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P:\CUA\9. CUAs Under Development\CUA TRP2021 - Transport Services (freight and courier)\2. Management\2. Price Schedules\1. Australia Post\Buyers Guide\"/>
    </mc:Choice>
  </mc:AlternateContent>
  <xr:revisionPtr revIDLastSave="0" documentId="8_{538CF624-1D6A-40A0-A83B-2D5AECB36D79}" xr6:coauthVersionLast="47" xr6:coauthVersionMax="47" xr10:uidLastSave="{00000000-0000-0000-0000-000000000000}"/>
  <bookViews>
    <workbookView xWindow="-108" yWindow="-108" windowWidth="23256" windowHeight="14016" activeTab="3" xr2:uid="{FFC643D4-C5F0-4756-BCD6-884F2A371925}"/>
  </bookViews>
  <sheets>
    <sheet name=" Courier Rates" sheetId="40" r:id="rId1"/>
    <sheet name="Air Freight Rates" sheetId="35" r:id="rId2"/>
    <sheet name="FPP" sheetId="43" r:id="rId3"/>
    <sheet name="AirLock" sheetId="48" r:id="rId4"/>
    <sheet name="Non Consolidated Road Rates" sheetId="36" r:id="rId5"/>
    <sheet name="NonCon Postcode" sheetId="46" r:id="rId6"/>
    <sheet name="Sensitive Goods Rates" sheetId="26" r:id="rId7"/>
    <sheet name="Consolidated Road Rates  " sheetId="24" r:id="rId8"/>
    <sheet name="Consolidated PostCode" sheetId="47" r:id="rId9"/>
    <sheet name="Ancillary Charges  " sheetId="45" r:id="rId10"/>
    <sheet name="Dangerous Goods Class" sheetId="39" r:id="rId11"/>
  </sheets>
  <definedNames>
    <definedName name="_xlnm._FilterDatabase" localSheetId="1" hidden="1">'Air Freight Rates'!$A$1:$BK$565</definedName>
    <definedName name="_xlnm._FilterDatabase" localSheetId="7" hidden="1">'Consolidated Road Rates  '!$A$2:$AA$504</definedName>
    <definedName name="_xlnm._FilterDatabase" localSheetId="4" hidden="1">'Non Consolidated Road Rates'!$A$2:$Q$544</definedName>
    <definedName name="_xlnm._FilterDatabase" localSheetId="6" hidden="1">'Sensitive Goods Rates'!$A$2:$R$463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6" i="45" l="1"/>
  <c r="E90" i="45"/>
  <c r="E92" i="45"/>
  <c r="R1" i="26" l="1" a="1"/>
  <c r="R1" i="2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<sst xmlns="http://schemas.openxmlformats.org/spreadsheetml/2006/main" count="40288" uniqueCount="1673">
  <si>
    <t>AUSTRALIAN POSTAL CORPORATION</t>
  </si>
  <si>
    <t>Yes</t>
  </si>
  <si>
    <t>No</t>
  </si>
  <si>
    <t>Cost</t>
  </si>
  <si>
    <t>N/A</t>
  </si>
  <si>
    <t>Dangerous Goods</t>
  </si>
  <si>
    <t>Description</t>
  </si>
  <si>
    <t>Class 1</t>
  </si>
  <si>
    <t>Explosives (e.g. TNT, Gunpowder)</t>
  </si>
  <si>
    <t>Class 2</t>
  </si>
  <si>
    <t xml:space="preserve">Flammable gases   (Aerosols)                      </t>
  </si>
  <si>
    <t>Non-flammable non-toxic gases (e.g. helium, oxygen)</t>
  </si>
  <si>
    <t>Toxic gases (e.g. Chlorine)</t>
  </si>
  <si>
    <t>Oxidizing gas</t>
  </si>
  <si>
    <t>Class 3</t>
  </si>
  <si>
    <t>Flammable liquids (e.g. acetone and kerosene.)</t>
  </si>
  <si>
    <t>Class 4</t>
  </si>
  <si>
    <t>Flammable solids  i.e. phosphorous (red).</t>
  </si>
  <si>
    <t>Spontaneously combustible</t>
  </si>
  <si>
    <t>Dangerous when wet e.g sodium and water</t>
  </si>
  <si>
    <t>Class 5</t>
  </si>
  <si>
    <t>Oxidizing agent (e.g. ammonium dichromate)</t>
  </si>
  <si>
    <t>Organic peroxide (e.g. ethyl methyl ketone peroxide)</t>
  </si>
  <si>
    <t>Class 6</t>
  </si>
  <si>
    <t>Toxic (e.g. cyanides, arsenic compounds and lead acetate)</t>
  </si>
  <si>
    <t>Infectious Substance</t>
  </si>
  <si>
    <t>Biological Substance</t>
  </si>
  <si>
    <t>Class 7</t>
  </si>
  <si>
    <t>Radioactive</t>
  </si>
  <si>
    <t>Class 8</t>
  </si>
  <si>
    <t>Corrosive</t>
  </si>
  <si>
    <t>Class 9</t>
  </si>
  <si>
    <t>Miscellaneous dangerous goods</t>
  </si>
  <si>
    <t xml:space="preserve">Same Day Services </t>
  </si>
  <si>
    <t>Delivery Location</t>
  </si>
  <si>
    <t xml:space="preserve">Inclusive Weight </t>
  </si>
  <si>
    <t>Cost Description</t>
  </si>
  <si>
    <t>Pick-up cut off time</t>
  </si>
  <si>
    <t xml:space="preserve">Delivery cut off time </t>
  </si>
  <si>
    <t xml:space="preserve"> After-hour services (including weekend and public holidays) Pick-up and Delivery cut off time </t>
  </si>
  <si>
    <t xml:space="preserve"> Standard Service</t>
  </si>
  <si>
    <t>CBD (Zone 1)</t>
  </si>
  <si>
    <t>25 kg</t>
  </si>
  <si>
    <t>$ Fixed Rate</t>
  </si>
  <si>
    <t>2pm</t>
  </si>
  <si>
    <t>6pm</t>
  </si>
  <si>
    <t xml:space="preserve"> Urgent Service</t>
  </si>
  <si>
    <t>3pm</t>
  </si>
  <si>
    <t xml:space="preserve"> Very Urgent Service</t>
  </si>
  <si>
    <t>4pm</t>
  </si>
  <si>
    <t>Perth Metro Inner (Zone 2)</t>
  </si>
  <si>
    <t>$ Courier Basic Rate</t>
  </si>
  <si>
    <t>$ Rate Per KM</t>
  </si>
  <si>
    <t>Perth Metro Outer (Zone 3)</t>
  </si>
  <si>
    <t xml:space="preserve">Next Day </t>
  </si>
  <si>
    <t>Pick-up Time cut off</t>
  </si>
  <si>
    <t>Delivery Time cut off</t>
  </si>
  <si>
    <t>Next Day</t>
  </si>
  <si>
    <t xml:space="preserve">All Zones </t>
  </si>
  <si>
    <t>TBA with customer</t>
  </si>
  <si>
    <t>$ Rate Per Kg</t>
  </si>
  <si>
    <t>$ Minimum Charge</t>
  </si>
  <si>
    <t xml:space="preserve">Set Runs </t>
  </si>
  <si>
    <t>999 kg</t>
  </si>
  <si>
    <t xml:space="preserve">$ Hourly Rate </t>
  </si>
  <si>
    <t xml:space="preserve">Courier Trucks </t>
  </si>
  <si>
    <t xml:space="preserve">1 Tonne van/ute </t>
  </si>
  <si>
    <t xml:space="preserve">All Zones - Standard </t>
  </si>
  <si>
    <t>As per applicable tonnage</t>
  </si>
  <si>
    <t>$ Hourly Rate</t>
  </si>
  <si>
    <t>Minimum 24 Hours notice for booking</t>
  </si>
  <si>
    <t>6pm - Minimum 2 hour hire</t>
  </si>
  <si>
    <t xml:space="preserve">2 Tonne van </t>
  </si>
  <si>
    <t xml:space="preserve">3-4 Tonne truck </t>
  </si>
  <si>
    <t>6pm - Minimum 4 hour hire</t>
  </si>
  <si>
    <t>5-6 Tonne truck</t>
  </si>
  <si>
    <t xml:space="preserve">8 Tonne truck </t>
  </si>
  <si>
    <t>12-14 Tonne truck</t>
  </si>
  <si>
    <t>1 Tonne Tail Lift</t>
  </si>
  <si>
    <t>3-4 Tonne Tail Lift</t>
  </si>
  <si>
    <t>5-6 Tonne Tail Lift</t>
  </si>
  <si>
    <t>8 Tonne Tail Lift</t>
  </si>
  <si>
    <t>8 Tonne Hi-Ab</t>
  </si>
  <si>
    <t>12-14 Tonne Hi-Ab</t>
  </si>
  <si>
    <t>Semi-Trailer Hi-Ab</t>
  </si>
  <si>
    <t xml:space="preserve">Semi-Trailer </t>
  </si>
  <si>
    <t>All Zones - Urgent</t>
  </si>
  <si>
    <t>2 Tonne van</t>
  </si>
  <si>
    <t xml:space="preserve">3 -4 Tonne truck </t>
  </si>
  <si>
    <t xml:space="preserve">5-6 Tonne truck </t>
  </si>
  <si>
    <t>12 - 14 Tonne truck</t>
  </si>
  <si>
    <t>5 -6 Tonne Tail Lift</t>
  </si>
  <si>
    <t>12-14 Tonne Tail Lift</t>
  </si>
  <si>
    <t xml:space="preserve">12-14 Tonne Hi-Ab </t>
  </si>
  <si>
    <t>Semi Trailer Hi-Ab</t>
  </si>
  <si>
    <t xml:space="preserve">All Zones - Very Urgent </t>
  </si>
  <si>
    <t xml:space="preserve">3 Tonne truck </t>
  </si>
  <si>
    <t xml:space="preserve">12 Tonne truck </t>
  </si>
  <si>
    <t>3 - 4 Tonne Tail Lift</t>
  </si>
  <si>
    <t>5- 6 Tonne Tail Lift</t>
  </si>
  <si>
    <t xml:space="preserve">12-14 Tonne Tail Lift </t>
  </si>
  <si>
    <t xml:space="preserve">Direct  Regional Courier Service (Optional Service) </t>
  </si>
  <si>
    <t xml:space="preserve">Delivery Location Range </t>
  </si>
  <si>
    <t>Minimum Charge</t>
  </si>
  <si>
    <t>Courier Basic Rate</t>
  </si>
  <si>
    <t xml:space="preserve">Specify regional locations serviced to and from Perth CBD </t>
  </si>
  <si>
    <t xml:space="preserve"> After-hour services (including weekend and public holidays) Pick -up and Delivery cut off time </t>
  </si>
  <si>
    <t xml:space="preserve">Direct  Regional Courier - Standard </t>
  </si>
  <si>
    <t xml:space="preserve">up to 100 km </t>
  </si>
  <si>
    <t>Any locations from Perth within delivery range specified</t>
  </si>
  <si>
    <t>TBD with customer</t>
  </si>
  <si>
    <t>101km to 200km</t>
  </si>
  <si>
    <t>201km  to 300km</t>
  </si>
  <si>
    <t>Direct  Regional Courier - Urgent</t>
  </si>
  <si>
    <t>Direct  Regional Courier - Very Urgent</t>
  </si>
  <si>
    <t>Direct  Regional Courier - Next Day</t>
  </si>
  <si>
    <t xml:space="preserve">Direct  Regional Courier </t>
  </si>
  <si>
    <t>Other (insert description e.g. Set Runs and Courier Trucks)</t>
  </si>
  <si>
    <t xml:space="preserve">Regional jobs in excess of 300kms </t>
  </si>
  <si>
    <t>POA</t>
  </si>
  <si>
    <t xml:space="preserve">From Perth To
</t>
  </si>
  <si>
    <r>
      <rPr>
        <b/>
        <sz val="11"/>
        <color indexed="8"/>
        <rFont val="Arial"/>
        <family val="2"/>
      </rPr>
      <t xml:space="preserve">Air Method </t>
    </r>
    <r>
      <rPr>
        <sz val="11"/>
        <color indexed="8"/>
        <rFont val="Arial"/>
        <family val="2"/>
      </rPr>
      <t xml:space="preserve">
</t>
    </r>
  </si>
  <si>
    <t>Freight Basic Rate</t>
  </si>
  <si>
    <t>$ per kilogram</t>
  </si>
  <si>
    <t>Maximum Weight per item</t>
  </si>
  <si>
    <t>Pick up Cut Off Time</t>
  </si>
  <si>
    <t>Expected Delivery Time</t>
  </si>
  <si>
    <t xml:space="preserve">After-hour services (including weekend and public holidays) Pick -up and Delivery cut off time </t>
  </si>
  <si>
    <t xml:space="preserve">To Perth From 
</t>
  </si>
  <si>
    <t xml:space="preserve">ALBANY              </t>
  </si>
  <si>
    <t>Same day Air (WA)</t>
  </si>
  <si>
    <t>22kg</t>
  </si>
  <si>
    <t>as agreed per booking 24/7</t>
  </si>
  <si>
    <t>as agreed per booking 24/8</t>
  </si>
  <si>
    <t>Overnight WA</t>
  </si>
  <si>
    <t>up to 5pm on day of dlivery</t>
  </si>
  <si>
    <t>BAYNTON</t>
  </si>
  <si>
    <t>BEACHLANDS</t>
  </si>
  <si>
    <t>BINDOON</t>
  </si>
  <si>
    <t>BINDULI</t>
  </si>
  <si>
    <t>BODDINGTON</t>
  </si>
  <si>
    <t>BOODARIE</t>
  </si>
  <si>
    <t xml:space="preserve">BOULDER             </t>
  </si>
  <si>
    <t xml:space="preserve">BROOME              </t>
  </si>
  <si>
    <t>BULGARRA</t>
  </si>
  <si>
    <t>BUNBURY</t>
  </si>
  <si>
    <t xml:space="preserve">BURRUP              </t>
  </si>
  <si>
    <t>BUSSELTON</t>
  </si>
  <si>
    <t xml:space="preserve">CABLE BEACH         </t>
  </si>
  <si>
    <t>CAMBRIDGE GULF</t>
  </si>
  <si>
    <t xml:space="preserve">CARNARVON           </t>
  </si>
  <si>
    <t>CORAL BAY</t>
  </si>
  <si>
    <t>DALYELLUP</t>
  </si>
  <si>
    <t xml:space="preserve">DAMPIER             </t>
  </si>
  <si>
    <t xml:space="preserve">DARDANUP </t>
  </si>
  <si>
    <t>DAVENPORT</t>
  </si>
  <si>
    <t>DENMARK</t>
  </si>
  <si>
    <t xml:space="preserve">DERBY               </t>
  </si>
  <si>
    <t>DURACK</t>
  </si>
  <si>
    <t xml:space="preserve">ESPERANCE           </t>
  </si>
  <si>
    <t xml:space="preserve">EXMOUTH             </t>
  </si>
  <si>
    <t>FALCON</t>
  </si>
  <si>
    <t>FINUCANE ISLAND</t>
  </si>
  <si>
    <t>FITZROY CROSSING</t>
  </si>
  <si>
    <t>GAP RIDGE</t>
  </si>
  <si>
    <t xml:space="preserve">GERALDTON           </t>
  </si>
  <si>
    <t>GIBB</t>
  </si>
  <si>
    <t>GREENFIELDS</t>
  </si>
  <si>
    <t xml:space="preserve">HALLS CREEK         </t>
  </si>
  <si>
    <t>INDEE</t>
  </si>
  <si>
    <t>JURIEN BAY</t>
  </si>
  <si>
    <t xml:space="preserve">KALGOORLIE          </t>
  </si>
  <si>
    <t xml:space="preserve">KAMBALDA </t>
  </si>
  <si>
    <t xml:space="preserve">KARRATHA            </t>
  </si>
  <si>
    <t>KATANNING</t>
  </si>
  <si>
    <t>KOJONUP</t>
  </si>
  <si>
    <t>KORDABUP</t>
  </si>
  <si>
    <t>KUMARINA</t>
  </si>
  <si>
    <t xml:space="preserve">KUNUNURRA           </t>
  </si>
  <si>
    <t xml:space="preserve">MEEKATHARRA         </t>
  </si>
  <si>
    <t>LEARMONTH</t>
  </si>
  <si>
    <t>LAKE ARGYLE</t>
  </si>
  <si>
    <t>LEONORA</t>
  </si>
  <si>
    <t>MARGARET RIVER</t>
  </si>
  <si>
    <t>MCKAIL</t>
  </si>
  <si>
    <t>MEEKATHARRA</t>
  </si>
  <si>
    <t>MERREDIN</t>
  </si>
  <si>
    <t>MILLARS WELL</t>
  </si>
  <si>
    <t>MOONYOONOOKA</t>
  </si>
  <si>
    <t>MOORA</t>
  </si>
  <si>
    <t>MOUNT BARKER</t>
  </si>
  <si>
    <t>MOUNT HARDMAN</t>
  </si>
  <si>
    <t>MOUNT MAGNET</t>
  </si>
  <si>
    <t>NAPIER</t>
  </si>
  <si>
    <t>NARNGULU</t>
  </si>
  <si>
    <t>NARROGIN</t>
  </si>
  <si>
    <t xml:space="preserve">NEWMAN              </t>
  </si>
  <si>
    <t>NICKOL</t>
  </si>
  <si>
    <t>NORSEMAN</t>
  </si>
  <si>
    <t>NORTHAM</t>
  </si>
  <si>
    <t>NULLAGINE</t>
  </si>
  <si>
    <t xml:space="preserve">ONSLOW              </t>
  </si>
  <si>
    <t xml:space="preserve">PANNAWONICA         </t>
  </si>
  <si>
    <t xml:space="preserve">PARABURDOO          </t>
  </si>
  <si>
    <t>PEMBERTON</t>
  </si>
  <si>
    <t>PICCADILLY</t>
  </si>
  <si>
    <t>POINT SAMSON</t>
  </si>
  <si>
    <t>PORT ALBANY</t>
  </si>
  <si>
    <t>PORT DENISON</t>
  </si>
  <si>
    <t xml:space="preserve">PORT HEDLAND        </t>
  </si>
  <si>
    <t xml:space="preserve">ROEBOURNE           </t>
  </si>
  <si>
    <t>SHARK BAY</t>
  </si>
  <si>
    <t xml:space="preserve">SOUTH HEDLAND       </t>
  </si>
  <si>
    <t>SPENCER PARK</t>
  </si>
  <si>
    <t xml:space="preserve">TOM PRICE           </t>
  </si>
  <si>
    <t>VICTORY HEIGHTS</t>
  </si>
  <si>
    <t>WAGIN</t>
  </si>
  <si>
    <t>WANDINA</t>
  </si>
  <si>
    <t>WEDGEFIELD</t>
  </si>
  <si>
    <t>VASSE</t>
  </si>
  <si>
    <t xml:space="preserve">WICKHAM             </t>
  </si>
  <si>
    <t>WILYABRUP</t>
  </si>
  <si>
    <t xml:space="preserve">WYNDHAM             </t>
  </si>
  <si>
    <t>YAKAMIA</t>
  </si>
  <si>
    <t>YALLINGUP</t>
  </si>
  <si>
    <t>YEALERING</t>
  </si>
  <si>
    <t xml:space="preserve">From </t>
  </si>
  <si>
    <t>To</t>
  </si>
  <si>
    <t>Overnight (WA)</t>
  </si>
  <si>
    <t>ADELAIDE METRO</t>
  </si>
  <si>
    <t xml:space="preserve">Same Day (Interstate)  </t>
  </si>
  <si>
    <t xml:space="preserve">Overnight  (Interstate)  </t>
  </si>
  <si>
    <t>ALICE SPRINGS METRO</t>
  </si>
  <si>
    <t>BRISBANE METRO</t>
  </si>
  <si>
    <t>CANBERRA METRO</t>
  </si>
  <si>
    <t>DARWIN METRO</t>
  </si>
  <si>
    <t>HOBART METRO</t>
  </si>
  <si>
    <t>MELBOURNE METRO</t>
  </si>
  <si>
    <t>SYDNEY METRO</t>
  </si>
  <si>
    <t>Other Interstate Locations</t>
  </si>
  <si>
    <t>From Perth To</t>
  </si>
  <si>
    <t xml:space="preserve">To Perth From </t>
  </si>
  <si>
    <t>AUSTRALIAN CAPITAL TERRITORY</t>
  </si>
  <si>
    <t>NEW SOUTH WALES</t>
  </si>
  <si>
    <t>NORTHERN TERRITORY</t>
  </si>
  <si>
    <t>QUEENSLAND</t>
  </si>
  <si>
    <t>SOUTH AUSTRALIA</t>
  </si>
  <si>
    <t>TASMANIA</t>
  </si>
  <si>
    <t>VICTORIA</t>
  </si>
  <si>
    <t>WOORREE</t>
  </si>
  <si>
    <t>WUBIN</t>
  </si>
  <si>
    <t>WUNDOWIE</t>
  </si>
  <si>
    <t>WYALKATCHEM</t>
  </si>
  <si>
    <t>WYNDHAM</t>
  </si>
  <si>
    <t>YAKANARRA</t>
  </si>
  <si>
    <t>YALGOO</t>
  </si>
  <si>
    <t>YALYALUP</t>
  </si>
  <si>
    <t>YANDEYARRA</t>
  </si>
  <si>
    <t>YANDI</t>
  </si>
  <si>
    <t>YARLOOP</t>
  </si>
  <si>
    <t>YELBENI</t>
  </si>
  <si>
    <t>YELVERTON</t>
  </si>
  <si>
    <t>YERECOIN</t>
  </si>
  <si>
    <t>YILGARN STAR</t>
  </si>
  <si>
    <t>YORK</t>
  </si>
  <si>
    <t>YOUNGS SIDING</t>
  </si>
  <si>
    <t>YUNA</t>
  </si>
  <si>
    <t>YUNDERUP / SOUTH YUNDERUP</t>
  </si>
  <si>
    <t xml:space="preserve">Intrastate (Within Western Australia)- Standard 
FROM PERTH </t>
  </si>
  <si>
    <t xml:space="preserve">From Perth To </t>
  </si>
  <si>
    <t>Road Method - Standard</t>
  </si>
  <si>
    <r>
      <rPr>
        <b/>
        <sz val="11"/>
        <color indexed="8"/>
        <rFont val="Arial"/>
        <family val="2"/>
      </rPr>
      <t>Road Method - Urgent</t>
    </r>
    <r>
      <rPr>
        <sz val="11"/>
        <color indexed="8"/>
        <rFont val="Arial"/>
        <family val="2"/>
      </rPr>
      <t xml:space="preserve">
</t>
    </r>
  </si>
  <si>
    <t xml:space="preserve">Road Method - Urgent
</t>
  </si>
  <si>
    <r>
      <rPr>
        <b/>
        <sz val="11"/>
        <color indexed="8"/>
        <rFont val="Arial"/>
        <family val="2"/>
      </rPr>
      <t xml:space="preserve">Road Method </t>
    </r>
    <r>
      <rPr>
        <sz val="11"/>
        <color indexed="8"/>
        <rFont val="Arial"/>
        <family val="2"/>
      </rPr>
      <t xml:space="preserve">
</t>
    </r>
  </si>
  <si>
    <t>ABBEY</t>
  </si>
  <si>
    <t xml:space="preserve">Standard Road WA </t>
  </si>
  <si>
    <t>up to 5pm on day of delivery</t>
  </si>
  <si>
    <t>no</t>
  </si>
  <si>
    <t xml:space="preserve">Urgent Road WA </t>
  </si>
  <si>
    <t>ADELINE</t>
  </si>
  <si>
    <t>ALBANY / PORT ALBANY</t>
  </si>
  <si>
    <t>ALBANY/ PORT ALBANY</t>
  </si>
  <si>
    <t>ALLANSON</t>
  </si>
  <si>
    <t>ALLENDALE</t>
  </si>
  <si>
    <t>AMAROO</t>
  </si>
  <si>
    <t>AMELUP</t>
  </si>
  <si>
    <t>ANNIEBROOK</t>
  </si>
  <si>
    <t>ANTONYMYRE</t>
  </si>
  <si>
    <t>ARGYLE</t>
  </si>
  <si>
    <t>ARTHUR RIVER</t>
  </si>
  <si>
    <t>ATHENA</t>
  </si>
  <si>
    <t>AUGUSTA / EAST AUGUSTA</t>
  </si>
  <si>
    <t>AUGUSTA/ AUGUSTA  EAST</t>
  </si>
  <si>
    <t>AUSTRALIND</t>
  </si>
  <si>
    <t>BABAKIN</t>
  </si>
  <si>
    <t>BABBAGE ISLAND</t>
  </si>
  <si>
    <t>BADGIN</t>
  </si>
  <si>
    <t>BADGEBUP</t>
  </si>
  <si>
    <t>BADGINGARRA</t>
  </si>
  <si>
    <t>BAKERS HILL</t>
  </si>
  <si>
    <t xml:space="preserve">BALBARRUP           </t>
  </si>
  <si>
    <t>BALBARRUP</t>
  </si>
  <si>
    <t>BALER</t>
  </si>
  <si>
    <t>BALGO</t>
  </si>
  <si>
    <t>BALINGUP</t>
  </si>
  <si>
    <t xml:space="preserve">BALLA BALLA         </t>
  </si>
  <si>
    <t>BALLIDU</t>
  </si>
  <si>
    <t>BANDY CREEK</t>
  </si>
  <si>
    <t>BANKSIADALE</t>
  </si>
  <si>
    <t xml:space="preserve">BANNISTER           </t>
  </si>
  <si>
    <t xml:space="preserve">BANNISTER </t>
  </si>
  <si>
    <t>BARRABUP</t>
  </si>
  <si>
    <t>BARRAGUP</t>
  </si>
  <si>
    <t>BATAVIA COAST MARINE</t>
  </si>
  <si>
    <t>BAYONET HEAD</t>
  </si>
  <si>
    <t>BAYULU</t>
  </si>
  <si>
    <t>BEACON</t>
  </si>
  <si>
    <t>BEAUFORT RIVER</t>
  </si>
  <si>
    <t>BEELA</t>
  </si>
  <si>
    <t>BEELERUP</t>
  </si>
  <si>
    <t>BENCUBBIN</t>
  </si>
  <si>
    <t>BENGER</t>
  </si>
  <si>
    <t>BENJABERRING</t>
  </si>
  <si>
    <t>BENJINUP</t>
  </si>
  <si>
    <t>BERESFORD</t>
  </si>
  <si>
    <t>BEVERLEY</t>
  </si>
  <si>
    <t>BIDYADANGA</t>
  </si>
  <si>
    <t>BIG BELL</t>
  </si>
  <si>
    <t>BINNINGUP</t>
  </si>
  <si>
    <t>BINNU</t>
  </si>
  <si>
    <t>BIRCHMONT</t>
  </si>
  <si>
    <t>BLUFF POINT</t>
  </si>
  <si>
    <t>BLYTHEWOOD</t>
  </si>
  <si>
    <t>BOILUP</t>
  </si>
  <si>
    <t>BOLGART</t>
  </si>
  <si>
    <t>BONNIE ROCK</t>
  </si>
  <si>
    <t>BOOLARDY</t>
  </si>
  <si>
    <t>BORANUP</t>
  </si>
  <si>
    <t>BOOGARDIE</t>
  </si>
  <si>
    <t>BORDEN</t>
  </si>
  <si>
    <t>BORNHOLM</t>
  </si>
  <si>
    <t>BOULDER/ SOUTH BOULDER</t>
  </si>
  <si>
    <t>BOULDER / SOUTH BOULDER</t>
  </si>
  <si>
    <t>BOUNDAIN</t>
  </si>
  <si>
    <t>BOUVARD</t>
  </si>
  <si>
    <t>BOVELL</t>
  </si>
  <si>
    <t>BOW BRIDGE</t>
  </si>
  <si>
    <t>BOYANUP</t>
  </si>
  <si>
    <t>BOYUP BROOK</t>
  </si>
  <si>
    <t>BRAMLEY</t>
  </si>
  <si>
    <t>BRAMS</t>
  </si>
  <si>
    <t>BREMER BAY</t>
  </si>
  <si>
    <t>BRIDGETOWN</t>
  </si>
  <si>
    <t>BROADWATER</t>
  </si>
  <si>
    <t>BROCKMAN 2</t>
  </si>
  <si>
    <t>BROOKTON</t>
  </si>
  <si>
    <t>BROOME</t>
  </si>
  <si>
    <t>BROOMEHILL</t>
  </si>
  <si>
    <t>BROWN RANGE</t>
  </si>
  <si>
    <t>BRUCE ROCK</t>
  </si>
  <si>
    <t>BRUNSWICK/ BRUNSWICK JUNCTION</t>
  </si>
  <si>
    <t>BUCKLAND</t>
  </si>
  <si>
    <t>BULLFINCH</t>
  </si>
  <si>
    <t>BULYEE</t>
  </si>
  <si>
    <t>BUNBURY (INC SOUTH/EAST BUNBURY)</t>
  </si>
  <si>
    <t>BUNTINE</t>
  </si>
  <si>
    <t>BUREKUP</t>
  </si>
  <si>
    <t>BURRAN ROCK</t>
  </si>
  <si>
    <t xml:space="preserve">BURRINGURRAH </t>
  </si>
  <si>
    <t>BURRUP</t>
  </si>
  <si>
    <t>BUSSELTON (INC WEST BUSSELTON)</t>
  </si>
  <si>
    <t>CABLE BEACH</t>
  </si>
  <si>
    <t>CADOUX</t>
  </si>
  <si>
    <t>CALINGIRI</t>
  </si>
  <si>
    <t xml:space="preserve">CAMBALLIN           </t>
  </si>
  <si>
    <t>CAMBELLUP</t>
  </si>
  <si>
    <t xml:space="preserve">CAMBRIDGE GULF      </t>
  </si>
  <si>
    <t>CAPE BURNEY</t>
  </si>
  <si>
    <t>CAPE PRESTON</t>
  </si>
  <si>
    <t>CAPE NATURALISTE</t>
  </si>
  <si>
    <t>CAPEL</t>
  </si>
  <si>
    <t>CARBINE</t>
  </si>
  <si>
    <t>CARBLA</t>
  </si>
  <si>
    <t>CAREY PARK</t>
  </si>
  <si>
    <t>CARNAMAH</t>
  </si>
  <si>
    <t>CARNARVON (INC. EAST/SOUTH)</t>
  </si>
  <si>
    <t>CARRANYA</t>
  </si>
  <si>
    <t>CAROSUE DAM</t>
  </si>
  <si>
    <t>CASCADE</t>
  </si>
  <si>
    <t>CASSIA</t>
  </si>
  <si>
    <t>CASTLETOWN</t>
  </si>
  <si>
    <t>CENTENNIAL PARK</t>
  </si>
  <si>
    <t>CERVANTES</t>
  </si>
  <si>
    <t>CHADWICK</t>
  </si>
  <si>
    <t>CHAPMAN VALLEY</t>
  </si>
  <si>
    <t>CHERRY TREE POOL</t>
  </si>
  <si>
    <t>CHEYNES</t>
  </si>
  <si>
    <t>CHIDLOW</t>
  </si>
  <si>
    <t>CHORKERUP</t>
  </si>
  <si>
    <t>CHRISTMAS CREEK</t>
  </si>
  <si>
    <t>CLACKLINE</t>
  </si>
  <si>
    <t>CLIFTON PARK</t>
  </si>
  <si>
    <t>COLLEGE GROVE</t>
  </si>
  <si>
    <t>COLLIE</t>
  </si>
  <si>
    <t>CONDINGUP</t>
  </si>
  <si>
    <t>COODANUP</t>
  </si>
  <si>
    <t>COOKERNUP</t>
  </si>
  <si>
    <t>COOLGARDIE</t>
  </si>
  <si>
    <t>COOLUP / WEST COOLUP</t>
  </si>
  <si>
    <t>COONABIDGEE</t>
  </si>
  <si>
    <t>COONDLE</t>
  </si>
  <si>
    <t>COOROW</t>
  </si>
  <si>
    <t>CORRIGIN</t>
  </si>
  <si>
    <t>COSMO NEWBERRY</t>
  </si>
  <si>
    <t xml:space="preserve">COSSACK             </t>
  </si>
  <si>
    <t>COWARAMUP</t>
  </si>
  <si>
    <t>CRANBROOK</t>
  </si>
  <si>
    <t>CUBALLING</t>
  </si>
  <si>
    <t>CUE</t>
  </si>
  <si>
    <t>CUNDERDIN</t>
  </si>
  <si>
    <t>CUTHBERT</t>
  </si>
  <si>
    <t>DALIAK</t>
  </si>
  <si>
    <t>DALWALLINU</t>
  </si>
  <si>
    <t>DAMPIER</t>
  </si>
  <si>
    <t>DAMPIER PENINSULA</t>
  </si>
  <si>
    <t>DAMPIER PENNINSULA</t>
  </si>
  <si>
    <t>DANDARAGAN</t>
  </si>
  <si>
    <t>DANGIN</t>
  </si>
  <si>
    <t>DARDANUP</t>
  </si>
  <si>
    <t>DARKAN</t>
  </si>
  <si>
    <t>DAWESVILLE</t>
  </si>
  <si>
    <t xml:space="preserve">DAWUL REMOTE </t>
  </si>
  <si>
    <t>DE GREY</t>
  </si>
  <si>
    <t>DEEPDALE</t>
  </si>
  <si>
    <t>DEFLECTOR</t>
  </si>
  <si>
    <t>DENHAM</t>
  </si>
  <si>
    <t>DERBY</t>
  </si>
  <si>
    <t>DJUGUN</t>
  </si>
  <si>
    <t>DONGARA</t>
  </si>
  <si>
    <t>DONNYBROOK</t>
  </si>
  <si>
    <t>DOWERIN</t>
  </si>
  <si>
    <t>DRUMMOND COVE</t>
  </si>
  <si>
    <t>DUDLEY PARK</t>
  </si>
  <si>
    <t>DUMBLEYUNG</t>
  </si>
  <si>
    <t>DUNDAS</t>
  </si>
  <si>
    <t>DUNSBOROUGH</t>
  </si>
  <si>
    <t>DWELLINGUP</t>
  </si>
  <si>
    <t>EAST BOWES</t>
  </si>
  <si>
    <t>EAST LYONS RIVER</t>
  </si>
  <si>
    <t>EATON</t>
  </si>
  <si>
    <t>ELLEKER</t>
  </si>
  <si>
    <t>ENEABBA</t>
  </si>
  <si>
    <t>ERSKINE</t>
  </si>
  <si>
    <t>ESPERANCE</t>
  </si>
  <si>
    <t>EUCLA</t>
  </si>
  <si>
    <t>EXMOUTH</t>
  </si>
  <si>
    <t>FINUCANE</t>
  </si>
  <si>
    <t>FITZGERALD / FITZGERALD RIVER NATIONAL PARK</t>
  </si>
  <si>
    <t>FOREST GROVE</t>
  </si>
  <si>
    <t>FOREST HILL</t>
  </si>
  <si>
    <t>FORRESTER PARK</t>
  </si>
  <si>
    <t>FRANKLAND RIVER</t>
  </si>
  <si>
    <t>FURNISSDALE</t>
  </si>
  <si>
    <t>GAIRDNER</t>
  </si>
  <si>
    <t xml:space="preserve">GAP RIDGE           </t>
  </si>
  <si>
    <t>GASCOYNE JUNCTION</t>
  </si>
  <si>
    <t>GELORUP</t>
  </si>
  <si>
    <t>GEOGRAPHE</t>
  </si>
  <si>
    <t>GEOGRUP</t>
  </si>
  <si>
    <t>GERALDTON</t>
  </si>
  <si>
    <t>GIBSON</t>
  </si>
  <si>
    <t>GINGIN</t>
  </si>
  <si>
    <t>GLEDHOW</t>
  </si>
  <si>
    <t>GLEN IRIS</t>
  </si>
  <si>
    <t>GLEN MERVYN</t>
  </si>
  <si>
    <t>GLENFIELD</t>
  </si>
  <si>
    <t>GNOWANGERUP</t>
  </si>
  <si>
    <t>GOOMALLING</t>
  </si>
  <si>
    <t>GRACETOWN</t>
  </si>
  <si>
    <t>GRASS PATCH</t>
  </si>
  <si>
    <t>GREEN HEAD</t>
  </si>
  <si>
    <t>GREENBUSHES</t>
  </si>
  <si>
    <t>GREENOUGH</t>
  </si>
  <si>
    <t>GWALIA</t>
  </si>
  <si>
    <t>HALLS CREEK</t>
  </si>
  <si>
    <t>HALLS HEAD</t>
  </si>
  <si>
    <t>HAMEL</t>
  </si>
  <si>
    <t>HARMONY</t>
  </si>
  <si>
    <t>HANNANS</t>
  </si>
  <si>
    <t>HARVEY</t>
  </si>
  <si>
    <t>HOFFMAN</t>
  </si>
  <si>
    <t>HILLSIDE</t>
  </si>
  <si>
    <t>HINES HILL</t>
  </si>
  <si>
    <t>HODDYS WELL</t>
  </si>
  <si>
    <t>HOLT ROCK</t>
  </si>
  <si>
    <t>HOPE DOWNS</t>
  </si>
  <si>
    <t>HOPETOUN</t>
  </si>
  <si>
    <t>HYDEN</t>
  </si>
  <si>
    <t xml:space="preserve">INDEE               </t>
  </si>
  <si>
    <t>ISSEKA</t>
  </si>
  <si>
    <t>JACUP</t>
  </si>
  <si>
    <t>JERDACUTTUP</t>
  </si>
  <si>
    <t>JERRAMUNGUP</t>
  </si>
  <si>
    <t>JIGALONG</t>
  </si>
  <si>
    <t xml:space="preserve">JUNGDRANUNG </t>
  </si>
  <si>
    <t>KALANNIE</t>
  </si>
  <si>
    <t>KALARRA</t>
  </si>
  <si>
    <t>KALBARRI</t>
  </si>
  <si>
    <t>KALGAN</t>
  </si>
  <si>
    <t>KALGOORLIE (INC SOUTH AND WEST KALGOORLIE)</t>
  </si>
  <si>
    <t>KALGOORLIE (INC EAST,WEST SOUTH)</t>
  </si>
  <si>
    <t>KALOORUP</t>
  </si>
  <si>
    <t>KALUMBURU</t>
  </si>
  <si>
    <t>KAMBALDA (including East and West)</t>
  </si>
  <si>
    <t>KANGAROO GULLY</t>
  </si>
  <si>
    <t>KARLGARIN</t>
  </si>
  <si>
    <t>KARLOO</t>
  </si>
  <si>
    <t>KARLKURLA</t>
  </si>
  <si>
    <t>KARNET</t>
  </si>
  <si>
    <t>KARRATHA (including industrial estate)</t>
  </si>
  <si>
    <t>KARRATHA</t>
  </si>
  <si>
    <t>KARRIDALE</t>
  </si>
  <si>
    <t>KATRINE</t>
  </si>
  <si>
    <t>KEEMAN</t>
  </si>
  <si>
    <t>KELLERBERRIN / NORTH KELLERBERRIN</t>
  </si>
  <si>
    <t>KELLERBERRIN</t>
  </si>
  <si>
    <t>KENDENUP</t>
  </si>
  <si>
    <t>KING RIVER</t>
  </si>
  <si>
    <t>KINGSTON</t>
  </si>
  <si>
    <t>KIRUP</t>
  </si>
  <si>
    <t>KOJARENA</t>
  </si>
  <si>
    <t>KONDININ</t>
  </si>
  <si>
    <t>KONDUT</t>
  </si>
  <si>
    <t>KONNONGORRING</t>
  </si>
  <si>
    <t>KOORDA</t>
  </si>
  <si>
    <t>KRONKUP</t>
  </si>
  <si>
    <t>KUDARDUP</t>
  </si>
  <si>
    <t>KUKERIN</t>
  </si>
  <si>
    <t>KULIN / KULIN WEST</t>
  </si>
  <si>
    <t>KULIN</t>
  </si>
  <si>
    <t xml:space="preserve">KUMARINA            </t>
  </si>
  <si>
    <t>KUNJIN</t>
  </si>
  <si>
    <t>KUNUNOPPIN</t>
  </si>
  <si>
    <t>KUNUNURRA</t>
  </si>
  <si>
    <t>LAGRANGE</t>
  </si>
  <si>
    <t>LADY BOUNTIFUL</t>
  </si>
  <si>
    <t xml:space="preserve">LAKE ARGYLE         </t>
  </si>
  <si>
    <t>LAKE CLIFTON</t>
  </si>
  <si>
    <t>LAKE GRACE</t>
  </si>
  <si>
    <t>LAKE KING</t>
  </si>
  <si>
    <t>LAMINGTON / WEST LAMMINGTON</t>
  </si>
  <si>
    <t>LANCELIN</t>
  </si>
  <si>
    <t xml:space="preserve">LANCELIN            </t>
  </si>
  <si>
    <t>LANGE</t>
  </si>
  <si>
    <t>LATHAM</t>
  </si>
  <si>
    <t>LAVERTON</t>
  </si>
  <si>
    <t>LEEMAN</t>
  </si>
  <si>
    <t>LEINSTER</t>
  </si>
  <si>
    <t>LENNARD BROOK</t>
  </si>
  <si>
    <t>LESCHENAULT</t>
  </si>
  <si>
    <t>LINLEY VALLEY</t>
  </si>
  <si>
    <t>LITTLE GROVE</t>
  </si>
  <si>
    <t>LOCKYER</t>
  </si>
  <si>
    <t>LOOMA</t>
  </si>
  <si>
    <t>LOWDEN</t>
  </si>
  <si>
    <t>LOWER KING</t>
  </si>
  <si>
    <t>LOWLANDS</t>
  </si>
  <si>
    <t xml:space="preserve">LUURNPA </t>
  </si>
  <si>
    <t>MADORA / MADORA BAY</t>
  </si>
  <si>
    <t>MAHOMETS FLATS</t>
  </si>
  <si>
    <t>MALABAINE</t>
  </si>
  <si>
    <t>MANDURAH</t>
  </si>
  <si>
    <t>MANJIMUP</t>
  </si>
  <si>
    <t>MANYPEAKS</t>
  </si>
  <si>
    <t>MARBLE BAR</t>
  </si>
  <si>
    <t xml:space="preserve">MARYBROOK           </t>
  </si>
  <si>
    <t>MAWARN KARRA</t>
  </si>
  <si>
    <t>MEADOW SPRINGS</t>
  </si>
  <si>
    <t>MECKERING</t>
  </si>
  <si>
    <t>MENZIES</t>
  </si>
  <si>
    <t>MERU</t>
  </si>
  <si>
    <t>MIDDLESEX</t>
  </si>
  <si>
    <t>MILING</t>
  </si>
  <si>
    <t>MILLBRIDGE</t>
  </si>
  <si>
    <t>MILLBROOK</t>
  </si>
  <si>
    <t>MILPARA</t>
  </si>
  <si>
    <t>MILYERING</t>
  </si>
  <si>
    <t>MINGENEW</t>
  </si>
  <si>
    <t xml:space="preserve">MINILYA             </t>
  </si>
  <si>
    <t>MINNENOOKA</t>
  </si>
  <si>
    <t>MINYIRR</t>
  </si>
  <si>
    <t>MIRA MAR</t>
  </si>
  <si>
    <t>MOGUMBER</t>
  </si>
  <si>
    <t>MONJINGUP</t>
  </si>
  <si>
    <t>MOONIES HILL</t>
  </si>
  <si>
    <t>MOORINE ROCK</t>
  </si>
  <si>
    <t>MORAWA</t>
  </si>
  <si>
    <t>MORESBY</t>
  </si>
  <si>
    <t>MORGANTOWN</t>
  </si>
  <si>
    <t>MOUNT CLARENCE</t>
  </si>
  <si>
    <t>MOUNT GIBSON MINE</t>
  </si>
  <si>
    <t>MOUNT MELVILLE</t>
  </si>
  <si>
    <t>MOUNT TARCOOLA</t>
  </si>
  <si>
    <t>MOUNT WALKER</t>
  </si>
  <si>
    <t>MOUNT SHEILA</t>
  </si>
  <si>
    <t>MUCHEA</t>
  </si>
  <si>
    <t>MUJA</t>
  </si>
  <si>
    <t>MUKINBUDIN</t>
  </si>
  <si>
    <t>MULLEWA</t>
  </si>
  <si>
    <t>MULUDJA</t>
  </si>
  <si>
    <t>MUNDABULLANGANA</t>
  </si>
  <si>
    <t>MUNGLINUP</t>
  </si>
  <si>
    <t xml:space="preserve">MUNGULLAH </t>
  </si>
  <si>
    <t>MURCHISON</t>
  </si>
  <si>
    <t>MURESK</t>
  </si>
  <si>
    <t>MYALUP</t>
  </si>
  <si>
    <t>MYRUP</t>
  </si>
  <si>
    <t>NABAWA</t>
  </si>
  <si>
    <t>NAGLE</t>
  </si>
  <si>
    <t>NANGEENAN</t>
  </si>
  <si>
    <t>NANNUP / EAST NANNUP</t>
  </si>
  <si>
    <t>NANNUP /EAST NANNUP</t>
  </si>
  <si>
    <t>NARALING</t>
  </si>
  <si>
    <t>NAREMBEEN</t>
  </si>
  <si>
    <t>NARRIKUP</t>
  </si>
  <si>
    <t>NARROGIN VALLEY</t>
  </si>
  <si>
    <t>NEW NORCIA</t>
  </si>
  <si>
    <t>NEWDEGATE</t>
  </si>
  <si>
    <t>NEWMAN</t>
  </si>
  <si>
    <t>NEWTON MOORE</t>
  </si>
  <si>
    <t xml:space="preserve">NGAANYATJARRA </t>
  </si>
  <si>
    <t xml:space="preserve">NGALAPITA </t>
  </si>
  <si>
    <t>NINDILINGARRI</t>
  </si>
  <si>
    <t>NORTH DANDALUP</t>
  </si>
  <si>
    <t>NORTH PLANTATIONS</t>
  </si>
  <si>
    <t>NORTHAM / NORTHAM WEST</t>
  </si>
  <si>
    <t>NORTHAMPTON</t>
  </si>
  <si>
    <t>NORTHCLIFFE</t>
  </si>
  <si>
    <t>NULSEN</t>
  </si>
  <si>
    <t>NUNGARIN</t>
  </si>
  <si>
    <t>NYABING</t>
  </si>
  <si>
    <t>NYAMBA BURU YAWURU</t>
  </si>
  <si>
    <t>NYKINA MANGALA</t>
  </si>
  <si>
    <t>OCEAN BEACH</t>
  </si>
  <si>
    <t>ONGERUP</t>
  </si>
  <si>
    <t>ONSLOW</t>
  </si>
  <si>
    <t>ORA BANDA</t>
  </si>
  <si>
    <t>ORANA</t>
  </si>
  <si>
    <t>ORD RIVER</t>
  </si>
  <si>
    <t>OYSTER HARBOUR</t>
  </si>
  <si>
    <t>PALLINUP</t>
  </si>
  <si>
    <t>PANNAWONICA</t>
  </si>
  <si>
    <t>PARABURDOO</t>
  </si>
  <si>
    <t>PARADISE</t>
  </si>
  <si>
    <t xml:space="preserve">PEACEFUL BAY        </t>
  </si>
  <si>
    <t>PEAK HILL</t>
  </si>
  <si>
    <t>PEEDAMULLA</t>
  </si>
  <si>
    <t>PEGS CREEK</t>
  </si>
  <si>
    <t>PELICAN POINT</t>
  </si>
  <si>
    <t>PERENJORI</t>
  </si>
  <si>
    <t>PERTH</t>
  </si>
  <si>
    <t>PICTON / PICTON JUNCTION</t>
  </si>
  <si>
    <t>PICTON EAST</t>
  </si>
  <si>
    <t>PINGARING</t>
  </si>
  <si>
    <t>PINGELLY</t>
  </si>
  <si>
    <t>PINGRUP</t>
  </si>
  <si>
    <t>PINJARRA / PINJARRA WEST</t>
  </si>
  <si>
    <t>PIPPINGARRA</t>
  </si>
  <si>
    <t>PITHARA</t>
  </si>
  <si>
    <t>POINT GREY</t>
  </si>
  <si>
    <t xml:space="preserve">POINT SAMSON        </t>
  </si>
  <si>
    <t>POPANYINNING/ WEST POPANYINNING</t>
  </si>
  <si>
    <t>PORONGURUP</t>
  </si>
  <si>
    <t>PORT HEDLAND</t>
  </si>
  <si>
    <t>PREVELLY</t>
  </si>
  <si>
    <t>QUAIRADING</t>
  </si>
  <si>
    <t>QUINDALUP</t>
  </si>
  <si>
    <t>RANGEVIEW</t>
  </si>
  <si>
    <t>RANGEWAY</t>
  </si>
  <si>
    <t>RAVENSTHORPE</t>
  </si>
  <si>
    <t>RAVENSWOOD</t>
  </si>
  <si>
    <t xml:space="preserve">REDBANK             </t>
  </si>
  <si>
    <t>RINGBARK</t>
  </si>
  <si>
    <t>ROBINSON</t>
  </si>
  <si>
    <t>ROEBOURNE</t>
  </si>
  <si>
    <t>ROEBUCK</t>
  </si>
  <si>
    <t>ROELANDS</t>
  </si>
  <si>
    <t>ROSA BROOK</t>
  </si>
  <si>
    <t>ROSA GLEN</t>
  </si>
  <si>
    <t>ROY HILL</t>
  </si>
  <si>
    <t>RUDDS GULLY</t>
  </si>
  <si>
    <t>SALMON GUMS</t>
  </si>
  <si>
    <t>SANDSTONE</t>
  </si>
  <si>
    <t>SCADDAN</t>
  </si>
  <si>
    <t>SCOTT RIVER EAST</t>
  </si>
  <si>
    <t>SHADFORTH</t>
  </si>
  <si>
    <t>SIESTA PARK</t>
  </si>
  <si>
    <t>SILVER SANDS</t>
  </si>
  <si>
    <t>SINCLAIR</t>
  </si>
  <si>
    <t>SOLOMON HUB</t>
  </si>
  <si>
    <t>SOMERVILLE</t>
  </si>
  <si>
    <t>SOUTH HEDLAND</t>
  </si>
  <si>
    <t>SOUTH PLANTATIONS</t>
  </si>
  <si>
    <t>SOUTH STIRLING</t>
  </si>
  <si>
    <t>SOUTHERN CROSS</t>
  </si>
  <si>
    <t>SPALDING</t>
  </si>
  <si>
    <t>STRATHALBYN</t>
  </si>
  <si>
    <t>STRATHAM</t>
  </si>
  <si>
    <t>STRELLEY</t>
  </si>
  <si>
    <t>SUNSET BEACH</t>
  </si>
  <si>
    <t>TAMBELLUP</t>
  </si>
  <si>
    <t>TAMMIN</t>
  </si>
  <si>
    <t>TARCOOLA BEACH</t>
  </si>
  <si>
    <t>TENTERDEN</t>
  </si>
  <si>
    <t>THREE SPRINGS</t>
  </si>
  <si>
    <t>TOM PRICE</t>
  </si>
  <si>
    <t>TOODYAY / WEST TOODJAY</t>
  </si>
  <si>
    <t>TORNDIRRUP</t>
  </si>
  <si>
    <t>TRAYNING</t>
  </si>
  <si>
    <t>TREENDALE</t>
  </si>
  <si>
    <t>USELESS LOOP</t>
  </si>
  <si>
    <t>USHER</t>
  </si>
  <si>
    <t>UTAKARRA</t>
  </si>
  <si>
    <t>VARLEY</t>
  </si>
  <si>
    <t>WAGGRAKINE</t>
  </si>
  <si>
    <t>WALGOOLAN</t>
  </si>
  <si>
    <t>WALKAWAY</t>
  </si>
  <si>
    <t>WALMSLEY</t>
  </si>
  <si>
    <t>WALPOLE</t>
  </si>
  <si>
    <t xml:space="preserve">WANANAMI </t>
  </si>
  <si>
    <t>WANDERING</t>
  </si>
  <si>
    <t>WANNANUP</t>
  </si>
  <si>
    <t xml:space="preserve">WANNOO              </t>
  </si>
  <si>
    <t>WARBURTON</t>
  </si>
  <si>
    <t xml:space="preserve">WARINGARRI </t>
  </si>
  <si>
    <t>WARMUN</t>
  </si>
  <si>
    <t>WARLAWURRU</t>
  </si>
  <si>
    <t>WAROONA</t>
  </si>
  <si>
    <t>WARRENUP</t>
  </si>
  <si>
    <t>WATERLOO</t>
  </si>
  <si>
    <t>WATHEROO</t>
  </si>
  <si>
    <t>WATTONING</t>
  </si>
  <si>
    <t>WEBBERTON</t>
  </si>
  <si>
    <t>WELLSTEAD</t>
  </si>
  <si>
    <t>WERRIBEE</t>
  </si>
  <si>
    <t>WEST BEACH</t>
  </si>
  <si>
    <t>WEST END</t>
  </si>
  <si>
    <t>WESTONIA</t>
  </si>
  <si>
    <t>WICKEPIN / EAST WICKEPIN</t>
  </si>
  <si>
    <t>WICKEPIN</t>
  </si>
  <si>
    <t>WICKHAM</t>
  </si>
  <si>
    <t>WILLARE</t>
  </si>
  <si>
    <t>WILLIAMS</t>
  </si>
  <si>
    <t>WILLYUNG</t>
  </si>
  <si>
    <t>WILUNA</t>
  </si>
  <si>
    <t>WILLYABRUP</t>
  </si>
  <si>
    <t>WITCHCLIFFE</t>
  </si>
  <si>
    <t>WITHERS</t>
  </si>
  <si>
    <t>WOKALUP</t>
  </si>
  <si>
    <t>WONGAN HILLS</t>
  </si>
  <si>
    <t>WONNERUP</t>
  </si>
  <si>
    <t>WONTHELLA</t>
  </si>
  <si>
    <t>WOODANILLING</t>
  </si>
  <si>
    <t>WOOGENELLUP</t>
  </si>
  <si>
    <t>WOOROLOO</t>
  </si>
  <si>
    <t xml:space="preserve">Standard Road  (Interstate)  </t>
  </si>
  <si>
    <t xml:space="preserve">Urgent Road  (Interstate)  </t>
  </si>
  <si>
    <t xml:space="preserve">Road Method </t>
  </si>
  <si>
    <t xml:space="preserve">Canberra   </t>
  </si>
  <si>
    <t>Regional (Gosford Wollongong, Newcastle)                                            Remote (Alburym Tweed Heads, NSW Country)</t>
  </si>
  <si>
    <t xml:space="preserve">NT Near                                                                                                             NT Remote </t>
  </si>
  <si>
    <t xml:space="preserve">Metro (Gold Coast)                                                                                Regional (Ipswich, Sunshine Coast)                                                      Remote (QLD, Near,Midm North) </t>
  </si>
  <si>
    <t>SA Country</t>
  </si>
  <si>
    <t>Tasmania</t>
  </si>
  <si>
    <t>Regional (Geelong)                                                                                     Remote (Ballarat, Wodonga, VIC Country)</t>
  </si>
  <si>
    <r>
      <rPr>
        <b/>
        <sz val="11"/>
        <color indexed="8"/>
        <rFont val="Calibri"/>
        <family val="2"/>
      </rPr>
      <t xml:space="preserve">Road Method </t>
    </r>
    <r>
      <rPr>
        <sz val="11"/>
        <color indexed="8"/>
        <rFont val="Calibri"/>
        <family val="2"/>
      </rPr>
      <t xml:space="preserve">
</t>
    </r>
  </si>
  <si>
    <t>$ per kilogram (0-100KGS)</t>
  </si>
  <si>
    <t>$ per kilogram (101-250KGS)</t>
  </si>
  <si>
    <t>$ per kilogram (751-5000KGS)</t>
  </si>
  <si>
    <t>$ per kilogram (251-500KGS)</t>
  </si>
  <si>
    <t>Consolidated Road WA - Standard</t>
  </si>
  <si>
    <t>4PM</t>
  </si>
  <si>
    <t>Consolidated Road - Standard - (Interstate)</t>
  </si>
  <si>
    <t>Savings against your corporate rate</t>
  </si>
  <si>
    <t xml:space="preserve">Sensitive Road WA - Standard </t>
  </si>
  <si>
    <t>Sensitive Road  (Interstate)  - Standard</t>
  </si>
  <si>
    <t xml:space="preserve">Sensitive Road  (Interstate)  </t>
  </si>
  <si>
    <t xml:space="preserve">Category / Sub category </t>
  </si>
  <si>
    <t>Service</t>
  </si>
  <si>
    <t xml:space="preserve">Description </t>
  </si>
  <si>
    <t xml:space="preserve">Price Description </t>
  </si>
  <si>
    <t>Price Inc GST</t>
  </si>
  <si>
    <t>Courier</t>
  </si>
  <si>
    <t xml:space="preserve">Loading / Unloading Fee </t>
  </si>
  <si>
    <t>per 15 mins</t>
  </si>
  <si>
    <t xml:space="preserve">Excess Weight </t>
  </si>
  <si>
    <t xml:space="preserve">CBD </t>
  </si>
  <si>
    <t>Waiting Time - (per 15 mins)</t>
  </si>
  <si>
    <t>Redelivery Fee</t>
  </si>
  <si>
    <t>New Job Charge</t>
  </si>
  <si>
    <t>Futile Call Cost</t>
  </si>
  <si>
    <t>Follow on Cost - Standard</t>
  </si>
  <si>
    <t>Follow on Cost - Urgent</t>
  </si>
  <si>
    <t>Follow on Cost - Very Urgent</t>
  </si>
  <si>
    <t>Perth Metro Inner</t>
  </si>
  <si>
    <t>Perth Metro Outer</t>
  </si>
  <si>
    <t xml:space="preserve">Additional Person </t>
  </si>
  <si>
    <t xml:space="preserve">Public holiday surcharge </t>
  </si>
  <si>
    <t>$ per Consignment</t>
  </si>
  <si>
    <t xml:space="preserve">Weekend surcharge </t>
  </si>
  <si>
    <t xml:space="preserve">Afterhours surcharge </t>
  </si>
  <si>
    <t xml:space="preserve">Air Freight </t>
  </si>
  <si>
    <t>Air Cubic Weight Costing
LxWxHx cubic conversion factor (250)</t>
  </si>
  <si>
    <t xml:space="preserve">250 Cubic Conversion factor </t>
  </si>
  <si>
    <t>Optional Service</t>
  </si>
  <si>
    <t>Dangerous Goods Surcharge</t>
  </si>
  <si>
    <t>Manual consignment note fee (where requested by customer and an online alternative is available)</t>
  </si>
  <si>
    <t>Delivery to a Post Office Box</t>
  </si>
  <si>
    <t>Road Freight</t>
  </si>
  <si>
    <t xml:space="preserve">Non-Consolidated </t>
  </si>
  <si>
    <t xml:space="preserve">Non-Consolidated Road Cubic Weight Costing
LxWxHx cubic conversion factor (250) </t>
  </si>
  <si>
    <t>Consolidated Road</t>
  </si>
  <si>
    <t>Consolidated Road Cubic Weight Costing
LxWxHx cubic conversion factor (333)</t>
  </si>
  <si>
    <t xml:space="preserve">333 Cubic Conversion factor </t>
  </si>
  <si>
    <t>Dangerous goods</t>
  </si>
  <si>
    <t>Dangerous goods surcharge</t>
  </si>
  <si>
    <t>50% of consignment cost</t>
  </si>
  <si>
    <t>Futile Call</t>
  </si>
  <si>
    <t>Air freight rates</t>
  </si>
  <si>
    <t>Airlock</t>
  </si>
  <si>
    <t>Refer to Pricing Schedule for Airlock</t>
  </si>
  <si>
    <t>All Categories</t>
  </si>
  <si>
    <t>Manual Handling Surcharge</t>
  </si>
  <si>
    <t>Per article</t>
  </si>
  <si>
    <t>Unmanifested fee</t>
  </si>
  <si>
    <t>Manual Consignment notes</t>
  </si>
  <si>
    <t>Air freight</t>
  </si>
  <si>
    <t>Futile Pickups</t>
  </si>
  <si>
    <t>Futile Pick-ups (NXF only)</t>
  </si>
  <si>
    <t>Road Express</t>
  </si>
  <si>
    <t>Futile Deliveries (if no Local  delivery rate)</t>
  </si>
  <si>
    <t>Basic</t>
  </si>
  <si>
    <t>per kg</t>
  </si>
  <si>
    <t>Next flight cancellation or downgrade</t>
  </si>
  <si>
    <t>overwieght Fixed Price Premium Consignments</t>
  </si>
  <si>
    <t>per kg thereafter</t>
  </si>
  <si>
    <t>Premium Satchel re-Deliveries</t>
  </si>
  <si>
    <t>per consignemnt</t>
  </si>
  <si>
    <t>StarTrack Packaging Charges</t>
  </si>
  <si>
    <t>Satchel per satchel</t>
  </si>
  <si>
    <t>1 kg box per unit</t>
  </si>
  <si>
    <t>3 kg box per unit</t>
  </si>
  <si>
    <t>5kg box per unit</t>
  </si>
  <si>
    <t>10 kg box per unit</t>
  </si>
  <si>
    <t>20 kg box per unit</t>
  </si>
  <si>
    <t>CN Printing fee for controlled returns or transfer movements</t>
  </si>
  <si>
    <t>per consignemnt (up to 3 consignments)</t>
  </si>
  <si>
    <t>per consignment thereafter</t>
  </si>
  <si>
    <t>single consignment pickups</t>
  </si>
  <si>
    <t>interstate</t>
  </si>
  <si>
    <t>short haul</t>
  </si>
  <si>
    <t>transcontinental</t>
  </si>
  <si>
    <t>late payment administration charge</t>
  </si>
  <si>
    <t xml:space="preserve">additional  50% on consignment cost </t>
  </si>
  <si>
    <t xml:space="preserve">Cheque handling </t>
  </si>
  <si>
    <t>per annum</t>
  </si>
  <si>
    <t xml:space="preserve">Cubic Weight  Example </t>
  </si>
  <si>
    <t>Length m</t>
  </si>
  <si>
    <t>Width m</t>
  </si>
  <si>
    <t>Height m</t>
  </si>
  <si>
    <t xml:space="preserve"> All Services (Except for Consolidated Freight) Cubic Conversion Factor</t>
  </si>
  <si>
    <t>Total Cubic Weight of Package KG</t>
  </si>
  <si>
    <t>Consolidated Freight Cubic Conversion Factor</t>
  </si>
  <si>
    <t>Courier Trucks</t>
  </si>
  <si>
    <t>Multiple Destination Set Run</t>
  </si>
  <si>
    <t>Next Day Courier</t>
  </si>
  <si>
    <t>Same Day Courier</t>
  </si>
  <si>
    <t>Standard Set Run</t>
  </si>
  <si>
    <t>Set Run</t>
  </si>
  <si>
    <t>Adelaide Metro</t>
  </si>
  <si>
    <t>Same Day Air</t>
  </si>
  <si>
    <t>Brisbane Metro</t>
  </si>
  <si>
    <t>Melbourne Metro</t>
  </si>
  <si>
    <t>Sydney Metro</t>
  </si>
  <si>
    <t xml:space="preserve">Category </t>
  </si>
  <si>
    <t>Respondents Code</t>
  </si>
  <si>
    <t>Service Type</t>
  </si>
  <si>
    <t>Delivery Zone</t>
  </si>
  <si>
    <t>Vehicle Type</t>
  </si>
  <si>
    <t xml:space="preserve">1. Courier Services </t>
  </si>
  <si>
    <t>STC</t>
  </si>
  <si>
    <t xml:space="preserve"> Standard </t>
  </si>
  <si>
    <t>Car</t>
  </si>
  <si>
    <t xml:space="preserve">2A. Air Freight </t>
  </si>
  <si>
    <t>NXF</t>
  </si>
  <si>
    <t xml:space="preserve">2.B Road Freight </t>
  </si>
  <si>
    <t>PP/EP</t>
  </si>
  <si>
    <t>Non Consolidated Standard Road</t>
  </si>
  <si>
    <t>EXC</t>
  </si>
  <si>
    <t xml:space="preserve">Urgent </t>
  </si>
  <si>
    <t>PRM</t>
  </si>
  <si>
    <t xml:space="preserve">Overnight </t>
  </si>
  <si>
    <t>Non Consolidated Urgent Road</t>
  </si>
  <si>
    <t>IMC</t>
  </si>
  <si>
    <t xml:space="preserve">Very Urgent </t>
  </si>
  <si>
    <t>-</t>
  </si>
  <si>
    <t>Perth Perth Metro Inner</t>
  </si>
  <si>
    <t>EXP</t>
  </si>
  <si>
    <t>Consolidated Standard  Road</t>
  </si>
  <si>
    <t>Consolidated Urgent Road</t>
  </si>
  <si>
    <t xml:space="preserve">Sensitive Road- Standard </t>
  </si>
  <si>
    <t>Dependent on job</t>
  </si>
  <si>
    <t>Van</t>
  </si>
  <si>
    <t xml:space="preserve">Non Consolidated Road- Dangerous Goods - Standard </t>
  </si>
  <si>
    <t>Non Consolidated Road- Dangerous Goods - Urgent</t>
  </si>
  <si>
    <t>All Zones</t>
  </si>
  <si>
    <t xml:space="preserve">Consolidated Road - Dangerous Goods - Standard </t>
  </si>
  <si>
    <t xml:space="preserve">Consolidated Road- Dangerous Goods- Urgent </t>
  </si>
  <si>
    <t xml:space="preserve"> Urgent</t>
  </si>
  <si>
    <t>Very Urgent</t>
  </si>
  <si>
    <t>Basic Rate</t>
  </si>
  <si>
    <t>ALBANY</t>
  </si>
  <si>
    <t>BOULDER</t>
  </si>
  <si>
    <t>CARNARVON</t>
  </si>
  <si>
    <t>KALGOORLIE</t>
  </si>
  <si>
    <t>KAMBALDA</t>
  </si>
  <si>
    <t>ADL</t>
  </si>
  <si>
    <t>BRS</t>
  </si>
  <si>
    <t>ASP</t>
  </si>
  <si>
    <t>CBR</t>
  </si>
  <si>
    <t>DAR</t>
  </si>
  <si>
    <t>HOB</t>
  </si>
  <si>
    <t>MEL</t>
  </si>
  <si>
    <t>SYD</t>
  </si>
  <si>
    <t>BALLA BALLA</t>
  </si>
  <si>
    <t>BANNISTER</t>
  </si>
  <si>
    <t>BURRINGURRAH</t>
  </si>
  <si>
    <t>CAMBALLIN</t>
  </si>
  <si>
    <t>COSSACK</t>
  </si>
  <si>
    <t>DAWUL REMOTE</t>
  </si>
  <si>
    <t>JUNGDRANUNG</t>
  </si>
  <si>
    <t>LUURNPA</t>
  </si>
  <si>
    <t>MARYBROOK</t>
  </si>
  <si>
    <t>MINILYA</t>
  </si>
  <si>
    <t>MUNGULLAH</t>
  </si>
  <si>
    <t>NGAANYATJARRA</t>
  </si>
  <si>
    <t>NGALAPITA</t>
  </si>
  <si>
    <t>PEACEFUL BAY</t>
  </si>
  <si>
    <t>REDBANK</t>
  </si>
  <si>
    <t>WANANAMI</t>
  </si>
  <si>
    <t>WANNOO</t>
  </si>
  <si>
    <t>WARINGARRI</t>
  </si>
  <si>
    <t>AUGUSTA/ AUGUSTA EAST</t>
  </si>
  <si>
    <t>ALBURY</t>
  </si>
  <si>
    <t>NHULUNBUY</t>
  </si>
  <si>
    <t>BUNDABERG</t>
  </si>
  <si>
    <t>CAIRNS</t>
  </si>
  <si>
    <t>GLADSTONE</t>
  </si>
  <si>
    <t>HERVEY BAY</t>
  </si>
  <si>
    <t>MT ISA</t>
  </si>
  <si>
    <t>MACKAY</t>
  </si>
  <si>
    <t>MARYBOROUGH</t>
  </si>
  <si>
    <t>PROSERPINE</t>
  </si>
  <si>
    <t>ROCKHAMPTON</t>
  </si>
  <si>
    <t>SUNSHINE COAST</t>
  </si>
  <si>
    <t>THURSDAY ISLAND</t>
  </si>
  <si>
    <t>TOWNSVILLE</t>
  </si>
  <si>
    <t>TOOWOOMBA</t>
  </si>
  <si>
    <t>LAUNCESTON</t>
  </si>
  <si>
    <t>GEELONG</t>
  </si>
  <si>
    <t>NEWCASTLE</t>
  </si>
  <si>
    <t>WOLLONGONG</t>
  </si>
  <si>
    <t>GOLD COAST</t>
  </si>
  <si>
    <t>GOSFORD</t>
  </si>
  <si>
    <t>NSW ZONE 1</t>
  </si>
  <si>
    <t>NSW ZONE 2</t>
  </si>
  <si>
    <t>NSW ZONE 3</t>
  </si>
  <si>
    <t>NSW ZONE 4</t>
  </si>
  <si>
    <t>NSW ZONE 5</t>
  </si>
  <si>
    <t>NSW ZONE 6</t>
  </si>
  <si>
    <t>SYDNEY</t>
  </si>
  <si>
    <t>SOUTH AUST ZONE 1</t>
  </si>
  <si>
    <t>SOUTH AUST ZONE 2</t>
  </si>
  <si>
    <t>SOUTH AUST ZONE 3</t>
  </si>
  <si>
    <t>SOUTH AUST ZONE 4</t>
  </si>
  <si>
    <t>SOUTH AUST ZONE 5</t>
  </si>
  <si>
    <t>SOUTH AUST ZONE 6</t>
  </si>
  <si>
    <t>SOUTH AUST ZONE 7</t>
  </si>
  <si>
    <t>SOUTH AUST ZONE 8</t>
  </si>
  <si>
    <t>SOUTH AUST ZONE 9</t>
  </si>
  <si>
    <t>QUEENSLAND ZONE 1</t>
  </si>
  <si>
    <t>QUEENSLAND ZONE 2</t>
  </si>
  <si>
    <t>QUEENSLAND ZONE 3</t>
  </si>
  <si>
    <t>QUEENSLAND ZONE 4</t>
  </si>
  <si>
    <t>QUEENSLAND ZONE 5</t>
  </si>
  <si>
    <t>QUEENSLAND ZONE 6</t>
  </si>
  <si>
    <t>QUEENSLAND ZONE 7</t>
  </si>
  <si>
    <t>QUEENSLAND ZONE 8</t>
  </si>
  <si>
    <t>QUEENSLAND ZONE 9</t>
  </si>
  <si>
    <t>HOBART ZONE 1</t>
  </si>
  <si>
    <t>HOBART ZONE 2</t>
  </si>
  <si>
    <t>HOBART</t>
  </si>
  <si>
    <t>LAUNCESTON ZONE 1</t>
  </si>
  <si>
    <t>LAUNCESTON ZONE 2</t>
  </si>
  <si>
    <t>LAUNCESTON ZONE 3</t>
  </si>
  <si>
    <t>VICTORIA ZONE 1</t>
  </si>
  <si>
    <t>VICTORIA ZONE 2</t>
  </si>
  <si>
    <t>VICTORIA ZONE 3</t>
  </si>
  <si>
    <t>NSW ZONE 10</t>
  </si>
  <si>
    <t>DARWIN ZONE 10</t>
  </si>
  <si>
    <t>DARWIN ZONE 4</t>
  </si>
  <si>
    <t>DARWIN ZONE 6</t>
  </si>
  <si>
    <t>DARWIN ZONE 7</t>
  </si>
  <si>
    <t>QUEENSLAND ZONE 10</t>
  </si>
  <si>
    <t>SOUTH AUST ZONE 10</t>
  </si>
  <si>
    <r>
      <rPr>
        <b/>
        <sz val="6.5"/>
        <color rgb="FFFFFFFF"/>
        <rFont val="Arial"/>
        <family val="2"/>
      </rPr>
      <t>Zone</t>
    </r>
  </si>
  <si>
    <r>
      <rPr>
        <sz val="6.5"/>
        <rFont val="Arial"/>
        <family val="2"/>
      </rPr>
      <t>1: Local City</t>
    </r>
  </si>
  <si>
    <r>
      <rPr>
        <sz val="6.5"/>
        <rFont val="Arial"/>
        <family val="2"/>
      </rPr>
      <t>2: State Wide</t>
    </r>
  </si>
  <si>
    <r>
      <rPr>
        <sz val="6.5"/>
        <rFont val="Arial"/>
        <family val="2"/>
      </rPr>
      <t>3: Major City</t>
    </r>
  </si>
  <si>
    <r>
      <rPr>
        <sz val="6.5"/>
        <rFont val="Arial"/>
        <family val="2"/>
      </rPr>
      <t>4:Regional</t>
    </r>
  </si>
  <si>
    <r>
      <rPr>
        <sz val="11.5"/>
        <rFont val="Arial"/>
        <family val="2"/>
      </rPr>
      <t>Pricing Schedule – Area Definition – Fixed Price Premium</t>
    </r>
  </si>
  <si>
    <r>
      <rPr>
        <b/>
        <sz val="6.5"/>
        <color rgb="FFFFFFFF"/>
        <rFont val="Arial"/>
        <family val="2"/>
      </rPr>
      <t>Description</t>
    </r>
  </si>
  <si>
    <r>
      <rPr>
        <b/>
        <sz val="6.5"/>
        <color rgb="FFFFFFFF"/>
        <rFont val="Arial"/>
        <family val="2"/>
      </rPr>
      <t>Lodgement</t>
    </r>
  </si>
  <si>
    <r>
      <rPr>
        <b/>
        <sz val="6.5"/>
        <color rgb="FFFFFFFF"/>
        <rFont val="Arial"/>
        <family val="2"/>
      </rPr>
      <t>Destination</t>
    </r>
  </si>
  <si>
    <r>
      <rPr>
        <b/>
        <sz val="6.5"/>
        <color rgb="FF211F1F"/>
        <rFont val="Arial"/>
        <family val="2"/>
      </rPr>
      <t>Zone 1: Local City</t>
    </r>
  </si>
  <si>
    <r>
      <rPr>
        <sz val="6.5"/>
        <color rgb="FF211F1F"/>
        <rFont val="Arial"/>
        <family val="2"/>
      </rPr>
      <t>Zone 1 covers all  deliveries within the local  areas</t>
    </r>
  </si>
  <si>
    <r>
      <rPr>
        <sz val="6.5"/>
        <color rgb="FF211F1F"/>
        <rFont val="Arial"/>
        <family val="2"/>
      </rPr>
      <t>BRS</t>
    </r>
  </si>
  <si>
    <r>
      <rPr>
        <sz val="6.5"/>
        <color rgb="FF211F1F"/>
        <rFont val="Arial"/>
        <family val="2"/>
      </rPr>
      <t>SYD</t>
    </r>
  </si>
  <si>
    <r>
      <rPr>
        <sz val="6.5"/>
        <color rgb="FF211F1F"/>
        <rFont val="Arial"/>
        <family val="2"/>
      </rPr>
      <t>MEL</t>
    </r>
  </si>
  <si>
    <r>
      <rPr>
        <sz val="6.5"/>
        <color rgb="FF211F1F"/>
        <rFont val="Arial"/>
        <family val="2"/>
      </rPr>
      <t>ADL</t>
    </r>
  </si>
  <si>
    <r>
      <rPr>
        <sz val="6.5"/>
        <color rgb="FF211F1F"/>
        <rFont val="Arial"/>
        <family val="2"/>
      </rPr>
      <t>PER</t>
    </r>
  </si>
  <si>
    <r>
      <rPr>
        <sz val="6.5"/>
        <color rgb="FF211F1F"/>
        <rFont val="Arial"/>
        <family val="2"/>
      </rPr>
      <t>HOB</t>
    </r>
  </si>
  <si>
    <r>
      <rPr>
        <sz val="6.5"/>
        <color rgb="FF211F1F"/>
        <rFont val="Arial"/>
        <family val="2"/>
      </rPr>
      <t>DAR</t>
    </r>
  </si>
  <si>
    <r>
      <rPr>
        <sz val="6.5"/>
        <color rgb="FF211F1F"/>
        <rFont val="Arial"/>
        <family val="2"/>
      </rPr>
      <t>CBR</t>
    </r>
  </si>
  <si>
    <r>
      <rPr>
        <sz val="6.5"/>
        <color rgb="FF211F1F"/>
        <rFont val="Arial"/>
        <family val="2"/>
      </rPr>
      <t>NCL</t>
    </r>
  </si>
  <si>
    <r>
      <rPr>
        <sz val="6.5"/>
        <color rgb="FF211F1F"/>
        <rFont val="Arial"/>
        <family val="2"/>
      </rPr>
      <t>GLD</t>
    </r>
  </si>
  <si>
    <r>
      <rPr>
        <b/>
        <sz val="6.5"/>
        <color rgb="FF211F1F"/>
        <rFont val="Arial"/>
        <family val="2"/>
      </rPr>
      <t>Zone 2: State Wide</t>
    </r>
  </si>
  <si>
    <r>
      <rPr>
        <sz val="6.5"/>
        <color rgb="FF211F1F"/>
        <rFont val="Arial"/>
        <family val="2"/>
      </rPr>
      <t>Zone 2 covers all  deliveries from the lodgements to the same  state i.e. MEL to Victoria</t>
    </r>
  </si>
  <si>
    <r>
      <rPr>
        <sz val="6.5"/>
        <color rgb="FF211F1F"/>
        <rFont val="Arial"/>
        <family val="2"/>
      </rPr>
      <t>GLD, QC1, QC2, QC3, QC4, QC5, QC6, QC7, QC8,  QC9, Q10</t>
    </r>
  </si>
  <si>
    <r>
      <rPr>
        <sz val="6.5"/>
        <color rgb="FF211F1F"/>
        <rFont val="Arial"/>
        <family val="2"/>
      </rPr>
      <t>NCL, NC1, NC2, NC3, NC4, NC5, NC6, N10</t>
    </r>
  </si>
  <si>
    <r>
      <rPr>
        <sz val="6.5"/>
        <color rgb="FF211F1F"/>
        <rFont val="Arial"/>
        <family val="2"/>
      </rPr>
      <t>VC1, VC2, VC3</t>
    </r>
  </si>
  <si>
    <r>
      <rPr>
        <sz val="6.5"/>
        <color rgb="FF211F1F"/>
        <rFont val="Arial"/>
        <family val="2"/>
      </rPr>
      <t>AC1, AC2, AC3, AC4, AC5, AC6, AC7, AC8, AC9, A10</t>
    </r>
  </si>
  <si>
    <r>
      <rPr>
        <sz val="6.5"/>
        <color rgb="FF211F1F"/>
        <rFont val="Arial"/>
        <family val="2"/>
      </rPr>
      <t>WC1, WC2, WC3, WC4, WC5, WC6, WC7, WC8,  WC9</t>
    </r>
  </si>
  <si>
    <r>
      <rPr>
        <sz val="6.5"/>
        <color rgb="FF211F1F"/>
        <rFont val="Arial"/>
        <family val="2"/>
      </rPr>
      <t>HC1, LCN, LC1, LC2, LC3, L10</t>
    </r>
  </si>
  <si>
    <r>
      <rPr>
        <sz val="6.5"/>
        <color rgb="FF211F1F"/>
        <rFont val="Arial"/>
        <family val="2"/>
      </rPr>
      <t>AC6, AC7, AC8, AC9, A10, DC4, DC6, DC7, D10</t>
    </r>
  </si>
  <si>
    <r>
      <rPr>
        <sz val="6.5"/>
        <color rgb="FF211F1F"/>
        <rFont val="Arial"/>
        <family val="2"/>
      </rPr>
      <t>NC1, NC2, NC3, NC4, NC5, NC6, N10</t>
    </r>
  </si>
  <si>
    <r>
      <rPr>
        <sz val="6.5"/>
        <color rgb="FF211F1F"/>
        <rFont val="Arial"/>
        <family val="2"/>
      </rPr>
      <t>SYD, NC1, NC2, NC3, NC4, NC5, NC6, N10</t>
    </r>
  </si>
  <si>
    <r>
      <rPr>
        <sz val="6.5"/>
        <color rgb="FF211F1F"/>
        <rFont val="Arial"/>
        <family val="2"/>
      </rPr>
      <t>BRS, QC1, QC2, QC3, QC4, QC5, QC6, QC7, QC8,  QC9, Q10</t>
    </r>
  </si>
  <si>
    <r>
      <rPr>
        <b/>
        <sz val="6.5"/>
        <color rgb="FF211F1F"/>
        <rFont val="Arial"/>
        <family val="2"/>
      </rPr>
      <t>Zone 3: Major City</t>
    </r>
  </si>
  <si>
    <r>
      <rPr>
        <sz val="6.5"/>
        <color rgb="FF211F1F"/>
        <rFont val="Arial"/>
        <family val="2"/>
      </rPr>
      <t>Zone 3 covers deliveries  between the same major  city</t>
    </r>
  </si>
  <si>
    <r>
      <rPr>
        <sz val="6.5"/>
        <color rgb="FF211F1F"/>
        <rFont val="Arial"/>
        <family val="2"/>
      </rPr>
      <t>SYD, MEL, ADL, PER, HOB, DAR, CBR, NCL</t>
    </r>
  </si>
  <si>
    <r>
      <rPr>
        <sz val="6.5"/>
        <color rgb="FF211F1F"/>
        <rFont val="Arial"/>
        <family val="2"/>
      </rPr>
      <t>BRS, MEL, ADL, PER, HOB, DAR, CBR, GLD</t>
    </r>
  </si>
  <si>
    <r>
      <rPr>
        <sz val="6.5"/>
        <color rgb="FF211F1F"/>
        <rFont val="Arial"/>
        <family val="2"/>
      </rPr>
      <t>BRS, SYD, ADL, PER, HOB, DAR, CBR, NCL, GLD</t>
    </r>
  </si>
  <si>
    <r>
      <rPr>
        <sz val="6.5"/>
        <color rgb="FF211F1F"/>
        <rFont val="Arial"/>
        <family val="2"/>
      </rPr>
      <t>BRS, SYD, MEL, PER, HOB, DAR, CBR, NCL, GLD</t>
    </r>
  </si>
  <si>
    <r>
      <rPr>
        <sz val="6.5"/>
        <color rgb="FF211F1F"/>
        <rFont val="Arial"/>
        <family val="2"/>
      </rPr>
      <t>BRS, SYD, MEL, ADL, HOB, DAR, CBR, NCL, GLD</t>
    </r>
  </si>
  <si>
    <r>
      <rPr>
        <sz val="6.5"/>
        <color rgb="FF211F1F"/>
        <rFont val="Arial"/>
        <family val="2"/>
      </rPr>
      <t>BRS, SYD, MEL, ADL, PER, DAR, CBR, NCL, GLD</t>
    </r>
  </si>
  <si>
    <r>
      <rPr>
        <sz val="6.5"/>
        <color rgb="FF211F1F"/>
        <rFont val="Arial"/>
        <family val="2"/>
      </rPr>
      <t>BRS, SYD, MEL, ADL, PER, HOB, CBR, NCL, GLD</t>
    </r>
  </si>
  <si>
    <r>
      <rPr>
        <sz val="6.5"/>
        <color rgb="FF211F1F"/>
        <rFont val="Arial"/>
        <family val="2"/>
      </rPr>
      <t>BRS, SYD, MEL, ADL, PER, HOB, DAR, NCL, GLD</t>
    </r>
  </si>
  <si>
    <r>
      <rPr>
        <b/>
        <sz val="6.5"/>
        <color rgb="FF211F1F"/>
        <rFont val="Arial"/>
        <family val="2"/>
      </rPr>
      <t>Zone 4: Regional</t>
    </r>
  </si>
  <si>
    <r>
      <rPr>
        <sz val="6.5"/>
        <color rgb="FF211F1F"/>
        <rFont val="Arial"/>
        <family val="2"/>
      </rPr>
      <t>Zone 4 covers all  regional deliveries, outside of local city, state  wide or major city</t>
    </r>
  </si>
  <si>
    <r>
      <rPr>
        <b/>
        <sz val="6.5"/>
        <color rgb="FF211F1F"/>
        <rFont val="Arial"/>
        <family val="2"/>
      </rPr>
      <t>Any lodgement/destination not outlined in:</t>
    </r>
  </si>
  <si>
    <r>
      <rPr>
        <sz val="6.5"/>
        <rFont val="Symbol"/>
        <family val="1"/>
      </rPr>
      <t></t>
    </r>
    <r>
      <rPr>
        <sz val="6.5"/>
        <color rgb="FF211F1F"/>
        <rFont val="Arial"/>
        <family val="2"/>
      </rPr>
      <t>Zone 1 Local City</t>
    </r>
  </si>
  <si>
    <r>
      <rPr>
        <sz val="6.5"/>
        <rFont val="Symbol"/>
        <family val="1"/>
      </rPr>
      <t></t>
    </r>
    <r>
      <rPr>
        <sz val="6.5"/>
        <color rgb="FF211F1F"/>
        <rFont val="Arial"/>
        <family val="2"/>
      </rPr>
      <t>Zone 2 State Wide</t>
    </r>
  </si>
  <si>
    <r>
      <rPr>
        <sz val="6.5"/>
        <rFont val="Symbol"/>
        <family val="1"/>
      </rPr>
      <t></t>
    </r>
    <r>
      <rPr>
        <sz val="6.5"/>
        <color rgb="FF211F1F"/>
        <rFont val="Arial"/>
        <family val="2"/>
      </rPr>
      <t>Zone 3 Major City</t>
    </r>
  </si>
  <si>
    <t>Fixed Price Premium</t>
  </si>
  <si>
    <t>Pricing Schedule – Service Rates</t>
  </si>
  <si>
    <t>GST Inclusive</t>
  </si>
  <si>
    <t>All rates quoted include fuel surcharges and security management surcharges. The standard cubic allowance for Fixed Priced Premium domestic is 190kg/m3. Excessive weight will incur a surcharge per KG of $10.95 inclusive of GST. Maximum of one item per weight break.</t>
  </si>
  <si>
    <t>Gosford</t>
  </si>
  <si>
    <t>Wollongong</t>
  </si>
  <si>
    <t>Newcastle</t>
  </si>
  <si>
    <t>Albury</t>
  </si>
  <si>
    <t>NSW Country</t>
  </si>
  <si>
    <t>Tweed Heads</t>
  </si>
  <si>
    <t xml:space="preserve">NT Near                                                                                                             </t>
  </si>
  <si>
    <t xml:space="preserve">NT Remote </t>
  </si>
  <si>
    <t>Ipswich</t>
  </si>
  <si>
    <t>Gold Coast</t>
  </si>
  <si>
    <t>Coolangatta</t>
  </si>
  <si>
    <t>Sunshine Coast</t>
  </si>
  <si>
    <t>QLD Country Near</t>
  </si>
  <si>
    <t>QLD Country Mid</t>
  </si>
  <si>
    <t>QLD Country Far</t>
  </si>
  <si>
    <t>Ballarat</t>
  </si>
  <si>
    <t>Wodonga</t>
  </si>
  <si>
    <t>VIC Country</t>
  </si>
  <si>
    <t>Geelong</t>
  </si>
  <si>
    <t>TASMANIA ZONE 10</t>
  </si>
  <si>
    <t>additional 50% of consignement cost</t>
  </si>
  <si>
    <t>PARABURDOO WA</t>
  </si>
  <si>
    <t>TOM PRICE WA</t>
  </si>
  <si>
    <t>ADELAIDE</t>
  </si>
  <si>
    <t>ALICE SPRINGS</t>
  </si>
  <si>
    <t>BRISBANE</t>
  </si>
  <si>
    <t>CANBERRA</t>
  </si>
  <si>
    <t>DARWIN</t>
  </si>
  <si>
    <t>MELBOURNE</t>
  </si>
  <si>
    <t>WEST AUST ZONE 1</t>
  </si>
  <si>
    <t>WEST AUST ZONE 2</t>
  </si>
  <si>
    <t>WEST AUST ZONE 3</t>
  </si>
  <si>
    <t>WEST AUST ZONE 4</t>
  </si>
  <si>
    <t>WEST AUST ZONE 5</t>
  </si>
  <si>
    <t>WEST AUST ZONE 6</t>
  </si>
  <si>
    <t>WEST AUST ZONE 7</t>
  </si>
  <si>
    <t>WEST AUST ZONE 8</t>
  </si>
  <si>
    <t>WEST AUST ZONE 9</t>
  </si>
  <si>
    <t xml:space="preserve">FROM
</t>
  </si>
  <si>
    <t xml:space="preserve">TO
</t>
  </si>
  <si>
    <t>Northern Territory Near</t>
  </si>
  <si>
    <t>WA Country South</t>
  </si>
  <si>
    <t>WA Country North</t>
  </si>
  <si>
    <t>Christmas &amp; Cocos Island</t>
  </si>
  <si>
    <t>Tasmania Select</t>
  </si>
  <si>
    <t>Canberra</t>
  </si>
  <si>
    <t>Sydney</t>
  </si>
  <si>
    <t>Melbourne</t>
  </si>
  <si>
    <t>Brisbane</t>
  </si>
  <si>
    <t>QLD Country North</t>
  </si>
  <si>
    <t>Adelaide</t>
  </si>
  <si>
    <t>NT Near</t>
  </si>
  <si>
    <t>NT Remote</t>
  </si>
  <si>
    <t>Norfolk Island</t>
  </si>
  <si>
    <t>Aust Antarctic Territory</t>
  </si>
  <si>
    <t xml:space="preserve"> Freight Basic Rate</t>
  </si>
  <si>
    <t xml:space="preserve"> $ per kilogram</t>
  </si>
  <si>
    <t xml:space="preserve"> Minimum Charge</t>
  </si>
  <si>
    <t xml:space="preserve">Overnight / Next Flight - INTERSTATE TO REGIONAL </t>
  </si>
  <si>
    <t>$ per kilogram (501-750KGS)</t>
  </si>
  <si>
    <t>$ per kilogram (5000KGS+)</t>
  </si>
  <si>
    <t>Interstate - Same Day or Next Available Flight - REGIONAL TO INTERSTATE</t>
  </si>
  <si>
    <r>
      <t>Multiple Set Run Services (Up to 1 Tonne) (per hr) (</t>
    </r>
    <r>
      <rPr>
        <b/>
        <sz val="11"/>
        <rFont val="Arial"/>
        <family val="2"/>
      </rPr>
      <t>multiple destination drop offs</t>
    </r>
    <r>
      <rPr>
        <sz val="11"/>
        <rFont val="Arial"/>
        <family val="2"/>
      </rPr>
      <t xml:space="preserve">) </t>
    </r>
  </si>
  <si>
    <r>
      <t>Standard Service - Set Run - CBD (</t>
    </r>
    <r>
      <rPr>
        <b/>
        <sz val="11"/>
        <rFont val="Arial"/>
        <family val="2"/>
      </rPr>
      <t>1 destination drop off</t>
    </r>
    <r>
      <rPr>
        <sz val="11"/>
        <rFont val="Arial"/>
        <family val="2"/>
      </rPr>
      <t>)</t>
    </r>
  </si>
  <si>
    <r>
      <t>Standard Service - Set Run - Perth Metro Inner (</t>
    </r>
    <r>
      <rPr>
        <b/>
        <sz val="11"/>
        <rFont val="Arial"/>
        <family val="2"/>
      </rPr>
      <t>1 destination drop off)</t>
    </r>
  </si>
  <si>
    <r>
      <t>Standard Service - Set Run - Perth Metro Outer (</t>
    </r>
    <r>
      <rPr>
        <b/>
        <sz val="11"/>
        <rFont val="Arial"/>
        <family val="2"/>
      </rPr>
      <t>1 destination drop off</t>
    </r>
    <r>
      <rPr>
        <sz val="11"/>
        <rFont val="Arial"/>
        <family val="2"/>
      </rPr>
      <t>)</t>
    </r>
  </si>
  <si>
    <r>
      <rPr>
        <sz val="6"/>
        <rFont val="Tahoma"/>
        <family val="2"/>
      </rPr>
      <t>7151-7154</t>
    </r>
  </si>
  <si>
    <r>
      <rPr>
        <sz val="6"/>
        <rFont val="Tahoma"/>
        <family val="2"/>
      </rPr>
      <t>AAT</t>
    </r>
  </si>
  <si>
    <r>
      <rPr>
        <sz val="6"/>
        <rFont val="Tahoma"/>
        <family val="2"/>
      </rPr>
      <t>Aust Antarctic Territory</t>
    </r>
  </si>
  <si>
    <r>
      <rPr>
        <sz val="6"/>
        <rFont val="Tahoma"/>
        <family val="2"/>
      </rPr>
      <t>2898-2899</t>
    </r>
  </si>
  <si>
    <r>
      <rPr>
        <sz val="6"/>
        <rFont val="Tahoma"/>
        <family val="2"/>
      </rPr>
      <t>NF</t>
    </r>
  </si>
  <si>
    <r>
      <rPr>
        <sz val="6"/>
        <rFont val="Tahoma"/>
        <family val="2"/>
      </rPr>
      <t>Norfolk Is</t>
    </r>
  </si>
  <si>
    <r>
      <rPr>
        <sz val="6"/>
        <rFont val="Tahoma"/>
        <family val="2"/>
      </rPr>
      <t>803-803, 822-827, 852-852, 854-859, 862-869, 872-872, 880-905</t>
    </r>
  </si>
  <si>
    <r>
      <rPr>
        <sz val="6"/>
        <rFont val="Tahoma"/>
        <family val="2"/>
      </rPr>
      <t>NT2</t>
    </r>
  </si>
  <si>
    <r>
      <rPr>
        <sz val="6"/>
        <rFont val="Tahoma"/>
        <family val="2"/>
      </rPr>
      <t>NT Remote</t>
    </r>
  </si>
  <si>
    <r>
      <rPr>
        <sz val="6"/>
        <rFont val="Tahoma"/>
        <family val="2"/>
      </rPr>
      <t>800-802, 804-821, 828-851, 853-853, 860-861, 870-871, 873-879, 906-999</t>
    </r>
  </si>
  <si>
    <r>
      <rPr>
        <sz val="6"/>
        <rFont val="Tahoma"/>
        <family val="2"/>
      </rPr>
      <t>NT1</t>
    </r>
  </si>
  <si>
    <r>
      <rPr>
        <sz val="6"/>
        <rFont val="Tahoma"/>
        <family val="2"/>
      </rPr>
      <t>NT Near</t>
    </r>
  </si>
  <si>
    <r>
      <rPr>
        <sz val="6"/>
        <rFont val="Tahoma"/>
        <family val="2"/>
      </rPr>
      <t>7020-7049, 7054, 7109-7150, 7155-7171, 7173-7247, 7255-7257, 7330-7799</t>
    </r>
  </si>
  <si>
    <r>
      <rPr>
        <sz val="6"/>
        <rFont val="Tahoma"/>
        <family val="2"/>
      </rPr>
      <t>T1</t>
    </r>
  </si>
  <si>
    <r>
      <rPr>
        <sz val="6"/>
        <rFont val="Tahoma"/>
        <family val="2"/>
      </rPr>
      <t>Tasmania</t>
    </r>
  </si>
  <si>
    <r>
      <rPr>
        <sz val="6"/>
        <rFont val="Tahoma"/>
        <family val="2"/>
      </rPr>
      <t>6798-6799</t>
    </r>
  </si>
  <si>
    <r>
      <rPr>
        <sz val="6"/>
        <rFont val="Tahoma"/>
        <family val="2"/>
      </rPr>
      <t>W4</t>
    </r>
  </si>
  <si>
    <r>
      <rPr>
        <sz val="6"/>
        <rFont val="Tahoma"/>
        <family val="2"/>
      </rPr>
      <t>Christmas &amp; Cocos Is</t>
    </r>
  </si>
  <si>
    <r>
      <rPr>
        <sz val="6"/>
        <rFont val="Tahoma"/>
        <family val="2"/>
      </rPr>
      <t>6701-6797</t>
    </r>
  </si>
  <si>
    <r>
      <rPr>
        <sz val="6"/>
        <rFont val="Tahoma"/>
        <family val="2"/>
      </rPr>
      <t>W3</t>
    </r>
  </si>
  <si>
    <r>
      <rPr>
        <sz val="6"/>
        <rFont val="Tahoma"/>
        <family val="2"/>
      </rPr>
      <t>WA Country North</t>
    </r>
  </si>
  <si>
    <r>
      <rPr>
        <sz val="6"/>
        <rFont val="Tahoma"/>
        <family val="2"/>
      </rPr>
      <t>6215-6700</t>
    </r>
  </si>
  <si>
    <r>
      <rPr>
        <sz val="6"/>
        <rFont val="Tahoma"/>
        <family val="2"/>
      </rPr>
      <t>W2</t>
    </r>
  </si>
  <si>
    <r>
      <rPr>
        <sz val="6"/>
        <rFont val="Tahoma"/>
        <family val="2"/>
      </rPr>
      <t>WA Country South</t>
    </r>
  </si>
  <si>
    <r>
      <rPr>
        <sz val="6"/>
        <rFont val="Tahoma"/>
        <family val="2"/>
      </rPr>
      <t xml:space="preserve">6031-6035, 6037-6049, 6067-6068, 6070-6075, 6077-6089, 6111, 6121-6146, 6161, 6176-6179, 6181, 6207-6209, 6211-6214, 6991,
</t>
    </r>
    <r>
      <rPr>
        <sz val="6"/>
        <rFont val="Tahoma"/>
        <family val="2"/>
      </rPr>
      <t>6997-6999</t>
    </r>
  </si>
  <si>
    <r>
      <rPr>
        <sz val="6"/>
        <rFont val="Tahoma"/>
        <family val="2"/>
      </rPr>
      <t>W1</t>
    </r>
  </si>
  <si>
    <r>
      <rPr>
        <sz val="6"/>
        <rFont val="Tahoma"/>
        <family val="2"/>
      </rPr>
      <t>Perth</t>
    </r>
  </si>
  <si>
    <r>
      <rPr>
        <sz val="6"/>
        <rFont val="Tahoma"/>
        <family val="2"/>
      </rPr>
      <t>2880-2889, 5201-5749</t>
    </r>
  </si>
  <si>
    <r>
      <rPr>
        <sz val="6"/>
        <rFont val="Tahoma"/>
        <family val="2"/>
      </rPr>
      <t>S2</t>
    </r>
  </si>
  <si>
    <r>
      <rPr>
        <sz val="6"/>
        <rFont val="Tahoma"/>
        <family val="2"/>
      </rPr>
      <t>SA Country</t>
    </r>
  </si>
  <si>
    <r>
      <rPr>
        <sz val="6"/>
        <rFont val="Tahoma"/>
        <family val="2"/>
      </rPr>
      <t>5114, 5118-5124, 5131-5157, 5170-5200</t>
    </r>
  </si>
  <si>
    <r>
      <rPr>
        <sz val="6"/>
        <rFont val="Tahoma"/>
        <family val="2"/>
      </rPr>
      <t>S1</t>
    </r>
  </si>
  <si>
    <r>
      <rPr>
        <sz val="6"/>
        <rFont val="Tahoma"/>
        <family val="2"/>
      </rPr>
      <t>Adelaide</t>
    </r>
  </si>
  <si>
    <r>
      <rPr>
        <sz val="6"/>
        <rFont val="Tahoma"/>
        <family val="2"/>
      </rPr>
      <t>Q5</t>
    </r>
  </si>
  <si>
    <r>
      <rPr>
        <sz val="6"/>
        <rFont val="Tahoma"/>
        <family val="2"/>
      </rPr>
      <t>Coolangatta</t>
    </r>
  </si>
  <si>
    <r>
      <rPr>
        <sz val="6"/>
        <rFont val="Tahoma"/>
        <family val="2"/>
      </rPr>
      <t>4803, 4806-4999, 9961-9998</t>
    </r>
  </si>
  <si>
    <r>
      <rPr>
        <sz val="6"/>
        <rFont val="Tahoma"/>
        <family val="2"/>
      </rPr>
      <t>Q4</t>
    </r>
  </si>
  <si>
    <r>
      <rPr>
        <sz val="6"/>
        <rFont val="Tahoma"/>
        <family val="2"/>
      </rPr>
      <t>QLD Country North</t>
    </r>
  </si>
  <si>
    <r>
      <rPr>
        <sz val="6"/>
        <rFont val="Tahoma"/>
        <family val="2"/>
      </rPr>
      <t>4454-4499, 4694-4802, 4804-4805, 9920-9960</t>
    </r>
  </si>
  <si>
    <r>
      <rPr>
        <sz val="6"/>
        <rFont val="Tahoma"/>
        <family val="2"/>
      </rPr>
      <t>Q3</t>
    </r>
  </si>
  <si>
    <r>
      <rPr>
        <sz val="6"/>
        <rFont val="Tahoma"/>
        <family val="2"/>
      </rPr>
      <t>QLD Country Mid</t>
    </r>
  </si>
  <si>
    <r>
      <rPr>
        <sz val="6"/>
        <rFont val="Tahoma"/>
        <family val="2"/>
      </rPr>
      <t>4309-4453, 4580-4693</t>
    </r>
  </si>
  <si>
    <r>
      <rPr>
        <sz val="6"/>
        <rFont val="Tahoma"/>
        <family val="2"/>
      </rPr>
      <t>Q2</t>
    </r>
  </si>
  <si>
    <r>
      <rPr>
        <sz val="6"/>
        <rFont val="Tahoma"/>
        <family val="2"/>
      </rPr>
      <t>QLD Country Near</t>
    </r>
  </si>
  <si>
    <r>
      <rPr>
        <sz val="6"/>
        <rFont val="Tahoma"/>
        <family val="2"/>
      </rPr>
      <t>4300-4308</t>
    </r>
  </si>
  <si>
    <r>
      <rPr>
        <sz val="6"/>
        <rFont val="Tahoma"/>
        <family val="2"/>
      </rPr>
      <t>IP</t>
    </r>
  </si>
  <si>
    <r>
      <rPr>
        <sz val="6"/>
        <rFont val="Tahoma"/>
        <family val="2"/>
      </rPr>
      <t>Ipswich</t>
    </r>
  </si>
  <si>
    <r>
      <rPr>
        <sz val="6"/>
        <rFont val="Tahoma"/>
        <family val="2"/>
      </rPr>
      <t>4550-4579</t>
    </r>
  </si>
  <si>
    <r>
      <rPr>
        <sz val="6"/>
        <rFont val="Tahoma"/>
        <family val="2"/>
      </rPr>
      <t>SC</t>
    </r>
  </si>
  <si>
    <r>
      <rPr>
        <sz val="6"/>
        <rFont val="Tahoma"/>
        <family val="2"/>
      </rPr>
      <t>Sunshine Coast</t>
    </r>
  </si>
  <si>
    <r>
      <rPr>
        <sz val="6"/>
        <rFont val="Tahoma"/>
        <family val="2"/>
      </rPr>
      <t>4210-4224, 4226-4269, 9726-9919</t>
    </r>
  </si>
  <si>
    <r>
      <rPr>
        <sz val="6"/>
        <rFont val="Tahoma"/>
        <family val="2"/>
      </rPr>
      <t>GC</t>
    </r>
  </si>
  <si>
    <r>
      <rPr>
        <sz val="6"/>
        <rFont val="Tahoma"/>
        <family val="2"/>
      </rPr>
      <t>Gold Coast</t>
    </r>
  </si>
  <si>
    <r>
      <rPr>
        <sz val="6"/>
        <rFont val="Tahoma"/>
        <family val="2"/>
      </rPr>
      <t>4019-4028, 4069-4071, 4124-4126, 4130, 4133-4150, 4165-4168, 4183-4204, 4207-4209, 4270-4299, 4500-4549</t>
    </r>
  </si>
  <si>
    <r>
      <rPr>
        <sz val="6"/>
        <rFont val="Tahoma"/>
        <family val="2"/>
      </rPr>
      <t>Q1</t>
    </r>
  </si>
  <si>
    <r>
      <rPr>
        <sz val="6"/>
        <rFont val="Tahoma"/>
        <family val="2"/>
      </rPr>
      <t>Brisbane</t>
    </r>
  </si>
  <si>
    <r>
      <rPr>
        <sz val="6"/>
        <rFont val="Tahoma"/>
        <family val="2"/>
      </rPr>
      <t>3689-3690</t>
    </r>
  </si>
  <si>
    <r>
      <rPr>
        <sz val="6"/>
        <rFont val="Tahoma"/>
        <family val="2"/>
      </rPr>
      <t>V3</t>
    </r>
  </si>
  <si>
    <r>
      <rPr>
        <sz val="6"/>
        <rFont val="Tahoma"/>
        <family val="2"/>
      </rPr>
      <t>Wodonga</t>
    </r>
  </si>
  <si>
    <r>
      <rPr>
        <sz val="6"/>
        <rFont val="Tahoma"/>
        <family val="2"/>
      </rPr>
      <t xml:space="preserve">2648, 2715, 2717-2719, 2731-2739, 3221-3334, 3342-3349, 3351-3352, 3357-3426, 3444-3688, 3691-3749, 3812-3909, 3921-3925,
</t>
    </r>
    <r>
      <rPr>
        <sz val="6"/>
        <rFont val="Tahoma"/>
        <family val="2"/>
      </rPr>
      <t>3945-3974, 3979, 3984-3999</t>
    </r>
  </si>
  <si>
    <r>
      <rPr>
        <sz val="6"/>
        <rFont val="Tahoma"/>
        <family val="2"/>
      </rPr>
      <t>V2</t>
    </r>
  </si>
  <si>
    <r>
      <rPr>
        <sz val="6"/>
        <rFont val="Tahoma"/>
        <family val="2"/>
      </rPr>
      <t>VIC Country</t>
    </r>
  </si>
  <si>
    <r>
      <rPr>
        <sz val="6"/>
        <rFont val="Tahoma"/>
        <family val="2"/>
      </rPr>
      <t>3350, 3353-3356</t>
    </r>
  </si>
  <si>
    <r>
      <rPr>
        <sz val="6"/>
        <rFont val="Tahoma"/>
        <family val="2"/>
      </rPr>
      <t>BR</t>
    </r>
  </si>
  <si>
    <r>
      <rPr>
        <sz val="6"/>
        <rFont val="Tahoma"/>
        <family val="2"/>
      </rPr>
      <t>Ballarat</t>
    </r>
  </si>
  <si>
    <r>
      <rPr>
        <sz val="6"/>
        <rFont val="Tahoma"/>
        <family val="2"/>
      </rPr>
      <t>3211-3220</t>
    </r>
  </si>
  <si>
    <r>
      <rPr>
        <sz val="6"/>
        <rFont val="Tahoma"/>
        <family val="2"/>
      </rPr>
      <t>GL</t>
    </r>
  </si>
  <si>
    <r>
      <rPr>
        <sz val="6"/>
        <rFont val="Tahoma"/>
        <family val="2"/>
      </rPr>
      <t>Geelong</t>
    </r>
  </si>
  <si>
    <r>
      <rPr>
        <sz val="6"/>
        <rFont val="Tahoma"/>
        <family val="2"/>
      </rPr>
      <t>3063, 3099-3100, 3139, 3335-3341, 3427-3443, 3750-3799, 3802-3811, 3910-3920, 3926-3944, 3975-3978, 3980-3983</t>
    </r>
  </si>
  <si>
    <r>
      <rPr>
        <sz val="6"/>
        <rFont val="Tahoma"/>
        <family val="2"/>
      </rPr>
      <t>V1</t>
    </r>
  </si>
  <si>
    <r>
      <rPr>
        <sz val="6"/>
        <rFont val="Tahoma"/>
        <family val="2"/>
      </rPr>
      <t>Melbourne</t>
    </r>
  </si>
  <si>
    <r>
      <rPr>
        <sz val="6"/>
        <rFont val="Tahoma"/>
        <family val="2"/>
      </rPr>
      <t>2485-2486</t>
    </r>
  </si>
  <si>
    <r>
      <rPr>
        <sz val="6"/>
        <rFont val="Tahoma"/>
        <family val="2"/>
      </rPr>
      <t>N4</t>
    </r>
  </si>
  <si>
    <r>
      <rPr>
        <sz val="6"/>
        <rFont val="Tahoma"/>
        <family val="2"/>
      </rPr>
      <t>Tweed Heads</t>
    </r>
  </si>
  <si>
    <r>
      <rPr>
        <sz val="6"/>
        <rFont val="Tahoma"/>
        <family val="2"/>
      </rPr>
      <t>1936-1999, 2640-2641, 2708-2709</t>
    </r>
  </si>
  <si>
    <r>
      <rPr>
        <sz val="6"/>
        <rFont val="Tahoma"/>
        <family val="2"/>
      </rPr>
      <t>N3</t>
    </r>
  </si>
  <si>
    <r>
      <rPr>
        <sz val="6"/>
        <rFont val="Tahoma"/>
        <family val="2"/>
      </rPr>
      <t>Albury</t>
    </r>
  </si>
  <si>
    <r>
      <rPr>
        <sz val="6"/>
        <rFont val="Tahoma"/>
        <family val="2"/>
      </rPr>
      <t xml:space="preserve">2264-2281, 2311-2484, 2487-2499, 2533-2554, 2575-2599, 2621-2639, 2642-2647, 2649-2707, 2710-2714, 2716, 2720-2730, 2787-
</t>
    </r>
    <r>
      <rPr>
        <sz val="6"/>
        <rFont val="Tahoma"/>
        <family val="2"/>
      </rPr>
      <t>2879</t>
    </r>
  </si>
  <si>
    <r>
      <rPr>
        <sz val="6"/>
        <rFont val="Tahoma"/>
        <family val="2"/>
      </rPr>
      <t>N2</t>
    </r>
  </si>
  <si>
    <r>
      <rPr>
        <sz val="6"/>
        <rFont val="Tahoma"/>
        <family val="2"/>
      </rPr>
      <t>NSW Country</t>
    </r>
  </si>
  <si>
    <r>
      <rPr>
        <sz val="6"/>
        <rFont val="Tahoma"/>
        <family val="2"/>
      </rPr>
      <t>200-299, 2600-2620, 2900-2920</t>
    </r>
  </si>
  <si>
    <r>
      <rPr>
        <sz val="6"/>
        <rFont val="Tahoma"/>
        <family val="2"/>
      </rPr>
      <t>CB</t>
    </r>
  </si>
  <si>
    <r>
      <rPr>
        <sz val="6"/>
        <rFont val="Tahoma"/>
        <family val="2"/>
      </rPr>
      <t>Canberra</t>
    </r>
  </si>
  <si>
    <r>
      <rPr>
        <sz val="6"/>
        <rFont val="Tahoma"/>
        <family val="2"/>
      </rPr>
      <t>2282-2310</t>
    </r>
  </si>
  <si>
    <r>
      <rPr>
        <sz val="6"/>
        <rFont val="Tahoma"/>
        <family val="2"/>
      </rPr>
      <t>NC</t>
    </r>
  </si>
  <si>
    <r>
      <rPr>
        <sz val="6"/>
        <rFont val="Tahoma"/>
        <family val="2"/>
      </rPr>
      <t>Newcastle</t>
    </r>
  </si>
  <si>
    <r>
      <rPr>
        <sz val="6"/>
        <rFont val="Tahoma"/>
        <family val="2"/>
      </rPr>
      <t>2500-2507, 2515-2532</t>
    </r>
  </si>
  <si>
    <r>
      <rPr>
        <sz val="6"/>
        <rFont val="Tahoma"/>
        <family val="2"/>
      </rPr>
      <t>WG</t>
    </r>
  </si>
  <si>
    <r>
      <rPr>
        <sz val="6"/>
        <rFont val="Tahoma"/>
        <family val="2"/>
      </rPr>
      <t>Wollongong</t>
    </r>
  </si>
  <si>
    <r>
      <rPr>
        <sz val="6"/>
        <rFont val="Tahoma"/>
        <family val="2"/>
      </rPr>
      <t>2250-2263</t>
    </r>
  </si>
  <si>
    <r>
      <rPr>
        <sz val="6"/>
        <rFont val="Tahoma"/>
        <family val="2"/>
      </rPr>
      <t>GF</t>
    </r>
  </si>
  <si>
    <r>
      <rPr>
        <sz val="6"/>
        <rFont val="Tahoma"/>
        <family val="2"/>
      </rPr>
      <t>Gosford</t>
    </r>
  </si>
  <si>
    <r>
      <rPr>
        <sz val="6"/>
        <rFont val="Tahoma"/>
        <family val="2"/>
      </rPr>
      <t xml:space="preserve">2080-2084, 2108, 2157, 2159, 2173, 2230-2231, 2508-2514, 2555-2556, 2560-2563, 2568-2574, 2745-2746, 2752-2758, 2765, 2775,
</t>
    </r>
    <r>
      <rPr>
        <sz val="6"/>
        <rFont val="Tahoma"/>
        <family val="2"/>
      </rPr>
      <t>2778-2786</t>
    </r>
  </si>
  <si>
    <r>
      <rPr>
        <sz val="6"/>
        <rFont val="Tahoma"/>
        <family val="2"/>
      </rPr>
      <t>N1</t>
    </r>
  </si>
  <si>
    <r>
      <rPr>
        <sz val="6"/>
        <rFont val="Tahoma"/>
        <family val="2"/>
      </rPr>
      <t>Sydney</t>
    </r>
  </si>
  <si>
    <r>
      <rPr>
        <sz val="6"/>
        <rFont val="Tahoma"/>
        <family val="2"/>
      </rPr>
      <t>7000-7019, 7050-7053, 7055-7108, 7172, 7248-7254, 7258-7329, 7800-7999</t>
    </r>
  </si>
  <si>
    <r>
      <rPr>
        <sz val="6"/>
        <rFont val="Tahoma"/>
        <family val="2"/>
      </rPr>
      <t>T0</t>
    </r>
  </si>
  <si>
    <r>
      <rPr>
        <sz val="6"/>
        <rFont val="Tahoma"/>
        <family val="2"/>
      </rPr>
      <t>Tasmania Select</t>
    </r>
  </si>
  <si>
    <r>
      <rPr>
        <sz val="6"/>
        <rFont val="Tahoma"/>
        <family val="2"/>
      </rPr>
      <t xml:space="preserve">6000-6030, 6036, 6050-6066, 6069, 6076, 6090-6110, 6112-6120, 6147-6160, 6162-6175, 6180, 6182-6206, 6210, 6800-6990, 6992-
</t>
    </r>
    <r>
      <rPr>
        <sz val="6"/>
        <rFont val="Tahoma"/>
        <family val="2"/>
      </rPr>
      <t>6996</t>
    </r>
  </si>
  <si>
    <r>
      <rPr>
        <sz val="6"/>
        <rFont val="Tahoma"/>
        <family val="2"/>
      </rPr>
      <t>W0</t>
    </r>
  </si>
  <si>
    <r>
      <rPr>
        <sz val="6"/>
        <rFont val="Tahoma"/>
        <family val="2"/>
      </rPr>
      <t>Perth Metro</t>
    </r>
  </si>
  <si>
    <r>
      <rPr>
        <sz val="6"/>
        <rFont val="Tahoma"/>
        <family val="2"/>
      </rPr>
      <t>5000-5113, 5115-5117, 5125-5130, 5158-5169, 5800-5999</t>
    </r>
  </si>
  <si>
    <r>
      <rPr>
        <sz val="6"/>
        <rFont val="Tahoma"/>
        <family val="2"/>
      </rPr>
      <t>S0</t>
    </r>
  </si>
  <si>
    <r>
      <rPr>
        <sz val="6"/>
        <rFont val="Tahoma"/>
        <family val="2"/>
      </rPr>
      <t>Adelaide Metro</t>
    </r>
  </si>
  <si>
    <r>
      <rPr>
        <sz val="6"/>
        <rFont val="Tahoma"/>
        <family val="2"/>
      </rPr>
      <t>4000-4018, 4029-4068, 4072-4123, 4127-4129, 4131-4132, 4151-4164, 4169-4182, 4205-4206, 9000-9725</t>
    </r>
  </si>
  <si>
    <r>
      <rPr>
        <sz val="6"/>
        <rFont val="Tahoma"/>
        <family val="2"/>
      </rPr>
      <t>Q0</t>
    </r>
  </si>
  <si>
    <r>
      <rPr>
        <sz val="6"/>
        <rFont val="Tahoma"/>
        <family val="2"/>
      </rPr>
      <t>Brisbane Metro</t>
    </r>
  </si>
  <si>
    <r>
      <rPr>
        <sz val="6"/>
        <rFont val="Tahoma"/>
        <family val="2"/>
      </rPr>
      <t>3000-3062, 3064-3098, 3101-3138, 3140-3210, 3800-3801, 8000-8999, 9999</t>
    </r>
  </si>
  <si>
    <r>
      <rPr>
        <sz val="6"/>
        <rFont val="Tahoma"/>
        <family val="2"/>
      </rPr>
      <t>V0</t>
    </r>
  </si>
  <si>
    <r>
      <rPr>
        <sz val="6"/>
        <rFont val="Tahoma"/>
        <family val="2"/>
      </rPr>
      <t>Melbourne Metro</t>
    </r>
  </si>
  <si>
    <r>
      <rPr>
        <sz val="6"/>
        <rFont val="Tahoma"/>
        <family val="2"/>
      </rPr>
      <t xml:space="preserve">1000-1935, 2000-2079, 2085-2107, 2109-2156, 2158, 2160-2172, 2174-2229, 2232-2249, 2557-2559, 2564-2567, 2740-2744, 2747-
</t>
    </r>
    <r>
      <rPr>
        <sz val="6"/>
        <rFont val="Tahoma"/>
        <family val="2"/>
      </rPr>
      <t>2751, 2759-2764, 2766-2774, 2776-2777, 2890-2897</t>
    </r>
  </si>
  <si>
    <r>
      <rPr>
        <sz val="6"/>
        <rFont val="Tahoma"/>
        <family val="2"/>
      </rPr>
      <t>N0</t>
    </r>
  </si>
  <si>
    <r>
      <rPr>
        <sz val="6"/>
        <rFont val="Tahoma"/>
        <family val="2"/>
      </rPr>
      <t>Sydney Metro</t>
    </r>
  </si>
  <si>
    <r>
      <rPr>
        <sz val="8"/>
        <rFont val="Tahoma"/>
        <family val="2"/>
      </rPr>
      <t>Postcodes</t>
    </r>
  </si>
  <si>
    <r>
      <rPr>
        <sz val="8"/>
        <rFont val="Tahoma"/>
        <family val="2"/>
      </rPr>
      <t>Zone</t>
    </r>
  </si>
  <si>
    <r>
      <rPr>
        <sz val="8"/>
        <rFont val="Tahoma"/>
        <family val="2"/>
      </rPr>
      <t>Destination</t>
    </r>
  </si>
  <si>
    <r>
      <rPr>
        <sz val="8"/>
        <rFont val="Tahoma"/>
        <family val="2"/>
      </rPr>
      <t>Zones from Postcodes</t>
    </r>
  </si>
  <si>
    <r>
      <rPr>
        <sz val="7"/>
        <color rgb="FF221E1F"/>
        <rFont val="Arial"/>
        <family val="2"/>
      </rPr>
      <t>5220,5220-5223, 5374*,</t>
    </r>
  </si>
  <si>
    <r>
      <rPr>
        <b/>
        <sz val="7"/>
        <color rgb="FF221E1F"/>
        <rFont val="Arial"/>
        <family val="2"/>
      </rPr>
      <t>A10</t>
    </r>
  </si>
  <si>
    <r>
      <rPr>
        <sz val="7"/>
        <color rgb="FF221E1F"/>
        <rFont val="Arial"/>
        <family val="2"/>
      </rPr>
      <t>0885, 0815*, 0822*, 0852*, 0854*, 0880-0881*,</t>
    </r>
  </si>
  <si>
    <r>
      <rPr>
        <b/>
        <sz val="7"/>
        <color rgb="FF221E1F"/>
        <rFont val="Arial"/>
        <family val="2"/>
      </rPr>
      <t>D10</t>
    </r>
  </si>
  <si>
    <r>
      <rPr>
        <sz val="7"/>
        <color rgb="FF221E1F"/>
        <rFont val="Arial"/>
        <family val="2"/>
      </rPr>
      <t>0822*,</t>
    </r>
  </si>
  <si>
    <r>
      <rPr>
        <b/>
        <sz val="7"/>
        <color rgb="FF221E1F"/>
        <rFont val="Arial"/>
        <family val="2"/>
      </rPr>
      <t>DC7</t>
    </r>
  </si>
  <si>
    <r>
      <rPr>
        <b/>
        <sz val="7"/>
        <color rgb="FF221E1F"/>
        <rFont val="Arial"/>
        <family val="2"/>
      </rPr>
      <t>DC6</t>
    </r>
  </si>
  <si>
    <r>
      <rPr>
        <sz val="7"/>
        <color rgb="FF221E1F"/>
        <rFont val="Arial"/>
        <family val="2"/>
      </rPr>
      <t>0803*, 0822*, 0840*, 0845*, 0886*,</t>
    </r>
  </si>
  <si>
    <r>
      <rPr>
        <b/>
        <sz val="7"/>
        <color rgb="FF221E1F"/>
        <rFont val="Arial"/>
        <family val="2"/>
      </rPr>
      <t>DC4</t>
    </r>
  </si>
  <si>
    <r>
      <rPr>
        <sz val="7"/>
        <color rgb="FF221E1F"/>
        <rFont val="Arial"/>
        <family val="2"/>
      </rPr>
      <t>7256-7257, 7255*,</t>
    </r>
  </si>
  <si>
    <r>
      <rPr>
        <b/>
        <sz val="7"/>
        <color rgb="FF221E1F"/>
        <rFont val="Arial"/>
        <family val="2"/>
      </rPr>
      <t>L10</t>
    </r>
  </si>
  <si>
    <r>
      <rPr>
        <sz val="7"/>
        <color rgb="FF221E1F"/>
        <rFont val="Arial"/>
        <family val="2"/>
      </rPr>
      <t>4875-4876, 4892*,</t>
    </r>
  </si>
  <si>
    <r>
      <rPr>
        <b/>
        <sz val="7"/>
        <color rgb="FF221E1F"/>
        <rFont val="Arial"/>
        <family val="2"/>
      </rPr>
      <t>Q10</t>
    </r>
  </si>
  <si>
    <r>
      <rPr>
        <b/>
        <sz val="7"/>
        <color rgb="FF221E1F"/>
        <rFont val="Arial"/>
        <family val="2"/>
      </rPr>
      <t>N10</t>
    </r>
  </si>
  <si>
    <r>
      <rPr>
        <sz val="7"/>
        <color rgb="FF221E1F"/>
        <rFont val="Arial"/>
        <family val="2"/>
      </rPr>
      <t xml:space="preserve">0800-0801, 0804, 0810-0814, 0820-0821, 0828-0832, 0834-0839, 0841, 0846-0847, 0850-0851, 0853, 0909, 0803*, 0815*, 0822*,
</t>
    </r>
    <r>
      <rPr>
        <sz val="7"/>
        <color rgb="FF221E1F"/>
        <rFont val="Arial"/>
        <family val="2"/>
      </rPr>
      <t>0840*, 0845*, 0852*, 0854*, 0880-0881*, 0886*,</t>
    </r>
  </si>
  <si>
    <r>
      <rPr>
        <b/>
        <sz val="7"/>
        <color rgb="FF221E1F"/>
        <rFont val="Arial"/>
        <family val="2"/>
      </rPr>
      <t>AC9</t>
    </r>
  </si>
  <si>
    <r>
      <rPr>
        <sz val="7"/>
        <color rgb="FF221E1F"/>
        <rFont val="Arial"/>
        <family val="2"/>
      </rPr>
      <t>0861-0862, 0860*,</t>
    </r>
  </si>
  <si>
    <r>
      <rPr>
        <b/>
        <sz val="7"/>
        <color rgb="FF221E1F"/>
        <rFont val="Arial"/>
        <family val="2"/>
      </rPr>
      <t>AC8</t>
    </r>
  </si>
  <si>
    <r>
      <rPr>
        <sz val="7"/>
        <color rgb="FF221E1F"/>
        <rFont val="Arial"/>
        <family val="2"/>
      </rPr>
      <t>0870-0871, 0874-0875, 0872-0873*,</t>
    </r>
  </si>
  <si>
    <r>
      <rPr>
        <b/>
        <sz val="7"/>
        <color rgb="FF221E1F"/>
        <rFont val="Arial"/>
        <family val="2"/>
      </rPr>
      <t>AC7</t>
    </r>
  </si>
  <si>
    <r>
      <rPr>
        <sz val="7"/>
        <color rgb="FF221E1F"/>
        <rFont val="Arial"/>
        <family val="2"/>
      </rPr>
      <t>0872*, 5701*,</t>
    </r>
  </si>
  <si>
    <r>
      <rPr>
        <b/>
        <sz val="7"/>
        <color rgb="FF221E1F"/>
        <rFont val="Arial"/>
        <family val="2"/>
      </rPr>
      <t>AC6</t>
    </r>
  </si>
  <si>
    <r>
      <rPr>
        <sz val="7"/>
        <color rgb="FF221E1F"/>
        <rFont val="Arial"/>
        <family val="2"/>
      </rPr>
      <t>7330-7331, 7468-7470, 7466-7467*,</t>
    </r>
  </si>
  <si>
    <r>
      <rPr>
        <b/>
        <sz val="7"/>
        <color rgb="FF221E1F"/>
        <rFont val="Arial"/>
        <family val="2"/>
      </rPr>
      <t>LC3</t>
    </r>
  </si>
  <si>
    <r>
      <rPr>
        <sz val="7"/>
        <color rgb="FF221E1F"/>
        <rFont val="Arial"/>
        <family val="2"/>
      </rPr>
      <t>7320, 7322, 7325, 7915, 7190*, 7210*, 7264*, 7304*, 7321*, 7466-7467*,</t>
    </r>
  </si>
  <si>
    <r>
      <rPr>
        <b/>
        <sz val="7"/>
        <color rgb="FF221E1F"/>
        <rFont val="Arial"/>
        <family val="2"/>
      </rPr>
      <t>LC2</t>
    </r>
  </si>
  <si>
    <r>
      <rPr>
        <sz val="7"/>
        <color rgb="FF221E1F"/>
        <rFont val="Arial"/>
        <family val="2"/>
      </rPr>
      <t xml:space="preserve">7209, 7211-7216, 7253-7254, 7259-7263, 7265, 7267-7268, 7270, 7275-7277, 7290-7292, 7300-7303, 7305-7307, 7310, 7315-7316,
</t>
    </r>
    <r>
      <rPr>
        <sz val="7"/>
        <color rgb="FF221E1F"/>
        <rFont val="Arial"/>
        <family val="2"/>
      </rPr>
      <t>7210*, 7250*, 7252*, 7255*, 7258*, 7264*, 7304*, 7321*,</t>
    </r>
  </si>
  <si>
    <r>
      <rPr>
        <b/>
        <sz val="7"/>
        <color rgb="FF221E1F"/>
        <rFont val="Arial"/>
        <family val="2"/>
      </rPr>
      <t>LC1</t>
    </r>
  </si>
  <si>
    <r>
      <rPr>
        <sz val="7"/>
        <color rgb="FF221E1F"/>
        <rFont val="Arial"/>
        <family val="2"/>
      </rPr>
      <t xml:space="preserve">7012, 7020-7027, 7030, 7104, 7109, 7112-7113, 7116-7117, 7119-7120, 7139-7140, 7150-7151, 7155, 7162-7163, 7171-7180, 7182-
</t>
    </r>
    <r>
      <rPr>
        <sz val="7"/>
        <color rgb="FF221E1F"/>
        <rFont val="Arial"/>
        <family val="2"/>
      </rPr>
      <t>7187, 7001*, 7017*, 7054*, 7170*, 7190*,</t>
    </r>
  </si>
  <si>
    <r>
      <rPr>
        <b/>
        <sz val="7"/>
        <color rgb="FF221E1F"/>
        <rFont val="Arial"/>
        <family val="2"/>
      </rPr>
      <t>HC1</t>
    </r>
  </si>
  <si>
    <r>
      <rPr>
        <sz val="7"/>
        <color rgb="FF221E1F"/>
        <rFont val="Arial"/>
        <family val="2"/>
      </rPr>
      <t>7248-7249, 7901, 7250*, 7252*, 7258*, 7264*,</t>
    </r>
  </si>
  <si>
    <r>
      <rPr>
        <b/>
        <sz val="7"/>
        <color rgb="FF221E1F"/>
        <rFont val="Arial"/>
        <family val="2"/>
      </rPr>
      <t>LCN</t>
    </r>
  </si>
  <si>
    <r>
      <rPr>
        <sz val="7"/>
        <color rgb="FF221E1F"/>
        <rFont val="Arial"/>
        <family val="2"/>
      </rPr>
      <t>7000, 7002, 7004-7011, 7015-7016, 7018-7019, 7050-7053, 7055, 7154, 7800, 7001*, 7017*, 7054*, 7170*,</t>
    </r>
  </si>
  <si>
    <r>
      <rPr>
        <b/>
        <sz val="7"/>
        <color rgb="FF221E1F"/>
        <rFont val="Arial"/>
        <family val="2"/>
      </rPr>
      <t>HOB</t>
    </r>
  </si>
  <si>
    <r>
      <rPr>
        <sz val="7"/>
        <color rgb="FF221E1F"/>
        <rFont val="Arial"/>
        <family val="2"/>
      </rPr>
      <t>6731, 6733, 6740, 6743, 6770,</t>
    </r>
  </si>
  <si>
    <r>
      <rPr>
        <b/>
        <sz val="7"/>
        <color rgb="FF221E1F"/>
        <rFont val="Arial"/>
        <family val="2"/>
      </rPr>
      <t>WC9</t>
    </r>
  </si>
  <si>
    <r>
      <rPr>
        <sz val="7"/>
        <color rgb="FF221E1F"/>
        <rFont val="Arial"/>
        <family val="2"/>
      </rPr>
      <t>6725-6726, 6728, 6765, 6721*,</t>
    </r>
  </si>
  <si>
    <r>
      <rPr>
        <b/>
        <sz val="7"/>
        <color rgb="FF221E1F"/>
        <rFont val="Arial"/>
        <family val="2"/>
      </rPr>
      <t>WC8</t>
    </r>
  </si>
  <si>
    <r>
      <rPr>
        <sz val="7"/>
        <color rgb="FF221E1F"/>
        <rFont val="Arial"/>
        <family val="2"/>
      </rPr>
      <t>6760-6762,</t>
    </r>
  </si>
  <si>
    <r>
      <rPr>
        <b/>
        <sz val="7"/>
        <color rgb="FF221E1F"/>
        <rFont val="Arial"/>
        <family val="2"/>
      </rPr>
      <t>WC7</t>
    </r>
  </si>
  <si>
    <r>
      <rPr>
        <sz val="7"/>
        <color rgb="FF221E1F"/>
        <rFont val="Arial"/>
        <family val="2"/>
      </rPr>
      <t>6710-6716, 6718, 6720, 6722-6723, 6751-6752, 6754-6755, 6758, 6434*, 6443*, 6707*, 6721*, 6753*,</t>
    </r>
  </si>
  <si>
    <r>
      <rPr>
        <b/>
        <sz val="7"/>
        <color rgb="FF221E1F"/>
        <rFont val="Arial"/>
        <family val="2"/>
      </rPr>
      <t>WC6</t>
    </r>
  </si>
  <si>
    <r>
      <rPr>
        <sz val="7"/>
        <color rgb="FF221E1F"/>
        <rFont val="Arial"/>
        <family val="2"/>
      </rPr>
      <t>6440, 6537, 6646, 6701, 6705, 6434*, 6437-6438*, 6443*, 6642*, 6707*, 6753*,</t>
    </r>
  </si>
  <si>
    <r>
      <rPr>
        <b/>
        <sz val="7"/>
        <color rgb="FF221E1F"/>
        <rFont val="Arial"/>
        <family val="2"/>
      </rPr>
      <t>WC5</t>
    </r>
  </si>
  <si>
    <r>
      <rPr>
        <sz val="7"/>
        <color rgb="FF221E1F"/>
        <rFont val="Arial"/>
        <family val="2"/>
      </rPr>
      <t xml:space="preserve">6348, 6429-6433, 6435-6436, 6439, 6441-6442, 6444-6448, 6450, 6452, 6536, 6638-6640, 6346*, 6434*, 6437-6438*, 6443*, 6530*,
</t>
    </r>
    <r>
      <rPr>
        <sz val="7"/>
        <color rgb="FF221E1F"/>
        <rFont val="Arial"/>
        <family val="2"/>
      </rPr>
      <t>6532*, 6535*, 6630*, 6635*, 6642*,</t>
    </r>
  </si>
  <si>
    <r>
      <rPr>
        <b/>
        <sz val="7"/>
        <color rgb="FF221E1F"/>
        <rFont val="Arial"/>
        <family val="2"/>
      </rPr>
      <t>WC4</t>
    </r>
  </si>
  <si>
    <r>
      <rPr>
        <sz val="7"/>
        <color rgb="FF221E1F"/>
        <rFont val="Arial"/>
        <family val="2"/>
      </rPr>
      <t xml:space="preserve">6240, 6243-6244, 6251-6256, 6258, 6260, 6262, 6271, 6275, 6280-6282, 6284-6286, 6288, 6290, 6313, 6315-6318, 6320-6324, 6326-
</t>
    </r>
    <r>
      <rPr>
        <sz val="7"/>
        <color rgb="FF221E1F"/>
        <rFont val="Arial"/>
        <family val="2"/>
      </rPr>
      <t xml:space="preserve">6328, 6330-6333, 6335-6338, 6341, 6343, 6350-6353, 6355-6359, 6361, 6363, 6365, 6367, 6369-6370, 6372-6373, 6375-6377, 6384-
</t>
    </r>
    <r>
      <rPr>
        <sz val="7"/>
        <color rgb="FF221E1F"/>
        <rFont val="Arial"/>
        <family val="2"/>
      </rPr>
      <t xml:space="preserve">6386, 6392-6398, 6411-6415, 6417-6425, 6427-6428, 6466-6468, 6470, 6472-6473, 6476-6477, 6479-6480, 6484, 6487-6490, 6511,
</t>
    </r>
    <r>
      <rPr>
        <sz val="7"/>
        <color rgb="FF221E1F"/>
        <rFont val="Arial"/>
        <family val="2"/>
      </rPr>
      <t xml:space="preserve">6513-6519, 6521-6522, 6525, 6528, 6531, 6606, 6608-6609, 6612-6614, 6616, 6618, 6620, 6623, 6625, 6627-6628, 6631-6632, 6225*,
</t>
    </r>
    <r>
      <rPr>
        <sz val="7"/>
        <color rgb="FF221E1F"/>
        <rFont val="Arial"/>
        <family val="2"/>
      </rPr>
      <t>6237*, 6239*, 6312*, 6346*, 6368*, 6391*, 6409-6410*, 6426*, 6475*, 6485*, 6512*, 6530*, 6532*, 6535*, 6630*, 6635*,</t>
    </r>
  </si>
  <si>
    <r>
      <rPr>
        <b/>
        <sz val="7"/>
        <color rgb="FF221E1F"/>
        <rFont val="Arial"/>
        <family val="2"/>
      </rPr>
      <t>WC3</t>
    </r>
  </si>
  <si>
    <r>
      <rPr>
        <sz val="7"/>
        <color rgb="FF221E1F"/>
        <rFont val="Arial"/>
        <family val="2"/>
      </rPr>
      <t xml:space="preserve">6037, 6041-6044, 6126, 6174-6175, 6207-6208, 6215, 6218, 6220-6221, 6223-6224, 6226-6233, 6236, 6302, 6304, 6306, 6308-6309,
</t>
    </r>
    <r>
      <rPr>
        <sz val="7"/>
        <color rgb="FF221E1F"/>
        <rFont val="Arial"/>
        <family val="2"/>
      </rPr>
      <t xml:space="preserve">6311, 6383, 6390, 6401, 6403, 6405, 6407, 6460-6465, 6502-6507, 6509-6510, 6560, 6562, 6564, 6566-6569, 6571-6572, 6574-6575,
</t>
    </r>
    <r>
      <rPr>
        <sz val="7"/>
        <color rgb="FF221E1F"/>
        <rFont val="Arial"/>
        <family val="2"/>
      </rPr>
      <t>6603, 6605, 6084*, 6210-6211*, 6213*, 6225*, 6237*, 6239*, 6312*, 6368*, 6391*, 6409-6410*, 6426*, 6475*, 6485*, 6512*,</t>
    </r>
  </si>
  <si>
    <r>
      <rPr>
        <b/>
        <sz val="7"/>
        <color rgb="FF221E1F"/>
        <rFont val="Arial"/>
        <family val="2"/>
      </rPr>
      <t>WC2</t>
    </r>
  </si>
  <si>
    <r>
      <rPr>
        <sz val="7"/>
        <color rgb="FF221E1F"/>
        <rFont val="Arial"/>
        <family val="2"/>
      </rPr>
      <t xml:space="preserve">6028, 6030-6031, 6033-6035, 6038, 6069-6074, 6078, 6081-6083, 6085, 6121-6125, 6171, 6180-6181, 6202, 6205, 6209, 6214, 6501,
</t>
    </r>
    <r>
      <rPr>
        <sz val="7"/>
        <color rgb="FF221E1F"/>
        <rFont val="Arial"/>
        <family val="2"/>
      </rPr>
      <t xml:space="preserve">6555-6556, 6558, 6965, 6014*, 6056*, 6076*, 6084*, 6111-6112*, 6163-6170*, 6172-6173*, 6176*, 6182*, 6210-6211*, 6213*, 6958*,
</t>
    </r>
    <r>
      <rPr>
        <sz val="7"/>
        <color rgb="FF221E1F"/>
        <rFont val="Arial"/>
        <family val="2"/>
      </rPr>
      <t>6966-6969*,</t>
    </r>
  </si>
  <si>
    <r>
      <rPr>
        <b/>
        <sz val="7"/>
        <color rgb="FF221E1F"/>
        <rFont val="Arial"/>
        <family val="2"/>
      </rPr>
      <t>WC1</t>
    </r>
  </si>
  <si>
    <r>
      <rPr>
        <sz val="7"/>
        <color rgb="FF221E1F"/>
        <rFont val="Arial"/>
        <family val="2"/>
      </rPr>
      <t>6165-6170*, 6172-6173*, 6176*, 6182*, 6958*, 6966-6969*,</t>
    </r>
  </si>
  <si>
    <r>
      <rPr>
        <b/>
        <sz val="7"/>
        <color rgb="FF221E1F"/>
        <rFont val="Arial"/>
        <family val="2"/>
      </rPr>
      <t>RKH</t>
    </r>
  </si>
  <si>
    <r>
      <rPr>
        <sz val="7"/>
        <color rgb="FF221E1F"/>
        <rFont val="Arial"/>
        <family val="2"/>
      </rPr>
      <t xml:space="preserve">6000-6001, 6003-6012, 6015-6027, 6029, 6032, 6036, 6050-6055, 6057-6068, 6077, 6079, 6090, 6100-6110, 6147-6162, 6800, 6831-
</t>
    </r>
    <r>
      <rPr>
        <sz val="7"/>
        <color rgb="FF221E1F"/>
        <rFont val="Arial"/>
        <family val="2"/>
      </rPr>
      <t xml:space="preserve">6832, 6840-6846, 6848-6850, 6865, 6872, 6892, 6900-6902, 6904-6907, 6910-6924, 6926, 6929, 6931-6937, 6939, 6941-6947, 6951-
</t>
    </r>
    <r>
      <rPr>
        <sz val="7"/>
        <color rgb="FF221E1F"/>
        <rFont val="Arial"/>
        <family val="2"/>
      </rPr>
      <t>6957, 6959-6961, 6963-6964, 6970, 6979-6992, 6997, 6014*, 6056*, 6076*, 6111-6112*, 6163-6166*,</t>
    </r>
  </si>
  <si>
    <r>
      <rPr>
        <b/>
        <sz val="7"/>
        <color rgb="FF221E1F"/>
        <rFont val="Arial"/>
        <family val="2"/>
      </rPr>
      <t>PER</t>
    </r>
  </si>
  <si>
    <r>
      <rPr>
        <b/>
        <sz val="7"/>
        <color rgb="FFFFFFFF"/>
        <rFont val="Arial"/>
        <family val="2"/>
      </rPr>
      <t>Postcode</t>
    </r>
  </si>
  <si>
    <r>
      <rPr>
        <b/>
        <sz val="7"/>
        <color rgb="FFFFFFFF"/>
        <rFont val="Arial"/>
        <family val="2"/>
      </rPr>
      <t>Zone</t>
    </r>
  </si>
  <si>
    <r>
      <rPr>
        <sz val="7"/>
        <color rgb="FF221E1F"/>
        <rFont val="Arial"/>
        <family val="2"/>
      </rPr>
      <t>5723-5724, 5734, 0860*, 0872-0873*, 5654*, 5690*,</t>
    </r>
  </si>
  <si>
    <r>
      <rPr>
        <b/>
        <sz val="7"/>
        <color rgb="FF221E1F"/>
        <rFont val="Arial"/>
        <family val="2"/>
      </rPr>
      <t>AC5</t>
    </r>
  </si>
  <si>
    <r>
      <rPr>
        <sz val="7"/>
        <color rgb="FF221E1F"/>
        <rFont val="Arial"/>
        <family val="2"/>
      </rPr>
      <t xml:space="preserve">5602-5607, 5630-5633, 5640, 5642, 5650-5653, 5655, 5660-5661, 5670-5671, 5680, 5713, 5715, 5717, 5720, 5722, 5725, 5730-5733,
</t>
    </r>
    <r>
      <rPr>
        <sz val="7"/>
        <color rgb="FF221E1F"/>
        <rFont val="Arial"/>
        <family val="2"/>
      </rPr>
      <t>5999, 2836*, 2879-2880*, 3585*, 5654*, 5690*, 5710*, 5719*,</t>
    </r>
  </si>
  <si>
    <r>
      <rPr>
        <b/>
        <sz val="7"/>
        <color rgb="FF221E1F"/>
        <rFont val="Arial"/>
        <family val="2"/>
      </rPr>
      <t>AC4</t>
    </r>
  </si>
  <si>
    <r>
      <rPr>
        <sz val="7"/>
        <color rgb="FF221E1F"/>
        <rFont val="Arial"/>
        <family val="2"/>
      </rPr>
      <t xml:space="preserve">5263, 5272-5273, 5276, 5278-5279, 5433-5434, 5600-5601, 5608-5609, 5611, 5641, 5700, 2648*, 2717*, 2738-2739*, 3285-3287*,
</t>
    </r>
    <r>
      <rPr>
        <sz val="7"/>
        <color rgb="FF221E1F"/>
        <rFont val="Arial"/>
        <family val="2"/>
      </rPr>
      <t xml:space="preserve">3289*, 3292-3294*, 3300-3305*, 3309-3312*, 3314-3315*, 3317-3319*, 3377*, 3379*, 3390-3392*, 3395-3396*, 3399-3402*, 3407-
</t>
    </r>
    <r>
      <rPr>
        <sz val="7"/>
        <color rgb="FF221E1F"/>
        <rFont val="Arial"/>
        <family val="2"/>
      </rPr>
      <t xml:space="preserve">3409*, 3412-3415*, 3417-3418*, 3422-3424*, 3483*, 3490-3491*, 3494*, 3496*, 3498*, 3500-3502*, 3505*, 3512*, 3858*, 5262*, 5271*,
</t>
    </r>
    <r>
      <rPr>
        <sz val="7"/>
        <color rgb="FF221E1F"/>
        <rFont val="Arial"/>
        <family val="2"/>
      </rPr>
      <t>5277*, 5280*, 5290-5291*, 5432*, 5440*, 5701*, 5710*, 5719*,</t>
    </r>
  </si>
  <si>
    <r>
      <rPr>
        <b/>
        <sz val="7"/>
        <color rgb="FF221E1F"/>
        <rFont val="Arial"/>
        <family val="2"/>
      </rPr>
      <t>AC3</t>
    </r>
  </si>
  <si>
    <r>
      <rPr>
        <sz val="7"/>
        <color rgb="FF221E1F"/>
        <rFont val="Arial"/>
        <family val="2"/>
      </rPr>
      <t xml:space="preserve">5259-5261, 5264-5267, 5269-5270, 5275, 5301-5304, 5306-5312, 5320-5322, 5330-5333, 5340-5346, 5357, 5381, 5413-5422, 5430-
</t>
    </r>
    <r>
      <rPr>
        <sz val="7"/>
        <color rgb="FF221E1F"/>
        <rFont val="Arial"/>
        <family val="2"/>
      </rPr>
      <t xml:space="preserve">5431, 5451-5455, 5462, 5464, 5470-5473, 5480-5483, 5485, 5490-5491, 5493, 5495, 5510, 5520-5523, 5540, 5552, 5554-5556, 5558,
</t>
    </r>
    <r>
      <rPr>
        <sz val="7"/>
        <color rgb="FF221E1F"/>
        <rFont val="Arial"/>
        <family val="2"/>
      </rPr>
      <t xml:space="preserve">5560, 5570, 5572-5573, 5575-5577, 5580-5583, 3415*, 3419-3420*, 5238*, 5254*, 5262*, 5268*, 5271*, 5353-5354*, 5374*, 5432*,
</t>
    </r>
    <r>
      <rPr>
        <sz val="7"/>
        <color rgb="FF221E1F"/>
        <rFont val="Arial"/>
        <family val="2"/>
      </rPr>
      <t>5440*, 5461*, 5550*, 5571*,</t>
    </r>
  </si>
  <si>
    <r>
      <rPr>
        <b/>
        <sz val="7"/>
        <color rgb="FF221E1F"/>
        <rFont val="Arial"/>
        <family val="2"/>
      </rPr>
      <t>AC2</t>
    </r>
  </si>
  <si>
    <r>
      <rPr>
        <sz val="7"/>
        <color rgb="FF221E1F"/>
        <rFont val="Arial"/>
        <family val="2"/>
      </rPr>
      <t xml:space="preserve">5120, 5134, 5136-5139, 5142, 5153, 5169-5174, 5201-5204, 5210-5214, 5231-5234, 5236-5237, 5240, 5253, 5255-5256, 5371-5372,
</t>
    </r>
    <r>
      <rPr>
        <sz val="7"/>
        <color rgb="FF221E1F"/>
        <rFont val="Arial"/>
        <family val="2"/>
      </rPr>
      <t xml:space="preserve">5400-5401, 5410-5412, 5460, 5501-5502, 5005*, 5095*, 5118*, 5125-5126*, 5141*, 5144*, 5151-5152*, 5154-5155*, 5157*, 5162*,
</t>
    </r>
    <r>
      <rPr>
        <sz val="7"/>
        <color rgb="FF221E1F"/>
        <rFont val="Arial"/>
        <family val="2"/>
      </rPr>
      <t>5235*, 5238*, 5241-5246*, 5250-5252*, 5254*, 5350-5356*, 5360*, 5373*, 5461*, 5550*, 5571*,</t>
    </r>
  </si>
  <si>
    <r>
      <rPr>
        <b/>
        <sz val="7"/>
        <color rgb="FF221E1F"/>
        <rFont val="Arial"/>
        <family val="2"/>
      </rPr>
      <t>AC1</t>
    </r>
  </si>
  <si>
    <r>
      <rPr>
        <sz val="7"/>
        <color rgb="FF221E1F"/>
        <rFont val="Arial"/>
        <family val="2"/>
      </rPr>
      <t>5118*, 5235*, 5350-5356*, 5360*, 5373-5374*,</t>
    </r>
  </si>
  <si>
    <r>
      <rPr>
        <b/>
        <sz val="7"/>
        <color rgb="FF221E1F"/>
        <rFont val="Arial"/>
        <family val="2"/>
      </rPr>
      <t>BAR</t>
    </r>
  </si>
  <si>
    <r>
      <rPr>
        <sz val="7"/>
        <color rgb="FF221E1F"/>
        <rFont val="Arial"/>
        <family val="2"/>
      </rPr>
      <t>5141*, 5144*, 5151-5152*, 5154-5155*, 5162*, 5235*, 5241-5246*, 5250-5252*, 5254*, 5353*,</t>
    </r>
  </si>
  <si>
    <r>
      <rPr>
        <b/>
        <sz val="7"/>
        <color rgb="FF221E1F"/>
        <rFont val="Arial"/>
        <family val="2"/>
      </rPr>
      <t>ADH</t>
    </r>
  </si>
  <si>
    <r>
      <rPr>
        <sz val="7"/>
        <color rgb="FF221E1F"/>
        <rFont val="Arial"/>
        <family val="2"/>
      </rPr>
      <t xml:space="preserve">5000-5001, 5006-5025, 5031-5035, 5037-5052, 5061-5076, 5081-5094, 5096-5098, 5106-5117, 5121, 5127, 5131-5133, 5140, 5150,
</t>
    </r>
    <r>
      <rPr>
        <sz val="7"/>
        <color rgb="FF221E1F"/>
        <rFont val="Arial"/>
        <family val="2"/>
      </rPr>
      <t>5156, 5158-5161, 5163-5168, 5800, 5930, 5942, 5950, 5005*, 5095*, 5125-5126*, 5157*, 5162*,</t>
    </r>
  </si>
  <si>
    <r>
      <rPr>
        <b/>
        <sz val="7"/>
        <color rgb="FF221E1F"/>
        <rFont val="Arial"/>
        <family val="2"/>
      </rPr>
      <t>ADL</t>
    </r>
  </si>
  <si>
    <r>
      <rPr>
        <sz val="7"/>
        <color rgb="FF221E1F"/>
        <rFont val="Arial"/>
        <family val="2"/>
      </rPr>
      <t>4830, 4874, 4890-4891, 4828*, 4892*,</t>
    </r>
  </si>
  <si>
    <r>
      <rPr>
        <b/>
        <sz val="7"/>
        <color rgb="FF221E1F"/>
        <rFont val="Arial"/>
        <family val="2"/>
      </rPr>
      <t>QC9</t>
    </r>
  </si>
  <si>
    <r>
      <rPr>
        <sz val="7"/>
        <color rgb="FF221E1F"/>
        <rFont val="Arial"/>
        <family val="2"/>
      </rPr>
      <t>4824-4825, 4873, 4877, 4828-4829*, 4871*, 4879-4880*, 4885*, 4895*,</t>
    </r>
  </si>
  <si>
    <r>
      <rPr>
        <b/>
        <sz val="7"/>
        <color rgb="FF221E1F"/>
        <rFont val="Arial"/>
        <family val="2"/>
      </rPr>
      <t>QC8</t>
    </r>
  </si>
  <si>
    <r>
      <rPr>
        <sz val="7"/>
        <color rgb="FF221E1F"/>
        <rFont val="Arial"/>
        <family val="2"/>
      </rPr>
      <t xml:space="preserve">4482, 4485, 4822, 4849-4850, 4852, 4854-4861, 4865, 4868-4870, 4872, 4878, 4881-4884, 4886-4888, 4816*, 4823*, 4829*, 4871*,
</t>
    </r>
    <r>
      <rPr>
        <sz val="7"/>
        <color rgb="FF221E1F"/>
        <rFont val="Arial"/>
        <family val="2"/>
      </rPr>
      <t>4879-4880*, 4885*, 4892*, 4895*,</t>
    </r>
  </si>
  <si>
    <r>
      <rPr>
        <b/>
        <sz val="7"/>
        <color rgb="FF221E1F"/>
        <rFont val="Arial"/>
        <family val="2"/>
      </rPr>
      <t>QC7</t>
    </r>
  </si>
  <si>
    <r>
      <rPr>
        <sz val="7"/>
        <color rgb="FF221E1F"/>
        <rFont val="Arial"/>
        <family val="2"/>
      </rPr>
      <t>4481, 4733, 4735-4736, 4806-4815, 4817-4821, 4357*, 4730*, 4805*, 4816*, 4823*,</t>
    </r>
  </si>
  <si>
    <r>
      <rPr>
        <b/>
        <sz val="7"/>
        <color rgb="FF221E1F"/>
        <rFont val="Arial"/>
        <family val="2"/>
      </rPr>
      <t>QC6</t>
    </r>
  </si>
  <si>
    <r>
      <rPr>
        <sz val="7"/>
        <color rgb="FF221E1F"/>
        <rFont val="Arial"/>
        <family val="2"/>
      </rPr>
      <t xml:space="preserve">4472, 4474-4475, 4480, 4491-4493, 4709, 4724-4728, 4731-4732, 4737-4744, 4746, 4750-4751, 4753-4754, 4756-4757, 4798-4803,
</t>
    </r>
    <r>
      <rPr>
        <sz val="7"/>
        <color rgb="FF221E1F"/>
        <rFont val="Arial"/>
        <family val="2"/>
      </rPr>
      <t>9944, 4285*, 4380*, 4702*, 4730*, 4745*, 4804-4805*,</t>
    </r>
  </si>
  <si>
    <r>
      <rPr>
        <b/>
        <sz val="7"/>
        <color rgb="FF221E1F"/>
        <rFont val="Arial"/>
        <family val="2"/>
      </rPr>
      <t>QC5</t>
    </r>
  </si>
  <si>
    <r>
      <rPr>
        <sz val="7"/>
        <color rgb="FF221E1F"/>
        <rFont val="Arial"/>
        <family val="2"/>
      </rPr>
      <t xml:space="preserve">4462, 4465, 4467-4468, 4470-4471, 4477-4479, 4488-4490, 4695, 4700-4701, 4703-4707, 4710-4712, 4714, 4716-4717, 4720-4722,
</t>
    </r>
    <r>
      <rPr>
        <sz val="7"/>
        <color rgb="FF221E1F"/>
        <rFont val="Arial"/>
        <family val="2"/>
      </rPr>
      <t>4455*, 4680*, 4702*, 4745*, 4804*,</t>
    </r>
  </si>
  <si>
    <r>
      <rPr>
        <b/>
        <sz val="7"/>
        <color rgb="FF221E1F"/>
        <rFont val="Arial"/>
        <family val="2"/>
      </rPr>
      <t>QC4</t>
    </r>
  </si>
  <si>
    <r>
      <rPr>
        <sz val="7"/>
        <color rgb="FF221E1F"/>
        <rFont val="Arial"/>
        <family val="2"/>
      </rPr>
      <t xml:space="preserve">4388, 4390, 4415-4428, 4454, 4461, 4486-4487, 4494, 4496-4498, 4626-4627, 4630, 4670, 4673-4674, 4676-4678, 4683, 4694, 4697,
</t>
    </r>
    <r>
      <rPr>
        <sz val="7"/>
        <color rgb="FF221E1F"/>
        <rFont val="Arial"/>
        <family val="2"/>
      </rPr>
      <t xml:space="preserve">4699, 4713, 4715, 4718-4719, 4723, 2328-2331*, 2333*, 2336-2341*, 2343*, 2345-2348*, 2350-2355*, 2358-2360*, 2365*, 2369*,
</t>
    </r>
    <r>
      <rPr>
        <sz val="7"/>
        <color rgb="FF221E1F"/>
        <rFont val="Arial"/>
        <family val="2"/>
      </rPr>
      <t xml:space="preserve">2372*, 2379-2380*, 2382*, 2388*, 2390*, 2394*, 2396-2406*, 2408-2411*, 2422*, 2426-2427*, 2429-2431*, 2439-2450*, 2452-2455*,
</t>
    </r>
    <r>
      <rPr>
        <sz val="7"/>
        <color rgb="FF221E1F"/>
        <rFont val="Arial"/>
        <family val="2"/>
      </rPr>
      <t>2806*, 2846*, 4455*, 4671*, 4680*, 4702*,</t>
    </r>
  </si>
  <si>
    <r>
      <rPr>
        <b/>
        <sz val="7"/>
        <color rgb="FF221E1F"/>
        <rFont val="Arial"/>
        <family val="2"/>
      </rPr>
      <t>QC3</t>
    </r>
  </si>
  <si>
    <r>
      <rPr>
        <sz val="7"/>
        <color rgb="FF221E1F"/>
        <rFont val="Arial"/>
        <family val="2"/>
      </rPr>
      <t xml:space="preserve">4184, 4347, 4350, 4353-4356, 4360-4365, 4370-4376, 4381-4385, 4387, 4400-4408, 4410-4413, 4568-4571, 4580-4581, 4600-4601,
</t>
    </r>
    <r>
      <rPr>
        <sz val="7"/>
        <color rgb="FF221E1F"/>
        <rFont val="Arial"/>
        <family val="2"/>
      </rPr>
      <t xml:space="preserve">4605-4606, 4608, 4610-4615, 4620-4621, 4625, 4650, 4655, 4659-4660, 4662, 2206*, 2361*, 2370-2372*, 2450*, 2456*, 2460*, 2462-
</t>
    </r>
    <r>
      <rPr>
        <sz val="7"/>
        <color rgb="FF221E1F"/>
        <rFont val="Arial"/>
        <family val="2"/>
      </rPr>
      <t xml:space="preserve">2466*, 2469-2484*, 2487-2490*, 4218*, 4306*, 4314*, 4342-4344*, 4352*, 4357-4358*, 4380*, 4515*, 4551-4552*, 4555-4567*, 4572-
</t>
    </r>
    <r>
      <rPr>
        <sz val="7"/>
        <color rgb="FF221E1F"/>
        <rFont val="Arial"/>
        <family val="2"/>
      </rPr>
      <t>4575*, 4671*,</t>
    </r>
  </si>
  <si>
    <r>
      <rPr>
        <b/>
        <sz val="7"/>
        <color rgb="FF221E1F"/>
        <rFont val="Arial"/>
        <family val="2"/>
      </rPr>
      <t>QC2</t>
    </r>
  </si>
  <si>
    <r>
      <rPr>
        <sz val="7"/>
        <color rgb="FF221E1F"/>
        <rFont val="Arial"/>
        <family val="2"/>
      </rPr>
      <t xml:space="preserve">4270-4272, 4275, 4280, 4287, 4307, 4309-4313, 4340-4341, 4345-4346, 4359, 4377-4378, 4506, 4512, 4514, 4516, 4521, 2485-2486*,
</t>
    </r>
    <r>
      <rPr>
        <sz val="7"/>
        <color rgb="FF221E1F"/>
        <rFont val="Arial"/>
        <family val="2"/>
      </rPr>
      <t xml:space="preserve">4125*, 4127*, 4170*, 4207-4231*, 4285*, 4306*, 4342-4344*, 4352*, 4358*, 4503-4505*, 4507*, 4510-4511*, 4515*, 4517-4520*, 4550-
</t>
    </r>
    <r>
      <rPr>
        <sz val="7"/>
        <color rgb="FF221E1F"/>
        <rFont val="Arial"/>
        <family val="2"/>
      </rPr>
      <t>4554*, 4560*, 9726*, 9729*,</t>
    </r>
  </si>
  <si>
    <r>
      <rPr>
        <b/>
        <sz val="7"/>
        <color rgb="FF221E1F"/>
        <rFont val="Arial"/>
        <family val="2"/>
      </rPr>
      <t>QC1</t>
    </r>
  </si>
  <si>
    <r>
      <rPr>
        <sz val="7"/>
        <color rgb="FF221E1F"/>
        <rFont val="Arial"/>
        <family val="2"/>
      </rPr>
      <t>4504-4505*, 4507*, 4510-4511*, 4517-4519*, 4550-4567*, 4572-4575*,</t>
    </r>
  </si>
  <si>
    <r>
      <rPr>
        <b/>
        <sz val="7"/>
        <color rgb="FF221E1F"/>
        <rFont val="Arial"/>
        <family val="2"/>
      </rPr>
      <t>SSC</t>
    </r>
  </si>
  <si>
    <r>
      <rPr>
        <sz val="7"/>
        <color rgb="FF221E1F"/>
        <rFont val="Arial"/>
        <family val="2"/>
      </rPr>
      <t>2485-2487*, 2490*, 4208-4231*, 9726*, 9729*,</t>
    </r>
  </si>
  <si>
    <r>
      <rPr>
        <b/>
        <sz val="7"/>
        <color rgb="FF221E1F"/>
        <rFont val="Arial"/>
        <family val="2"/>
      </rPr>
      <t>GLD</t>
    </r>
  </si>
  <si>
    <r>
      <rPr>
        <sz val="7"/>
        <color rgb="FF221E1F"/>
        <rFont val="Arial"/>
        <family val="2"/>
      </rPr>
      <t xml:space="preserve">4000-4015, 4017-4022, 4025, 4029-4032, 4034-4037, 4051-4055, 4059-4061, 4064-4070, 4072-4078, 4101-4124, 4128-4133, 4151-
</t>
    </r>
    <r>
      <rPr>
        <sz val="7"/>
        <color rgb="FF221E1F"/>
        <rFont val="Arial"/>
        <family val="2"/>
      </rPr>
      <t xml:space="preserve">4161, 4163-4165, 4169, 4171-4174, 4177-4179, 4183, 4205, 4300-4301, 4303-4305, 4500-4502, 4508-4509, 9017, 9019, 9022, 9464,
</t>
    </r>
    <r>
      <rPr>
        <sz val="7"/>
        <color rgb="FF221E1F"/>
        <rFont val="Arial"/>
        <family val="2"/>
      </rPr>
      <t>9600, 4125*, 4127*, 4170*, 4207*, 4306*, 4314*, 4503*, 4520*,</t>
    </r>
  </si>
  <si>
    <r>
      <rPr>
        <b/>
        <sz val="7"/>
        <color rgb="FF221E1F"/>
        <rFont val="Arial"/>
        <family val="2"/>
      </rPr>
      <t>BRS</t>
    </r>
  </si>
  <si>
    <r>
      <rPr>
        <sz val="7"/>
        <color rgb="FF221E1F"/>
        <rFont val="Arial"/>
        <family val="2"/>
      </rPr>
      <t xml:space="preserve">3485, 3487-3489, 3506-3507, 3509, 3546, 3549, 3588-3591, 3594-3597, 3599, 3705, 3707-3709, 3886, 3888-3892, 2546*, 2550-2551*,
</t>
    </r>
    <r>
      <rPr>
        <sz val="7"/>
        <color rgb="FF221E1F"/>
        <rFont val="Arial"/>
        <family val="2"/>
      </rPr>
      <t xml:space="preserve">2590*, 2624-2633*, 2642*, 2644*, 2648-2653*, 2655-2656*, 2658-2661*, 2663*, 2665-2666*, 2672*, 2675*, 2680-2681*, 2700-2703*,
</t>
    </r>
    <r>
      <rPr>
        <sz val="7"/>
        <color rgb="FF221E1F"/>
        <rFont val="Arial"/>
        <family val="2"/>
      </rPr>
      <t xml:space="preserve">2705-2707*, 2711*, 2715*, 2717*, 2720*, 2722*, 2729-2730*, 2734-2739*, 3235*, 3243*, 3292*, 3304-3305*, 3309*, 3311-3312*, 3317-
</t>
    </r>
    <r>
      <rPr>
        <sz val="7"/>
        <color rgb="FF221E1F"/>
        <rFont val="Arial"/>
        <family val="2"/>
      </rPr>
      <t xml:space="preserve">3319*, 3393*, 3395-3396*, 3401*, 3409*, 3412-3415*, 3417-3420*, 3422-3424*, 3483*, 3490-3491*, 3494*, 3496*, 3498*, 3500-3502*,
</t>
    </r>
    <r>
      <rPr>
        <sz val="7"/>
        <color rgb="FF221E1F"/>
        <rFont val="Arial"/>
        <family val="2"/>
      </rPr>
      <t>3505*, 3512*, 3533*, 3544*, 3585-3586*, 3691*, 3700*, 3858*, 5268*, 5271*, 5277*, 5280*, 5290-5291*,</t>
    </r>
  </si>
  <si>
    <r>
      <rPr>
        <b/>
        <sz val="7"/>
        <color rgb="FF221E1F"/>
        <rFont val="Arial"/>
        <family val="2"/>
      </rPr>
      <t>VC3</t>
    </r>
  </si>
  <si>
    <r>
      <rPr>
        <sz val="7"/>
        <color rgb="FF221E1F"/>
        <rFont val="Arial"/>
        <family val="2"/>
      </rPr>
      <t xml:space="preserve">3231, 3236-3239, 3242, 3249-3251, 3254, 3260, 3264-3284, 3291, 3322-3325, 3330, 3360-3361, 3371, 3374-3375, 3378, 3380-3381,
</t>
    </r>
    <r>
      <rPr>
        <sz val="7"/>
        <color rgb="FF221E1F"/>
        <rFont val="Arial"/>
        <family val="2"/>
      </rPr>
      <t xml:space="preserve">3384-3385, 3387-3388, 3450, 3453, 3462-3465, 3467-3469, 3472, 3475, 3477-3478, 3480, 3482, 3515-3518, 3520-3521, 3525, 3527,
</t>
    </r>
    <r>
      <rPr>
        <sz val="7"/>
        <color rgb="FF221E1F"/>
        <rFont val="Arial"/>
        <family val="2"/>
      </rPr>
      <t xml:space="preserve">3529-3531, 3537, 3539-3540, 3542, 3551-3552, 3554-3559, 3561-3568, 3570-3573, 3575-3576, 3578-3581, 3583-3584, 3607-3608,
</t>
    </r>
    <r>
      <rPr>
        <sz val="7"/>
        <color rgb="FF221E1F"/>
        <rFont val="Arial"/>
        <family val="2"/>
      </rPr>
      <t xml:space="preserve">3610, 3612, 3614, 3616-3624, 3629-3641, 3643, 3646-3647, 3649, 3665-3666, 3669-3673, 3675-3678, 3682-3683, 3685, 3687-3688,
</t>
    </r>
    <r>
      <rPr>
        <sz val="7"/>
        <color rgb="FF221E1F"/>
        <rFont val="Arial"/>
        <family val="2"/>
      </rPr>
      <t xml:space="preserve">3693-3695, 3697-3699, 3701, 3704, 3713, 3715, 3719-3720, 3722-3728, 3730, 3732-3733, 3735-3741, 3744, 3746-3747, 3749, 3822-
</t>
    </r>
    <r>
      <rPr>
        <sz val="7"/>
        <color rgb="FF221E1F"/>
        <rFont val="Arial"/>
        <family val="2"/>
      </rPr>
      <t xml:space="preserve">3825, 3835, 3840-3842, 3844, 3847, 3850-3854, 3856-3857, 3859-3860, 3862, 3864-3865, 3869, 3871, 3873-3875, 3878, 3880, 3882,
</t>
    </r>
    <r>
      <rPr>
        <sz val="7"/>
        <color rgb="FF221E1F"/>
        <rFont val="Arial"/>
        <family val="2"/>
      </rPr>
      <t xml:space="preserve">3885, 3887, 3893, 3895-3896, 3898, 3900, 3902-3904, 3909, 3950-3951, 3953-3954, 3956-3960, 3962, 3964-3967, 3971, 3996, 2640-
</t>
    </r>
    <r>
      <rPr>
        <sz val="7"/>
        <color rgb="FF221E1F"/>
        <rFont val="Arial"/>
        <family val="2"/>
      </rPr>
      <t xml:space="preserve">2647*, 2653*, 2656*, 2660*, 2708*, 2710*, 2712-2716*, 2731-2734*, 3232-3235*, 3241*, 3243*, 3285-3287*, 3289*, 3293-3294*, 3300-
</t>
    </r>
    <r>
      <rPr>
        <sz val="7"/>
        <color rgb="FF221E1F"/>
        <rFont val="Arial"/>
        <family val="2"/>
      </rPr>
      <t xml:space="preserve">3304*, 3310*, 3314-3315*, 3350-3352*, 3363-3364*, 3370*, 3373*, 3377*, 3379*, 3390-3393*, 3399-3402*, 3407-3409*, 3414-3415*,
</t>
    </r>
    <r>
      <rPr>
        <sz val="7"/>
        <color rgb="FF221E1F"/>
        <rFont val="Arial"/>
        <family val="2"/>
      </rPr>
      <t xml:space="preserve">3448*, 3451*, 3460-3461*, 3483*, 3523*, 3533*, 3544*, 3550*, 3585-3586*, 3644*, 3664*, 3689-3691*, 3700*, 3821*, 3833*, 3838*,
</t>
    </r>
    <r>
      <rPr>
        <sz val="7"/>
        <color rgb="FF221E1F"/>
        <rFont val="Arial"/>
        <family val="2"/>
      </rPr>
      <t>3858*, 3870*, 3946*, 3978*, 3995*,</t>
    </r>
  </si>
  <si>
    <r>
      <rPr>
        <b/>
        <sz val="7"/>
        <color rgb="FF221E1F"/>
        <rFont val="Arial"/>
        <family val="2"/>
      </rPr>
      <t>VC2</t>
    </r>
  </si>
  <si>
    <r>
      <rPr>
        <sz val="7"/>
        <color rgb="FF221E1F"/>
        <rFont val="Arial"/>
        <family val="2"/>
      </rPr>
      <t xml:space="preserve">3091, 3097, 3139, 3154, 3158-3160, 3211, 3213, 3221-3223, 3225-3228, 3230, 3240, 3321, 3328-3329, 3331-3338, 3340-3342, 3345,
</t>
    </r>
    <r>
      <rPr>
        <sz val="7"/>
        <color rgb="FF221E1F"/>
        <rFont val="Arial"/>
        <family val="2"/>
      </rPr>
      <t xml:space="preserve">3357-3358, 3427-3435, 3437-3438, 3440-3442, 3444, 3446-3447, 3458, 3522, 3658-3663, 3711-3712, 3714, 3717-3718, 3750, 3754-
</t>
    </r>
    <r>
      <rPr>
        <sz val="7"/>
        <color rgb="FF221E1F"/>
        <rFont val="Arial"/>
        <family val="2"/>
      </rPr>
      <t xml:space="preserve">3764, 3766-3767, 3770, 3775, 3777-3779, 3781-3783, 3787-3788, 3791-3793, 3795-3797, 3799, 3806-3810, 3812-3816, 3818, 3820,
</t>
    </r>
    <r>
      <rPr>
        <sz val="7"/>
        <color rgb="FF221E1F"/>
        <rFont val="Arial"/>
        <family val="2"/>
      </rPr>
      <t xml:space="preserve">3831-3832, 3910-3913, 3915-3916, 3918-3923, 3925-3931, 3933-3934, 3936-3945, 3979-3981, 3984, 3987-3992, 3096*, 3099*, 3212*,
</t>
    </r>
    <r>
      <rPr>
        <sz val="7"/>
        <color rgb="FF221E1F"/>
        <rFont val="Arial"/>
        <family val="2"/>
      </rPr>
      <t xml:space="preserve">3214-3220*, 3224*, 3232-3234*, 3241*, 3350-3356*, 3363-3364*, 3370*, 3373*, 3448*, 3451*, 3460-3461*, 3523*, 3550*, 3664*, 3821*,
</t>
    </r>
    <r>
      <rPr>
        <sz val="7"/>
        <color rgb="FF221E1F"/>
        <rFont val="Arial"/>
        <family val="2"/>
      </rPr>
      <t>3833*, 3838*, 3870*, 3946*, 3977-3978*, 3995*,</t>
    </r>
  </si>
  <si>
    <r>
      <rPr>
        <b/>
        <sz val="7"/>
        <color rgb="FF221E1F"/>
        <rFont val="Arial"/>
        <family val="2"/>
      </rPr>
      <t>VC1</t>
    </r>
  </si>
  <si>
    <r>
      <rPr>
        <sz val="7"/>
        <color rgb="FF221E1F"/>
        <rFont val="Arial"/>
        <family val="2"/>
      </rPr>
      <t>3212*, 3214-3220*, 3224*, 3233*,</t>
    </r>
  </si>
  <si>
    <r>
      <rPr>
        <b/>
        <sz val="7"/>
        <color rgb="FF221E1F"/>
        <rFont val="Arial"/>
        <family val="2"/>
      </rPr>
      <t>GEE</t>
    </r>
  </si>
  <si>
    <r>
      <rPr>
        <sz val="7"/>
        <color rgb="FF221E1F"/>
        <rFont val="Arial"/>
        <family val="2"/>
      </rPr>
      <t>3350*, 3352-3356*, 3373*,</t>
    </r>
  </si>
  <si>
    <r>
      <rPr>
        <b/>
        <sz val="7"/>
        <color rgb="FF221E1F"/>
        <rFont val="Arial"/>
        <family val="2"/>
      </rPr>
      <t>BAL</t>
    </r>
  </si>
  <si>
    <r>
      <rPr>
        <sz val="7"/>
        <color rgb="FF221E1F"/>
        <rFont val="Arial"/>
        <family val="2"/>
      </rPr>
      <t xml:space="preserve">3000-3006, 3008, 3010-3013, 3015-3016, 3018-3034, 3036-3068, 3070-3076, 3078-3079, 3081-3090, 3092-3095, 3101-3111, 3113-
</t>
    </r>
    <r>
      <rPr>
        <sz val="7"/>
        <color rgb="FF221E1F"/>
        <rFont val="Arial"/>
        <family val="2"/>
      </rPr>
      <t xml:space="preserve">3116, 3121-3138, 3140-3153, 3155-3156, 3161-3202, 3204-3207, 3751-3753, 3765, 3785-3786, 3789, 3800, 3802-3805, 3975-3976,
</t>
    </r>
    <r>
      <rPr>
        <sz val="7"/>
        <color rgb="FF221E1F"/>
        <rFont val="Arial"/>
        <family val="2"/>
      </rPr>
      <t>3999, 8001-8012, 8045, 8500, 8511, 8627, 8865, 8873, 3096*, 3099*, 3977*,</t>
    </r>
  </si>
  <si>
    <r>
      <rPr>
        <b/>
        <sz val="7"/>
        <color rgb="FF221E1F"/>
        <rFont val="Arial"/>
        <family val="2"/>
      </rPr>
      <t>MEL</t>
    </r>
  </si>
  <si>
    <r>
      <rPr>
        <sz val="7"/>
        <color rgb="FF221E1F"/>
        <rFont val="Arial"/>
        <family val="2"/>
      </rPr>
      <t>2890-2891, 2648*, 2880*,</t>
    </r>
  </si>
  <si>
    <r>
      <rPr>
        <b/>
        <sz val="7"/>
        <color rgb="FF221E1F"/>
        <rFont val="Arial"/>
        <family val="2"/>
      </rPr>
      <t>NC6</t>
    </r>
  </si>
  <si>
    <r>
      <rPr>
        <sz val="7"/>
        <color rgb="FF221E1F"/>
        <rFont val="Arial"/>
        <family val="2"/>
      </rPr>
      <t>2840, 2422*, 2430*, 2474-2476*, 2480*, 2483-2489*, 2539*, 2648*, 2710-2711*, 2715*, 2731-2737*, 2836*, 2839*, 2878-2880*, 3586*,</t>
    </r>
  </si>
  <si>
    <r>
      <rPr>
        <b/>
        <sz val="7"/>
        <color rgb="FF221E1F"/>
        <rFont val="Arial"/>
        <family val="2"/>
      </rPr>
      <t>NC5</t>
    </r>
  </si>
  <si>
    <r>
      <rPr>
        <sz val="7"/>
        <color rgb="FF221E1F"/>
        <rFont val="Arial"/>
        <family val="2"/>
      </rPr>
      <t xml:space="preserve">2356, 2386-2387, 2678, 2825-2826, 2829, 2832-2834, 2838, 2347*, 2350-2351*, 2359-2361*, 2365*, 2369-2372*, 2388*, 2390*, 2394*,
</t>
    </r>
    <r>
      <rPr>
        <sz val="7"/>
        <color rgb="FF221E1F"/>
        <rFont val="Arial"/>
        <family val="2"/>
      </rPr>
      <t xml:space="preserve">2396-2406*, 2408-2411*, 2430*, 2441*, 2443*, 2445*, 2448*, 2450*, 2452-2456*, 2460*, 2462-2466*, 2469-2484*, 2489-2490*, 2640-
</t>
    </r>
    <r>
      <rPr>
        <sz val="7"/>
        <color rgb="FF221E1F"/>
        <rFont val="Arial"/>
        <family val="2"/>
      </rPr>
      <t xml:space="preserve">2647*, 2650*, 2652-2653*, 2655-2656*, 2658-2660*, 2665-2666*, 2669*, 2672*, 2675*, 2680-2681*, 2700*, 2702-2703*, 2705-2708*,
</t>
    </r>
    <r>
      <rPr>
        <sz val="7"/>
        <color rgb="FF221E1F"/>
        <rFont val="Arial"/>
        <family val="2"/>
      </rPr>
      <t>2710-2716*, 2821*, 2824*, 2830-2831*, 2835*, 2839*, 2873*, 2877-2878*, 3644*, 3689-3690*,</t>
    </r>
  </si>
  <si>
    <r>
      <rPr>
        <b/>
        <sz val="7"/>
        <color rgb="FF221E1F"/>
        <rFont val="Arial"/>
        <family val="2"/>
      </rPr>
      <t>NC4</t>
    </r>
  </si>
  <si>
    <r>
      <rPr>
        <sz val="7"/>
        <color rgb="FF221E1F"/>
        <rFont val="Arial"/>
        <family val="2"/>
      </rPr>
      <t xml:space="preserve">2342, 2344, 2357, 2381, 2395, 2424, 2545, 2548-2549, 2584-2585, 2587-2588, 2594, 2618, 2668, 2671, 2721, 2725-2727, 2794, 2803-
</t>
    </r>
    <r>
      <rPr>
        <sz val="7"/>
        <color rgb="FF221E1F"/>
        <rFont val="Arial"/>
        <family val="2"/>
      </rPr>
      <t xml:space="preserve">2805, 2807, 2809-2810, 2817-2818, 2820, 2822-2823, 2827-2828, 2842-2844, 2864-2871, 2874-2876, 0200*, 0221*, 2329*, 2337-
</t>
    </r>
    <r>
      <rPr>
        <sz val="7"/>
        <color rgb="FF221E1F"/>
        <rFont val="Arial"/>
        <family val="2"/>
      </rPr>
      <t xml:space="preserve">2341*, 2343*, 2345-2348*, 2350-2355*, 2358*, 2372*, 2379-2380*, 2382*, 2396*, 2400*, 2422*, 2426-2427*, 2429-2431*, 2439-2447*,
</t>
    </r>
    <r>
      <rPr>
        <sz val="7"/>
        <color rgb="FF221E1F"/>
        <rFont val="Arial"/>
        <family val="2"/>
      </rPr>
      <t xml:space="preserve">2449*, 2536-2537*, 2546*, 2550-2551*, 2582*, 2586*, 2590*, 2600-2612*, 2614-2617*, 2619-2622*, 2624-2633*, 2642*, 2649-2653*,
</t>
    </r>
    <r>
      <rPr>
        <sz val="7"/>
        <color rgb="FF221E1F"/>
        <rFont val="Arial"/>
        <family val="2"/>
      </rPr>
      <t xml:space="preserve">2661*, 2663*, 2665-2666*, 2669*, 2700-2701*, 2720*, 2722*, 2729-2730*, 2793*, 2800*, 2806*, 2821*, 2824*, 2830-2831*, 2845-2846*,
</t>
    </r>
    <r>
      <rPr>
        <sz val="7"/>
        <color rgb="FF221E1F"/>
        <rFont val="Arial"/>
        <family val="2"/>
      </rPr>
      <t>2852*, 2873*, 2877*, 2900-2906*, 2911-2914*,</t>
    </r>
  </si>
  <si>
    <r>
      <rPr>
        <b/>
        <sz val="7"/>
        <color rgb="FF221E1F"/>
        <rFont val="Arial"/>
        <family val="2"/>
      </rPr>
      <t>NC3</t>
    </r>
  </si>
  <si>
    <r>
      <rPr>
        <sz val="7"/>
        <color rgb="FF221E1F"/>
        <rFont val="Arial"/>
        <family val="2"/>
      </rPr>
      <t xml:space="preserve">2311-2312, 2334, 2415, 2420-2421, 2428, 2533-2535, 2538, 2540-2541, 2572, 2574-2581, 2583, 2589, 2623, 2758, 2782-2784,
</t>
    </r>
    <r>
      <rPr>
        <sz val="7"/>
        <color rgb="FF221E1F"/>
        <rFont val="Arial"/>
        <family val="2"/>
      </rPr>
      <t xml:space="preserve">2786-2787, 2790-2792, 2795-2799, 2808, 2847-2850, 2259*, 2264-2265*, 2267*, 2278*, 2280-2287*, 2289-2310*, 2314-2331*, 2333*,
</t>
    </r>
    <r>
      <rPr>
        <sz val="7"/>
        <color rgb="FF221E1F"/>
        <rFont val="Arial"/>
        <family val="2"/>
      </rPr>
      <t xml:space="preserve">2335-2337*, 2340*, 2359*, 2422-2423*, 2425*, 2429-2430*, 2444*, 2530*, 2536-2537*, 2539*, 2550*, 2560*, 2573*, 2582*, 2586*, 2620-
</t>
    </r>
    <r>
      <rPr>
        <sz val="7"/>
        <color rgb="FF221E1F"/>
        <rFont val="Arial"/>
        <family val="2"/>
      </rPr>
      <t>2622*, 2653*, 2756*, 2793*, 2800*, 2835*, 2845*, 2852*,</t>
    </r>
  </si>
  <si>
    <r>
      <rPr>
        <b/>
        <sz val="7"/>
        <color rgb="FF221E1F"/>
        <rFont val="Arial"/>
        <family val="2"/>
      </rPr>
      <t>NC2</t>
    </r>
  </si>
  <si>
    <r>
      <rPr>
        <sz val="7"/>
        <color rgb="FF221E1F"/>
        <rFont val="Arial"/>
        <family val="2"/>
      </rPr>
      <t xml:space="preserve">2083, 2253, 2563, 2568-2571, 2749, 2754-2755, 2757, 2773-2780, 2250-2252*, 2256-2263*, 2500*, 2502*, 2505-2506*, 2508*, 2515-
</t>
    </r>
    <r>
      <rPr>
        <sz val="7"/>
        <color rgb="FF221E1F"/>
        <rFont val="Arial"/>
        <family val="2"/>
      </rPr>
      <t>2520*, 2522*, 2525-2530*, 2560*, 2573*, 2745*, 2752-2753*, 2756*, 2765*,</t>
    </r>
  </si>
  <si>
    <r>
      <rPr>
        <b/>
        <sz val="7"/>
        <color rgb="FF221E1F"/>
        <rFont val="Arial"/>
        <family val="2"/>
      </rPr>
      <t>NC1</t>
    </r>
  </si>
  <si>
    <r>
      <rPr>
        <sz val="7"/>
        <color rgb="FF221E1F"/>
        <rFont val="Arial"/>
        <family val="2"/>
      </rPr>
      <t>2640-2641*, 2653*, 2708*, 3689-3690*,</t>
    </r>
  </si>
  <si>
    <r>
      <rPr>
        <b/>
        <sz val="7"/>
        <color rgb="FF221E1F"/>
        <rFont val="Arial"/>
        <family val="2"/>
      </rPr>
      <t>ALB</t>
    </r>
  </si>
  <si>
    <r>
      <rPr>
        <sz val="7"/>
        <color rgb="FF221E1F"/>
        <rFont val="Arial"/>
        <family val="2"/>
      </rPr>
      <t>2264-2265*, 2267*, 2278*, 2280-2287*, 2289-2310*, 2314-2327*, 2335*, 2422-2423*, 2425*, 2444*, 2560*,</t>
    </r>
  </si>
  <si>
    <r>
      <rPr>
        <b/>
        <sz val="7"/>
        <color rgb="FF221E1F"/>
        <rFont val="Arial"/>
        <family val="2"/>
      </rPr>
      <t>NCL</t>
    </r>
  </si>
  <si>
    <r>
      <rPr>
        <sz val="7"/>
        <color rgb="FF221E1F"/>
        <rFont val="Arial"/>
        <family val="2"/>
      </rPr>
      <t>2500*, 2502*, 2505-2506*, 2508*, 2515-2520*, 2522*, 2525-2530*,</t>
    </r>
  </si>
  <si>
    <r>
      <rPr>
        <b/>
        <sz val="7"/>
        <color rgb="FF221E1F"/>
        <rFont val="Arial"/>
        <family val="2"/>
      </rPr>
      <t>WOL</t>
    </r>
  </si>
  <si>
    <r>
      <rPr>
        <sz val="7"/>
        <color rgb="FF221E1F"/>
        <rFont val="Arial"/>
        <family val="2"/>
      </rPr>
      <t>2250-2252*, 2256-2263*,</t>
    </r>
  </si>
  <si>
    <r>
      <rPr>
        <b/>
        <sz val="7"/>
        <color rgb="FF221E1F"/>
        <rFont val="Arial"/>
        <family val="2"/>
      </rPr>
      <t>GOS</t>
    </r>
  </si>
  <si>
    <r>
      <rPr>
        <sz val="7"/>
        <color rgb="FF221E1F"/>
        <rFont val="Arial"/>
        <family val="2"/>
      </rPr>
      <t>0200*, 0221*, 2600-2612*, 2614-2617*, 2619-2620*, 2900-2906*, 2911-2914*,</t>
    </r>
  </si>
  <si>
    <r>
      <rPr>
        <b/>
        <sz val="7"/>
        <color rgb="FF221E1F"/>
        <rFont val="Arial"/>
        <family val="2"/>
      </rPr>
      <t>CBR</t>
    </r>
  </si>
  <si>
    <r>
      <rPr>
        <sz val="7"/>
        <color rgb="FF221E1F"/>
        <rFont val="Arial"/>
        <family val="2"/>
      </rPr>
      <t xml:space="preserve">1001, 1025, 1042, 1208-1209, 1215, 1225-1226, 1228-1231, 1235, 1240, 1300, 1335, 1350, 1355, 1360, 1363, 1401, 1405, 1420, 1430,
</t>
    </r>
    <r>
      <rPr>
        <sz val="7"/>
        <color rgb="FF221E1F"/>
        <rFont val="Arial"/>
        <family val="2"/>
      </rPr>
      <t xml:space="preserve">1435, 1440, 1445, 1450, 1455, 1460, 1465-1466, 1470, 1475, 1480-1481, 1484-1485, 1487, 1490, 1493, 1495, 1499, 1515, 1560, 1565,
</t>
    </r>
    <r>
      <rPr>
        <sz val="7"/>
        <color rgb="FF221E1F"/>
        <rFont val="Arial"/>
        <family val="2"/>
      </rPr>
      <t xml:space="preserve">1570, 1582, 1585, 1590, 1595, 1597, 1602, 1630, 1635, 1639-1640, 1655, 1658, 1660, 1670-1671, 1675, 1680, 1685, 1700-1701, 1710,
</t>
    </r>
    <r>
      <rPr>
        <sz val="7"/>
        <color rgb="FF221E1F"/>
        <rFont val="Arial"/>
        <family val="2"/>
      </rPr>
      <t xml:space="preserve">1715, 1730, 1740, 1750, 1755, 1765, 1781, 1790, 1800, 1805, 1811, 1825-1826, 1831, 1835, 1848, 1851, 1860, 1871, 1875, 1885,
</t>
    </r>
    <r>
      <rPr>
        <sz val="7"/>
        <color rgb="FF221E1F"/>
        <rFont val="Arial"/>
        <family val="2"/>
      </rPr>
      <t xml:space="preserve">1888, 1890-1891, 2000-2002, 2004, 2006-2012, 2015-2050, 2052, 2055, 2057-2077, 2079-2082, 2084-2097, 2099-2148, 2150-2168,
</t>
    </r>
    <r>
      <rPr>
        <sz val="7"/>
        <color rgb="FF221E1F"/>
        <rFont val="Arial"/>
        <family val="2"/>
      </rPr>
      <t xml:space="preserve">2170-2179, 2190-2200, 2203-2205, 2207-2214, 2216-2234, 2555-2559, 2564-2567, 2747-2748, 2750-2751, 2759-2764, 2766-2770,
</t>
    </r>
    <r>
      <rPr>
        <sz val="7"/>
        <color rgb="FF221E1F"/>
        <rFont val="Arial"/>
        <family val="2"/>
      </rPr>
      <t>2785, 2206*, 2560*, 2745*, 2752-2753*, 2765*,</t>
    </r>
  </si>
  <si>
    <r>
      <rPr>
        <b/>
        <sz val="7"/>
        <color rgb="FF221E1F"/>
        <rFont val="Arial"/>
        <family val="2"/>
      </rPr>
      <t>SYD</t>
    </r>
  </si>
  <si>
    <t>Intrastate (Within Western Australia) - Same Day or Next Available Flight  
FROM PERTH Including GST</t>
  </si>
  <si>
    <t>Interstate - Same Day or Next Available Flight  - INTERSTATE TO REGIONAL Including GST</t>
  </si>
  <si>
    <t>Interstate - Same Day or Next Available Flight 
TO PERTH Including GST</t>
  </si>
  <si>
    <t>Intrastate (Within Western Australia) - Same Day or Next Available Flight  - REGIONAL TO REGIONAL Including GST</t>
  </si>
  <si>
    <t>Intrastate (Within Western Australia) - Overnight / Next Flight - REGIONAL TO REGIONAL Including GST</t>
  </si>
  <si>
    <t>Interstate - Overnight Flight 
FROM PERTH Including GST</t>
  </si>
  <si>
    <t>Interstate - Same Day or Next Available Flight 
FROM PERTH Including GST</t>
  </si>
  <si>
    <t>Interstate - Overnight Flight 
TO PERTH  Including GST</t>
  </si>
  <si>
    <t>Intrastate (Within Western Australia) - Overnight / Next Day Flight  
TO PERTH Including GST</t>
  </si>
  <si>
    <t>Intrastate (Within Western Australia) - Overnight / Next Flight  
FROM PERTH Including GST</t>
  </si>
  <si>
    <t>Intrastate (Within Western Australia) - Same Day or Next Available Flight  
TO PERTH Including GST</t>
  </si>
  <si>
    <t>Intrastate (Within Western Australia)- Standard 
FROM PERTH Including GST</t>
  </si>
  <si>
    <t>Intrastate (Within Western Australia) - Standard 
TO PERTH Including GST</t>
  </si>
  <si>
    <t>Intrastate (Within Western Australia)- Urgent 
FROM PERTH  Including GST</t>
  </si>
  <si>
    <t>Intrastate (Within Western Australia) - Urgent 
TO PERTH Including GST</t>
  </si>
  <si>
    <t>Interstate - Urgent Road 
TO PERTH Including GST</t>
  </si>
  <si>
    <t>Interstate - Urgent Road 
FROM PERTH Including GST</t>
  </si>
  <si>
    <t>Standard Road 
INTERSTATE TO REGIONAL Including GST</t>
  </si>
  <si>
    <t>Interstate - Standard Road 
FROM PERTH Including GST</t>
  </si>
  <si>
    <t>Standard Road 
REGIONAL TO INTERSTATE Including GST</t>
  </si>
  <si>
    <t>Urgent Road 
REGIONAL TO INTERSTATE Including GST</t>
  </si>
  <si>
    <t>Urgent Road 
INTERSTATE TO REGIONAL Including GST</t>
  </si>
  <si>
    <t>Intrastate (Within Western Australia) - Standard
FROM PERTH Including GST</t>
  </si>
  <si>
    <t>Intrastate (Within Western Australia) - Standard
TO PERTH Including GST</t>
  </si>
  <si>
    <t>Interstate - Sensitive Road -Standard 
FROM PERTH  Including GST</t>
  </si>
  <si>
    <t>Interstate - Sensitive Road -Standard 
TO PERTH Including GST</t>
  </si>
  <si>
    <t>Intrastate (Within Western Australia)- Standard
TO PERTH Including GST</t>
  </si>
  <si>
    <t xml:space="preserve">Interstate - Consolidated Standard Road Including GST
FROM PERTH </t>
  </si>
  <si>
    <t>Interstate - Consolidated Standard  Road 
TO PERTH Including GST</t>
  </si>
  <si>
    <t>Consolidated Road - Standard - Regional to Interstate Including GST</t>
  </si>
  <si>
    <t>Dependant upon vehicle type  POA</t>
  </si>
  <si>
    <t>Dependant upon vehicle type POA</t>
  </si>
  <si>
    <t xml:space="preserve">as per Attached Rate Schedule for Airlock
</t>
  </si>
  <si>
    <t xml:space="preserve">
Person to person or business to consumer delivery service up to 20 kilos
</t>
  </si>
  <si>
    <t>5.72
* plus 1.5% of outstanding charges for credit terms of more than 14 days.</t>
  </si>
  <si>
    <t>59F47:F68.75</t>
  </si>
  <si>
    <t>Direct Regional Courier</t>
  </si>
  <si>
    <t>If the Driver has to go to a remote location to pick up a job, full job fee is charged / Futile Run - If not cancelled at least 1h before full job fee is charged</t>
  </si>
  <si>
    <t>OS</t>
  </si>
  <si>
    <t>DDSR</t>
  </si>
  <si>
    <t>CMAIL</t>
  </si>
  <si>
    <t>MMAIL</t>
  </si>
  <si>
    <t>TT1</t>
  </si>
  <si>
    <t>TT2</t>
  </si>
  <si>
    <t>TT3</t>
  </si>
  <si>
    <t>TT5</t>
  </si>
  <si>
    <t>TT8</t>
  </si>
  <si>
    <t>TT12</t>
  </si>
  <si>
    <t>TL1</t>
  </si>
  <si>
    <t>TL3</t>
  </si>
  <si>
    <t>TL5</t>
  </si>
  <si>
    <t>TTSemi</t>
  </si>
  <si>
    <t xml:space="preserve">Service Code </t>
  </si>
  <si>
    <t xml:space="preserve"> Courier Service Codes </t>
  </si>
  <si>
    <t>Service Code</t>
  </si>
  <si>
    <t>Interstate - Standard Road Including GST - TO PERTH</t>
  </si>
  <si>
    <r>
      <rPr>
        <b/>
        <sz val="10"/>
        <color rgb="FFFFFFFF"/>
        <rFont val="Arial"/>
        <family val="2"/>
      </rPr>
      <t>Zone</t>
    </r>
  </si>
  <si>
    <r>
      <rPr>
        <b/>
        <sz val="10"/>
        <color rgb="FFFFFFFF"/>
        <rFont val="Arial"/>
        <family val="2"/>
      </rPr>
      <t>1kg</t>
    </r>
  </si>
  <si>
    <r>
      <rPr>
        <b/>
        <sz val="10"/>
        <color rgb="FFFFFFFF"/>
        <rFont val="Arial"/>
        <family val="2"/>
      </rPr>
      <t>3kg</t>
    </r>
  </si>
  <si>
    <r>
      <rPr>
        <b/>
        <sz val="10"/>
        <color rgb="FFFFFFFF"/>
        <rFont val="Arial"/>
        <family val="2"/>
      </rPr>
      <t>5kg</t>
    </r>
  </si>
  <si>
    <r>
      <rPr>
        <b/>
        <sz val="10"/>
        <color rgb="FFFFFFFF"/>
        <rFont val="Arial"/>
        <family val="2"/>
      </rPr>
      <t>10kg</t>
    </r>
  </si>
  <si>
    <r>
      <rPr>
        <b/>
        <sz val="10"/>
        <color rgb="FFFFFFFF"/>
        <rFont val="Arial"/>
        <family val="2"/>
      </rPr>
      <t>20kg</t>
    </r>
  </si>
  <si>
    <t>WT</t>
  </si>
  <si>
    <t>EW</t>
  </si>
  <si>
    <t>FUT</t>
  </si>
  <si>
    <t xml:space="preserve">Flat Rate </t>
  </si>
  <si>
    <t xml:space="preserve">Public Holiday Surcharge Base </t>
  </si>
  <si>
    <t xml:space="preserve">Public Holiday per km </t>
  </si>
  <si>
    <t xml:space="preserve">Weekend Surcharge Base </t>
  </si>
  <si>
    <t>Weekend Surcharge per KM</t>
  </si>
  <si>
    <t xml:space="preserve">Afterhour Weekdays Base </t>
  </si>
  <si>
    <t xml:space="preserve">Afterhour Weekday per Km </t>
  </si>
  <si>
    <t>Perth Metro Outer Once job has been despatched / Futile Outer - If the Driver has to go to a remote location to pick up a job, full job fee is charged / Futile Run - If not cancelled at least 1h before full job fee is charged</t>
  </si>
  <si>
    <t>CBD Once job has been despatched / Futile Outer - If the Driver has to go to a remote location to pick up a job, full job fee is charged / Futile Run - If not cancelled at least 1h before full job fee is charged</t>
  </si>
  <si>
    <t>Perth Metro Inner Once job has been despatched / Futile Outer - If the Driver has to go to a remote location to pick up a job, full job fee is charged / Futile Run - If not cancelled at least 1h before full job fee is charged</t>
  </si>
  <si>
    <t xml:space="preserve">Fixed Price Premium </t>
  </si>
  <si>
    <t xml:space="preserve">as per Attached Rate Schedule for FPP
</t>
  </si>
  <si>
    <t>Refer to Pricing Schedule for FPP</t>
  </si>
  <si>
    <t xml:space="preserve">
Person to person or business to consumer delivery service up to 20 kilos.
Offered for 1kg, 3kg, 5kg, 10kg and 20kg</t>
  </si>
  <si>
    <t>Pricing Schedule – Service Rates (Including GST)</t>
  </si>
  <si>
    <r>
      <rPr>
        <sz val="8"/>
        <rFont val="Arial"/>
        <family val="2"/>
      </rPr>
      <t>ARL</t>
    </r>
  </si>
  <si>
    <r>
      <rPr>
        <sz val="8"/>
        <rFont val="Arial"/>
        <family val="2"/>
      </rPr>
      <t>PER</t>
    </r>
  </si>
  <si>
    <r>
      <rPr>
        <sz val="8"/>
        <rFont val="Arial"/>
        <family val="2"/>
      </rPr>
      <t>PERTH</t>
    </r>
  </si>
  <si>
    <r>
      <rPr>
        <sz val="8"/>
        <rFont val="Arial"/>
        <family val="2"/>
      </rPr>
      <t>ADL</t>
    </r>
  </si>
  <si>
    <r>
      <rPr>
        <sz val="8"/>
        <rFont val="Arial"/>
        <family val="2"/>
      </rPr>
      <t>ADELAIDE</t>
    </r>
  </si>
  <si>
    <r>
      <rPr>
        <sz val="8"/>
        <rFont val="Arial"/>
        <family val="2"/>
      </rPr>
      <t>BRS</t>
    </r>
  </si>
  <si>
    <r>
      <rPr>
        <sz val="8"/>
        <rFont val="Arial"/>
        <family val="2"/>
      </rPr>
      <t>BRISBANE</t>
    </r>
  </si>
  <si>
    <r>
      <rPr>
        <sz val="8"/>
        <rFont val="Arial"/>
        <family val="2"/>
      </rPr>
      <t>MEL</t>
    </r>
  </si>
  <si>
    <r>
      <rPr>
        <sz val="8"/>
        <rFont val="Arial"/>
        <family val="2"/>
      </rPr>
      <t>MELBOURNE</t>
    </r>
  </si>
  <si>
    <r>
      <rPr>
        <sz val="8"/>
        <rFont val="Arial"/>
        <family val="2"/>
      </rPr>
      <t>SYD</t>
    </r>
  </si>
  <si>
    <r>
      <rPr>
        <sz val="8"/>
        <rFont val="Arial"/>
        <family val="2"/>
      </rPr>
      <t>SYDNEY</t>
    </r>
  </si>
  <si>
    <r>
      <rPr>
        <sz val="8"/>
        <rFont val="Arial"/>
        <family val="2"/>
      </rPr>
      <t>ABY</t>
    </r>
  </si>
  <si>
    <r>
      <rPr>
        <sz val="8"/>
        <rFont val="Arial"/>
        <family val="2"/>
      </rPr>
      <t>ALBANY</t>
    </r>
  </si>
  <si>
    <r>
      <rPr>
        <sz val="8"/>
        <rFont val="Arial"/>
        <family val="2"/>
      </rPr>
      <t>BNY</t>
    </r>
  </si>
  <si>
    <r>
      <rPr>
        <sz val="8"/>
        <rFont val="Arial"/>
        <family val="2"/>
      </rPr>
      <t>BUNBURY</t>
    </r>
  </si>
  <si>
    <r>
      <rPr>
        <sz val="8"/>
        <rFont val="Arial"/>
        <family val="2"/>
      </rPr>
      <t>BRO</t>
    </r>
  </si>
  <si>
    <r>
      <rPr>
        <sz val="8"/>
        <rFont val="Arial"/>
        <family val="2"/>
      </rPr>
      <t>BROOME</t>
    </r>
  </si>
  <si>
    <r>
      <rPr>
        <sz val="8"/>
        <rFont val="Arial"/>
        <family val="2"/>
      </rPr>
      <t>BUS</t>
    </r>
  </si>
  <si>
    <r>
      <rPr>
        <sz val="8"/>
        <rFont val="Arial"/>
        <family val="2"/>
      </rPr>
      <t>BUSSELTON</t>
    </r>
  </si>
  <si>
    <r>
      <rPr>
        <sz val="8"/>
        <rFont val="Arial"/>
        <family val="2"/>
      </rPr>
      <t>CBR</t>
    </r>
  </si>
  <si>
    <r>
      <rPr>
        <sz val="8"/>
        <rFont val="Arial"/>
        <family val="2"/>
      </rPr>
      <t>CANBERRA</t>
    </r>
  </si>
  <si>
    <r>
      <rPr>
        <sz val="8"/>
        <rFont val="Arial"/>
        <family val="2"/>
      </rPr>
      <t>CRN</t>
    </r>
  </si>
  <si>
    <r>
      <rPr>
        <sz val="8"/>
        <rFont val="Arial"/>
        <family val="2"/>
      </rPr>
      <t>CAIRNS</t>
    </r>
  </si>
  <si>
    <r>
      <rPr>
        <sz val="8"/>
        <rFont val="Arial"/>
        <family val="2"/>
      </rPr>
      <t>CUE</t>
    </r>
  </si>
  <si>
    <r>
      <rPr>
        <sz val="8"/>
        <rFont val="Arial"/>
        <family val="2"/>
      </rPr>
      <t>DAR</t>
    </r>
  </si>
  <si>
    <r>
      <rPr>
        <sz val="8"/>
        <rFont val="Arial"/>
        <family val="2"/>
      </rPr>
      <t>DARWIN</t>
    </r>
  </si>
  <si>
    <r>
      <rPr>
        <sz val="8"/>
        <rFont val="Arial"/>
        <family val="2"/>
      </rPr>
      <t>DER</t>
    </r>
  </si>
  <si>
    <r>
      <rPr>
        <sz val="8"/>
        <rFont val="Arial"/>
        <family val="2"/>
      </rPr>
      <t>DERBY WA</t>
    </r>
  </si>
  <si>
    <r>
      <rPr>
        <sz val="8"/>
        <rFont val="Arial"/>
        <family val="2"/>
      </rPr>
      <t>DHM</t>
    </r>
  </si>
  <si>
    <r>
      <rPr>
        <sz val="8"/>
        <rFont val="Arial"/>
        <family val="2"/>
      </rPr>
      <t>DENHAM WA</t>
    </r>
  </si>
  <si>
    <r>
      <rPr>
        <sz val="8"/>
        <rFont val="Arial"/>
        <family val="2"/>
      </rPr>
      <t>EXM</t>
    </r>
  </si>
  <si>
    <r>
      <rPr>
        <sz val="8"/>
        <rFont val="Arial"/>
        <family val="2"/>
      </rPr>
      <t>EXMOUTH WA</t>
    </r>
  </si>
  <si>
    <r>
      <rPr>
        <sz val="8"/>
        <rFont val="Arial"/>
        <family val="2"/>
      </rPr>
      <t>GER</t>
    </r>
  </si>
  <si>
    <r>
      <rPr>
        <sz val="8"/>
        <rFont val="Arial"/>
        <family val="2"/>
      </rPr>
      <t>GERALDTON</t>
    </r>
  </si>
  <si>
    <r>
      <rPr>
        <sz val="8"/>
        <rFont val="Arial"/>
        <family val="2"/>
      </rPr>
      <t>GLD</t>
    </r>
  </si>
  <si>
    <r>
      <rPr>
        <sz val="8"/>
        <rFont val="Arial"/>
        <family val="2"/>
      </rPr>
      <t>GOLD COAST</t>
    </r>
  </si>
  <si>
    <r>
      <rPr>
        <sz val="8"/>
        <rFont val="Arial"/>
        <family val="2"/>
      </rPr>
      <t>GOS</t>
    </r>
  </si>
  <si>
    <r>
      <rPr>
        <sz val="8"/>
        <rFont val="Arial"/>
        <family val="2"/>
      </rPr>
      <t>GOSFORD</t>
    </r>
  </si>
  <si>
    <r>
      <rPr>
        <sz val="8"/>
        <rFont val="Arial"/>
        <family val="2"/>
      </rPr>
      <t>HOB</t>
    </r>
  </si>
  <si>
    <r>
      <rPr>
        <sz val="8"/>
        <rFont val="Arial"/>
        <family val="2"/>
      </rPr>
      <t>HOBART</t>
    </r>
  </si>
  <si>
    <r>
      <rPr>
        <sz val="8"/>
        <rFont val="Arial"/>
        <family val="2"/>
      </rPr>
      <t>KAL</t>
    </r>
  </si>
  <si>
    <r>
      <rPr>
        <sz val="8"/>
        <rFont val="Arial"/>
        <family val="2"/>
      </rPr>
      <t>KALGOORLIE</t>
    </r>
  </si>
  <si>
    <r>
      <rPr>
        <sz val="8"/>
        <rFont val="Arial"/>
        <family val="2"/>
      </rPr>
      <t>KAR</t>
    </r>
  </si>
  <si>
    <r>
      <rPr>
        <sz val="8"/>
        <rFont val="Arial"/>
        <family val="2"/>
      </rPr>
      <t>KARRATHA</t>
    </r>
  </si>
  <si>
    <r>
      <rPr>
        <sz val="8"/>
        <rFont val="Arial"/>
        <family val="2"/>
      </rPr>
      <t>LAV</t>
    </r>
  </si>
  <si>
    <r>
      <rPr>
        <sz val="8"/>
        <rFont val="Arial"/>
        <family val="2"/>
      </rPr>
      <t>LAVERTON</t>
    </r>
  </si>
  <si>
    <r>
      <rPr>
        <sz val="8"/>
        <rFont val="Arial"/>
        <family val="2"/>
      </rPr>
      <t>LCN</t>
    </r>
  </si>
  <si>
    <r>
      <rPr>
        <sz val="8"/>
        <rFont val="Arial"/>
        <family val="2"/>
      </rPr>
      <t>LAUNCESTON</t>
    </r>
  </si>
  <si>
    <r>
      <rPr>
        <sz val="8"/>
        <rFont val="Arial"/>
        <family val="2"/>
      </rPr>
      <t>LEO</t>
    </r>
  </si>
  <si>
    <r>
      <rPr>
        <sz val="8"/>
        <rFont val="Arial"/>
        <family val="2"/>
      </rPr>
      <t>LEONORA</t>
    </r>
  </si>
  <si>
    <r>
      <rPr>
        <sz val="8"/>
        <rFont val="Arial"/>
        <family val="2"/>
      </rPr>
      <t>LNS</t>
    </r>
  </si>
  <si>
    <r>
      <rPr>
        <sz val="8"/>
        <rFont val="Arial"/>
        <family val="2"/>
      </rPr>
      <t>LEINSTER</t>
    </r>
  </si>
  <si>
    <r>
      <rPr>
        <sz val="8"/>
        <rFont val="Arial"/>
        <family val="2"/>
      </rPr>
      <t>MAC</t>
    </r>
  </si>
  <si>
    <r>
      <rPr>
        <sz val="8"/>
        <rFont val="Arial"/>
        <family val="2"/>
      </rPr>
      <t>MACKAY</t>
    </r>
  </si>
  <si>
    <r>
      <rPr>
        <sz val="8"/>
        <rFont val="Arial"/>
        <family val="2"/>
      </rPr>
      <t>MBB</t>
    </r>
  </si>
  <si>
    <r>
      <rPr>
        <sz val="8"/>
        <rFont val="Arial"/>
        <family val="2"/>
      </rPr>
      <t>MARBLE BAR WA</t>
    </r>
  </si>
  <si>
    <r>
      <rPr>
        <sz val="8"/>
        <rFont val="Arial"/>
        <family val="2"/>
      </rPr>
      <t>MEE</t>
    </r>
  </si>
  <si>
    <r>
      <rPr>
        <sz val="8"/>
        <rFont val="Arial"/>
        <family val="2"/>
      </rPr>
      <t>MEEKATHARRA</t>
    </r>
  </si>
  <si>
    <r>
      <rPr>
        <sz val="8"/>
        <rFont val="Arial"/>
        <family val="2"/>
      </rPr>
      <t>MTM</t>
    </r>
  </si>
  <si>
    <r>
      <rPr>
        <sz val="8"/>
        <rFont val="Arial"/>
        <family val="2"/>
      </rPr>
      <t>MT MAGNET</t>
    </r>
  </si>
  <si>
    <r>
      <rPr>
        <sz val="8"/>
        <rFont val="Arial"/>
        <family val="2"/>
      </rPr>
      <t>NCL</t>
    </r>
  </si>
  <si>
    <r>
      <rPr>
        <sz val="8"/>
        <rFont val="Arial"/>
        <family val="2"/>
      </rPr>
      <t>NEWCASTLE</t>
    </r>
  </si>
  <si>
    <r>
      <rPr>
        <sz val="8"/>
        <rFont val="Arial"/>
        <family val="2"/>
      </rPr>
      <t>NUL</t>
    </r>
  </si>
  <si>
    <r>
      <rPr>
        <sz val="8"/>
        <rFont val="Arial"/>
        <family val="2"/>
      </rPr>
      <t>NULLAGINE WA</t>
    </r>
  </si>
  <si>
    <r>
      <rPr>
        <sz val="8"/>
        <rFont val="Arial"/>
        <family val="2"/>
      </rPr>
      <t>PAN</t>
    </r>
  </si>
  <si>
    <r>
      <rPr>
        <sz val="8"/>
        <rFont val="Arial"/>
        <family val="2"/>
      </rPr>
      <t>PANNAWONICA WA</t>
    </r>
  </si>
  <si>
    <r>
      <rPr>
        <sz val="8"/>
        <rFont val="Arial"/>
        <family val="2"/>
      </rPr>
      <t>PTH</t>
    </r>
  </si>
  <si>
    <r>
      <rPr>
        <sz val="8"/>
        <rFont val="Arial"/>
        <family val="2"/>
      </rPr>
      <t>PORT HEDLAND</t>
    </r>
  </si>
  <si>
    <r>
      <rPr>
        <sz val="8"/>
        <rFont val="Arial"/>
        <family val="2"/>
      </rPr>
      <t>RBN</t>
    </r>
  </si>
  <si>
    <r>
      <rPr>
        <sz val="8"/>
        <rFont val="Arial"/>
        <family val="2"/>
      </rPr>
      <t>ROEBOURNE WA</t>
    </r>
  </si>
  <si>
    <r>
      <rPr>
        <sz val="8"/>
        <rFont val="Arial"/>
        <family val="2"/>
      </rPr>
      <t>ROC</t>
    </r>
  </si>
  <si>
    <r>
      <rPr>
        <sz val="8"/>
        <rFont val="Arial"/>
        <family val="2"/>
      </rPr>
      <t>ROCKHAMPTON</t>
    </r>
  </si>
  <si>
    <r>
      <rPr>
        <sz val="8"/>
        <rFont val="Arial"/>
        <family val="2"/>
      </rPr>
      <t>SSC</t>
    </r>
  </si>
  <si>
    <r>
      <rPr>
        <sz val="8"/>
        <rFont val="Arial"/>
        <family val="2"/>
      </rPr>
      <t>SUNSHINE COAST</t>
    </r>
  </si>
  <si>
    <r>
      <rPr>
        <sz val="8"/>
        <rFont val="Arial"/>
        <family val="2"/>
      </rPr>
      <t>TVL</t>
    </r>
  </si>
  <si>
    <r>
      <rPr>
        <sz val="8"/>
        <rFont val="Arial"/>
        <family val="2"/>
      </rPr>
      <t>TOWNSVILLE</t>
    </r>
  </si>
  <si>
    <r>
      <rPr>
        <sz val="8"/>
        <rFont val="Arial"/>
        <family val="2"/>
      </rPr>
      <t>TWB</t>
    </r>
  </si>
  <si>
    <r>
      <rPr>
        <sz val="8"/>
        <rFont val="Arial"/>
        <family val="2"/>
      </rPr>
      <t>TOOWOOMBA</t>
    </r>
  </si>
  <si>
    <r>
      <rPr>
        <sz val="8"/>
        <rFont val="Arial"/>
        <family val="2"/>
      </rPr>
      <t>WIC</t>
    </r>
  </si>
  <si>
    <r>
      <rPr>
        <sz val="8"/>
        <rFont val="Arial"/>
        <family val="2"/>
      </rPr>
      <t>WICKHAM WA</t>
    </r>
  </si>
  <si>
    <r>
      <rPr>
        <sz val="8"/>
        <rFont val="Arial"/>
        <family val="2"/>
      </rPr>
      <t>WIL</t>
    </r>
  </si>
  <si>
    <r>
      <rPr>
        <sz val="8"/>
        <rFont val="Arial"/>
        <family val="2"/>
      </rPr>
      <t>WILUNA</t>
    </r>
  </si>
  <si>
    <r>
      <rPr>
        <sz val="8"/>
        <rFont val="Arial"/>
        <family val="2"/>
      </rPr>
      <t>WOL</t>
    </r>
  </si>
  <si>
    <r>
      <rPr>
        <sz val="8"/>
        <rFont val="Arial"/>
        <family val="2"/>
      </rPr>
      <t>WOLLONGONG</t>
    </r>
  </si>
  <si>
    <r>
      <rPr>
        <sz val="8"/>
        <rFont val="Arial"/>
        <family val="2"/>
      </rPr>
      <t>WYN</t>
    </r>
  </si>
  <si>
    <r>
      <rPr>
        <sz val="8"/>
        <rFont val="Arial"/>
        <family val="2"/>
      </rPr>
      <t>WYNDHAM WA</t>
    </r>
  </si>
  <si>
    <r>
      <rPr>
        <sz val="8"/>
        <rFont val="Arial"/>
        <family val="2"/>
      </rPr>
      <t>AC1</t>
    </r>
  </si>
  <si>
    <r>
      <rPr>
        <sz val="8"/>
        <rFont val="Arial"/>
        <family val="2"/>
      </rPr>
      <t>SOUTH AUST ZONE 1</t>
    </r>
  </si>
  <si>
    <r>
      <rPr>
        <sz val="8"/>
        <rFont val="Arial"/>
        <family val="2"/>
      </rPr>
      <t>AC2</t>
    </r>
  </si>
  <si>
    <r>
      <rPr>
        <sz val="8"/>
        <rFont val="Arial"/>
        <family val="2"/>
      </rPr>
      <t>SOUTH AUST ZONE 2</t>
    </r>
  </si>
  <si>
    <r>
      <rPr>
        <sz val="8"/>
        <rFont val="Arial"/>
        <family val="2"/>
      </rPr>
      <t>AC3</t>
    </r>
  </si>
  <si>
    <r>
      <rPr>
        <sz val="8"/>
        <rFont val="Arial"/>
        <family val="2"/>
      </rPr>
      <t>SOUTH AUST ZONE 3</t>
    </r>
  </si>
  <si>
    <r>
      <rPr>
        <sz val="8"/>
        <rFont val="Arial"/>
        <family val="2"/>
      </rPr>
      <t>AC4</t>
    </r>
  </si>
  <si>
    <r>
      <rPr>
        <sz val="8"/>
        <rFont val="Arial"/>
        <family val="2"/>
      </rPr>
      <t>SOUTH AUST ZONE 4</t>
    </r>
  </si>
  <si>
    <r>
      <rPr>
        <sz val="8"/>
        <rFont val="Arial"/>
        <family val="2"/>
      </rPr>
      <t>AC5</t>
    </r>
  </si>
  <si>
    <r>
      <rPr>
        <sz val="8"/>
        <rFont val="Arial"/>
        <family val="2"/>
      </rPr>
      <t>SOUTH AUST ZONE 5</t>
    </r>
  </si>
  <si>
    <r>
      <rPr>
        <sz val="8"/>
        <rFont val="Arial"/>
        <family val="2"/>
      </rPr>
      <t>AC6</t>
    </r>
  </si>
  <si>
    <r>
      <rPr>
        <sz val="8"/>
        <rFont val="Arial"/>
        <family val="2"/>
      </rPr>
      <t>SOUTH AUST ZONE 6</t>
    </r>
  </si>
  <si>
    <r>
      <rPr>
        <sz val="8"/>
        <rFont val="Arial"/>
        <family val="2"/>
      </rPr>
      <t>AC7</t>
    </r>
  </si>
  <si>
    <r>
      <rPr>
        <sz val="8"/>
        <rFont val="Arial"/>
        <family val="2"/>
      </rPr>
      <t>SOUTH AUST ZONE 7</t>
    </r>
  </si>
  <si>
    <r>
      <rPr>
        <sz val="8"/>
        <rFont val="Arial"/>
        <family val="2"/>
      </rPr>
      <t>AC8</t>
    </r>
  </si>
  <si>
    <r>
      <rPr>
        <sz val="8"/>
        <rFont val="Arial"/>
        <family val="2"/>
      </rPr>
      <t>SOUTH AUST ZONE 8</t>
    </r>
  </si>
  <si>
    <r>
      <rPr>
        <sz val="8"/>
        <rFont val="Arial"/>
        <family val="2"/>
      </rPr>
      <t>AC9</t>
    </r>
  </si>
  <si>
    <r>
      <rPr>
        <sz val="8"/>
        <rFont val="Arial"/>
        <family val="2"/>
      </rPr>
      <t>SOUTH AUST ZONE 9</t>
    </r>
  </si>
  <si>
    <r>
      <rPr>
        <sz val="8"/>
        <rFont val="Arial"/>
        <family val="2"/>
      </rPr>
      <t>HC1</t>
    </r>
  </si>
  <si>
    <r>
      <rPr>
        <sz val="8"/>
        <rFont val="Arial"/>
        <family val="2"/>
      </rPr>
      <t>HOBART ZONE 1</t>
    </r>
  </si>
  <si>
    <r>
      <rPr>
        <sz val="8"/>
        <rFont val="Arial"/>
        <family val="2"/>
      </rPr>
      <t>LC1</t>
    </r>
  </si>
  <si>
    <r>
      <rPr>
        <sz val="8"/>
        <rFont val="Arial"/>
        <family val="2"/>
      </rPr>
      <t>LAUNCESTON ZONE 1</t>
    </r>
  </si>
  <si>
    <r>
      <rPr>
        <sz val="8"/>
        <rFont val="Arial"/>
        <family val="2"/>
      </rPr>
      <t>LC2</t>
    </r>
  </si>
  <si>
    <r>
      <rPr>
        <sz val="8"/>
        <rFont val="Arial"/>
        <family val="2"/>
      </rPr>
      <t>LAUNCESTON ZONE 2</t>
    </r>
  </si>
  <si>
    <r>
      <rPr>
        <sz val="8"/>
        <rFont val="Arial"/>
        <family val="2"/>
      </rPr>
      <t>LC3</t>
    </r>
  </si>
  <si>
    <r>
      <rPr>
        <sz val="8"/>
        <rFont val="Arial"/>
        <family val="2"/>
      </rPr>
      <t>LAUNCESTON ZONE 3</t>
    </r>
  </si>
  <si>
    <r>
      <rPr>
        <sz val="8"/>
        <rFont val="Arial"/>
        <family val="2"/>
      </rPr>
      <t>NC1</t>
    </r>
  </si>
  <si>
    <r>
      <rPr>
        <sz val="8"/>
        <rFont val="Arial"/>
        <family val="2"/>
      </rPr>
      <t>NSW ZONE 1</t>
    </r>
  </si>
  <si>
    <r>
      <rPr>
        <sz val="8"/>
        <rFont val="Arial"/>
        <family val="2"/>
      </rPr>
      <t>NC2</t>
    </r>
  </si>
  <si>
    <r>
      <rPr>
        <sz val="8"/>
        <rFont val="Arial"/>
        <family val="2"/>
      </rPr>
      <t>NSW ZONE 2</t>
    </r>
  </si>
  <si>
    <r>
      <rPr>
        <sz val="8"/>
        <rFont val="Arial"/>
        <family val="2"/>
      </rPr>
      <t>NC3</t>
    </r>
  </si>
  <si>
    <r>
      <rPr>
        <sz val="8"/>
        <rFont val="Arial"/>
        <family val="2"/>
      </rPr>
      <t>NSW ZONE 3</t>
    </r>
  </si>
  <si>
    <r>
      <rPr>
        <sz val="8"/>
        <rFont val="Arial"/>
        <family val="2"/>
      </rPr>
      <t>NC4</t>
    </r>
  </si>
  <si>
    <r>
      <rPr>
        <sz val="8"/>
        <rFont val="Arial"/>
        <family val="2"/>
      </rPr>
      <t>NSW ZONE 4</t>
    </r>
  </si>
  <si>
    <r>
      <rPr>
        <sz val="8"/>
        <rFont val="Arial"/>
        <family val="2"/>
      </rPr>
      <t>NC5</t>
    </r>
  </si>
  <si>
    <r>
      <rPr>
        <sz val="8"/>
        <rFont val="Arial"/>
        <family val="2"/>
      </rPr>
      <t>NSW ZONE 5</t>
    </r>
  </si>
  <si>
    <r>
      <rPr>
        <sz val="8"/>
        <rFont val="Arial"/>
        <family val="2"/>
      </rPr>
      <t>NC6</t>
    </r>
  </si>
  <si>
    <r>
      <rPr>
        <sz val="8"/>
        <rFont val="Arial"/>
        <family val="2"/>
      </rPr>
      <t>NSW ZONE 6</t>
    </r>
  </si>
  <si>
    <r>
      <rPr>
        <sz val="8"/>
        <rFont val="Arial"/>
        <family val="2"/>
      </rPr>
      <t>QC1</t>
    </r>
  </si>
  <si>
    <r>
      <rPr>
        <sz val="8"/>
        <rFont val="Arial"/>
        <family val="2"/>
      </rPr>
      <t>QUEENSLAND ZONE 1</t>
    </r>
  </si>
  <si>
    <r>
      <rPr>
        <sz val="8"/>
        <rFont val="Arial"/>
        <family val="2"/>
      </rPr>
      <t>QC2</t>
    </r>
  </si>
  <si>
    <r>
      <rPr>
        <sz val="8"/>
        <rFont val="Arial"/>
        <family val="2"/>
      </rPr>
      <t>QUEENSLAND ZONE 2</t>
    </r>
  </si>
  <si>
    <r>
      <rPr>
        <sz val="8"/>
        <rFont val="Arial"/>
        <family val="2"/>
      </rPr>
      <t>QC3</t>
    </r>
  </si>
  <si>
    <r>
      <rPr>
        <sz val="8"/>
        <rFont val="Arial"/>
        <family val="2"/>
      </rPr>
      <t>QUEENSLAND ZONE 3</t>
    </r>
  </si>
  <si>
    <r>
      <rPr>
        <sz val="8"/>
        <rFont val="Arial"/>
        <family val="2"/>
      </rPr>
      <t>QC4</t>
    </r>
  </si>
  <si>
    <r>
      <rPr>
        <sz val="8"/>
        <rFont val="Arial"/>
        <family val="2"/>
      </rPr>
      <t>QUEENSLAND ZONE 4</t>
    </r>
  </si>
  <si>
    <r>
      <rPr>
        <sz val="8"/>
        <rFont val="Arial"/>
        <family val="2"/>
      </rPr>
      <t>QC5</t>
    </r>
  </si>
  <si>
    <r>
      <rPr>
        <sz val="8"/>
        <rFont val="Arial"/>
        <family val="2"/>
      </rPr>
      <t>QUEENSLAND ZONE 5</t>
    </r>
  </si>
  <si>
    <r>
      <rPr>
        <sz val="8"/>
        <rFont val="Arial"/>
        <family val="2"/>
      </rPr>
      <t>QC6</t>
    </r>
  </si>
  <si>
    <r>
      <rPr>
        <sz val="8"/>
        <rFont val="Arial"/>
        <family val="2"/>
      </rPr>
      <t>QUEENSLAND ZONE 6</t>
    </r>
  </si>
  <si>
    <r>
      <rPr>
        <sz val="8"/>
        <rFont val="Arial"/>
        <family val="2"/>
      </rPr>
      <t>QC7</t>
    </r>
  </si>
  <si>
    <r>
      <rPr>
        <sz val="8"/>
        <rFont val="Arial"/>
        <family val="2"/>
      </rPr>
      <t>QUEENSLAND ZONE 7</t>
    </r>
  </si>
  <si>
    <r>
      <rPr>
        <sz val="8"/>
        <rFont val="Arial"/>
        <family val="2"/>
      </rPr>
      <t>QC8</t>
    </r>
  </si>
  <si>
    <r>
      <rPr>
        <sz val="8"/>
        <rFont val="Arial"/>
        <family val="2"/>
      </rPr>
      <t>QUEENSLAND ZONE 8</t>
    </r>
  </si>
  <si>
    <r>
      <rPr>
        <sz val="8"/>
        <rFont val="Arial"/>
        <family val="2"/>
      </rPr>
      <t>QC9</t>
    </r>
  </si>
  <si>
    <r>
      <rPr>
        <sz val="8"/>
        <rFont val="Arial"/>
        <family val="2"/>
      </rPr>
      <t>QUEENSLAND ZONE 9</t>
    </r>
  </si>
  <si>
    <r>
      <rPr>
        <sz val="8"/>
        <rFont val="Arial"/>
        <family val="2"/>
      </rPr>
      <t>VC1</t>
    </r>
  </si>
  <si>
    <r>
      <rPr>
        <sz val="8"/>
        <rFont val="Arial"/>
        <family val="2"/>
      </rPr>
      <t>VICTORIA ZONE 1</t>
    </r>
  </si>
  <si>
    <r>
      <rPr>
        <sz val="8"/>
        <rFont val="Arial"/>
        <family val="2"/>
      </rPr>
      <t>VC2</t>
    </r>
  </si>
  <si>
    <r>
      <rPr>
        <sz val="8"/>
        <rFont val="Arial"/>
        <family val="2"/>
      </rPr>
      <t>VICTORIA ZONE 2</t>
    </r>
  </si>
  <si>
    <r>
      <rPr>
        <sz val="8"/>
        <rFont val="Arial"/>
        <family val="2"/>
      </rPr>
      <t>VC3</t>
    </r>
  </si>
  <si>
    <r>
      <rPr>
        <sz val="8"/>
        <rFont val="Arial"/>
        <family val="2"/>
      </rPr>
      <t>VICTORIA ZONE 3</t>
    </r>
  </si>
  <si>
    <r>
      <rPr>
        <sz val="8"/>
        <rFont val="Arial"/>
        <family val="2"/>
      </rPr>
      <t>WC1</t>
    </r>
  </si>
  <si>
    <r>
      <rPr>
        <sz val="8"/>
        <rFont val="Arial"/>
        <family val="2"/>
      </rPr>
      <t>WEST AUST ZONE 1</t>
    </r>
  </si>
  <si>
    <r>
      <rPr>
        <sz val="8"/>
        <rFont val="Arial"/>
        <family val="2"/>
      </rPr>
      <t>WC2</t>
    </r>
  </si>
  <si>
    <r>
      <rPr>
        <sz val="8"/>
        <rFont val="Arial"/>
        <family val="2"/>
      </rPr>
      <t>WEST AUST ZONE 2</t>
    </r>
  </si>
  <si>
    <r>
      <rPr>
        <sz val="8"/>
        <rFont val="Arial"/>
        <family val="2"/>
      </rPr>
      <t>WC3</t>
    </r>
  </si>
  <si>
    <r>
      <rPr>
        <sz val="8"/>
        <rFont val="Arial"/>
        <family val="2"/>
      </rPr>
      <t>WEST AUST ZONE 3</t>
    </r>
  </si>
  <si>
    <r>
      <rPr>
        <sz val="8"/>
        <rFont val="Arial"/>
        <family val="2"/>
      </rPr>
      <t>WC4</t>
    </r>
  </si>
  <si>
    <r>
      <rPr>
        <sz val="8"/>
        <rFont val="Arial"/>
        <family val="2"/>
      </rPr>
      <t>WEST AUST ZONE 4</t>
    </r>
  </si>
  <si>
    <r>
      <rPr>
        <sz val="8"/>
        <rFont val="Arial"/>
        <family val="2"/>
      </rPr>
      <t>WC5</t>
    </r>
  </si>
  <si>
    <r>
      <rPr>
        <sz val="8"/>
        <rFont val="Arial"/>
        <family val="2"/>
      </rPr>
      <t>WEST AUST ZONE 5</t>
    </r>
  </si>
  <si>
    <r>
      <rPr>
        <sz val="8"/>
        <rFont val="Arial"/>
        <family val="2"/>
      </rPr>
      <t>WC6</t>
    </r>
  </si>
  <si>
    <r>
      <rPr>
        <sz val="8"/>
        <rFont val="Arial"/>
        <family val="2"/>
      </rPr>
      <t>WEST AUST ZONE 6</t>
    </r>
  </si>
  <si>
    <r>
      <rPr>
        <sz val="8"/>
        <rFont val="Arial"/>
        <family val="2"/>
      </rPr>
      <t>WC7</t>
    </r>
  </si>
  <si>
    <r>
      <rPr>
        <sz val="8"/>
        <rFont val="Arial"/>
        <family val="2"/>
      </rPr>
      <t>WEST AUST ZONE 7</t>
    </r>
  </si>
  <si>
    <r>
      <rPr>
        <sz val="8"/>
        <rFont val="Arial"/>
        <family val="2"/>
      </rPr>
      <t>WC8</t>
    </r>
  </si>
  <si>
    <r>
      <rPr>
        <sz val="8"/>
        <rFont val="Arial"/>
        <family val="2"/>
      </rPr>
      <t>WEST AUST ZONE 8</t>
    </r>
  </si>
  <si>
    <r>
      <rPr>
        <sz val="8"/>
        <rFont val="Arial"/>
        <family val="2"/>
      </rPr>
      <t>WC9</t>
    </r>
  </si>
  <si>
    <r>
      <rPr>
        <sz val="8"/>
        <rFont val="Arial"/>
        <family val="2"/>
      </rPr>
      <t>WEST AUST ZONE 9</t>
    </r>
  </si>
  <si>
    <r>
      <rPr>
        <sz val="8"/>
        <rFont val="Arial"/>
        <family val="2"/>
      </rPr>
      <t>A10</t>
    </r>
  </si>
  <si>
    <r>
      <rPr>
        <sz val="8"/>
        <rFont val="Arial"/>
        <family val="2"/>
      </rPr>
      <t>SOUTH AUST ZONE 10</t>
    </r>
  </si>
  <si>
    <r>
      <rPr>
        <sz val="8"/>
        <rFont val="Arial"/>
        <family val="2"/>
      </rPr>
      <t>L10</t>
    </r>
  </si>
  <si>
    <r>
      <rPr>
        <sz val="8"/>
        <rFont val="Arial"/>
        <family val="2"/>
      </rPr>
      <t>TASMANIA ZONE 10</t>
    </r>
  </si>
  <si>
    <r>
      <rPr>
        <sz val="8"/>
        <rFont val="Arial"/>
        <family val="2"/>
      </rPr>
      <t>N10</t>
    </r>
  </si>
  <si>
    <r>
      <rPr>
        <sz val="8"/>
        <rFont val="Arial"/>
        <family val="2"/>
      </rPr>
      <t>NSW ZONE 10</t>
    </r>
  </si>
  <si>
    <r>
      <rPr>
        <sz val="8"/>
        <rFont val="Arial"/>
        <family val="2"/>
      </rPr>
      <t>Q10</t>
    </r>
  </si>
  <si>
    <r>
      <rPr>
        <sz val="8"/>
        <rFont val="Arial"/>
        <family val="2"/>
      </rPr>
      <t>QUEENSLAND ZONE 10</t>
    </r>
  </si>
  <si>
    <r>
      <rPr>
        <sz val="8"/>
        <rFont val="Arial"/>
        <family val="2"/>
      </rPr>
      <t>DC4</t>
    </r>
  </si>
  <si>
    <r>
      <rPr>
        <sz val="8"/>
        <rFont val="Arial"/>
        <family val="2"/>
      </rPr>
      <t>DARWIN ZONE 4</t>
    </r>
  </si>
  <si>
    <r>
      <rPr>
        <sz val="8"/>
        <rFont val="Arial"/>
        <family val="2"/>
      </rPr>
      <t>DC6</t>
    </r>
  </si>
  <si>
    <r>
      <rPr>
        <sz val="8"/>
        <rFont val="Arial"/>
        <family val="2"/>
      </rPr>
      <t>DARWIN ZONE 6</t>
    </r>
  </si>
  <si>
    <r>
      <rPr>
        <sz val="8"/>
        <rFont val="Arial"/>
        <family val="2"/>
      </rPr>
      <t>DC7</t>
    </r>
  </si>
  <si>
    <r>
      <rPr>
        <sz val="8"/>
        <rFont val="Arial"/>
        <family val="2"/>
      </rPr>
      <t>DARWIN ZONE 7</t>
    </r>
  </si>
  <si>
    <r>
      <rPr>
        <sz val="8"/>
        <rFont val="Arial"/>
        <family val="2"/>
      </rPr>
      <t>D10</t>
    </r>
  </si>
  <si>
    <r>
      <rPr>
        <sz val="8"/>
        <rFont val="Arial"/>
        <family val="2"/>
      </rPr>
      <t>DARWIN ZONE 10</t>
    </r>
  </si>
  <si>
    <r>
      <rPr>
        <b/>
        <sz val="10"/>
        <color rgb="FFFFFFFF"/>
        <rFont val="Arial"/>
        <family val="2"/>
      </rPr>
      <t>Service</t>
    </r>
  </si>
  <si>
    <r>
      <rPr>
        <b/>
        <sz val="10"/>
        <color rgb="FFFFFFFF"/>
        <rFont val="Arial"/>
        <family val="2"/>
      </rPr>
      <t>From Zone</t>
    </r>
  </si>
  <si>
    <r>
      <rPr>
        <b/>
        <sz val="10"/>
        <color rgb="FFFFFFFF"/>
        <rFont val="Arial"/>
        <family val="2"/>
      </rPr>
      <t>Zone Description</t>
    </r>
  </si>
  <si>
    <r>
      <rPr>
        <b/>
        <sz val="10"/>
        <color rgb="FFFFFFFF"/>
        <rFont val="Arial"/>
        <family val="2"/>
      </rPr>
      <t>To Zone</t>
    </r>
  </si>
  <si>
    <r>
      <rPr>
        <b/>
        <sz val="10"/>
        <color rgb="FFFFFFFF"/>
        <rFont val="Arial"/>
        <family val="2"/>
      </rPr>
      <t>Basic Charge</t>
    </r>
  </si>
  <si>
    <r>
      <rPr>
        <b/>
        <sz val="10"/>
        <color rgb="FFFFFFFF"/>
        <rFont val="Arial"/>
        <family val="2"/>
      </rPr>
      <t>Kg rate</t>
    </r>
  </si>
  <si>
    <r>
      <rPr>
        <b/>
        <sz val="10"/>
        <color rgb="FFFFFFFF"/>
        <rFont val="Arial"/>
        <family val="2"/>
      </rPr>
      <t>Min Charge</t>
    </r>
  </si>
  <si>
    <t xml:space="preserve">Courier Services Including GST </t>
  </si>
  <si>
    <t>CUA TRP2021</t>
  </si>
  <si>
    <t xml:space="preserve">Regional (Gosford, Wollongong, Newcastle)  </t>
  </si>
  <si>
    <t>Remote (Albury, Tweed Heads, NSW Country)</t>
  </si>
  <si>
    <t xml:space="preserve">NT Near          </t>
  </si>
  <si>
    <t xml:space="preserve">Metro (Gold Coast)     </t>
  </si>
  <si>
    <t xml:space="preserve">Regional (Ipswich, Sunshine Coast)          </t>
  </si>
  <si>
    <t xml:space="preserve">                                                    Remote (QLD, Near,Midm North) </t>
  </si>
  <si>
    <t>Regional (Geelong)                    Remote (Ballarat, Wodonga, VIC Country)</t>
  </si>
  <si>
    <t>Cat 2A - Air Freight Service Codes</t>
  </si>
  <si>
    <t>Cat 2B - Road Freight Service Codes</t>
  </si>
  <si>
    <t>$ per kilometre</t>
  </si>
  <si>
    <t>10.17
11.52</t>
  </si>
  <si>
    <t xml:space="preserve">2.04
2.78
</t>
  </si>
  <si>
    <t>11.52
11.52</t>
  </si>
  <si>
    <t>3.17
3.17</t>
  </si>
  <si>
    <t xml:space="preserve">8.52
10.17
11.52
</t>
  </si>
  <si>
    <t xml:space="preserve">1.94
2.04
3.17
</t>
  </si>
  <si>
    <t>1.89
2.51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</si>
</sst>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_);\(#,##0.0\)"/>
    <numFmt numFmtId="165" formatCode="#,##0.0&quot;kg&quot;"/>
    <numFmt numFmtId="166" formatCode="#,##0.0&quot; kg&quot;"/>
    <numFmt numFmtId="167" formatCode="&quot;per kg to &quot;#,##0.0&quot; kg&quot;"/>
    <numFmt numFmtId="168" formatCode="&quot;bis &quot;#,##0.0&quot; kg&quot;"/>
    <numFmt numFmtId="169" formatCode="&quot;to &quot;#,##0.0&quot; kg&quot;"/>
    <numFmt numFmtId="170" formatCode="&quot;X&quot;"/>
    <numFmt numFmtId="171" formatCode="0.000_)"/>
    <numFmt numFmtId="172" formatCode="General_)"/>
    <numFmt numFmtId="173" formatCode="&quot;$&quot;#,##0.00"/>
    <numFmt numFmtId="174" formatCode="0.000"/>
    <numFmt numFmtId="175" formatCode="_-&quot;$&quot;* #,##0.000_-;\-&quot;$&quot;* #,##0.000_-;_-&quot;$&quot;* &quot;-&quot;???_-;_-@_-"/>
    <numFmt numFmtId="176" formatCode="_-&quot;$&quot;* #,##0.00_-;\-&quot;$&quot;* #,##0.00_-;_-&quot;$&quot;* &quot;-&quot;???_-;_-@_-"/>
    <numFmt numFmtId="177" formatCode="0."/>
    <numFmt numFmtId="178" formatCode="\$0.00"/>
  </numFmts>
  <fonts count="10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9"/>
      <name val="Arial"/>
      <family val="2"/>
    </font>
    <font>
      <sz val="14"/>
      <color indexed="8"/>
      <name val="Calibri"/>
      <family val="2"/>
    </font>
    <font>
      <sz val="11"/>
      <name val="Tms Rmn"/>
    </font>
    <font>
      <u/>
      <sz val="9"/>
      <color indexed="36"/>
      <name val="Arial"/>
      <family val="2"/>
    </font>
    <font>
      <u/>
      <sz val="10"/>
      <color indexed="12"/>
      <name val="Arial"/>
      <family val="2"/>
    </font>
    <font>
      <sz val="10"/>
      <color indexed="8"/>
      <name val="MS Sans Serif"/>
      <family val="2"/>
    </font>
    <font>
      <b/>
      <sz val="16"/>
      <name val="Arial"/>
      <family val="2"/>
    </font>
    <font>
      <sz val="12"/>
      <name val="Arial Narrow"/>
      <family val="2"/>
    </font>
    <font>
      <b/>
      <u/>
      <sz val="18"/>
      <name val="Arial"/>
      <family val="2"/>
    </font>
    <font>
      <sz val="14"/>
      <name val="ＭＳ 明朝"/>
      <family val="1"/>
      <charset val="128"/>
    </font>
    <font>
      <sz val="11"/>
      <name val="ＭＳ Ｐゴシック"/>
      <charset val="128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1"/>
      <name val="Arial"/>
      <family val="2"/>
    </font>
    <font>
      <b/>
      <sz val="18"/>
      <color theme="1"/>
      <name val="Calibri"/>
      <family val="2"/>
      <scheme val="minor"/>
    </font>
    <font>
      <sz val="18"/>
      <color theme="1"/>
      <name val="Arial"/>
      <family val="2"/>
    </font>
    <font>
      <sz val="18"/>
      <color theme="1"/>
      <name val="Arial Narrow"/>
      <family val="2"/>
    </font>
    <font>
      <sz val="11"/>
      <color rgb="FF000000"/>
      <name val="Calibri"/>
      <family val="2"/>
    </font>
    <font>
      <sz val="14"/>
      <color theme="1"/>
      <name val="Calibri"/>
      <family val="2"/>
      <scheme val="minor"/>
    </font>
    <font>
      <b/>
      <sz val="16"/>
      <color rgb="FF00000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14"/>
      <name val="Arial"/>
      <family val="2"/>
    </font>
    <font>
      <sz val="8"/>
      <name val="Calibri"/>
      <family val="2"/>
      <scheme val="minor"/>
    </font>
    <font>
      <sz val="12"/>
      <name val="Arial"/>
      <family val="2"/>
    </font>
    <font>
      <sz val="8"/>
      <color theme="1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26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36"/>
      <color theme="1"/>
      <name val="Arial"/>
      <family val="2"/>
    </font>
    <font>
      <b/>
      <sz val="11"/>
      <color theme="0"/>
      <name val="Arial"/>
      <family val="2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20"/>
      <color theme="0"/>
      <name val="Arial"/>
      <family val="2"/>
    </font>
    <font>
      <sz val="11"/>
      <color rgb="FF000000"/>
      <name val="Arial"/>
      <family val="2"/>
    </font>
    <font>
      <b/>
      <sz val="12"/>
      <color indexed="8"/>
      <name val="Arial"/>
      <family val="2"/>
    </font>
    <font>
      <sz val="11.5"/>
      <name val="Arial"/>
      <family val="2"/>
    </font>
    <font>
      <sz val="11.5"/>
      <name val="Arial"/>
      <family val="2"/>
    </font>
    <font>
      <sz val="6.5"/>
      <name val="Arial"/>
      <family val="2"/>
    </font>
    <font>
      <sz val="9.5"/>
      <name val="Arial"/>
      <family val="2"/>
    </font>
    <font>
      <b/>
      <sz val="6.5"/>
      <name val="Arial"/>
      <family val="2"/>
    </font>
    <font>
      <b/>
      <sz val="6.5"/>
      <color rgb="FFFFFFFF"/>
      <name val="Arial"/>
      <family val="2"/>
    </font>
    <font>
      <sz val="5"/>
      <name val="Arial"/>
      <family val="2"/>
    </font>
    <font>
      <b/>
      <sz val="6.5"/>
      <color rgb="FF211F1F"/>
      <name val="Arial"/>
      <family val="2"/>
    </font>
    <font>
      <sz val="6.5"/>
      <color rgb="FF211F1F"/>
      <name val="Arial"/>
      <family val="2"/>
    </font>
    <font>
      <sz val="6.5"/>
      <name val="Symbol"/>
      <family val="1"/>
    </font>
    <font>
      <sz val="10"/>
      <color rgb="FF000000"/>
      <name val="Times New Roman"/>
      <family val="1"/>
    </font>
    <font>
      <sz val="6"/>
      <name val="Tahoma"/>
      <family val="2"/>
    </font>
    <font>
      <sz val="6"/>
      <color rgb="FF000000"/>
      <name val="Tahoma"/>
      <family val="2"/>
    </font>
    <font>
      <sz val="8"/>
      <name val="Tahoma"/>
      <family val="2"/>
    </font>
    <font>
      <sz val="7"/>
      <name val="Arial"/>
      <family val="2"/>
    </font>
    <font>
      <sz val="7"/>
      <color rgb="FF221E1F"/>
      <name val="Arial"/>
      <family val="2"/>
    </font>
    <font>
      <b/>
      <sz val="7"/>
      <name val="Arial"/>
      <family val="2"/>
    </font>
    <font>
      <b/>
      <sz val="7"/>
      <color rgb="FF221E1F"/>
      <name val="Arial"/>
      <family val="2"/>
    </font>
    <font>
      <b/>
      <sz val="7"/>
      <color rgb="FFFFFFFF"/>
      <name val="Arial"/>
      <family val="2"/>
    </font>
    <font>
      <b/>
      <sz val="22"/>
      <color theme="0"/>
      <name val="Arial"/>
      <family val="2"/>
    </font>
    <font>
      <b/>
      <sz val="10"/>
      <color rgb="FFFFFFFF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22"/>
        <bgColor indexed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4D4D52"/>
      </patternFill>
    </fill>
    <fill>
      <patternFill patternType="solid">
        <fgColor rgb="FFE8E8E9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0" tint="-0.34998626667073579"/>
        <bgColor indexed="0"/>
      </patternFill>
    </fill>
    <fill>
      <patternFill patternType="solid">
        <fgColor rgb="FFC0C0C0"/>
      </patternFill>
    </fill>
    <fill>
      <patternFill patternType="solid">
        <fgColor rgb="FF4D4D54"/>
      </patternFill>
    </fill>
    <fill>
      <patternFill patternType="solid">
        <fgColor rgb="FF008F9E"/>
        <bgColor indexed="64"/>
      </patternFill>
    </fill>
    <fill>
      <patternFill patternType="solid">
        <fgColor rgb="FFA4DBD5"/>
        <bgColor indexed="64"/>
      </patternFill>
    </fill>
    <fill>
      <patternFill patternType="solid">
        <fgColor rgb="FFA4DBD5"/>
        <bgColor rgb="FF000000"/>
      </patternFill>
    </fill>
    <fill>
      <patternFill patternType="solid">
        <fgColor theme="0"/>
        <bgColor indexed="0"/>
      </patternFill>
    </fill>
    <fill>
      <patternFill patternType="solid">
        <fgColor theme="0"/>
        <bgColor rgb="FF000000"/>
      </patternFill>
    </fill>
  </fills>
  <borders count="169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1" tint="0.24994659260841701"/>
      </left>
      <right style="thin">
        <color auto="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auto="1"/>
      </right>
      <top style="medium">
        <color indexed="64"/>
      </top>
      <bottom style="thin">
        <color theme="1" tint="0.2499465926084170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medium">
        <color indexed="64"/>
      </left>
      <right style="thin">
        <color theme="1" tint="0.24994659260841701"/>
      </right>
      <top style="thin">
        <color theme="1" tint="0.24994659260841701"/>
      </top>
      <bottom style="medium">
        <color indexed="64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medium">
        <color indexed="64"/>
      </bottom>
      <diagonal/>
    </border>
    <border>
      <left style="medium">
        <color indexed="64"/>
      </left>
      <right style="thin">
        <color theme="1" tint="0.24994659260841701"/>
      </right>
      <top style="medium">
        <color indexed="64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auto="1"/>
      </right>
      <top style="thin">
        <color theme="1" tint="0.2499465926084170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thin">
        <color theme="1" tint="0.24994659260841701"/>
      </left>
      <right style="medium">
        <color indexed="64"/>
      </right>
      <top style="medium">
        <color indexed="64"/>
      </top>
      <bottom style="medium">
        <color theme="1" tint="0.2499465926084170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/>
      <top style="thin">
        <color rgb="FF909094"/>
      </top>
      <bottom style="thin">
        <color rgb="FF909094"/>
      </bottom>
      <diagonal/>
    </border>
    <border>
      <left/>
      <right/>
      <top/>
      <bottom style="thin">
        <color rgb="FF90909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theme="1" tint="0.24994659260841701"/>
      </left>
      <right style="thin">
        <color theme="1" tint="0.24994659260841701"/>
      </right>
      <top style="medium">
        <color indexed="64"/>
      </top>
      <bottom style="thin">
        <color theme="1" tint="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theme="1" tint="0.24994659260841701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55064">
    <xf numFmtId="0" fontId="0" fillId="0" borderId="0"/>
    <xf numFmtId="44" fontId="5" fillId="0" borderId="0" applyFont="0" applyFill="0" applyBorder="0" applyAlignment="0" applyProtection="0"/>
    <xf numFmtId="166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5" fillId="7" borderId="0" applyNumberFormat="0" applyBorder="0" applyAlignment="0" applyProtection="0"/>
    <xf numFmtId="40" fontId="8" fillId="0" borderId="0" applyFont="0" applyFill="0" applyBorder="0" applyAlignment="0" applyProtection="0"/>
    <xf numFmtId="4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17" fontId="8" fillId="0" borderId="0" applyFill="0" applyBorder="0" applyAlignment="0" applyProtection="0"/>
    <xf numFmtId="17" fontId="8" fillId="0" borderId="0" applyFill="0" applyBorder="0" applyAlignment="0" applyProtection="0"/>
    <xf numFmtId="15" fontId="8" fillId="0" borderId="0" applyFont="0" applyFill="0" applyBorder="0" applyAlignment="0" applyProtection="0"/>
    <xf numFmtId="15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3" fillId="0" borderId="0"/>
    <xf numFmtId="0" fontId="13" fillId="0" borderId="0"/>
    <xf numFmtId="38" fontId="8" fillId="0" borderId="0" applyNumberFormat="0" applyFill="0" applyBorder="0" applyAlignment="0" applyProtection="0"/>
    <xf numFmtId="38" fontId="8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" fontId="8" fillId="0" borderId="0" applyFont="0" applyFill="0" applyBorder="0" applyAlignment="0" applyProtection="0"/>
    <xf numFmtId="17" fontId="8" fillId="0" borderId="0" applyFont="0" applyFill="0" applyBorder="0" applyAlignment="0" applyProtection="0"/>
    <xf numFmtId="171" fontId="8" fillId="0" borderId="0"/>
    <xf numFmtId="171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0" fontId="15" fillId="0" borderId="0"/>
    <xf numFmtId="0" fontId="14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17" fontId="8" fillId="8" borderId="0"/>
    <xf numFmtId="17" fontId="8" fillId="8" borderId="0"/>
    <xf numFmtId="0" fontId="20" fillId="8" borderId="0"/>
    <xf numFmtId="3" fontId="7" fillId="0" borderId="0"/>
    <xf numFmtId="3" fontId="7" fillId="0" borderId="0"/>
    <xf numFmtId="3" fontId="6" fillId="0" borderId="0"/>
    <xf numFmtId="3" fontId="6" fillId="0" borderId="0"/>
    <xf numFmtId="172" fontId="21" fillId="0" borderId="0"/>
    <xf numFmtId="0" fontId="22" fillId="0" borderId="0"/>
    <xf numFmtId="0" fontId="6" fillId="0" borderId="0"/>
    <xf numFmtId="0" fontId="7" fillId="1" borderId="0">
      <alignment horizontal="right"/>
    </xf>
    <xf numFmtId="0" fontId="7" fillId="1" borderId="0">
      <alignment horizontal="right"/>
    </xf>
    <xf numFmtId="42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3" fillId="0" borderId="0"/>
    <xf numFmtId="0" fontId="2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5" fillId="27" borderId="15" applyNumberFormat="0" applyAlignment="0" applyProtection="0"/>
    <xf numFmtId="0" fontId="25" fillId="27" borderId="15" applyNumberFormat="0" applyAlignment="0" applyProtection="0"/>
    <xf numFmtId="0" fontId="25" fillId="27" borderId="15" applyNumberFormat="0" applyAlignment="0" applyProtection="0"/>
    <xf numFmtId="0" fontId="25" fillId="27" borderId="15" applyNumberFormat="0" applyAlignment="0" applyProtection="0"/>
    <xf numFmtId="0" fontId="25" fillId="27" borderId="15" applyNumberFormat="0" applyAlignment="0" applyProtection="0"/>
    <xf numFmtId="0" fontId="25" fillId="27" borderId="15" applyNumberFormat="0" applyAlignment="0" applyProtection="0"/>
    <xf numFmtId="0" fontId="25" fillId="27" borderId="15" applyNumberFormat="0" applyAlignment="0" applyProtection="0"/>
    <xf numFmtId="0" fontId="25" fillId="27" borderId="15" applyNumberFormat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18" applyNumberFormat="0" applyFill="0" applyAlignment="0" applyProtection="0"/>
    <xf numFmtId="0" fontId="34" fillId="0" borderId="18" applyNumberFormat="0" applyFill="0" applyAlignment="0" applyProtection="0"/>
    <xf numFmtId="0" fontId="34" fillId="0" borderId="18" applyNumberFormat="0" applyFill="0" applyAlignment="0" applyProtection="0"/>
    <xf numFmtId="0" fontId="34" fillId="0" borderId="18" applyNumberFormat="0" applyFill="0" applyAlignment="0" applyProtection="0"/>
    <xf numFmtId="0" fontId="34" fillId="0" borderId="18" applyNumberFormat="0" applyFill="0" applyAlignment="0" applyProtection="0"/>
    <xf numFmtId="0" fontId="34" fillId="0" borderId="18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" fillId="7" borderId="0" applyNumberFormat="0" applyBorder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35" fillId="16" borderId="14" applyNumberForma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8" fillId="29" borderId="13" applyNumberFormat="0" applyFon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38" fillId="26" borderId="20" applyNumberFormat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0" fontId="12" fillId="0" borderId="21" applyNumberFormat="0" applyFill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35" fillId="16" borderId="25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29" fillId="2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5" fillId="16" borderId="25" applyNumberFormat="0" applyAlignment="0" applyProtection="0"/>
    <xf numFmtId="0" fontId="12" fillId="0" borderId="27" applyNumberFormat="0" applyFill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29" fillId="26" borderId="25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29" fillId="2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35" fillId="16" borderId="25" applyNumberForma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8" fillId="29" borderId="24" applyNumberFormat="0" applyFon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38" fillId="26" borderId="26" applyNumberFormat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12" fillId="0" borderId="27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12" fillId="0" borderId="31" applyNumberFormat="0" applyFill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38" fillId="26" borderId="30" applyNumberFormat="0" applyAlignment="0" applyProtection="0"/>
    <xf numFmtId="0" fontId="8" fillId="29" borderId="28" applyNumberFormat="0" applyFont="0" applyAlignment="0" applyProtection="0"/>
    <xf numFmtId="0" fontId="29" fillId="26" borderId="29" applyNumberFormat="0" applyAlignment="0" applyProtection="0"/>
    <xf numFmtId="0" fontId="12" fillId="0" borderId="31" applyNumberFormat="0" applyFill="0" applyAlignment="0" applyProtection="0"/>
    <xf numFmtId="0" fontId="12" fillId="0" borderId="31" applyNumberFormat="0" applyFill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12" fillId="0" borderId="31" applyNumberFormat="0" applyFill="0" applyAlignment="0" applyProtection="0"/>
    <xf numFmtId="0" fontId="8" fillId="29" borderId="28" applyNumberFormat="0" applyFont="0" applyAlignment="0" applyProtection="0"/>
    <xf numFmtId="0" fontId="38" fillId="26" borderId="30" applyNumberFormat="0" applyAlignment="0" applyProtection="0"/>
    <xf numFmtId="0" fontId="38" fillId="26" borderId="30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8" fillId="29" borderId="28" applyNumberFormat="0" applyFon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29" fillId="26" borderId="29" applyNumberFormat="0" applyAlignment="0" applyProtection="0"/>
    <xf numFmtId="0" fontId="35" fillId="16" borderId="29" applyNumberFormat="0" applyAlignment="0" applyProtection="0"/>
    <xf numFmtId="0" fontId="29" fillId="26" borderId="29" applyNumberFormat="0" applyAlignment="0" applyProtection="0"/>
    <xf numFmtId="0" fontId="9" fillId="0" borderId="0"/>
    <xf numFmtId="0" fontId="9" fillId="0" borderId="0"/>
    <xf numFmtId="0" fontId="9" fillId="0" borderId="0"/>
    <xf numFmtId="9" fontId="5" fillId="0" borderId="0" applyFont="0" applyFill="0" applyBorder="0" applyAlignment="0" applyProtection="0"/>
    <xf numFmtId="0" fontId="9" fillId="0" borderId="0"/>
    <xf numFmtId="0" fontId="9" fillId="0" borderId="0"/>
    <xf numFmtId="44" fontId="5" fillId="0" borderId="0" applyFont="0" applyFill="0" applyBorder="0" applyAlignment="0" applyProtection="0"/>
    <xf numFmtId="0" fontId="79" fillId="0" borderId="0"/>
  </cellStyleXfs>
  <cellXfs count="1217">
    <xf numFmtId="0" fontId="0" fillId="0" borderId="0" xfId="0"/>
    <xf numFmtId="0" fontId="0" fillId="0" borderId="0" xfId="0" applyProtection="1">
      <protection locked="0"/>
    </xf>
    <xf numFmtId="0" fontId="40" fillId="0" borderId="0" xfId="0" applyFont="1" applyProtection="1">
      <protection locked="0"/>
    </xf>
    <xf numFmtId="0" fontId="10" fillId="0" borderId="0" xfId="55056" applyFont="1" applyAlignment="1" applyProtection="1">
      <alignment horizontal="center" vertical="center" wrapText="1"/>
      <protection locked="0"/>
    </xf>
    <xf numFmtId="44" fontId="0" fillId="0" borderId="0" xfId="1" applyFont="1" applyFill="1" applyBorder="1" applyProtection="1">
      <protection locked="0"/>
    </xf>
    <xf numFmtId="0" fontId="0" fillId="0" borderId="0" xfId="0" applyAlignment="1" applyProtection="1">
      <alignment wrapText="1"/>
      <protection locked="0"/>
    </xf>
    <xf numFmtId="0" fontId="40" fillId="0" borderId="9" xfId="0" applyFont="1" applyBorder="1" applyAlignment="1" applyProtection="1">
      <alignment vertical="center" wrapText="1"/>
      <protection locked="0"/>
    </xf>
    <xf numFmtId="0" fontId="0" fillId="0" borderId="0" xfId="0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4" fillId="0" borderId="0" xfId="0" applyFont="1" applyAlignment="1" applyProtection="1">
      <alignment vertical="top" wrapText="1"/>
      <protection locked="0"/>
    </xf>
    <xf numFmtId="0" fontId="0" fillId="0" borderId="0" xfId="0" applyAlignment="1">
      <alignment horizontal="left" indent="1"/>
    </xf>
    <xf numFmtId="0" fontId="1" fillId="0" borderId="34" xfId="0" applyFont="1" applyBorder="1" applyProtection="1">
      <protection locked="0"/>
    </xf>
    <xf numFmtId="0" fontId="1" fillId="0" borderId="0" xfId="0" applyFont="1"/>
    <xf numFmtId="0" fontId="60" fillId="0" borderId="0" xfId="0" applyFont="1" applyProtection="1">
      <protection locked="0"/>
    </xf>
    <xf numFmtId="44" fontId="0" fillId="0" borderId="0" xfId="0" applyNumberFormat="1"/>
    <xf numFmtId="0" fontId="40" fillId="0" borderId="0" xfId="0" applyFont="1"/>
    <xf numFmtId="0" fontId="1" fillId="0" borderId="34" xfId="0" applyFont="1" applyBorder="1" applyAlignment="1">
      <alignment vertical="center"/>
    </xf>
    <xf numFmtId="173" fontId="3" fillId="0" borderId="34" xfId="1" applyNumberFormat="1" applyFont="1" applyFill="1" applyBorder="1" applyAlignment="1" applyProtection="1">
      <alignment horizontal="center"/>
      <protection locked="0"/>
    </xf>
    <xf numFmtId="0" fontId="3" fillId="0" borderId="34" xfId="0" applyFont="1" applyBorder="1" applyAlignment="1" applyProtection="1">
      <alignment horizontal="center"/>
      <protection locked="0"/>
    </xf>
    <xf numFmtId="0" fontId="1" fillId="0" borderId="34" xfId="1" applyNumberFormat="1" applyFont="1" applyFill="1" applyBorder="1" applyAlignment="1" applyProtection="1">
      <alignment horizontal="center"/>
      <protection locked="0"/>
    </xf>
    <xf numFmtId="0" fontId="51" fillId="0" borderId="22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wrapText="1"/>
      <protection locked="0"/>
    </xf>
    <xf numFmtId="0" fontId="49" fillId="33" borderId="34" xfId="55056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Border="1" applyProtection="1">
      <protection locked="0"/>
    </xf>
    <xf numFmtId="0" fontId="51" fillId="3" borderId="34" xfId="0" applyFont="1" applyFill="1" applyBorder="1" applyAlignment="1">
      <alignment horizontal="center" vertical="center"/>
    </xf>
    <xf numFmtId="0" fontId="0" fillId="0" borderId="11" xfId="0" applyBorder="1" applyProtection="1">
      <protection locked="0"/>
    </xf>
    <xf numFmtId="0" fontId="10" fillId="0" borderId="0" xfId="55058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 hidden="1"/>
    </xf>
    <xf numFmtId="9" fontId="0" fillId="0" borderId="0" xfId="55059" applyFont="1" applyFill="1" applyBorder="1" applyProtection="1">
      <protection locked="0" hidden="1"/>
    </xf>
    <xf numFmtId="0" fontId="52" fillId="0" borderId="0" xfId="0" applyFont="1" applyAlignment="1" applyProtection="1">
      <alignment horizontal="right" vertical="center" wrapText="1"/>
      <protection locked="0"/>
    </xf>
    <xf numFmtId="0" fontId="0" fillId="0" borderId="0" xfId="0" applyAlignment="1" applyProtection="1">
      <alignment horizontal="left" wrapText="1"/>
      <protection locked="0"/>
    </xf>
    <xf numFmtId="0" fontId="53" fillId="0" borderId="0" xfId="55058" applyFont="1" applyAlignment="1" applyProtection="1">
      <alignment wrapText="1"/>
      <protection locked="0"/>
    </xf>
    <xf numFmtId="0" fontId="4" fillId="0" borderId="0" xfId="0" applyFont="1" applyAlignment="1" applyProtection="1">
      <alignment horizontal="right" vertical="center" wrapText="1"/>
      <protection locked="0" hidden="1"/>
    </xf>
    <xf numFmtId="0" fontId="0" fillId="0" borderId="7" xfId="0" applyBorder="1" applyProtection="1">
      <protection locked="0"/>
    </xf>
    <xf numFmtId="0" fontId="0" fillId="0" borderId="37" xfId="0" applyBorder="1" applyProtection="1">
      <protection locked="0"/>
    </xf>
    <xf numFmtId="0" fontId="0" fillId="0" borderId="0" xfId="0" applyAlignment="1">
      <alignment horizontal="left"/>
    </xf>
    <xf numFmtId="0" fontId="46" fillId="0" borderId="0" xfId="0" applyFont="1" applyAlignment="1">
      <alignment vertical="center" wrapText="1"/>
    </xf>
    <xf numFmtId="0" fontId="50" fillId="0" borderId="0" xfId="55057" applyFont="1" applyAlignment="1">
      <alignment horizontal="center" vertical="center" wrapText="1"/>
    </xf>
    <xf numFmtId="0" fontId="49" fillId="33" borderId="34" xfId="55056" applyFont="1" applyFill="1" applyBorder="1" applyAlignment="1">
      <alignment horizontal="center" vertical="center" wrapText="1"/>
    </xf>
    <xf numFmtId="0" fontId="49" fillId="0" borderId="0" xfId="55056" applyFont="1" applyAlignment="1">
      <alignment horizontal="center" vertical="center" wrapText="1"/>
    </xf>
    <xf numFmtId="44" fontId="0" fillId="0" borderId="0" xfId="1" applyFont="1" applyFill="1" applyBorder="1" applyProtection="1"/>
    <xf numFmtId="0" fontId="4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wrapText="1"/>
    </xf>
    <xf numFmtId="0" fontId="47" fillId="0" borderId="0" xfId="0" applyFont="1" applyAlignment="1">
      <alignment vertical="top" wrapText="1"/>
    </xf>
    <xf numFmtId="0" fontId="45" fillId="0" borderId="0" xfId="0" applyFont="1"/>
    <xf numFmtId="0" fontId="44" fillId="0" borderId="0" xfId="0" applyFont="1" applyAlignment="1">
      <alignment horizontal="center" vertical="center"/>
    </xf>
    <xf numFmtId="0" fontId="46" fillId="0" borderId="0" xfId="0" applyFont="1" applyAlignment="1">
      <alignment horizontal="right" vertical="center" wrapText="1"/>
    </xf>
    <xf numFmtId="0" fontId="12" fillId="0" borderId="0" xfId="55057" applyFont="1" applyAlignment="1">
      <alignment horizontal="center" vertical="center" wrapText="1"/>
    </xf>
    <xf numFmtId="0" fontId="41" fillId="0" borderId="0" xfId="0" applyFont="1"/>
    <xf numFmtId="0" fontId="10" fillId="0" borderId="0" xfId="55057" applyFont="1" applyAlignment="1">
      <alignment horizontal="center" vertical="center" wrapText="1"/>
    </xf>
    <xf numFmtId="0" fontId="4" fillId="3" borderId="42" xfId="0" applyFont="1" applyFill="1" applyBorder="1" applyAlignment="1">
      <alignment horizontal="center" vertical="center" wrapText="1"/>
    </xf>
    <xf numFmtId="0" fontId="42" fillId="0" borderId="0" xfId="0" applyFont="1"/>
    <xf numFmtId="0" fontId="1" fillId="0" borderId="34" xfId="0" applyFont="1" applyBorder="1" applyAlignment="1">
      <alignment wrapText="1"/>
    </xf>
    <xf numFmtId="0" fontId="7" fillId="0" borderId="0" xfId="0" applyFont="1" applyAlignment="1" applyProtection="1">
      <alignment horizontal="justify" vertical="center" wrapText="1"/>
      <protection locked="0"/>
    </xf>
    <xf numFmtId="0" fontId="0" fillId="0" borderId="0" xfId="0" applyAlignment="1" applyProtection="1">
      <alignment horizontal="justify" vertical="center" wrapText="1"/>
      <protection locked="0"/>
    </xf>
    <xf numFmtId="1" fontId="8" fillId="0" borderId="0" xfId="0" applyNumberFormat="1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 wrapText="1"/>
      <protection locked="0"/>
    </xf>
    <xf numFmtId="173" fontId="11" fillId="0" borderId="0" xfId="1" applyNumberFormat="1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7" fillId="0" borderId="0" xfId="0" applyFont="1" applyProtection="1">
      <protection locked="0"/>
    </xf>
    <xf numFmtId="173" fontId="11" fillId="0" borderId="0" xfId="1" applyNumberFormat="1" applyFont="1" applyBorder="1" applyAlignment="1" applyProtection="1">
      <alignment horizontal="center"/>
      <protection locked="0"/>
    </xf>
    <xf numFmtId="0" fontId="0" fillId="0" borderId="0" xfId="0" applyAlignment="1" applyProtection="1">
      <alignment vertical="center"/>
      <protection locked="0"/>
    </xf>
    <xf numFmtId="173" fontId="8" fillId="0" borderId="0" xfId="0" applyNumberFormat="1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51" fillId="0" borderId="0" xfId="0" applyFont="1" applyAlignment="1" applyProtection="1">
      <alignment horizontal="center" vertical="center"/>
      <protection locked="0"/>
    </xf>
    <xf numFmtId="0" fontId="62" fillId="0" borderId="0" xfId="0" applyFont="1" applyProtection="1">
      <protection locked="0"/>
    </xf>
    <xf numFmtId="0" fontId="61" fillId="0" borderId="0" xfId="0" applyFont="1" applyProtection="1"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1" fillId="0" borderId="0" xfId="0" applyFont="1" applyAlignment="1" applyProtection="1">
      <alignment vertical="center" wrapText="1"/>
      <protection locked="0"/>
    </xf>
    <xf numFmtId="0" fontId="47" fillId="0" borderId="0" xfId="0" applyFont="1" applyAlignment="1" applyProtection="1">
      <alignment vertical="top" wrapText="1"/>
      <protection locked="0"/>
    </xf>
    <xf numFmtId="0" fontId="45" fillId="0" borderId="0" xfId="0" applyFont="1" applyProtection="1">
      <protection locked="0"/>
    </xf>
    <xf numFmtId="0" fontId="44" fillId="0" borderId="0" xfId="0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right" vertical="center" wrapText="1"/>
      <protection locked="0"/>
    </xf>
    <xf numFmtId="0" fontId="12" fillId="0" borderId="0" xfId="55057" applyFont="1" applyAlignment="1" applyProtection="1">
      <alignment horizontal="center" vertical="center" wrapText="1"/>
      <protection locked="0"/>
    </xf>
    <xf numFmtId="0" fontId="41" fillId="0" borderId="0" xfId="0" applyFont="1" applyProtection="1">
      <protection locked="0"/>
    </xf>
    <xf numFmtId="173" fontId="50" fillId="33" borderId="22" xfId="55057" applyNumberFormat="1" applyFont="1" applyFill="1" applyBorder="1" applyAlignment="1">
      <alignment horizontal="center" vertical="center" wrapText="1"/>
    </xf>
    <xf numFmtId="0" fontId="50" fillId="33" borderId="52" xfId="55057" applyFont="1" applyFill="1" applyBorder="1" applyAlignment="1">
      <alignment horizontal="center" vertical="center" wrapText="1"/>
    </xf>
    <xf numFmtId="0" fontId="49" fillId="33" borderId="54" xfId="55056" applyFont="1" applyFill="1" applyBorder="1" applyAlignment="1">
      <alignment horizontal="center" vertical="center" wrapText="1"/>
    </xf>
    <xf numFmtId="0" fontId="50" fillId="33" borderId="54" xfId="55057" applyFont="1" applyFill="1" applyBorder="1" applyAlignment="1">
      <alignment horizontal="center" vertical="center" wrapText="1"/>
    </xf>
    <xf numFmtId="173" fontId="50" fillId="33" borderId="54" xfId="55057" applyNumberFormat="1" applyFont="1" applyFill="1" applyBorder="1" applyAlignment="1">
      <alignment horizontal="center" vertical="center" wrapText="1"/>
    </xf>
    <xf numFmtId="0" fontId="49" fillId="33" borderId="55" xfId="55056" applyFont="1" applyFill="1" applyBorder="1" applyAlignment="1">
      <alignment horizontal="center" vertical="center" wrapText="1"/>
    </xf>
    <xf numFmtId="0" fontId="50" fillId="33" borderId="55" xfId="55057" applyFont="1" applyFill="1" applyBorder="1" applyAlignment="1">
      <alignment horizontal="center" vertical="center" wrapText="1"/>
    </xf>
    <xf numFmtId="0" fontId="50" fillId="33" borderId="56" xfId="55057" applyFont="1" applyFill="1" applyBorder="1" applyAlignment="1">
      <alignment horizontal="center" vertical="center" wrapText="1"/>
    </xf>
    <xf numFmtId="0" fontId="50" fillId="33" borderId="48" xfId="55057" applyFont="1" applyFill="1" applyBorder="1" applyAlignment="1">
      <alignment horizontal="center" vertical="center" wrapText="1"/>
    </xf>
    <xf numFmtId="0" fontId="50" fillId="33" borderId="5" xfId="55056" applyFont="1" applyFill="1" applyBorder="1" applyAlignment="1">
      <alignment horizontal="center" vertical="center" wrapText="1"/>
    </xf>
    <xf numFmtId="0" fontId="49" fillId="33" borderId="5" xfId="55056" applyFont="1" applyFill="1" applyBorder="1" applyAlignment="1">
      <alignment horizontal="center" vertical="center" wrapText="1"/>
    </xf>
    <xf numFmtId="0" fontId="12" fillId="33" borderId="55" xfId="55057" applyFont="1" applyFill="1" applyBorder="1" applyAlignment="1">
      <alignment horizontal="center" vertical="center" wrapText="1"/>
    </xf>
    <xf numFmtId="0" fontId="48" fillId="30" borderId="22" xfId="0" applyFont="1" applyFill="1" applyBorder="1" applyAlignment="1">
      <alignment vertical="center" wrapText="1"/>
    </xf>
    <xf numFmtId="0" fontId="51" fillId="0" borderId="22" xfId="0" applyFont="1" applyBorder="1" applyAlignment="1">
      <alignment horizontal="center" vertical="center" wrapText="1"/>
    </xf>
    <xf numFmtId="0" fontId="4" fillId="32" borderId="54" xfId="0" applyFont="1" applyFill="1" applyBorder="1" applyAlignment="1">
      <alignment horizontal="center" vertical="center" wrapText="1"/>
    </xf>
    <xf numFmtId="0" fontId="51" fillId="32" borderId="49" xfId="0" applyFont="1" applyFill="1" applyBorder="1" applyAlignment="1">
      <alignment horizontal="left" vertical="center" wrapText="1"/>
    </xf>
    <xf numFmtId="0" fontId="51" fillId="32" borderId="49" xfId="0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38" xfId="0" applyFont="1" applyBorder="1" applyAlignment="1">
      <alignment horizontal="justify" vertical="center" wrapText="1"/>
    </xf>
    <xf numFmtId="173" fontId="50" fillId="33" borderId="50" xfId="55057" applyNumberFormat="1" applyFont="1" applyFill="1" applyBorder="1" applyAlignment="1">
      <alignment horizontal="center" vertical="center" wrapText="1"/>
    </xf>
    <xf numFmtId="0" fontId="50" fillId="33" borderId="50" xfId="55057" applyFont="1" applyFill="1" applyBorder="1" applyAlignment="1">
      <alignment horizontal="center" vertical="center" wrapText="1"/>
    </xf>
    <xf numFmtId="0" fontId="48" fillId="30" borderId="51" xfId="0" applyFont="1" applyFill="1" applyBorder="1" applyAlignment="1">
      <alignment vertical="center" wrapText="1"/>
    </xf>
    <xf numFmtId="0" fontId="49" fillId="33" borderId="56" xfId="55056" applyFont="1" applyFill="1" applyBorder="1" applyAlignment="1">
      <alignment horizontal="center" vertical="center"/>
    </xf>
    <xf numFmtId="0" fontId="1" fillId="0" borderId="58" xfId="55059" applyNumberFormat="1" applyFont="1" applyFill="1" applyBorder="1" applyProtection="1"/>
    <xf numFmtId="0" fontId="1" fillId="0" borderId="58" xfId="0" applyFont="1" applyBorder="1" applyProtection="1">
      <protection hidden="1"/>
    </xf>
    <xf numFmtId="173" fontId="3" fillId="0" borderId="58" xfId="1" applyNumberFormat="1" applyFont="1" applyFill="1" applyBorder="1" applyAlignment="1" applyProtection="1">
      <alignment horizontal="center"/>
      <protection locked="0"/>
    </xf>
    <xf numFmtId="0" fontId="3" fillId="0" borderId="58" xfId="0" applyFont="1" applyBorder="1" applyAlignment="1" applyProtection="1">
      <alignment horizontal="center"/>
      <protection locked="0"/>
    </xf>
    <xf numFmtId="0" fontId="1" fillId="0" borderId="58" xfId="1" applyNumberFormat="1" applyFont="1" applyFill="1" applyBorder="1" applyAlignment="1" applyProtection="1">
      <alignment horizontal="center"/>
      <protection locked="0"/>
    </xf>
    <xf numFmtId="0" fontId="1" fillId="0" borderId="61" xfId="0" applyFont="1" applyBorder="1" applyProtection="1">
      <protection locked="0"/>
    </xf>
    <xf numFmtId="9" fontId="1" fillId="0" borderId="58" xfId="55059" applyFont="1" applyBorder="1" applyProtection="1">
      <protection hidden="1"/>
    </xf>
    <xf numFmtId="0" fontId="49" fillId="33" borderId="62" xfId="55056" applyFont="1" applyFill="1" applyBorder="1" applyAlignment="1">
      <alignment horizontal="center" vertical="center" wrapText="1"/>
    </xf>
    <xf numFmtId="0" fontId="50" fillId="33" borderId="55" xfId="55057" applyFont="1" applyFill="1" applyBorder="1" applyAlignment="1">
      <alignment horizontal="left" vertical="center" wrapText="1"/>
    </xf>
    <xf numFmtId="0" fontId="1" fillId="0" borderId="58" xfId="0" applyFont="1" applyBorder="1" applyProtection="1">
      <protection locked="0"/>
    </xf>
    <xf numFmtId="0" fontId="50" fillId="33" borderId="62" xfId="55056" applyFont="1" applyFill="1" applyBorder="1" applyAlignment="1">
      <alignment horizontal="center" vertical="center" wrapText="1"/>
    </xf>
    <xf numFmtId="0" fontId="50" fillId="33" borderId="54" xfId="55057" applyFont="1" applyFill="1" applyBorder="1" applyAlignment="1" applyProtection="1">
      <alignment horizontal="center" vertical="center" wrapText="1"/>
      <protection hidden="1"/>
    </xf>
    <xf numFmtId="0" fontId="49" fillId="33" borderId="58" xfId="55056" applyFont="1" applyFill="1" applyBorder="1" applyAlignment="1">
      <alignment horizontal="center" vertical="center" wrapText="1"/>
    </xf>
    <xf numFmtId="0" fontId="4" fillId="3" borderId="63" xfId="0" applyFont="1" applyFill="1" applyBorder="1" applyAlignment="1">
      <alignment horizontal="right" vertical="center"/>
    </xf>
    <xf numFmtId="173" fontId="1" fillId="0" borderId="58" xfId="0" applyNumberFormat="1" applyFont="1" applyBorder="1" applyAlignment="1" applyProtection="1">
      <alignment horizontal="center"/>
      <protection locked="0"/>
    </xf>
    <xf numFmtId="0" fontId="50" fillId="33" borderId="54" xfId="55056" applyFont="1" applyFill="1" applyBorder="1" applyAlignment="1">
      <alignment horizontal="center" vertical="center" wrapText="1"/>
    </xf>
    <xf numFmtId="0" fontId="4" fillId="32" borderId="54" xfId="0" applyFont="1" applyFill="1" applyBorder="1" applyAlignment="1">
      <alignment horizontal="left" vertical="center" wrapText="1"/>
    </xf>
    <xf numFmtId="0" fontId="4" fillId="3" borderId="58" xfId="0" applyFont="1" applyFill="1" applyBorder="1" applyAlignment="1" applyProtection="1">
      <alignment horizontal="center" vertical="center" wrapText="1"/>
      <protection locked="0"/>
    </xf>
    <xf numFmtId="0" fontId="1" fillId="0" borderId="58" xfId="0" applyFont="1" applyBorder="1" applyAlignment="1" applyProtection="1">
      <alignment wrapText="1"/>
      <protection locked="0"/>
    </xf>
    <xf numFmtId="0" fontId="1" fillId="0" borderId="61" xfId="0" applyFont="1" applyBorder="1" applyAlignment="1" applyProtection="1">
      <alignment wrapText="1"/>
      <protection locked="0"/>
    </xf>
    <xf numFmtId="0" fontId="12" fillId="33" borderId="54" xfId="55057" applyFont="1" applyFill="1" applyBorder="1" applyAlignment="1">
      <alignment vertical="center" wrapText="1"/>
    </xf>
    <xf numFmtId="0" fontId="10" fillId="33" borderId="54" xfId="55056" applyFont="1" applyFill="1" applyBorder="1" applyAlignment="1">
      <alignment horizontal="center" vertical="center" wrapText="1"/>
    </xf>
    <xf numFmtId="0" fontId="12" fillId="33" borderId="54" xfId="55057" applyFont="1" applyFill="1" applyBorder="1" applyAlignment="1">
      <alignment horizontal="center" vertical="center" wrapText="1"/>
    </xf>
    <xf numFmtId="0" fontId="4" fillId="3" borderId="63" xfId="0" applyFont="1" applyFill="1" applyBorder="1" applyAlignment="1">
      <alignment horizontal="center" vertical="center" wrapText="1"/>
    </xf>
    <xf numFmtId="0" fontId="1" fillId="0" borderId="65" xfId="0" applyFont="1" applyBorder="1" applyAlignment="1">
      <alignment horizontal="left" vertical="center" wrapText="1"/>
    </xf>
    <xf numFmtId="0" fontId="50" fillId="33" borderId="57" xfId="55057" applyFont="1" applyFill="1" applyBorder="1" applyAlignment="1">
      <alignment horizontal="center" vertical="center" wrapText="1"/>
    </xf>
    <xf numFmtId="0" fontId="1" fillId="0" borderId="64" xfId="0" applyFont="1" applyBorder="1" applyProtection="1">
      <protection locked="0"/>
    </xf>
    <xf numFmtId="0" fontId="1" fillId="0" borderId="67" xfId="0" applyFont="1" applyBorder="1"/>
    <xf numFmtId="0" fontId="49" fillId="33" borderId="67" xfId="55056" applyFont="1" applyFill="1" applyBorder="1" applyAlignment="1">
      <alignment horizontal="center" vertical="center" wrapText="1"/>
    </xf>
    <xf numFmtId="0" fontId="3" fillId="0" borderId="67" xfId="0" applyFont="1" applyBorder="1" applyAlignment="1" applyProtection="1">
      <alignment horizontal="center"/>
      <protection locked="0"/>
    </xf>
    <xf numFmtId="0" fontId="1" fillId="0" borderId="67" xfId="1" applyNumberFormat="1" applyFont="1" applyFill="1" applyBorder="1" applyAlignment="1" applyProtection="1">
      <alignment horizontal="center"/>
      <protection locked="0"/>
    </xf>
    <xf numFmtId="0" fontId="1" fillId="0" borderId="67" xfId="0" applyFont="1" applyBorder="1" applyProtection="1">
      <protection locked="0"/>
    </xf>
    <xf numFmtId="0" fontId="1" fillId="0" borderId="67" xfId="55059" applyNumberFormat="1" applyFont="1" applyFill="1" applyBorder="1" applyProtection="1"/>
    <xf numFmtId="0" fontId="49" fillId="33" borderId="67" xfId="55056" applyFont="1" applyFill="1" applyBorder="1" applyAlignment="1" applyProtection="1">
      <alignment horizontal="center" vertical="center" wrapText="1"/>
      <protection locked="0"/>
    </xf>
    <xf numFmtId="0" fontId="1" fillId="0" borderId="67" xfId="0" applyFont="1" applyBorder="1" applyAlignment="1" applyProtection="1">
      <alignment wrapText="1"/>
      <protection locked="0"/>
    </xf>
    <xf numFmtId="0" fontId="4" fillId="3" borderId="68" xfId="0" applyFont="1" applyFill="1" applyBorder="1" applyAlignment="1">
      <alignment horizontal="center" vertical="center" wrapText="1"/>
    </xf>
    <xf numFmtId="0" fontId="10" fillId="33" borderId="69" xfId="55057" applyFont="1" applyFill="1" applyBorder="1" applyAlignment="1">
      <alignment horizontal="center" vertical="center" wrapText="1"/>
    </xf>
    <xf numFmtId="0" fontId="10" fillId="33" borderId="0" xfId="55057" applyFont="1" applyFill="1" applyAlignment="1">
      <alignment horizontal="center" vertical="center" wrapText="1"/>
    </xf>
    <xf numFmtId="0" fontId="10" fillId="33" borderId="74" xfId="55057" applyFont="1" applyFill="1" applyBorder="1" applyAlignment="1">
      <alignment horizontal="center" vertical="center" wrapText="1"/>
    </xf>
    <xf numFmtId="0" fontId="1" fillId="0" borderId="75" xfId="0" applyFont="1" applyBorder="1" applyAlignment="1" applyProtection="1">
      <alignment wrapText="1"/>
      <protection locked="0"/>
    </xf>
    <xf numFmtId="0" fontId="49" fillId="33" borderId="75" xfId="55056" applyFont="1" applyFill="1" applyBorder="1" applyAlignment="1" applyProtection="1">
      <alignment horizontal="center" vertical="center" wrapText="1"/>
      <protection locked="0"/>
    </xf>
    <xf numFmtId="0" fontId="1" fillId="0" borderId="75" xfId="0" applyFont="1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/>
    </xf>
    <xf numFmtId="0" fontId="69" fillId="0" borderId="0" xfId="0" applyFont="1" applyAlignment="1">
      <alignment horizontal="left" vertical="center" wrapText="1" indent="1"/>
    </xf>
    <xf numFmtId="0" fontId="73" fillId="35" borderId="80" xfId="0" applyFont="1" applyFill="1" applyBorder="1" applyAlignment="1">
      <alignment horizontal="left" vertical="top" wrapText="1"/>
    </xf>
    <xf numFmtId="0" fontId="71" fillId="36" borderId="79" xfId="0" applyFont="1" applyFill="1" applyBorder="1" applyAlignment="1">
      <alignment horizontal="left" vertical="top" wrapText="1"/>
    </xf>
    <xf numFmtId="0" fontId="71" fillId="36" borderId="79" xfId="0" applyFont="1" applyFill="1" applyBorder="1" applyAlignment="1">
      <alignment horizontal="left" vertical="center" wrapText="1"/>
    </xf>
    <xf numFmtId="0" fontId="0" fillId="36" borderId="83" xfId="0" applyFill="1" applyBorder="1" applyAlignment="1">
      <alignment horizontal="left" vertical="top" wrapText="1"/>
    </xf>
    <xf numFmtId="0" fontId="0" fillId="36" borderId="85" xfId="0" applyFill="1" applyBorder="1" applyAlignment="1">
      <alignment horizontal="left" vertical="top" wrapText="1"/>
    </xf>
    <xf numFmtId="0" fontId="72" fillId="0" borderId="0" xfId="0" applyFont="1" applyAlignment="1">
      <alignment horizontal="left" vertical="top" wrapText="1" indent="1"/>
    </xf>
    <xf numFmtId="44" fontId="57" fillId="0" borderId="0" xfId="0" applyNumberFormat="1" applyFont="1"/>
    <xf numFmtId="173" fontId="1" fillId="0" borderId="0" xfId="1" applyNumberFormat="1" applyFont="1" applyFill="1" applyBorder="1" applyProtection="1">
      <protection locked="0"/>
    </xf>
    <xf numFmtId="0" fontId="4" fillId="30" borderId="89" xfId="0" applyFont="1" applyFill="1" applyBorder="1" applyAlignment="1">
      <alignment horizontal="justify" vertical="center" wrapText="1"/>
    </xf>
    <xf numFmtId="0" fontId="48" fillId="30" borderId="62" xfId="0" applyFont="1" applyFill="1" applyBorder="1" applyAlignment="1">
      <alignment vertical="center" wrapText="1"/>
    </xf>
    <xf numFmtId="44" fontId="3" fillId="2" borderId="32" xfId="78" applyNumberFormat="1" applyFont="1" applyFill="1" applyBorder="1" applyAlignment="1">
      <alignment vertical="center"/>
    </xf>
    <xf numFmtId="173" fontId="3" fillId="0" borderId="95" xfId="78" applyNumberFormat="1" applyFont="1" applyBorder="1" applyAlignment="1">
      <alignment vertical="center"/>
    </xf>
    <xf numFmtId="173" fontId="3" fillId="0" borderId="92" xfId="78" applyNumberFormat="1" applyFont="1" applyBorder="1" applyAlignment="1">
      <alignment vertical="center"/>
    </xf>
    <xf numFmtId="176" fontId="3" fillId="2" borderId="32" xfId="78" applyNumberFormat="1" applyFont="1" applyFill="1" applyBorder="1" applyAlignment="1">
      <alignment vertical="center"/>
    </xf>
    <xf numFmtId="0" fontId="1" fillId="0" borderId="0" xfId="0" applyFont="1" applyAlignment="1" applyProtection="1">
      <alignment horizontal="left"/>
      <protection locked="0"/>
    </xf>
    <xf numFmtId="173" fontId="50" fillId="0" borderId="0" xfId="55057" applyNumberFormat="1" applyFont="1" applyAlignment="1">
      <alignment horizontal="center" vertical="center" wrapText="1"/>
    </xf>
    <xf numFmtId="173" fontId="0" fillId="0" borderId="0" xfId="0" applyNumberFormat="1" applyProtection="1">
      <protection locked="0"/>
    </xf>
    <xf numFmtId="44" fontId="1" fillId="0" borderId="0" xfId="1" applyFont="1" applyFill="1" applyBorder="1" applyAlignment="1" applyProtection="1">
      <alignment horizontal="center"/>
      <protection locked="0"/>
    </xf>
    <xf numFmtId="44" fontId="1" fillId="0" borderId="0" xfId="0" applyNumberFormat="1" applyFont="1" applyProtection="1">
      <protection locked="0"/>
    </xf>
    <xf numFmtId="0" fontId="65" fillId="0" borderId="0" xfId="0" applyFont="1" applyAlignment="1">
      <alignment vertical="center" wrapText="1"/>
    </xf>
    <xf numFmtId="0" fontId="50" fillId="37" borderId="55" xfId="55057" applyFont="1" applyFill="1" applyBorder="1" applyAlignment="1">
      <alignment horizontal="center" vertical="center" wrapText="1"/>
    </xf>
    <xf numFmtId="173" fontId="3" fillId="0" borderId="94" xfId="78" applyNumberFormat="1" applyFont="1" applyBorder="1" applyAlignment="1">
      <alignment vertical="center"/>
    </xf>
    <xf numFmtId="0" fontId="50" fillId="38" borderId="55" xfId="55057" applyFont="1" applyFill="1" applyBorder="1" applyAlignment="1">
      <alignment horizontal="center" vertical="center" wrapText="1"/>
    </xf>
    <xf numFmtId="0" fontId="2" fillId="3" borderId="58" xfId="0" applyFont="1" applyFill="1" applyBorder="1"/>
    <xf numFmtId="44" fontId="3" fillId="0" borderId="58" xfId="72" applyNumberFormat="1" applyFont="1" applyBorder="1" applyAlignment="1" applyProtection="1">
      <alignment horizontal="center" vertical="center"/>
      <protection locked="0"/>
    </xf>
    <xf numFmtId="0" fontId="1" fillId="0" borderId="100" xfId="0" applyFont="1" applyBorder="1" applyProtection="1">
      <protection locked="0"/>
    </xf>
    <xf numFmtId="44" fontId="3" fillId="0" borderId="101" xfId="72" applyNumberFormat="1" applyFont="1" applyBorder="1" applyAlignment="1" applyProtection="1">
      <alignment horizontal="center" vertical="center"/>
      <protection locked="0"/>
    </xf>
    <xf numFmtId="0" fontId="1" fillId="0" borderId="101" xfId="0" applyFont="1" applyBorder="1" applyProtection="1">
      <protection locked="0"/>
    </xf>
    <xf numFmtId="0" fontId="1" fillId="0" borderId="101" xfId="0" applyFont="1" applyBorder="1" applyAlignment="1" applyProtection="1">
      <alignment horizontal="left" indent="1"/>
      <protection locked="0"/>
    </xf>
    <xf numFmtId="0" fontId="1" fillId="0" borderId="102" xfId="0" applyFont="1" applyBorder="1" applyProtection="1">
      <protection locked="0"/>
    </xf>
    <xf numFmtId="0" fontId="1" fillId="0" borderId="103" xfId="0" applyFont="1" applyBorder="1" applyProtection="1">
      <protection locked="0"/>
    </xf>
    <xf numFmtId="0" fontId="1" fillId="0" borderId="101" xfId="0" applyFont="1" applyBorder="1"/>
    <xf numFmtId="0" fontId="1" fillId="0" borderId="104" xfId="0" applyFont="1" applyBorder="1" applyAlignment="1">
      <alignment horizontal="left"/>
    </xf>
    <xf numFmtId="44" fontId="3" fillId="0" borderId="106" xfId="72" applyNumberFormat="1" applyFont="1" applyBorder="1" applyAlignment="1" applyProtection="1">
      <alignment horizontal="center" vertical="center"/>
      <protection locked="0"/>
    </xf>
    <xf numFmtId="0" fontId="1" fillId="0" borderId="106" xfId="0" applyFont="1" applyBorder="1" applyProtection="1">
      <protection locked="0"/>
    </xf>
    <xf numFmtId="0" fontId="1" fillId="0" borderId="108" xfId="0" applyFont="1" applyBorder="1" applyProtection="1">
      <protection locked="0"/>
    </xf>
    <xf numFmtId="0" fontId="51" fillId="3" borderId="101" xfId="0" applyFont="1" applyFill="1" applyBorder="1" applyAlignment="1">
      <alignment horizontal="center" vertical="center"/>
    </xf>
    <xf numFmtId="173" fontId="3" fillId="0" borderId="101" xfId="1" applyNumberFormat="1" applyFont="1" applyFill="1" applyBorder="1" applyAlignment="1" applyProtection="1">
      <alignment horizontal="center"/>
      <protection locked="0"/>
    </xf>
    <xf numFmtId="0" fontId="3" fillId="0" borderId="101" xfId="0" applyFont="1" applyBorder="1" applyAlignment="1" applyProtection="1">
      <alignment horizontal="center"/>
      <protection locked="0"/>
    </xf>
    <xf numFmtId="0" fontId="1" fillId="0" borderId="103" xfId="1" applyNumberFormat="1" applyFont="1" applyFill="1" applyBorder="1" applyAlignment="1" applyProtection="1">
      <alignment horizontal="center"/>
      <protection locked="0"/>
    </xf>
    <xf numFmtId="0" fontId="1" fillId="0" borderId="106" xfId="0" applyFont="1" applyBorder="1" applyAlignment="1">
      <alignment horizontal="left"/>
    </xf>
    <xf numFmtId="0" fontId="51" fillId="3" borderId="106" xfId="0" applyFont="1" applyFill="1" applyBorder="1" applyAlignment="1">
      <alignment horizontal="center" vertical="center"/>
    </xf>
    <xf numFmtId="173" fontId="3" fillId="0" borderId="106" xfId="1" applyNumberFormat="1" applyFont="1" applyFill="1" applyBorder="1" applyAlignment="1" applyProtection="1">
      <alignment horizontal="center"/>
      <protection locked="0"/>
    </xf>
    <xf numFmtId="0" fontId="3" fillId="0" borderId="106" xfId="0" applyFont="1" applyBorder="1" applyAlignment="1" applyProtection="1">
      <alignment horizontal="center"/>
      <protection locked="0"/>
    </xf>
    <xf numFmtId="0" fontId="1" fillId="0" borderId="108" xfId="1" applyNumberFormat="1" applyFont="1" applyFill="1" applyBorder="1" applyAlignment="1" applyProtection="1">
      <alignment horizontal="center"/>
      <protection locked="0"/>
    </xf>
    <xf numFmtId="0" fontId="1" fillId="0" borderId="104" xfId="0" applyFont="1" applyBorder="1"/>
    <xf numFmtId="0" fontId="49" fillId="0" borderId="104" xfId="55058" applyFont="1" applyBorder="1" applyAlignment="1">
      <alignment horizontal="left" wrapText="1"/>
    </xf>
    <xf numFmtId="0" fontId="1" fillId="0" borderId="104" xfId="55059" applyNumberFormat="1" applyFont="1" applyFill="1" applyBorder="1" applyAlignment="1" applyProtection="1">
      <alignment horizontal="left"/>
    </xf>
    <xf numFmtId="0" fontId="49" fillId="0" borderId="104" xfId="55061" applyFont="1" applyBorder="1" applyAlignment="1">
      <alignment horizontal="left" wrapText="1"/>
    </xf>
    <xf numFmtId="0" fontId="49" fillId="0" borderId="104" xfId="55061" applyFont="1" applyBorder="1" applyAlignment="1">
      <alignment wrapText="1"/>
    </xf>
    <xf numFmtId="173" fontId="3" fillId="0" borderId="110" xfId="78" applyNumberFormat="1" applyFont="1" applyBorder="1" applyAlignment="1">
      <alignment vertical="center"/>
    </xf>
    <xf numFmtId="176" fontId="3" fillId="2" borderId="101" xfId="78" applyNumberFormat="1" applyFont="1" applyFill="1" applyBorder="1" applyAlignment="1">
      <alignment vertical="center"/>
    </xf>
    <xf numFmtId="173" fontId="3" fillId="0" borderId="111" xfId="78" applyNumberFormat="1" applyFont="1" applyBorder="1" applyAlignment="1">
      <alignment vertical="center"/>
    </xf>
    <xf numFmtId="173" fontId="3" fillId="0" borderId="112" xfId="78" applyNumberFormat="1" applyFont="1" applyBorder="1" applyAlignment="1">
      <alignment vertical="center"/>
    </xf>
    <xf numFmtId="176" fontId="3" fillId="2" borderId="106" xfId="78" applyNumberFormat="1" applyFont="1" applyFill="1" applyBorder="1" applyAlignment="1">
      <alignment vertical="center"/>
    </xf>
    <xf numFmtId="173" fontId="3" fillId="0" borderId="113" xfId="78" applyNumberFormat="1" applyFont="1" applyBorder="1" applyAlignment="1">
      <alignment vertical="center"/>
    </xf>
    <xf numFmtId="44" fontId="3" fillId="2" borderId="101" xfId="78" applyNumberFormat="1" applyFont="1" applyFill="1" applyBorder="1" applyAlignment="1">
      <alignment vertical="center"/>
    </xf>
    <xf numFmtId="173" fontId="3" fillId="0" borderId="114" xfId="78" applyNumberFormat="1" applyFont="1" applyBorder="1" applyAlignment="1">
      <alignment vertical="center"/>
    </xf>
    <xf numFmtId="44" fontId="3" fillId="2" borderId="106" xfId="78" applyNumberFormat="1" applyFont="1" applyFill="1" applyBorder="1" applyAlignment="1">
      <alignment vertical="center"/>
    </xf>
    <xf numFmtId="0" fontId="0" fillId="0" borderId="106" xfId="0" applyBorder="1" applyProtection="1">
      <protection locked="0"/>
    </xf>
    <xf numFmtId="0" fontId="0" fillId="0" borderId="106" xfId="0" applyBorder="1" applyAlignment="1" applyProtection="1">
      <alignment horizontal="left" indent="1"/>
      <protection locked="0"/>
    </xf>
    <xf numFmtId="0" fontId="0" fillId="0" borderId="107" xfId="0" applyBorder="1" applyProtection="1">
      <protection locked="0"/>
    </xf>
    <xf numFmtId="0" fontId="0" fillId="0" borderId="72" xfId="0" applyBorder="1" applyProtection="1">
      <protection locked="0"/>
    </xf>
    <xf numFmtId="0" fontId="4" fillId="3" borderId="101" xfId="0" applyFont="1" applyFill="1" applyBorder="1" applyAlignment="1">
      <alignment horizontal="center" vertical="center"/>
    </xf>
    <xf numFmtId="0" fontId="1" fillId="0" borderId="101" xfId="55059" applyNumberFormat="1" applyFont="1" applyFill="1" applyBorder="1" applyProtection="1"/>
    <xf numFmtId="0" fontId="4" fillId="3" borderId="101" xfId="0" applyFont="1" applyFill="1" applyBorder="1" applyAlignment="1" applyProtection="1">
      <alignment horizontal="center" vertical="center"/>
      <protection locked="0"/>
    </xf>
    <xf numFmtId="173" fontId="3" fillId="0" borderId="101" xfId="78" applyNumberFormat="1" applyFont="1" applyBorder="1" applyAlignment="1">
      <alignment vertical="center"/>
    </xf>
    <xf numFmtId="44" fontId="1" fillId="0" borderId="101" xfId="0" applyNumberFormat="1" applyFont="1" applyBorder="1" applyAlignment="1" applyProtection="1">
      <alignment horizontal="right"/>
      <protection locked="0"/>
    </xf>
    <xf numFmtId="173" fontId="50" fillId="37" borderId="54" xfId="55057" applyNumberFormat="1" applyFont="1" applyFill="1" applyBorder="1" applyAlignment="1">
      <alignment horizontal="center" vertical="center" wrapText="1"/>
    </xf>
    <xf numFmtId="0" fontId="50" fillId="33" borderId="11" xfId="55057" applyFont="1" applyFill="1" applyBorder="1" applyAlignment="1">
      <alignment horizontal="center" vertical="center" wrapText="1"/>
    </xf>
    <xf numFmtId="0" fontId="1" fillId="0" borderId="39" xfId="0" applyFont="1" applyBorder="1" applyProtection="1">
      <protection locked="0"/>
    </xf>
    <xf numFmtId="0" fontId="1" fillId="0" borderId="32" xfId="0" applyFont="1" applyBorder="1" applyProtection="1">
      <protection hidden="1"/>
    </xf>
    <xf numFmtId="0" fontId="4" fillId="3" borderId="32" xfId="0" applyFont="1" applyFill="1" applyBorder="1" applyAlignment="1">
      <alignment horizontal="center" vertical="center"/>
    </xf>
    <xf numFmtId="44" fontId="3" fillId="0" borderId="32" xfId="72" applyNumberFormat="1" applyFont="1" applyBorder="1" applyAlignment="1" applyProtection="1">
      <alignment horizontal="center" vertical="center"/>
      <protection locked="0"/>
    </xf>
    <xf numFmtId="173" fontId="3" fillId="0" borderId="32" xfId="1" applyNumberFormat="1" applyFont="1" applyFill="1" applyBorder="1" applyAlignment="1" applyProtection="1">
      <alignment horizontal="center"/>
      <protection locked="0"/>
    </xf>
    <xf numFmtId="0" fontId="3" fillId="0" borderId="32" xfId="0" applyFont="1" applyBorder="1" applyAlignment="1" applyProtection="1">
      <alignment horizontal="center"/>
      <protection locked="0"/>
    </xf>
    <xf numFmtId="0" fontId="1" fillId="0" borderId="32" xfId="1" applyNumberFormat="1" applyFont="1" applyFill="1" applyBorder="1" applyAlignment="1" applyProtection="1">
      <alignment horizontal="center"/>
      <protection locked="0"/>
    </xf>
    <xf numFmtId="0" fontId="1" fillId="0" borderId="40" xfId="1" applyNumberFormat="1" applyFont="1" applyFill="1" applyBorder="1" applyAlignment="1" applyProtection="1">
      <alignment horizontal="center"/>
      <protection locked="0"/>
    </xf>
    <xf numFmtId="0" fontId="1" fillId="0" borderId="3" xfId="1" applyNumberFormat="1" applyFont="1" applyFill="1" applyBorder="1" applyAlignment="1" applyProtection="1">
      <alignment horizontal="center"/>
      <protection locked="0"/>
    </xf>
    <xf numFmtId="173" fontId="50" fillId="33" borderId="52" xfId="55057" applyNumberFormat="1" applyFont="1" applyFill="1" applyBorder="1" applyAlignment="1">
      <alignment horizontal="center" vertical="center" wrapText="1"/>
    </xf>
    <xf numFmtId="44" fontId="3" fillId="0" borderId="101" xfId="72" applyNumberFormat="1" applyFont="1" applyBorder="1" applyAlignment="1" applyProtection="1">
      <alignment horizontal="center"/>
      <protection locked="0"/>
    </xf>
    <xf numFmtId="0" fontId="65" fillId="0" borderId="0" xfId="0" applyFont="1" applyAlignment="1">
      <alignment vertical="center"/>
    </xf>
    <xf numFmtId="0" fontId="50" fillId="30" borderId="55" xfId="55057" applyFont="1" applyFill="1" applyBorder="1" applyAlignment="1">
      <alignment horizontal="center" vertical="center" wrapText="1"/>
    </xf>
    <xf numFmtId="0" fontId="50" fillId="30" borderId="54" xfId="55057" applyFont="1" applyFill="1" applyBorder="1" applyAlignment="1">
      <alignment horizontal="center" vertical="center" wrapText="1"/>
    </xf>
    <xf numFmtId="0" fontId="48" fillId="30" borderId="12" xfId="0" applyFont="1" applyFill="1" applyBorder="1" applyAlignment="1">
      <alignment vertical="center" wrapText="1"/>
    </xf>
    <xf numFmtId="173" fontId="4" fillId="0" borderId="22" xfId="78" applyNumberFormat="1" applyFont="1" applyBorder="1" applyAlignment="1">
      <alignment horizontal="center"/>
    </xf>
    <xf numFmtId="44" fontId="4" fillId="2" borderId="54" xfId="78" applyNumberFormat="1" applyFont="1" applyFill="1" applyBorder="1" applyAlignment="1">
      <alignment horizontal="center"/>
    </xf>
    <xf numFmtId="175" fontId="4" fillId="0" borderId="54" xfId="78" applyNumberFormat="1" applyFont="1" applyBorder="1" applyAlignment="1">
      <alignment horizontal="center"/>
    </xf>
    <xf numFmtId="0" fontId="4" fillId="3" borderId="117" xfId="0" applyFont="1" applyFill="1" applyBorder="1" applyAlignment="1" applyProtection="1">
      <alignment horizontal="center" vertical="center"/>
      <protection locked="0"/>
    </xf>
    <xf numFmtId="0" fontId="4" fillId="3" borderId="107" xfId="0" applyFont="1" applyFill="1" applyBorder="1" applyAlignment="1" applyProtection="1">
      <alignment horizontal="center" vertical="center"/>
      <protection locked="0"/>
    </xf>
    <xf numFmtId="9" fontId="1" fillId="2" borderId="0" xfId="55059" applyFont="1" applyFill="1" applyBorder="1" applyProtection="1">
      <protection locked="0"/>
    </xf>
    <xf numFmtId="9" fontId="1" fillId="0" borderId="0" xfId="55059" applyFont="1" applyBorder="1" applyProtection="1">
      <protection locked="0"/>
    </xf>
    <xf numFmtId="0" fontId="1" fillId="0" borderId="0" xfId="1" applyNumberFormat="1" applyFont="1" applyFill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65" fillId="0" borderId="0" xfId="0" applyFont="1" applyAlignment="1">
      <alignment vertical="top" wrapText="1"/>
    </xf>
    <xf numFmtId="0" fontId="49" fillId="33" borderId="32" xfId="55056" applyFont="1" applyFill="1" applyBorder="1" applyAlignment="1">
      <alignment horizontal="center" vertical="center" wrapText="1"/>
    </xf>
    <xf numFmtId="0" fontId="1" fillId="0" borderId="32" xfId="0" applyFont="1" applyBorder="1" applyProtection="1">
      <protection locked="0"/>
    </xf>
    <xf numFmtId="0" fontId="1" fillId="0" borderId="40" xfId="0" applyFont="1" applyBorder="1" applyProtection="1">
      <protection locked="0"/>
    </xf>
    <xf numFmtId="9" fontId="1" fillId="0" borderId="32" xfId="55059" applyFont="1" applyBorder="1" applyProtection="1">
      <protection hidden="1"/>
    </xf>
    <xf numFmtId="0" fontId="1" fillId="0" borderId="118" xfId="0" applyFont="1" applyBorder="1" applyAlignment="1">
      <alignment horizontal="left"/>
    </xf>
    <xf numFmtId="0" fontId="1" fillId="0" borderId="118" xfId="0" applyFont="1" applyBorder="1" applyProtection="1">
      <protection locked="0"/>
    </xf>
    <xf numFmtId="0" fontId="1" fillId="0" borderId="32" xfId="0" applyFont="1" applyBorder="1" applyAlignment="1">
      <alignment horizontal="left" vertical="center"/>
    </xf>
    <xf numFmtId="0" fontId="4" fillId="3" borderId="66" xfId="0" applyFont="1" applyFill="1" applyBorder="1" applyAlignment="1">
      <alignment horizontal="right" vertical="center"/>
    </xf>
    <xf numFmtId="173" fontId="1" fillId="0" borderId="32" xfId="0" applyNumberFormat="1" applyFont="1" applyBorder="1" applyAlignment="1" applyProtection="1">
      <alignment horizontal="center"/>
      <protection locked="0"/>
    </xf>
    <xf numFmtId="0" fontId="4" fillId="3" borderId="119" xfId="0" applyFont="1" applyFill="1" applyBorder="1" applyAlignment="1">
      <alignment horizontal="right" vertical="center"/>
    </xf>
    <xf numFmtId="173" fontId="1" fillId="0" borderId="118" xfId="0" applyNumberFormat="1" applyFont="1" applyBorder="1" applyAlignment="1" applyProtection="1">
      <alignment horizontal="center"/>
      <protection locked="0"/>
    </xf>
    <xf numFmtId="0" fontId="1" fillId="0" borderId="118" xfId="55059" applyNumberFormat="1" applyFont="1" applyFill="1" applyBorder="1" applyAlignment="1" applyProtection="1">
      <alignment horizontal="left"/>
    </xf>
    <xf numFmtId="0" fontId="1" fillId="0" borderId="106" xfId="55059" applyNumberFormat="1" applyFont="1" applyFill="1" applyBorder="1" applyAlignment="1" applyProtection="1">
      <alignment horizontal="left"/>
    </xf>
    <xf numFmtId="0" fontId="4" fillId="3" borderId="116" xfId="0" applyFont="1" applyFill="1" applyBorder="1" applyAlignment="1">
      <alignment horizontal="right" vertical="center"/>
    </xf>
    <xf numFmtId="173" fontId="1" fillId="0" borderId="106" xfId="0" applyNumberFormat="1" applyFont="1" applyBorder="1" applyAlignment="1" applyProtection="1">
      <alignment horizontal="center"/>
      <protection locked="0"/>
    </xf>
    <xf numFmtId="0" fontId="4" fillId="3" borderId="32" xfId="0" applyFont="1" applyFill="1" applyBorder="1" applyAlignment="1">
      <alignment horizontal="right" vertical="center"/>
    </xf>
    <xf numFmtId="44" fontId="1" fillId="0" borderId="32" xfId="1" applyFont="1" applyBorder="1" applyProtection="1">
      <protection locked="0"/>
    </xf>
    <xf numFmtId="44" fontId="1" fillId="0" borderId="32" xfId="0" applyNumberFormat="1" applyFont="1" applyBorder="1" applyProtection="1">
      <protection locked="0"/>
    </xf>
    <xf numFmtId="0" fontId="50" fillId="33" borderId="120" xfId="55057" applyFont="1" applyFill="1" applyBorder="1" applyAlignment="1">
      <alignment horizontal="left" vertical="center" wrapText="1"/>
    </xf>
    <xf numFmtId="0" fontId="51" fillId="0" borderId="22" xfId="0" applyFont="1" applyBorder="1" applyAlignment="1">
      <alignment horizontal="left" vertical="center" wrapText="1"/>
    </xf>
    <xf numFmtId="0" fontId="4" fillId="3" borderId="106" xfId="0" applyFont="1" applyFill="1" applyBorder="1" applyAlignment="1" applyProtection="1">
      <alignment horizontal="center" vertical="center" wrapText="1"/>
      <protection locked="0"/>
    </xf>
    <xf numFmtId="44" fontId="1" fillId="0" borderId="106" xfId="0" applyNumberFormat="1" applyFont="1" applyBorder="1" applyAlignment="1" applyProtection="1">
      <alignment horizontal="center"/>
      <protection locked="0"/>
    </xf>
    <xf numFmtId="44" fontId="3" fillId="0" borderId="32" xfId="72" applyNumberFormat="1" applyFont="1" applyBorder="1" applyAlignment="1" applyProtection="1">
      <alignment horizontal="right" vertical="center"/>
      <protection locked="0"/>
    </xf>
    <xf numFmtId="0" fontId="3" fillId="0" borderId="32" xfId="0" applyFont="1" applyBorder="1" applyAlignment="1">
      <alignment vertical="top" wrapText="1"/>
    </xf>
    <xf numFmtId="0" fontId="4" fillId="3" borderId="32" xfId="0" applyFont="1" applyFill="1" applyBorder="1" applyAlignment="1" applyProtection="1">
      <alignment horizontal="center" vertical="center" wrapText="1"/>
      <protection locked="0"/>
    </xf>
    <xf numFmtId="0" fontId="64" fillId="0" borderId="0" xfId="0" applyFont="1" applyAlignment="1">
      <alignment vertical="center" wrapText="1"/>
    </xf>
    <xf numFmtId="9" fontId="1" fillId="0" borderId="67" xfId="55059" applyFont="1" applyBorder="1" applyProtection="1">
      <protection locked="0"/>
    </xf>
    <xf numFmtId="9" fontId="0" fillId="0" borderId="0" xfId="55059" applyFont="1" applyFill="1" applyBorder="1" applyProtection="1">
      <protection locked="0"/>
    </xf>
    <xf numFmtId="0" fontId="4" fillId="3" borderId="32" xfId="0" applyFont="1" applyFill="1" applyBorder="1" applyAlignment="1">
      <alignment horizontal="center" vertical="center" wrapText="1"/>
    </xf>
    <xf numFmtId="44" fontId="1" fillId="0" borderId="58" xfId="1" applyFont="1" applyBorder="1" applyProtection="1">
      <protection locked="0"/>
    </xf>
    <xf numFmtId="0" fontId="51" fillId="32" borderId="120" xfId="0" applyFont="1" applyFill="1" applyBorder="1" applyAlignment="1">
      <alignment horizontal="center" vertical="center" wrapText="1"/>
    </xf>
    <xf numFmtId="0" fontId="49" fillId="33" borderId="120" xfId="55056" applyFont="1" applyFill="1" applyBorder="1" applyAlignment="1">
      <alignment horizontal="center" vertical="center" wrapText="1"/>
    </xf>
    <xf numFmtId="0" fontId="50" fillId="33" borderId="120" xfId="55057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horizontal="right"/>
      <protection locked="0"/>
    </xf>
    <xf numFmtId="0" fontId="50" fillId="37" borderId="62" xfId="55057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44" fontId="0" fillId="0" borderId="0" xfId="0" applyNumberFormat="1" applyProtection="1">
      <protection locked="0"/>
    </xf>
    <xf numFmtId="0" fontId="58" fillId="0" borderId="0" xfId="0" applyFont="1" applyAlignment="1">
      <alignment vertical="center" wrapText="1"/>
    </xf>
    <xf numFmtId="9" fontId="1" fillId="2" borderId="67" xfId="55059" applyFont="1" applyFill="1" applyBorder="1" applyProtection="1">
      <protection locked="0"/>
    </xf>
    <xf numFmtId="44" fontId="1" fillId="0" borderId="0" xfId="1" applyFont="1" applyFill="1" applyBorder="1" applyProtection="1">
      <protection locked="0"/>
    </xf>
    <xf numFmtId="44" fontId="3" fillId="0" borderId="75" xfId="72" applyNumberFormat="1" applyFont="1" applyBorder="1" applyAlignment="1" applyProtection="1">
      <alignment horizontal="center" vertical="center"/>
      <protection locked="0"/>
    </xf>
    <xf numFmtId="0" fontId="50" fillId="37" borderId="76" xfId="55057" applyFont="1" applyFill="1" applyBorder="1" applyAlignment="1">
      <alignment horizontal="center" vertical="center" wrapText="1"/>
    </xf>
    <xf numFmtId="0" fontId="4" fillId="2" borderId="0" xfId="0" applyFont="1" applyFill="1" applyAlignment="1" applyProtection="1">
      <alignment vertical="top" wrapText="1"/>
      <protection locked="0"/>
    </xf>
    <xf numFmtId="44" fontId="1" fillId="0" borderId="34" xfId="0" applyNumberFormat="1" applyFont="1" applyBorder="1" applyAlignment="1" applyProtection="1">
      <alignment horizontal="right"/>
      <protection locked="0"/>
    </xf>
    <xf numFmtId="176" fontId="3" fillId="2" borderId="75" xfId="0" applyNumberFormat="1" applyFont="1" applyFill="1" applyBorder="1" applyAlignment="1" applyProtection="1">
      <alignment horizontal="right" wrapText="1"/>
      <protection locked="0"/>
    </xf>
    <xf numFmtId="0" fontId="0" fillId="0" borderId="0" xfId="0" applyAlignment="1">
      <alignment vertical="top" wrapText="1"/>
    </xf>
    <xf numFmtId="0" fontId="49" fillId="33" borderId="41" xfId="55056" applyFont="1" applyFill="1" applyBorder="1" applyAlignment="1">
      <alignment horizontal="center" vertical="center" wrapText="1"/>
    </xf>
    <xf numFmtId="0" fontId="49" fillId="33" borderId="97" xfId="55056" applyFont="1" applyFill="1" applyBorder="1" applyAlignment="1">
      <alignment horizontal="center" vertical="center" wrapText="1"/>
    </xf>
    <xf numFmtId="0" fontId="3" fillId="0" borderId="42" xfId="0" applyFont="1" applyBorder="1" applyAlignment="1" applyProtection="1">
      <alignment horizontal="center"/>
      <protection locked="0"/>
    </xf>
    <xf numFmtId="0" fontId="3" fillId="0" borderId="98" xfId="0" applyFont="1" applyBorder="1" applyAlignment="1" applyProtection="1">
      <alignment horizontal="center"/>
      <protection locked="0"/>
    </xf>
    <xf numFmtId="44" fontId="1" fillId="0" borderId="93" xfId="1" applyFont="1" applyBorder="1" applyAlignment="1" applyProtection="1">
      <protection locked="0"/>
    </xf>
    <xf numFmtId="44" fontId="3" fillId="0" borderId="93" xfId="72" applyNumberFormat="1" applyFont="1" applyBorder="1" applyProtection="1">
      <protection locked="0"/>
    </xf>
    <xf numFmtId="176" fontId="3" fillId="0" borderId="73" xfId="72" applyNumberFormat="1" applyFont="1" applyBorder="1" applyAlignment="1" applyProtection="1">
      <alignment horizontal="center" vertical="center"/>
      <protection locked="0"/>
    </xf>
    <xf numFmtId="44" fontId="11" fillId="0" borderId="0" xfId="1" applyFont="1" applyFill="1" applyBorder="1" applyAlignment="1" applyProtection="1">
      <alignment horizontal="center"/>
      <protection locked="0"/>
    </xf>
    <xf numFmtId="44" fontId="11" fillId="0" borderId="0" xfId="1" applyFont="1" applyBorder="1" applyAlignment="1" applyProtection="1">
      <alignment horizontal="center"/>
      <protection locked="0"/>
    </xf>
    <xf numFmtId="44" fontId="50" fillId="37" borderId="55" xfId="55057" applyNumberFormat="1" applyFont="1" applyFill="1" applyBorder="1" applyAlignment="1">
      <alignment horizontal="center" vertical="center" wrapText="1"/>
    </xf>
    <xf numFmtId="44" fontId="61" fillId="0" borderId="0" xfId="0" applyNumberFormat="1" applyFont="1" applyProtection="1">
      <protection locked="0"/>
    </xf>
    <xf numFmtId="173" fontId="3" fillId="0" borderId="120" xfId="1" applyNumberFormat="1" applyFont="1" applyFill="1" applyBorder="1" applyAlignment="1" applyProtection="1">
      <alignment horizontal="center"/>
      <protection locked="0"/>
    </xf>
    <xf numFmtId="0" fontId="3" fillId="0" borderId="120" xfId="0" applyFont="1" applyBorder="1" applyAlignment="1" applyProtection="1">
      <alignment horizontal="center"/>
      <protection locked="0"/>
    </xf>
    <xf numFmtId="0" fontId="1" fillId="0" borderId="120" xfId="1" applyNumberFormat="1" applyFont="1" applyFill="1" applyBorder="1" applyAlignment="1" applyProtection="1">
      <alignment horizontal="center"/>
      <protection locked="0"/>
    </xf>
    <xf numFmtId="0" fontId="1" fillId="0" borderId="124" xfId="1" applyNumberFormat="1" applyFont="1" applyFill="1" applyBorder="1" applyAlignment="1" applyProtection="1">
      <alignment horizontal="center"/>
      <protection locked="0"/>
    </xf>
    <xf numFmtId="173" fontId="4" fillId="0" borderId="125" xfId="78" applyNumberFormat="1" applyFont="1" applyBorder="1" applyAlignment="1">
      <alignment vertical="center"/>
    </xf>
    <xf numFmtId="44" fontId="67" fillId="0" borderId="63" xfId="0" applyNumberFormat="1" applyFont="1" applyBorder="1" applyProtection="1">
      <protection locked="0"/>
    </xf>
    <xf numFmtId="0" fontId="67" fillId="0" borderId="42" xfId="0" applyFont="1" applyBorder="1" applyProtection="1">
      <protection locked="0"/>
    </xf>
    <xf numFmtId="0" fontId="67" fillId="0" borderId="71" xfId="0" applyFont="1" applyBorder="1" applyProtection="1">
      <protection locked="0"/>
    </xf>
    <xf numFmtId="0" fontId="4" fillId="0" borderId="58" xfId="0" applyFont="1" applyBorder="1" applyAlignment="1">
      <alignment vertical="center" wrapText="1"/>
    </xf>
    <xf numFmtId="44" fontId="67" fillId="0" borderId="66" xfId="0" applyNumberFormat="1" applyFont="1" applyBorder="1" applyProtection="1">
      <protection locked="0"/>
    </xf>
    <xf numFmtId="0" fontId="67" fillId="0" borderId="66" xfId="0" applyFont="1" applyBorder="1" applyProtection="1">
      <protection locked="0"/>
    </xf>
    <xf numFmtId="0" fontId="3" fillId="0" borderId="39" xfId="0" applyFont="1" applyBorder="1" applyAlignment="1">
      <alignment vertical="center" wrapText="1"/>
    </xf>
    <xf numFmtId="0" fontId="4" fillId="31" borderId="32" xfId="0" applyFont="1" applyFill="1" applyBorder="1" applyAlignment="1">
      <alignment vertical="center"/>
    </xf>
    <xf numFmtId="1" fontId="3" fillId="0" borderId="32" xfId="0" applyNumberFormat="1" applyFont="1" applyBorder="1" applyAlignment="1">
      <alignment horizontal="center" vertical="center"/>
    </xf>
    <xf numFmtId="0" fontId="4" fillId="0" borderId="32" xfId="0" applyFont="1" applyBorder="1" applyAlignment="1">
      <alignment horizontal="justify" vertical="center" wrapText="1"/>
    </xf>
    <xf numFmtId="0" fontId="3" fillId="0" borderId="96" xfId="0" applyFont="1" applyBorder="1" applyAlignment="1">
      <alignment vertical="center" wrapText="1"/>
    </xf>
    <xf numFmtId="0" fontId="67" fillId="0" borderId="45" xfId="0" applyFont="1" applyBorder="1" applyProtection="1">
      <protection locked="0"/>
    </xf>
    <xf numFmtId="0" fontId="3" fillId="0" borderId="60" xfId="0" applyFont="1" applyBorder="1" applyAlignment="1">
      <alignment vertical="center"/>
    </xf>
    <xf numFmtId="0" fontId="4" fillId="0" borderId="58" xfId="0" applyFont="1" applyBorder="1"/>
    <xf numFmtId="173" fontId="1" fillId="0" borderId="58" xfId="1" applyNumberFormat="1" applyFont="1" applyFill="1" applyBorder="1" applyAlignment="1" applyProtection="1">
      <alignment horizontal="center"/>
    </xf>
    <xf numFmtId="0" fontId="4" fillId="0" borderId="58" xfId="0" applyFont="1" applyBorder="1" applyAlignment="1">
      <alignment horizontal="justify" vertical="center" wrapText="1"/>
    </xf>
    <xf numFmtId="0" fontId="67" fillId="0" borderId="37" xfId="0" applyFont="1" applyBorder="1" applyProtection="1">
      <protection locked="0"/>
    </xf>
    <xf numFmtId="0" fontId="3" fillId="0" borderId="39" xfId="0" applyFont="1" applyBorder="1" applyAlignment="1">
      <alignment vertical="center"/>
    </xf>
    <xf numFmtId="0" fontId="4" fillId="0" borderId="32" xfId="0" applyFont="1" applyBorder="1"/>
    <xf numFmtId="173" fontId="1" fillId="0" borderId="32" xfId="1" applyNumberFormat="1" applyFont="1" applyFill="1" applyBorder="1" applyAlignment="1" applyProtection="1">
      <alignment horizontal="center"/>
    </xf>
    <xf numFmtId="0" fontId="67" fillId="0" borderId="126" xfId="0" applyFont="1" applyBorder="1" applyProtection="1">
      <protection locked="0"/>
    </xf>
    <xf numFmtId="0" fontId="3" fillId="0" borderId="96" xfId="0" applyFont="1" applyBorder="1" applyAlignment="1">
      <alignment vertical="center"/>
    </xf>
    <xf numFmtId="0" fontId="4" fillId="30" borderId="32" xfId="0" applyFont="1" applyFill="1" applyBorder="1" applyAlignment="1">
      <alignment horizontal="justify" vertical="center" wrapText="1"/>
    </xf>
    <xf numFmtId="44" fontId="3" fillId="0" borderId="32" xfId="0" applyNumberFormat="1" applyFont="1" applyBorder="1" applyAlignment="1" applyProtection="1">
      <alignment wrapText="1"/>
      <protection locked="0"/>
    </xf>
    <xf numFmtId="44" fontId="3" fillId="0" borderId="32" xfId="1" applyFont="1" applyBorder="1" applyAlignment="1" applyProtection="1">
      <alignment wrapText="1"/>
      <protection locked="0"/>
    </xf>
    <xf numFmtId="0" fontId="67" fillId="0" borderId="32" xfId="0" applyFont="1" applyBorder="1" applyAlignment="1" applyProtection="1">
      <alignment wrapText="1"/>
      <protection locked="0"/>
    </xf>
    <xf numFmtId="0" fontId="67" fillId="0" borderId="32" xfId="0" applyFont="1" applyBorder="1" applyProtection="1">
      <protection locked="0"/>
    </xf>
    <xf numFmtId="0" fontId="3" fillId="0" borderId="60" xfId="0" applyFont="1" applyBorder="1" applyAlignment="1">
      <alignment vertical="center" wrapText="1"/>
    </xf>
    <xf numFmtId="0" fontId="4" fillId="0" borderId="58" xfId="0" applyFont="1" applyBorder="1" applyAlignment="1" applyProtection="1">
      <alignment wrapText="1"/>
      <protection locked="0"/>
    </xf>
    <xf numFmtId="8" fontId="67" fillId="0" borderId="58" xfId="0" applyNumberFormat="1" applyFont="1" applyBorder="1" applyProtection="1">
      <protection locked="0"/>
    </xf>
    <xf numFmtId="0" fontId="67" fillId="0" borderId="58" xfId="0" applyFont="1" applyBorder="1" applyAlignment="1" applyProtection="1">
      <alignment wrapText="1"/>
      <protection locked="0"/>
    </xf>
    <xf numFmtId="0" fontId="67" fillId="0" borderId="58" xfId="0" applyFont="1" applyBorder="1" applyProtection="1">
      <protection locked="0"/>
    </xf>
    <xf numFmtId="0" fontId="4" fillId="3" borderId="58" xfId="0" applyFont="1" applyFill="1" applyBorder="1" applyAlignment="1">
      <alignment horizontal="center" vertical="center"/>
    </xf>
    <xf numFmtId="0" fontId="1" fillId="0" borderId="61" xfId="1" applyNumberFormat="1" applyFont="1" applyFill="1" applyBorder="1" applyAlignment="1" applyProtection="1">
      <alignment horizontal="center"/>
      <protection locked="0"/>
    </xf>
    <xf numFmtId="0" fontId="2" fillId="3" borderId="32" xfId="0" applyFont="1" applyFill="1" applyBorder="1"/>
    <xf numFmtId="0" fontId="1" fillId="0" borderId="117" xfId="0" applyFont="1" applyBorder="1" applyProtection="1">
      <protection locked="0"/>
    </xf>
    <xf numFmtId="0" fontId="79" fillId="0" borderId="0" xfId="55063" applyAlignment="1">
      <alignment horizontal="left" vertical="top"/>
    </xf>
    <xf numFmtId="0" fontId="79" fillId="0" borderId="0" xfId="55063" applyAlignment="1">
      <alignment horizontal="left" wrapText="1"/>
    </xf>
    <xf numFmtId="0" fontId="80" fillId="0" borderId="79" xfId="55063" applyFont="1" applyBorder="1" applyAlignment="1">
      <alignment horizontal="left" vertical="top" wrapText="1"/>
    </xf>
    <xf numFmtId="0" fontId="79" fillId="0" borderId="0" xfId="55063" applyAlignment="1">
      <alignment horizontal="left" vertical="center" wrapText="1"/>
    </xf>
    <xf numFmtId="0" fontId="79" fillId="0" borderId="79" xfId="55063" applyBorder="1" applyAlignment="1">
      <alignment horizontal="left" vertical="top" wrapText="1"/>
    </xf>
    <xf numFmtId="1" fontId="81" fillId="0" borderId="79" xfId="55063" applyNumberFormat="1" applyFont="1" applyBorder="1" applyAlignment="1">
      <alignment horizontal="left" vertical="top" shrinkToFit="1"/>
    </xf>
    <xf numFmtId="0" fontId="82" fillId="39" borderId="79" xfId="55063" applyFont="1" applyFill="1" applyBorder="1" applyAlignment="1">
      <alignment horizontal="center" vertical="top" wrapText="1"/>
    </xf>
    <xf numFmtId="0" fontId="82" fillId="39" borderId="79" xfId="55063" applyFont="1" applyFill="1" applyBorder="1" applyAlignment="1">
      <alignment horizontal="left" vertical="top" wrapText="1"/>
    </xf>
    <xf numFmtId="0" fontId="82" fillId="39" borderId="79" xfId="55063" applyFont="1" applyFill="1" applyBorder="1" applyAlignment="1">
      <alignment horizontal="left" vertical="top" wrapText="1" indent="3"/>
    </xf>
    <xf numFmtId="0" fontId="83" fillId="0" borderId="129" xfId="55063" applyFont="1" applyBorder="1" applyAlignment="1">
      <alignment horizontal="left" vertical="top" wrapText="1"/>
    </xf>
    <xf numFmtId="0" fontId="85" fillId="36" borderId="129" xfId="55063" applyFont="1" applyFill="1" applyBorder="1" applyAlignment="1">
      <alignment horizontal="left" vertical="top" wrapText="1"/>
    </xf>
    <xf numFmtId="177" fontId="84" fillId="0" borderId="129" xfId="55063" applyNumberFormat="1" applyFont="1" applyBorder="1" applyAlignment="1">
      <alignment horizontal="left" vertical="top" shrinkToFit="1"/>
    </xf>
    <xf numFmtId="0" fontId="79" fillId="0" borderId="129" xfId="55063" applyBorder="1" applyAlignment="1">
      <alignment horizontal="left" vertical="top" wrapText="1"/>
    </xf>
    <xf numFmtId="0" fontId="79" fillId="0" borderId="0" xfId="55063" applyAlignment="1">
      <alignment horizontal="left" vertical="top" wrapText="1"/>
    </xf>
    <xf numFmtId="0" fontId="85" fillId="40" borderId="130" xfId="55063" applyFont="1" applyFill="1" applyBorder="1" applyAlignment="1">
      <alignment horizontal="left" vertical="top" wrapText="1"/>
    </xf>
    <xf numFmtId="0" fontId="4" fillId="3" borderId="58" xfId="0" applyFont="1" applyFill="1" applyBorder="1" applyAlignment="1">
      <alignment horizontal="right" vertical="center"/>
    </xf>
    <xf numFmtId="0" fontId="1" fillId="0" borderId="34" xfId="0" applyFont="1" applyBorder="1" applyAlignment="1" applyProtection="1">
      <alignment wrapText="1"/>
      <protection locked="0"/>
    </xf>
    <xf numFmtId="173" fontId="3" fillId="0" borderId="34" xfId="78" applyNumberFormat="1" applyFont="1" applyBorder="1" applyAlignment="1">
      <alignment vertical="center"/>
    </xf>
    <xf numFmtId="44" fontId="3" fillId="2" borderId="34" xfId="78" applyNumberFormat="1" applyFont="1" applyFill="1" applyBorder="1" applyAlignment="1">
      <alignment vertical="center"/>
    </xf>
    <xf numFmtId="0" fontId="59" fillId="41" borderId="43" xfId="0" applyFont="1" applyFill="1" applyBorder="1" applyAlignment="1">
      <alignment horizontal="center" vertical="center" wrapText="1"/>
    </xf>
    <xf numFmtId="0" fontId="56" fillId="42" borderId="131" xfId="0" applyFont="1" applyFill="1" applyBorder="1" applyAlignment="1">
      <alignment horizontal="center" vertical="center" wrapText="1"/>
    </xf>
    <xf numFmtId="44" fontId="56" fillId="42" borderId="131" xfId="0" applyNumberFormat="1" applyFont="1" applyFill="1" applyBorder="1" applyAlignment="1">
      <alignment horizontal="center" vertical="center" wrapText="1"/>
    </xf>
    <xf numFmtId="0" fontId="4" fillId="0" borderId="39" xfId="0" applyFont="1" applyBorder="1" applyAlignment="1">
      <alignment horizontal="justify" vertical="center" wrapText="1"/>
    </xf>
    <xf numFmtId="0" fontId="4" fillId="0" borderId="32" xfId="0" applyFont="1" applyBorder="1" applyAlignment="1">
      <alignment vertical="center" wrapText="1"/>
    </xf>
    <xf numFmtId="0" fontId="4" fillId="0" borderId="96" xfId="0" applyFont="1" applyBorder="1" applyAlignment="1">
      <alignment horizontal="justify" vertical="center" wrapText="1"/>
    </xf>
    <xf numFmtId="0" fontId="4" fillId="0" borderId="89" xfId="0" applyFont="1" applyBorder="1" applyAlignment="1">
      <alignment horizontal="justify" vertical="center" wrapText="1"/>
    </xf>
    <xf numFmtId="1" fontId="3" fillId="0" borderId="89" xfId="0" applyNumberFormat="1" applyFont="1" applyBorder="1" applyAlignment="1">
      <alignment horizontal="center" vertical="center"/>
    </xf>
    <xf numFmtId="0" fontId="4" fillId="0" borderId="89" xfId="0" applyFont="1" applyBorder="1" applyAlignment="1">
      <alignment vertical="center" wrapText="1"/>
    </xf>
    <xf numFmtId="44" fontId="67" fillId="0" borderId="132" xfId="0" applyNumberFormat="1" applyFont="1" applyBorder="1" applyProtection="1">
      <protection locked="0"/>
    </xf>
    <xf numFmtId="0" fontId="67" fillId="0" borderId="133" xfId="0" applyFont="1" applyBorder="1" applyProtection="1">
      <protection locked="0"/>
    </xf>
    <xf numFmtId="0" fontId="4" fillId="4" borderId="89" xfId="0" applyFont="1" applyFill="1" applyBorder="1" applyAlignment="1">
      <alignment vertical="center" wrapText="1"/>
    </xf>
    <xf numFmtId="0" fontId="67" fillId="0" borderId="134" xfId="0" applyFont="1" applyBorder="1" applyProtection="1">
      <protection locked="0"/>
    </xf>
    <xf numFmtId="0" fontId="59" fillId="41" borderId="43" xfId="0" applyFont="1" applyFill="1" applyBorder="1" applyAlignment="1">
      <alignment vertical="center" wrapText="1"/>
    </xf>
    <xf numFmtId="0" fontId="56" fillId="42" borderId="46" xfId="0" applyFont="1" applyFill="1" applyBorder="1" applyAlignment="1">
      <alignment horizontal="center" vertical="center" wrapText="1"/>
    </xf>
    <xf numFmtId="44" fontId="56" fillId="42" borderId="46" xfId="0" applyNumberFormat="1" applyFont="1" applyFill="1" applyBorder="1" applyAlignment="1">
      <alignment horizontal="center" vertical="center" wrapText="1"/>
    </xf>
    <xf numFmtId="0" fontId="4" fillId="0" borderId="58" xfId="0" applyFont="1" applyBorder="1" applyAlignment="1">
      <alignment horizontal="left" vertical="top" wrapText="1"/>
    </xf>
    <xf numFmtId="0" fontId="59" fillId="41" borderId="6" xfId="0" applyFont="1" applyFill="1" applyBorder="1" applyAlignment="1">
      <alignment vertical="center" wrapText="1"/>
    </xf>
    <xf numFmtId="0" fontId="56" fillId="42" borderId="8" xfId="0" applyFont="1" applyFill="1" applyBorder="1" applyAlignment="1">
      <alignment horizontal="center" vertical="center" wrapText="1"/>
    </xf>
    <xf numFmtId="0" fontId="4" fillId="0" borderId="89" xfId="0" applyFont="1" applyBorder="1"/>
    <xf numFmtId="173" fontId="1" fillId="0" borderId="89" xfId="1" applyNumberFormat="1" applyFont="1" applyFill="1" applyBorder="1" applyAlignment="1" applyProtection="1">
      <alignment horizontal="center"/>
    </xf>
    <xf numFmtId="44" fontId="3" fillId="0" borderId="89" xfId="0" applyNumberFormat="1" applyFont="1" applyBorder="1" applyAlignment="1" applyProtection="1">
      <alignment wrapText="1"/>
      <protection locked="0"/>
    </xf>
    <xf numFmtId="44" fontId="3" fillId="0" borderId="89" xfId="1" applyFont="1" applyBorder="1" applyAlignment="1" applyProtection="1">
      <alignment wrapText="1"/>
      <protection locked="0"/>
    </xf>
    <xf numFmtId="0" fontId="67" fillId="0" borderId="89" xfId="0" applyFont="1" applyBorder="1" applyAlignment="1" applyProtection="1">
      <alignment wrapText="1"/>
      <protection locked="0"/>
    </xf>
    <xf numFmtId="0" fontId="67" fillId="0" borderId="89" xfId="0" applyFont="1" applyBorder="1" applyProtection="1">
      <protection locked="0"/>
    </xf>
    <xf numFmtId="0" fontId="4" fillId="30" borderId="89" xfId="0" applyFont="1" applyFill="1" applyBorder="1"/>
    <xf numFmtId="0" fontId="59" fillId="41" borderId="22" xfId="0" applyFont="1" applyFill="1" applyBorder="1" applyAlignment="1">
      <alignment horizontal="center" vertical="center" wrapText="1"/>
    </xf>
    <xf numFmtId="0" fontId="56" fillId="42" borderId="120" xfId="0" applyFont="1" applyFill="1" applyBorder="1" applyAlignment="1">
      <alignment horizontal="center" vertical="center" wrapText="1"/>
    </xf>
    <xf numFmtId="173" fontId="68" fillId="33" borderId="120" xfId="55057" applyNumberFormat="1" applyFont="1" applyFill="1" applyBorder="1" applyAlignment="1">
      <alignment horizontal="center" vertical="center" wrapText="1"/>
    </xf>
    <xf numFmtId="0" fontId="56" fillId="42" borderId="124" xfId="0" applyFont="1" applyFill="1" applyBorder="1" applyAlignment="1">
      <alignment horizontal="center" vertical="center" wrapText="1"/>
    </xf>
    <xf numFmtId="44" fontId="3" fillId="0" borderId="58" xfId="1" applyFont="1" applyBorder="1" applyAlignment="1" applyProtection="1">
      <alignment horizontal="right" wrapText="1"/>
      <protection locked="0"/>
    </xf>
    <xf numFmtId="0" fontId="43" fillId="0" borderId="0" xfId="0" applyFont="1" applyAlignment="1" applyProtection="1">
      <alignment wrapText="1"/>
      <protection locked="0"/>
    </xf>
    <xf numFmtId="0" fontId="49" fillId="0" borderId="42" xfId="55061" applyFont="1" applyBorder="1" applyAlignment="1">
      <alignment horizontal="left" vertical="center" wrapText="1"/>
    </xf>
    <xf numFmtId="44" fontId="3" fillId="0" borderId="34" xfId="72" applyNumberFormat="1" applyFont="1" applyBorder="1" applyAlignment="1" applyProtection="1">
      <alignment horizontal="center" vertical="center"/>
      <protection locked="0"/>
    </xf>
    <xf numFmtId="0" fontId="51" fillId="30" borderId="22" xfId="0" applyFont="1" applyFill="1" applyBorder="1" applyAlignment="1">
      <alignment vertical="center" wrapText="1"/>
    </xf>
    <xf numFmtId="0" fontId="49" fillId="33" borderId="56" xfId="55056" applyFont="1" applyFill="1" applyBorder="1" applyAlignment="1">
      <alignment horizontal="center" vertical="center" wrapText="1"/>
    </xf>
    <xf numFmtId="0" fontId="1" fillId="0" borderId="128" xfId="1" applyNumberFormat="1" applyFont="1" applyFill="1" applyBorder="1" applyAlignment="1" applyProtection="1">
      <alignment horizontal="center"/>
      <protection locked="0"/>
    </xf>
    <xf numFmtId="0" fontId="88" fillId="0" borderId="0" xfId="0" applyFont="1" applyAlignment="1">
      <alignment vertical="center" wrapText="1"/>
    </xf>
    <xf numFmtId="173" fontId="3" fillId="0" borderId="135" xfId="78" applyNumberFormat="1" applyFont="1" applyBorder="1" applyAlignment="1">
      <alignment vertical="center"/>
    </xf>
    <xf numFmtId="0" fontId="51" fillId="3" borderId="32" xfId="0" applyFont="1" applyFill="1" applyBorder="1" applyAlignment="1">
      <alignment horizontal="center" vertical="center"/>
    </xf>
    <xf numFmtId="0" fontId="51" fillId="3" borderId="89" xfId="0" applyFont="1" applyFill="1" applyBorder="1" applyAlignment="1">
      <alignment horizontal="center" vertical="center"/>
    </xf>
    <xf numFmtId="44" fontId="3" fillId="0" borderId="89" xfId="72" applyNumberFormat="1" applyFont="1" applyBorder="1" applyAlignment="1" applyProtection="1">
      <alignment horizontal="center" vertical="center"/>
      <protection locked="0"/>
    </xf>
    <xf numFmtId="44" fontId="3" fillId="2" borderId="89" xfId="78" applyNumberFormat="1" applyFont="1" applyFill="1" applyBorder="1" applyAlignment="1">
      <alignment vertical="center"/>
    </xf>
    <xf numFmtId="173" fontId="3" fillId="0" borderId="89" xfId="1" applyNumberFormat="1" applyFont="1" applyFill="1" applyBorder="1" applyAlignment="1" applyProtection="1">
      <alignment horizontal="center"/>
      <protection locked="0"/>
    </xf>
    <xf numFmtId="0" fontId="3" fillId="0" borderId="89" xfId="0" applyFont="1" applyBorder="1" applyAlignment="1" applyProtection="1">
      <alignment horizontal="center"/>
      <protection locked="0"/>
    </xf>
    <xf numFmtId="0" fontId="1" fillId="0" borderId="70" xfId="1" applyNumberFormat="1" applyFont="1" applyFill="1" applyBorder="1" applyAlignment="1" applyProtection="1">
      <alignment horizontal="center"/>
      <protection locked="0"/>
    </xf>
    <xf numFmtId="0" fontId="51" fillId="3" borderId="58" xfId="0" applyFont="1" applyFill="1" applyBorder="1" applyAlignment="1">
      <alignment horizontal="center" vertical="center"/>
    </xf>
    <xf numFmtId="44" fontId="3" fillId="2" borderId="58" xfId="78" applyNumberFormat="1" applyFont="1" applyFill="1" applyBorder="1" applyAlignment="1">
      <alignment vertical="center"/>
    </xf>
    <xf numFmtId="0" fontId="4" fillId="3" borderId="34" xfId="0" applyFont="1" applyFill="1" applyBorder="1" applyAlignment="1">
      <alignment horizontal="center" vertical="center"/>
    </xf>
    <xf numFmtId="44" fontId="3" fillId="0" borderId="34" xfId="72" applyNumberFormat="1" applyFont="1" applyBorder="1" applyAlignment="1" applyProtection="1">
      <alignment horizontal="center"/>
      <protection locked="0"/>
    </xf>
    <xf numFmtId="0" fontId="4" fillId="3" borderId="90" xfId="0" applyFont="1" applyFill="1" applyBorder="1" applyAlignment="1" applyProtection="1">
      <alignment horizontal="center" vertical="center"/>
      <protection locked="0"/>
    </xf>
    <xf numFmtId="0" fontId="1" fillId="0" borderId="89" xfId="1" applyNumberFormat="1" applyFont="1" applyFill="1" applyBorder="1" applyAlignment="1" applyProtection="1">
      <alignment horizontal="center"/>
      <protection locked="0"/>
    </xf>
    <xf numFmtId="44" fontId="3" fillId="0" borderId="89" xfId="78" applyNumberFormat="1" applyFont="1" applyBorder="1" applyAlignment="1">
      <alignment vertical="center"/>
    </xf>
    <xf numFmtId="0" fontId="4" fillId="3" borderId="64" xfId="0" applyFont="1" applyFill="1" applyBorder="1" applyAlignment="1" applyProtection="1">
      <alignment horizontal="center" vertical="center"/>
      <protection locked="0"/>
    </xf>
    <xf numFmtId="0" fontId="48" fillId="30" borderId="123" xfId="0" applyFont="1" applyFill="1" applyBorder="1" applyAlignment="1">
      <alignment vertical="center" wrapText="1"/>
    </xf>
    <xf numFmtId="0" fontId="4" fillId="42" borderId="6" xfId="0" applyFont="1" applyFill="1" applyBorder="1" applyAlignment="1" applyProtection="1">
      <alignment vertical="center" wrapText="1"/>
      <protection locked="0"/>
    </xf>
    <xf numFmtId="0" fontId="4" fillId="42" borderId="8" xfId="0" applyFont="1" applyFill="1" applyBorder="1" applyAlignment="1" applyProtection="1">
      <alignment vertical="top" wrapText="1"/>
      <protection locked="0"/>
    </xf>
    <xf numFmtId="0" fontId="4" fillId="3" borderId="32" xfId="0" applyFont="1" applyFill="1" applyBorder="1" applyAlignment="1">
      <alignment horizontal="center"/>
    </xf>
    <xf numFmtId="44" fontId="3" fillId="0" borderId="32" xfId="72" applyNumberFormat="1" applyFont="1" applyBorder="1" applyAlignment="1" applyProtection="1">
      <alignment horizontal="center"/>
      <protection locked="0"/>
    </xf>
    <xf numFmtId="0" fontId="4" fillId="42" borderId="7" xfId="0" applyFont="1" applyFill="1" applyBorder="1" applyAlignment="1" applyProtection="1">
      <alignment vertical="top" wrapText="1"/>
      <protection locked="0"/>
    </xf>
    <xf numFmtId="0" fontId="4" fillId="3" borderId="41" xfId="0" applyFont="1" applyFill="1" applyBorder="1" applyAlignment="1" applyProtection="1">
      <alignment horizontal="center" vertical="center"/>
      <protection locked="0"/>
    </xf>
    <xf numFmtId="0" fontId="4" fillId="42" borderId="12" xfId="0" applyFont="1" applyFill="1" applyBorder="1" applyAlignment="1" applyProtection="1">
      <alignment vertical="top" wrapText="1"/>
      <protection locked="0"/>
    </xf>
    <xf numFmtId="0" fontId="4" fillId="42" borderId="5" xfId="0" applyFont="1" applyFill="1" applyBorder="1" applyAlignment="1" applyProtection="1">
      <alignment vertical="top" wrapText="1"/>
      <protection locked="0"/>
    </xf>
    <xf numFmtId="0" fontId="4" fillId="42" borderId="11" xfId="0" applyFont="1" applyFill="1" applyBorder="1" applyAlignment="1" applyProtection="1">
      <alignment vertical="top" wrapText="1"/>
      <protection locked="0"/>
    </xf>
    <xf numFmtId="0" fontId="4" fillId="42" borderId="12" xfId="0" applyFont="1" applyFill="1" applyBorder="1" applyAlignment="1" applyProtection="1">
      <alignment vertical="center" wrapText="1"/>
      <protection locked="0"/>
    </xf>
    <xf numFmtId="0" fontId="4" fillId="42" borderId="0" xfId="0" applyFont="1" applyFill="1" applyAlignment="1" applyProtection="1">
      <alignment vertical="top" wrapText="1"/>
      <protection locked="0"/>
    </xf>
    <xf numFmtId="0" fontId="4" fillId="0" borderId="33" xfId="0" applyFont="1" applyBorder="1" applyAlignment="1" applyProtection="1">
      <alignment vertical="top" wrapText="1"/>
      <protection locked="0"/>
    </xf>
    <xf numFmtId="0" fontId="4" fillId="3" borderId="35" xfId="0" applyFont="1" applyFill="1" applyBorder="1" applyAlignment="1" applyProtection="1">
      <alignment horizontal="center" vertical="center"/>
      <protection locked="0"/>
    </xf>
    <xf numFmtId="44" fontId="3" fillId="0" borderId="34" xfId="0" applyNumberFormat="1" applyFont="1" applyBorder="1" applyAlignment="1" applyProtection="1">
      <alignment horizontal="right" wrapText="1"/>
      <protection locked="0"/>
    </xf>
    <xf numFmtId="44" fontId="1" fillId="0" borderId="34" xfId="0" applyNumberFormat="1" applyFont="1" applyBorder="1" applyProtection="1">
      <protection locked="0"/>
    </xf>
    <xf numFmtId="0" fontId="4" fillId="42" borderId="22" xfId="0" applyFont="1" applyFill="1" applyBorder="1" applyAlignment="1" applyProtection="1">
      <alignment vertical="top" wrapText="1"/>
      <protection locked="0"/>
    </xf>
    <xf numFmtId="0" fontId="4" fillId="42" borderId="5" xfId="0" applyFont="1" applyFill="1" applyBorder="1" applyAlignment="1" applyProtection="1">
      <alignment horizontal="center" vertical="top" wrapText="1"/>
      <protection locked="0"/>
    </xf>
    <xf numFmtId="2" fontId="4" fillId="42" borderId="5" xfId="0" applyNumberFormat="1" applyFont="1" applyFill="1" applyBorder="1" applyAlignment="1" applyProtection="1">
      <alignment vertical="top" wrapText="1"/>
      <protection locked="0"/>
    </xf>
    <xf numFmtId="174" fontId="4" fillId="42" borderId="5" xfId="0" applyNumberFormat="1" applyFont="1" applyFill="1" applyBorder="1" applyAlignment="1" applyProtection="1">
      <alignment vertical="top" wrapText="1"/>
      <protection locked="0"/>
    </xf>
    <xf numFmtId="173" fontId="3" fillId="0" borderId="121" xfId="78" applyNumberFormat="1" applyFont="1" applyBorder="1" applyAlignment="1">
      <alignment vertical="center"/>
    </xf>
    <xf numFmtId="0" fontId="4" fillId="3" borderId="122" xfId="0" applyFont="1" applyFill="1" applyBorder="1" applyAlignment="1" applyProtection="1">
      <alignment horizontal="center" vertical="center"/>
      <protection locked="0"/>
    </xf>
    <xf numFmtId="44" fontId="3" fillId="0" borderId="121" xfId="0" applyNumberFormat="1" applyFont="1" applyBorder="1" applyAlignment="1" applyProtection="1">
      <alignment horizontal="right" wrapText="1"/>
      <protection locked="0"/>
    </xf>
    <xf numFmtId="44" fontId="1" fillId="0" borderId="121" xfId="0" applyNumberFormat="1" applyFont="1" applyBorder="1" applyProtection="1">
      <protection locked="0"/>
    </xf>
    <xf numFmtId="0" fontId="1" fillId="0" borderId="121" xfId="0" applyFont="1" applyBorder="1" applyProtection="1">
      <protection locked="0"/>
    </xf>
    <xf numFmtId="0" fontId="1" fillId="0" borderId="128" xfId="0" applyFont="1" applyBorder="1" applyProtection="1">
      <protection locked="0"/>
    </xf>
    <xf numFmtId="44" fontId="4" fillId="42" borderId="5" xfId="0" applyNumberFormat="1" applyFont="1" applyFill="1" applyBorder="1" applyAlignment="1" applyProtection="1">
      <alignment vertical="top" wrapText="1"/>
      <protection locked="0"/>
    </xf>
    <xf numFmtId="0" fontId="1" fillId="0" borderId="109" xfId="0" applyFont="1" applyBorder="1" applyProtection="1">
      <protection locked="0"/>
    </xf>
    <xf numFmtId="173" fontId="4" fillId="0" borderId="12" xfId="78" applyNumberFormat="1" applyFont="1" applyBorder="1" applyAlignment="1">
      <alignment vertical="center"/>
    </xf>
    <xf numFmtId="0" fontId="51" fillId="3" borderId="54" xfId="0" applyFont="1" applyFill="1" applyBorder="1" applyAlignment="1">
      <alignment horizontal="center"/>
    </xf>
    <xf numFmtId="0" fontId="1" fillId="0" borderId="54" xfId="0" applyFont="1" applyBorder="1" applyAlignment="1" applyProtection="1">
      <alignment horizontal="center"/>
      <protection locked="0"/>
    </xf>
    <xf numFmtId="0" fontId="1" fillId="0" borderId="57" xfId="0" applyFont="1" applyBorder="1" applyAlignment="1" applyProtection="1">
      <alignment horizontal="center"/>
      <protection locked="0"/>
    </xf>
    <xf numFmtId="0" fontId="1" fillId="0" borderId="52" xfId="0" applyFont="1" applyBorder="1" applyAlignment="1" applyProtection="1">
      <alignment horizontal="center"/>
      <protection locked="0"/>
    </xf>
    <xf numFmtId="0" fontId="1" fillId="0" borderId="121" xfId="55059" applyNumberFormat="1" applyFont="1" applyFill="1" applyBorder="1" applyProtection="1"/>
    <xf numFmtId="0" fontId="4" fillId="3" borderId="121" xfId="0" applyFont="1" applyFill="1" applyBorder="1" applyAlignment="1">
      <alignment horizontal="center" vertical="center"/>
    </xf>
    <xf numFmtId="44" fontId="3" fillId="0" borderId="121" xfId="72" applyNumberFormat="1" applyFont="1" applyBorder="1" applyAlignment="1" applyProtection="1">
      <alignment horizontal="center"/>
      <protection locked="0"/>
    </xf>
    <xf numFmtId="173" fontId="3" fillId="0" borderId="121" xfId="1" applyNumberFormat="1" applyFont="1" applyFill="1" applyBorder="1" applyAlignment="1" applyProtection="1">
      <alignment horizontal="center"/>
      <protection locked="0"/>
    </xf>
    <xf numFmtId="0" fontId="3" fillId="0" borderId="121" xfId="0" applyFont="1" applyBorder="1" applyAlignment="1" applyProtection="1">
      <alignment horizontal="center"/>
      <protection locked="0"/>
    </xf>
    <xf numFmtId="0" fontId="1" fillId="0" borderId="121" xfId="1" applyNumberFormat="1" applyFont="1" applyFill="1" applyBorder="1" applyAlignment="1" applyProtection="1">
      <alignment horizontal="center"/>
      <protection locked="0"/>
    </xf>
    <xf numFmtId="0" fontId="4" fillId="42" borderId="22" xfId="0" applyFont="1" applyFill="1" applyBorder="1" applyAlignment="1" applyProtection="1">
      <alignment vertical="center" wrapText="1"/>
      <protection locked="0"/>
    </xf>
    <xf numFmtId="0" fontId="4" fillId="42" borderId="54" xfId="0" applyFont="1" applyFill="1" applyBorder="1" applyAlignment="1" applyProtection="1">
      <alignment vertical="top" wrapText="1"/>
      <protection locked="0"/>
    </xf>
    <xf numFmtId="44" fontId="4" fillId="42" borderId="54" xfId="0" applyNumberFormat="1" applyFont="1" applyFill="1" applyBorder="1" applyAlignment="1" applyProtection="1">
      <alignment vertical="top" wrapText="1"/>
      <protection locked="0"/>
    </xf>
    <xf numFmtId="0" fontId="4" fillId="42" borderId="52" xfId="0" applyFont="1" applyFill="1" applyBorder="1" applyAlignment="1" applyProtection="1">
      <alignment vertical="top" wrapText="1"/>
      <protection locked="0"/>
    </xf>
    <xf numFmtId="0" fontId="51" fillId="32" borderId="50" xfId="0" applyFont="1" applyFill="1" applyBorder="1" applyAlignment="1">
      <alignment horizontal="center" vertical="center" wrapText="1"/>
    </xf>
    <xf numFmtId="0" fontId="49" fillId="33" borderId="50" xfId="55056" applyFont="1" applyFill="1" applyBorder="1" applyAlignment="1">
      <alignment horizontal="center" vertical="center" wrapText="1"/>
    </xf>
    <xf numFmtId="0" fontId="50" fillId="37" borderId="50" xfId="55057" applyFont="1" applyFill="1" applyBorder="1" applyAlignment="1">
      <alignment horizontal="center" vertical="center" wrapText="1"/>
    </xf>
    <xf numFmtId="44" fontId="50" fillId="37" borderId="50" xfId="55057" applyNumberFormat="1" applyFont="1" applyFill="1" applyBorder="1" applyAlignment="1">
      <alignment horizontal="center" vertical="center" wrapText="1"/>
    </xf>
    <xf numFmtId="0" fontId="50" fillId="33" borderId="109" xfId="55057" applyFont="1" applyFill="1" applyBorder="1" applyAlignment="1">
      <alignment horizontal="center" vertical="center" wrapText="1"/>
    </xf>
    <xf numFmtId="0" fontId="4" fillId="3" borderId="34" xfId="0" applyFont="1" applyFill="1" applyBorder="1" applyAlignment="1" applyProtection="1">
      <alignment horizontal="center" vertical="center"/>
      <protection locked="0"/>
    </xf>
    <xf numFmtId="0" fontId="4" fillId="3" borderId="50" xfId="0" applyFont="1" applyFill="1" applyBorder="1" applyAlignment="1" applyProtection="1">
      <alignment horizontal="center" vertical="center"/>
      <protection locked="0"/>
    </xf>
    <xf numFmtId="44" fontId="1" fillId="0" borderId="50" xfId="0" applyNumberFormat="1" applyFont="1" applyBorder="1" applyAlignment="1" applyProtection="1">
      <alignment horizontal="right"/>
      <protection locked="0"/>
    </xf>
    <xf numFmtId="173" fontId="3" fillId="0" borderId="50" xfId="1" applyNumberFormat="1" applyFont="1" applyFill="1" applyBorder="1" applyAlignment="1" applyProtection="1">
      <alignment horizontal="center"/>
      <protection locked="0"/>
    </xf>
    <xf numFmtId="0" fontId="3" fillId="0" borderId="50" xfId="0" applyFont="1" applyBorder="1" applyAlignment="1" applyProtection="1">
      <alignment horizontal="center"/>
      <protection locked="0"/>
    </xf>
    <xf numFmtId="0" fontId="1" fillId="0" borderId="109" xfId="1" applyNumberFormat="1" applyFont="1" applyFill="1" applyBorder="1" applyAlignment="1" applyProtection="1">
      <alignment horizontal="center"/>
      <protection locked="0"/>
    </xf>
    <xf numFmtId="0" fontId="4" fillId="42" borderId="54" xfId="0" applyFont="1" applyFill="1" applyBorder="1" applyAlignment="1" applyProtection="1">
      <alignment horizontal="center" vertical="top" wrapText="1"/>
      <protection locked="0"/>
    </xf>
    <xf numFmtId="2" fontId="4" fillId="42" borderId="54" xfId="0" applyNumberFormat="1" applyFont="1" applyFill="1" applyBorder="1" applyAlignment="1" applyProtection="1">
      <alignment horizontal="right" wrapText="1"/>
      <protection locked="0"/>
    </xf>
    <xf numFmtId="44" fontId="4" fillId="42" borderId="54" xfId="0" applyNumberFormat="1" applyFont="1" applyFill="1" applyBorder="1" applyAlignment="1" applyProtection="1">
      <alignment horizontal="right" wrapText="1"/>
      <protection locked="0"/>
    </xf>
    <xf numFmtId="0" fontId="1" fillId="0" borderId="127" xfId="0" applyFont="1" applyBorder="1" applyProtection="1">
      <protection locked="0"/>
    </xf>
    <xf numFmtId="0" fontId="4" fillId="3" borderId="121" xfId="0" applyFont="1" applyFill="1" applyBorder="1" applyAlignment="1" applyProtection="1">
      <alignment horizontal="center" vertical="center"/>
      <protection locked="0"/>
    </xf>
    <xf numFmtId="44" fontId="1" fillId="0" borderId="121" xfId="0" applyNumberFormat="1" applyFont="1" applyBorder="1" applyAlignment="1" applyProtection="1">
      <alignment horizontal="right"/>
      <protection locked="0"/>
    </xf>
    <xf numFmtId="0" fontId="1" fillId="0" borderId="34" xfId="0" applyFont="1" applyBorder="1" applyAlignment="1" applyProtection="1">
      <alignment vertical="center" wrapText="1"/>
      <protection locked="0"/>
    </xf>
    <xf numFmtId="0" fontId="1" fillId="0" borderId="50" xfId="0" applyFont="1" applyBorder="1" applyAlignment="1" applyProtection="1">
      <alignment vertical="center" wrapText="1"/>
      <protection locked="0"/>
    </xf>
    <xf numFmtId="44" fontId="3" fillId="0" borderId="50" xfId="72" applyNumberFormat="1" applyFont="1" applyBorder="1" applyAlignment="1" applyProtection="1">
      <alignment horizontal="center"/>
      <protection locked="0"/>
    </xf>
    <xf numFmtId="0" fontId="49" fillId="0" borderId="33" xfId="55058" applyFont="1" applyBorder="1" applyAlignment="1" applyProtection="1">
      <alignment wrapText="1"/>
      <protection locked="0"/>
    </xf>
    <xf numFmtId="44" fontId="3" fillId="0" borderId="50" xfId="72" applyNumberFormat="1" applyFont="1" applyBorder="1" applyAlignment="1" applyProtection="1">
      <alignment horizontal="center" vertical="center"/>
      <protection locked="0"/>
    </xf>
    <xf numFmtId="0" fontId="1" fillId="0" borderId="47" xfId="0" applyFont="1" applyBorder="1" applyAlignment="1" applyProtection="1">
      <alignment vertical="center" wrapText="1"/>
      <protection locked="0"/>
    </xf>
    <xf numFmtId="0" fontId="4" fillId="3" borderId="47" xfId="0" applyFont="1" applyFill="1" applyBorder="1" applyAlignment="1" applyProtection="1">
      <alignment horizontal="center" vertical="center"/>
      <protection locked="0"/>
    </xf>
    <xf numFmtId="44" fontId="3" fillId="0" borderId="47" xfId="72" applyNumberFormat="1" applyFont="1" applyBorder="1" applyAlignment="1" applyProtection="1">
      <alignment horizontal="center" vertical="center"/>
      <protection locked="0"/>
    </xf>
    <xf numFmtId="44" fontId="1" fillId="0" borderId="47" xfId="0" applyNumberFormat="1" applyFont="1" applyBorder="1" applyAlignment="1" applyProtection="1">
      <alignment horizontal="right"/>
      <protection locked="0"/>
    </xf>
    <xf numFmtId="173" fontId="3" fillId="0" borderId="47" xfId="1" applyNumberFormat="1" applyFont="1" applyFill="1" applyBorder="1" applyAlignment="1" applyProtection="1">
      <alignment horizontal="center"/>
      <protection locked="0"/>
    </xf>
    <xf numFmtId="0" fontId="49" fillId="33" borderId="54" xfId="55056" applyFont="1" applyFill="1" applyBorder="1" applyAlignment="1">
      <alignment horizontal="center" vertical="center"/>
    </xf>
    <xf numFmtId="0" fontId="1" fillId="0" borderId="39" xfId="0" applyFont="1" applyBorder="1" applyAlignment="1">
      <alignment vertical="center"/>
    </xf>
    <xf numFmtId="0" fontId="1" fillId="0" borderId="96" xfId="0" applyFont="1" applyBorder="1"/>
    <xf numFmtId="0" fontId="4" fillId="3" borderId="89" xfId="0" applyFont="1" applyFill="1" applyBorder="1" applyAlignment="1">
      <alignment horizontal="center" vertical="center"/>
    </xf>
    <xf numFmtId="0" fontId="1" fillId="0" borderId="96" xfId="55059" applyNumberFormat="1" applyFont="1" applyFill="1" applyBorder="1" applyProtection="1"/>
    <xf numFmtId="0" fontId="1" fillId="0" borderId="60" xfId="55059" applyNumberFormat="1" applyFont="1" applyFill="1" applyBorder="1" applyProtection="1"/>
    <xf numFmtId="0" fontId="20" fillId="32" borderId="22" xfId="0" applyFont="1" applyFill="1" applyBorder="1" applyAlignment="1">
      <alignment horizontal="center" vertical="center" wrapText="1"/>
    </xf>
    <xf numFmtId="0" fontId="12" fillId="33" borderId="52" xfId="55057" applyFont="1" applyFill="1" applyBorder="1" applyAlignment="1">
      <alignment horizontal="center" vertical="center" wrapText="1"/>
    </xf>
    <xf numFmtId="0" fontId="20" fillId="32" borderId="22" xfId="0" applyFont="1" applyFill="1" applyBorder="1" applyAlignment="1">
      <alignment horizontal="left" vertical="center" wrapText="1"/>
    </xf>
    <xf numFmtId="0" fontId="12" fillId="33" borderId="48" xfId="55057" applyFont="1" applyFill="1" applyBorder="1" applyAlignment="1">
      <alignment horizontal="center" vertical="center" wrapText="1"/>
    </xf>
    <xf numFmtId="0" fontId="49" fillId="0" borderId="39" xfId="55061" applyFont="1" applyBorder="1" applyAlignment="1">
      <alignment horizontal="left" vertical="center" wrapText="1"/>
    </xf>
    <xf numFmtId="0" fontId="1" fillId="0" borderId="96" xfId="0" applyFont="1" applyBorder="1" applyAlignment="1">
      <alignment horizontal="left"/>
    </xf>
    <xf numFmtId="0" fontId="51" fillId="3" borderId="137" xfId="0" applyFont="1" applyFill="1" applyBorder="1" applyAlignment="1">
      <alignment horizontal="center" vertical="center"/>
    </xf>
    <xf numFmtId="44" fontId="3" fillId="0" borderId="137" xfId="72" applyNumberFormat="1" applyFont="1" applyBorder="1" applyAlignment="1" applyProtection="1">
      <alignment horizontal="center" vertical="center"/>
      <protection locked="0"/>
    </xf>
    <xf numFmtId="173" fontId="3" fillId="0" borderId="137" xfId="1" applyNumberFormat="1" applyFont="1" applyFill="1" applyBorder="1" applyAlignment="1" applyProtection="1">
      <alignment horizontal="center"/>
      <protection locked="0"/>
    </xf>
    <xf numFmtId="0" fontId="3" fillId="0" borderId="137" xfId="0" applyFont="1" applyBorder="1" applyAlignment="1" applyProtection="1">
      <alignment horizontal="center"/>
      <protection locked="0"/>
    </xf>
    <xf numFmtId="0" fontId="49" fillId="0" borderId="96" xfId="55058" applyFont="1" applyBorder="1" applyAlignment="1">
      <alignment horizontal="left" wrapText="1"/>
    </xf>
    <xf numFmtId="0" fontId="1" fillId="0" borderId="96" xfId="55059" applyNumberFormat="1" applyFont="1" applyFill="1" applyBorder="1" applyAlignment="1" applyProtection="1">
      <alignment horizontal="left"/>
    </xf>
    <xf numFmtId="0" fontId="49" fillId="0" borderId="96" xfId="55061" applyFont="1" applyBorder="1" applyAlignment="1">
      <alignment horizontal="left" wrapText="1"/>
    </xf>
    <xf numFmtId="0" fontId="1" fillId="0" borderId="60" xfId="0" applyFont="1" applyBorder="1" applyAlignment="1">
      <alignment horizontal="left"/>
    </xf>
    <xf numFmtId="0" fontId="4" fillId="0" borderId="22" xfId="0" applyFont="1" applyBorder="1" applyAlignment="1" applyProtection="1">
      <alignment vertical="top" wrapText="1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44" fontId="3" fillId="0" borderId="5" xfId="0" applyNumberFormat="1" applyFont="1" applyBorder="1" applyAlignment="1" applyProtection="1">
      <alignment horizontal="right" wrapText="1"/>
      <protection locked="0"/>
    </xf>
    <xf numFmtId="44" fontId="1" fillId="0" borderId="54" xfId="0" applyNumberFormat="1" applyFont="1" applyBorder="1" applyProtection="1">
      <protection locked="0"/>
    </xf>
    <xf numFmtId="0" fontId="1" fillId="0" borderId="54" xfId="0" applyFont="1" applyBorder="1" applyProtection="1">
      <protection locked="0"/>
    </xf>
    <xf numFmtId="0" fontId="1" fillId="0" borderId="52" xfId="0" applyFont="1" applyBorder="1" applyProtection="1">
      <protection locked="0"/>
    </xf>
    <xf numFmtId="0" fontId="4" fillId="3" borderId="32" xfId="0" applyFont="1" applyFill="1" applyBorder="1" applyAlignment="1" applyProtection="1">
      <alignment horizontal="right" vertical="center"/>
      <protection locked="0"/>
    </xf>
    <xf numFmtId="44" fontId="49" fillId="0" borderId="32" xfId="55058" applyNumberFormat="1" applyFont="1" applyBorder="1" applyAlignment="1" applyProtection="1">
      <alignment horizontal="right" wrapText="1"/>
      <protection locked="0"/>
    </xf>
    <xf numFmtId="44" fontId="67" fillId="0" borderId="32" xfId="0" applyNumberFormat="1" applyFont="1" applyBorder="1" applyAlignment="1" applyProtection="1">
      <alignment horizontal="right" wrapText="1"/>
      <protection locked="0"/>
    </xf>
    <xf numFmtId="44" fontId="1" fillId="0" borderId="32" xfId="0" applyNumberFormat="1" applyFont="1" applyBorder="1" applyAlignment="1" applyProtection="1">
      <alignment horizontal="right"/>
      <protection locked="0"/>
    </xf>
    <xf numFmtId="0" fontId="4" fillId="3" borderId="137" xfId="0" applyFont="1" applyFill="1" applyBorder="1" applyAlignment="1" applyProtection="1">
      <alignment horizontal="right" vertical="center"/>
      <protection locked="0"/>
    </xf>
    <xf numFmtId="44" fontId="49" fillId="0" borderId="137" xfId="55058" applyNumberFormat="1" applyFont="1" applyBorder="1" applyAlignment="1" applyProtection="1">
      <alignment horizontal="right" wrapText="1"/>
      <protection locked="0"/>
    </xf>
    <xf numFmtId="44" fontId="67" fillId="0" borderId="137" xfId="0" applyNumberFormat="1" applyFont="1" applyBorder="1" applyAlignment="1" applyProtection="1">
      <alignment horizontal="right" wrapText="1"/>
      <protection locked="0"/>
    </xf>
    <xf numFmtId="44" fontId="1" fillId="0" borderId="137" xfId="0" applyNumberFormat="1" applyFont="1" applyBorder="1" applyAlignment="1" applyProtection="1">
      <alignment horizontal="right"/>
      <protection locked="0"/>
    </xf>
    <xf numFmtId="0" fontId="1" fillId="0" borderId="137" xfId="0" applyFont="1" applyBorder="1" applyProtection="1">
      <protection locked="0"/>
    </xf>
    <xf numFmtId="0" fontId="1" fillId="0" borderId="70" xfId="0" applyFont="1" applyBorder="1" applyProtection="1">
      <protection locked="0"/>
    </xf>
    <xf numFmtId="44" fontId="3" fillId="0" borderId="32" xfId="72" applyNumberFormat="1" applyFont="1" applyBorder="1" applyAlignment="1" applyProtection="1">
      <alignment horizontal="left"/>
      <protection locked="0"/>
    </xf>
    <xf numFmtId="44" fontId="3" fillId="0" borderId="89" xfId="72" applyNumberFormat="1" applyFont="1" applyBorder="1" applyAlignment="1" applyProtection="1">
      <alignment horizontal="left"/>
      <protection locked="0"/>
    </xf>
    <xf numFmtId="44" fontId="3" fillId="0" borderId="58" xfId="72" applyNumberFormat="1" applyFont="1" applyBorder="1" applyAlignment="1" applyProtection="1">
      <alignment horizontal="left"/>
      <protection locked="0"/>
    </xf>
    <xf numFmtId="44" fontId="49" fillId="0" borderId="32" xfId="55058" applyNumberFormat="1" applyFont="1" applyBorder="1" applyAlignment="1" applyProtection="1">
      <alignment horizontal="left" wrapText="1"/>
      <protection locked="0"/>
    </xf>
    <xf numFmtId="44" fontId="67" fillId="0" borderId="32" xfId="0" applyNumberFormat="1" applyFont="1" applyBorder="1" applyAlignment="1" applyProtection="1">
      <alignment horizontal="left" wrapText="1"/>
      <protection locked="0"/>
    </xf>
    <xf numFmtId="44" fontId="1" fillId="0" borderId="32" xfId="0" applyNumberFormat="1" applyFont="1" applyBorder="1" applyAlignment="1" applyProtection="1">
      <alignment horizontal="left"/>
      <protection locked="0"/>
    </xf>
    <xf numFmtId="44" fontId="49" fillId="0" borderId="137" xfId="55058" applyNumberFormat="1" applyFont="1" applyBorder="1" applyAlignment="1" applyProtection="1">
      <alignment horizontal="left" wrapText="1"/>
      <protection locked="0"/>
    </xf>
    <xf numFmtId="44" fontId="67" fillId="0" borderId="137" xfId="0" applyNumberFormat="1" applyFont="1" applyBorder="1" applyAlignment="1" applyProtection="1">
      <alignment horizontal="left" wrapText="1"/>
      <protection locked="0"/>
    </xf>
    <xf numFmtId="44" fontId="1" fillId="0" borderId="137" xfId="0" applyNumberFormat="1" applyFont="1" applyBorder="1" applyAlignment="1" applyProtection="1">
      <alignment horizontal="left"/>
      <protection locked="0"/>
    </xf>
    <xf numFmtId="44" fontId="1" fillId="0" borderId="58" xfId="0" applyNumberFormat="1" applyFont="1" applyBorder="1" applyAlignment="1" applyProtection="1">
      <alignment horizontal="left"/>
      <protection locked="0"/>
    </xf>
    <xf numFmtId="0" fontId="4" fillId="3" borderId="32" xfId="0" applyFont="1" applyFill="1" applyBorder="1" applyAlignment="1" applyProtection="1">
      <alignment horizontal="center" vertical="center"/>
      <protection locked="0"/>
    </xf>
    <xf numFmtId="0" fontId="1" fillId="0" borderId="40" xfId="0" applyFont="1" applyBorder="1" applyAlignment="1" applyProtection="1">
      <alignment horizontal="center"/>
      <protection locked="0"/>
    </xf>
    <xf numFmtId="0" fontId="4" fillId="3" borderId="137" xfId="0" applyFont="1" applyFill="1" applyBorder="1" applyAlignment="1" applyProtection="1">
      <alignment horizontal="center" vertical="center"/>
      <protection locked="0"/>
    </xf>
    <xf numFmtId="44" fontId="3" fillId="0" borderId="137" xfId="72" applyNumberFormat="1" applyFont="1" applyBorder="1" applyAlignment="1" applyProtection="1">
      <alignment horizontal="left"/>
      <protection locked="0"/>
    </xf>
    <xf numFmtId="2" fontId="4" fillId="42" borderId="54" xfId="0" applyNumberFormat="1" applyFont="1" applyFill="1" applyBorder="1" applyAlignment="1" applyProtection="1">
      <alignment vertical="top" wrapText="1"/>
      <protection locked="0"/>
    </xf>
    <xf numFmtId="174" fontId="4" fillId="42" borderId="54" xfId="0" applyNumberFormat="1" applyFont="1" applyFill="1" applyBorder="1" applyAlignment="1" applyProtection="1">
      <alignment vertical="top" wrapText="1"/>
      <protection locked="0"/>
    </xf>
    <xf numFmtId="44" fontId="3" fillId="0" borderId="137" xfId="72" applyNumberFormat="1" applyFont="1" applyBorder="1" applyAlignment="1" applyProtection="1">
      <alignment horizontal="center"/>
      <protection locked="0"/>
    </xf>
    <xf numFmtId="44" fontId="1" fillId="0" borderId="137" xfId="0" applyNumberFormat="1" applyFont="1" applyBorder="1" applyProtection="1">
      <protection locked="0"/>
    </xf>
    <xf numFmtId="44" fontId="1" fillId="0" borderId="58" xfId="0" applyNumberFormat="1" applyFont="1" applyBorder="1" applyProtection="1">
      <protection locked="0"/>
    </xf>
    <xf numFmtId="44" fontId="3" fillId="0" borderId="121" xfId="72" applyNumberFormat="1" applyFont="1" applyBorder="1" applyProtection="1">
      <protection locked="0"/>
    </xf>
    <xf numFmtId="44" fontId="3" fillId="0" borderId="34" xfId="72" applyNumberFormat="1" applyFont="1" applyBorder="1" applyProtection="1">
      <protection locked="0"/>
    </xf>
    <xf numFmtId="0" fontId="4" fillId="42" borderId="43" xfId="0" applyFont="1" applyFill="1" applyBorder="1" applyAlignment="1" applyProtection="1">
      <alignment vertical="top" wrapText="1"/>
      <protection locked="0"/>
    </xf>
    <xf numFmtId="0" fontId="4" fillId="42" borderId="131" xfId="0" applyFont="1" applyFill="1" applyBorder="1" applyAlignment="1" applyProtection="1">
      <alignment vertical="top" wrapText="1"/>
      <protection locked="0"/>
    </xf>
    <xf numFmtId="0" fontId="4" fillId="42" borderId="44" xfId="0" applyFont="1" applyFill="1" applyBorder="1" applyAlignment="1" applyProtection="1">
      <alignment vertical="top" wrapText="1"/>
      <protection locked="0"/>
    </xf>
    <xf numFmtId="44" fontId="3" fillId="0" borderId="121" xfId="72" applyNumberFormat="1" applyFont="1" applyBorder="1" applyAlignment="1" applyProtection="1">
      <alignment horizontal="center" vertical="center"/>
      <protection locked="0"/>
    </xf>
    <xf numFmtId="173" fontId="50" fillId="37" borderId="123" xfId="55057" applyNumberFormat="1" applyFont="1" applyFill="1" applyBorder="1" applyAlignment="1">
      <alignment horizontal="center" vertical="center" wrapText="1"/>
    </xf>
    <xf numFmtId="0" fontId="49" fillId="0" borderId="39" xfId="55061" applyFont="1" applyBorder="1" applyAlignment="1">
      <alignment vertical="center" wrapText="1"/>
    </xf>
    <xf numFmtId="0" fontId="2" fillId="3" borderId="137" xfId="0" applyFont="1" applyFill="1" applyBorder="1"/>
    <xf numFmtId="0" fontId="1" fillId="0" borderId="136" xfId="0" applyFont="1" applyBorder="1" applyProtection="1">
      <protection locked="0"/>
    </xf>
    <xf numFmtId="0" fontId="49" fillId="0" borderId="96" xfId="55058" applyFont="1" applyBorder="1" applyAlignment="1">
      <alignment wrapText="1"/>
    </xf>
    <xf numFmtId="0" fontId="1" fillId="0" borderId="96" xfId="55059" applyNumberFormat="1" applyFont="1" applyFill="1" applyBorder="1" applyAlignment="1" applyProtection="1"/>
    <xf numFmtId="0" fontId="49" fillId="0" borderId="96" xfId="55061" applyFont="1" applyBorder="1" applyAlignment="1">
      <alignment wrapText="1"/>
    </xf>
    <xf numFmtId="0" fontId="1" fillId="0" borderId="60" xfId="0" applyFont="1" applyBorder="1"/>
    <xf numFmtId="0" fontId="50" fillId="33" borderId="49" xfId="55057" applyFont="1" applyFill="1" applyBorder="1" applyAlignment="1">
      <alignment horizontal="center" vertical="center" wrapText="1"/>
    </xf>
    <xf numFmtId="44" fontId="3" fillId="2" borderId="32" xfId="72" applyNumberFormat="1" applyFont="1" applyFill="1" applyBorder="1" applyAlignment="1" applyProtection="1">
      <alignment horizontal="center" vertical="center"/>
      <protection locked="0"/>
    </xf>
    <xf numFmtId="0" fontId="1" fillId="0" borderId="32" xfId="0" applyFont="1" applyBorder="1" applyAlignment="1" applyProtection="1">
      <alignment horizontal="left" indent="1"/>
      <protection locked="0"/>
    </xf>
    <xf numFmtId="44" fontId="3" fillId="2" borderId="137" xfId="72" applyNumberFormat="1" applyFont="1" applyFill="1" applyBorder="1" applyAlignment="1" applyProtection="1">
      <alignment horizontal="center" vertical="center"/>
      <protection locked="0"/>
    </xf>
    <xf numFmtId="0" fontId="1" fillId="0" borderId="137" xfId="0" applyFont="1" applyBorder="1" applyAlignment="1" applyProtection="1">
      <alignment horizontal="left" indent="1"/>
      <protection locked="0"/>
    </xf>
    <xf numFmtId="44" fontId="3" fillId="2" borderId="58" xfId="72" applyNumberFormat="1" applyFont="1" applyFill="1" applyBorder="1" applyAlignment="1" applyProtection="1">
      <alignment horizontal="center" vertical="center"/>
      <protection locked="0"/>
    </xf>
    <xf numFmtId="0" fontId="1" fillId="0" borderId="58" xfId="0" applyFont="1" applyBorder="1" applyAlignment="1" applyProtection="1">
      <alignment horizontal="left" indent="1"/>
      <protection locked="0"/>
    </xf>
    <xf numFmtId="0" fontId="50" fillId="33" borderId="22" xfId="55057" applyFont="1" applyFill="1" applyBorder="1" applyAlignment="1">
      <alignment horizontal="left" vertical="center" wrapText="1"/>
    </xf>
    <xf numFmtId="0" fontId="1" fillId="0" borderId="39" xfId="0" applyFont="1" applyBorder="1" applyAlignment="1">
      <alignment horizontal="left"/>
    </xf>
    <xf numFmtId="0" fontId="49" fillId="33" borderId="137" xfId="55056" applyFont="1" applyFill="1" applyBorder="1" applyAlignment="1">
      <alignment horizontal="center" vertical="center" wrapText="1"/>
    </xf>
    <xf numFmtId="0" fontId="67" fillId="0" borderId="96" xfId="0" applyFont="1" applyBorder="1" applyAlignment="1">
      <alignment horizontal="left" vertical="center" wrapText="1"/>
    </xf>
    <xf numFmtId="0" fontId="49" fillId="0" borderId="96" xfId="55060" applyFont="1" applyBorder="1" applyAlignment="1">
      <alignment horizontal="left" wrapText="1"/>
    </xf>
    <xf numFmtId="0" fontId="49" fillId="0" borderId="137" xfId="55060" applyFont="1" applyBorder="1" applyAlignment="1" applyProtection="1">
      <alignment horizontal="left" wrapText="1"/>
      <protection locked="0"/>
    </xf>
    <xf numFmtId="9" fontId="1" fillId="0" borderId="137" xfId="55059" applyFont="1" applyFill="1" applyBorder="1" applyProtection="1">
      <protection locked="0"/>
    </xf>
    <xf numFmtId="0" fontId="1" fillId="0" borderId="96" xfId="0" applyFont="1" applyBorder="1" applyAlignment="1">
      <alignment horizontal="left" vertical="center"/>
    </xf>
    <xf numFmtId="0" fontId="49" fillId="0" borderId="137" xfId="55060" applyFont="1" applyBorder="1" applyAlignment="1" applyProtection="1">
      <alignment wrapText="1"/>
      <protection locked="0"/>
    </xf>
    <xf numFmtId="0" fontId="49" fillId="0" borderId="137" xfId="55060" applyFont="1" applyBorder="1" applyAlignment="1" applyProtection="1">
      <alignment horizontal="right" wrapText="1"/>
      <protection locked="0"/>
    </xf>
    <xf numFmtId="0" fontId="3" fillId="0" borderId="1" xfId="0" applyFont="1" applyBorder="1"/>
    <xf numFmtId="0" fontId="49" fillId="2" borderId="137" xfId="55060" applyFont="1" applyFill="1" applyBorder="1" applyAlignment="1" applyProtection="1">
      <alignment horizontal="right" wrapText="1"/>
      <protection locked="0"/>
    </xf>
    <xf numFmtId="9" fontId="1" fillId="2" borderId="137" xfId="55059" applyFont="1" applyFill="1" applyBorder="1" applyProtection="1">
      <protection locked="0"/>
    </xf>
    <xf numFmtId="9" fontId="1" fillId="0" borderId="137" xfId="55059" applyFont="1" applyBorder="1" applyProtection="1">
      <protection locked="0"/>
    </xf>
    <xf numFmtId="0" fontId="1" fillId="0" borderId="1" xfId="0" applyFont="1" applyBorder="1"/>
    <xf numFmtId="0" fontId="50" fillId="33" borderId="43" xfId="55057" applyFont="1" applyFill="1" applyBorder="1" applyAlignment="1">
      <alignment horizontal="left" vertical="center" wrapText="1"/>
    </xf>
    <xf numFmtId="0" fontId="49" fillId="33" borderId="138" xfId="55056" applyFont="1" applyFill="1" applyBorder="1" applyAlignment="1">
      <alignment horizontal="center" vertical="center" wrapText="1"/>
    </xf>
    <xf numFmtId="0" fontId="50" fillId="37" borderId="139" xfId="55057" applyFont="1" applyFill="1" applyBorder="1" applyAlignment="1">
      <alignment horizontal="center" vertical="center" wrapText="1"/>
    </xf>
    <xf numFmtId="0" fontId="50" fillId="33" borderId="139" xfId="55057" applyFont="1" applyFill="1" applyBorder="1" applyAlignment="1">
      <alignment horizontal="center" vertical="center" wrapText="1"/>
    </xf>
    <xf numFmtId="0" fontId="50" fillId="33" borderId="140" xfId="55057" applyFont="1" applyFill="1" applyBorder="1" applyAlignment="1">
      <alignment horizontal="center" vertical="center" wrapText="1"/>
    </xf>
    <xf numFmtId="44" fontId="1" fillId="0" borderId="137" xfId="1" applyFont="1" applyBorder="1" applyProtection="1">
      <protection locked="0"/>
    </xf>
    <xf numFmtId="44" fontId="1" fillId="0" borderId="96" xfId="1" applyFont="1" applyFill="1" applyBorder="1" applyAlignment="1" applyProtection="1">
      <alignment horizontal="left" vertical="center"/>
    </xf>
    <xf numFmtId="0" fontId="1" fillId="0" borderId="1" xfId="0" applyFont="1" applyBorder="1" applyAlignment="1">
      <alignment horizontal="left" indent="1"/>
    </xf>
    <xf numFmtId="0" fontId="88" fillId="0" borderId="0" xfId="0" applyFont="1" applyAlignment="1">
      <alignment vertical="top" wrapText="1"/>
    </xf>
    <xf numFmtId="0" fontId="1" fillId="0" borderId="39" xfId="0" applyFont="1" applyBorder="1" applyAlignment="1">
      <alignment horizontal="left" vertical="center"/>
    </xf>
    <xf numFmtId="0" fontId="1" fillId="0" borderId="137" xfId="0" applyFont="1" applyBorder="1" applyProtection="1">
      <protection hidden="1"/>
    </xf>
    <xf numFmtId="173" fontId="1" fillId="0" borderId="137" xfId="0" applyNumberFormat="1" applyFont="1" applyBorder="1" applyAlignment="1" applyProtection="1">
      <alignment horizontal="center"/>
      <protection locked="0"/>
    </xf>
    <xf numFmtId="0" fontId="1" fillId="0" borderId="137" xfId="1" applyNumberFormat="1" applyFont="1" applyFill="1" applyBorder="1" applyAlignment="1" applyProtection="1">
      <alignment horizontal="center"/>
      <protection locked="0"/>
    </xf>
    <xf numFmtId="0" fontId="1" fillId="0" borderId="60" xfId="55059" applyNumberFormat="1" applyFont="1" applyFill="1" applyBorder="1" applyAlignment="1" applyProtection="1">
      <alignment horizontal="left"/>
    </xf>
    <xf numFmtId="0" fontId="4" fillId="42" borderId="5" xfId="0" applyFont="1" applyFill="1" applyBorder="1" applyAlignment="1" applyProtection="1">
      <alignment horizontal="left" vertical="center" wrapText="1"/>
      <protection locked="0"/>
    </xf>
    <xf numFmtId="0" fontId="4" fillId="42" borderId="5" xfId="0" applyFont="1" applyFill="1" applyBorder="1" applyAlignment="1" applyProtection="1">
      <alignment vertical="center" wrapText="1"/>
      <protection locked="0"/>
    </xf>
    <xf numFmtId="0" fontId="4" fillId="42" borderId="11" xfId="0" applyFont="1" applyFill="1" applyBorder="1" applyAlignment="1" applyProtection="1">
      <alignment vertical="center" wrapText="1"/>
      <protection locked="0"/>
    </xf>
    <xf numFmtId="0" fontId="4" fillId="3" borderId="34" xfId="0" applyFont="1" applyFill="1" applyBorder="1" applyAlignment="1" applyProtection="1">
      <alignment horizontal="center" vertical="center" wrapText="1"/>
      <protection locked="0"/>
    </xf>
    <xf numFmtId="0" fontId="4" fillId="3" borderId="50" xfId="0" applyFont="1" applyFill="1" applyBorder="1" applyAlignment="1" applyProtection="1">
      <alignment horizontal="center" vertical="center" wrapText="1"/>
      <protection locked="0"/>
    </xf>
    <xf numFmtId="0" fontId="4" fillId="42" borderId="5" xfId="0" applyFont="1" applyFill="1" applyBorder="1" applyAlignment="1" applyProtection="1">
      <alignment horizontal="center" vertical="center" wrapText="1"/>
      <protection locked="0"/>
    </xf>
    <xf numFmtId="0" fontId="4" fillId="3" borderId="141" xfId="0" applyFont="1" applyFill="1" applyBorder="1" applyAlignment="1" applyProtection="1">
      <alignment horizontal="center" vertical="center" wrapText="1"/>
      <protection locked="0"/>
    </xf>
    <xf numFmtId="0" fontId="4" fillId="43" borderId="5" xfId="0" applyFont="1" applyFill="1" applyBorder="1" applyAlignment="1">
      <alignment horizontal="left" vertical="center" wrapText="1"/>
    </xf>
    <xf numFmtId="44" fontId="67" fillId="0" borderId="50" xfId="0" applyNumberFormat="1" applyFont="1" applyBorder="1" applyAlignment="1">
      <alignment horizontal="right" wrapText="1"/>
    </xf>
    <xf numFmtId="0" fontId="67" fillId="0" borderId="35" xfId="0" applyFont="1" applyBorder="1" applyAlignment="1">
      <alignment horizontal="left" wrapText="1"/>
    </xf>
    <xf numFmtId="0" fontId="67" fillId="0" borderId="57" xfId="0" applyFont="1" applyBorder="1" applyAlignment="1">
      <alignment horizontal="left" wrapText="1"/>
    </xf>
    <xf numFmtId="44" fontId="67" fillId="0" borderId="54" xfId="0" applyNumberFormat="1" applyFont="1" applyBorder="1" applyAlignment="1">
      <alignment horizontal="right" wrapText="1"/>
    </xf>
    <xf numFmtId="44" fontId="67" fillId="0" borderId="50" xfId="0" applyNumberFormat="1" applyFont="1" applyBorder="1" applyAlignment="1">
      <alignment horizontal="right"/>
    </xf>
    <xf numFmtId="0" fontId="4" fillId="3" borderId="50" xfId="0" applyFont="1" applyFill="1" applyBorder="1" applyAlignment="1" applyProtection="1">
      <alignment horizontal="left" wrapText="1"/>
      <protection locked="0"/>
    </xf>
    <xf numFmtId="44" fontId="67" fillId="0" borderId="50" xfId="0" applyNumberFormat="1" applyFont="1" applyBorder="1" applyAlignment="1">
      <alignment horizontal="left" wrapText="1"/>
    </xf>
    <xf numFmtId="0" fontId="1" fillId="0" borderId="50" xfId="0" applyFont="1" applyBorder="1" applyAlignment="1" applyProtection="1">
      <alignment horizontal="left"/>
      <protection locked="0"/>
    </xf>
    <xf numFmtId="0" fontId="4" fillId="42" borderId="5" xfId="0" applyFont="1" applyFill="1" applyBorder="1" applyAlignment="1" applyProtection="1">
      <alignment horizontal="left" wrapText="1"/>
      <protection locked="0"/>
    </xf>
    <xf numFmtId="44" fontId="4" fillId="43" borderId="5" xfId="0" applyNumberFormat="1" applyFont="1" applyFill="1" applyBorder="1" applyAlignment="1">
      <alignment horizontal="left" wrapText="1"/>
    </xf>
    <xf numFmtId="0" fontId="4" fillId="42" borderId="11" xfId="0" applyFont="1" applyFill="1" applyBorder="1" applyAlignment="1" applyProtection="1">
      <alignment horizontal="left" wrapText="1"/>
      <protection locked="0"/>
    </xf>
    <xf numFmtId="0" fontId="4" fillId="3" borderId="54" xfId="0" applyFont="1" applyFill="1" applyBorder="1" applyAlignment="1" applyProtection="1">
      <alignment horizontal="left" wrapText="1"/>
      <protection locked="0"/>
    </xf>
    <xf numFmtId="0" fontId="1" fillId="0" borderId="54" xfId="0" applyFont="1" applyBorder="1" applyAlignment="1" applyProtection="1">
      <alignment horizontal="left"/>
      <protection locked="0"/>
    </xf>
    <xf numFmtId="0" fontId="1" fillId="0" borderId="52" xfId="0" applyFont="1" applyBorder="1" applyAlignment="1" applyProtection="1">
      <alignment horizontal="left"/>
      <protection locked="0"/>
    </xf>
    <xf numFmtId="0" fontId="51" fillId="0" borderId="43" xfId="0" applyFont="1" applyBorder="1" applyAlignment="1">
      <alignment horizontal="left" vertical="center" wrapText="1"/>
    </xf>
    <xf numFmtId="0" fontId="49" fillId="33" borderId="8" xfId="55056" applyFont="1" applyFill="1" applyBorder="1" applyAlignment="1">
      <alignment horizontal="center" vertical="center" wrapText="1"/>
    </xf>
    <xf numFmtId="9" fontId="1" fillId="0" borderId="137" xfId="55059" applyFont="1" applyBorder="1" applyProtection="1">
      <protection hidden="1"/>
    </xf>
    <xf numFmtId="0" fontId="4" fillId="3" borderId="137" xfId="0" applyFont="1" applyFill="1" applyBorder="1" applyAlignment="1">
      <alignment horizontal="right" vertical="center"/>
    </xf>
    <xf numFmtId="0" fontId="1" fillId="2" borderId="39" xfId="0" applyFont="1" applyFill="1" applyBorder="1" applyAlignment="1">
      <alignment horizontal="left" vertical="center"/>
    </xf>
    <xf numFmtId="0" fontId="1" fillId="0" borderId="3" xfId="0" applyFont="1" applyBorder="1" applyAlignment="1" applyProtection="1">
      <alignment wrapText="1"/>
      <protection locked="0"/>
    </xf>
    <xf numFmtId="0" fontId="51" fillId="0" borderId="35" xfId="0" applyFont="1" applyBorder="1" applyAlignment="1">
      <alignment horizontal="left" vertical="center" wrapText="1"/>
    </xf>
    <xf numFmtId="44" fontId="3" fillId="0" borderId="50" xfId="0" applyNumberFormat="1" applyFont="1" applyBorder="1" applyAlignment="1">
      <alignment horizontal="right"/>
    </xf>
    <xf numFmtId="0" fontId="1" fillId="0" borderId="109" xfId="0" applyFont="1" applyBorder="1" applyAlignment="1" applyProtection="1">
      <alignment wrapText="1"/>
      <protection locked="0"/>
    </xf>
    <xf numFmtId="44" fontId="4" fillId="43" borderId="5" xfId="0" applyNumberFormat="1" applyFont="1" applyFill="1" applyBorder="1" applyAlignment="1">
      <alignment horizontal="right" vertical="center" wrapText="1"/>
    </xf>
    <xf numFmtId="0" fontId="50" fillId="33" borderId="120" xfId="55056" applyFont="1" applyFill="1" applyBorder="1" applyAlignment="1">
      <alignment horizontal="center" vertical="center" wrapText="1"/>
    </xf>
    <xf numFmtId="44" fontId="3" fillId="0" borderId="137" xfId="72" applyNumberFormat="1" applyFont="1" applyBorder="1" applyAlignment="1" applyProtection="1">
      <alignment horizontal="right" vertical="center"/>
      <protection locked="0"/>
    </xf>
    <xf numFmtId="44" fontId="3" fillId="0" borderId="58" xfId="72" applyNumberFormat="1" applyFont="1" applyBorder="1" applyAlignment="1" applyProtection="1">
      <alignment horizontal="right" vertical="center"/>
      <protection locked="0"/>
    </xf>
    <xf numFmtId="0" fontId="49" fillId="0" borderId="22" xfId="55058" applyFont="1" applyBorder="1" applyAlignment="1" applyProtection="1">
      <alignment wrapText="1"/>
      <protection locked="0"/>
    </xf>
    <xf numFmtId="0" fontId="1" fillId="0" borderId="52" xfId="0" applyFont="1" applyBorder="1" applyAlignment="1" applyProtection="1">
      <alignment wrapText="1"/>
      <protection locked="0"/>
    </xf>
    <xf numFmtId="0" fontId="1" fillId="2" borderId="96" xfId="0" applyFont="1" applyFill="1" applyBorder="1" applyAlignment="1">
      <alignment horizontal="left" vertical="center"/>
    </xf>
    <xf numFmtId="0" fontId="3" fillId="0" borderId="137" xfId="0" applyFont="1" applyBorder="1" applyAlignment="1">
      <alignment vertical="top" wrapText="1"/>
    </xf>
    <xf numFmtId="44" fontId="1" fillId="0" borderId="34" xfId="0" applyNumberFormat="1" applyFont="1" applyBorder="1" applyAlignment="1" applyProtection="1">
      <alignment horizontal="center"/>
      <protection locked="0"/>
    </xf>
    <xf numFmtId="44" fontId="4" fillId="42" borderId="5" xfId="0" applyNumberFormat="1" applyFont="1" applyFill="1" applyBorder="1" applyAlignment="1" applyProtection="1">
      <alignment vertical="center" wrapText="1"/>
      <protection locked="0"/>
    </xf>
    <xf numFmtId="44" fontId="3" fillId="42" borderId="5" xfId="0" applyNumberFormat="1" applyFont="1" applyFill="1" applyBorder="1" applyAlignment="1" applyProtection="1">
      <alignment vertical="center" wrapText="1"/>
      <protection locked="0"/>
    </xf>
    <xf numFmtId="0" fontId="4" fillId="3" borderId="121" xfId="0" applyFont="1" applyFill="1" applyBorder="1" applyAlignment="1" applyProtection="1">
      <alignment horizontal="center" vertical="center" wrapText="1"/>
      <protection locked="0"/>
    </xf>
    <xf numFmtId="44" fontId="1" fillId="0" borderId="121" xfId="0" applyNumberFormat="1" applyFont="1" applyBorder="1" applyAlignment="1" applyProtection="1">
      <alignment horizontal="center"/>
      <protection locked="0"/>
    </xf>
    <xf numFmtId="44" fontId="3" fillId="2" borderId="34" xfId="0" applyNumberFormat="1" applyFont="1" applyFill="1" applyBorder="1" applyAlignment="1" applyProtection="1">
      <alignment vertical="center" wrapText="1"/>
      <protection locked="0"/>
    </xf>
    <xf numFmtId="0" fontId="51" fillId="30" borderId="22" xfId="0" applyFont="1" applyFill="1" applyBorder="1" applyAlignment="1">
      <alignment horizontal="left" vertical="center" wrapText="1"/>
    </xf>
    <xf numFmtId="0" fontId="51" fillId="30" borderId="43" xfId="0" applyFont="1" applyFill="1" applyBorder="1" applyAlignment="1">
      <alignment horizontal="left" vertical="center" wrapText="1"/>
    </xf>
    <xf numFmtId="0" fontId="4" fillId="3" borderId="137" xfId="0" applyFont="1" applyFill="1" applyBorder="1" applyAlignment="1" applyProtection="1">
      <alignment horizontal="center" vertical="center" wrapText="1"/>
      <protection locked="0"/>
    </xf>
    <xf numFmtId="0" fontId="12" fillId="33" borderId="22" xfId="55057" applyFont="1" applyFill="1" applyBorder="1" applyAlignment="1">
      <alignment vertical="center" wrapText="1"/>
    </xf>
    <xf numFmtId="0" fontId="12" fillId="33" borderId="62" xfId="55056" applyFont="1" applyFill="1" applyBorder="1" applyAlignment="1">
      <alignment horizontal="center" vertical="center" wrapText="1"/>
    </xf>
    <xf numFmtId="0" fontId="1" fillId="0" borderId="39" xfId="0" applyFont="1" applyBorder="1"/>
    <xf numFmtId="0" fontId="67" fillId="0" borderId="96" xfId="0" applyFont="1" applyBorder="1" applyAlignment="1">
      <alignment vertical="center" wrapText="1"/>
    </xf>
    <xf numFmtId="0" fontId="49" fillId="2" borderId="137" xfId="55060" applyFont="1" applyFill="1" applyBorder="1" applyAlignment="1" applyProtection="1">
      <alignment horizontal="left" wrapText="1"/>
      <protection locked="0"/>
    </xf>
    <xf numFmtId="9" fontId="1" fillId="2" borderId="70" xfId="55059" applyFont="1" applyFill="1" applyBorder="1" applyProtection="1">
      <protection locked="0"/>
    </xf>
    <xf numFmtId="0" fontId="1" fillId="2" borderId="96" xfId="0" applyFont="1" applyFill="1" applyBorder="1"/>
    <xf numFmtId="0" fontId="49" fillId="0" borderId="96" xfId="55060" applyFont="1" applyBorder="1" applyAlignment="1">
      <alignment wrapText="1"/>
    </xf>
    <xf numFmtId="9" fontId="1" fillId="0" borderId="70" xfId="55059" applyFont="1" applyBorder="1" applyProtection="1">
      <protection locked="0"/>
    </xf>
    <xf numFmtId="0" fontId="49" fillId="0" borderId="137" xfId="55057" applyFont="1" applyBorder="1" applyAlignment="1" applyProtection="1">
      <alignment horizontal="left" vertical="center" wrapText="1"/>
      <protection locked="0"/>
    </xf>
    <xf numFmtId="0" fontId="3" fillId="0" borderId="137" xfId="0" applyFont="1" applyBorder="1" applyAlignment="1" applyProtection="1">
      <alignment horizontal="center" vertical="center" wrapText="1"/>
      <protection locked="0"/>
    </xf>
    <xf numFmtId="0" fontId="3" fillId="0" borderId="70" xfId="0" applyFont="1" applyBorder="1" applyAlignment="1" applyProtection="1">
      <alignment horizontal="left" vertical="center" wrapText="1"/>
      <protection locked="0"/>
    </xf>
    <xf numFmtId="0" fontId="4" fillId="42" borderId="120" xfId="0" applyFont="1" applyFill="1" applyBorder="1" applyAlignment="1" applyProtection="1">
      <alignment vertical="top" wrapText="1"/>
      <protection locked="0"/>
    </xf>
    <xf numFmtId="0" fontId="4" fillId="42" borderId="120" xfId="0" applyFont="1" applyFill="1" applyBorder="1" applyAlignment="1" applyProtection="1">
      <alignment horizontal="center" vertical="top" wrapText="1"/>
      <protection locked="0"/>
    </xf>
    <xf numFmtId="0" fontId="4" fillId="42" borderId="124" xfId="0" applyFont="1" applyFill="1" applyBorder="1" applyAlignment="1" applyProtection="1">
      <alignment vertical="top" wrapText="1"/>
      <protection locked="0"/>
    </xf>
    <xf numFmtId="0" fontId="1" fillId="0" borderId="121" xfId="0" applyFont="1" applyBorder="1" applyAlignment="1" applyProtection="1">
      <alignment wrapText="1"/>
      <protection locked="0"/>
    </xf>
    <xf numFmtId="0" fontId="3" fillId="0" borderId="32" xfId="0" applyFont="1" applyBorder="1" applyAlignment="1">
      <alignment horizontal="left" vertical="top" wrapText="1"/>
    </xf>
    <xf numFmtId="44" fontId="1" fillId="0" borderId="32" xfId="0" applyNumberFormat="1" applyFont="1" applyBorder="1"/>
    <xf numFmtId="44" fontId="3" fillId="0" borderId="32" xfId="78" applyNumberFormat="1" applyFont="1" applyBorder="1" applyAlignment="1">
      <alignment vertical="center"/>
    </xf>
    <xf numFmtId="0" fontId="1" fillId="0" borderId="32" xfId="0" applyFont="1" applyBorder="1" applyAlignment="1" applyProtection="1">
      <alignment wrapText="1"/>
      <protection locked="0"/>
    </xf>
    <xf numFmtId="0" fontId="1" fillId="0" borderId="40" xfId="0" applyFont="1" applyBorder="1" applyAlignment="1" applyProtection="1">
      <alignment wrapText="1"/>
      <protection locked="0"/>
    </xf>
    <xf numFmtId="0" fontId="3" fillId="0" borderId="137" xfId="0" applyFont="1" applyBorder="1" applyAlignment="1">
      <alignment horizontal="left" vertical="top" wrapText="1"/>
    </xf>
    <xf numFmtId="44" fontId="1" fillId="0" borderId="137" xfId="0" applyNumberFormat="1" applyFont="1" applyBorder="1"/>
    <xf numFmtId="44" fontId="3" fillId="0" borderId="137" xfId="78" applyNumberFormat="1" applyFont="1" applyBorder="1" applyAlignment="1">
      <alignment vertical="center"/>
    </xf>
    <xf numFmtId="0" fontId="1" fillId="0" borderId="137" xfId="0" applyFont="1" applyBorder="1" applyAlignment="1" applyProtection="1">
      <alignment wrapText="1"/>
      <protection locked="0"/>
    </xf>
    <xf numFmtId="0" fontId="1" fillId="0" borderId="70" xfId="0" applyFont="1" applyBorder="1" applyAlignment="1" applyProtection="1">
      <alignment wrapText="1"/>
      <protection locked="0"/>
    </xf>
    <xf numFmtId="0" fontId="3" fillId="0" borderId="58" xfId="0" applyFont="1" applyBorder="1" applyAlignment="1">
      <alignment horizontal="left" vertical="top" wrapText="1"/>
    </xf>
    <xf numFmtId="44" fontId="1" fillId="0" borderId="58" xfId="0" applyNumberFormat="1" applyFont="1" applyBorder="1"/>
    <xf numFmtId="44" fontId="3" fillId="0" borderId="58" xfId="78" applyNumberFormat="1" applyFont="1" applyBorder="1" applyAlignment="1">
      <alignment vertical="center"/>
    </xf>
    <xf numFmtId="44" fontId="1" fillId="0" borderId="32" xfId="0" applyNumberFormat="1" applyFont="1" applyBorder="1" applyAlignment="1">
      <alignment horizontal="right"/>
    </xf>
    <xf numFmtId="44" fontId="3" fillId="2" borderId="32" xfId="0" applyNumberFormat="1" applyFont="1" applyFill="1" applyBorder="1" applyAlignment="1" applyProtection="1">
      <alignment horizontal="right" wrapText="1"/>
      <protection locked="0"/>
    </xf>
    <xf numFmtId="44" fontId="1" fillId="0" borderId="137" xfId="0" applyNumberFormat="1" applyFont="1" applyBorder="1" applyAlignment="1">
      <alignment horizontal="right"/>
    </xf>
    <xf numFmtId="44" fontId="3" fillId="2" borderId="137" xfId="0" applyNumberFormat="1" applyFont="1" applyFill="1" applyBorder="1" applyAlignment="1" applyProtection="1">
      <alignment horizontal="right" wrapText="1"/>
      <protection locked="0"/>
    </xf>
    <xf numFmtId="44" fontId="1" fillId="0" borderId="58" xfId="0" applyNumberFormat="1" applyFont="1" applyBorder="1" applyAlignment="1">
      <alignment horizontal="right"/>
    </xf>
    <xf numFmtId="44" fontId="1" fillId="0" borderId="58" xfId="0" applyNumberFormat="1" applyFont="1" applyBorder="1" applyAlignment="1" applyProtection="1">
      <alignment horizontal="right" wrapText="1"/>
      <protection locked="0"/>
    </xf>
    <xf numFmtId="44" fontId="4" fillId="42" borderId="5" xfId="0" applyNumberFormat="1" applyFont="1" applyFill="1" applyBorder="1" applyAlignment="1" applyProtection="1">
      <alignment horizontal="right" wrapText="1"/>
      <protection locked="0"/>
    </xf>
    <xf numFmtId="175" fontId="4" fillId="42" borderId="5" xfId="0" applyNumberFormat="1" applyFont="1" applyFill="1" applyBorder="1" applyAlignment="1" applyProtection="1">
      <alignment horizontal="right" wrapText="1"/>
      <protection locked="0"/>
    </xf>
    <xf numFmtId="0" fontId="1" fillId="0" borderId="32" xfId="0" applyFont="1" applyBorder="1" applyAlignment="1" applyProtection="1">
      <alignment vertical="center" wrapText="1"/>
      <protection locked="0"/>
    </xf>
    <xf numFmtId="0" fontId="4" fillId="0" borderId="32" xfId="0" applyFont="1" applyBorder="1" applyAlignment="1" applyProtection="1">
      <alignment horizontal="center" vertical="center" wrapText="1"/>
      <protection locked="0"/>
    </xf>
    <xf numFmtId="44" fontId="1" fillId="0" borderId="32" xfId="0" applyNumberFormat="1" applyFont="1" applyBorder="1" applyAlignment="1" applyProtection="1">
      <alignment horizontal="right" wrapText="1"/>
      <protection locked="0"/>
    </xf>
    <xf numFmtId="0" fontId="4" fillId="0" borderId="137" xfId="0" applyFont="1" applyBorder="1" applyAlignment="1" applyProtection="1">
      <alignment horizontal="center" vertical="center" wrapText="1"/>
      <protection locked="0"/>
    </xf>
    <xf numFmtId="44" fontId="1" fillId="0" borderId="137" xfId="0" applyNumberFormat="1" applyFont="1" applyBorder="1" applyAlignment="1" applyProtection="1">
      <alignment horizontal="right" wrapText="1"/>
      <protection locked="0"/>
    </xf>
    <xf numFmtId="0" fontId="4" fillId="0" borderId="58" xfId="0" applyFont="1" applyBorder="1" applyAlignment="1" applyProtection="1">
      <alignment horizontal="center" vertical="center" wrapText="1"/>
      <protection locked="0"/>
    </xf>
    <xf numFmtId="0" fontId="1" fillId="0" borderId="137" xfId="0" applyFont="1" applyBorder="1" applyAlignment="1" applyProtection="1">
      <alignment vertical="center" wrapText="1"/>
      <protection locked="0"/>
    </xf>
    <xf numFmtId="0" fontId="1" fillId="0" borderId="58" xfId="0" applyFont="1" applyBorder="1" applyAlignment="1" applyProtection="1">
      <alignment vertical="center" wrapText="1"/>
      <protection locked="0"/>
    </xf>
    <xf numFmtId="0" fontId="3" fillId="2" borderId="32" xfId="0" applyFont="1" applyFill="1" applyBorder="1" applyAlignment="1" applyProtection="1">
      <alignment vertical="center" wrapText="1"/>
      <protection locked="0"/>
    </xf>
    <xf numFmtId="0" fontId="3" fillId="2" borderId="137" xfId="0" applyFont="1" applyFill="1" applyBorder="1" applyAlignment="1" applyProtection="1">
      <alignment vertical="center" wrapText="1"/>
      <protection locked="0"/>
    </xf>
    <xf numFmtId="0" fontId="1" fillId="2" borderId="58" xfId="0" applyFont="1" applyFill="1" applyBorder="1" applyAlignment="1" applyProtection="1">
      <alignment vertical="center" wrapText="1"/>
      <protection locked="0"/>
    </xf>
    <xf numFmtId="44" fontId="1" fillId="2" borderId="58" xfId="0" applyNumberFormat="1" applyFont="1" applyFill="1" applyBorder="1" applyAlignment="1" applyProtection="1">
      <alignment horizontal="right" wrapText="1"/>
      <protection locked="0"/>
    </xf>
    <xf numFmtId="0" fontId="4" fillId="3" borderId="137" xfId="0" applyFont="1" applyFill="1" applyBorder="1" applyAlignment="1">
      <alignment horizontal="center" vertical="center" wrapText="1"/>
    </xf>
    <xf numFmtId="0" fontId="4" fillId="42" borderId="22" xfId="0" applyFont="1" applyFill="1" applyBorder="1" applyAlignment="1" applyProtection="1">
      <alignment horizontal="right" vertical="top" wrapText="1"/>
      <protection locked="0"/>
    </xf>
    <xf numFmtId="0" fontId="4" fillId="42" borderId="120" xfId="0" applyFont="1" applyFill="1" applyBorder="1" applyAlignment="1" applyProtection="1">
      <alignment horizontal="right" vertical="top" wrapText="1"/>
      <protection locked="0"/>
    </xf>
    <xf numFmtId="0" fontId="4" fillId="42" borderId="124" xfId="0" applyFont="1" applyFill="1" applyBorder="1" applyAlignment="1" applyProtection="1">
      <alignment horizontal="right" vertical="top" wrapText="1"/>
      <protection locked="0"/>
    </xf>
    <xf numFmtId="0" fontId="1" fillId="0" borderId="127" xfId="55059" applyNumberFormat="1" applyFont="1" applyFill="1" applyBorder="1" applyProtection="1"/>
    <xf numFmtId="0" fontId="4" fillId="3" borderId="121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 applyProtection="1">
      <alignment horizontal="right" vertical="center" wrapText="1"/>
      <protection locked="0"/>
    </xf>
    <xf numFmtId="0" fontId="4" fillId="3" borderId="32" xfId="0" applyFont="1" applyFill="1" applyBorder="1" applyAlignment="1" applyProtection="1">
      <alignment horizontal="right" vertical="center" wrapText="1"/>
      <protection locked="0"/>
    </xf>
    <xf numFmtId="44" fontId="3" fillId="0" borderId="32" xfId="78" applyNumberFormat="1" applyFont="1" applyBorder="1" applyAlignment="1">
      <alignment horizontal="right" vertical="center"/>
    </xf>
    <xf numFmtId="0" fontId="1" fillId="0" borderId="32" xfId="0" applyFont="1" applyBorder="1" applyAlignment="1" applyProtection="1">
      <alignment horizontal="right" wrapText="1"/>
      <protection locked="0"/>
    </xf>
    <xf numFmtId="0" fontId="1" fillId="0" borderId="40" xfId="0" applyFont="1" applyBorder="1" applyAlignment="1" applyProtection="1">
      <alignment horizontal="right" wrapText="1"/>
      <protection locked="0"/>
    </xf>
    <xf numFmtId="0" fontId="3" fillId="2" borderId="137" xfId="0" applyFont="1" applyFill="1" applyBorder="1" applyAlignment="1" applyProtection="1">
      <alignment horizontal="right" vertical="center" wrapText="1"/>
      <protection locked="0"/>
    </xf>
    <xf numFmtId="0" fontId="4" fillId="3" borderId="137" xfId="0" applyFont="1" applyFill="1" applyBorder="1" applyAlignment="1" applyProtection="1">
      <alignment horizontal="right" vertical="center" wrapText="1"/>
      <protection locked="0"/>
    </xf>
    <xf numFmtId="44" fontId="3" fillId="0" borderId="137" xfId="78" applyNumberFormat="1" applyFont="1" applyBorder="1" applyAlignment="1">
      <alignment horizontal="right" vertical="center"/>
    </xf>
    <xf numFmtId="0" fontId="1" fillId="0" borderId="137" xfId="0" applyFont="1" applyBorder="1" applyAlignment="1" applyProtection="1">
      <alignment horizontal="right" wrapText="1"/>
      <protection locked="0"/>
    </xf>
    <xf numFmtId="0" fontId="1" fillId="0" borderId="70" xfId="0" applyFont="1" applyBorder="1" applyAlignment="1" applyProtection="1">
      <alignment horizontal="right" wrapText="1"/>
      <protection locked="0"/>
    </xf>
    <xf numFmtId="0" fontId="1" fillId="0" borderId="58" xfId="0" applyFont="1" applyBorder="1" applyAlignment="1" applyProtection="1">
      <alignment horizontal="right" vertical="center" wrapText="1"/>
      <protection locked="0"/>
    </xf>
    <xf numFmtId="0" fontId="4" fillId="3" borderId="58" xfId="0" applyFont="1" applyFill="1" applyBorder="1" applyAlignment="1" applyProtection="1">
      <alignment horizontal="right" vertical="center" wrapText="1"/>
      <protection locked="0"/>
    </xf>
    <xf numFmtId="44" fontId="3" fillId="0" borderId="58" xfId="78" applyNumberFormat="1" applyFont="1" applyBorder="1" applyAlignment="1">
      <alignment horizontal="right" vertical="center"/>
    </xf>
    <xf numFmtId="0" fontId="1" fillId="0" borderId="58" xfId="0" applyFont="1" applyBorder="1" applyAlignment="1" applyProtection="1">
      <alignment horizontal="right" wrapText="1"/>
      <protection locked="0"/>
    </xf>
    <xf numFmtId="0" fontId="1" fillId="0" borderId="61" xfId="0" applyFont="1" applyBorder="1" applyAlignment="1" applyProtection="1">
      <alignment horizontal="right" wrapText="1"/>
      <protection locked="0"/>
    </xf>
    <xf numFmtId="0" fontId="4" fillId="42" borderId="53" xfId="0" applyFont="1" applyFill="1" applyBorder="1" applyAlignment="1" applyProtection="1">
      <alignment horizontal="right" vertical="top" wrapText="1"/>
      <protection locked="0"/>
    </xf>
    <xf numFmtId="0" fontId="4" fillId="42" borderId="141" xfId="0" applyFont="1" applyFill="1" applyBorder="1" applyAlignment="1" applyProtection="1">
      <alignment horizontal="right" vertical="top" wrapText="1"/>
      <protection locked="0"/>
    </xf>
    <xf numFmtId="0" fontId="4" fillId="42" borderId="142" xfId="0" applyFont="1" applyFill="1" applyBorder="1" applyAlignment="1" applyProtection="1">
      <alignment horizontal="right" vertical="top" wrapText="1"/>
      <protection locked="0"/>
    </xf>
    <xf numFmtId="0" fontId="50" fillId="37" borderId="120" xfId="55057" applyFont="1" applyFill="1" applyBorder="1" applyAlignment="1">
      <alignment horizontal="center" vertical="center" wrapText="1"/>
    </xf>
    <xf numFmtId="0" fontId="50" fillId="33" borderId="124" xfId="55057" applyFont="1" applyFill="1" applyBorder="1" applyAlignment="1">
      <alignment horizontal="center" vertical="center" wrapText="1"/>
    </xf>
    <xf numFmtId="44" fontId="1" fillId="0" borderId="117" xfId="0" applyNumberFormat="1" applyFont="1" applyBorder="1" applyAlignment="1" applyProtection="1">
      <alignment horizontal="right" wrapText="1"/>
      <protection locked="0"/>
    </xf>
    <xf numFmtId="44" fontId="1" fillId="0" borderId="136" xfId="0" applyNumberFormat="1" applyFont="1" applyBorder="1" applyAlignment="1" applyProtection="1">
      <alignment horizontal="right" wrapText="1"/>
      <protection locked="0"/>
    </xf>
    <xf numFmtId="0" fontId="1" fillId="0" borderId="64" xfId="0" applyFont="1" applyBorder="1" applyAlignment="1" applyProtection="1">
      <alignment horizontal="right" vertical="center" wrapText="1"/>
      <protection locked="0"/>
    </xf>
    <xf numFmtId="44" fontId="1" fillId="0" borderId="64" xfId="0" applyNumberFormat="1" applyFont="1" applyBorder="1" applyAlignment="1" applyProtection="1">
      <alignment horizontal="right" wrapText="1"/>
      <protection locked="0"/>
    </xf>
    <xf numFmtId="44" fontId="3" fillId="2" borderId="58" xfId="0" applyNumberFormat="1" applyFont="1" applyFill="1" applyBorder="1" applyAlignment="1" applyProtection="1">
      <alignment horizontal="right" wrapText="1"/>
      <protection locked="0"/>
    </xf>
    <xf numFmtId="0" fontId="1" fillId="0" borderId="32" xfId="0" applyFont="1" applyBorder="1" applyAlignment="1" applyProtection="1">
      <alignment horizontal="right" vertical="center" wrapText="1"/>
      <protection locked="0"/>
    </xf>
    <xf numFmtId="0" fontId="1" fillId="0" borderId="137" xfId="0" applyFont="1" applyBorder="1" applyAlignment="1" applyProtection="1">
      <alignment horizontal="right" vertical="center" wrapText="1"/>
      <protection locked="0"/>
    </xf>
    <xf numFmtId="44" fontId="3" fillId="0" borderId="137" xfId="78" applyNumberFormat="1" applyFont="1" applyBorder="1" applyAlignment="1">
      <alignment horizontal="right"/>
    </xf>
    <xf numFmtId="44" fontId="3" fillId="0" borderId="58" xfId="78" applyNumberFormat="1" applyFont="1" applyBorder="1" applyAlignment="1">
      <alignment horizontal="right"/>
    </xf>
    <xf numFmtId="44" fontId="3" fillId="0" borderId="32" xfId="78" applyNumberFormat="1" applyFont="1" applyBorder="1" applyAlignment="1">
      <alignment horizontal="right"/>
    </xf>
    <xf numFmtId="173" fontId="3" fillId="0" borderId="32" xfId="78" applyNumberFormat="1" applyFont="1" applyBorder="1" applyAlignment="1">
      <alignment horizontal="right" vertical="center"/>
    </xf>
    <xf numFmtId="43" fontId="3" fillId="0" borderId="32" xfId="78" applyNumberFormat="1" applyFont="1" applyBorder="1" applyAlignment="1">
      <alignment horizontal="right"/>
    </xf>
    <xf numFmtId="173" fontId="3" fillId="0" borderId="137" xfId="78" applyNumberFormat="1" applyFont="1" applyBorder="1" applyAlignment="1">
      <alignment horizontal="right" vertical="center"/>
    </xf>
    <xf numFmtId="43" fontId="3" fillId="0" borderId="137" xfId="78" applyNumberFormat="1" applyFont="1" applyBorder="1" applyAlignment="1">
      <alignment horizontal="right"/>
    </xf>
    <xf numFmtId="0" fontId="1" fillId="0" borderId="96" xfId="0" applyFont="1" applyBorder="1" applyAlignment="1">
      <alignment horizontal="right"/>
    </xf>
    <xf numFmtId="173" fontId="3" fillId="0" borderId="58" xfId="78" applyNumberFormat="1" applyFont="1" applyBorder="1" applyAlignment="1">
      <alignment horizontal="right" vertical="center"/>
    </xf>
    <xf numFmtId="43" fontId="3" fillId="0" borderId="58" xfId="78" applyNumberFormat="1" applyFont="1" applyBorder="1" applyAlignment="1">
      <alignment horizontal="right"/>
    </xf>
    <xf numFmtId="44" fontId="1" fillId="0" borderId="34" xfId="1" applyFont="1" applyBorder="1" applyAlignment="1" applyProtection="1">
      <protection locked="0"/>
    </xf>
    <xf numFmtId="0" fontId="51" fillId="34" borderId="51" xfId="0" applyFont="1" applyFill="1" applyBorder="1" applyAlignment="1" applyProtection="1">
      <alignment horizontal="center" vertical="center" wrapText="1"/>
      <protection locked="0"/>
    </xf>
    <xf numFmtId="176" fontId="3" fillId="0" borderId="34" xfId="72" applyNumberFormat="1" applyFont="1" applyBorder="1" applyAlignment="1" applyProtection="1">
      <alignment horizontal="center" vertical="center"/>
      <protection locked="0"/>
    </xf>
    <xf numFmtId="176" fontId="3" fillId="2" borderId="34" xfId="0" applyNumberFormat="1" applyFont="1" applyFill="1" applyBorder="1" applyAlignment="1" applyProtection="1">
      <alignment horizontal="right" wrapText="1"/>
      <protection locked="0"/>
    </xf>
    <xf numFmtId="0" fontId="49" fillId="33" borderId="122" xfId="55056" applyFont="1" applyFill="1" applyBorder="1" applyAlignment="1">
      <alignment horizontal="center" vertical="center" wrapText="1"/>
    </xf>
    <xf numFmtId="44" fontId="1" fillId="0" borderId="121" xfId="1" applyFont="1" applyBorder="1" applyAlignment="1" applyProtection="1">
      <protection locked="0"/>
    </xf>
    <xf numFmtId="0" fontId="3" fillId="0" borderId="115" xfId="0" applyFont="1" applyBorder="1" applyAlignment="1" applyProtection="1">
      <alignment horizontal="center"/>
      <protection locked="0"/>
    </xf>
    <xf numFmtId="0" fontId="49" fillId="33" borderId="32" xfId="55056" applyFont="1" applyFill="1" applyBorder="1" applyAlignment="1" applyProtection="1">
      <alignment horizontal="center" vertical="center" wrapText="1"/>
      <protection locked="0"/>
    </xf>
    <xf numFmtId="176" fontId="3" fillId="0" borderId="32" xfId="72" applyNumberFormat="1" applyFont="1" applyBorder="1" applyAlignment="1" applyProtection="1">
      <alignment horizontal="center" vertical="center"/>
      <protection locked="0"/>
    </xf>
    <xf numFmtId="176" fontId="3" fillId="2" borderId="32" xfId="0" applyNumberFormat="1" applyFont="1" applyFill="1" applyBorder="1" applyAlignment="1" applyProtection="1">
      <alignment horizontal="right" wrapText="1"/>
      <protection locked="0"/>
    </xf>
    <xf numFmtId="0" fontId="49" fillId="33" borderId="137" xfId="55056" applyFont="1" applyFill="1" applyBorder="1" applyAlignment="1" applyProtection="1">
      <alignment horizontal="center" vertical="center" wrapText="1"/>
      <protection locked="0"/>
    </xf>
    <xf numFmtId="176" fontId="3" fillId="0" borderId="137" xfId="72" applyNumberFormat="1" applyFont="1" applyBorder="1" applyAlignment="1" applyProtection="1">
      <alignment horizontal="center" vertical="center"/>
      <protection locked="0"/>
    </xf>
    <xf numFmtId="176" fontId="3" fillId="2" borderId="137" xfId="0" applyNumberFormat="1" applyFont="1" applyFill="1" applyBorder="1" applyAlignment="1" applyProtection="1">
      <alignment horizontal="right" wrapText="1"/>
      <protection locked="0"/>
    </xf>
    <xf numFmtId="0" fontId="49" fillId="33" borderId="58" xfId="55056" applyFont="1" applyFill="1" applyBorder="1" applyAlignment="1" applyProtection="1">
      <alignment horizontal="center" vertical="center" wrapText="1"/>
      <protection locked="0"/>
    </xf>
    <xf numFmtId="176" fontId="3" fillId="0" borderId="58" xfId="72" applyNumberFormat="1" applyFont="1" applyBorder="1" applyAlignment="1" applyProtection="1">
      <alignment horizontal="center" vertical="center"/>
      <protection locked="0"/>
    </xf>
    <xf numFmtId="176" fontId="3" fillId="2" borderId="58" xfId="0" applyNumberFormat="1" applyFont="1" applyFill="1" applyBorder="1" applyAlignment="1" applyProtection="1">
      <alignment horizontal="right" wrapText="1"/>
      <protection locked="0"/>
    </xf>
    <xf numFmtId="176" fontId="4" fillId="42" borderId="5" xfId="0" applyNumberFormat="1" applyFont="1" applyFill="1" applyBorder="1" applyAlignment="1" applyProtection="1">
      <alignment horizontal="right" wrapText="1"/>
      <protection locked="0"/>
    </xf>
    <xf numFmtId="0" fontId="1" fillId="0" borderId="64" xfId="0" applyFont="1" applyBorder="1" applyAlignment="1" applyProtection="1">
      <alignment vertical="center" wrapText="1"/>
      <protection locked="0"/>
    </xf>
    <xf numFmtId="0" fontId="1" fillId="0" borderId="121" xfId="0" applyFont="1" applyBorder="1" applyAlignment="1" applyProtection="1">
      <alignment vertical="center" wrapText="1"/>
      <protection locked="0"/>
    </xf>
    <xf numFmtId="0" fontId="49" fillId="33" borderId="121" xfId="55056" applyFont="1" applyFill="1" applyBorder="1" applyAlignment="1" applyProtection="1">
      <alignment horizontal="center" vertical="center" wrapText="1"/>
      <protection locked="0"/>
    </xf>
    <xf numFmtId="176" fontId="3" fillId="0" borderId="121" xfId="72" applyNumberFormat="1" applyFont="1" applyBorder="1" applyAlignment="1" applyProtection="1">
      <alignment horizontal="center" vertical="center"/>
      <protection locked="0"/>
    </xf>
    <xf numFmtId="176" fontId="3" fillId="2" borderId="121" xfId="0" applyNumberFormat="1" applyFont="1" applyFill="1" applyBorder="1" applyAlignment="1" applyProtection="1">
      <alignment horizontal="right" wrapText="1"/>
      <protection locked="0"/>
    </xf>
    <xf numFmtId="44" fontId="3" fillId="2" borderId="137" xfId="78" applyNumberFormat="1" applyFont="1" applyFill="1" applyBorder="1" applyAlignment="1">
      <alignment vertical="center"/>
    </xf>
    <xf numFmtId="0" fontId="51" fillId="0" borderId="12" xfId="0" applyFont="1" applyBorder="1" applyAlignment="1">
      <alignment horizontal="left" vertical="center" wrapText="1"/>
    </xf>
    <xf numFmtId="0" fontId="1" fillId="0" borderId="39" xfId="0" applyFont="1" applyBorder="1" applyAlignment="1">
      <alignment horizontal="right" vertical="center"/>
    </xf>
    <xf numFmtId="0" fontId="49" fillId="33" borderId="32" xfId="55056" applyFont="1" applyFill="1" applyBorder="1" applyAlignment="1">
      <alignment horizontal="right" vertical="center" wrapText="1"/>
    </xf>
    <xf numFmtId="0" fontId="1" fillId="0" borderId="32" xfId="0" applyFont="1" applyBorder="1" applyAlignment="1" applyProtection="1">
      <alignment horizontal="right"/>
      <protection locked="0"/>
    </xf>
    <xf numFmtId="0" fontId="1" fillId="0" borderId="40" xfId="0" applyFont="1" applyBorder="1" applyAlignment="1" applyProtection="1">
      <alignment horizontal="right"/>
      <protection locked="0"/>
    </xf>
    <xf numFmtId="0" fontId="49" fillId="33" borderId="137" xfId="55056" applyFont="1" applyFill="1" applyBorder="1" applyAlignment="1">
      <alignment horizontal="right" vertical="center" wrapText="1"/>
    </xf>
    <xf numFmtId="0" fontId="1" fillId="0" borderId="137" xfId="0" applyFont="1" applyBorder="1" applyAlignment="1" applyProtection="1">
      <alignment horizontal="right"/>
      <protection locked="0"/>
    </xf>
    <xf numFmtId="0" fontId="1" fillId="0" borderId="70" xfId="0" applyFont="1" applyBorder="1" applyAlignment="1" applyProtection="1">
      <alignment horizontal="right"/>
      <protection locked="0"/>
    </xf>
    <xf numFmtId="0" fontId="1" fillId="0" borderId="96" xfId="55059" applyNumberFormat="1" applyFont="1" applyFill="1" applyBorder="1" applyAlignment="1" applyProtection="1">
      <alignment horizontal="right"/>
    </xf>
    <xf numFmtId="0" fontId="1" fillId="0" borderId="60" xfId="55059" applyNumberFormat="1" applyFont="1" applyFill="1" applyBorder="1" applyAlignment="1" applyProtection="1">
      <alignment horizontal="right"/>
    </xf>
    <xf numFmtId="0" fontId="49" fillId="33" borderId="58" xfId="55056" applyFont="1" applyFill="1" applyBorder="1" applyAlignment="1">
      <alignment horizontal="right" vertical="center" wrapText="1"/>
    </xf>
    <xf numFmtId="0" fontId="1" fillId="0" borderId="58" xfId="0" applyFont="1" applyBorder="1" applyAlignment="1" applyProtection="1">
      <alignment horizontal="right"/>
      <protection locked="0"/>
    </xf>
    <xf numFmtId="0" fontId="1" fillId="0" borderId="61" xfId="0" applyFont="1" applyBorder="1" applyAlignment="1" applyProtection="1">
      <alignment horizontal="right"/>
      <protection locked="0"/>
    </xf>
    <xf numFmtId="0" fontId="4" fillId="42" borderId="127" xfId="0" applyFont="1" applyFill="1" applyBorder="1" applyAlignment="1" applyProtection="1">
      <alignment vertical="center" wrapText="1"/>
      <protection locked="0"/>
    </xf>
    <xf numFmtId="176" fontId="1" fillId="0" borderId="58" xfId="0" applyNumberFormat="1" applyFont="1" applyBorder="1" applyAlignment="1" applyProtection="1">
      <alignment horizontal="right" wrapText="1"/>
      <protection locked="0"/>
    </xf>
    <xf numFmtId="176" fontId="1" fillId="0" borderId="64" xfId="0" applyNumberFormat="1" applyFont="1" applyBorder="1" applyAlignment="1" applyProtection="1">
      <alignment horizontal="right" wrapText="1"/>
      <protection locked="0"/>
    </xf>
    <xf numFmtId="176" fontId="1" fillId="0" borderId="32" xfId="0" applyNumberFormat="1" applyFont="1" applyBorder="1" applyAlignment="1" applyProtection="1">
      <alignment horizontal="right" wrapText="1"/>
      <protection locked="0"/>
    </xf>
    <xf numFmtId="176" fontId="1" fillId="0" borderId="137" xfId="0" applyNumberFormat="1" applyFont="1" applyBorder="1" applyAlignment="1" applyProtection="1">
      <alignment horizontal="right" wrapText="1"/>
      <protection locked="0"/>
    </xf>
    <xf numFmtId="176" fontId="1" fillId="2" borderId="58" xfId="0" applyNumberFormat="1" applyFont="1" applyFill="1" applyBorder="1" applyAlignment="1" applyProtection="1">
      <alignment horizontal="right" wrapText="1"/>
      <protection locked="0"/>
    </xf>
    <xf numFmtId="173" fontId="3" fillId="0" borderId="39" xfId="78" applyNumberFormat="1" applyFont="1" applyBorder="1" applyAlignment="1">
      <alignment vertical="center"/>
    </xf>
    <xf numFmtId="173" fontId="3" fillId="0" borderId="4" xfId="78" applyNumberFormat="1" applyFont="1" applyBorder="1" applyAlignment="1">
      <alignment vertical="center"/>
    </xf>
    <xf numFmtId="173" fontId="3" fillId="0" borderId="96" xfId="78" applyNumberFormat="1" applyFont="1" applyBorder="1" applyAlignment="1">
      <alignment vertical="center"/>
    </xf>
    <xf numFmtId="173" fontId="3" fillId="0" borderId="60" xfId="78" applyNumberFormat="1" applyFont="1" applyBorder="1" applyAlignment="1">
      <alignment vertical="center"/>
    </xf>
    <xf numFmtId="0" fontId="1" fillId="0" borderId="96" xfId="0" applyFont="1" applyBorder="1" applyAlignment="1">
      <alignment horizontal="right" wrapText="1"/>
    </xf>
    <xf numFmtId="44" fontId="4" fillId="43" borderId="5" xfId="0" applyNumberFormat="1" applyFont="1" applyFill="1" applyBorder="1" applyAlignment="1">
      <alignment horizontal="right" wrapText="1"/>
    </xf>
    <xf numFmtId="0" fontId="1" fillId="0" borderId="100" xfId="0" applyFont="1" applyBorder="1"/>
    <xf numFmtId="0" fontId="1" fillId="0" borderId="105" xfId="0" applyFont="1" applyBorder="1"/>
    <xf numFmtId="44" fontId="0" fillId="0" borderId="0" xfId="1" applyFont="1"/>
    <xf numFmtId="44" fontId="0" fillId="0" borderId="40" xfId="1" applyFont="1" applyBorder="1" applyAlignment="1" applyProtection="1">
      <alignment wrapText="1"/>
      <protection locked="0"/>
    </xf>
    <xf numFmtId="44" fontId="0" fillId="0" borderId="103" xfId="1" applyFont="1" applyBorder="1" applyAlignment="1" applyProtection="1">
      <alignment wrapText="1"/>
      <protection locked="0"/>
    </xf>
    <xf numFmtId="44" fontId="0" fillId="0" borderId="3" xfId="1" applyFont="1" applyBorder="1" applyAlignment="1" applyProtection="1">
      <alignment wrapText="1"/>
      <protection locked="0"/>
    </xf>
    <xf numFmtId="44" fontId="0" fillId="3" borderId="103" xfId="1" applyFont="1" applyFill="1" applyBorder="1" applyAlignment="1">
      <alignment wrapText="1"/>
    </xf>
    <xf numFmtId="44" fontId="0" fillId="0" borderId="103" xfId="1" applyFont="1" applyBorder="1" applyAlignment="1">
      <alignment wrapText="1"/>
    </xf>
    <xf numFmtId="44" fontId="0" fillId="0" borderId="0" xfId="1" applyFont="1" applyProtection="1">
      <protection locked="0"/>
    </xf>
    <xf numFmtId="0" fontId="66" fillId="0" borderId="0" xfId="0" applyFont="1" applyAlignment="1">
      <alignment vertical="center" wrapText="1"/>
    </xf>
    <xf numFmtId="0" fontId="56" fillId="42" borderId="12" xfId="0" applyFont="1" applyFill="1" applyBorder="1" applyAlignment="1">
      <alignment vertical="top" wrapText="1"/>
    </xf>
    <xf numFmtId="0" fontId="56" fillId="42" borderId="9" xfId="0" applyFont="1" applyFill="1" applyBorder="1" applyAlignment="1">
      <alignment vertical="top" wrapText="1"/>
    </xf>
    <xf numFmtId="0" fontId="1" fillId="0" borderId="40" xfId="0" applyFont="1" applyBorder="1" applyAlignment="1">
      <alignment wrapText="1"/>
    </xf>
    <xf numFmtId="44" fontId="0" fillId="0" borderId="0" xfId="1" applyFont="1" applyBorder="1" applyProtection="1">
      <protection locked="0"/>
    </xf>
    <xf numFmtId="0" fontId="40" fillId="0" borderId="39" xfId="0" applyFont="1" applyBorder="1" applyProtection="1">
      <protection locked="0"/>
    </xf>
    <xf numFmtId="44" fontId="0" fillId="0" borderId="40" xfId="1" applyFont="1" applyBorder="1" applyProtection="1">
      <protection locked="0"/>
    </xf>
    <xf numFmtId="0" fontId="40" fillId="0" borderId="100" xfId="0" applyFont="1" applyBorder="1" applyProtection="1">
      <protection locked="0"/>
    </xf>
    <xf numFmtId="44" fontId="0" fillId="0" borderId="103" xfId="1" applyFont="1" applyBorder="1"/>
    <xf numFmtId="0" fontId="40" fillId="0" borderId="137" xfId="0" applyFont="1" applyBorder="1" applyProtection="1">
      <protection locked="0"/>
    </xf>
    <xf numFmtId="0" fontId="40" fillId="0" borderId="105" xfId="0" applyFont="1" applyBorder="1" applyProtection="1">
      <protection locked="0"/>
    </xf>
    <xf numFmtId="44" fontId="0" fillId="0" borderId="108" xfId="1" applyFont="1" applyBorder="1"/>
    <xf numFmtId="0" fontId="40" fillId="3" borderId="137" xfId="0" applyFont="1" applyFill="1" applyBorder="1" applyProtection="1">
      <protection locked="0"/>
    </xf>
    <xf numFmtId="0" fontId="90" fillId="0" borderId="146" xfId="55063" applyFont="1" applyBorder="1" applyAlignment="1">
      <alignment horizontal="left" vertical="top" wrapText="1"/>
    </xf>
    <xf numFmtId="178" fontId="91" fillId="0" borderId="146" xfId="55063" applyNumberFormat="1" applyFont="1" applyBorder="1" applyAlignment="1">
      <alignment horizontal="right" vertical="top" shrinkToFit="1"/>
    </xf>
    <xf numFmtId="0" fontId="90" fillId="0" borderId="147" xfId="55063" applyFont="1" applyBorder="1" applyAlignment="1">
      <alignment horizontal="left" vertical="top" wrapText="1"/>
    </xf>
    <xf numFmtId="0" fontId="90" fillId="0" borderId="149" xfId="55063" applyFont="1" applyBorder="1" applyAlignment="1">
      <alignment horizontal="left" vertical="top" wrapText="1"/>
    </xf>
    <xf numFmtId="0" fontId="90" fillId="0" borderId="150" xfId="55063" applyFont="1" applyBorder="1" applyAlignment="1">
      <alignment horizontal="left" vertical="top" wrapText="1"/>
    </xf>
    <xf numFmtId="178" fontId="91" fillId="0" borderId="150" xfId="55063" applyNumberFormat="1" applyFont="1" applyBorder="1" applyAlignment="1">
      <alignment horizontal="right" vertical="top" shrinkToFit="1"/>
    </xf>
    <xf numFmtId="0" fontId="7" fillId="41" borderId="152" xfId="55063" applyFont="1" applyFill="1" applyBorder="1" applyAlignment="1">
      <alignment horizontal="left" vertical="center" wrapText="1"/>
    </xf>
    <xf numFmtId="0" fontId="7" fillId="41" borderId="153" xfId="55063" applyFont="1" applyFill="1" applyBorder="1" applyAlignment="1">
      <alignment horizontal="left" vertical="center" wrapText="1"/>
    </xf>
    <xf numFmtId="0" fontId="7" fillId="41" borderId="153" xfId="55063" applyFont="1" applyFill="1" applyBorder="1" applyAlignment="1">
      <alignment horizontal="left" vertical="top" wrapText="1" indent="1"/>
    </xf>
    <xf numFmtId="0" fontId="7" fillId="41" borderId="153" xfId="55063" applyFont="1" applyFill="1" applyBorder="1" applyAlignment="1">
      <alignment horizontal="left" vertical="center" wrapText="1" indent="1"/>
    </xf>
    <xf numFmtId="0" fontId="90" fillId="0" borderId="155" xfId="55063" applyFont="1" applyBorder="1" applyAlignment="1">
      <alignment horizontal="left" vertical="top" wrapText="1"/>
    </xf>
    <xf numFmtId="0" fontId="90" fillId="0" borderId="156" xfId="55063" applyFont="1" applyBorder="1" applyAlignment="1">
      <alignment horizontal="left" vertical="top" wrapText="1"/>
    </xf>
    <xf numFmtId="178" fontId="91" fillId="0" borderId="156" xfId="55063" applyNumberFormat="1" applyFont="1" applyBorder="1" applyAlignment="1">
      <alignment horizontal="right" vertical="top" shrinkToFit="1"/>
    </xf>
    <xf numFmtId="0" fontId="90" fillId="0" borderId="158" xfId="55063" applyFont="1" applyBorder="1" applyAlignment="1">
      <alignment horizontal="left" vertical="top" wrapText="1"/>
    </xf>
    <xf numFmtId="0" fontId="90" fillId="0" borderId="160" xfId="55063" applyFont="1" applyBorder="1" applyAlignment="1">
      <alignment horizontal="left" vertical="top" wrapText="1"/>
    </xf>
    <xf numFmtId="0" fontId="90" fillId="0" borderId="161" xfId="55063" applyFont="1" applyBorder="1" applyAlignment="1">
      <alignment horizontal="left" vertical="top" wrapText="1"/>
    </xf>
    <xf numFmtId="178" fontId="91" fillId="0" borderId="161" xfId="55063" applyNumberFormat="1" applyFont="1" applyBorder="1" applyAlignment="1">
      <alignment horizontal="right" vertical="top" shrinkToFit="1"/>
    </xf>
    <xf numFmtId="0" fontId="63" fillId="41" borderId="12" xfId="0" applyFont="1" applyFill="1" applyBorder="1" applyAlignment="1">
      <alignment horizontal="justify" vertical="center" wrapText="1"/>
    </xf>
    <xf numFmtId="0" fontId="63" fillId="41" borderId="9" xfId="0" applyFont="1" applyFill="1" applyBorder="1" applyAlignment="1">
      <alignment vertical="center" wrapText="1"/>
    </xf>
    <xf numFmtId="0" fontId="63" fillId="41" borderId="9" xfId="0" applyFont="1" applyFill="1" applyBorder="1" applyAlignment="1" applyProtection="1">
      <alignment vertical="center" wrapText="1"/>
      <protection locked="0"/>
    </xf>
    <xf numFmtId="0" fontId="3" fillId="0" borderId="163" xfId="0" applyFont="1" applyBorder="1" applyAlignment="1" applyProtection="1">
      <alignment horizontal="center"/>
      <protection locked="0"/>
    </xf>
    <xf numFmtId="0" fontId="1" fillId="0" borderId="37" xfId="1" applyNumberFormat="1" applyFont="1" applyFill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4" fillId="3" borderId="137" xfId="0" applyFont="1" applyFill="1" applyBorder="1" applyAlignment="1">
      <alignment horizontal="center" vertical="center"/>
    </xf>
    <xf numFmtId="0" fontId="1" fillId="0" borderId="100" xfId="55059" applyNumberFormat="1" applyFont="1" applyFill="1" applyBorder="1" applyProtection="1"/>
    <xf numFmtId="0" fontId="1" fillId="0" borderId="105" xfId="55059" applyNumberFormat="1" applyFont="1" applyFill="1" applyBorder="1" applyProtection="1"/>
    <xf numFmtId="0" fontId="4" fillId="3" borderId="106" xfId="0" applyFont="1" applyFill="1" applyBorder="1" applyAlignment="1">
      <alignment horizontal="center" vertical="center"/>
    </xf>
    <xf numFmtId="0" fontId="1" fillId="0" borderId="141" xfId="1" applyNumberFormat="1" applyFont="1" applyFill="1" applyBorder="1" applyAlignment="1" applyProtection="1">
      <alignment horizontal="center"/>
      <protection locked="0"/>
    </xf>
    <xf numFmtId="0" fontId="1" fillId="0" borderId="142" xfId="1" applyNumberFormat="1" applyFont="1" applyFill="1" applyBorder="1" applyAlignment="1" applyProtection="1">
      <alignment horizontal="center"/>
      <protection locked="0"/>
    </xf>
    <xf numFmtId="0" fontId="4" fillId="32" borderId="22" xfId="0" applyFont="1" applyFill="1" applyBorder="1" applyAlignment="1">
      <alignment horizontal="center" vertical="center" wrapText="1"/>
    </xf>
    <xf numFmtId="173" fontId="50" fillId="37" borderId="120" xfId="55057" applyNumberFormat="1" applyFont="1" applyFill="1" applyBorder="1" applyAlignment="1">
      <alignment horizontal="center" vertical="center" wrapText="1"/>
    </xf>
    <xf numFmtId="173" fontId="50" fillId="33" borderId="124" xfId="55057" applyNumberFormat="1" applyFont="1" applyFill="1" applyBorder="1" applyAlignment="1">
      <alignment horizontal="center" vertical="center" wrapText="1"/>
    </xf>
    <xf numFmtId="0" fontId="50" fillId="33" borderId="123" xfId="55057" applyFont="1" applyFill="1" applyBorder="1" applyAlignment="1">
      <alignment horizontal="center" vertical="center" wrapText="1"/>
    </xf>
    <xf numFmtId="44" fontId="3" fillId="0" borderId="32" xfId="72" applyNumberFormat="1" applyFont="1" applyBorder="1" applyProtection="1">
      <protection locked="0"/>
    </xf>
    <xf numFmtId="44" fontId="3" fillId="0" borderId="137" xfId="72" applyNumberFormat="1" applyFont="1" applyBorder="1" applyProtection="1">
      <protection locked="0"/>
    </xf>
    <xf numFmtId="2" fontId="4" fillId="42" borderId="120" xfId="0" applyNumberFormat="1" applyFont="1" applyFill="1" applyBorder="1" applyAlignment="1" applyProtection="1">
      <alignment vertical="top" wrapText="1"/>
      <protection locked="0"/>
    </xf>
    <xf numFmtId="174" fontId="4" fillId="42" borderId="120" xfId="0" applyNumberFormat="1" applyFont="1" applyFill="1" applyBorder="1" applyAlignment="1" applyProtection="1">
      <alignment vertical="top" wrapText="1"/>
      <protection locked="0"/>
    </xf>
    <xf numFmtId="0" fontId="1" fillId="0" borderId="103" xfId="0" applyFont="1" applyBorder="1" applyAlignment="1" applyProtection="1">
      <alignment horizontal="center"/>
      <protection locked="0"/>
    </xf>
    <xf numFmtId="0" fontId="1" fillId="0" borderId="105" xfId="0" applyFont="1" applyBorder="1" applyProtection="1">
      <protection locked="0"/>
    </xf>
    <xf numFmtId="0" fontId="4" fillId="3" borderId="106" xfId="0" applyFont="1" applyFill="1" applyBorder="1" applyAlignment="1" applyProtection="1">
      <alignment horizontal="center" vertical="center"/>
      <protection locked="0"/>
    </xf>
    <xf numFmtId="44" fontId="3" fillId="0" borderId="106" xfId="72" applyNumberFormat="1" applyFont="1" applyBorder="1" applyAlignment="1" applyProtection="1">
      <alignment horizontal="center"/>
      <protection locked="0"/>
    </xf>
    <xf numFmtId="44" fontId="1" fillId="0" borderId="106" xfId="0" applyNumberFormat="1" applyFont="1" applyBorder="1" applyProtection="1">
      <protection locked="0"/>
    </xf>
    <xf numFmtId="0" fontId="1" fillId="0" borderId="108" xfId="0" applyFont="1" applyBorder="1" applyAlignment="1" applyProtection="1">
      <alignment horizontal="center"/>
      <protection locked="0"/>
    </xf>
    <xf numFmtId="0" fontId="3" fillId="2" borderId="39" xfId="0" applyFont="1" applyFill="1" applyBorder="1" applyAlignment="1" applyProtection="1">
      <alignment vertical="top" wrapText="1"/>
      <protection locked="0"/>
    </xf>
    <xf numFmtId="0" fontId="0" fillId="0" borderId="100" xfId="0" applyBorder="1" applyProtection="1">
      <protection locked="0"/>
    </xf>
    <xf numFmtId="0" fontId="3" fillId="2" borderId="100" xfId="0" applyFont="1" applyFill="1" applyBorder="1" applyAlignment="1" applyProtection="1">
      <alignment vertical="top" wrapText="1"/>
      <protection locked="0"/>
    </xf>
    <xf numFmtId="0" fontId="1" fillId="2" borderId="105" xfId="0" applyFont="1" applyFill="1" applyBorder="1" applyProtection="1">
      <protection locked="0"/>
    </xf>
    <xf numFmtId="44" fontId="3" fillId="0" borderId="106" xfId="72" applyNumberFormat="1" applyFont="1" applyBorder="1" applyAlignment="1" applyProtection="1">
      <alignment horizontal="left"/>
      <protection locked="0"/>
    </xf>
    <xf numFmtId="44" fontId="1" fillId="0" borderId="106" xfId="0" applyNumberFormat="1" applyFont="1" applyBorder="1" applyAlignment="1" applyProtection="1">
      <alignment horizontal="left"/>
      <protection locked="0"/>
    </xf>
    <xf numFmtId="44" fontId="4" fillId="42" borderId="120" xfId="0" applyNumberFormat="1" applyFont="1" applyFill="1" applyBorder="1" applyAlignment="1" applyProtection="1">
      <alignment horizontal="left" wrapText="1"/>
      <protection locked="0"/>
    </xf>
    <xf numFmtId="0" fontId="3" fillId="2" borderId="43" xfId="0" applyFont="1" applyFill="1" applyBorder="1" applyAlignment="1" applyProtection="1">
      <alignment vertical="top" wrapText="1"/>
      <protection locked="0"/>
    </xf>
    <xf numFmtId="0" fontId="3" fillId="2" borderId="127" xfId="0" applyFont="1" applyFill="1" applyBorder="1" applyAlignment="1" applyProtection="1">
      <alignment vertical="top" wrapText="1"/>
      <protection locked="0"/>
    </xf>
    <xf numFmtId="0" fontId="4" fillId="3" borderId="106" xfId="0" applyFont="1" applyFill="1" applyBorder="1" applyAlignment="1" applyProtection="1">
      <alignment horizontal="right" vertical="center"/>
      <protection locked="0"/>
    </xf>
    <xf numFmtId="44" fontId="49" fillId="0" borderId="106" xfId="55058" applyNumberFormat="1" applyFont="1" applyBorder="1" applyAlignment="1" applyProtection="1">
      <alignment horizontal="right" wrapText="1"/>
      <protection locked="0"/>
    </xf>
    <xf numFmtId="44" fontId="67" fillId="0" borderId="106" xfId="0" applyNumberFormat="1" applyFont="1" applyBorder="1" applyAlignment="1" applyProtection="1">
      <alignment horizontal="right" wrapText="1"/>
      <protection locked="0"/>
    </xf>
    <xf numFmtId="44" fontId="1" fillId="0" borderId="106" xfId="0" applyNumberFormat="1" applyFont="1" applyBorder="1" applyAlignment="1" applyProtection="1">
      <alignment horizontal="right"/>
      <protection locked="0"/>
    </xf>
    <xf numFmtId="44" fontId="4" fillId="42" borderId="120" xfId="0" applyNumberFormat="1" applyFont="1" applyFill="1" applyBorder="1" applyAlignment="1" applyProtection="1">
      <alignment horizontal="right" wrapText="1"/>
      <protection locked="0"/>
    </xf>
    <xf numFmtId="0" fontId="4" fillId="42" borderId="43" xfId="0" applyFont="1" applyFill="1" applyBorder="1" applyAlignment="1" applyProtection="1">
      <alignment vertical="center" wrapText="1"/>
      <protection locked="0"/>
    </xf>
    <xf numFmtId="0" fontId="51" fillId="32" borderId="43" xfId="0" applyFont="1" applyFill="1" applyBorder="1" applyAlignment="1">
      <alignment horizontal="center" vertical="center" wrapText="1"/>
    </xf>
    <xf numFmtId="0" fontId="49" fillId="33" borderId="131" xfId="55056" applyFont="1" applyFill="1" applyBorder="1" applyAlignment="1">
      <alignment horizontal="center" vertical="center" wrapText="1"/>
    </xf>
    <xf numFmtId="173" fontId="50" fillId="33" borderId="131" xfId="55057" applyNumberFormat="1" applyFont="1" applyFill="1" applyBorder="1" applyAlignment="1">
      <alignment horizontal="center" vertical="center" wrapText="1"/>
    </xf>
    <xf numFmtId="173" fontId="50" fillId="30" borderId="131" xfId="55057" applyNumberFormat="1" applyFont="1" applyFill="1" applyBorder="1" applyAlignment="1">
      <alignment horizontal="center" vertical="center" wrapText="1"/>
    </xf>
    <xf numFmtId="0" fontId="50" fillId="33" borderId="131" xfId="55057" applyFont="1" applyFill="1" applyBorder="1" applyAlignment="1">
      <alignment horizontal="center" vertical="center" wrapText="1"/>
    </xf>
    <xf numFmtId="0" fontId="50" fillId="33" borderId="164" xfId="55057" applyFont="1" applyFill="1" applyBorder="1" applyAlignment="1">
      <alignment horizontal="center" vertical="center" wrapText="1"/>
    </xf>
    <xf numFmtId="2" fontId="4" fillId="42" borderId="120" xfId="0" applyNumberFormat="1" applyFont="1" applyFill="1" applyBorder="1" applyAlignment="1" applyProtection="1">
      <alignment horizontal="right" wrapText="1"/>
      <protection locked="0"/>
    </xf>
    <xf numFmtId="174" fontId="4" fillId="42" borderId="120" xfId="0" applyNumberFormat="1" applyFont="1" applyFill="1" applyBorder="1" applyAlignment="1" applyProtection="1">
      <alignment horizontal="right" wrapText="1"/>
      <protection locked="0"/>
    </xf>
    <xf numFmtId="173" fontId="3" fillId="0" borderId="100" xfId="78" applyNumberFormat="1" applyFont="1" applyBorder="1" applyAlignment="1">
      <alignment vertical="center"/>
    </xf>
    <xf numFmtId="173" fontId="3" fillId="0" borderId="105" xfId="78" applyNumberFormat="1" applyFont="1" applyBorder="1" applyAlignment="1">
      <alignment vertical="center"/>
    </xf>
    <xf numFmtId="44" fontId="49" fillId="0" borderId="106" xfId="55058" applyNumberFormat="1" applyFont="1" applyBorder="1" applyAlignment="1" applyProtection="1">
      <alignment horizontal="left" wrapText="1"/>
      <protection locked="0"/>
    </xf>
    <xf numFmtId="44" fontId="67" fillId="0" borderId="106" xfId="0" applyNumberFormat="1" applyFont="1" applyBorder="1" applyAlignment="1" applyProtection="1">
      <alignment horizontal="left" wrapText="1"/>
      <protection locked="0"/>
    </xf>
    <xf numFmtId="0" fontId="1" fillId="2" borderId="0" xfId="1" applyNumberFormat="1" applyFont="1" applyFill="1" applyBorder="1" applyAlignment="1" applyProtection="1">
      <alignment horizontal="center"/>
      <protection locked="0"/>
    </xf>
    <xf numFmtId="0" fontId="50" fillId="44" borderId="0" xfId="55057" applyFont="1" applyFill="1" applyAlignment="1">
      <alignment horizontal="center" vertical="center" wrapText="1"/>
    </xf>
    <xf numFmtId="0" fontId="88" fillId="2" borderId="0" xfId="0" applyFont="1" applyFill="1" applyAlignment="1">
      <alignment vertical="center"/>
    </xf>
    <xf numFmtId="0" fontId="4" fillId="3" borderId="136" xfId="0" applyFont="1" applyFill="1" applyBorder="1" applyAlignment="1" applyProtection="1">
      <alignment horizontal="center" vertical="center"/>
      <protection locked="0"/>
    </xf>
    <xf numFmtId="44" fontId="3" fillId="0" borderId="137" xfId="0" applyNumberFormat="1" applyFont="1" applyBorder="1" applyAlignment="1" applyProtection="1">
      <alignment horizontal="right" wrapText="1"/>
      <protection locked="0"/>
    </xf>
    <xf numFmtId="173" fontId="3" fillId="0" borderId="127" xfId="78" applyNumberFormat="1" applyFont="1" applyBorder="1" applyAlignment="1">
      <alignment vertical="center"/>
    </xf>
    <xf numFmtId="0" fontId="1" fillId="0" borderId="33" xfId="0" applyFont="1" applyBorder="1" applyAlignment="1" applyProtection="1">
      <alignment vertical="center" wrapText="1"/>
      <protection locked="0"/>
    </xf>
    <xf numFmtId="44" fontId="3" fillId="0" borderId="91" xfId="0" applyNumberFormat="1" applyFont="1" applyBorder="1" applyAlignment="1" applyProtection="1">
      <alignment horizontal="right" wrapText="1"/>
      <protection locked="0"/>
    </xf>
    <xf numFmtId="44" fontId="1" fillId="0" borderId="91" xfId="0" applyNumberFormat="1" applyFont="1" applyBorder="1" applyProtection="1">
      <protection locked="0"/>
    </xf>
    <xf numFmtId="0" fontId="1" fillId="0" borderId="91" xfId="0" applyFont="1" applyBorder="1" applyProtection="1">
      <protection locked="0"/>
    </xf>
    <xf numFmtId="173" fontId="3" fillId="0" borderId="165" xfId="78" applyNumberFormat="1" applyFont="1" applyBorder="1" applyAlignment="1">
      <alignment vertical="center"/>
    </xf>
    <xf numFmtId="0" fontId="1" fillId="0" borderId="12" xfId="0" applyFont="1" applyBorder="1" applyAlignment="1" applyProtection="1">
      <alignment vertical="center" wrapText="1"/>
      <protection locked="0"/>
    </xf>
    <xf numFmtId="0" fontId="1" fillId="0" borderId="39" xfId="0" applyFont="1" applyBorder="1" applyAlignment="1">
      <alignment horizontal="center"/>
    </xf>
    <xf numFmtId="0" fontId="1" fillId="0" borderId="100" xfId="0" applyFont="1" applyBorder="1" applyAlignment="1">
      <alignment horizontal="center"/>
    </xf>
    <xf numFmtId="0" fontId="4" fillId="3" borderId="137" xfId="0" applyFont="1" applyFill="1" applyBorder="1" applyAlignment="1">
      <alignment horizontal="center"/>
    </xf>
    <xf numFmtId="0" fontId="1" fillId="0" borderId="100" xfId="55059" applyNumberFormat="1" applyFont="1" applyFill="1" applyBorder="1" applyAlignment="1" applyProtection="1">
      <alignment horizontal="center"/>
    </xf>
    <xf numFmtId="0" fontId="1" fillId="0" borderId="105" xfId="55059" applyNumberFormat="1" applyFont="1" applyFill="1" applyBorder="1" applyAlignment="1" applyProtection="1">
      <alignment horizontal="center"/>
    </xf>
    <xf numFmtId="0" fontId="4" fillId="3" borderId="106" xfId="0" applyFont="1" applyFill="1" applyBorder="1" applyAlignment="1">
      <alignment horizontal="center"/>
    </xf>
    <xf numFmtId="44" fontId="57" fillId="0" borderId="9" xfId="0" applyNumberFormat="1" applyFont="1" applyBorder="1"/>
    <xf numFmtId="0" fontId="7" fillId="41" borderId="85" xfId="0" applyFont="1" applyFill="1" applyBorder="1" applyAlignment="1">
      <alignment horizontal="left" vertical="top" wrapText="1"/>
    </xf>
    <xf numFmtId="0" fontId="7" fillId="41" borderId="86" xfId="0" applyFont="1" applyFill="1" applyBorder="1" applyAlignment="1">
      <alignment horizontal="left" vertical="top" wrapText="1"/>
    </xf>
    <xf numFmtId="0" fontId="7" fillId="41" borderId="146" xfId="0" applyFont="1" applyFill="1" applyBorder="1" applyAlignment="1">
      <alignment horizontal="left" vertical="top" wrapText="1" indent="3"/>
    </xf>
    <xf numFmtId="0" fontId="7" fillId="41" borderId="146" xfId="0" applyFont="1" applyFill="1" applyBorder="1" applyAlignment="1">
      <alignment horizontal="center" vertical="top" wrapText="1"/>
    </xf>
    <xf numFmtId="0" fontId="4" fillId="32" borderId="22" xfId="0" applyFont="1" applyFill="1" applyBorder="1" applyAlignment="1">
      <alignment horizontal="left" vertical="center" wrapText="1"/>
    </xf>
    <xf numFmtId="0" fontId="3" fillId="0" borderId="1" xfId="55058" applyFont="1" applyBorder="1" applyAlignment="1" applyProtection="1">
      <alignment horizontal="left" wrapText="1"/>
      <protection locked="0"/>
    </xf>
    <xf numFmtId="0" fontId="4" fillId="3" borderId="91" xfId="0" applyFont="1" applyFill="1" applyBorder="1" applyAlignment="1" applyProtection="1">
      <alignment horizontal="center" vertical="center" wrapText="1"/>
      <protection locked="0"/>
    </xf>
    <xf numFmtId="0" fontId="4" fillId="0" borderId="91" xfId="0" applyFont="1" applyBorder="1" applyAlignment="1" applyProtection="1">
      <alignment horizontal="center" vertical="center" wrapText="1"/>
      <protection locked="0"/>
    </xf>
    <xf numFmtId="0" fontId="4" fillId="0" borderId="109" xfId="0" applyFont="1" applyBorder="1" applyAlignment="1" applyProtection="1">
      <alignment horizontal="center" vertical="center" wrapText="1"/>
      <protection locked="0"/>
    </xf>
    <xf numFmtId="0" fontId="3" fillId="0" borderId="38" xfId="55058" applyFont="1" applyBorder="1" applyAlignment="1" applyProtection="1">
      <alignment horizontal="left" wrapText="1"/>
      <protection locked="0"/>
    </xf>
    <xf numFmtId="0" fontId="4" fillId="0" borderId="141" xfId="0" applyFont="1" applyBorder="1" applyAlignment="1" applyProtection="1">
      <alignment horizontal="center" vertical="center" wrapText="1"/>
      <protection locked="0"/>
    </xf>
    <xf numFmtId="0" fontId="4" fillId="0" borderId="142" xfId="0" applyFont="1" applyBorder="1" applyAlignment="1" applyProtection="1">
      <alignment horizontal="center" vertical="center" wrapText="1"/>
      <protection locked="0"/>
    </xf>
    <xf numFmtId="0" fontId="4" fillId="42" borderId="0" xfId="0" applyFont="1" applyFill="1" applyAlignment="1" applyProtection="1">
      <alignment vertical="center" wrapText="1"/>
      <protection locked="0"/>
    </xf>
    <xf numFmtId="0" fontId="1" fillId="2" borderId="0" xfId="0" applyFont="1" applyFill="1" applyProtection="1">
      <protection locked="0"/>
    </xf>
    <xf numFmtId="0" fontId="4" fillId="2" borderId="0" xfId="0" applyFont="1" applyFill="1" applyAlignment="1" applyProtection="1">
      <alignment vertical="center" wrapText="1"/>
      <protection locked="0"/>
    </xf>
    <xf numFmtId="0" fontId="4" fillId="42" borderId="33" xfId="0" applyFont="1" applyFill="1" applyBorder="1" applyAlignment="1" applyProtection="1">
      <alignment vertical="center" wrapText="1"/>
      <protection locked="0"/>
    </xf>
    <xf numFmtId="0" fontId="4" fillId="42" borderId="0" xfId="0" applyFont="1" applyFill="1" applyAlignment="1" applyProtection="1">
      <alignment horizontal="left" wrapText="1"/>
      <protection locked="0"/>
    </xf>
    <xf numFmtId="44" fontId="4" fillId="43" borderId="0" xfId="0" applyNumberFormat="1" applyFont="1" applyFill="1" applyAlignment="1">
      <alignment horizontal="left" wrapText="1"/>
    </xf>
    <xf numFmtId="0" fontId="4" fillId="42" borderId="1" xfId="0" applyFont="1" applyFill="1" applyBorder="1" applyAlignment="1" applyProtection="1">
      <alignment vertical="center" wrapText="1"/>
      <protection locked="0"/>
    </xf>
    <xf numFmtId="0" fontId="4" fillId="43" borderId="0" xfId="0" applyFont="1" applyFill="1" applyAlignment="1">
      <alignment horizontal="left" vertical="center" wrapText="1"/>
    </xf>
    <xf numFmtId="0" fontId="4" fillId="42" borderId="0" xfId="0" applyFont="1" applyFill="1" applyAlignment="1" applyProtection="1">
      <alignment horizontal="center" vertical="center" wrapText="1"/>
      <protection locked="0"/>
    </xf>
    <xf numFmtId="44" fontId="4" fillId="43" borderId="0" xfId="0" applyNumberFormat="1" applyFont="1" applyFill="1" applyAlignment="1">
      <alignment horizontal="right" vertical="center" wrapText="1"/>
    </xf>
    <xf numFmtId="0" fontId="4" fillId="42" borderId="36" xfId="0" applyFont="1" applyFill="1" applyBorder="1" applyAlignment="1" applyProtection="1">
      <alignment vertical="center" wrapText="1"/>
      <protection locked="0"/>
    </xf>
    <xf numFmtId="44" fontId="1" fillId="0" borderId="137" xfId="0" applyNumberFormat="1" applyFont="1" applyBorder="1" applyAlignment="1" applyProtection="1">
      <alignment horizontal="center"/>
      <protection locked="0"/>
    </xf>
    <xf numFmtId="0" fontId="4" fillId="42" borderId="8" xfId="0" applyFont="1" applyFill="1" applyBorder="1" applyAlignment="1" applyProtection="1">
      <alignment horizontal="left" wrapText="1"/>
      <protection locked="0"/>
    </xf>
    <xf numFmtId="44" fontId="4" fillId="43" borderId="8" xfId="0" applyNumberFormat="1" applyFont="1" applyFill="1" applyBorder="1" applyAlignment="1">
      <alignment horizontal="left" wrapText="1"/>
    </xf>
    <xf numFmtId="0" fontId="4" fillId="42" borderId="7" xfId="0" applyFont="1" applyFill="1" applyBorder="1" applyAlignment="1" applyProtection="1">
      <alignment horizontal="left" wrapText="1"/>
      <protection locked="0"/>
    </xf>
    <xf numFmtId="0" fontId="4" fillId="2" borderId="137" xfId="0" applyFont="1" applyFill="1" applyBorder="1" applyAlignment="1" applyProtection="1">
      <alignment vertical="center" wrapText="1"/>
      <protection locked="0"/>
    </xf>
    <xf numFmtId="0" fontId="4" fillId="42" borderId="53" xfId="0" applyFont="1" applyFill="1" applyBorder="1" applyAlignment="1" applyProtection="1">
      <alignment vertical="center" wrapText="1"/>
      <protection locked="0"/>
    </xf>
    <xf numFmtId="0" fontId="4" fillId="42" borderId="2" xfId="0" applyFont="1" applyFill="1" applyBorder="1" applyAlignment="1" applyProtection="1">
      <alignment horizontal="left" wrapText="1"/>
      <protection locked="0"/>
    </xf>
    <xf numFmtId="44" fontId="4" fillId="43" borderId="2" xfId="0" applyNumberFormat="1" applyFont="1" applyFill="1" applyBorder="1" applyAlignment="1">
      <alignment horizontal="left" wrapText="1"/>
    </xf>
    <xf numFmtId="44" fontId="4" fillId="43" borderId="2" xfId="0" applyNumberFormat="1" applyFont="1" applyFill="1" applyBorder="1" applyAlignment="1">
      <alignment horizontal="right" wrapText="1"/>
    </xf>
    <xf numFmtId="0" fontId="4" fillId="42" borderId="37" xfId="0" applyFont="1" applyFill="1" applyBorder="1" applyAlignment="1" applyProtection="1">
      <alignment horizontal="left" wrapText="1"/>
      <protection locked="0"/>
    </xf>
    <xf numFmtId="0" fontId="4" fillId="3" borderId="137" xfId="0" applyFont="1" applyFill="1" applyBorder="1" applyAlignment="1" applyProtection="1">
      <alignment horizontal="left" wrapText="1"/>
      <protection locked="0"/>
    </xf>
    <xf numFmtId="44" fontId="67" fillId="0" borderId="137" xfId="0" applyNumberFormat="1" applyFont="1" applyBorder="1" applyAlignment="1">
      <alignment horizontal="right" wrapText="1"/>
    </xf>
    <xf numFmtId="8" fontId="67" fillId="0" borderId="137" xfId="0" applyNumberFormat="1" applyFont="1" applyBorder="1" applyAlignment="1">
      <alignment horizontal="right" wrapText="1"/>
    </xf>
    <xf numFmtId="0" fontId="1" fillId="0" borderId="137" xfId="0" applyFont="1" applyBorder="1" applyAlignment="1" applyProtection="1">
      <alignment horizontal="left"/>
      <protection locked="0"/>
    </xf>
    <xf numFmtId="44" fontId="4" fillId="43" borderId="0" xfId="0" applyNumberFormat="1" applyFont="1" applyFill="1" applyAlignment="1">
      <alignment horizontal="right" wrapText="1"/>
    </xf>
    <xf numFmtId="0" fontId="4" fillId="42" borderId="36" xfId="0" applyFont="1" applyFill="1" applyBorder="1" applyAlignment="1" applyProtection="1">
      <alignment horizontal="left" wrapText="1"/>
      <protection locked="0"/>
    </xf>
    <xf numFmtId="0" fontId="4" fillId="0" borderId="137" xfId="0" applyFont="1" applyBorder="1" applyAlignment="1" applyProtection="1">
      <alignment vertical="top" wrapText="1"/>
      <protection locked="0"/>
    </xf>
    <xf numFmtId="0" fontId="67" fillId="0" borderId="137" xfId="0" applyFont="1" applyBorder="1" applyAlignment="1">
      <alignment horizontal="left" wrapText="1"/>
    </xf>
    <xf numFmtId="8" fontId="3" fillId="45" borderId="137" xfId="0" applyNumberFormat="1" applyFont="1" applyFill="1" applyBorder="1" applyAlignment="1">
      <alignment horizontal="right" wrapText="1"/>
    </xf>
    <xf numFmtId="0" fontId="3" fillId="0" borderId="137" xfId="0" applyFont="1" applyBorder="1" applyAlignment="1" applyProtection="1">
      <alignment vertical="top" wrapText="1"/>
      <protection locked="0"/>
    </xf>
    <xf numFmtId="0" fontId="1" fillId="0" borderId="96" xfId="0" applyFont="1" applyBorder="1" applyAlignment="1" applyProtection="1">
      <alignment horizontal="left"/>
      <protection locked="0"/>
    </xf>
    <xf numFmtId="0" fontId="1" fillId="0" borderId="60" xfId="0" applyFont="1" applyBorder="1" applyAlignment="1" applyProtection="1">
      <alignment horizontal="left"/>
      <protection locked="0"/>
    </xf>
    <xf numFmtId="0" fontId="51" fillId="32" borderId="22" xfId="0" applyFont="1" applyFill="1" applyBorder="1" applyAlignment="1">
      <alignment horizontal="left" vertical="center" wrapText="1"/>
    </xf>
    <xf numFmtId="0" fontId="67" fillId="0" borderId="4" xfId="0" applyFont="1" applyBorder="1" applyAlignment="1">
      <alignment horizontal="left" vertical="center" wrapText="1"/>
    </xf>
    <xf numFmtId="0" fontId="67" fillId="0" borderId="100" xfId="0" applyFont="1" applyBorder="1" applyAlignment="1">
      <alignment horizontal="left" vertical="center" wrapText="1"/>
    </xf>
    <xf numFmtId="0" fontId="67" fillId="0" borderId="127" xfId="0" applyFont="1" applyBorder="1" applyAlignment="1">
      <alignment horizontal="left" vertical="center" wrapText="1"/>
    </xf>
    <xf numFmtId="0" fontId="67" fillId="0" borderId="166" xfId="0" applyFont="1" applyBorder="1" applyAlignment="1">
      <alignment horizontal="left" wrapText="1"/>
    </xf>
    <xf numFmtId="0" fontId="67" fillId="0" borderId="127" xfId="0" applyFont="1" applyBorder="1" applyAlignment="1">
      <alignment horizontal="left" wrapText="1"/>
    </xf>
    <xf numFmtId="0" fontId="67" fillId="0" borderId="4" xfId="0" applyFont="1" applyBorder="1" applyAlignment="1">
      <alignment horizontal="left" wrapText="1"/>
    </xf>
    <xf numFmtId="0" fontId="67" fillId="0" borderId="100" xfId="0" applyFont="1" applyBorder="1" applyAlignment="1">
      <alignment horizontal="left" wrapText="1"/>
    </xf>
    <xf numFmtId="0" fontId="67" fillId="0" borderId="1" xfId="0" applyFont="1" applyBorder="1" applyAlignment="1">
      <alignment horizontal="left" wrapText="1"/>
    </xf>
    <xf numFmtId="44" fontId="1" fillId="0" borderId="91" xfId="0" applyNumberFormat="1" applyFont="1" applyBorder="1" applyAlignment="1" applyProtection="1">
      <alignment horizontal="center"/>
      <protection locked="0"/>
    </xf>
    <xf numFmtId="0" fontId="67" fillId="0" borderId="167" xfId="0" applyFont="1" applyBorder="1" applyAlignment="1">
      <alignment horizontal="left" wrapText="1"/>
    </xf>
    <xf numFmtId="44" fontId="3" fillId="2" borderId="137" xfId="0" applyNumberFormat="1" applyFont="1" applyFill="1" applyBorder="1" applyAlignment="1" applyProtection="1">
      <alignment vertical="center" wrapText="1"/>
      <protection locked="0"/>
    </xf>
    <xf numFmtId="0" fontId="67" fillId="0" borderId="59" xfId="0" applyFont="1" applyBorder="1" applyAlignment="1">
      <alignment horizontal="left" wrapText="1"/>
    </xf>
    <xf numFmtId="44" fontId="1" fillId="0" borderId="58" xfId="0" applyNumberFormat="1" applyFont="1" applyBorder="1" applyAlignment="1" applyProtection="1">
      <alignment horizontal="center"/>
      <protection locked="0"/>
    </xf>
    <xf numFmtId="44" fontId="3" fillId="0" borderId="73" xfId="72" applyNumberFormat="1" applyFont="1" applyBorder="1" applyAlignment="1" applyProtection="1">
      <alignment horizontal="center" vertical="center"/>
      <protection locked="0"/>
    </xf>
    <xf numFmtId="0" fontId="3" fillId="2" borderId="34" xfId="0" applyFont="1" applyFill="1" applyBorder="1" applyAlignment="1" applyProtection="1">
      <alignment vertical="center" wrapText="1"/>
      <protection locked="0"/>
    </xf>
    <xf numFmtId="0" fontId="49" fillId="44" borderId="34" xfId="55056" applyFont="1" applyFill="1" applyBorder="1" applyAlignment="1" applyProtection="1">
      <alignment horizontal="center" vertical="center" wrapText="1"/>
      <protection locked="0"/>
    </xf>
    <xf numFmtId="0" fontId="1" fillId="2" borderId="34" xfId="0" applyFont="1" applyFill="1" applyBorder="1" applyAlignment="1" applyProtection="1">
      <alignment wrapText="1"/>
      <protection locked="0"/>
    </xf>
    <xf numFmtId="0" fontId="3" fillId="2" borderId="75" xfId="0" applyFont="1" applyFill="1" applyBorder="1" applyAlignment="1" applyProtection="1">
      <alignment vertical="center" wrapText="1"/>
      <protection locked="0"/>
    </xf>
    <xf numFmtId="0" fontId="49" fillId="44" borderId="75" xfId="55056" applyFont="1" applyFill="1" applyBorder="1" applyAlignment="1" applyProtection="1">
      <alignment horizontal="center" vertical="center" wrapText="1"/>
      <protection locked="0"/>
    </xf>
    <xf numFmtId="0" fontId="1" fillId="2" borderId="75" xfId="0" applyFont="1" applyFill="1" applyBorder="1" applyAlignment="1" applyProtection="1">
      <alignment wrapText="1"/>
      <protection locked="0"/>
    </xf>
    <xf numFmtId="0" fontId="1" fillId="2" borderId="75" xfId="0" applyFont="1" applyFill="1" applyBorder="1" applyAlignment="1" applyProtection="1">
      <alignment vertical="center" wrapText="1"/>
      <protection locked="0"/>
    </xf>
    <xf numFmtId="0" fontId="1" fillId="2" borderId="67" xfId="0" applyFont="1" applyFill="1" applyBorder="1" applyAlignment="1" applyProtection="1">
      <alignment wrapText="1"/>
      <protection locked="0"/>
    </xf>
    <xf numFmtId="0" fontId="4" fillId="3" borderId="32" xfId="0" applyFont="1" applyFill="1" applyBorder="1" applyAlignment="1">
      <alignment horizontal="right" vertical="center" wrapText="1"/>
    </xf>
    <xf numFmtId="0" fontId="4" fillId="3" borderId="42" xfId="0" applyFont="1" applyFill="1" applyBorder="1" applyAlignment="1">
      <alignment horizontal="right" vertical="center" wrapText="1"/>
    </xf>
    <xf numFmtId="0" fontId="4" fillId="3" borderId="119" xfId="0" applyFont="1" applyFill="1" applyBorder="1" applyAlignment="1">
      <alignment horizontal="right" vertical="center" wrapText="1"/>
    </xf>
    <xf numFmtId="0" fontId="4" fillId="3" borderId="63" xfId="0" applyFont="1" applyFill="1" applyBorder="1" applyAlignment="1">
      <alignment horizontal="right" vertical="center" wrapText="1"/>
    </xf>
    <xf numFmtId="176" fontId="3" fillId="2" borderId="34" xfId="72" applyNumberFormat="1" applyFont="1" applyFill="1" applyBorder="1" applyAlignment="1" applyProtection="1">
      <alignment horizontal="center"/>
      <protection locked="0"/>
    </xf>
    <xf numFmtId="176" fontId="3" fillId="2" borderId="73" xfId="72" applyNumberFormat="1" applyFont="1" applyFill="1" applyBorder="1" applyAlignment="1" applyProtection="1">
      <alignment horizontal="center"/>
      <protection locked="0"/>
    </xf>
    <xf numFmtId="0" fontId="40" fillId="0" borderId="9" xfId="0" applyFont="1" applyBorder="1"/>
    <xf numFmtId="44" fontId="1" fillId="0" borderId="0" xfId="0" applyNumberFormat="1" applyFont="1"/>
    <xf numFmtId="0" fontId="1" fillId="0" borderId="108" xfId="0" applyFont="1" applyBorder="1" applyAlignment="1">
      <alignment wrapText="1"/>
    </xf>
    <xf numFmtId="0" fontId="1" fillId="0" borderId="4" xfId="0" applyFont="1" applyBorder="1"/>
    <xf numFmtId="0" fontId="1" fillId="0" borderId="3" xfId="0" applyFont="1" applyBorder="1" applyAlignment="1">
      <alignment wrapText="1"/>
    </xf>
    <xf numFmtId="0" fontId="1" fillId="0" borderId="103" xfId="0" applyFont="1" applyBorder="1" applyAlignment="1">
      <alignment wrapText="1"/>
    </xf>
    <xf numFmtId="0" fontId="79" fillId="0" borderId="0" xfId="55063" applyAlignment="1">
      <alignment horizontal="right" vertical="center" wrapText="1"/>
    </xf>
    <xf numFmtId="0" fontId="7" fillId="41" borderId="154" xfId="55063" applyFont="1" applyFill="1" applyBorder="1" applyAlignment="1">
      <alignment horizontal="right" vertical="center" wrapText="1"/>
    </xf>
    <xf numFmtId="178" fontId="91" fillId="0" borderId="157" xfId="55063" applyNumberFormat="1" applyFont="1" applyBorder="1" applyAlignment="1">
      <alignment horizontal="right" vertical="center" shrinkToFit="1"/>
    </xf>
    <xf numFmtId="178" fontId="91" fillId="0" borderId="159" xfId="55063" applyNumberFormat="1" applyFont="1" applyBorder="1" applyAlignment="1">
      <alignment horizontal="right" vertical="center" shrinkToFit="1"/>
    </xf>
    <xf numFmtId="178" fontId="91" fillId="0" borderId="162" xfId="55063" applyNumberFormat="1" applyFont="1" applyBorder="1" applyAlignment="1">
      <alignment horizontal="right" vertical="center" shrinkToFit="1"/>
    </xf>
    <xf numFmtId="178" fontId="91" fillId="0" borderId="148" xfId="55063" applyNumberFormat="1" applyFont="1" applyBorder="1" applyAlignment="1">
      <alignment horizontal="right" vertical="center" shrinkToFit="1"/>
    </xf>
    <xf numFmtId="178" fontId="91" fillId="0" borderId="151" xfId="55063" applyNumberFormat="1" applyFont="1" applyBorder="1" applyAlignment="1">
      <alignment horizontal="right" vertical="center" shrinkToFit="1"/>
    </xf>
    <xf numFmtId="0" fontId="79" fillId="0" borderId="0" xfId="55063" applyAlignment="1">
      <alignment horizontal="right" vertical="center"/>
    </xf>
    <xf numFmtId="44" fontId="0" fillId="0" borderId="137" xfId="1" applyFont="1" applyBorder="1" applyProtection="1">
      <protection locked="0"/>
    </xf>
    <xf numFmtId="173" fontId="68" fillId="33" borderId="131" xfId="55057" applyNumberFormat="1" applyFont="1" applyFill="1" applyBorder="1" applyAlignment="1">
      <alignment horizontal="center" vertical="center" wrapText="1"/>
    </xf>
    <xf numFmtId="8" fontId="67" fillId="0" borderId="34" xfId="0" applyNumberFormat="1" applyFont="1" applyBorder="1" applyProtection="1">
      <protection locked="0"/>
    </xf>
    <xf numFmtId="8" fontId="67" fillId="0" borderId="137" xfId="0" applyNumberFormat="1" applyFont="1" applyBorder="1" applyProtection="1">
      <protection locked="0"/>
    </xf>
    <xf numFmtId="173" fontId="50" fillId="37" borderId="168" xfId="55057" applyNumberFormat="1" applyFont="1" applyFill="1" applyBorder="1" applyAlignment="1">
      <alignment horizontal="center" vertical="center" wrapText="1"/>
    </xf>
    <xf numFmtId="0" fontId="4" fillId="42" borderId="2" xfId="0" applyFont="1" applyFill="1" applyBorder="1" applyAlignment="1" applyProtection="1">
      <alignment vertical="top" wrapText="1"/>
      <protection locked="0"/>
    </xf>
    <xf numFmtId="44" fontId="4" fillId="42" borderId="2" xfId="0" applyNumberFormat="1" applyFont="1" applyFill="1" applyBorder="1" applyAlignment="1" applyProtection="1">
      <alignment vertical="top" wrapText="1"/>
      <protection locked="0"/>
    </xf>
    <xf numFmtId="2" fontId="4" fillId="42" borderId="8" xfId="0" applyNumberFormat="1" applyFont="1" applyFill="1" applyBorder="1" applyAlignment="1" applyProtection="1">
      <alignment vertical="top" wrapText="1"/>
      <protection locked="0"/>
    </xf>
    <xf numFmtId="44" fontId="4" fillId="42" borderId="9" xfId="0" applyNumberFormat="1" applyFont="1" applyFill="1" applyBorder="1" applyAlignment="1" applyProtection="1">
      <alignment vertical="top" wrapText="1"/>
      <protection locked="0"/>
    </xf>
    <xf numFmtId="44" fontId="3" fillId="0" borderId="91" xfId="72" applyNumberFormat="1" applyFont="1" applyBorder="1" applyAlignment="1" applyProtection="1">
      <alignment horizontal="center"/>
      <protection locked="0"/>
    </xf>
    <xf numFmtId="0" fontId="4" fillId="3" borderId="57" xfId="0" applyFont="1" applyFill="1" applyBorder="1" applyAlignment="1" applyProtection="1">
      <alignment horizontal="center" vertical="center" wrapText="1"/>
      <protection locked="0"/>
    </xf>
    <xf numFmtId="44" fontId="67" fillId="0" borderId="123" xfId="0" applyNumberFormat="1" applyFont="1" applyBorder="1" applyAlignment="1">
      <alignment horizontal="right" wrapText="1"/>
    </xf>
    <xf numFmtId="44" fontId="67" fillId="0" borderId="9" xfId="0" applyNumberFormat="1" applyFont="1" applyBorder="1" applyAlignment="1">
      <alignment horizontal="right"/>
    </xf>
    <xf numFmtId="0" fontId="4" fillId="42" borderId="2" xfId="0" applyFont="1" applyFill="1" applyBorder="1" applyAlignment="1" applyProtection="1">
      <alignment vertical="center" wrapText="1"/>
      <protection locked="0"/>
    </xf>
    <xf numFmtId="0" fontId="4" fillId="42" borderId="91" xfId="0" applyFont="1" applyFill="1" applyBorder="1" applyAlignment="1" applyProtection="1">
      <alignment vertical="top" wrapText="1"/>
      <protection locked="0"/>
    </xf>
    <xf numFmtId="44" fontId="0" fillId="0" borderId="0" xfId="55059" applyNumberFormat="1" applyFont="1" applyFill="1" applyBorder="1" applyProtection="1">
      <protection locked="0"/>
    </xf>
    <xf numFmtId="44" fontId="1" fillId="0" borderId="121" xfId="0" applyNumberFormat="1" applyFont="1" applyBorder="1" applyAlignment="1" applyProtection="1">
      <alignment horizontal="right" wrapText="1"/>
      <protection locked="0"/>
    </xf>
    <xf numFmtId="44" fontId="1" fillId="0" borderId="34" xfId="0" applyNumberFormat="1" applyFont="1" applyBorder="1" applyAlignment="1" applyProtection="1">
      <alignment horizontal="right" wrapText="1"/>
      <protection locked="0"/>
    </xf>
    <xf numFmtId="0" fontId="4" fillId="42" borderId="22" xfId="0" applyFont="1" applyFill="1" applyBorder="1" applyAlignment="1" applyProtection="1">
      <alignment horizontal="right" wrapText="1"/>
      <protection locked="0"/>
    </xf>
    <xf numFmtId="0" fontId="4" fillId="42" borderId="52" xfId="0" applyFont="1" applyFill="1" applyBorder="1" applyAlignment="1" applyProtection="1">
      <alignment horizontal="right" wrapText="1"/>
      <protection locked="0"/>
    </xf>
    <xf numFmtId="0" fontId="4" fillId="42" borderId="49" xfId="0" applyFont="1" applyFill="1" applyBorder="1" applyAlignment="1" applyProtection="1">
      <alignment horizontal="right" vertical="top" wrapText="1"/>
      <protection locked="0"/>
    </xf>
    <xf numFmtId="0" fontId="4" fillId="42" borderId="123" xfId="0" applyFont="1" applyFill="1" applyBorder="1" applyAlignment="1" applyProtection="1">
      <alignment horizontal="right" wrapText="1"/>
      <protection locked="0"/>
    </xf>
    <xf numFmtId="0" fontId="4" fillId="42" borderId="54" xfId="0" applyFont="1" applyFill="1" applyBorder="1" applyAlignment="1" applyProtection="1">
      <alignment horizontal="right" vertical="top" wrapText="1"/>
      <protection locked="0"/>
    </xf>
    <xf numFmtId="0" fontId="4" fillId="42" borderId="52" xfId="0" applyFont="1" applyFill="1" applyBorder="1" applyAlignment="1" applyProtection="1">
      <alignment horizontal="right" vertical="top" wrapText="1"/>
      <protection locked="0"/>
    </xf>
    <xf numFmtId="0" fontId="3" fillId="2" borderId="39" xfId="0" applyFont="1" applyFill="1" applyBorder="1" applyAlignment="1" applyProtection="1">
      <alignment horizontal="right" vertical="center" wrapText="1"/>
      <protection locked="0"/>
    </xf>
    <xf numFmtId="0" fontId="3" fillId="2" borderId="100" xfId="0" applyFont="1" applyFill="1" applyBorder="1" applyAlignment="1" applyProtection="1">
      <alignment horizontal="right" vertical="center" wrapText="1"/>
      <protection locked="0"/>
    </xf>
    <xf numFmtId="0" fontId="1" fillId="0" borderId="103" xfId="0" applyFont="1" applyBorder="1" applyAlignment="1" applyProtection="1">
      <alignment horizontal="right" wrapText="1"/>
      <protection locked="0"/>
    </xf>
    <xf numFmtId="0" fontId="1" fillId="2" borderId="105" xfId="0" applyFont="1" applyFill="1" applyBorder="1" applyAlignment="1" applyProtection="1">
      <alignment horizontal="right" vertical="center" wrapText="1"/>
      <protection locked="0"/>
    </xf>
    <xf numFmtId="0" fontId="4" fillId="3" borderId="106" xfId="0" applyFont="1" applyFill="1" applyBorder="1" applyAlignment="1" applyProtection="1">
      <alignment horizontal="right" vertical="center" wrapText="1"/>
      <protection locked="0"/>
    </xf>
    <xf numFmtId="44" fontId="1" fillId="0" borderId="106" xfId="0" applyNumberFormat="1" applyFont="1" applyBorder="1" applyAlignment="1" applyProtection="1">
      <alignment horizontal="right" wrapText="1"/>
      <protection locked="0"/>
    </xf>
    <xf numFmtId="43" fontId="3" fillId="0" borderId="106" xfId="78" applyNumberFormat="1" applyFont="1" applyBorder="1" applyAlignment="1">
      <alignment horizontal="right"/>
    </xf>
    <xf numFmtId="0" fontId="1" fillId="0" borderId="106" xfId="0" applyFont="1" applyBorder="1" applyAlignment="1" applyProtection="1">
      <alignment horizontal="right" wrapText="1"/>
      <protection locked="0"/>
    </xf>
    <xf numFmtId="0" fontId="1" fillId="0" borderId="108" xfId="0" applyFont="1" applyBorder="1" applyAlignment="1" applyProtection="1">
      <alignment horizontal="right" wrapText="1"/>
      <protection locked="0"/>
    </xf>
    <xf numFmtId="0" fontId="1" fillId="0" borderId="32" xfId="0" applyFont="1" applyBorder="1" applyAlignment="1" applyProtection="1">
      <alignment horizontal="left"/>
      <protection locked="0"/>
    </xf>
    <xf numFmtId="176" fontId="1" fillId="0" borderId="0" xfId="0" applyNumberFormat="1" applyFont="1" applyProtection="1">
      <protection locked="0"/>
    </xf>
    <xf numFmtId="0" fontId="49" fillId="2" borderId="67" xfId="55060" applyFont="1" applyFill="1" applyBorder="1" applyAlignment="1" applyProtection="1">
      <alignment horizontal="left" wrapText="1"/>
      <protection locked="0"/>
    </xf>
    <xf numFmtId="44" fontId="1" fillId="0" borderId="0" xfId="0" applyNumberFormat="1" applyFont="1" applyAlignment="1" applyProtection="1">
      <alignment wrapText="1"/>
      <protection locked="0"/>
    </xf>
    <xf numFmtId="0" fontId="50" fillId="33" borderId="137" xfId="55057" applyFont="1" applyFill="1" applyBorder="1" applyAlignment="1">
      <alignment horizontal="center" vertical="center" wrapText="1"/>
    </xf>
    <xf numFmtId="0" fontId="93" fillId="41" borderId="11" xfId="0" applyFont="1" applyFill="1" applyBorder="1" applyAlignment="1">
      <alignment vertical="center" wrapText="1"/>
    </xf>
    <xf numFmtId="0" fontId="93" fillId="41" borderId="11" xfId="0" applyFont="1" applyFill="1" applyBorder="1" applyAlignment="1">
      <alignment vertical="center"/>
    </xf>
    <xf numFmtId="44" fontId="93" fillId="41" borderId="11" xfId="1" applyFont="1" applyFill="1" applyBorder="1" applyAlignment="1">
      <alignment vertical="center"/>
    </xf>
    <xf numFmtId="0" fontId="0" fillId="0" borderId="39" xfId="0" applyBorder="1"/>
    <xf numFmtId="0" fontId="94" fillId="2" borderId="32" xfId="0" applyFont="1" applyFill="1" applyBorder="1" applyAlignment="1" applyProtection="1">
      <alignment vertical="center" wrapText="1"/>
      <protection locked="0"/>
    </xf>
    <xf numFmtId="0" fontId="94" fillId="2" borderId="32" xfId="0" applyFont="1" applyFill="1" applyBorder="1" applyAlignment="1">
      <alignment vertical="center" wrapText="1"/>
    </xf>
    <xf numFmtId="0" fontId="95" fillId="3" borderId="32" xfId="0" applyFont="1" applyFill="1" applyBorder="1" applyAlignment="1">
      <alignment horizontal="justify" vertical="center" wrapText="1"/>
    </xf>
    <xf numFmtId="0" fontId="0" fillId="0" borderId="100" xfId="0" applyBorder="1"/>
    <xf numFmtId="0" fontId="94" fillId="0" borderId="137" xfId="0" applyFont="1" applyBorder="1" applyAlignment="1" applyProtection="1">
      <alignment vertical="center" wrapText="1"/>
      <protection locked="0"/>
    </xf>
    <xf numFmtId="0" fontId="96" fillId="0" borderId="137" xfId="0" applyFont="1" applyBorder="1" applyAlignment="1">
      <alignment horizontal="justify" vertical="center" wrapText="1"/>
    </xf>
    <xf numFmtId="0" fontId="94" fillId="0" borderId="137" xfId="0" applyFont="1" applyBorder="1" applyAlignment="1">
      <alignment vertical="center" wrapText="1"/>
    </xf>
    <xf numFmtId="0" fontId="95" fillId="3" borderId="137" xfId="0" applyFont="1" applyFill="1" applyBorder="1" applyAlignment="1">
      <alignment horizontal="justify" vertical="center" wrapText="1"/>
    </xf>
    <xf numFmtId="0" fontId="94" fillId="3" borderId="137" xfId="0" applyFont="1" applyFill="1" applyBorder="1" applyAlignment="1" applyProtection="1">
      <alignment vertical="center" wrapText="1"/>
      <protection locked="0"/>
    </xf>
    <xf numFmtId="0" fontId="95" fillId="5" borderId="137" xfId="0" applyFont="1" applyFill="1" applyBorder="1" applyAlignment="1">
      <alignment horizontal="justify" vertical="center" wrapText="1"/>
    </xf>
    <xf numFmtId="8" fontId="0" fillId="0" borderId="103" xfId="0" applyNumberFormat="1" applyBorder="1" applyAlignment="1" applyProtection="1">
      <alignment wrapText="1"/>
      <protection locked="0"/>
    </xf>
    <xf numFmtId="0" fontId="95" fillId="5" borderId="137" xfId="0" applyFont="1" applyFill="1" applyBorder="1" applyAlignment="1">
      <alignment horizontal="left" vertical="center"/>
    </xf>
    <xf numFmtId="0" fontId="95" fillId="6" borderId="137" xfId="0" applyFont="1" applyFill="1" applyBorder="1" applyAlignment="1">
      <alignment horizontal="left" vertical="center"/>
    </xf>
    <xf numFmtId="0" fontId="95" fillId="6" borderId="137" xfId="0" applyFont="1" applyFill="1" applyBorder="1" applyAlignment="1">
      <alignment horizontal="left" vertical="center" wrapText="1"/>
    </xf>
    <xf numFmtId="0" fontId="95" fillId="30" borderId="137" xfId="0" applyFont="1" applyFill="1" applyBorder="1" applyAlignment="1">
      <alignment horizontal="justify" vertical="center" wrapText="1"/>
    </xf>
    <xf numFmtId="0" fontId="0" fillId="0" borderId="143" xfId="0" applyBorder="1" applyAlignment="1" applyProtection="1">
      <alignment wrapText="1"/>
      <protection locked="0"/>
    </xf>
    <xf numFmtId="8" fontId="0" fillId="0" borderId="65" xfId="0" applyNumberFormat="1" applyBorder="1" applyAlignment="1" applyProtection="1">
      <alignment wrapText="1"/>
      <protection locked="0"/>
    </xf>
    <xf numFmtId="0" fontId="0" fillId="0" borderId="144" xfId="0" applyBorder="1" applyAlignment="1" applyProtection="1">
      <alignment wrapText="1"/>
      <protection locked="0"/>
    </xf>
    <xf numFmtId="8" fontId="0" fillId="0" borderId="144" xfId="0" applyNumberFormat="1" applyBorder="1" applyAlignment="1" applyProtection="1">
      <alignment wrapText="1"/>
      <protection locked="0"/>
    </xf>
    <xf numFmtId="8" fontId="0" fillId="0" borderId="145" xfId="0" applyNumberFormat="1" applyBorder="1" applyAlignment="1" applyProtection="1">
      <alignment wrapText="1"/>
      <protection locked="0"/>
    </xf>
    <xf numFmtId="0" fontId="0" fillId="0" borderId="65" xfId="0" applyBorder="1" applyAlignment="1" applyProtection="1">
      <alignment wrapText="1"/>
      <protection locked="0"/>
    </xf>
    <xf numFmtId="0" fontId="0" fillId="3" borderId="100" xfId="0" applyFill="1" applyBorder="1"/>
    <xf numFmtId="0" fontId="0" fillId="3" borderId="137" xfId="0" applyFill="1" applyBorder="1"/>
    <xf numFmtId="0" fontId="0" fillId="3" borderId="137" xfId="0" applyFill="1" applyBorder="1" applyAlignment="1">
      <alignment wrapText="1"/>
    </xf>
    <xf numFmtId="0" fontId="0" fillId="0" borderId="137" xfId="0" applyBorder="1"/>
    <xf numFmtId="0" fontId="0" fillId="0" borderId="137" xfId="0" applyBorder="1" applyProtection="1">
      <protection locked="0"/>
    </xf>
    <xf numFmtId="0" fontId="0" fillId="3" borderId="137" xfId="0" applyFill="1" applyBorder="1" applyProtection="1">
      <protection locked="0"/>
    </xf>
    <xf numFmtId="0" fontId="94" fillId="0" borderId="137" xfId="0" applyFont="1" applyBorder="1"/>
    <xf numFmtId="44" fontId="0" fillId="0" borderId="36" xfId="1" applyFont="1" applyBorder="1" applyAlignment="1" applyProtection="1">
      <alignment wrapText="1"/>
      <protection locked="0"/>
    </xf>
    <xf numFmtId="0" fontId="0" fillId="0" borderId="105" xfId="0" applyBorder="1"/>
    <xf numFmtId="0" fontId="0" fillId="0" borderId="106" xfId="0" applyBorder="1"/>
    <xf numFmtId="0" fontId="0" fillId="3" borderId="106" xfId="0" applyFill="1" applyBorder="1"/>
    <xf numFmtId="44" fontId="0" fillId="0" borderId="108" xfId="1" applyFont="1" applyBorder="1" applyAlignment="1">
      <alignment wrapText="1"/>
    </xf>
    <xf numFmtId="0" fontId="0" fillId="0" borderId="38" xfId="0" applyBorder="1"/>
    <xf numFmtId="0" fontId="0" fillId="0" borderId="2" xfId="0" applyBorder="1"/>
    <xf numFmtId="0" fontId="0" fillId="3" borderId="2" xfId="0" applyFill="1" applyBorder="1"/>
    <xf numFmtId="44" fontId="0" fillId="0" borderId="37" xfId="1" applyFont="1" applyBorder="1" applyAlignment="1">
      <alignment wrapText="1"/>
    </xf>
    <xf numFmtId="0" fontId="93" fillId="41" borderId="9" xfId="0" applyFont="1" applyFill="1" applyBorder="1" applyAlignment="1">
      <alignment horizontal="center" vertical="center" wrapText="1"/>
    </xf>
    <xf numFmtId="0" fontId="93" fillId="41" borderId="11" xfId="0" applyFont="1" applyFill="1" applyBorder="1" applyAlignment="1">
      <alignment horizontal="center" vertical="center"/>
    </xf>
    <xf numFmtId="44" fontId="93" fillId="41" borderId="11" xfId="1" applyFont="1" applyFill="1" applyBorder="1" applyAlignment="1">
      <alignment horizontal="center" vertical="center"/>
    </xf>
    <xf numFmtId="0" fontId="0" fillId="0" borderId="32" xfId="0" applyBorder="1" applyProtection="1">
      <protection locked="0"/>
    </xf>
    <xf numFmtId="0" fontId="0" fillId="3" borderId="32" xfId="0" applyFill="1" applyBorder="1" applyProtection="1">
      <protection locked="0"/>
    </xf>
    <xf numFmtId="0" fontId="97" fillId="0" borderId="32" xfId="0" applyFont="1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97" fillId="0" borderId="137" xfId="0" applyFont="1" applyBorder="1" applyAlignment="1" applyProtection="1">
      <alignment wrapText="1"/>
      <protection locked="0"/>
    </xf>
    <xf numFmtId="0" fontId="0" fillId="0" borderId="137" xfId="0" applyBorder="1" applyAlignment="1" applyProtection="1">
      <alignment wrapText="1"/>
      <protection locked="0"/>
    </xf>
    <xf numFmtId="0" fontId="98" fillId="0" borderId="137" xfId="0" applyFont="1" applyBorder="1" applyProtection="1">
      <protection locked="0"/>
    </xf>
    <xf numFmtId="0" fontId="0" fillId="3" borderId="106" xfId="0" applyFill="1" applyBorder="1" applyProtection="1">
      <protection locked="0"/>
    </xf>
    <xf numFmtId="0" fontId="98" fillId="0" borderId="106" xfId="0" applyFont="1" applyBorder="1" applyProtection="1">
      <protection locked="0"/>
    </xf>
    <xf numFmtId="0" fontId="98" fillId="0" borderId="0" xfId="0" applyFont="1" applyProtection="1">
      <protection locked="0"/>
    </xf>
    <xf numFmtId="0" fontId="98" fillId="0" borderId="0" xfId="0" applyFont="1"/>
    <xf numFmtId="0" fontId="99" fillId="42" borderId="34" xfId="0" applyFont="1" applyFill="1" applyBorder="1" applyAlignment="1">
      <alignment horizontal="center" vertical="center" wrapText="1"/>
    </xf>
    <xf numFmtId="0" fontId="99" fillId="42" borderId="89" xfId="0" applyFont="1" applyFill="1" applyBorder="1" applyAlignment="1">
      <alignment horizontal="center" vertical="center" wrapText="1"/>
    </xf>
    <xf numFmtId="0" fontId="0" fillId="0" borderId="89" xfId="0" applyBorder="1" applyAlignment="1">
      <alignment horizontal="center"/>
    </xf>
    <xf numFmtId="0" fontId="0" fillId="3" borderId="89" xfId="0" applyFill="1" applyBorder="1" applyAlignment="1">
      <alignment horizontal="center"/>
    </xf>
    <xf numFmtId="0" fontId="99" fillId="5" borderId="89" xfId="0" applyFont="1" applyFill="1" applyBorder="1" applyAlignment="1">
      <alignment horizontal="center" vertical="center" wrapText="1"/>
    </xf>
    <xf numFmtId="0" fontId="99" fillId="3" borderId="89" xfId="0" applyFont="1" applyFill="1" applyBorder="1" applyAlignment="1">
      <alignment horizontal="center" vertical="center" wrapText="1"/>
    </xf>
    <xf numFmtId="0" fontId="97" fillId="42" borderId="12" xfId="0" applyFont="1" applyFill="1" applyBorder="1" applyAlignment="1">
      <alignment vertical="top" wrapText="1"/>
    </xf>
    <xf numFmtId="0" fontId="100" fillId="42" borderId="12" xfId="0" applyFont="1" applyFill="1" applyBorder="1" applyAlignment="1">
      <alignment horizontal="center" vertical="top" wrapText="1"/>
    </xf>
    <xf numFmtId="0" fontId="97" fillId="42" borderId="9" xfId="0" applyFont="1" applyFill="1" applyBorder="1" applyAlignment="1">
      <alignment vertical="top" wrapText="1"/>
    </xf>
    <xf numFmtId="0" fontId="94" fillId="0" borderId="32" xfId="0" applyFont="1" applyBorder="1" applyAlignment="1" applyProtection="1">
      <alignment horizontal="justify" vertical="center" wrapText="1"/>
      <protection locked="0"/>
    </xf>
    <xf numFmtId="0" fontId="94" fillId="0" borderId="32" xfId="0" applyFont="1" applyBorder="1" applyAlignment="1">
      <alignment horizontal="justify" vertical="center" wrapText="1"/>
    </xf>
    <xf numFmtId="0" fontId="94" fillId="0" borderId="117" xfId="0" applyFont="1" applyBorder="1" applyAlignment="1">
      <alignment horizontal="justify" vertical="center" wrapText="1"/>
    </xf>
    <xf numFmtId="0" fontId="0" fillId="0" borderId="40" xfId="0" applyBorder="1" applyProtection="1">
      <protection locked="0"/>
    </xf>
    <xf numFmtId="0" fontId="94" fillId="0" borderId="137" xfId="0" applyFont="1" applyBorder="1" applyAlignment="1" applyProtection="1">
      <alignment horizontal="justify" vertical="center" wrapText="1"/>
      <protection locked="0"/>
    </xf>
    <xf numFmtId="0" fontId="94" fillId="0" borderId="137" xfId="0" applyFont="1" applyBorder="1" applyAlignment="1">
      <alignment horizontal="justify" vertical="center" wrapText="1"/>
    </xf>
    <xf numFmtId="0" fontId="94" fillId="0" borderId="136" xfId="0" applyFont="1" applyBorder="1" applyAlignment="1">
      <alignment horizontal="justify" vertical="center" wrapText="1"/>
    </xf>
    <xf numFmtId="0" fontId="0" fillId="0" borderId="3" xfId="0" applyBorder="1" applyProtection="1">
      <protection locked="0"/>
    </xf>
    <xf numFmtId="0" fontId="94" fillId="2" borderId="137" xfId="0" applyFont="1" applyFill="1" applyBorder="1" applyAlignment="1" applyProtection="1">
      <alignment horizontal="justify" vertical="center" wrapText="1"/>
      <protection locked="0"/>
    </xf>
    <xf numFmtId="0" fontId="94" fillId="0" borderId="34" xfId="0" applyFont="1" applyBorder="1" applyAlignment="1" applyProtection="1">
      <alignment horizontal="justify" vertical="center" wrapText="1"/>
      <protection locked="0"/>
    </xf>
    <xf numFmtId="0" fontId="0" fillId="0" borderId="103" xfId="0" applyBorder="1" applyProtection="1">
      <protection locked="0"/>
    </xf>
    <xf numFmtId="0" fontId="94" fillId="0" borderId="68" xfId="0" applyFont="1" applyBorder="1"/>
    <xf numFmtId="0" fontId="94" fillId="0" borderId="136" xfId="0" applyFont="1" applyBorder="1"/>
    <xf numFmtId="0" fontId="94" fillId="0" borderId="103" xfId="0" applyFont="1" applyBorder="1" applyAlignment="1">
      <alignment vertical="center"/>
    </xf>
    <xf numFmtId="0" fontId="94" fillId="0" borderId="103" xfId="0" applyFont="1" applyBorder="1" applyAlignment="1">
      <alignment vertical="center" wrapText="1"/>
    </xf>
    <xf numFmtId="0" fontId="94" fillId="0" borderId="106" xfId="0" applyFont="1" applyBorder="1" applyAlignment="1" applyProtection="1">
      <alignment horizontal="justify" vertical="center" wrapText="1"/>
      <protection locked="0"/>
    </xf>
    <xf numFmtId="0" fontId="94" fillId="0" borderId="106" xfId="0" applyFont="1" applyBorder="1" applyAlignment="1">
      <alignment horizontal="justify" vertical="center" wrapText="1"/>
    </xf>
    <xf numFmtId="0" fontId="94" fillId="0" borderId="116" xfId="0" applyFont="1" applyBorder="1"/>
    <xf numFmtId="0" fontId="94" fillId="0" borderId="107" xfId="0" applyFont="1" applyBorder="1"/>
    <xf numFmtId="0" fontId="94" fillId="0" borderId="108" xfId="0" applyFont="1" applyBorder="1" applyAlignment="1">
      <alignment vertical="center"/>
    </xf>
    <xf numFmtId="0" fontId="90" fillId="0" borderId="158" xfId="55063" applyFont="1" applyBorder="1" applyAlignment="1">
      <alignment vertical="top" wrapText="1"/>
    </xf>
    <xf numFmtId="0" fontId="90" fillId="0" borderId="146" xfId="55063" applyFont="1" applyBorder="1" applyAlignment="1">
      <alignment vertical="top" wrapText="1"/>
    </xf>
    <xf numFmtId="178" fontId="91" fillId="0" borderId="159" xfId="55063" applyNumberFormat="1" applyFont="1" applyBorder="1" applyAlignment="1">
      <alignment vertical="center" shrinkToFit="1"/>
    </xf>
    <xf numFmtId="178" fontId="91" fillId="0" borderId="146" xfId="55063" applyNumberFormat="1" applyFont="1" applyBorder="1" applyAlignment="1">
      <alignment vertical="top" shrinkToFit="1"/>
    </xf>
    <xf numFmtId="0" fontId="88" fillId="41" borderId="12" xfId="0" applyFont="1" applyFill="1" applyBorder="1" applyAlignment="1">
      <alignment vertical="top"/>
    </xf>
    <xf numFmtId="0" fontId="88" fillId="41" borderId="5" xfId="0" applyFont="1" applyFill="1" applyBorder="1" applyAlignment="1">
      <alignment vertical="top"/>
    </xf>
    <xf numFmtId="0" fontId="88" fillId="41" borderId="11" xfId="0" applyFont="1" applyFill="1" applyBorder="1" applyAlignment="1">
      <alignment vertical="top"/>
    </xf>
    <xf numFmtId="0" fontId="88" fillId="0" borderId="0" xfId="0" applyFont="1" applyAlignment="1">
      <alignment horizontal="center" vertical="top" wrapText="1"/>
    </xf>
    <xf numFmtId="0" fontId="88" fillId="0" borderId="0" xfId="0" applyFont="1" applyAlignment="1">
      <alignment vertical="top"/>
    </xf>
    <xf numFmtId="0" fontId="1" fillId="0" borderId="137" xfId="0" applyFont="1" applyBorder="1" applyAlignment="1">
      <alignment wrapText="1"/>
    </xf>
    <xf numFmtId="0" fontId="67" fillId="0" borderId="137" xfId="0" applyFont="1" applyBorder="1" applyAlignment="1">
      <alignment vertical="center" wrapText="1"/>
    </xf>
    <xf numFmtId="0" fontId="1" fillId="0" borderId="137" xfId="0" applyFont="1" applyBorder="1" applyAlignment="1">
      <alignment vertical="center" wrapText="1"/>
    </xf>
    <xf numFmtId="0" fontId="49" fillId="0" borderId="137" xfId="55060" applyFont="1" applyBorder="1" applyAlignment="1">
      <alignment wrapText="1"/>
    </xf>
    <xf numFmtId="44" fontId="1" fillId="0" borderId="137" xfId="1" applyFont="1" applyFill="1" applyBorder="1" applyAlignment="1" applyProtection="1">
      <alignment vertical="center" wrapText="1"/>
    </xf>
    <xf numFmtId="0" fontId="50" fillId="38" borderId="139" xfId="55057" applyFont="1" applyFill="1" applyBorder="1" applyAlignment="1">
      <alignment horizontal="center" vertical="center" wrapText="1"/>
    </xf>
    <xf numFmtId="1" fontId="3" fillId="0" borderId="121" xfId="0" applyNumberFormat="1" applyFont="1" applyBorder="1" applyAlignment="1">
      <alignment horizontal="center" vertical="center"/>
    </xf>
    <xf numFmtId="1" fontId="3" fillId="0" borderId="141" xfId="0" applyNumberFormat="1" applyFont="1" applyBorder="1" applyAlignment="1">
      <alignment horizontal="center" vertical="center"/>
    </xf>
    <xf numFmtId="1" fontId="3" fillId="0" borderId="34" xfId="0" applyNumberFormat="1" applyFont="1" applyBorder="1" applyAlignment="1">
      <alignment horizontal="center" vertical="center"/>
    </xf>
    <xf numFmtId="0" fontId="4" fillId="3" borderId="96" xfId="0" applyFont="1" applyFill="1" applyBorder="1" applyAlignment="1">
      <alignment horizontal="justify" vertical="center" wrapText="1"/>
    </xf>
    <xf numFmtId="0" fontId="4" fillId="3" borderId="89" xfId="0" applyFont="1" applyFill="1" applyBorder="1" applyAlignment="1">
      <alignment horizontal="justify" vertical="center" wrapText="1"/>
    </xf>
    <xf numFmtId="0" fontId="1" fillId="3" borderId="89" xfId="0" applyFont="1" applyFill="1" applyBorder="1" applyAlignment="1">
      <alignment horizontal="justify" vertical="center" wrapText="1"/>
    </xf>
    <xf numFmtId="0" fontId="88" fillId="41" borderId="99" xfId="0" applyFont="1" applyFill="1" applyBorder="1" applyAlignment="1">
      <alignment horizontal="center" vertical="center" wrapText="1"/>
    </xf>
    <xf numFmtId="0" fontId="88" fillId="41" borderId="2" xfId="0" applyFont="1" applyFill="1" applyBorder="1" applyAlignment="1">
      <alignment horizontal="center" vertical="center" wrapText="1"/>
    </xf>
    <xf numFmtId="1" fontId="3" fillId="0" borderId="47" xfId="0" applyNumberFormat="1" applyFont="1" applyBorder="1" applyAlignment="1">
      <alignment horizontal="center" vertical="center"/>
    </xf>
    <xf numFmtId="0" fontId="4" fillId="0" borderId="96" xfId="0" applyFont="1" applyBorder="1" applyAlignment="1">
      <alignment horizontal="justify" vertical="center" wrapText="1"/>
    </xf>
    <xf numFmtId="0" fontId="4" fillId="0" borderId="60" xfId="0" applyFont="1" applyBorder="1" applyAlignment="1">
      <alignment horizontal="justify" vertical="center" wrapText="1"/>
    </xf>
    <xf numFmtId="0" fontId="4" fillId="0" borderId="89" xfId="0" applyFont="1" applyBorder="1" applyAlignment="1">
      <alignment horizontal="justify" vertical="center" wrapText="1"/>
    </xf>
    <xf numFmtId="0" fontId="1" fillId="0" borderId="58" xfId="0" applyFont="1" applyBorder="1" applyAlignment="1">
      <alignment horizontal="justify" vertical="center" wrapText="1"/>
    </xf>
    <xf numFmtId="0" fontId="3" fillId="3" borderId="43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53" xfId="0" applyFont="1" applyFill="1" applyBorder="1" applyAlignment="1">
      <alignment horizontal="center" vertical="center"/>
    </xf>
    <xf numFmtId="0" fontId="4" fillId="3" borderId="46" xfId="0" applyFont="1" applyFill="1" applyBorder="1" applyAlignment="1">
      <alignment horizontal="center" vertical="center"/>
    </xf>
    <xf numFmtId="0" fontId="4" fillId="3" borderId="91" xfId="0" applyFont="1" applyFill="1" applyBorder="1" applyAlignment="1">
      <alignment horizontal="center" vertical="center"/>
    </xf>
    <xf numFmtId="0" fontId="4" fillId="3" borderId="47" xfId="0" applyFont="1" applyFill="1" applyBorder="1" applyAlignment="1">
      <alignment horizontal="center" vertical="center"/>
    </xf>
    <xf numFmtId="1" fontId="3" fillId="0" borderId="46" xfId="0" applyNumberFormat="1" applyFont="1" applyBorder="1" applyAlignment="1">
      <alignment horizontal="center" vertical="center"/>
    </xf>
    <xf numFmtId="1" fontId="3" fillId="0" borderId="91" xfId="0" applyNumberFormat="1" applyFont="1" applyBorder="1" applyAlignment="1">
      <alignment horizontal="center" vertical="center"/>
    </xf>
    <xf numFmtId="0" fontId="3" fillId="0" borderId="96" xfId="0" applyFont="1" applyBorder="1" applyAlignment="1">
      <alignment vertical="center" wrapText="1"/>
    </xf>
    <xf numFmtId="0" fontId="1" fillId="0" borderId="96" xfId="0" applyFont="1" applyBorder="1" applyAlignment="1">
      <alignment vertical="center" wrapText="1"/>
    </xf>
    <xf numFmtId="0" fontId="4" fillId="4" borderId="89" xfId="0" applyFont="1" applyFill="1" applyBorder="1" applyAlignment="1">
      <alignment horizontal="justify" vertical="center" wrapText="1"/>
    </xf>
    <xf numFmtId="0" fontId="1" fillId="0" borderId="89" xfId="0" applyFont="1" applyBorder="1" applyAlignment="1">
      <alignment horizontal="justify" vertical="center" wrapText="1"/>
    </xf>
    <xf numFmtId="0" fontId="1" fillId="0" borderId="60" xfId="0" applyFont="1" applyBorder="1" applyAlignment="1">
      <alignment vertical="center" wrapText="1"/>
    </xf>
    <xf numFmtId="0" fontId="88" fillId="41" borderId="12" xfId="0" applyFont="1" applyFill="1" applyBorder="1" applyAlignment="1">
      <alignment horizontal="center" vertical="center"/>
    </xf>
    <xf numFmtId="0" fontId="88" fillId="41" borderId="5" xfId="0" applyFont="1" applyFill="1" applyBorder="1" applyAlignment="1">
      <alignment horizontal="center" vertical="center"/>
    </xf>
    <xf numFmtId="0" fontId="88" fillId="41" borderId="11" xfId="0" applyFont="1" applyFill="1" applyBorder="1" applyAlignment="1">
      <alignment horizontal="center" vertical="center"/>
    </xf>
    <xf numFmtId="0" fontId="88" fillId="41" borderId="12" xfId="0" applyFont="1" applyFill="1" applyBorder="1" applyAlignment="1">
      <alignment horizontal="center" vertical="center" wrapText="1"/>
    </xf>
    <xf numFmtId="0" fontId="88" fillId="41" borderId="5" xfId="0" applyFont="1" applyFill="1" applyBorder="1" applyAlignment="1">
      <alignment horizontal="center" vertical="center" wrapText="1"/>
    </xf>
    <xf numFmtId="0" fontId="88" fillId="41" borderId="11" xfId="0" applyFont="1" applyFill="1" applyBorder="1" applyAlignment="1">
      <alignment horizontal="center" vertical="center" wrapText="1"/>
    </xf>
    <xf numFmtId="0" fontId="71" fillId="0" borderId="81" xfId="0" applyFont="1" applyBorder="1" applyAlignment="1">
      <alignment horizontal="left" vertical="center" wrapText="1"/>
    </xf>
    <xf numFmtId="0" fontId="71" fillId="0" borderId="82" xfId="0" applyFont="1" applyBorder="1" applyAlignment="1">
      <alignment horizontal="left" vertical="center" wrapText="1"/>
    </xf>
    <xf numFmtId="0" fontId="71" fillId="0" borderId="83" xfId="0" applyFont="1" applyBorder="1" applyAlignment="1">
      <alignment horizontal="left" vertical="center" wrapText="1"/>
    </xf>
    <xf numFmtId="0" fontId="71" fillId="0" borderId="84" xfId="0" applyFont="1" applyBorder="1" applyAlignment="1">
      <alignment horizontal="left" vertical="center" wrapText="1"/>
    </xf>
    <xf numFmtId="0" fontId="71" fillId="0" borderId="85" xfId="0" applyFont="1" applyBorder="1" applyAlignment="1">
      <alignment horizontal="left" vertical="center" wrapText="1"/>
    </xf>
    <xf numFmtId="0" fontId="71" fillId="0" borderId="86" xfId="0" applyFont="1" applyBorder="1" applyAlignment="1">
      <alignment horizontal="left" vertical="center" wrapText="1"/>
    </xf>
    <xf numFmtId="0" fontId="71" fillId="0" borderId="77" xfId="0" applyFont="1" applyBorder="1" applyAlignment="1">
      <alignment horizontal="left" vertical="top" wrapText="1"/>
    </xf>
    <xf numFmtId="0" fontId="71" fillId="0" borderId="78" xfId="0" applyFont="1" applyBorder="1" applyAlignment="1">
      <alignment horizontal="left" vertical="top" wrapText="1"/>
    </xf>
    <xf numFmtId="0" fontId="8" fillId="0" borderId="12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71" fillId="0" borderId="77" xfId="0" applyFont="1" applyBorder="1" applyAlignment="1">
      <alignment horizontal="center" vertical="top" wrapText="1"/>
    </xf>
    <xf numFmtId="0" fontId="71" fillId="0" borderId="88" xfId="0" applyFont="1" applyBorder="1" applyAlignment="1">
      <alignment horizontal="center" vertical="top" wrapText="1"/>
    </xf>
    <xf numFmtId="0" fontId="70" fillId="42" borderId="12" xfId="0" applyFont="1" applyFill="1" applyBorder="1" applyAlignment="1">
      <alignment horizontal="left" vertical="top" wrapText="1"/>
    </xf>
    <xf numFmtId="0" fontId="69" fillId="42" borderId="5" xfId="0" applyFont="1" applyFill="1" applyBorder="1" applyAlignment="1">
      <alignment horizontal="left" vertical="top" wrapText="1"/>
    </xf>
    <xf numFmtId="0" fontId="69" fillId="42" borderId="11" xfId="0" applyFont="1" applyFill="1" applyBorder="1" applyAlignment="1">
      <alignment horizontal="left" vertical="top" wrapText="1"/>
    </xf>
    <xf numFmtId="0" fontId="8" fillId="0" borderId="12" xfId="0" applyFont="1" applyBorder="1" applyAlignment="1">
      <alignment horizontal="left" vertical="top" wrapText="1" indent="1"/>
    </xf>
    <xf numFmtId="0" fontId="92" fillId="0" borderId="5" xfId="0" applyFont="1" applyBorder="1" applyAlignment="1">
      <alignment horizontal="left" vertical="top" wrapText="1" indent="1"/>
    </xf>
    <xf numFmtId="0" fontId="92" fillId="0" borderId="11" xfId="0" applyFont="1" applyBorder="1" applyAlignment="1">
      <alignment horizontal="left" vertical="top" wrapText="1" indent="1"/>
    </xf>
    <xf numFmtId="0" fontId="73" fillId="35" borderId="80" xfId="0" applyFont="1" applyFill="1" applyBorder="1" applyAlignment="1">
      <alignment horizontal="left" vertical="top" wrapText="1"/>
    </xf>
    <xf numFmtId="0" fontId="69" fillId="0" borderId="0" xfId="0" applyFont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75" fillId="0" borderId="87" xfId="0" applyFont="1" applyBorder="1" applyAlignment="1">
      <alignment horizontal="left" vertical="top" wrapText="1" indent="1"/>
    </xf>
    <xf numFmtId="0" fontId="0" fillId="0" borderId="87" xfId="0" applyBorder="1" applyAlignment="1">
      <alignment horizontal="left" vertical="top" wrapText="1" indent="1"/>
    </xf>
    <xf numFmtId="0" fontId="0" fillId="0" borderId="0" xfId="0" applyAlignment="1">
      <alignment horizontal="left" vertical="top" wrapText="1" indent="1"/>
    </xf>
    <xf numFmtId="0" fontId="73" fillId="36" borderId="81" xfId="0" applyFont="1" applyFill="1" applyBorder="1" applyAlignment="1">
      <alignment horizontal="left" vertical="center" wrapText="1"/>
    </xf>
    <xf numFmtId="0" fontId="73" fillId="36" borderId="82" xfId="0" applyFont="1" applyFill="1" applyBorder="1" applyAlignment="1">
      <alignment horizontal="left" vertical="center" wrapText="1"/>
    </xf>
    <xf numFmtId="0" fontId="73" fillId="36" borderId="83" xfId="0" applyFont="1" applyFill="1" applyBorder="1" applyAlignment="1">
      <alignment horizontal="left" vertical="center" wrapText="1"/>
    </xf>
    <xf numFmtId="0" fontId="73" fillId="36" borderId="84" xfId="0" applyFont="1" applyFill="1" applyBorder="1" applyAlignment="1">
      <alignment horizontal="left" vertical="center" wrapText="1"/>
    </xf>
    <xf numFmtId="0" fontId="73" fillId="36" borderId="85" xfId="0" applyFont="1" applyFill="1" applyBorder="1" applyAlignment="1">
      <alignment horizontal="left" vertical="center" wrapText="1"/>
    </xf>
    <xf numFmtId="0" fontId="73" fillId="36" borderId="86" xfId="0" applyFont="1" applyFill="1" applyBorder="1" applyAlignment="1">
      <alignment horizontal="left" vertical="center" wrapText="1"/>
    </xf>
    <xf numFmtId="0" fontId="71" fillId="0" borderId="81" xfId="0" applyFont="1" applyBorder="1" applyAlignment="1">
      <alignment horizontal="left" vertical="top" wrapText="1"/>
    </xf>
    <xf numFmtId="0" fontId="71" fillId="0" borderId="82" xfId="0" applyFont="1" applyBorder="1" applyAlignment="1">
      <alignment horizontal="left" vertical="top" wrapText="1"/>
    </xf>
    <xf numFmtId="0" fontId="71" fillId="0" borderId="83" xfId="0" applyFont="1" applyBorder="1" applyAlignment="1">
      <alignment horizontal="left" vertical="top" wrapText="1"/>
    </xf>
    <xf numFmtId="0" fontId="71" fillId="0" borderId="84" xfId="0" applyFont="1" applyBorder="1" applyAlignment="1">
      <alignment horizontal="left" vertical="top" wrapText="1"/>
    </xf>
    <xf numFmtId="0" fontId="71" fillId="0" borderId="85" xfId="0" applyFont="1" applyBorder="1" applyAlignment="1">
      <alignment horizontal="left" vertical="top" wrapText="1"/>
    </xf>
    <xf numFmtId="0" fontId="71" fillId="0" borderId="86" xfId="0" applyFont="1" applyBorder="1" applyAlignment="1">
      <alignment horizontal="left" vertical="top" wrapText="1"/>
    </xf>
    <xf numFmtId="0" fontId="73" fillId="36" borderId="81" xfId="0" applyFont="1" applyFill="1" applyBorder="1" applyAlignment="1">
      <alignment horizontal="left" vertical="top" wrapText="1"/>
    </xf>
    <xf numFmtId="0" fontId="73" fillId="36" borderId="87" xfId="0" applyFont="1" applyFill="1" applyBorder="1" applyAlignment="1">
      <alignment horizontal="left" vertical="top" wrapText="1"/>
    </xf>
    <xf numFmtId="0" fontId="73" fillId="36" borderId="82" xfId="0" applyFont="1" applyFill="1" applyBorder="1" applyAlignment="1">
      <alignment horizontal="left" vertical="top" wrapText="1"/>
    </xf>
    <xf numFmtId="0" fontId="0" fillId="36" borderId="0" xfId="0" applyFill="1" applyAlignment="1">
      <alignment horizontal="left" wrapText="1"/>
    </xf>
    <xf numFmtId="0" fontId="0" fillId="36" borderId="84" xfId="0" applyFill="1" applyBorder="1" applyAlignment="1">
      <alignment horizontal="left" wrapText="1"/>
    </xf>
    <xf numFmtId="0" fontId="0" fillId="36" borderId="80" xfId="0" applyFill="1" applyBorder="1" applyAlignment="1">
      <alignment horizontal="left" wrapText="1"/>
    </xf>
    <xf numFmtId="0" fontId="0" fillId="36" borderId="86" xfId="0" applyFill="1" applyBorder="1" applyAlignment="1">
      <alignment horizontal="left" wrapText="1"/>
    </xf>
    <xf numFmtId="0" fontId="54" fillId="0" borderId="2" xfId="55063" applyFont="1" applyBorder="1" applyAlignment="1">
      <alignment horizontal="center" vertical="top" wrapText="1"/>
    </xf>
    <xf numFmtId="0" fontId="54" fillId="0" borderId="0" xfId="55063" applyFont="1" applyAlignment="1">
      <alignment horizontal="left" vertical="top" wrapText="1" indent="1"/>
    </xf>
    <xf numFmtId="0" fontId="90" fillId="0" borderId="0" xfId="55063" applyFont="1" applyAlignment="1">
      <alignment horizontal="left" vertical="top" wrapText="1" indent="1"/>
    </xf>
    <xf numFmtId="0" fontId="88" fillId="41" borderId="12" xfId="0" applyFont="1" applyFill="1" applyBorder="1" applyAlignment="1">
      <alignment horizontal="center" vertical="top" wrapText="1"/>
    </xf>
    <xf numFmtId="0" fontId="88" fillId="41" borderId="5" xfId="0" applyFont="1" applyFill="1" applyBorder="1" applyAlignment="1">
      <alignment horizontal="center" vertical="top" wrapText="1"/>
    </xf>
    <xf numFmtId="0" fontId="88" fillId="41" borderId="11" xfId="0" applyFont="1" applyFill="1" applyBorder="1" applyAlignment="1">
      <alignment horizontal="center" vertical="top" wrapText="1"/>
    </xf>
    <xf numFmtId="0" fontId="82" fillId="0" borderId="0" xfId="55063" applyFont="1" applyAlignment="1">
      <alignment horizontal="left" wrapText="1"/>
    </xf>
    <xf numFmtId="0" fontId="88" fillId="41" borderId="8" xfId="0" applyFont="1" applyFill="1" applyBorder="1" applyAlignment="1">
      <alignment horizontal="center" vertical="top" wrapText="1"/>
    </xf>
    <xf numFmtId="0" fontId="79" fillId="0" borderId="0" xfId="55063" applyAlignment="1">
      <alignment horizontal="left" vertical="center" wrapText="1"/>
    </xf>
    <xf numFmtId="0" fontId="0" fillId="0" borderId="127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2" borderId="121" xfId="0" applyFill="1" applyBorder="1" applyAlignment="1" applyProtection="1">
      <alignment horizontal="left"/>
      <protection locked="0"/>
    </xf>
    <xf numFmtId="0" fontId="0" fillId="2" borderId="91" xfId="0" applyFill="1" applyBorder="1" applyAlignment="1" applyProtection="1">
      <alignment horizontal="left"/>
      <protection locked="0"/>
    </xf>
    <xf numFmtId="0" fontId="0" fillId="2" borderId="34" xfId="0" applyFill="1" applyBorder="1" applyAlignment="1" applyProtection="1">
      <alignment horizontal="left"/>
      <protection locked="0"/>
    </xf>
    <xf numFmtId="0" fontId="0" fillId="0" borderId="121" xfId="0" applyBorder="1" applyAlignment="1" applyProtection="1">
      <alignment horizontal="center"/>
      <protection locked="0"/>
    </xf>
    <xf numFmtId="0" fontId="0" fillId="0" borderId="91" xfId="0" applyBorder="1" applyAlignment="1" applyProtection="1">
      <alignment horizontal="center"/>
      <protection locked="0"/>
    </xf>
    <xf numFmtId="0" fontId="0" fillId="0" borderId="34" xfId="0" applyBorder="1" applyAlignment="1" applyProtection="1">
      <alignment horizontal="center"/>
      <protection locked="0"/>
    </xf>
    <xf numFmtId="0" fontId="0" fillId="2" borderId="121" xfId="0" applyFill="1" applyBorder="1" applyAlignment="1">
      <alignment horizontal="left"/>
    </xf>
    <xf numFmtId="0" fontId="0" fillId="2" borderId="91" xfId="0" applyFill="1" applyBorder="1" applyAlignment="1">
      <alignment horizontal="left"/>
    </xf>
    <xf numFmtId="0" fontId="0" fillId="2" borderId="34" xfId="0" applyFill="1" applyBorder="1" applyAlignment="1">
      <alignment horizontal="left"/>
    </xf>
    <xf numFmtId="0" fontId="0" fillId="0" borderId="128" xfId="0" applyBorder="1" applyAlignment="1">
      <alignment horizontal="left"/>
    </xf>
    <xf numFmtId="0" fontId="0" fillId="0" borderId="109" xfId="0" applyBorder="1" applyAlignment="1">
      <alignment horizontal="left"/>
    </xf>
    <xf numFmtId="0" fontId="0" fillId="0" borderId="3" xfId="0" applyBorder="1" applyAlignment="1">
      <alignment horizontal="left"/>
    </xf>
    <xf numFmtId="0" fontId="93" fillId="41" borderId="12" xfId="0" applyFont="1" applyFill="1" applyBorder="1" applyAlignment="1">
      <alignment horizontal="center" vertical="center" wrapText="1"/>
    </xf>
    <xf numFmtId="0" fontId="93" fillId="41" borderId="5" xfId="0" applyFont="1" applyFill="1" applyBorder="1" applyAlignment="1">
      <alignment horizontal="center" vertical="center" wrapText="1"/>
    </xf>
    <xf numFmtId="0" fontId="93" fillId="41" borderId="11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38" xfId="0" applyFont="1" applyBorder="1" applyAlignment="1">
      <alignment horizontal="justify" vertical="center" wrapText="1"/>
    </xf>
  </cellXfs>
  <cellStyles count="55064">
    <cellStyle name="_Comma" xfId="11" xr:uid="{091F3FBE-14A2-454D-BCD6-41961E3EFE08}"/>
    <cellStyle name="_Comma 2" xfId="10" xr:uid="{6A9A9119-DC1A-47B9-B18C-7C1D15C84398}"/>
    <cellStyle name="_Currency" xfId="9" xr:uid="{5CB082F7-732F-4150-9BFE-3A1E8324A234}"/>
    <cellStyle name="_Currency 2" xfId="8" xr:uid="{69F944D0-52BD-478B-BFF0-CFDD122EF807}"/>
    <cellStyle name="_CurrencySpace" xfId="7" xr:uid="{305F868C-1C98-4535-9A76-02906572E127}"/>
    <cellStyle name="_CurrencySpace 2" xfId="6" xr:uid="{D4CB1135-AD67-42F3-B0BA-D50346012BB1}"/>
    <cellStyle name="_Multiple" xfId="5" xr:uid="{4678C4F1-750E-41B4-8035-DF8DAC888786}"/>
    <cellStyle name="_Multiple 2" xfId="2" xr:uid="{AEFA5580-C634-45E9-9936-D50EF04D28E1}"/>
    <cellStyle name="_MultipleSpace" xfId="3" xr:uid="{A349C447-7EB1-48EA-92A4-D5769DCF8BAC}"/>
    <cellStyle name="_MultipleSpace 2" xfId="12" xr:uid="{BF9FDEB1-06FD-4A15-AC42-55071D9D15EE}"/>
    <cellStyle name="_Percent" xfId="13" xr:uid="{717DF3D2-B3F3-486A-B5CC-8EBC36FFD5CD}"/>
    <cellStyle name="_Percent 2" xfId="14" xr:uid="{CFDE16B4-5FF5-4454-89FC-18DB36844AD0}"/>
    <cellStyle name="_PercentSpace" xfId="15" xr:uid="{ABDF14A1-28D4-451F-AE8B-3BD424B815CE}"/>
    <cellStyle name="_PercentSpace 2" xfId="16" xr:uid="{E3662734-33CA-4DDD-95DF-0A36ADA059C5}"/>
    <cellStyle name="20% - Accent1 10" xfId="550" xr:uid="{3A8F344C-C736-4495-9841-590BE8EB1506}"/>
    <cellStyle name="20% - Accent1 2" xfId="17" xr:uid="{A43B5D92-FEE3-404D-9577-2E596DD07342}"/>
    <cellStyle name="20% - Accent1 2 2" xfId="139" xr:uid="{BADE7D9C-FD6E-4E8D-975B-2741F5185445}"/>
    <cellStyle name="20% - Accent1 3" xfId="140" xr:uid="{C05D8EFA-92DF-4F5E-809B-CB11A05785E8}"/>
    <cellStyle name="20% - Accent1 4" xfId="141" xr:uid="{538C7D70-1CC1-44BB-89A8-33EB6A0EDE60}"/>
    <cellStyle name="20% - Accent1 5" xfId="142" xr:uid="{57BE35A1-AC70-4A34-8EB5-4FE5822E9671}"/>
    <cellStyle name="20% - Accent1 6" xfId="143" xr:uid="{E8921FA8-93BE-48B7-BE4F-159B3A2F811D}"/>
    <cellStyle name="20% - Accent1 7" xfId="144" xr:uid="{DCBBBABD-B18A-4175-AEC1-B1CFDAA0ACB5}"/>
    <cellStyle name="20% - Accent1 8" xfId="145" xr:uid="{6D93AA4A-29F9-4987-AECD-640E946B2DFC}"/>
    <cellStyle name="20% - Accent1 9" xfId="146" xr:uid="{A9A98766-ACC8-4B95-B91E-1F72AB837135}"/>
    <cellStyle name="20% - Accent2 2" xfId="147" xr:uid="{86F8278E-E213-4F42-9AF4-41C2521120FC}"/>
    <cellStyle name="20% - Accent2 3" xfId="148" xr:uid="{3946D86E-8FB7-4B71-818D-6755A663DA73}"/>
    <cellStyle name="20% - Accent2 4" xfId="149" xr:uid="{90C1470F-F5C6-4392-8C26-AB9CA1BB3B2F}"/>
    <cellStyle name="20% - Accent2 5" xfId="150" xr:uid="{AD531413-B7F0-41E7-A513-9E26E95E8677}"/>
    <cellStyle name="20% - Accent2 6" xfId="151" xr:uid="{4EF7EEC3-CDA9-4BBA-ABEF-F5A1A25E9B7C}"/>
    <cellStyle name="20% - Accent2 7" xfId="152" xr:uid="{4D5A3496-660A-43C9-B8A9-9A72093F30D1}"/>
    <cellStyle name="20% - Accent2 8" xfId="153" xr:uid="{884645A7-E157-4F29-A979-94466234B556}"/>
    <cellStyle name="20% - Accent2 9" xfId="154" xr:uid="{6BFFF013-3C5C-4BF0-B981-2BC2AFC3CC5F}"/>
    <cellStyle name="20% - Accent3 2" xfId="155" xr:uid="{80B226A1-5F93-4B24-86D4-E6663AD58C4C}"/>
    <cellStyle name="20% - Accent3 3" xfId="156" xr:uid="{C434452A-584B-44D6-9EC3-29197EB7B5F8}"/>
    <cellStyle name="20% - Accent3 4" xfId="157" xr:uid="{3E387B2B-6E2D-48B1-A0AC-2D9F7B436ED8}"/>
    <cellStyle name="20% - Accent3 5" xfId="158" xr:uid="{A77E83E8-AEA7-4B8B-BE73-AFDCE02C6EAB}"/>
    <cellStyle name="20% - Accent3 6" xfId="159" xr:uid="{E1C7E371-506E-4776-8E20-96FF79E3BDF1}"/>
    <cellStyle name="20% - Accent3 7" xfId="160" xr:uid="{298A31B2-36A1-439D-9192-447545DBE70C}"/>
    <cellStyle name="20% - Accent3 8" xfId="161" xr:uid="{136D7FDA-31AA-4640-9E07-9C9D2565D60A}"/>
    <cellStyle name="20% - Accent3 9" xfId="162" xr:uid="{2A1AFE97-CA31-4D8D-A288-06F58EE67C8A}"/>
    <cellStyle name="20% - Accent4 2" xfId="163" xr:uid="{64B62085-1E85-40CB-8EB6-3AC289AAFC92}"/>
    <cellStyle name="20% - Accent4 3" xfId="164" xr:uid="{8E6D598F-4275-46CE-973B-7119FE725FB1}"/>
    <cellStyle name="20% - Accent4 4" xfId="165" xr:uid="{D4200CAD-6E31-4362-AB3D-4725C7C3888C}"/>
    <cellStyle name="20% - Accent4 5" xfId="166" xr:uid="{27436461-B809-4361-B49F-1297F38A05D6}"/>
    <cellStyle name="20% - Accent4 6" xfId="167" xr:uid="{632E5E41-6746-4756-B0C1-F7B5DDE899A4}"/>
    <cellStyle name="20% - Accent4 7" xfId="168" xr:uid="{E2184E59-F6DF-4875-86D9-4FCFC400FC54}"/>
    <cellStyle name="20% - Accent4 8" xfId="169" xr:uid="{838EC283-D502-4720-9D84-7DF3C4119F2E}"/>
    <cellStyle name="20% - Accent4 9" xfId="170" xr:uid="{FA83B213-2D4A-4B2E-B960-3A20A7BA1E98}"/>
    <cellStyle name="20% - Accent5 2" xfId="171" xr:uid="{53DEA9B8-B16C-4A0F-849A-8CA6B694156F}"/>
    <cellStyle name="20% - Accent5 3" xfId="172" xr:uid="{ABC062A5-FF7F-4E77-92E0-9EF8513E0F9B}"/>
    <cellStyle name="20% - Accent5 4" xfId="173" xr:uid="{E7A7F490-D68F-4AE3-A2A6-BF4BFB5987DB}"/>
    <cellStyle name="20% - Accent5 5" xfId="174" xr:uid="{733A792A-0175-4675-A83C-7D8B0B1CFA80}"/>
    <cellStyle name="20% - Accent5 6" xfId="175" xr:uid="{A66A0CCF-80B2-4EBB-905A-DAD7E27ED44B}"/>
    <cellStyle name="20% - Accent5 7" xfId="176" xr:uid="{91E42F04-312E-4426-AACA-38629ACAEBAE}"/>
    <cellStyle name="20% - Accent5 8" xfId="177" xr:uid="{D16F8ED8-DA88-45E2-8A84-B2881B4F779E}"/>
    <cellStyle name="20% - Accent5 9" xfId="178" xr:uid="{1E40DBA9-DB39-4597-B80C-888C581EA4A4}"/>
    <cellStyle name="20% - Accent6 2" xfId="179" xr:uid="{49F154FC-956E-4843-9A15-5FDC51A80E02}"/>
    <cellStyle name="20% - Accent6 3" xfId="180" xr:uid="{43F5D60B-0206-4B5F-96C8-2BB6341E1462}"/>
    <cellStyle name="20% - Accent6 4" xfId="181" xr:uid="{D1303B51-5476-46DF-B9AD-86C0606E0A27}"/>
    <cellStyle name="20% - Accent6 5" xfId="182" xr:uid="{5F8A4C67-7619-44DC-8947-1A74FF9B9E93}"/>
    <cellStyle name="20% - Accent6 6" xfId="183" xr:uid="{63DA8503-3A77-4786-9870-B31C40180949}"/>
    <cellStyle name="20% - Accent6 7" xfId="184" xr:uid="{76F26857-FB3B-4962-AE2C-404F81FBCBE9}"/>
    <cellStyle name="20% - Accent6 8" xfId="185" xr:uid="{D97F1EC2-1A4C-4B9C-B643-A8D4CF1AE914}"/>
    <cellStyle name="20% - Accent6 9" xfId="186" xr:uid="{E7E370AF-4D30-439E-8901-667A705BBEDE}"/>
    <cellStyle name="2dp" xfId="18" xr:uid="{DC418D0A-B829-4AAA-9FA3-ECA9C974C7E0}"/>
    <cellStyle name="2dp 2" xfId="19" xr:uid="{01569A84-C659-479A-8D22-C6FFAB570ADD}"/>
    <cellStyle name="40% - Accent1 2" xfId="187" xr:uid="{4088191F-5CCE-42B2-9E63-F388412FE226}"/>
    <cellStyle name="40% - Accent1 3" xfId="188" xr:uid="{0A385482-9D09-4EF6-8FC2-A1D434D4FFD1}"/>
    <cellStyle name="40% - Accent1 4" xfId="189" xr:uid="{7F006D94-AA6C-4B6E-84CD-64666D4A7433}"/>
    <cellStyle name="40% - Accent1 5" xfId="190" xr:uid="{0CA0BEF9-AC5F-481C-B201-7E4B26A4D404}"/>
    <cellStyle name="40% - Accent1 6" xfId="191" xr:uid="{04576089-04D3-4912-A142-5BAC99A37E8A}"/>
    <cellStyle name="40% - Accent1 7" xfId="192" xr:uid="{604AB24B-0CAC-4886-92CF-F8AA0A6C08F4}"/>
    <cellStyle name="40% - Accent1 8" xfId="193" xr:uid="{CCAA3C0C-D317-424A-8FE4-F93E311C8361}"/>
    <cellStyle name="40% - Accent1 9" xfId="194" xr:uid="{6778E5E5-3F97-47AC-821E-E8DF9D020345}"/>
    <cellStyle name="40% - Accent2 2" xfId="195" xr:uid="{EC428DEF-DF78-4A13-A5D9-60FD22D29B86}"/>
    <cellStyle name="40% - Accent2 3" xfId="196" xr:uid="{CB959BC5-326B-4F67-9A51-05AB599EF877}"/>
    <cellStyle name="40% - Accent2 4" xfId="197" xr:uid="{99D8E853-B636-47B8-98D7-8173DD962C01}"/>
    <cellStyle name="40% - Accent2 5" xfId="198" xr:uid="{72B766ED-4537-4792-9E6A-E797BBC0A5A1}"/>
    <cellStyle name="40% - Accent2 6" xfId="199" xr:uid="{5280DA01-62C0-44A6-ACC7-6862F865E11A}"/>
    <cellStyle name="40% - Accent2 7" xfId="200" xr:uid="{192A61A1-3449-4265-BE6A-653175C23C75}"/>
    <cellStyle name="40% - Accent2 8" xfId="201" xr:uid="{7780428E-68FA-436B-B9D7-F691D73897BE}"/>
    <cellStyle name="40% - Accent2 9" xfId="202" xr:uid="{E4A230E3-1B58-4AA7-A9F2-7A603F44C0C1}"/>
    <cellStyle name="40% - Accent3 2" xfId="203" xr:uid="{34A9384E-D848-4D8D-B3E5-871A6B9DE515}"/>
    <cellStyle name="40% - Accent3 3" xfId="204" xr:uid="{B609C068-ED71-4DFE-9F02-D58EB3D3AB12}"/>
    <cellStyle name="40% - Accent3 4" xfId="205" xr:uid="{41E69788-650C-4CCE-A7E1-DA63DD1E08C2}"/>
    <cellStyle name="40% - Accent3 5" xfId="206" xr:uid="{5DD259A1-5C16-4C09-B789-41BCCA0E6992}"/>
    <cellStyle name="40% - Accent3 6" xfId="207" xr:uid="{A041BE8C-1648-4370-8F14-752326C69719}"/>
    <cellStyle name="40% - Accent3 7" xfId="208" xr:uid="{B3AEC663-19BF-4B4B-A0EC-BD7C8EB3D244}"/>
    <cellStyle name="40% - Accent3 8" xfId="209" xr:uid="{B1734171-F5DA-43D8-B0AF-5EF53DDADAD9}"/>
    <cellStyle name="40% - Accent3 9" xfId="210" xr:uid="{F69ECB4D-70AE-4197-A062-B62AB2DE5FCF}"/>
    <cellStyle name="40% - Accent4 2" xfId="211" xr:uid="{0D2CE54A-D996-463F-A58F-8F4EB42A2A0B}"/>
    <cellStyle name="40% - Accent4 3" xfId="212" xr:uid="{7D76ED2C-DDDA-4D53-8AB4-223961FCCBD9}"/>
    <cellStyle name="40% - Accent4 4" xfId="213" xr:uid="{D498BD06-7863-4762-A02B-953C9A3E96F5}"/>
    <cellStyle name="40% - Accent4 5" xfId="214" xr:uid="{91B2238D-3B10-4B46-B530-DC267ED48EB2}"/>
    <cellStyle name="40% - Accent4 6" xfId="215" xr:uid="{44937AEB-0644-48AB-8FFD-E568C2269083}"/>
    <cellStyle name="40% - Accent4 7" xfId="216" xr:uid="{24A7BBB5-44AF-44AF-B976-DB03CBF7079C}"/>
    <cellStyle name="40% - Accent4 8" xfId="217" xr:uid="{E5AA0E8F-392B-43E7-8E7B-6EC323058CD9}"/>
    <cellStyle name="40% - Accent4 9" xfId="218" xr:uid="{847EDF00-B314-46AC-B05C-D3F955A0DB2E}"/>
    <cellStyle name="40% - Accent5 2" xfId="219" xr:uid="{4082FC22-8A0E-474E-8B1A-D26CDF77005F}"/>
    <cellStyle name="40% - Accent5 3" xfId="220" xr:uid="{BA19A104-ED94-4BC9-A363-F7300A690785}"/>
    <cellStyle name="40% - Accent5 4" xfId="221" xr:uid="{5190590C-B7E9-4042-ABEE-DDD0FFF21E62}"/>
    <cellStyle name="40% - Accent5 5" xfId="222" xr:uid="{2C60445A-C38C-49F6-A458-5FE62CC6A08F}"/>
    <cellStyle name="40% - Accent5 6" xfId="223" xr:uid="{047DD4F1-5A6D-4756-B687-E68189400C83}"/>
    <cellStyle name="40% - Accent5 7" xfId="224" xr:uid="{5C8D9D1E-EECB-44DD-8E4A-45640CF839D6}"/>
    <cellStyle name="40% - Accent5 8" xfId="225" xr:uid="{BB3ABB73-EEF2-42C3-925F-B1A7B84FC257}"/>
    <cellStyle name="40% - Accent5 9" xfId="226" xr:uid="{1DB0DDF0-CC15-424D-827B-4B816A021DAC}"/>
    <cellStyle name="40% - Accent6 2" xfId="227" xr:uid="{3CC935B7-AD5F-49C4-A231-A3798245E97A}"/>
    <cellStyle name="40% - Accent6 3" xfId="228" xr:uid="{E395E031-F3BF-48C1-903A-4A588B91FFEB}"/>
    <cellStyle name="40% - Accent6 4" xfId="229" xr:uid="{4589FB71-76A0-4CF7-8D85-76A466E374B0}"/>
    <cellStyle name="40% - Accent6 5" xfId="230" xr:uid="{AC6A390D-EC3F-43AD-9E12-D02705FFB773}"/>
    <cellStyle name="40% - Accent6 6" xfId="231" xr:uid="{2F58215D-4F58-44F0-B3A7-4CD6AD9DE83A}"/>
    <cellStyle name="40% - Accent6 7" xfId="232" xr:uid="{FC94BB11-6359-4D8D-A8F3-4F1412BAAA14}"/>
    <cellStyle name="40% - Accent6 8" xfId="233" xr:uid="{F8F5D4BC-5EC4-400C-820A-7A5FED932A14}"/>
    <cellStyle name="40% - Accent6 9" xfId="234" xr:uid="{81FCA709-B81B-4AAE-B0BF-73ADCD6A5063}"/>
    <cellStyle name="4dp" xfId="20" xr:uid="{19973682-1C9A-417A-8407-95AE19927EF8}"/>
    <cellStyle name="4dp 2" xfId="21" xr:uid="{0C0D2E5D-4266-4726-9819-60B7B3951F78}"/>
    <cellStyle name="60% - Accent1 2" xfId="235" xr:uid="{34BE321A-FFA7-45FB-A1A1-6A512314891F}"/>
    <cellStyle name="60% - Accent1 3" xfId="236" xr:uid="{C9391BCF-023A-46FD-8A0D-B025691C9448}"/>
    <cellStyle name="60% - Accent1 4" xfId="237" xr:uid="{15E5E8A8-B41F-496B-BB93-330FC4E64665}"/>
    <cellStyle name="60% - Accent1 5" xfId="238" xr:uid="{EDCF8B19-D012-44C0-8233-BC2300C412E0}"/>
    <cellStyle name="60% - Accent1 6" xfId="239" xr:uid="{E76F9595-097E-455F-A452-9839BF91BAEB}"/>
    <cellStyle name="60% - Accent1 7" xfId="240" xr:uid="{697D2939-22F8-4089-875F-A93B5CEC7027}"/>
    <cellStyle name="60% - Accent1 8" xfId="241" xr:uid="{6C944BAB-45C0-430D-9B96-F98AE0CFD8D2}"/>
    <cellStyle name="60% - Accent1 9" xfId="242" xr:uid="{2DFDB414-7B1B-472A-9284-737CBC5153F0}"/>
    <cellStyle name="60% - Accent2 2" xfId="243" xr:uid="{3863DC25-A82A-4E33-A8B7-EC221E93C919}"/>
    <cellStyle name="60% - Accent2 3" xfId="244" xr:uid="{20FE4C49-231E-4FE7-A199-424788CB9F0A}"/>
    <cellStyle name="60% - Accent2 4" xfId="245" xr:uid="{68D8C85F-E99D-4384-93C8-0464C95F4E58}"/>
    <cellStyle name="60% - Accent2 5" xfId="246" xr:uid="{75677F5B-5F01-4AE9-AE14-F60168217029}"/>
    <cellStyle name="60% - Accent2 6" xfId="247" xr:uid="{7A8E53B0-F10B-473D-AA89-440CC7E5E0DB}"/>
    <cellStyle name="60% - Accent2 7" xfId="248" xr:uid="{1B71907B-4E90-4C8E-99EC-81766B199290}"/>
    <cellStyle name="60% - Accent2 8" xfId="249" xr:uid="{39081E7D-EC49-4F61-A5C5-210AF577EC79}"/>
    <cellStyle name="60% - Accent2 9" xfId="250" xr:uid="{16173E7E-4105-4AFE-B380-D9DACEA88075}"/>
    <cellStyle name="60% - Accent3 2" xfId="251" xr:uid="{8B06ED80-5C02-468A-8809-9F83AF21773B}"/>
    <cellStyle name="60% - Accent3 3" xfId="252" xr:uid="{5BC4CD6C-3CD5-42F1-81DD-E81EE00584CF}"/>
    <cellStyle name="60% - Accent3 4" xfId="253" xr:uid="{8761C2B8-8781-49E2-8506-631232A1CD41}"/>
    <cellStyle name="60% - Accent3 5" xfId="254" xr:uid="{D8314029-38C5-4DC2-A91E-6290380AD7F0}"/>
    <cellStyle name="60% - Accent3 6" xfId="255" xr:uid="{41CF9542-6F92-4B02-8993-7D1E2CBD16AE}"/>
    <cellStyle name="60% - Accent3 7" xfId="256" xr:uid="{696AC13B-881C-4058-9BA3-CD14F473DAD5}"/>
    <cellStyle name="60% - Accent3 8" xfId="257" xr:uid="{81F77F6B-CBCA-4736-BEAC-AA94334B93FE}"/>
    <cellStyle name="60% - Accent3 9" xfId="258" xr:uid="{19ADEE63-E812-482F-BF83-0B7D8072AC23}"/>
    <cellStyle name="60% - Accent4 2" xfId="259" xr:uid="{7593302E-8D29-49DC-96D9-DF995362FFFC}"/>
    <cellStyle name="60% - Accent4 3" xfId="260" xr:uid="{9DBB1B4B-E4C8-4F28-9534-722578363A9B}"/>
    <cellStyle name="60% - Accent4 4" xfId="261" xr:uid="{33F4E20F-D054-404E-9E92-0F48AE4BBAAF}"/>
    <cellStyle name="60% - Accent4 5" xfId="262" xr:uid="{2B015269-94F0-4572-8A0A-E4B80BC9CC48}"/>
    <cellStyle name="60% - Accent4 6" xfId="263" xr:uid="{6474EB35-2E90-4706-A5B8-7F353AF919BF}"/>
    <cellStyle name="60% - Accent4 7" xfId="264" xr:uid="{B42C98AC-A78D-4D2C-9608-4DF9769FF271}"/>
    <cellStyle name="60% - Accent4 8" xfId="265" xr:uid="{21FFD7A2-91B3-40AC-B00D-C3991E32340A}"/>
    <cellStyle name="60% - Accent4 9" xfId="266" xr:uid="{F2DBAE62-9174-49B8-A49B-41721F4CC156}"/>
    <cellStyle name="60% - Accent5 2" xfId="267" xr:uid="{58228E31-A44D-4C2D-9C5A-ADF3347C9BF5}"/>
    <cellStyle name="60% - Accent5 3" xfId="268" xr:uid="{8D1893EF-C3EE-41EB-8EB5-56A1C6AD936B}"/>
    <cellStyle name="60% - Accent5 4" xfId="269" xr:uid="{527B5CD6-D18A-40E9-8FF9-17B71A32FDCC}"/>
    <cellStyle name="60% - Accent5 5" xfId="270" xr:uid="{8BE5D6DE-1E4A-433C-BF23-4F707B24E275}"/>
    <cellStyle name="60% - Accent5 6" xfId="271" xr:uid="{720BE306-0381-4F89-B806-34D780E2326B}"/>
    <cellStyle name="60% - Accent5 7" xfId="272" xr:uid="{C60DC461-2ED3-46F4-8BE0-1E329AB412C5}"/>
    <cellStyle name="60% - Accent5 8" xfId="273" xr:uid="{0D32D468-C960-4A5D-9257-F30304EFC5F4}"/>
    <cellStyle name="60% - Accent5 9" xfId="274" xr:uid="{6057FF8D-F352-4655-A839-4C83B4C293C2}"/>
    <cellStyle name="60% - Accent6 2" xfId="275" xr:uid="{60F1C47B-22E9-4AC2-B7C9-616637A2099B}"/>
    <cellStyle name="60% - Accent6 3" xfId="276" xr:uid="{DAB1B433-E3F2-4E47-AFA2-6E95FB1977DD}"/>
    <cellStyle name="60% - Accent6 4" xfId="277" xr:uid="{D554C20C-7832-46E0-BB54-559010E85457}"/>
    <cellStyle name="60% - Accent6 5" xfId="278" xr:uid="{20431C3C-51E0-484E-BD66-2BC3942A1EF5}"/>
    <cellStyle name="60% - Accent6 6" xfId="279" xr:uid="{6A55630F-5D81-489E-8C17-9F6D654042DB}"/>
    <cellStyle name="60% - Accent6 7" xfId="280" xr:uid="{E8E00032-5D34-4AEF-A3A9-B468098DF940}"/>
    <cellStyle name="60% - Accent6 8" xfId="281" xr:uid="{D5939125-2CB2-44EA-993F-911FAB2D30C0}"/>
    <cellStyle name="60% - Accent6 9" xfId="282" xr:uid="{C62FAF50-ADFD-48E6-98B1-4108CE5E5002}"/>
    <cellStyle name="Accent1 2" xfId="283" xr:uid="{6906ED77-C833-4BE1-A411-D34EAF432846}"/>
    <cellStyle name="Accent1 3" xfId="284" xr:uid="{2F90CFCB-2ACA-4A5C-BDF1-8465694FBA93}"/>
    <cellStyle name="Accent1 4" xfId="285" xr:uid="{7D99C511-3CD6-47C1-8177-FA9DA8FE940E}"/>
    <cellStyle name="Accent1 5" xfId="286" xr:uid="{0BCC7D07-1EB4-493D-AAC0-3BB0A76EC6C4}"/>
    <cellStyle name="Accent1 6" xfId="287" xr:uid="{E775A3D7-7E76-4459-8F19-168A8764CF47}"/>
    <cellStyle name="Accent1 7" xfId="288" xr:uid="{C9CC6434-A9D7-4E63-81EB-9CDF38FA7134}"/>
    <cellStyle name="Accent1 8" xfId="289" xr:uid="{55FAD1B8-11BB-4CBE-8B62-D461D668D2CF}"/>
    <cellStyle name="Accent1 9" xfId="290" xr:uid="{ECFCD371-C779-4244-A903-1FD9D0B28B10}"/>
    <cellStyle name="Accent2 2" xfId="291" xr:uid="{1E7DF338-A2AF-4386-BB12-0A74AAEC1186}"/>
    <cellStyle name="Accent2 3" xfId="292" xr:uid="{B9EFCB9B-B6BF-40DB-83C6-8BD40A4BF866}"/>
    <cellStyle name="Accent2 4" xfId="293" xr:uid="{F868A73D-80A8-44B2-ADAD-9A43F01CABEF}"/>
    <cellStyle name="Accent2 5" xfId="294" xr:uid="{D21A33BC-A242-4989-BA15-641D7684C049}"/>
    <cellStyle name="Accent2 6" xfId="295" xr:uid="{CF69AB0E-1515-461E-B32F-9B36D7CE9C40}"/>
    <cellStyle name="Accent2 7" xfId="296" xr:uid="{89C30E89-FDC2-4014-B94B-86BC174514B4}"/>
    <cellStyle name="Accent2 8" xfId="297" xr:uid="{79485CBE-BCD3-4581-8A05-6C7BE315D59E}"/>
    <cellStyle name="Accent2 9" xfId="298" xr:uid="{BD94BEDA-14F1-4D54-8994-2E3B7B6E4FBD}"/>
    <cellStyle name="Accent3 2" xfId="299" xr:uid="{35BFB778-E50A-4AD0-A9EA-857809C68833}"/>
    <cellStyle name="Accent3 3" xfId="300" xr:uid="{86E61B19-BF78-4BB2-B713-07ADCE4A1365}"/>
    <cellStyle name="Accent3 4" xfId="301" xr:uid="{52CC3462-9C71-4558-B031-E2B758C912A7}"/>
    <cellStyle name="Accent3 5" xfId="302" xr:uid="{CDB63319-4E82-4B5F-969C-FEA05EE5E5E4}"/>
    <cellStyle name="Accent3 6" xfId="303" xr:uid="{96097927-A374-4013-96B4-2FAB89A318DE}"/>
    <cellStyle name="Accent3 7" xfId="304" xr:uid="{ED1905E4-312A-45ED-B2EA-9F796AFDFF48}"/>
    <cellStyle name="Accent3 8" xfId="305" xr:uid="{AB90760F-29E2-4A1E-8C3D-D3D827D8F553}"/>
    <cellStyle name="Accent3 9" xfId="306" xr:uid="{D72B6E9B-C8B1-4645-8B88-D95A3823DEDB}"/>
    <cellStyle name="Accent4 2" xfId="307" xr:uid="{107178D9-0CEA-4FF7-9F2A-3C4EB83744C8}"/>
    <cellStyle name="Accent4 3" xfId="308" xr:uid="{F1225DDE-21D8-49ED-8B95-4B2B276C1083}"/>
    <cellStyle name="Accent4 4" xfId="309" xr:uid="{FAE0C69A-ACC4-4E16-86DB-637D7A3DA466}"/>
    <cellStyle name="Accent4 5" xfId="310" xr:uid="{B71BD9E4-B805-44A1-92C0-DBC2681B7133}"/>
    <cellStyle name="Accent4 6" xfId="311" xr:uid="{34E6E1D3-AF83-4421-9562-829D19C2B685}"/>
    <cellStyle name="Accent4 7" xfId="312" xr:uid="{B4E854AE-3870-4B76-8C74-29A8CF1AB1AF}"/>
    <cellStyle name="Accent4 8" xfId="313" xr:uid="{00AAF96D-2D77-4B6E-B234-825DC8119BBA}"/>
    <cellStyle name="Accent4 9" xfId="314" xr:uid="{90EB4AB0-9EE4-4DE6-BFE9-FF647A6FFAE7}"/>
    <cellStyle name="Accent5 2" xfId="315" xr:uid="{5E451610-605E-4CCE-869B-CCC08EC78ADE}"/>
    <cellStyle name="Accent5 3" xfId="316" xr:uid="{75DE0508-51EC-4992-8975-C7EB831E38CA}"/>
    <cellStyle name="Accent5 4" xfId="317" xr:uid="{A45AB789-F02C-49A7-AB45-EE5D80FE1F3D}"/>
    <cellStyle name="Accent5 5" xfId="318" xr:uid="{0EF31431-A55A-4E7E-BBB6-15F4992B536C}"/>
    <cellStyle name="Accent5 6" xfId="319" xr:uid="{0D8FC933-E293-430A-9EA3-C5F4C8EBDBCF}"/>
    <cellStyle name="Accent5 7" xfId="320" xr:uid="{4A79C940-FD03-4948-A56B-6EAA192FCBF2}"/>
    <cellStyle name="Accent5 8" xfId="321" xr:uid="{1A645004-6FF7-4812-996D-9085738F99C4}"/>
    <cellStyle name="Accent5 9" xfId="322" xr:uid="{A57CCAE4-70CC-4F74-99CE-32112865F508}"/>
    <cellStyle name="Accent6 2" xfId="323" xr:uid="{FCB2C377-B0F3-4213-B5E8-DEA3A9E7B9D4}"/>
    <cellStyle name="Accent6 3" xfId="324" xr:uid="{83F961E6-DCF7-4F47-8ECF-11927F14C987}"/>
    <cellStyle name="Accent6 4" xfId="325" xr:uid="{FD5B0C7B-149B-4A53-907A-AD8058D6EFBF}"/>
    <cellStyle name="Accent6 5" xfId="326" xr:uid="{10FD893C-76EF-4565-8659-902D80EB851D}"/>
    <cellStyle name="Accent6 6" xfId="327" xr:uid="{B9619FF8-06DB-4FC3-B194-F8C38478693C}"/>
    <cellStyle name="Accent6 7" xfId="328" xr:uid="{8A110B3B-1B9C-4FEC-984A-2C60E573A2D1}"/>
    <cellStyle name="Accent6 8" xfId="329" xr:uid="{EF914B27-DC22-4E65-9CE7-63CD7DE7EBB7}"/>
    <cellStyle name="Accent6 9" xfId="330" xr:uid="{DBB1AD94-4A2B-4AB2-BD9B-585F055A994E}"/>
    <cellStyle name="Bad 2" xfId="331" xr:uid="{9160B0CB-7193-48AC-899C-2CB131965A69}"/>
    <cellStyle name="Bad 3" xfId="332" xr:uid="{6FFD9989-48F9-4A40-97FB-A6F328C9B8BD}"/>
    <cellStyle name="Bad 4" xfId="333" xr:uid="{C098508D-9403-4F08-8030-795D46DF9EB3}"/>
    <cellStyle name="Bad 5" xfId="334" xr:uid="{9FB2930A-948C-4880-9F66-23AF93918A0F}"/>
    <cellStyle name="Bad 6" xfId="335" xr:uid="{B1E419EB-D3C6-4049-9115-0ACCC5F0D703}"/>
    <cellStyle name="Bad 7" xfId="336" xr:uid="{15C58916-CEA0-486C-BF87-4E3F2E5A39EF}"/>
    <cellStyle name="Bad 8" xfId="337" xr:uid="{2DEB0747-3EED-4E59-820F-1DF3026DB994}"/>
    <cellStyle name="Bad 9" xfId="338" xr:uid="{201B47AC-B33D-4DF6-B05E-CB94A0154CEF}"/>
    <cellStyle name="Calculation 2" xfId="339" xr:uid="{CC21D020-26DF-4E38-83A0-6AEFB15F3682}"/>
    <cellStyle name="Calculation 2 10" xfId="1231" xr:uid="{C0B0C9CE-F204-475C-88BE-41686A447C37}"/>
    <cellStyle name="Calculation 2 10 2" xfId="8175" xr:uid="{9C440281-DF4F-4B7B-809E-24581F346266}"/>
    <cellStyle name="Calculation 2 10 3" xfId="14855" xr:uid="{E2BA6F0B-765B-44A8-BD50-DD363DCFCD2B}"/>
    <cellStyle name="Calculation 2 10 4" xfId="21543" xr:uid="{EBFEA68A-3B2B-414A-B314-206D5478D702}"/>
    <cellStyle name="Calculation 2 10 5" xfId="28231" xr:uid="{954A0A93-DA92-4E6E-A297-5FCB52A6B73D}"/>
    <cellStyle name="Calculation 2 10 6" xfId="35716" xr:uid="{C49317B0-B0C1-4062-8562-BE2A7A1131A2}"/>
    <cellStyle name="Calculation 2 10 7" xfId="42419" xr:uid="{3FD0FB72-86FF-43CA-89E3-B20000FB1F94}"/>
    <cellStyle name="Calculation 2 10 8" xfId="50078" xr:uid="{D61D83F4-8FDE-41B0-855F-07460CA4CA7C}"/>
    <cellStyle name="Calculation 2 11" xfId="824" xr:uid="{DB4CD24A-0265-41D5-8BB8-18A4DCFA1AE8}"/>
    <cellStyle name="Calculation 2 11 2" xfId="7768" xr:uid="{4E267018-2B01-472E-AB6D-759CF3BA0270}"/>
    <cellStyle name="Calculation 2 11 3" xfId="7521" xr:uid="{822317F5-682D-426B-8554-C191F57F0E9B}"/>
    <cellStyle name="Calculation 2 11 4" xfId="7712" xr:uid="{DB735182-160B-408A-9494-A9FA9C20BD18}"/>
    <cellStyle name="Calculation 2 11 5" xfId="27824" xr:uid="{A71AECD9-B110-4D42-8007-DEF84257D5F7}"/>
    <cellStyle name="Calculation 2 11 6" xfId="35309" xr:uid="{B2FE398C-A763-4038-AA17-5CFBE3DDAF0F}"/>
    <cellStyle name="Calculation 2 11 7" xfId="42012" xr:uid="{8B8311EA-84F9-4525-876D-34A170618F91}"/>
    <cellStyle name="Calculation 2 11 8" xfId="50118" xr:uid="{B2688CBB-76F7-43BF-9288-25D32BFCF5D7}"/>
    <cellStyle name="Calculation 2 12" xfId="7759" xr:uid="{DBE374C1-B06E-46BA-9CE7-7D97C5C08707}"/>
    <cellStyle name="Calculation 2 13" xfId="34563" xr:uid="{23797A46-3D58-48A3-918E-8B0E59CA0683}"/>
    <cellStyle name="Calculation 2 14" xfId="52326" xr:uid="{C479EB58-723E-4274-A671-15E59AEE073A}"/>
    <cellStyle name="Calculation 2 2" xfId="503" xr:uid="{1CA37FD9-77E7-447A-8ABC-C6824B8CB0A7}"/>
    <cellStyle name="Calculation 2 2 10" xfId="35270" xr:uid="{9EA14B96-7E20-49E6-8F93-992FE6C44CCC}"/>
    <cellStyle name="Calculation 2 2 11" xfId="54309" xr:uid="{7ABCF705-9A1E-47E1-AF12-D71732A08911}"/>
    <cellStyle name="Calculation 2 2 2" xfId="591" xr:uid="{4E487015-9FB4-4AA0-AF01-CD0C5DE3056C}"/>
    <cellStyle name="Calculation 2 2 2 10" xfId="54353" xr:uid="{C7994B36-760C-4880-A80F-36B84B436E97}"/>
    <cellStyle name="Calculation 2 2 2 2" xfId="1782" xr:uid="{CAB8375B-DB4B-4D85-9285-B4D8AC75FD21}"/>
    <cellStyle name="Calculation 2 2 2 2 10" xfId="4272" xr:uid="{01CA44E8-99CC-454B-8F25-0FA757BEA59F}"/>
    <cellStyle name="Calculation 2 2 2 2 10 2" xfId="11216" xr:uid="{E3DDD4C3-B2A2-4545-AC2B-FEE6F9A8666B}"/>
    <cellStyle name="Calculation 2 2 2 2 10 3" xfId="17896" xr:uid="{343D5227-D959-4A42-9285-3ACA7CE5F93D}"/>
    <cellStyle name="Calculation 2 2 2 2 10 4" xfId="24584" xr:uid="{875C327E-F096-4206-8A11-E29B93D6C6B8}"/>
    <cellStyle name="Calculation 2 2 2 2 10 5" xfId="31272" xr:uid="{EF7FB9D4-9949-4D0D-AFFF-2CBEFC2998F1}"/>
    <cellStyle name="Calculation 2 2 2 2 10 6" xfId="38757" xr:uid="{3A9D811B-A48C-407A-9D27-8EE1354C92F1}"/>
    <cellStyle name="Calculation 2 2 2 2 10 7" xfId="45460" xr:uid="{5C6E17A9-39E4-4198-A2F8-2D6786286D67}"/>
    <cellStyle name="Calculation 2 2 2 2 10 8" xfId="49282" xr:uid="{95B49B4F-8C14-41A3-9792-B8DA3E40913D}"/>
    <cellStyle name="Calculation 2 2 2 2 11" xfId="4512" xr:uid="{C97F4C7E-E33C-483B-9B3D-BB949BCA981D}"/>
    <cellStyle name="Calculation 2 2 2 2 11 2" xfId="11456" xr:uid="{82A66AE4-6B96-4368-AB9B-CA9FC7BE6765}"/>
    <cellStyle name="Calculation 2 2 2 2 11 3" xfId="18136" xr:uid="{D9AB5E36-8CEA-4B4B-980F-D202ECFCEA20}"/>
    <cellStyle name="Calculation 2 2 2 2 11 4" xfId="24824" xr:uid="{05A5791D-8D63-4DB0-AFEF-83BC3DD954E9}"/>
    <cellStyle name="Calculation 2 2 2 2 11 5" xfId="31512" xr:uid="{3ABC144A-32FA-42D1-9D1B-5F9937982CE7}"/>
    <cellStyle name="Calculation 2 2 2 2 11 6" xfId="38997" xr:uid="{B8E382F9-D9A2-40EC-9D11-7EC3E1671948}"/>
    <cellStyle name="Calculation 2 2 2 2 11 7" xfId="45700" xr:uid="{F668CE05-1734-4A64-A781-7E9B256B2C31}"/>
    <cellStyle name="Calculation 2 2 2 2 11 8" xfId="50676" xr:uid="{C4D3B6FE-70C4-4616-9845-D2B78D154157}"/>
    <cellStyle name="Calculation 2 2 2 2 12" xfId="4752" xr:uid="{94C61878-9BE9-4A2D-BD3F-59311CE170E7}"/>
    <cellStyle name="Calculation 2 2 2 2 12 2" xfId="11696" xr:uid="{80F7420D-B9D2-486D-A712-774F5EF7D1D6}"/>
    <cellStyle name="Calculation 2 2 2 2 12 3" xfId="18376" xr:uid="{7EC143CD-4275-451D-A891-70C6CBD5D1C7}"/>
    <cellStyle name="Calculation 2 2 2 2 12 4" xfId="25064" xr:uid="{A2984B39-D2DB-4BFE-8C1B-16A6ACAD17C3}"/>
    <cellStyle name="Calculation 2 2 2 2 12 5" xfId="31752" xr:uid="{03441AA6-FBA3-492A-A79D-59D3BF6B374F}"/>
    <cellStyle name="Calculation 2 2 2 2 12 6" xfId="39237" xr:uid="{C66FA4D1-3B9A-48FB-8FA7-FCADD77C5D4B}"/>
    <cellStyle name="Calculation 2 2 2 2 12 7" xfId="45940" xr:uid="{4DD224C1-9C58-4687-BFBF-A439F4E00347}"/>
    <cellStyle name="Calculation 2 2 2 2 12 8" xfId="53631" xr:uid="{1C69FB1F-B47E-42BC-B2C0-F331D6CC98CA}"/>
    <cellStyle name="Calculation 2 2 2 2 13" xfId="4992" xr:uid="{18D3E3E0-B6CA-4CA0-B970-DADF3B217714}"/>
    <cellStyle name="Calculation 2 2 2 2 13 2" xfId="11936" xr:uid="{AC1F5DE8-5AA4-466D-BC10-04D67D63C121}"/>
    <cellStyle name="Calculation 2 2 2 2 13 3" xfId="18616" xr:uid="{AC136422-F1D1-426F-BBED-39304CEDADD1}"/>
    <cellStyle name="Calculation 2 2 2 2 13 4" xfId="25304" xr:uid="{3080184E-F56A-4655-8B23-8FEDF6DB1E09}"/>
    <cellStyle name="Calculation 2 2 2 2 13 5" xfId="31992" xr:uid="{1DB642D4-8554-41D8-8010-D6488D90C955}"/>
    <cellStyle name="Calculation 2 2 2 2 13 6" xfId="39477" xr:uid="{DE76A4DF-583B-4491-B48A-42B78D6E2B20}"/>
    <cellStyle name="Calculation 2 2 2 2 13 7" xfId="46180" xr:uid="{8A86F5D9-01B0-47B1-8FC0-2F432BE09124}"/>
    <cellStyle name="Calculation 2 2 2 2 13 8" xfId="52162" xr:uid="{43E3DEC2-3637-499E-95D4-97344B3F7036}"/>
    <cellStyle name="Calculation 2 2 2 2 14" xfId="5232" xr:uid="{90689663-84FC-417E-A980-21FC721CD270}"/>
    <cellStyle name="Calculation 2 2 2 2 14 2" xfId="12176" xr:uid="{3C9A19B0-DC28-488A-B596-0857636A4D32}"/>
    <cellStyle name="Calculation 2 2 2 2 14 3" xfId="18856" xr:uid="{F17A5B9F-C20C-4A43-9057-66D2F6CD6023}"/>
    <cellStyle name="Calculation 2 2 2 2 14 4" xfId="25544" xr:uid="{6B598D81-A49F-4AAE-BC16-92A9A0E1C992}"/>
    <cellStyle name="Calculation 2 2 2 2 14 5" xfId="32232" xr:uid="{F12E748B-1D45-433C-B452-F11088BBC9AE}"/>
    <cellStyle name="Calculation 2 2 2 2 14 6" xfId="39717" xr:uid="{2EF43755-FE3C-4868-9030-45C4DE379BE5}"/>
    <cellStyle name="Calculation 2 2 2 2 14 7" xfId="46420" xr:uid="{A2F65023-C4D9-46A2-BB21-90D59BF854F4}"/>
    <cellStyle name="Calculation 2 2 2 2 14 8" xfId="51796" xr:uid="{A4A9EF40-1DF0-4ECB-8F7C-6D202B727AAE}"/>
    <cellStyle name="Calculation 2 2 2 2 15" xfId="5472" xr:uid="{61286171-C9EA-4AEB-AD39-20E4DF204812}"/>
    <cellStyle name="Calculation 2 2 2 2 15 2" xfId="12416" xr:uid="{73DABFC3-E065-4FBF-BACC-1004236993BD}"/>
    <cellStyle name="Calculation 2 2 2 2 15 3" xfId="19096" xr:uid="{BC0171E1-053B-4688-B7D3-E9CF5125F97E}"/>
    <cellStyle name="Calculation 2 2 2 2 15 4" xfId="25784" xr:uid="{DB016E52-A309-49DB-90E2-B892C52BF531}"/>
    <cellStyle name="Calculation 2 2 2 2 15 5" xfId="32472" xr:uid="{82DF3D2C-F6F0-4DFD-8147-DC108A573E4B}"/>
    <cellStyle name="Calculation 2 2 2 2 15 6" xfId="39957" xr:uid="{910FF1BC-FC30-4358-999F-11BD1B8A836D}"/>
    <cellStyle name="Calculation 2 2 2 2 15 7" xfId="46660" xr:uid="{5A17E5FA-FE7F-49BF-A80E-FDCA80E77AF1}"/>
    <cellStyle name="Calculation 2 2 2 2 15 8" xfId="54837" xr:uid="{642A8C2F-AF70-4414-B435-22ABB6BADF70}"/>
    <cellStyle name="Calculation 2 2 2 2 16" xfId="5712" xr:uid="{869791F0-832C-4EDC-913F-623271429ED4}"/>
    <cellStyle name="Calculation 2 2 2 2 16 2" xfId="12656" xr:uid="{544054A9-D36B-4147-BE36-E667B254DAAB}"/>
    <cellStyle name="Calculation 2 2 2 2 16 3" xfId="19336" xr:uid="{9AD923C0-C273-4B93-9D71-E433310A1E73}"/>
    <cellStyle name="Calculation 2 2 2 2 16 4" xfId="26024" xr:uid="{7017EB72-6403-485D-B0F0-5D45CB3060AD}"/>
    <cellStyle name="Calculation 2 2 2 2 16 5" xfId="32712" xr:uid="{A2529E33-F439-422B-80BD-BE2A679EC2DF}"/>
    <cellStyle name="Calculation 2 2 2 2 16 6" xfId="40197" xr:uid="{E5CCD12D-CB2D-4E36-A5BB-4C16C96A49C3}"/>
    <cellStyle name="Calculation 2 2 2 2 16 7" xfId="46900" xr:uid="{AE4B5224-E8BE-493A-BCB2-3083D48613C7}"/>
    <cellStyle name="Calculation 2 2 2 2 16 8" xfId="48870" xr:uid="{2FE992B3-D110-4E95-B26F-FC754C837779}"/>
    <cellStyle name="Calculation 2 2 2 2 17" xfId="5952" xr:uid="{0E221391-CA74-4277-9ADA-AC2837C3BA59}"/>
    <cellStyle name="Calculation 2 2 2 2 17 2" xfId="12896" xr:uid="{9B2E4D2D-18E6-4329-8CB3-4DD868F1A88A}"/>
    <cellStyle name="Calculation 2 2 2 2 17 3" xfId="19576" xr:uid="{B8CFF54A-11A5-4973-9DE8-0048082F5C74}"/>
    <cellStyle name="Calculation 2 2 2 2 17 4" xfId="26264" xr:uid="{8D8650D6-513F-47BA-A522-7C45408362AC}"/>
    <cellStyle name="Calculation 2 2 2 2 17 5" xfId="32952" xr:uid="{62880381-8E94-43DA-8794-0B85464A0472}"/>
    <cellStyle name="Calculation 2 2 2 2 17 6" xfId="40437" xr:uid="{1A51F9B9-06E0-4F90-9823-EC9597BB4A67}"/>
    <cellStyle name="Calculation 2 2 2 2 17 7" xfId="47140" xr:uid="{7DFA3DA7-BA9F-48EC-935C-11B81F725B6F}"/>
    <cellStyle name="Calculation 2 2 2 2 17 8" xfId="53699" xr:uid="{EB9F0736-D688-4BF2-82FD-F6F69621B4B8}"/>
    <cellStyle name="Calculation 2 2 2 2 18" xfId="6192" xr:uid="{8924DED0-6F72-4345-B5D1-60484014B5C5}"/>
    <cellStyle name="Calculation 2 2 2 2 18 2" xfId="13136" xr:uid="{3972F8D7-22BE-4C95-9D08-12CD8036E9FC}"/>
    <cellStyle name="Calculation 2 2 2 2 18 3" xfId="19816" xr:uid="{5A86D8A0-0718-40EC-9685-4BF0AF09BE87}"/>
    <cellStyle name="Calculation 2 2 2 2 18 4" xfId="26504" xr:uid="{90E1B833-32FD-4D77-9F54-D573428911AF}"/>
    <cellStyle name="Calculation 2 2 2 2 18 5" xfId="33192" xr:uid="{3C771728-79B2-47C7-85ED-A853CB7DCB67}"/>
    <cellStyle name="Calculation 2 2 2 2 18 6" xfId="40677" xr:uid="{4ADBD801-2927-4F3F-BD71-6918B93FCD0C}"/>
    <cellStyle name="Calculation 2 2 2 2 18 7" xfId="47380" xr:uid="{BF7E1596-439A-4165-8194-6B04C13A714E}"/>
    <cellStyle name="Calculation 2 2 2 2 18 8" xfId="49770" xr:uid="{A2E005B1-C2EE-4778-91C8-448DCCFFF040}"/>
    <cellStyle name="Calculation 2 2 2 2 19" xfId="6432" xr:uid="{09DEE1FB-F21A-4C34-8CC5-1030405E34EA}"/>
    <cellStyle name="Calculation 2 2 2 2 19 2" xfId="13376" xr:uid="{D05178E8-714C-46EA-B3CA-FEBA52B54AC7}"/>
    <cellStyle name="Calculation 2 2 2 2 19 3" xfId="20056" xr:uid="{AE392EC3-69ED-4C8B-ADEA-0D2A00A69B48}"/>
    <cellStyle name="Calculation 2 2 2 2 19 4" xfId="26744" xr:uid="{B5036F68-F0AC-42ED-83B4-3D8A99253B6A}"/>
    <cellStyle name="Calculation 2 2 2 2 19 5" xfId="33432" xr:uid="{AC5543A7-ADBF-4539-93AF-FFDD3C789C9C}"/>
    <cellStyle name="Calculation 2 2 2 2 19 6" xfId="40917" xr:uid="{0F02F577-DB81-4E3A-AAA0-AC35D418FD98}"/>
    <cellStyle name="Calculation 2 2 2 2 19 7" xfId="47620" xr:uid="{8A274B29-05C3-4E6D-A3B9-0AD72905D50E}"/>
    <cellStyle name="Calculation 2 2 2 2 19 8" xfId="51753" xr:uid="{072446EC-3BEF-41A4-91BD-B59BA68869CB}"/>
    <cellStyle name="Calculation 2 2 2 2 2" xfId="2170" xr:uid="{4E278AB9-14D5-4346-BAEF-6CCDBEDED3EE}"/>
    <cellStyle name="Calculation 2 2 2 2 2 2" xfId="9114" xr:uid="{6EFBC3B7-9530-4414-ADC5-53988B4CEE96}"/>
    <cellStyle name="Calculation 2 2 2 2 2 3" xfId="15794" xr:uid="{83B6DF4B-2936-4AEC-92B7-2DDB18C86B76}"/>
    <cellStyle name="Calculation 2 2 2 2 2 4" xfId="22482" xr:uid="{B452141A-3E04-42A8-972E-4FB3DF6F4677}"/>
    <cellStyle name="Calculation 2 2 2 2 2 5" xfId="29170" xr:uid="{49EF0103-7EFF-47E6-BE3F-2AFC59258D9C}"/>
    <cellStyle name="Calculation 2 2 2 2 2 6" xfId="36655" xr:uid="{B7DF40F2-B1C8-41C9-A347-A642B3DABCA0}"/>
    <cellStyle name="Calculation 2 2 2 2 2 7" xfId="43358" xr:uid="{0C9A1680-584C-40B3-B9EA-A998EDB9C663}"/>
    <cellStyle name="Calculation 2 2 2 2 2 8" xfId="53241" xr:uid="{1F363DD8-9703-4556-BB03-A3D8890EB836}"/>
    <cellStyle name="Calculation 2 2 2 2 20" xfId="6672" xr:uid="{BF84BCF5-953B-4E6B-BFD6-87903DDF5057}"/>
    <cellStyle name="Calculation 2 2 2 2 20 2" xfId="13616" xr:uid="{84C7F23B-3C9E-45D9-BBFE-211E3FFE29AF}"/>
    <cellStyle name="Calculation 2 2 2 2 20 3" xfId="20296" xr:uid="{BDB9C31A-ED13-41EE-B077-D1D59CA52FA5}"/>
    <cellStyle name="Calculation 2 2 2 2 20 4" xfId="26984" xr:uid="{02A1A22F-4639-4254-870C-CFF5D0D06918}"/>
    <cellStyle name="Calculation 2 2 2 2 20 5" xfId="33672" xr:uid="{A81A4430-030A-47AB-826B-6B898DC7A453}"/>
    <cellStyle name="Calculation 2 2 2 2 20 6" xfId="41157" xr:uid="{6CEC5119-B7EF-4EA3-8A0E-23462F469872}"/>
    <cellStyle name="Calculation 2 2 2 2 20 7" xfId="47860" xr:uid="{B6106E48-0BDE-4162-8097-4ECB279B3B4F}"/>
    <cellStyle name="Calculation 2 2 2 2 20 8" xfId="54540" xr:uid="{6FD04684-7616-4294-947C-72D58744107B}"/>
    <cellStyle name="Calculation 2 2 2 2 21" xfId="6912" xr:uid="{A08DB04A-8AAF-40C9-B59A-7DAA15F4B828}"/>
    <cellStyle name="Calculation 2 2 2 2 21 2" xfId="13856" xr:uid="{2DD0CC99-6AB9-4D62-AF6C-FBD468872C1E}"/>
    <cellStyle name="Calculation 2 2 2 2 21 3" xfId="20536" xr:uid="{4DAE8E51-10EF-4A61-8D75-7C8D16E8C500}"/>
    <cellStyle name="Calculation 2 2 2 2 21 4" xfId="27224" xr:uid="{563098B1-0D9A-4270-9F12-633E6245C5DD}"/>
    <cellStyle name="Calculation 2 2 2 2 21 5" xfId="33912" xr:uid="{54E55B8F-F625-49E2-9AF4-3448E1C3308E}"/>
    <cellStyle name="Calculation 2 2 2 2 21 6" xfId="41397" xr:uid="{AB507B3F-F7F6-4D68-9547-1815F82EFFE9}"/>
    <cellStyle name="Calculation 2 2 2 2 21 7" xfId="48100" xr:uid="{30338946-CC8A-49A9-8B00-EDD6543B1555}"/>
    <cellStyle name="Calculation 2 2 2 2 21 8" xfId="52884" xr:uid="{B8254B03-AA89-43B3-BCD5-EF23AA5490B3}"/>
    <cellStyle name="Calculation 2 2 2 2 22" xfId="7152" xr:uid="{5DB725AE-A07E-4AD2-B7CD-AC2831E98D7C}"/>
    <cellStyle name="Calculation 2 2 2 2 22 2" xfId="14096" xr:uid="{2D634E5A-CA3A-420F-AED4-4436001FE961}"/>
    <cellStyle name="Calculation 2 2 2 2 22 3" xfId="20776" xr:uid="{8F7CCD4F-A043-4CC3-B750-1F86B5CA418D}"/>
    <cellStyle name="Calculation 2 2 2 2 22 4" xfId="27464" xr:uid="{3404087E-C136-4021-AE7B-3FE9A3E7202D}"/>
    <cellStyle name="Calculation 2 2 2 2 22 5" xfId="34152" xr:uid="{88033603-8AEC-43E9-A21B-72F89931B248}"/>
    <cellStyle name="Calculation 2 2 2 2 22 6" xfId="41637" xr:uid="{9144EA97-396C-45A0-B8D8-EBE0BBF62890}"/>
    <cellStyle name="Calculation 2 2 2 2 22 7" xfId="48340" xr:uid="{FDAD0BD1-F394-40A7-8188-8D7BCB8D226E}"/>
    <cellStyle name="Calculation 2 2 2 2 22 8" xfId="51048" xr:uid="{A5C2429E-CCAC-4F7E-8C59-4AA9C210E867}"/>
    <cellStyle name="Calculation 2 2 2 2 23" xfId="7392" xr:uid="{F5B4C76E-2FDA-40F2-A17E-305B069D790E}"/>
    <cellStyle name="Calculation 2 2 2 2 23 2" xfId="14336" xr:uid="{D0063548-C152-4A5A-864E-752036B6E8F3}"/>
    <cellStyle name="Calculation 2 2 2 2 23 3" xfId="21016" xr:uid="{683232DA-89B1-4BAB-804D-D748109EEF47}"/>
    <cellStyle name="Calculation 2 2 2 2 23 4" xfId="27704" xr:uid="{7A8628F7-D7F9-4759-BF98-2D65F2FBE1BA}"/>
    <cellStyle name="Calculation 2 2 2 2 23 5" xfId="34392" xr:uid="{15C5B1F6-0B76-48EE-83D8-8066BB2BAE8F}"/>
    <cellStyle name="Calculation 2 2 2 2 23 6" xfId="41877" xr:uid="{75C297C6-5742-4872-AAB9-99BB948CE145}"/>
    <cellStyle name="Calculation 2 2 2 2 23 7" xfId="48580" xr:uid="{8AB27347-A24B-4937-8DCC-D857A99FF9BB}"/>
    <cellStyle name="Calculation 2 2 2 2 23 8" xfId="34964" xr:uid="{092B8880-7E68-457A-AD8C-C7F9E9ABA618}"/>
    <cellStyle name="Calculation 2 2 2 2 24" xfId="8726" xr:uid="{9436EA0B-97D9-442E-BC4F-B1244A29214E}"/>
    <cellStyle name="Calculation 2 2 2 2 25" xfId="15406" xr:uid="{B24FE3FB-D353-4C46-8B7D-46FFABC3935A}"/>
    <cellStyle name="Calculation 2 2 2 2 26" xfId="22094" xr:uid="{D7AFECED-E1BE-4225-AF1F-820DD584B944}"/>
    <cellStyle name="Calculation 2 2 2 2 27" xfId="28782" xr:uid="{3469EA00-A2E1-48A4-939F-02B507420941}"/>
    <cellStyle name="Calculation 2 2 2 2 28" xfId="36267" xr:uid="{DCFF70BD-4199-4369-BB5E-654A3D14AC32}"/>
    <cellStyle name="Calculation 2 2 2 2 29" xfId="42970" xr:uid="{61303DAB-9D9B-4917-ADAA-393D9740B616}"/>
    <cellStyle name="Calculation 2 2 2 2 3" xfId="2410" xr:uid="{C3BB8175-0F28-4353-B36B-F1186E0129EC}"/>
    <cellStyle name="Calculation 2 2 2 2 3 2" xfId="9354" xr:uid="{B8EE839C-511F-44D9-8C68-B14242204309}"/>
    <cellStyle name="Calculation 2 2 2 2 3 3" xfId="16034" xr:uid="{8D8EFA34-BDD4-43F8-9F3A-F7F63E552146}"/>
    <cellStyle name="Calculation 2 2 2 2 3 4" xfId="22722" xr:uid="{53B629D9-12A8-4863-81D8-945F76C7E5F9}"/>
    <cellStyle name="Calculation 2 2 2 2 3 5" xfId="29410" xr:uid="{13F35D2A-6B93-4599-BBBB-1166C9205B93}"/>
    <cellStyle name="Calculation 2 2 2 2 3 6" xfId="36895" xr:uid="{FB739A9B-FE32-4F3C-A2FF-1D5CBDF59A28}"/>
    <cellStyle name="Calculation 2 2 2 2 3 7" xfId="43598" xr:uid="{E794F1FE-00AF-4B1D-BE3C-B176E83BB45C}"/>
    <cellStyle name="Calculation 2 2 2 2 3 8" xfId="51593" xr:uid="{EF9E47E5-D87F-4B44-9BA8-1CF61C550E34}"/>
    <cellStyle name="Calculation 2 2 2 2 30" xfId="49970" xr:uid="{A0FF7112-5346-46C4-9176-ECDB7A7F583C}"/>
    <cellStyle name="Calculation 2 2 2 2 4" xfId="2761" xr:uid="{92377E3D-B769-4D6E-A205-11407B8E5016}"/>
    <cellStyle name="Calculation 2 2 2 2 4 2" xfId="9705" xr:uid="{BFEEC0F3-9627-415A-9766-A6AA1FFE669D}"/>
    <cellStyle name="Calculation 2 2 2 2 4 3" xfId="16385" xr:uid="{7FFA4163-F827-46FF-B6DE-25B2C1B494E5}"/>
    <cellStyle name="Calculation 2 2 2 2 4 4" xfId="23073" xr:uid="{A1EA6378-4C63-435A-8123-6AD740630079}"/>
    <cellStyle name="Calculation 2 2 2 2 4 5" xfId="29761" xr:uid="{1FEA3831-2BFE-4CCD-9253-74601DB1144B}"/>
    <cellStyle name="Calculation 2 2 2 2 4 6" xfId="37246" xr:uid="{8DF46F60-9D0C-43F3-AA47-2E5E5E522CE9}"/>
    <cellStyle name="Calculation 2 2 2 2 4 7" xfId="43949" xr:uid="{BFF8BAA0-F704-4CE7-9ACE-AAD0BEA41C8D}"/>
    <cellStyle name="Calculation 2 2 2 2 4 8" xfId="54010" xr:uid="{BA011636-653B-4B3C-A826-FA16F5253DA9}"/>
    <cellStyle name="Calculation 2 2 2 2 5" xfId="3002" xr:uid="{CC91CA34-DF65-4B10-8783-DB7CF73ADC61}"/>
    <cellStyle name="Calculation 2 2 2 2 5 2" xfId="9946" xr:uid="{2454E8BD-CDC7-45F3-A045-FD6DA07141B4}"/>
    <cellStyle name="Calculation 2 2 2 2 5 3" xfId="16626" xr:uid="{EFD4884D-3438-47F6-A526-635C04923D9C}"/>
    <cellStyle name="Calculation 2 2 2 2 5 4" xfId="23314" xr:uid="{118C8361-6168-4103-88DB-0EC1E58A4CEC}"/>
    <cellStyle name="Calculation 2 2 2 2 5 5" xfId="30002" xr:uid="{A1D170D7-D2C5-4A4F-AF58-124CC911C023}"/>
    <cellStyle name="Calculation 2 2 2 2 5 6" xfId="37487" xr:uid="{475457F4-023D-4602-97A3-F0CFC3AF1BAB}"/>
    <cellStyle name="Calculation 2 2 2 2 5 7" xfId="44190" xr:uid="{C231D600-EC9D-45C7-8BBE-7096C89C2361}"/>
    <cellStyle name="Calculation 2 2 2 2 5 8" xfId="49898" xr:uid="{171B8AD7-87EF-4DAF-B300-7D369AA7690B}"/>
    <cellStyle name="Calculation 2 2 2 2 6" xfId="3312" xr:uid="{13516FA9-03DC-4DD0-A20D-C843653F0205}"/>
    <cellStyle name="Calculation 2 2 2 2 6 2" xfId="10256" xr:uid="{3F383423-AAC8-435B-AA02-29ED4B75BCA2}"/>
    <cellStyle name="Calculation 2 2 2 2 6 3" xfId="16936" xr:uid="{66EEA6FD-C432-4ECC-AEBB-7ADF9E07BE1A}"/>
    <cellStyle name="Calculation 2 2 2 2 6 4" xfId="23624" xr:uid="{5DE57C51-84EB-43E2-8FED-E7AAC017042A}"/>
    <cellStyle name="Calculation 2 2 2 2 6 5" xfId="30312" xr:uid="{EA0E91C7-BA99-4ABB-8A70-18786B57DBA3}"/>
    <cellStyle name="Calculation 2 2 2 2 6 6" xfId="37797" xr:uid="{076F40CF-7CCA-465E-B0CA-EABC0CDDDE6B}"/>
    <cellStyle name="Calculation 2 2 2 2 6 7" xfId="44500" xr:uid="{D739220C-5E6B-46D0-8B25-6A5FF1FFD530}"/>
    <cellStyle name="Calculation 2 2 2 2 6 8" xfId="53969" xr:uid="{9A45D4E8-CCC5-4E36-B9BA-2FA37BDDA0D5}"/>
    <cellStyle name="Calculation 2 2 2 2 7" xfId="3552" xr:uid="{AD4631E3-251C-4C3D-AD02-DC02708BCFCD}"/>
    <cellStyle name="Calculation 2 2 2 2 7 2" xfId="10496" xr:uid="{D660D59F-F58D-4BF4-BCFE-B7F032B61D8B}"/>
    <cellStyle name="Calculation 2 2 2 2 7 3" xfId="17176" xr:uid="{919D909C-D5C9-4F60-A628-DEE45D5B8D46}"/>
    <cellStyle name="Calculation 2 2 2 2 7 4" xfId="23864" xr:uid="{FA2E21FE-4A7A-475C-A576-02846BDB1690}"/>
    <cellStyle name="Calculation 2 2 2 2 7 5" xfId="30552" xr:uid="{402921F2-D839-44A9-8009-570522AE258B}"/>
    <cellStyle name="Calculation 2 2 2 2 7 6" xfId="38037" xr:uid="{FFCCC2F4-7B92-4E15-9DA7-E332AAF4B0DA}"/>
    <cellStyle name="Calculation 2 2 2 2 7 7" xfId="44740" xr:uid="{4E4C38EB-F42C-42C3-BD7F-93175B5633E6}"/>
    <cellStyle name="Calculation 2 2 2 2 7 8" xfId="52134" xr:uid="{8742D5E0-F477-406F-8648-1AD8F2A9F5CE}"/>
    <cellStyle name="Calculation 2 2 2 2 8" xfId="3792" xr:uid="{EDA963CA-2CBD-4C43-862C-829AB566B8FB}"/>
    <cellStyle name="Calculation 2 2 2 2 8 2" xfId="10736" xr:uid="{7D07D76A-17BE-4C95-818D-68F4A94876AD}"/>
    <cellStyle name="Calculation 2 2 2 2 8 3" xfId="17416" xr:uid="{FDF6257D-3036-4C43-AE7D-B0236A6679E7}"/>
    <cellStyle name="Calculation 2 2 2 2 8 4" xfId="24104" xr:uid="{68FB90FC-CA35-4B78-BEC1-95060DFDF775}"/>
    <cellStyle name="Calculation 2 2 2 2 8 5" xfId="30792" xr:uid="{11B95AA6-B279-46D1-9C08-F0BF9252C27F}"/>
    <cellStyle name="Calculation 2 2 2 2 8 6" xfId="38277" xr:uid="{664001A5-EB04-42ED-9CFF-F0613450C4BF}"/>
    <cellStyle name="Calculation 2 2 2 2 8 7" xfId="44980" xr:uid="{2B9B2933-FD31-4722-819D-45751C6D6295}"/>
    <cellStyle name="Calculation 2 2 2 2 8 8" xfId="51657" xr:uid="{C0FF8300-F022-40D1-A556-6A2C81F95E0F}"/>
    <cellStyle name="Calculation 2 2 2 2 9" xfId="4032" xr:uid="{0D337F80-3A8D-4CE6-B4EC-BBDB66B7D28F}"/>
    <cellStyle name="Calculation 2 2 2 2 9 2" xfId="10976" xr:uid="{11AF4101-C387-46E7-865F-F5CEEAA16CE3}"/>
    <cellStyle name="Calculation 2 2 2 2 9 3" xfId="17656" xr:uid="{413024D1-6043-42D2-AF76-B606996DB226}"/>
    <cellStyle name="Calculation 2 2 2 2 9 4" xfId="24344" xr:uid="{E3D9549B-3963-493D-BDAD-1C0C5908AF1D}"/>
    <cellStyle name="Calculation 2 2 2 2 9 5" xfId="31032" xr:uid="{B510F535-DA95-4455-A396-AA1F645582A6}"/>
    <cellStyle name="Calculation 2 2 2 2 9 6" xfId="38517" xr:uid="{D41C9EE2-DDFE-4FDA-8D92-6363EC349560}"/>
    <cellStyle name="Calculation 2 2 2 2 9 7" xfId="45220" xr:uid="{E1561431-A0DC-46B4-9389-9D3A5259E0D3}"/>
    <cellStyle name="Calculation 2 2 2 2 9 8" xfId="54809" xr:uid="{BA77B780-39B7-49F1-A1B8-8A5D20A818BB}"/>
    <cellStyle name="Calculation 2 2 2 3" xfId="1441" xr:uid="{F588E591-7F12-469C-B58B-9CEF1FB14C24}"/>
    <cellStyle name="Calculation 2 2 2 3 2" xfId="8385" xr:uid="{7253E98F-ECF5-469E-BC1C-750418F6A227}"/>
    <cellStyle name="Calculation 2 2 2 3 3" xfId="15065" xr:uid="{A5B3EC27-0AEA-4229-9A39-76416C35FC3C}"/>
    <cellStyle name="Calculation 2 2 2 3 4" xfId="21753" xr:uid="{1B1F984E-71E0-44E2-AB08-4D4D06F3BB97}"/>
    <cellStyle name="Calculation 2 2 2 3 5" xfId="28441" xr:uid="{C5072EF1-6485-4831-9E0F-EF779BB13866}"/>
    <cellStyle name="Calculation 2 2 2 3 6" xfId="35926" xr:uid="{D4B58472-43F0-4B49-BC12-AC8306862B1F}"/>
    <cellStyle name="Calculation 2 2 2 3 7" xfId="42629" xr:uid="{137D1217-A6CB-4E6D-B854-30C6E2095B4B}"/>
    <cellStyle name="Calculation 2 2 2 3 8" xfId="49147" xr:uid="{E3C7918E-7DB9-4BA2-87CE-25BD627EABE6}"/>
    <cellStyle name="Calculation 2 2 2 4" xfId="1624" xr:uid="{5FF3FC3C-E111-43A2-918A-287E85999C41}"/>
    <cellStyle name="Calculation 2 2 2 4 2" xfId="8568" xr:uid="{9D5DB909-CE7E-477C-8AB7-8B62C96D9201}"/>
    <cellStyle name="Calculation 2 2 2 4 3" xfId="15248" xr:uid="{C23CF269-39A8-4903-A612-9942021F369F}"/>
    <cellStyle name="Calculation 2 2 2 4 4" xfId="21936" xr:uid="{909AF64A-771E-4302-8078-B7C3661C2CB9}"/>
    <cellStyle name="Calculation 2 2 2 4 5" xfId="28624" xr:uid="{33580B81-C7AE-4264-9326-002F1489945F}"/>
    <cellStyle name="Calculation 2 2 2 4 6" xfId="36109" xr:uid="{F5033739-2E80-405A-A07B-EB596ED74559}"/>
    <cellStyle name="Calculation 2 2 2 4 7" xfId="42812" xr:uid="{9BBA8D25-1492-425A-B2F4-A6CDC6EA6DB0}"/>
    <cellStyle name="Calculation 2 2 2 4 8" xfId="54823" xr:uid="{64BC11DF-D43D-4A73-8941-B37FBDEC9BF2}"/>
    <cellStyle name="Calculation 2 2 2 5" xfId="1215" xr:uid="{495752DE-366E-4EE1-BD86-353C35E60207}"/>
    <cellStyle name="Calculation 2 2 2 5 2" xfId="8159" xr:uid="{6F4DD1EE-0E1B-4192-B2B7-5D6715FF48CF}"/>
    <cellStyle name="Calculation 2 2 2 5 3" xfId="14839" xr:uid="{1D2A755C-8547-46D4-9EFC-DA4C8E3E6593}"/>
    <cellStyle name="Calculation 2 2 2 5 4" xfId="21527" xr:uid="{C4C0BEA5-7FB4-4D28-BF48-2DEDB220715B}"/>
    <cellStyle name="Calculation 2 2 2 5 5" xfId="28215" xr:uid="{D0DDA9EE-5E2A-421E-B044-6C2942CDAEB3}"/>
    <cellStyle name="Calculation 2 2 2 5 6" xfId="35700" xr:uid="{50FE78FC-4C0F-4A59-B73C-05BCD41F5E93}"/>
    <cellStyle name="Calculation 2 2 2 5 7" xfId="42403" xr:uid="{631436FF-606D-48EC-B194-244EE309061E}"/>
    <cellStyle name="Calculation 2 2 2 5 8" xfId="49340" xr:uid="{F62A2A29-9C63-4847-91CF-A509E89F7D11}"/>
    <cellStyle name="Calculation 2 2 2 6" xfId="2543" xr:uid="{A0F53C95-4464-4AF9-BF4B-B74FC58058B3}"/>
    <cellStyle name="Calculation 2 2 2 6 2" xfId="9487" xr:uid="{CF4AD872-3D20-4F2E-885E-1056F8010457}"/>
    <cellStyle name="Calculation 2 2 2 6 3" xfId="16167" xr:uid="{C58896CD-0F08-43CC-B7DC-51DA756830C6}"/>
    <cellStyle name="Calculation 2 2 2 6 4" xfId="22855" xr:uid="{89545EA6-D774-4088-8B54-DABCC088F1B0}"/>
    <cellStyle name="Calculation 2 2 2 6 5" xfId="29543" xr:uid="{4556C2CF-3A84-4F17-A4A4-085C4B2395BC}"/>
    <cellStyle name="Calculation 2 2 2 6 6" xfId="37028" xr:uid="{0D3934D3-6F4E-4DEE-A234-11528C9C9C06}"/>
    <cellStyle name="Calculation 2 2 2 6 7" xfId="43731" xr:uid="{4BCACB89-BC73-4CEC-B18C-B920529600A4}"/>
    <cellStyle name="Calculation 2 2 2 6 8" xfId="52284" xr:uid="{EE345EE0-3AF4-439D-B748-25F31DC1884D}"/>
    <cellStyle name="Calculation 2 2 2 7" xfId="944" xr:uid="{58183A14-E36A-4574-ADEF-198870A5A8B6}"/>
    <cellStyle name="Calculation 2 2 2 7 2" xfId="7888" xr:uid="{BE04D401-2C32-4BB0-979C-5CB4BFEAD96C}"/>
    <cellStyle name="Calculation 2 2 2 7 3" xfId="14568" xr:uid="{67B7E132-8A76-4B01-9BC7-FA9F19A62100}"/>
    <cellStyle name="Calculation 2 2 2 7 4" xfId="21256" xr:uid="{64D67361-C87C-42FF-9A51-803AF9DE8881}"/>
    <cellStyle name="Calculation 2 2 2 7 5" xfId="27944" xr:uid="{75B4FEB1-919D-47E9-AB02-A9BABE215BE5}"/>
    <cellStyle name="Calculation 2 2 2 7 6" xfId="35429" xr:uid="{5A26B8E8-DDF7-4C71-8FFE-621CC7075C67}"/>
    <cellStyle name="Calculation 2 2 2 7 7" xfId="42132" xr:uid="{4FC7F041-8B7F-40B2-8AA2-7A3A99C068A6}"/>
    <cellStyle name="Calculation 2 2 2 7 8" xfId="53469" xr:uid="{B09C0FD4-8E6D-4623-88BB-D23470BD731F}"/>
    <cellStyle name="Calculation 2 2 2 8" xfId="7760" xr:uid="{DEE0228C-6DA1-4649-8048-EC62D589DF25}"/>
    <cellStyle name="Calculation 2 2 2 9" xfId="35126" xr:uid="{3AABEE71-C531-430B-86DC-352CFFC28C98}"/>
    <cellStyle name="Calculation 2 2 3" xfId="1702" xr:uid="{1D7CA5C6-7A29-4E5C-83B8-390012A27FD7}"/>
    <cellStyle name="Calculation 2 2 3 10" xfId="4192" xr:uid="{D4772EE1-1FEC-47B0-A2A0-8BBB9AD2DBD0}"/>
    <cellStyle name="Calculation 2 2 3 10 2" xfId="11136" xr:uid="{000A29CF-A37E-432D-A0CC-4D70897A3E12}"/>
    <cellStyle name="Calculation 2 2 3 10 3" xfId="17816" xr:uid="{88380EBC-5240-4852-A861-AC8E06E20D1B}"/>
    <cellStyle name="Calculation 2 2 3 10 4" xfId="24504" xr:uid="{1015D408-0F31-43A2-9BFF-0CE03BCB9F1A}"/>
    <cellStyle name="Calculation 2 2 3 10 5" xfId="31192" xr:uid="{A16911E9-1E08-4210-AB29-300D038E12E0}"/>
    <cellStyle name="Calculation 2 2 3 10 6" xfId="38677" xr:uid="{B41FDBF8-9F42-4C3A-AD48-AD4D7DFB53A4}"/>
    <cellStyle name="Calculation 2 2 3 10 7" xfId="45380" xr:uid="{4CE9E442-E286-4E0B-993B-DA3150948059}"/>
    <cellStyle name="Calculation 2 2 3 10 8" xfId="35079" xr:uid="{1E164E3B-70E9-4E7A-82E3-187E14CA94AB}"/>
    <cellStyle name="Calculation 2 2 3 11" xfId="4432" xr:uid="{FCF8FB2C-9387-4E75-9573-EA0A3D5E39C0}"/>
    <cellStyle name="Calculation 2 2 3 11 2" xfId="11376" xr:uid="{9160ED9A-DC6E-4DE7-8EEC-194B7B318F2E}"/>
    <cellStyle name="Calculation 2 2 3 11 3" xfId="18056" xr:uid="{331C23D6-6DD0-48C8-8BBB-ACCD4C0EEDF7}"/>
    <cellStyle name="Calculation 2 2 3 11 4" xfId="24744" xr:uid="{E6CA877E-CF74-405C-9BED-B2183250E0CB}"/>
    <cellStyle name="Calculation 2 2 3 11 5" xfId="31432" xr:uid="{B72CF19B-D25C-462B-ABAF-8B72AECA3522}"/>
    <cellStyle name="Calculation 2 2 3 11 6" xfId="38917" xr:uid="{3FEFDCF5-24F9-47BF-8AE1-77129018C62B}"/>
    <cellStyle name="Calculation 2 2 3 11 7" xfId="45620" xr:uid="{0A7F4245-4FAF-452C-8C14-A719FA16E9EB}"/>
    <cellStyle name="Calculation 2 2 3 11 8" xfId="50060" xr:uid="{4D4041F5-D2B9-47C8-8227-D7F331EC9E4E}"/>
    <cellStyle name="Calculation 2 2 3 12" xfId="4672" xr:uid="{95ADC71F-B326-4264-847B-B32F32F5EF02}"/>
    <cellStyle name="Calculation 2 2 3 12 2" xfId="11616" xr:uid="{ED704BF9-3D19-48DF-A0FC-247A3C617803}"/>
    <cellStyle name="Calculation 2 2 3 12 3" xfId="18296" xr:uid="{016B244F-B726-4E82-945E-E5D8E1ECC33E}"/>
    <cellStyle name="Calculation 2 2 3 12 4" xfId="24984" xr:uid="{23468DF1-6FB8-452B-A050-3D152109AA3B}"/>
    <cellStyle name="Calculation 2 2 3 12 5" xfId="31672" xr:uid="{7CCC453C-F0BE-4A0C-B9F2-6C25D62A20EC}"/>
    <cellStyle name="Calculation 2 2 3 12 6" xfId="39157" xr:uid="{40CD23B5-D7F7-4053-BE6F-B72D0AF348BC}"/>
    <cellStyle name="Calculation 2 2 3 12 7" xfId="45860" xr:uid="{E48D653D-0978-42E4-BAA8-1A0DBB8074B8}"/>
    <cellStyle name="Calculation 2 2 3 12 8" xfId="52348" xr:uid="{08640B9D-C58B-42E2-A5B8-A6EF54A09B63}"/>
    <cellStyle name="Calculation 2 2 3 13" xfId="4912" xr:uid="{07EF58C3-E3B2-4332-AFEA-6183076B396D}"/>
    <cellStyle name="Calculation 2 2 3 13 2" xfId="11856" xr:uid="{B51A4D84-D491-4201-849F-C12490848541}"/>
    <cellStyle name="Calculation 2 2 3 13 3" xfId="18536" xr:uid="{52F5B1E9-4ED9-4113-9B34-BAB36C6D0BB9}"/>
    <cellStyle name="Calculation 2 2 3 13 4" xfId="25224" xr:uid="{113923BB-3BFE-446D-A02C-AE4C5B3749BF}"/>
    <cellStyle name="Calculation 2 2 3 13 5" xfId="31912" xr:uid="{365A91DB-F566-46EF-9176-2EAFC3D831B3}"/>
    <cellStyle name="Calculation 2 2 3 13 6" xfId="39397" xr:uid="{F70ACF23-2180-48CD-8AF8-EABD8F3AEA5B}"/>
    <cellStyle name="Calculation 2 2 3 13 7" xfId="46100" xr:uid="{F5A5870C-A3A3-47B0-8544-BC408DE84746}"/>
    <cellStyle name="Calculation 2 2 3 13 8" xfId="51870" xr:uid="{F9C649EE-461B-4AF7-9A0E-A98C6CE9ECDC}"/>
    <cellStyle name="Calculation 2 2 3 14" xfId="5152" xr:uid="{248EBF1D-B4CD-464B-B874-DD84EF3EC019}"/>
    <cellStyle name="Calculation 2 2 3 14 2" xfId="12096" xr:uid="{AEAD876C-40B2-421B-867C-D25C7C518385}"/>
    <cellStyle name="Calculation 2 2 3 14 3" xfId="18776" xr:uid="{E0546864-FFBD-43BF-8D21-38D3563C73FE}"/>
    <cellStyle name="Calculation 2 2 3 14 4" xfId="25464" xr:uid="{361D3D6E-2B80-477D-8D7D-4694879A009F}"/>
    <cellStyle name="Calculation 2 2 3 14 5" xfId="32152" xr:uid="{BDEFF42D-DFB3-43E0-93F6-CFED0C3CDE59}"/>
    <cellStyle name="Calculation 2 2 3 14 6" xfId="39637" xr:uid="{99421C9C-E0E1-4F01-A8F9-BD4A050650F4}"/>
    <cellStyle name="Calculation 2 2 3 14 7" xfId="46340" xr:uid="{B5183FDA-EE36-4415-9863-8441EC21378A}"/>
    <cellStyle name="Calculation 2 2 3 14 8" xfId="55022" xr:uid="{C7E4C776-3C9A-4EEC-8D2B-5376BE26424C}"/>
    <cellStyle name="Calculation 2 2 3 15" xfId="5392" xr:uid="{ABDC4C01-078B-476F-9AF9-EF8244BAA13F}"/>
    <cellStyle name="Calculation 2 2 3 15 2" xfId="12336" xr:uid="{1FD0349E-09B9-4212-8F1F-000C04603022}"/>
    <cellStyle name="Calculation 2 2 3 15 3" xfId="19016" xr:uid="{83C961FC-C729-4EEC-8B0A-5EA3477C6C97}"/>
    <cellStyle name="Calculation 2 2 3 15 4" xfId="25704" xr:uid="{4A0B9148-0071-4014-ACEE-A9434A5E9E25}"/>
    <cellStyle name="Calculation 2 2 3 15 5" xfId="32392" xr:uid="{F70687D7-0520-4089-BBF2-16FCCB8A21D8}"/>
    <cellStyle name="Calculation 2 2 3 15 6" xfId="39877" xr:uid="{E9DD3CB8-CF5D-4C4E-8A0B-27332F787D30}"/>
    <cellStyle name="Calculation 2 2 3 15 7" xfId="46580" xr:uid="{56B70864-5037-4432-B7A5-116BD824EF37}"/>
    <cellStyle name="Calculation 2 2 3 15 8" xfId="53369" xr:uid="{967AC853-163A-4662-B339-74AE3138E14C}"/>
    <cellStyle name="Calculation 2 2 3 16" xfId="5632" xr:uid="{3AC4AC0C-8BF1-4C69-9468-84297FDBFE1D}"/>
    <cellStyle name="Calculation 2 2 3 16 2" xfId="12576" xr:uid="{F45C23C5-2D9A-4FF4-B36A-89DD18922598}"/>
    <cellStyle name="Calculation 2 2 3 16 3" xfId="19256" xr:uid="{0C9147AF-B377-41DD-889A-DECADA9E71BD}"/>
    <cellStyle name="Calculation 2 2 3 16 4" xfId="25944" xr:uid="{3F8257CA-5033-473F-91D8-295D9347E42B}"/>
    <cellStyle name="Calculation 2 2 3 16 5" xfId="32632" xr:uid="{E08F19C5-D8B2-461A-92A0-F66EE97E522C}"/>
    <cellStyle name="Calculation 2 2 3 16 6" xfId="40117" xr:uid="{38309E4F-B2B3-41E6-9822-69A74DFC49A2}"/>
    <cellStyle name="Calculation 2 2 3 16 7" xfId="46820" xr:uid="{BA37C459-64B0-42B9-ADB5-D0E5E4566167}"/>
    <cellStyle name="Calculation 2 2 3 16 8" xfId="34585" xr:uid="{47CDB6E2-FF64-4611-BF64-DD3A06A6CFC1}"/>
    <cellStyle name="Calculation 2 2 3 17" xfId="5872" xr:uid="{D29702BF-7D35-4812-98EB-F5256884C5E3}"/>
    <cellStyle name="Calculation 2 2 3 17 2" xfId="12816" xr:uid="{B178E731-1DFE-4902-B18B-55CB5334A482}"/>
    <cellStyle name="Calculation 2 2 3 17 3" xfId="19496" xr:uid="{D016179C-31F5-4E45-8FCE-D6A83B40236D}"/>
    <cellStyle name="Calculation 2 2 3 17 4" xfId="26184" xr:uid="{A788C13E-89B1-4F56-9850-99AAB7067A9E}"/>
    <cellStyle name="Calculation 2 2 3 17 5" xfId="32872" xr:uid="{C7D4FF40-FA7C-420A-AD09-B449523364A5}"/>
    <cellStyle name="Calculation 2 2 3 17 6" xfId="40357" xr:uid="{BA928361-671D-4A50-8943-C4ACA33E5ABD}"/>
    <cellStyle name="Calculation 2 2 3 17 7" xfId="47060" xr:uid="{9287310C-40BF-4CA8-AC75-67EA66164231}"/>
    <cellStyle name="Calculation 2 2 3 17 8" xfId="48844" xr:uid="{4AF84FAC-F9ED-4717-8F97-B95EBD4BFB87}"/>
    <cellStyle name="Calculation 2 2 3 18" xfId="6112" xr:uid="{04E7015F-908A-4F7C-9A9A-A0402B5E14D1}"/>
    <cellStyle name="Calculation 2 2 3 18 2" xfId="13056" xr:uid="{E35824C5-14A7-46A7-B63D-499D8339DEBA}"/>
    <cellStyle name="Calculation 2 2 3 18 3" xfId="19736" xr:uid="{F38E0966-C76B-43CF-836C-3675A028B148}"/>
    <cellStyle name="Calculation 2 2 3 18 4" xfId="26424" xr:uid="{E1373D26-468E-4F98-8B6C-D517F7B8C1AC}"/>
    <cellStyle name="Calculation 2 2 3 18 5" xfId="33112" xr:uid="{4D8407FB-0211-49EC-8602-2722B0F51AE4}"/>
    <cellStyle name="Calculation 2 2 3 18 6" xfId="40597" xr:uid="{A8E4A77D-8707-4E7F-9A68-C2F910EC534A}"/>
    <cellStyle name="Calculation 2 2 3 18 7" xfId="47300" xr:uid="{9727C834-3169-4964-943D-FCC21E51C8F6}"/>
    <cellStyle name="Calculation 2 2 3 18 8" xfId="51937" xr:uid="{21FF0D27-5853-454D-9FFC-D29657D4F947}"/>
    <cellStyle name="Calculation 2 2 3 19" xfId="6352" xr:uid="{F548A745-6F84-4E8A-96FE-DD2BEFAA3AD4}"/>
    <cellStyle name="Calculation 2 2 3 19 2" xfId="13296" xr:uid="{99483F3E-7798-4692-B4EE-38A3512252BC}"/>
    <cellStyle name="Calculation 2 2 3 19 3" xfId="19976" xr:uid="{FA7F15C0-4286-4805-9671-E4216C12555B}"/>
    <cellStyle name="Calculation 2 2 3 19 4" xfId="26664" xr:uid="{7C2A71EF-85A5-4895-B28E-EC8E1DBA5D1A}"/>
    <cellStyle name="Calculation 2 2 3 19 5" xfId="33352" xr:uid="{FD128FC4-17B6-4D4E-8173-9EBD6FB27B05}"/>
    <cellStyle name="Calculation 2 2 3 19 6" xfId="40837" xr:uid="{13F7C5A8-F08C-4F9D-8F8B-7EB8240BC964}"/>
    <cellStyle name="Calculation 2 2 3 19 7" xfId="47540" xr:uid="{E7749B63-8617-4CC7-A3CF-73A77F3EDA67}"/>
    <cellStyle name="Calculation 2 2 3 19 8" xfId="54688" xr:uid="{DECC8663-3AEB-4238-B143-19DA05AA8275}"/>
    <cellStyle name="Calculation 2 2 3 2" xfId="2090" xr:uid="{041CABAE-AFA0-4054-8788-B2ED5EF5DD9C}"/>
    <cellStyle name="Calculation 2 2 3 2 2" xfId="9034" xr:uid="{5ECC0B84-B031-4C0F-94E3-9C8C19C03538}"/>
    <cellStyle name="Calculation 2 2 3 2 3" xfId="15714" xr:uid="{B63C267A-592B-44D6-BBB6-CD2C8C477ADD}"/>
    <cellStyle name="Calculation 2 2 3 2 4" xfId="22402" xr:uid="{178674EB-F52B-401D-A04A-5AE4F73E668F}"/>
    <cellStyle name="Calculation 2 2 3 2 5" xfId="29090" xr:uid="{3B952AE5-BF3C-4654-AAD3-3A96B464F807}"/>
    <cellStyle name="Calculation 2 2 3 2 6" xfId="36575" xr:uid="{8BE47325-5C52-4D96-881D-17C5A06357BF}"/>
    <cellStyle name="Calculation 2 2 3 2 7" xfId="43278" xr:uid="{658B0344-19D8-4C1B-8A3F-0028DA712B92}"/>
    <cellStyle name="Calculation 2 2 3 2 8" xfId="52030" xr:uid="{C56E1D99-39AA-499D-80DF-8092E3692244}"/>
    <cellStyle name="Calculation 2 2 3 20" xfId="6592" xr:uid="{DBCACD3C-6F93-4C8A-86A5-F032F6EBABD3}"/>
    <cellStyle name="Calculation 2 2 3 20 2" xfId="13536" xr:uid="{71561D9F-E274-4752-B0A0-B0F33FE1B31F}"/>
    <cellStyle name="Calculation 2 2 3 20 3" xfId="20216" xr:uid="{1917FDBB-064F-42BD-817A-A5CBE50397E0}"/>
    <cellStyle name="Calculation 2 2 3 20 4" xfId="26904" xr:uid="{6DC66F1B-B081-4A52-8B55-ACD633F4DDCF}"/>
    <cellStyle name="Calculation 2 2 3 20 5" xfId="33592" xr:uid="{37B6F351-40F5-4B2A-ADCB-CCBCD6241031}"/>
    <cellStyle name="Calculation 2 2 3 20 6" xfId="41077" xr:uid="{4C2A6231-3B90-4281-9DCD-466898766872}"/>
    <cellStyle name="Calculation 2 2 3 20 7" xfId="47780" xr:uid="{21A967F0-80E1-4AB1-9A92-35FFD0031C9F}"/>
    <cellStyle name="Calculation 2 2 3 20 8" xfId="52960" xr:uid="{52400316-67EF-4BD0-A83E-B33759F56C63}"/>
    <cellStyle name="Calculation 2 2 3 21" xfId="6832" xr:uid="{6BE0B0F2-F7F4-4889-A810-AB054412396B}"/>
    <cellStyle name="Calculation 2 2 3 21 2" xfId="13776" xr:uid="{826E0FB8-0498-484F-A875-BE822F02230C}"/>
    <cellStyle name="Calculation 2 2 3 21 3" xfId="20456" xr:uid="{43942B44-976D-4A98-87C8-73BBF9398E16}"/>
    <cellStyle name="Calculation 2 2 3 21 4" xfId="27144" xr:uid="{E827B1A9-65D6-4BCF-909A-6FAF9DB78B20}"/>
    <cellStyle name="Calculation 2 2 3 21 5" xfId="33832" xr:uid="{A2F01DC5-77A5-43FB-89F0-30C58EEB73CA}"/>
    <cellStyle name="Calculation 2 2 3 21 6" xfId="41317" xr:uid="{07BB1006-715C-4BBC-8D96-638A11842010}"/>
    <cellStyle name="Calculation 2 2 3 21 7" xfId="48020" xr:uid="{751068ED-5221-4C03-A10F-8DD8000D7732}"/>
    <cellStyle name="Calculation 2 2 3 21 8" xfId="49082" xr:uid="{3CBA2309-CEB6-4A3F-A3F8-427B5783A79C}"/>
    <cellStyle name="Calculation 2 2 3 22" xfId="7072" xr:uid="{70E4A3C1-68A7-49A0-9530-747D4B7458EF}"/>
    <cellStyle name="Calculation 2 2 3 22 2" xfId="14016" xr:uid="{7EACFD0A-5868-4423-9CC2-39DA6B4C4C1B}"/>
    <cellStyle name="Calculation 2 2 3 22 3" xfId="20696" xr:uid="{5320D875-21D9-4B07-9CC5-DB8914B69EB0}"/>
    <cellStyle name="Calculation 2 2 3 22 4" xfId="27384" xr:uid="{FBC1AE20-5741-4FC8-8E8E-34B521382DCC}"/>
    <cellStyle name="Calculation 2 2 3 22 5" xfId="34072" xr:uid="{D4451C7F-693B-4AFB-9A39-17AEB3A80E29}"/>
    <cellStyle name="Calculation 2 2 3 22 6" xfId="41557" xr:uid="{C4D288C7-658A-42E3-880F-E356BF8A32ED}"/>
    <cellStyle name="Calculation 2 2 3 22 7" xfId="48260" xr:uid="{2D39DBEB-4B58-41C6-8B0D-7BD8E1B06909}"/>
    <cellStyle name="Calculation 2 2 3 22 8" xfId="51130" xr:uid="{395966F7-DAA9-40DF-8461-FFEC7F7CD401}"/>
    <cellStyle name="Calculation 2 2 3 23" xfId="7312" xr:uid="{757BFAF1-58AC-4341-BA25-172BC53A5AC5}"/>
    <cellStyle name="Calculation 2 2 3 23 2" xfId="14256" xr:uid="{7AA16975-30FE-4929-8E08-6F3C553317C9}"/>
    <cellStyle name="Calculation 2 2 3 23 3" xfId="20936" xr:uid="{79DE9725-1E6B-4547-A6B2-E332979D2AA5}"/>
    <cellStyle name="Calculation 2 2 3 23 4" xfId="27624" xr:uid="{7F024B1C-558F-4750-A635-877EE9F47ED4}"/>
    <cellStyle name="Calculation 2 2 3 23 5" xfId="34312" xr:uid="{71C0586C-B7B2-457C-8F77-06FE6DD4BCC8}"/>
    <cellStyle name="Calculation 2 2 3 23 6" xfId="41797" xr:uid="{3D3BC68B-4234-43A3-BA9A-D49BA258C082}"/>
    <cellStyle name="Calculation 2 2 3 23 7" xfId="48500" xr:uid="{38F619E4-8321-477F-A075-509D52D4CB4C}"/>
    <cellStyle name="Calculation 2 2 3 23 8" xfId="34692" xr:uid="{CC742DB0-7878-4C6B-869C-ADACC44DE8D9}"/>
    <cellStyle name="Calculation 2 2 3 24" xfId="8646" xr:uid="{8F665843-6ED1-4623-BB2C-3E0E68F74271}"/>
    <cellStyle name="Calculation 2 2 3 25" xfId="15326" xr:uid="{E081388B-E7D1-4269-8E71-285159D5135F}"/>
    <cellStyle name="Calculation 2 2 3 26" xfId="22014" xr:uid="{C00F20B7-2F87-44F7-A765-477DD4CCFE58}"/>
    <cellStyle name="Calculation 2 2 3 27" xfId="28702" xr:uid="{36E1DF36-CC26-4143-A16E-568A765BBBE8}"/>
    <cellStyle name="Calculation 2 2 3 28" xfId="36187" xr:uid="{3F71B336-AC9D-4698-902B-6D260557923C}"/>
    <cellStyle name="Calculation 2 2 3 29" xfId="42890" xr:uid="{8801BA23-405A-4907-8F12-8069ADEEF0C3}"/>
    <cellStyle name="Calculation 2 2 3 3" xfId="2330" xr:uid="{BCE56DA3-446F-48ED-A5F5-57815A6CEAC5}"/>
    <cellStyle name="Calculation 2 2 3 3 2" xfId="9274" xr:uid="{8FEAE0CF-1B5A-4B48-A2D9-6632E479BFBE}"/>
    <cellStyle name="Calculation 2 2 3 3 3" xfId="15954" xr:uid="{ACCFB063-EE46-436C-AC35-FEBA98F45C14}"/>
    <cellStyle name="Calculation 2 2 3 3 4" xfId="22642" xr:uid="{D58B8BE4-BA05-4A16-8A30-516BBC0F2A93}"/>
    <cellStyle name="Calculation 2 2 3 3 5" xfId="29330" xr:uid="{36930D95-6342-4243-9BB0-F90743F0B80C}"/>
    <cellStyle name="Calculation 2 2 3 3 6" xfId="36815" xr:uid="{3CC251EB-7D8F-4A8D-980D-67C1DC98ED37}"/>
    <cellStyle name="Calculation 2 2 3 3 7" xfId="43518" xr:uid="{C9168B59-F77C-4014-A562-1F274E815ED7}"/>
    <cellStyle name="Calculation 2 2 3 3 8" xfId="50439" xr:uid="{C22CA9AD-274D-4C43-94E7-3836412901E1}"/>
    <cellStyle name="Calculation 2 2 3 30" xfId="51455" xr:uid="{02098DBD-D570-4771-83FD-89367A55CCF8}"/>
    <cellStyle name="Calculation 2 2 3 4" xfId="2681" xr:uid="{68AFC245-0BC2-4FDA-8082-E221292B2DE2}"/>
    <cellStyle name="Calculation 2 2 3 4 2" xfId="9625" xr:uid="{AD7DA0FC-0F15-42C1-A069-246D139C38C7}"/>
    <cellStyle name="Calculation 2 2 3 4 3" xfId="16305" xr:uid="{2592DDB9-6B44-4A98-B3FB-583A8303D08C}"/>
    <cellStyle name="Calculation 2 2 3 4 4" xfId="22993" xr:uid="{45A6428A-15F1-4DF2-BF60-CA955059B80F}"/>
    <cellStyle name="Calculation 2 2 3 4 5" xfId="29681" xr:uid="{3DC6F155-B4BE-4C2A-BFD2-03C20B92DD11}"/>
    <cellStyle name="Calculation 2 2 3 4 6" xfId="37166" xr:uid="{CCDAE615-C4B9-4427-A97A-8943FB4C7A75}"/>
    <cellStyle name="Calculation 2 2 3 4 7" xfId="43869" xr:uid="{19B5E764-FBBB-42A6-8688-53DBC3023780}"/>
    <cellStyle name="Calculation 2 2 3 4 8" xfId="53018" xr:uid="{F7E620E0-F6CB-4774-93A4-FA77C378C692}"/>
    <cellStyle name="Calculation 2 2 3 5" xfId="2922" xr:uid="{D19DFD41-643A-4BF8-B092-CDAD3A283CD3}"/>
    <cellStyle name="Calculation 2 2 3 5 2" xfId="9866" xr:uid="{C3794AA5-A764-41FB-BCAB-421E48085730}"/>
    <cellStyle name="Calculation 2 2 3 5 3" xfId="16546" xr:uid="{3638F593-32AB-4909-8D0B-25DF148C6683}"/>
    <cellStyle name="Calculation 2 2 3 5 4" xfId="23234" xr:uid="{711FC28C-01F2-45DA-AB52-E87F8C3B9EED}"/>
    <cellStyle name="Calculation 2 2 3 5 5" xfId="29922" xr:uid="{70568E3A-5497-4354-AB0A-FA83E56AC914}"/>
    <cellStyle name="Calculation 2 2 3 5 6" xfId="37407" xr:uid="{16A2CFEB-9AD0-4CE8-986C-0CAC07FC8738}"/>
    <cellStyle name="Calculation 2 2 3 5 7" xfId="44110" xr:uid="{765AFF03-B062-4C84-B79B-E3090CD7AA23}"/>
    <cellStyle name="Calculation 2 2 3 5 8" xfId="51662" xr:uid="{D0BFE207-78BE-449E-A7EB-CD21A322E54C}"/>
    <cellStyle name="Calculation 2 2 3 6" xfId="3232" xr:uid="{438A9A7C-C513-40DB-80FA-0BDB2A3F1EA1}"/>
    <cellStyle name="Calculation 2 2 3 6 2" xfId="10176" xr:uid="{BC4FB80F-F609-4929-9E39-5715B76D7866}"/>
    <cellStyle name="Calculation 2 2 3 6 3" xfId="16856" xr:uid="{5A7EBF64-A1DF-4910-951D-EBDD33DC0F8D}"/>
    <cellStyle name="Calculation 2 2 3 6 4" xfId="23544" xr:uid="{C8557BBE-0CDF-45FB-95C6-018173658B60}"/>
    <cellStyle name="Calculation 2 2 3 6 5" xfId="30232" xr:uid="{60E76C4B-B7F5-4A43-AD6E-D63DDB29FB14}"/>
    <cellStyle name="Calculation 2 2 3 6 6" xfId="37717" xr:uid="{143CF046-9819-4767-A97D-C8E09E5E1C99}"/>
    <cellStyle name="Calculation 2 2 3 6 7" xfId="44420" xr:uid="{54EFC0AC-2064-40E8-9AFD-7E895E9A7A9E}"/>
    <cellStyle name="Calculation 2 2 3 6 8" xfId="52280" xr:uid="{6AF24E0E-2D34-486A-AB16-0B06BCAD5821}"/>
    <cellStyle name="Calculation 2 2 3 7" xfId="3472" xr:uid="{0247C3D6-A931-460B-9B9B-F9B573AFEE31}"/>
    <cellStyle name="Calculation 2 2 3 7 2" xfId="10416" xr:uid="{779AADCD-F731-4681-82BC-4A3464137A14}"/>
    <cellStyle name="Calculation 2 2 3 7 3" xfId="17096" xr:uid="{E0D6A373-F14E-4762-9FF3-DDC9F6E60CE8}"/>
    <cellStyle name="Calculation 2 2 3 7 4" xfId="23784" xr:uid="{7FD8D5B0-AA88-4142-AC20-A17F885DBD0C}"/>
    <cellStyle name="Calculation 2 2 3 7 5" xfId="30472" xr:uid="{61972D52-5ACC-434E-BAF5-435B5A293AF2}"/>
    <cellStyle name="Calculation 2 2 3 7 6" xfId="37957" xr:uid="{AC898431-1CC1-4FC4-813C-3DCBE936DC95}"/>
    <cellStyle name="Calculation 2 2 3 7 7" xfId="44660" xr:uid="{F762EE36-8F1F-4FDB-8F1C-DCD7B0BC5C77}"/>
    <cellStyle name="Calculation 2 2 3 7 8" xfId="50031" xr:uid="{B303D0CD-E57D-4EEB-8267-709F593BD083}"/>
    <cellStyle name="Calculation 2 2 3 8" xfId="3712" xr:uid="{F302B83E-6D20-4C91-B02C-12BACB89EC2B}"/>
    <cellStyle name="Calculation 2 2 3 8 2" xfId="10656" xr:uid="{FBC3F21B-AF21-482A-9128-567DFEE0018A}"/>
    <cellStyle name="Calculation 2 2 3 8 3" xfId="17336" xr:uid="{9B977609-3D35-422C-ADF2-BDD5664DA0CB}"/>
    <cellStyle name="Calculation 2 2 3 8 4" xfId="24024" xr:uid="{752F9E62-9040-4B7E-8ECC-764484A53836}"/>
    <cellStyle name="Calculation 2 2 3 8 5" xfId="30712" xr:uid="{B033084B-8E01-4DB6-BA60-D9EC4B238D4E}"/>
    <cellStyle name="Calculation 2 2 3 8 6" xfId="38197" xr:uid="{F9CBEEF7-9FC3-4FD5-BF7E-F0E9759A543B}"/>
    <cellStyle name="Calculation 2 2 3 8 7" xfId="44900" xr:uid="{AC458A07-B7C6-42EE-A96C-CA7C92234BCA}"/>
    <cellStyle name="Calculation 2 2 3 8 8" xfId="54993" xr:uid="{3BCE52D7-831E-4E6E-BDAF-8A4065928437}"/>
    <cellStyle name="Calculation 2 2 3 9" xfId="3952" xr:uid="{4626A2CB-CD5F-47D4-BDA5-B13EB7D33BB0}"/>
    <cellStyle name="Calculation 2 2 3 9 2" xfId="10896" xr:uid="{2C11A342-24BF-446E-A3D5-45903BBCBE57}"/>
    <cellStyle name="Calculation 2 2 3 9 3" xfId="17576" xr:uid="{058E274E-3A14-4F61-8A98-1417AA0C2211}"/>
    <cellStyle name="Calculation 2 2 3 9 4" xfId="24264" xr:uid="{AFE6E0AE-03C1-41F5-AC51-519F668294F5}"/>
    <cellStyle name="Calculation 2 2 3 9 5" xfId="30952" xr:uid="{3CB55837-38C9-493A-9D25-3AE02E869925}"/>
    <cellStyle name="Calculation 2 2 3 9 6" xfId="38437" xr:uid="{91211FAA-72E0-4D16-BE6D-7FB647227E3D}"/>
    <cellStyle name="Calculation 2 2 3 9 7" xfId="45140" xr:uid="{FD317AEC-645E-42D6-84FB-3466AB29ABDC}"/>
    <cellStyle name="Calculation 2 2 3 9 8" xfId="53339" xr:uid="{BC683A20-CB6D-4971-8FDB-FAAB6A9F9FBA}"/>
    <cellStyle name="Calculation 2 2 4" xfId="1355" xr:uid="{A3AC2F3F-4DF0-48E5-A457-AFFBA20539D4}"/>
    <cellStyle name="Calculation 2 2 4 2" xfId="8299" xr:uid="{E501A018-8C2F-4862-A9A3-19D67D6DC4FA}"/>
    <cellStyle name="Calculation 2 2 4 3" xfId="14979" xr:uid="{63A9F743-BDFD-4B28-813F-CAB9A70CB220}"/>
    <cellStyle name="Calculation 2 2 4 4" xfId="21667" xr:uid="{7CA08C6A-68D1-4DA6-B735-E09A36C9D7BC}"/>
    <cellStyle name="Calculation 2 2 4 5" xfId="28355" xr:uid="{7CB3B44A-8A58-48D1-9479-AB2326E85A1F}"/>
    <cellStyle name="Calculation 2 2 4 6" xfId="35840" xr:uid="{AF30EE10-24AB-4F26-A80E-DAF7DCF990E4}"/>
    <cellStyle name="Calculation 2 2 4 7" xfId="42543" xr:uid="{5B2BE2BA-801B-4AB2-8A2F-86CCF9E165FD}"/>
    <cellStyle name="Calculation 2 2 4 8" xfId="52254" xr:uid="{212827EB-D0DD-42B2-BA4E-25C6E934DF2C}"/>
    <cellStyle name="Calculation 2 2 5" xfId="1985" xr:uid="{CBA00E10-6341-4066-98B0-FDF6944C0D43}"/>
    <cellStyle name="Calculation 2 2 5 2" xfId="8929" xr:uid="{B7B320FE-60F8-4AEE-9AFF-59150E2E1722}"/>
    <cellStyle name="Calculation 2 2 5 3" xfId="15609" xr:uid="{02112B8C-64BC-4D91-B03F-ACCA3BC3A656}"/>
    <cellStyle name="Calculation 2 2 5 4" xfId="22297" xr:uid="{5E4B7E80-34D3-4414-AEB5-FB9C5C961168}"/>
    <cellStyle name="Calculation 2 2 5 5" xfId="28985" xr:uid="{33DE4238-E4AC-4F69-9178-CA8B375CFFEE}"/>
    <cellStyle name="Calculation 2 2 5 6" xfId="36470" xr:uid="{B2FF96A7-3D33-4096-AA84-701BDC8B02C0}"/>
    <cellStyle name="Calculation 2 2 5 7" xfId="43173" xr:uid="{EB3B23EF-56A9-4B50-A735-5DC250C27A7F}"/>
    <cellStyle name="Calculation 2 2 5 8" xfId="51704" xr:uid="{0668BDDF-7EBE-402E-B738-2070AE9993DD}"/>
    <cellStyle name="Calculation 2 2 6" xfId="1200" xr:uid="{C2189C73-06B4-4993-B8A7-D594F0B448BF}"/>
    <cellStyle name="Calculation 2 2 6 2" xfId="8144" xr:uid="{F33960A9-1DF5-4EFC-872F-00787C4BE9DE}"/>
    <cellStyle name="Calculation 2 2 6 3" xfId="14824" xr:uid="{2A21299D-DBF2-4BF3-9F08-3BEFEB118467}"/>
    <cellStyle name="Calculation 2 2 6 4" xfId="21512" xr:uid="{456C473B-D730-4422-BC2A-A3EC39AA25C7}"/>
    <cellStyle name="Calculation 2 2 6 5" xfId="28200" xr:uid="{915AE006-1A09-4A80-9B78-68EAAF796F2E}"/>
    <cellStyle name="Calculation 2 2 6 6" xfId="35685" xr:uid="{FC8A68B0-62E1-4E53-9285-019A1F4F9546}"/>
    <cellStyle name="Calculation 2 2 6 7" xfId="42388" xr:uid="{C1BE5A65-9C29-439B-BC95-DC051BAE74C4}"/>
    <cellStyle name="Calculation 2 2 6 8" xfId="50182" xr:uid="{12788215-4525-4296-A24A-410BCF0BF294}"/>
    <cellStyle name="Calculation 2 2 7" xfId="3163" xr:uid="{9D4D37B7-6DB8-4E22-9158-B747B0FFE67D}"/>
    <cellStyle name="Calculation 2 2 7 2" xfId="10107" xr:uid="{DDFFD644-5772-4772-A4DC-499B622EC222}"/>
    <cellStyle name="Calculation 2 2 7 3" xfId="16787" xr:uid="{9BEEE833-C2AE-4C97-8B9D-D5DF4D6ECB9E}"/>
    <cellStyle name="Calculation 2 2 7 4" xfId="23475" xr:uid="{942B364E-4428-4DB0-9217-3C1F1DBE7B26}"/>
    <cellStyle name="Calculation 2 2 7 5" xfId="30163" xr:uid="{99B031A1-A05D-4D4A-966C-81EF36B885BC}"/>
    <cellStyle name="Calculation 2 2 7 6" xfId="37648" xr:uid="{FB1D4D18-CD4F-4004-B36B-664F4780B493}"/>
    <cellStyle name="Calculation 2 2 7 7" xfId="44351" xr:uid="{0DF2529C-002F-4D70-89EF-63F8A5CB157F}"/>
    <cellStyle name="Calculation 2 2 7 8" xfId="54594" xr:uid="{CAED731F-AA25-4D50-ACA0-A11C93FF2A1C}"/>
    <cellStyle name="Calculation 2 2 8" xfId="864" xr:uid="{926B91C6-5B75-4966-BF76-801C3A14CB38}"/>
    <cellStyle name="Calculation 2 2 8 2" xfId="7808" xr:uid="{695B66DC-C607-4DA5-8325-C48A1548E47A}"/>
    <cellStyle name="Calculation 2 2 8 3" xfId="14488" xr:uid="{AC96BAF4-A054-4C92-BD98-10FBEF40C3EA}"/>
    <cellStyle name="Calculation 2 2 8 4" xfId="21176" xr:uid="{A2F00391-358D-4D38-968B-3D9D6463B998}"/>
    <cellStyle name="Calculation 2 2 8 5" xfId="27864" xr:uid="{9414FC94-3666-41FC-A40B-B9F40A07BA7F}"/>
    <cellStyle name="Calculation 2 2 8 6" xfId="35349" xr:uid="{86BBADDD-5306-47D8-97CD-68CED09426CF}"/>
    <cellStyle name="Calculation 2 2 8 7" xfId="42052" xr:uid="{8B3189EE-E4C2-42A6-8163-D862367056B8}"/>
    <cellStyle name="Calculation 2 2 8 8" xfId="48734" xr:uid="{91D5B1B2-3DBB-4B66-A06C-ABFAF60862A3}"/>
    <cellStyle name="Calculation 2 2 9" xfId="7560" xr:uid="{03B3F817-514F-4D76-9C47-22881E270802}"/>
    <cellStyle name="Calculation 2 3" xfId="551" xr:uid="{011ACAB8-ADB0-4E7F-9033-7B04191AF0EF}"/>
    <cellStyle name="Calculation 2 3 10" xfId="49598" xr:uid="{C63BD283-EF8F-4B27-AA4C-BAF9FF510C1E}"/>
    <cellStyle name="Calculation 2 3 2" xfId="1742" xr:uid="{C2344B2F-3F6E-4CA3-916C-D4E58B4F4ECD}"/>
    <cellStyle name="Calculation 2 3 2 10" xfId="4232" xr:uid="{13B66686-414D-4FD5-8C1E-702F4DC458E1}"/>
    <cellStyle name="Calculation 2 3 2 10 2" xfId="11176" xr:uid="{67DCAAE3-52E1-4363-841F-F18A328D4823}"/>
    <cellStyle name="Calculation 2 3 2 10 3" xfId="17856" xr:uid="{F69A57F0-0D68-4C52-AC70-8006510C01C5}"/>
    <cellStyle name="Calculation 2 3 2 10 4" xfId="24544" xr:uid="{DFF40DE1-A755-489D-B7EA-D92C94D6D767}"/>
    <cellStyle name="Calculation 2 3 2 10 5" xfId="31232" xr:uid="{3D2A60FB-F19D-42BF-8FD8-A5E9F3AFCB9D}"/>
    <cellStyle name="Calculation 2 3 2 10 6" xfId="38717" xr:uid="{10CAB42F-3D91-4368-839E-35D94BC09C7E}"/>
    <cellStyle name="Calculation 2 3 2 10 7" xfId="45420" xr:uid="{F6F7F954-355E-4B64-9602-B863FDE0C60C}"/>
    <cellStyle name="Calculation 2 3 2 10 8" xfId="41998" xr:uid="{E8162A8A-F5E1-410E-AE16-74DE2D1B8812}"/>
    <cellStyle name="Calculation 2 3 2 11" xfId="4472" xr:uid="{8A723256-02D0-435B-BA68-90FF1EACCCCF}"/>
    <cellStyle name="Calculation 2 3 2 11 2" xfId="11416" xr:uid="{5D38A5C0-EAA8-46EB-8923-E5CDF83F0872}"/>
    <cellStyle name="Calculation 2 3 2 11 3" xfId="18096" xr:uid="{364C4D3F-4E98-4F04-9E9A-F24DF13996F4}"/>
    <cellStyle name="Calculation 2 3 2 11 4" xfId="24784" xr:uid="{D158333B-E196-443E-BB66-FFF8D384892C}"/>
    <cellStyle name="Calculation 2 3 2 11 5" xfId="31472" xr:uid="{01DAC2CF-5C34-4448-9717-6F0F29E3250B}"/>
    <cellStyle name="Calculation 2 3 2 11 6" xfId="38957" xr:uid="{8200F9EF-6770-4EAC-9419-7F93861AB85B}"/>
    <cellStyle name="Calculation 2 3 2 11 7" xfId="45660" xr:uid="{FB3E5BB9-C4BB-4B0F-8CFF-CC378D8AE88E}"/>
    <cellStyle name="Calculation 2 3 2 11 8" xfId="48796" xr:uid="{9D3B6BAB-8141-41DC-8C2F-5BFF60D0DDBE}"/>
    <cellStyle name="Calculation 2 3 2 12" xfId="4712" xr:uid="{8F48E6BB-7785-4500-83BA-63454E79BE6E}"/>
    <cellStyle name="Calculation 2 3 2 12 2" xfId="11656" xr:uid="{1FCF2395-86BD-470E-A8E5-E01774C77CAB}"/>
    <cellStyle name="Calculation 2 3 2 12 3" xfId="18336" xr:uid="{0EE800E4-2E45-48E4-A675-963A559E5E6E}"/>
    <cellStyle name="Calculation 2 3 2 12 4" xfId="25024" xr:uid="{4A0B7741-73D4-4DF7-A213-9ECCA94C2CA1}"/>
    <cellStyle name="Calculation 2 3 2 12 5" xfId="31712" xr:uid="{58C8AECB-0E7F-4AD7-8A58-4ABC8BCB549F}"/>
    <cellStyle name="Calculation 2 3 2 12 6" xfId="39197" xr:uid="{3BA0B817-D08B-40AD-B475-4FB47778B240}"/>
    <cellStyle name="Calculation 2 3 2 12 7" xfId="45900" xr:uid="{062DDDD5-0DBE-4900-89C8-5AE3F06015B6}"/>
    <cellStyle name="Calculation 2 3 2 12 8" xfId="51361" xr:uid="{42D19123-C29A-46C4-8AC3-1FE5C5578A48}"/>
    <cellStyle name="Calculation 2 3 2 13" xfId="4952" xr:uid="{7885012E-2BCE-4DA9-A6FA-B3E21BFCB845}"/>
    <cellStyle name="Calculation 2 3 2 13 2" xfId="11896" xr:uid="{0C23152D-C5C3-47B6-B899-69E380F9314A}"/>
    <cellStyle name="Calculation 2 3 2 13 3" xfId="18576" xr:uid="{9C50960B-7A27-44E9-8282-5FF6532E1C7C}"/>
    <cellStyle name="Calculation 2 3 2 13 4" xfId="25264" xr:uid="{8049781E-FAD1-41D3-83E3-0CFE9BD6DC81}"/>
    <cellStyle name="Calculation 2 3 2 13 5" xfId="31952" xr:uid="{6E0E2F21-5B53-4055-B84F-BD0BF55463E0}"/>
    <cellStyle name="Calculation 2 3 2 13 6" xfId="39437" xr:uid="{3CFF759D-435E-427C-99D7-5CAB1765FE0B}"/>
    <cellStyle name="Calculation 2 3 2 13 7" xfId="46140" xr:uid="{ABA2C3E1-05CA-4582-9BB9-772D8267D791}"/>
    <cellStyle name="Calculation 2 3 2 13 8" xfId="54401" xr:uid="{992BAEFB-0329-438A-893B-700B2AE64B97}"/>
    <cellStyle name="Calculation 2 3 2 14" xfId="5192" xr:uid="{92698B41-E595-4546-8E38-1DF0AE62AC1C}"/>
    <cellStyle name="Calculation 2 3 2 14 2" xfId="12136" xr:uid="{28D7AFE4-F18C-4D8C-B8D4-C08CCCE7E68E}"/>
    <cellStyle name="Calculation 2 3 2 14 3" xfId="18816" xr:uid="{62551E46-A855-4C26-933B-9462138AEC70}"/>
    <cellStyle name="Calculation 2 3 2 14 4" xfId="25504" xr:uid="{884F6732-86F8-4FE6-81AE-50355530443B}"/>
    <cellStyle name="Calculation 2 3 2 14 5" xfId="32192" xr:uid="{BFB20DEB-7CB5-4FD1-AB12-D93C2CE0D0B1}"/>
    <cellStyle name="Calculation 2 3 2 14 6" xfId="39677" xr:uid="{0C14F751-C381-432A-A487-41A040F41DB8}"/>
    <cellStyle name="Calculation 2 3 2 14 7" xfId="46380" xr:uid="{B8BD91EE-24C8-4498-868D-9CD7C4EEA85F}"/>
    <cellStyle name="Calculation 2 3 2 14 8" xfId="52784" xr:uid="{A964BEB6-B46A-469D-8246-AA2229C59EE8}"/>
    <cellStyle name="Calculation 2 3 2 15" xfId="5432" xr:uid="{B4FA0ADD-EBE5-4A9E-9DBB-9A6C893B06F4}"/>
    <cellStyle name="Calculation 2 3 2 15 2" xfId="12376" xr:uid="{2B73AF36-2411-4973-9F12-2A32439EB4E4}"/>
    <cellStyle name="Calculation 2 3 2 15 3" xfId="19056" xr:uid="{1F4FEC8A-BC20-496C-B701-77ED770CB6D7}"/>
    <cellStyle name="Calculation 2 3 2 15 4" xfId="25744" xr:uid="{C0F32446-38BB-4F0E-BE01-8E326EB814DD}"/>
    <cellStyle name="Calculation 2 3 2 15 5" xfId="32432" xr:uid="{166B885A-DFDD-4949-91BE-4048613AD856}"/>
    <cellStyle name="Calculation 2 3 2 15 6" xfId="39917" xr:uid="{9658562F-2CC9-44C9-B0BB-29A59E076D3A}"/>
    <cellStyle name="Calculation 2 3 2 15 7" xfId="46620" xr:uid="{DC62C5EF-D909-4F37-A1BF-73128C8EE342}"/>
    <cellStyle name="Calculation 2 3 2 15 8" xfId="49245" xr:uid="{83166C97-189B-42DF-8DA9-8E41B5D413D8}"/>
    <cellStyle name="Calculation 2 3 2 16" xfId="5672" xr:uid="{7B2B6328-82FF-4F82-BD87-2CB2CAF452C2}"/>
    <cellStyle name="Calculation 2 3 2 16 2" xfId="12616" xr:uid="{9911BD6F-883E-47D5-91A4-ACED43FB87AD}"/>
    <cellStyle name="Calculation 2 3 2 16 3" xfId="19296" xr:uid="{164F0C44-39EF-48C3-874E-7D5BF347CFFF}"/>
    <cellStyle name="Calculation 2 3 2 16 4" xfId="25984" xr:uid="{3FC0E3AB-1A92-436A-8017-1C0B4194B346}"/>
    <cellStyle name="Calculation 2 3 2 16 5" xfId="32672" xr:uid="{76E4AEA1-B29B-4CBD-B3CD-326E9F4C4699}"/>
    <cellStyle name="Calculation 2 3 2 16 6" xfId="40157" xr:uid="{2BA173D6-CA69-4278-815D-CEFA3D5C9DC2}"/>
    <cellStyle name="Calculation 2 3 2 16 7" xfId="46860" xr:uid="{D72357F8-0D06-48B9-A09D-C275DDA11C36}"/>
    <cellStyle name="Calculation 2 3 2 16 8" xfId="34566" xr:uid="{4C874CB8-6418-4CA9-8B0B-F950297B3926}"/>
    <cellStyle name="Calculation 2 3 2 17" xfId="5912" xr:uid="{BB7FCE83-9361-4C37-917A-9BDEC8205181}"/>
    <cellStyle name="Calculation 2 3 2 17 2" xfId="12856" xr:uid="{BDADEB60-3149-4DBB-9166-F39A5349DAA9}"/>
    <cellStyle name="Calculation 2 3 2 17 3" xfId="19536" xr:uid="{8F06ED4F-3A14-4249-BC4B-3051D034AFEE}"/>
    <cellStyle name="Calculation 2 3 2 17 4" xfId="26224" xr:uid="{087868B3-CD9D-4B11-A52C-2F98EE7ED90F}"/>
    <cellStyle name="Calculation 2 3 2 17 5" xfId="32912" xr:uid="{73E05955-2900-4834-BB0B-EEE5041F4A9D}"/>
    <cellStyle name="Calculation 2 3 2 17 6" xfId="40397" xr:uid="{6FFF584A-D98A-4710-9FBF-287B84ACE21F}"/>
    <cellStyle name="Calculation 2 3 2 17 7" xfId="47100" xr:uid="{E61704D4-5217-47AE-9CEB-29AC3DE078BA}"/>
    <cellStyle name="Calculation 2 3 2 17 8" xfId="51318" xr:uid="{F97A855E-EB69-4BE4-9791-CCFCB877B1C6}"/>
    <cellStyle name="Calculation 2 3 2 18" xfId="6152" xr:uid="{3EF3C61F-FDEC-4B5B-B8BE-083F383F3BF6}"/>
    <cellStyle name="Calculation 2 3 2 18 2" xfId="13096" xr:uid="{2EAD8C43-1262-42FC-91A0-7B4C1FBB068E}"/>
    <cellStyle name="Calculation 2 3 2 18 3" xfId="19776" xr:uid="{369D7F34-BE3D-4549-83C8-719DC394816F}"/>
    <cellStyle name="Calculation 2 3 2 18 4" xfId="26464" xr:uid="{2DBD3092-1E48-405E-8672-5776AA5BE20A}"/>
    <cellStyle name="Calculation 2 3 2 18 5" xfId="33152" xr:uid="{A969AE25-3FCF-4DBC-A716-60B00EFA461A}"/>
    <cellStyle name="Calculation 2 3 2 18 6" xfId="40637" xr:uid="{A0C7ADD3-6D3B-4770-B9D5-3770CD8F645B}"/>
    <cellStyle name="Calculation 2 3 2 18 7" xfId="47340" xr:uid="{4BD4C896-341C-4EC8-9131-94E9EA3013FA}"/>
    <cellStyle name="Calculation 2 3 2 18 8" xfId="50201" xr:uid="{801F40EA-28EC-465B-9171-E6B41B8712B5}"/>
    <cellStyle name="Calculation 2 3 2 19" xfId="6392" xr:uid="{04E0BDD5-6F43-4817-9622-31B33DDC10CE}"/>
    <cellStyle name="Calculation 2 3 2 19 2" xfId="13336" xr:uid="{8E499EAC-F705-449B-83ED-52403755F7DB}"/>
    <cellStyle name="Calculation 2 3 2 19 3" xfId="20016" xr:uid="{B62843DD-46BD-4F15-9F20-6743B5B23B4F}"/>
    <cellStyle name="Calculation 2 3 2 19 4" xfId="26704" xr:uid="{41B5AE93-31D6-4A5B-9F63-842266EB5417}"/>
    <cellStyle name="Calculation 2 3 2 19 5" xfId="33392" xr:uid="{B3AE7BD4-108B-42C5-9AA3-613070685841}"/>
    <cellStyle name="Calculation 2 3 2 19 6" xfId="40877" xr:uid="{734D410B-8AC6-41BA-BC69-0E6D2D685920}"/>
    <cellStyle name="Calculation 2 3 2 19 7" xfId="47580" xr:uid="{B9649D1C-77B6-4F5D-8007-BD6701A10E41}"/>
    <cellStyle name="Calculation 2 3 2 19 8" xfId="52447" xr:uid="{9EEF83C3-094A-4FED-B020-5CD72561A32C}"/>
    <cellStyle name="Calculation 2 3 2 2" xfId="2130" xr:uid="{A4363AAE-469B-4A10-A4EF-2AEB9E4C5A70}"/>
    <cellStyle name="Calculation 2 3 2 2 2" xfId="9074" xr:uid="{3806D0FD-01DF-44AC-A3B6-737F856FD7B0}"/>
    <cellStyle name="Calculation 2 3 2 2 3" xfId="15754" xr:uid="{D96EEE4D-B998-4F23-A2B1-DC88831C8F7C}"/>
    <cellStyle name="Calculation 2 3 2 2 4" xfId="22442" xr:uid="{267541A0-672F-4908-9DB1-443203BD215E}"/>
    <cellStyle name="Calculation 2 3 2 2 5" xfId="29130" xr:uid="{AE4D1E9F-5C4A-4EE4-830F-639D55866A68}"/>
    <cellStyle name="Calculation 2 3 2 2 6" xfId="36615" xr:uid="{8BAB2237-AFF9-4E99-BE6B-806F3FFB2EAF}"/>
    <cellStyle name="Calculation 2 3 2 2 7" xfId="43318" xr:uid="{45ACF2D2-E12E-4439-A4C2-2AE83F8FC192}"/>
    <cellStyle name="Calculation 2 3 2 2 8" xfId="51019" xr:uid="{91206B61-6697-4F4D-B582-846A6F3211BB}"/>
    <cellStyle name="Calculation 2 3 2 20" xfId="6632" xr:uid="{7B8F0A8C-4599-4E58-BE61-1B2C3E961851}"/>
    <cellStyle name="Calculation 2 3 2 20 2" xfId="13576" xr:uid="{BCAD901B-7C2C-4849-8702-016486DAAAF2}"/>
    <cellStyle name="Calculation 2 3 2 20 3" xfId="20256" xr:uid="{2D3DA74C-EB7C-4330-95E4-2CA96CD6CECA}"/>
    <cellStyle name="Calculation 2 3 2 20 4" xfId="26944" xr:uid="{4AD149ED-2650-4AB5-8FCE-6071E720FA74}"/>
    <cellStyle name="Calculation 2 3 2 20 5" xfId="33632" xr:uid="{52880CB5-18D0-421B-A72D-FD0797D1C7BD}"/>
    <cellStyle name="Calculation 2 3 2 20 6" xfId="41117" xr:uid="{A1EF798D-F088-4BDE-BEB5-419FF4C80055}"/>
    <cellStyle name="Calculation 2 3 2 20 7" xfId="47820" xr:uid="{2DC59292-C093-437B-89EA-8D071C5060CD}"/>
    <cellStyle name="Calculation 2 3 2 20 8" xfId="49680" xr:uid="{051F7310-D334-4F83-A503-D80CA37085E8}"/>
    <cellStyle name="Calculation 2 3 2 21" xfId="6872" xr:uid="{C1E19567-DA27-4C54-9D4C-F415345B4068}"/>
    <cellStyle name="Calculation 2 3 2 21 2" xfId="13816" xr:uid="{4873977D-8A7A-49AE-A814-43733C6CF99B}"/>
    <cellStyle name="Calculation 2 3 2 21 3" xfId="20496" xr:uid="{325CF042-71B1-41DB-AC8D-6CF8E103985D}"/>
    <cellStyle name="Calculation 2 3 2 21 4" xfId="27184" xr:uid="{E235B56C-0AAE-4511-8021-3D4A1AF4BF58}"/>
    <cellStyle name="Calculation 2 3 2 21 5" xfId="33872" xr:uid="{F2204E74-CA6B-472C-97C6-15F963ED2AD9}"/>
    <cellStyle name="Calculation 2 3 2 21 6" xfId="41357" xr:uid="{59BB1115-5258-4C45-A903-7558DFE9961B}"/>
    <cellStyle name="Calculation 2 3 2 21 7" xfId="48060" xr:uid="{5EAE9C77-FB97-482C-906F-7350858436D7}"/>
    <cellStyle name="Calculation 2 3 2 21 8" xfId="50342" xr:uid="{37DC26EB-CDA3-4A14-BB33-0652C4945246}"/>
    <cellStyle name="Calculation 2 3 2 22" xfId="7112" xr:uid="{84BABFB0-E6AD-4BCB-B0FE-6470052D22DE}"/>
    <cellStyle name="Calculation 2 3 2 22 2" xfId="14056" xr:uid="{684C23B9-74CE-4FBD-8038-8EE6E4066FC5}"/>
    <cellStyle name="Calculation 2 3 2 22 3" xfId="20736" xr:uid="{45C1C51B-B206-4EEB-9DAB-ABF2A29E1983}"/>
    <cellStyle name="Calculation 2 3 2 22 4" xfId="27424" xr:uid="{D83D5ECD-D13E-42F7-831D-95A240B34597}"/>
    <cellStyle name="Calculation 2 3 2 22 5" xfId="34112" xr:uid="{DB824ABB-18FC-4BDE-B99F-1B4ABCEFE280}"/>
    <cellStyle name="Calculation 2 3 2 22 6" xfId="41597" xr:uid="{0221FE73-6D09-44F5-97B9-094A8DC60FAE}"/>
    <cellStyle name="Calculation 2 3 2 22 7" xfId="48300" xr:uid="{8634D4D8-7595-48C7-89AC-CA0CBAEED385}"/>
    <cellStyle name="Calculation 2 3 2 22 8" xfId="53398" xr:uid="{64C99BD1-6D77-42F0-8471-AA2392085CE6}"/>
    <cellStyle name="Calculation 2 3 2 23" xfId="7352" xr:uid="{43B41EF8-2A1A-4330-93E4-3C70954AC446}"/>
    <cellStyle name="Calculation 2 3 2 23 2" xfId="14296" xr:uid="{72409DE7-C9B1-4E00-9A1B-A1A3A713A276}"/>
    <cellStyle name="Calculation 2 3 2 23 3" xfId="20976" xr:uid="{3ABB7634-16F9-4491-8FCD-7F2721174432}"/>
    <cellStyle name="Calculation 2 3 2 23 4" xfId="27664" xr:uid="{3ECE12D9-E90D-45EC-8651-A823A83D920A}"/>
    <cellStyle name="Calculation 2 3 2 23 5" xfId="34352" xr:uid="{BB70E2F3-9B71-4AA1-80E0-C205A6F33F08}"/>
    <cellStyle name="Calculation 2 3 2 23 6" xfId="41837" xr:uid="{E1C60EBC-DE77-4418-9D27-52054CA08B14}"/>
    <cellStyle name="Calculation 2 3 2 23 7" xfId="48540" xr:uid="{46EBACF9-0882-4FB9-8514-AC96F95B9F18}"/>
    <cellStyle name="Calculation 2 3 2 23 8" xfId="34532" xr:uid="{F6EAB25D-9C19-4253-A299-10C2A4AC55DD}"/>
    <cellStyle name="Calculation 2 3 2 24" xfId="8686" xr:uid="{C67473C2-D794-4DAC-B9FB-FB7DABB5BE99}"/>
    <cellStyle name="Calculation 2 3 2 25" xfId="15366" xr:uid="{CC0589F1-85C2-48F7-A6CD-F7F1928C46D2}"/>
    <cellStyle name="Calculation 2 3 2 26" xfId="22054" xr:uid="{A18F7D21-48E1-4B2D-BFBC-686094082171}"/>
    <cellStyle name="Calculation 2 3 2 27" xfId="28742" xr:uid="{15C3443E-3889-4D11-973B-D6772BD1AE6B}"/>
    <cellStyle name="Calculation 2 3 2 28" xfId="36227" xr:uid="{56F19C44-7F9D-447A-A26F-88CD596555A4}"/>
    <cellStyle name="Calculation 2 3 2 29" xfId="42930" xr:uid="{ECA20A8D-289D-465F-8F29-F962F186E128}"/>
    <cellStyle name="Calculation 2 3 2 3" xfId="2370" xr:uid="{03C97244-37EF-416C-BC1C-21ED35F330D8}"/>
    <cellStyle name="Calculation 2 3 2 3 2" xfId="9314" xr:uid="{F0A83899-02A9-4082-8321-603125F92162}"/>
    <cellStyle name="Calculation 2 3 2 3 3" xfId="15994" xr:uid="{6C8B8B34-3159-4060-B722-161892ACCF52}"/>
    <cellStyle name="Calculation 2 3 2 3 4" xfId="22682" xr:uid="{B2354E64-9E92-4A54-A308-7F26F876BAEC}"/>
    <cellStyle name="Calculation 2 3 2 3 5" xfId="29370" xr:uid="{86A4401A-0CC1-4A19-971C-65845DDE3A2B}"/>
    <cellStyle name="Calculation 2 3 2 3 6" xfId="36855" xr:uid="{9C20AACF-750F-465A-A1E4-9C3435A4FF7D}"/>
    <cellStyle name="Calculation 2 3 2 3 7" xfId="43558" xr:uid="{EDB318BD-F7B4-478B-86CD-52BE95DDD220}"/>
    <cellStyle name="Calculation 2 3 2 3 8" xfId="52945" xr:uid="{D0CF059E-25AC-4D7D-ACE0-5F21C550101F}"/>
    <cellStyle name="Calculation 2 3 2 30" xfId="53794" xr:uid="{C8B05A29-F094-4033-8AEE-19E0CA5E36B4}"/>
    <cellStyle name="Calculation 2 3 2 4" xfId="2721" xr:uid="{41E525A1-D7D1-498E-B43E-A5EC33821112}"/>
    <cellStyle name="Calculation 2 3 2 4 2" xfId="9665" xr:uid="{CA9C1FC7-D033-4A4B-92C9-401403ADB311}"/>
    <cellStyle name="Calculation 2 3 2 4 3" xfId="16345" xr:uid="{4C1CB3C7-5976-4C02-AFA0-9AFBECB0B3AB}"/>
    <cellStyle name="Calculation 2 3 2 4 4" xfId="23033" xr:uid="{83EF0A26-4D18-4C7C-BC24-8498AB44D2C4}"/>
    <cellStyle name="Calculation 2 3 2 4 5" xfId="29721" xr:uid="{23881A9F-D0A5-4937-AECF-D48EE095809E}"/>
    <cellStyle name="Calculation 2 3 2 4 6" xfId="37206" xr:uid="{FB5BCDCB-E2EE-46AD-897E-7EC254299750}"/>
    <cellStyle name="Calculation 2 3 2 4 7" xfId="43909" xr:uid="{23770D5F-2A72-400E-B958-921AB294DA7F}"/>
    <cellStyle name="Calculation 2 3 2 4 8" xfId="51668" xr:uid="{AC5C1B78-F215-4A3C-9374-342F8BB81F8B}"/>
    <cellStyle name="Calculation 2 3 2 5" xfId="2962" xr:uid="{76B687A8-CD7C-4F30-8CA2-A78C0AB3E230}"/>
    <cellStyle name="Calculation 2 3 2 5 2" xfId="9906" xr:uid="{5CE13C2E-067D-453B-A76C-5AC11036D47F}"/>
    <cellStyle name="Calculation 2 3 2 5 3" xfId="16586" xr:uid="{60885E39-0CB1-4B3A-AB88-9C9734D7057B}"/>
    <cellStyle name="Calculation 2 3 2 5 4" xfId="23274" xr:uid="{FE570252-53DC-4438-9F8F-955E58EEAB82}"/>
    <cellStyle name="Calculation 2 3 2 5 5" xfId="29962" xr:uid="{B9D3E836-B16C-40E8-9A04-4FE6F619D9BC}"/>
    <cellStyle name="Calculation 2 3 2 5 6" xfId="37447" xr:uid="{63A30BA6-E0CE-4803-BC80-394FBD844489}"/>
    <cellStyle name="Calculation 2 3 2 5 7" xfId="44150" xr:uid="{DCCAD4E7-576C-4000-93BA-22B13392F496}"/>
    <cellStyle name="Calculation 2 3 2 5 8" xfId="54192" xr:uid="{25966345-5580-4795-A548-856338DBC1A1}"/>
    <cellStyle name="Calculation 2 3 2 6" xfId="3272" xr:uid="{A7F627CC-1EF0-492E-9C81-916BF89F53F9}"/>
    <cellStyle name="Calculation 2 3 2 6 2" xfId="10216" xr:uid="{311997DC-E93D-4FE0-9514-EB448874870C}"/>
    <cellStyle name="Calculation 2 3 2 6 3" xfId="16896" xr:uid="{34EF48F8-B4C7-410A-8A8B-DD410D73A2D7}"/>
    <cellStyle name="Calculation 2 3 2 6 4" xfId="23584" xr:uid="{767292CE-5398-44AD-B0E2-915285B5ECCA}"/>
    <cellStyle name="Calculation 2 3 2 6 5" xfId="30272" xr:uid="{CE94A243-5FF7-4AC9-ACBA-D5C7447C7707}"/>
    <cellStyle name="Calculation 2 3 2 6 6" xfId="37757" xr:uid="{B85744A5-8D03-47EA-9D25-35BE400D944D}"/>
    <cellStyle name="Calculation 2 3 2 6 7" xfId="44460" xr:uid="{9D8B45CA-0BED-4C7E-A2B0-77A7EDE6C452}"/>
    <cellStyle name="Calculation 2 3 2 6 8" xfId="51222" xr:uid="{37766DDE-92EE-483F-87FB-CCFE4D415AC1}"/>
    <cellStyle name="Calculation 2 3 2 7" xfId="3512" xr:uid="{59B3DEC1-8B80-4D7D-B939-B47DD074C74D}"/>
    <cellStyle name="Calculation 2 3 2 7 2" xfId="10456" xr:uid="{F3F85EDF-4869-4713-AC36-9976D268F9DB}"/>
    <cellStyle name="Calculation 2 3 2 7 3" xfId="17136" xr:uid="{76779661-A1FD-4652-8830-529C60B188D3}"/>
    <cellStyle name="Calculation 2 3 2 7 4" xfId="23824" xr:uid="{157DE380-DF08-4D37-95E8-F210AC452989}"/>
    <cellStyle name="Calculation 2 3 2 7 5" xfId="30512" xr:uid="{40C8AB72-2BAF-41FB-BCF4-8FB511AD7C34}"/>
    <cellStyle name="Calculation 2 3 2 7 6" xfId="37997" xr:uid="{870F1B53-CB74-441A-B653-93D2D624669B}"/>
    <cellStyle name="Calculation 2 3 2 7 7" xfId="44700" xr:uid="{28AFDD15-F016-4116-BAAE-CE3522A2E7AE}"/>
    <cellStyle name="Calculation 2 3 2 7 8" xfId="54373" xr:uid="{8E488FB6-DC2C-440D-B637-8145CFD93034}"/>
    <cellStyle name="Calculation 2 3 2 8" xfId="3752" xr:uid="{CB022AC8-B653-4F7C-947C-FAE4CA6119DC}"/>
    <cellStyle name="Calculation 2 3 2 8 2" xfId="10696" xr:uid="{F97A1B5F-59B5-472D-8229-1A1F3531466F}"/>
    <cellStyle name="Calculation 2 3 2 8 3" xfId="17376" xr:uid="{77E3C529-3329-4E21-95D1-757DDC4FD38A}"/>
    <cellStyle name="Calculation 2 3 2 8 4" xfId="24064" xr:uid="{CE8A92A9-E7F2-4621-B9EE-875C7F14DA4D}"/>
    <cellStyle name="Calculation 2 3 2 8 5" xfId="30752" xr:uid="{C2430468-28BD-4559-B109-598F7FA15C8E}"/>
    <cellStyle name="Calculation 2 3 2 8 6" xfId="38237" xr:uid="{A06431EC-8DD5-45A6-9DA9-667EA29BB944}"/>
    <cellStyle name="Calculation 2 3 2 8 7" xfId="44940" xr:uid="{B4FC656F-EFB3-43D1-9EA3-07DD9EAF3BAF}"/>
    <cellStyle name="Calculation 2 3 2 8 8" xfId="52717" xr:uid="{CD7933AD-0A98-4FBB-B528-B6D2FF05425A}"/>
    <cellStyle name="Calculation 2 3 2 9" xfId="3992" xr:uid="{8B2F845B-D2D5-4097-BE50-BAB3B2660D87}"/>
    <cellStyle name="Calculation 2 3 2 9 2" xfId="10936" xr:uid="{CE885B7D-FF99-4584-B8B1-81A6097AF2BA}"/>
    <cellStyle name="Calculation 2 3 2 9 3" xfId="17616" xr:uid="{9CCF56A7-E128-4B99-8D63-AD721EAE4923}"/>
    <cellStyle name="Calculation 2 3 2 9 4" xfId="24304" xr:uid="{ECD1F955-990F-4B69-A981-0C9156AD4671}"/>
    <cellStyle name="Calculation 2 3 2 9 5" xfId="30992" xr:uid="{0BC619DE-FF53-458A-9BAB-F937C1A6C519}"/>
    <cellStyle name="Calculation 2 3 2 9 6" xfId="38477" xr:uid="{E0CEFD21-EF37-4E52-8E38-4BB51E9F72E5}"/>
    <cellStyle name="Calculation 2 3 2 9 7" xfId="45180" xr:uid="{7069124D-CA6A-4452-9077-33D6CAD39BE5}"/>
    <cellStyle name="Calculation 2 3 2 9 8" xfId="35173" xr:uid="{7194CB80-7480-4256-A57B-F3F535513BCA}"/>
    <cellStyle name="Calculation 2 3 3" xfId="1401" xr:uid="{3CE51A87-E3BE-435E-8057-D53C62B230A3}"/>
    <cellStyle name="Calculation 2 3 3 2" xfId="8345" xr:uid="{E0989C93-8F22-43A3-9443-0BB7ED7803A0}"/>
    <cellStyle name="Calculation 2 3 3 3" xfId="15025" xr:uid="{5A82CE57-AD43-448B-97E6-3F03DA11D42A}"/>
    <cellStyle name="Calculation 2 3 3 4" xfId="21713" xr:uid="{C465D7CA-5727-427A-9858-9606BC09B3AF}"/>
    <cellStyle name="Calculation 2 3 3 5" xfId="28401" xr:uid="{03685111-50C9-4E10-990B-E70DD624104C}"/>
    <cellStyle name="Calculation 2 3 3 6" xfId="35886" xr:uid="{839A05D8-18EA-40CD-AEC9-C091AA8D9AFC}"/>
    <cellStyle name="Calculation 2 3 3 7" xfId="42589" xr:uid="{70583E6A-0EA1-4F95-B4CC-9A58F4950A04}"/>
    <cellStyle name="Calculation 2 3 3 8" xfId="34631" xr:uid="{B1582D78-BBE4-4A99-85F0-FB053C498075}"/>
    <cellStyle name="Calculation 2 3 4" xfId="1079" xr:uid="{7016944D-38AC-47FA-B964-2C4F7E6319C5}"/>
    <cellStyle name="Calculation 2 3 4 2" xfId="8023" xr:uid="{9E6C9FF5-96D7-4A77-B4F6-4BB5AD16FC80}"/>
    <cellStyle name="Calculation 2 3 4 3" xfId="14703" xr:uid="{6ED943D8-B490-463C-B777-70A24666A8DB}"/>
    <cellStyle name="Calculation 2 3 4 4" xfId="21391" xr:uid="{41A00AE5-4C66-446A-9DCC-CE4DA645E844}"/>
    <cellStyle name="Calculation 2 3 4 5" xfId="28079" xr:uid="{4EBA1511-9868-447B-B135-8B54EE3317E1}"/>
    <cellStyle name="Calculation 2 3 4 6" xfId="35564" xr:uid="{90B3B05E-987A-45F2-9725-FA4DA4D4C882}"/>
    <cellStyle name="Calculation 2 3 4 7" xfId="42267" xr:uid="{468C3E2E-D6D1-453A-A42E-ADA46A6EB198}"/>
    <cellStyle name="Calculation 2 3 4 8" xfId="50805" xr:uid="{4419EE3F-0CA5-4B2E-9C3E-1CF5AADAC56C}"/>
    <cellStyle name="Calculation 2 3 5" xfId="1971" xr:uid="{ABA51D02-7B4E-40AB-9801-591AC68E7B52}"/>
    <cellStyle name="Calculation 2 3 5 2" xfId="8915" xr:uid="{5C1F37F9-6378-4814-B243-6F0D32A1DFA1}"/>
    <cellStyle name="Calculation 2 3 5 3" xfId="15595" xr:uid="{88E234F0-7E71-423D-A55D-158BC8929926}"/>
    <cellStyle name="Calculation 2 3 5 4" xfId="22283" xr:uid="{79B14761-D6EC-45FF-947F-903F338D881A}"/>
    <cellStyle name="Calculation 2 3 5 5" xfId="28971" xr:uid="{322DA959-5715-4FB1-A868-44B3D49925DB}"/>
    <cellStyle name="Calculation 2 3 5 6" xfId="36456" xr:uid="{E36A035F-31DE-44A7-B5B8-10C8FD0764D8}"/>
    <cellStyle name="Calculation 2 3 5 7" xfId="43159" xr:uid="{B94F7E16-D906-401C-8F64-43A4068A3D17}"/>
    <cellStyle name="Calculation 2 3 5 8" xfId="53499" xr:uid="{6529B5D8-FC29-4575-BDA7-90564630E092}"/>
    <cellStyle name="Calculation 2 3 6" xfId="1208" xr:uid="{076F1A1B-0B34-46F6-8391-986E965EF4C2}"/>
    <cellStyle name="Calculation 2 3 6 2" xfId="8152" xr:uid="{C87F4B64-4F0B-417B-A61C-371EC9A2C764}"/>
    <cellStyle name="Calculation 2 3 6 3" xfId="14832" xr:uid="{4F7ABD68-59E0-476E-A0FB-788F14783562}"/>
    <cellStyle name="Calculation 2 3 6 4" xfId="21520" xr:uid="{D01EDE52-A536-413A-8327-BFEEABA54143}"/>
    <cellStyle name="Calculation 2 3 6 5" xfId="28208" xr:uid="{F55C91F8-0DA3-4252-94F9-B1BCD52F7B7F}"/>
    <cellStyle name="Calculation 2 3 6 6" xfId="35693" xr:uid="{625BB292-2D6B-4B90-B7F0-2E4E3395F306}"/>
    <cellStyle name="Calculation 2 3 6 7" xfId="42396" xr:uid="{A7E2DC52-5584-46B2-84E3-C799F5BA78A5}"/>
    <cellStyle name="Calculation 2 3 6 8" xfId="52541" xr:uid="{D9DD4CFF-85DE-4DFD-BEF2-B3B2F90CF9B3}"/>
    <cellStyle name="Calculation 2 3 7" xfId="904" xr:uid="{3278C23E-D7E4-41C8-900F-F9B3415CA33C}"/>
    <cellStyle name="Calculation 2 3 7 2" xfId="7848" xr:uid="{4393FD6F-78A4-43FD-90EF-CEDA8EC45C8E}"/>
    <cellStyle name="Calculation 2 3 7 3" xfId="14528" xr:uid="{A57860F1-574E-441D-829B-95562EBD85F3}"/>
    <cellStyle name="Calculation 2 3 7 4" xfId="21216" xr:uid="{E1455A1E-0B4B-4665-A586-1A283DCB3F95}"/>
    <cellStyle name="Calculation 2 3 7 5" xfId="27904" xr:uid="{478FB409-C836-4FDC-BDC7-C6801882C011}"/>
    <cellStyle name="Calculation 2 3 7 6" xfId="35389" xr:uid="{39E84632-CD8E-439D-BD22-807A124E9BE1}"/>
    <cellStyle name="Calculation 2 3 7 7" xfId="42092" xr:uid="{5637A936-D41D-4E6F-B5B1-8C1B29761290}"/>
    <cellStyle name="Calculation 2 3 7 8" xfId="51026" xr:uid="{F87755F9-EAB7-4290-996A-A97A073C4240}"/>
    <cellStyle name="Calculation 2 3 8" xfId="7710" xr:uid="{66C1F551-90D0-40E5-B37F-C73908F7E4D2}"/>
    <cellStyle name="Calculation 2 3 9" xfId="35094" xr:uid="{BE64B582-540C-4206-8000-FCA3431BA562}"/>
    <cellStyle name="Calculation 2 4" xfId="631" xr:uid="{909194CE-84F1-4FFF-A770-AC635FF2265D}"/>
    <cellStyle name="Calculation 2 4 10" xfId="52074" xr:uid="{890F0999-EE02-4EAD-9FB4-AF13AC9FE868}"/>
    <cellStyle name="Calculation 2 4 2" xfId="1822" xr:uid="{3E442C7E-4557-46B0-AFE9-B75001AB62EE}"/>
    <cellStyle name="Calculation 2 4 2 10" xfId="4312" xr:uid="{5328BF74-D83D-4DD6-A8AC-B0874BEF1BA3}"/>
    <cellStyle name="Calculation 2 4 2 10 2" xfId="11256" xr:uid="{2817FE21-D601-443B-AF2B-B05399CD656B}"/>
    <cellStyle name="Calculation 2 4 2 10 3" xfId="17936" xr:uid="{0008390C-9620-446A-891D-44DDAFC80856}"/>
    <cellStyle name="Calculation 2 4 2 10 4" xfId="24624" xr:uid="{A0F567EA-CD88-4C74-96EA-68067637CE34}"/>
    <cellStyle name="Calculation 2 4 2 10 5" xfId="31312" xr:uid="{384AB08B-245F-4FB3-9565-C88A513D5FA9}"/>
    <cellStyle name="Calculation 2 4 2 10 6" xfId="38797" xr:uid="{F239133E-58F1-4E3C-B678-8E1AA15FF0A3}"/>
    <cellStyle name="Calculation 2 4 2 10 7" xfId="45500" xr:uid="{B9AEBF76-5F16-4D12-89BF-379B4E7C7D19}"/>
    <cellStyle name="Calculation 2 4 2 10 8" xfId="54771" xr:uid="{A5166C49-3D49-4909-AD78-B80EAF93DCC7}"/>
    <cellStyle name="Calculation 2 4 2 11" xfId="4552" xr:uid="{AF4F60F8-02C3-4EEF-AE0C-35F2C3C19683}"/>
    <cellStyle name="Calculation 2 4 2 11 2" xfId="11496" xr:uid="{25EF94A6-78EC-4193-8D77-F0C5AA019D92}"/>
    <cellStyle name="Calculation 2 4 2 11 3" xfId="18176" xr:uid="{0D15A7F9-103B-4325-8FDF-F638EF2E68D8}"/>
    <cellStyle name="Calculation 2 4 2 11 4" xfId="24864" xr:uid="{B41C5167-9B09-44B4-A689-52DD63C889F4}"/>
    <cellStyle name="Calculation 2 4 2 11 5" xfId="31552" xr:uid="{DE967887-104B-448F-993B-6016C87C7128}"/>
    <cellStyle name="Calculation 2 4 2 11 6" xfId="39037" xr:uid="{62E0C880-1B13-4B54-931F-FAA7CE5BA4BC}"/>
    <cellStyle name="Calculation 2 4 2 11 7" xfId="45740" xr:uid="{28D4C27B-8CF9-4E1F-BC71-3888DAFFBDEB}"/>
    <cellStyle name="Calculation 2 4 2 11 8" xfId="53116" xr:uid="{212CCB94-5671-42C5-9D29-C998D6965990}"/>
    <cellStyle name="Calculation 2 4 2 12" xfId="4792" xr:uid="{7E0358CD-7F82-499E-98E1-D7FE5A63B47B}"/>
    <cellStyle name="Calculation 2 4 2 12 2" xfId="11736" xr:uid="{28872E30-121C-44AD-9C94-FF43D0BC97C9}"/>
    <cellStyle name="Calculation 2 4 2 12 3" xfId="18416" xr:uid="{0B81182D-ABBC-4F09-9F65-C6BD7A4F65A4}"/>
    <cellStyle name="Calculation 2 4 2 12 4" xfId="25104" xr:uid="{72F2BA1A-5E72-409C-8589-936F4C16B7A8}"/>
    <cellStyle name="Calculation 2 4 2 12 5" xfId="31792" xr:uid="{428582C2-1251-4940-9501-AA5A2C54BDC5}"/>
    <cellStyle name="Calculation 2 4 2 12 6" xfId="39277" xr:uid="{CF0506E9-5606-424F-A57D-C2A1665025FE}"/>
    <cellStyle name="Calculation 2 4 2 12 7" xfId="45980" xr:uid="{050D40A7-6789-49E9-9ED0-D4B1D1D086B1}"/>
    <cellStyle name="Calculation 2 4 2 12 8" xfId="49128" xr:uid="{B9838516-7C8F-4A76-9C87-8C3C335DCEF1}"/>
    <cellStyle name="Calculation 2 4 2 13" xfId="5032" xr:uid="{E901DE76-0000-4314-BE37-578E54397668}"/>
    <cellStyle name="Calculation 2 4 2 13 2" xfId="11976" xr:uid="{A15FAB42-3B52-4317-932E-A13564F09534}"/>
    <cellStyle name="Calculation 2 4 2 13 3" xfId="18656" xr:uid="{17AFF8D0-3EED-4E18-BDDB-F0665C292553}"/>
    <cellStyle name="Calculation 2 4 2 13 4" xfId="25344" xr:uid="{525A7A00-FB75-417B-AD9C-0A165E91627E}"/>
    <cellStyle name="Calculation 2 4 2 13 5" xfId="32032" xr:uid="{71C3C944-76AF-4C15-8644-47F472795C54}"/>
    <cellStyle name="Calculation 2 4 2 13 6" xfId="39517" xr:uid="{90F0EA8C-4D9F-463A-B303-512CDFFE02B8}"/>
    <cellStyle name="Calculation 2 4 2 13 7" xfId="46220" xr:uid="{5CC9E0E8-429E-4DB5-8347-EFDCB2A08480}"/>
    <cellStyle name="Calculation 2 4 2 13 8" xfId="51176" xr:uid="{BCB402B3-8A7F-4D12-955E-3175FD1B39C3}"/>
    <cellStyle name="Calculation 2 4 2 14" xfId="5272" xr:uid="{362125F7-3668-4C1C-9026-3CB69F2F9456}"/>
    <cellStyle name="Calculation 2 4 2 14 2" xfId="12216" xr:uid="{5A6D4F1D-CC96-4464-BF80-5F6F80A859B5}"/>
    <cellStyle name="Calculation 2 4 2 14 3" xfId="18896" xr:uid="{B8B7975D-0EF0-4846-A51B-ED2CE407E185}"/>
    <cellStyle name="Calculation 2 4 2 14 4" xfId="25584" xr:uid="{3497965B-7C09-487C-B8D0-F3668F0D3743}"/>
    <cellStyle name="Calculation 2 4 2 14 5" xfId="32272" xr:uid="{52AF758E-9E45-480A-8F79-8100A591C0AF}"/>
    <cellStyle name="Calculation 2 4 2 14 6" xfId="39757" xr:uid="{C9F11E1C-925D-4A56-BA0B-C1A70836BDD8}"/>
    <cellStyle name="Calculation 2 4 2 14 7" xfId="46460" xr:uid="{D6C780D3-383E-409F-A04D-46549B72DDAC}"/>
    <cellStyle name="Calculation 2 4 2 14 8" xfId="54070" xr:uid="{609BA4BE-7181-4E75-A49D-327F51CB4ABE}"/>
    <cellStyle name="Calculation 2 4 2 15" xfId="5512" xr:uid="{B4F7BDA6-C3CE-4AA4-933A-5FA519EE7D0D}"/>
    <cellStyle name="Calculation 2 4 2 15 2" xfId="12456" xr:uid="{82C61457-DF33-475B-9E57-D75BE8FE20D1}"/>
    <cellStyle name="Calculation 2 4 2 15 3" xfId="19136" xr:uid="{07EDE22A-0F34-4AA8-B698-D62980A70A96}"/>
    <cellStyle name="Calculation 2 4 2 15 4" xfId="25824" xr:uid="{D7F4454B-F745-457A-A7AE-A976886B5EAD}"/>
    <cellStyle name="Calculation 2 4 2 15 5" xfId="32512" xr:uid="{620183FF-01BD-4BA3-AE96-0AA7463641E2}"/>
    <cellStyle name="Calculation 2 4 2 15 6" xfId="39997" xr:uid="{EA073111-BC54-44A1-837E-BAB57DA60E04}"/>
    <cellStyle name="Calculation 2 4 2 15 7" xfId="46700" xr:uid="{05045F7A-60DA-42A9-9136-48E105CD6591}"/>
    <cellStyle name="Calculation 2 4 2 15 8" xfId="52598" xr:uid="{F75F8BA4-F773-4D56-958B-8E5E9AC33C12}"/>
    <cellStyle name="Calculation 2 4 2 16" xfId="5752" xr:uid="{4D92413B-CADD-462B-AB37-5E15F0F7B42E}"/>
    <cellStyle name="Calculation 2 4 2 16 2" xfId="12696" xr:uid="{B2526949-8B72-4280-93FB-E7EE96F7FBB6}"/>
    <cellStyle name="Calculation 2 4 2 16 3" xfId="19376" xr:uid="{76776C1F-CF93-4C29-B03C-0E6B197C994D}"/>
    <cellStyle name="Calculation 2 4 2 16 4" xfId="26064" xr:uid="{6604A2F7-FE1E-4345-871C-07B232AC5BD3}"/>
    <cellStyle name="Calculation 2 4 2 16 5" xfId="32752" xr:uid="{F6007908-30AF-4548-A5ED-0DA6A3A853F2}"/>
    <cellStyle name="Calculation 2 4 2 16 6" xfId="40237" xr:uid="{1E9AA9B9-223A-4000-AA8D-ABBDA7F54D77}"/>
    <cellStyle name="Calculation 2 4 2 16 7" xfId="46940" xr:uid="{ED46CFD4-617A-4DFE-B74B-7207251E222E}"/>
    <cellStyle name="Calculation 2 4 2 16 8" xfId="34576" xr:uid="{FC1C8296-CFD8-49C0-A126-51594603726D}"/>
    <cellStyle name="Calculation 2 4 2 17" xfId="5992" xr:uid="{D647165E-795B-441B-9828-A16D17870E43}"/>
    <cellStyle name="Calculation 2 4 2 17 2" xfId="12936" xr:uid="{4341D397-466A-446D-9D8C-A3A201C46927}"/>
    <cellStyle name="Calculation 2 4 2 17 3" xfId="19616" xr:uid="{FC9EBE9D-816C-4EB4-97B6-EAB1D70ECAF2}"/>
    <cellStyle name="Calculation 2 4 2 17 4" xfId="26304" xr:uid="{ECE0EF2D-D046-4940-8C46-36669792DAC8}"/>
    <cellStyle name="Calculation 2 4 2 17 5" xfId="32992" xr:uid="{5D4BAAFD-D429-4AE6-948D-BC62CA3AD8D5}"/>
    <cellStyle name="Calculation 2 4 2 17 6" xfId="40477" xr:uid="{56BAA317-5C2E-4920-9552-E31A14CCE94A}"/>
    <cellStyle name="Calculation 2 4 2 17 7" xfId="47180" xr:uid="{18DA30B7-0386-4B33-9112-123F81734E13}"/>
    <cellStyle name="Calculation 2 4 2 17 8" xfId="49307" xr:uid="{0C2F4FBC-1F8C-4D56-8AB2-F6F3DBD14663}"/>
    <cellStyle name="Calculation 2 4 2 18" xfId="6232" xr:uid="{58FA80BD-C0CF-4B06-B536-377DDB88702E}"/>
    <cellStyle name="Calculation 2 4 2 18 2" xfId="13176" xr:uid="{778D0377-52EC-48E0-8AF6-8A46C9E76AFE}"/>
    <cellStyle name="Calculation 2 4 2 18 3" xfId="19856" xr:uid="{3E526170-0535-40A9-9954-409CF106B34D}"/>
    <cellStyle name="Calculation 2 4 2 18 4" xfId="26544" xr:uid="{6B798DAB-1099-4F4B-A25E-4C3524642523}"/>
    <cellStyle name="Calculation 2 4 2 18 5" xfId="33232" xr:uid="{BACFAAF1-A5EC-4061-A56A-18187836241A}"/>
    <cellStyle name="Calculation 2 4 2 18 6" xfId="40717" xr:uid="{55501657-30C4-42FC-8291-587125982EEB}"/>
    <cellStyle name="Calculation 2 4 2 18 7" xfId="47420" xr:uid="{129216DC-C598-432D-A820-79B38814A752}"/>
    <cellStyle name="Calculation 2 4 2 18 8" xfId="50704" xr:uid="{40F52096-8218-4EE3-A690-877BED934CE8}"/>
    <cellStyle name="Calculation 2 4 2 19" xfId="6472" xr:uid="{55713928-2F4A-4BDB-9D35-A2425DAA326C}"/>
    <cellStyle name="Calculation 2 4 2 19 2" xfId="13416" xr:uid="{187B6D48-0195-49AB-96CC-DC8AD65D5EF3}"/>
    <cellStyle name="Calculation 2 4 2 19 3" xfId="20096" xr:uid="{2AA75CA2-7717-418B-B281-9214DD1547F1}"/>
    <cellStyle name="Calculation 2 4 2 19 4" xfId="26784" xr:uid="{19E5DF03-BA47-44BA-BDE1-95E1A3FE6443}"/>
    <cellStyle name="Calculation 2 4 2 19 5" xfId="33472" xr:uid="{3543B4F9-64D6-4EEF-BB1C-89EF7B28BD38}"/>
    <cellStyle name="Calculation 2 4 2 19 6" xfId="40957" xr:uid="{C8E6A309-B612-4146-9321-630E31B68ACF}"/>
    <cellStyle name="Calculation 2 4 2 19 7" xfId="47660" xr:uid="{807E1B33-1BB3-455C-A3FE-42929AA12AD2}"/>
    <cellStyle name="Calculation 2 4 2 19 8" xfId="54138" xr:uid="{BE6AF1FB-621E-4C8E-8E7F-9E8548E4D50D}"/>
    <cellStyle name="Calculation 2 4 2 2" xfId="2210" xr:uid="{2539DC82-6590-4B7A-89BB-9662C01FF7F7}"/>
    <cellStyle name="Calculation 2 4 2 2 2" xfId="9154" xr:uid="{E38F87CC-A287-48BC-BFBB-9D81BF2AAF51}"/>
    <cellStyle name="Calculation 2 4 2 2 3" xfId="15834" xr:uid="{061398D4-55ED-42C8-91C8-7A806B2E8B5F}"/>
    <cellStyle name="Calculation 2 4 2 2 4" xfId="22522" xr:uid="{87ADBCEA-8EE7-4F0C-873B-80D7DA963A37}"/>
    <cellStyle name="Calculation 2 4 2 2 5" xfId="29210" xr:uid="{7DC0936C-5016-44A0-B056-1801BF99CFD8}"/>
    <cellStyle name="Calculation 2 4 2 2 6" xfId="36695" xr:uid="{6CC22F9D-02EE-40EE-B8FA-62E7DA9176E2}"/>
    <cellStyle name="Calculation 2 4 2 2 7" xfId="43398" xr:uid="{AD76210A-BCEB-4F5E-9948-1002BE131EDE}"/>
    <cellStyle name="Calculation 2 4 2 2 8" xfId="51890" xr:uid="{7D0A8C10-91A2-4FC8-B314-22BD6310DE4A}"/>
    <cellStyle name="Calculation 2 4 2 20" xfId="6712" xr:uid="{3A6DBE8A-36DD-4FC2-AF19-19CC607B97AB}"/>
    <cellStyle name="Calculation 2 4 2 20 2" xfId="13656" xr:uid="{BEB7FDC6-407F-46FB-A9CC-998B98040833}"/>
    <cellStyle name="Calculation 2 4 2 20 3" xfId="20336" xr:uid="{7F86D7EC-AF0F-4627-916D-E18D1A8289DA}"/>
    <cellStyle name="Calculation 2 4 2 20 4" xfId="27024" xr:uid="{95C35185-0334-459A-B522-D530302D5DFE}"/>
    <cellStyle name="Calculation 2 4 2 20 5" xfId="33712" xr:uid="{F1212E8C-FD7C-4132-A856-0E352ED431C9}"/>
    <cellStyle name="Calculation 2 4 2 20 6" xfId="41197" xr:uid="{6FD9A65B-6628-475A-83BE-D3E2A9BEB89B}"/>
    <cellStyle name="Calculation 2 4 2 20 7" xfId="47900" xr:uid="{E7CCA372-2B91-4459-92BC-896CBF4AAE55}"/>
    <cellStyle name="Calculation 2 4 2 20 8" xfId="52262" xr:uid="{20AC5376-0D4E-4525-A4B3-64BFD5C3952C}"/>
    <cellStyle name="Calculation 2 4 2 21" xfId="6952" xr:uid="{EA7AD3AB-F45B-4F7C-815F-204727643DEC}"/>
    <cellStyle name="Calculation 2 4 2 21 2" xfId="13896" xr:uid="{8FBC12C8-0B0A-41F5-9409-431DCBB8B3CD}"/>
    <cellStyle name="Calculation 2 4 2 21 3" xfId="20576" xr:uid="{CE3F7C78-A0C9-4BE1-B2F3-49F269989EE0}"/>
    <cellStyle name="Calculation 2 4 2 21 4" xfId="27264" xr:uid="{2F70FDD2-BF99-47E4-9908-AA0679F696A7}"/>
    <cellStyle name="Calculation 2 4 2 21 5" xfId="33952" xr:uid="{765744A7-F0FB-4476-8521-DC4399E7760B}"/>
    <cellStyle name="Calculation 2 4 2 21 6" xfId="41437" xr:uid="{B4B74ECB-89A5-44AD-AB2C-6C8A69571737}"/>
    <cellStyle name="Calculation 2 4 2 21 7" xfId="48140" xr:uid="{F8FF7FCA-7BA6-40C0-90FD-37CDB9E9AF52}"/>
    <cellStyle name="Calculation 2 4 2 21 8" xfId="49310" xr:uid="{D9FF010F-8FAF-4719-AB1E-60433E23A4C1}"/>
    <cellStyle name="Calculation 2 4 2 22" xfId="7192" xr:uid="{E6373248-5E31-4DD0-BB63-C839F196C45D}"/>
    <cellStyle name="Calculation 2 4 2 22 2" xfId="14136" xr:uid="{C3501CE4-3E7F-4014-8EF8-2F4EFDA8DC18}"/>
    <cellStyle name="Calculation 2 4 2 22 3" xfId="20816" xr:uid="{5176BA64-5F98-406D-A988-016662AE8908}"/>
    <cellStyle name="Calculation 2 4 2 22 4" xfId="27504" xr:uid="{575B20D8-5298-4AA8-9838-4EE9BB069E2D}"/>
    <cellStyle name="Calculation 2 4 2 22 5" xfId="34192" xr:uid="{89F3E57C-E1BF-4277-B4A0-74BAF51BCADC}"/>
    <cellStyle name="Calculation 2 4 2 22 6" xfId="41677" xr:uid="{7AA56D7E-F8A6-4406-837A-7026267407FE}"/>
    <cellStyle name="Calculation 2 4 2 22 7" xfId="48380" xr:uid="{8061B8C6-9AA2-47C7-BBA0-FA579B972C4B}"/>
    <cellStyle name="Calculation 2 4 2 22 8" xfId="54975" xr:uid="{981C2399-C45C-4D22-9921-A349DA633A29}"/>
    <cellStyle name="Calculation 2 4 2 23" xfId="7432" xr:uid="{BFFC8E69-5342-472C-B20E-D294CA61A899}"/>
    <cellStyle name="Calculation 2 4 2 23 2" xfId="14376" xr:uid="{593D4A30-379D-4F75-8DEF-0088D95CA60F}"/>
    <cellStyle name="Calculation 2 4 2 23 3" xfId="21056" xr:uid="{EE2F0E60-B37C-4143-A94A-D9D84A3B27E7}"/>
    <cellStyle name="Calculation 2 4 2 23 4" xfId="27744" xr:uid="{215F5B99-8D46-4A6C-8AAB-3AF31292541E}"/>
    <cellStyle name="Calculation 2 4 2 23 5" xfId="34432" xr:uid="{1279E79B-0E31-46D4-B770-6BF926F3298D}"/>
    <cellStyle name="Calculation 2 4 2 23 6" xfId="41917" xr:uid="{FB58E5EC-93F7-427A-91B1-921539742D91}"/>
    <cellStyle name="Calculation 2 4 2 23 7" xfId="48620" xr:uid="{E2FE6707-6048-4C29-AFCB-0A836EF9D45F}"/>
    <cellStyle name="Calculation 2 4 2 23 8" xfId="34863" xr:uid="{956CF2ED-A2DE-4CD5-93EA-916C29A0B511}"/>
    <cellStyle name="Calculation 2 4 2 24" xfId="8766" xr:uid="{A34D9EEC-45CA-46D8-8272-66A7E4735C23}"/>
    <cellStyle name="Calculation 2 4 2 25" xfId="15446" xr:uid="{4734363E-36F7-4A71-8602-F9745E9DC491}"/>
    <cellStyle name="Calculation 2 4 2 26" xfId="22134" xr:uid="{09414F42-D88D-4FD0-9A71-D26FD5C7D39C}"/>
    <cellStyle name="Calculation 2 4 2 27" xfId="28822" xr:uid="{AD21C40C-A17C-4B09-B76D-187CA6C656D1}"/>
    <cellStyle name="Calculation 2 4 2 28" xfId="36307" xr:uid="{477CEA37-A3E4-4915-ABDF-51F5341CED31}"/>
    <cellStyle name="Calculation 2 4 2 29" xfId="43010" xr:uid="{244A7270-3C30-4FDD-B87D-13BFAE3F35E2}"/>
    <cellStyle name="Calculation 2 4 2 3" xfId="2450" xr:uid="{9C6D897A-0D54-4114-96BF-D73F06AB6672}"/>
    <cellStyle name="Calculation 2 4 2 3 2" xfId="9394" xr:uid="{DA874F3F-B4B7-41A1-B81F-3427DE578AC5}"/>
    <cellStyle name="Calculation 2 4 2 3 3" xfId="16074" xr:uid="{EA281597-D3FB-4022-8C03-453C379A9083}"/>
    <cellStyle name="Calculation 2 4 2 3 4" xfId="22762" xr:uid="{050C11F6-BB71-46BF-BC25-80FD8C0236FE}"/>
    <cellStyle name="Calculation 2 4 2 3 5" xfId="29450" xr:uid="{D5B67BF2-09CE-4BB4-B131-192EB2C1F0C6}"/>
    <cellStyle name="Calculation 2 4 2 3 6" xfId="36935" xr:uid="{35149F40-5AA6-4EE3-A33A-407BB4BAE0B5}"/>
    <cellStyle name="Calculation 2 4 2 3 7" xfId="43638" xr:uid="{99291245-0349-4308-8D2C-D7CD6014309A}"/>
    <cellStyle name="Calculation 2 4 2 3 8" xfId="53974" xr:uid="{F475B929-36D2-4773-82CC-C2CEEC5AE142}"/>
    <cellStyle name="Calculation 2 4 2 30" xfId="54785" xr:uid="{734C21F3-E267-4E7C-B53B-B529C170C9DB}"/>
    <cellStyle name="Calculation 2 4 2 4" xfId="2801" xr:uid="{BCD23328-5D21-4620-A14B-61163D9F68C2}"/>
    <cellStyle name="Calculation 2 4 2 4 2" xfId="9745" xr:uid="{6BBC5D9D-A8FA-4684-8EBD-617319B4185A}"/>
    <cellStyle name="Calculation 2 4 2 4 3" xfId="16425" xr:uid="{7ACB8FD9-6BA9-4101-B87A-0344760EB278}"/>
    <cellStyle name="Calculation 2 4 2 4 4" xfId="23113" xr:uid="{DE12B77F-7F51-40D6-AF36-1542B793B000}"/>
    <cellStyle name="Calculation 2 4 2 4 5" xfId="29801" xr:uid="{450C67A0-DABF-4685-B4A1-52395ABB5D5F}"/>
    <cellStyle name="Calculation 2 4 2 4 6" xfId="37286" xr:uid="{F8B92930-8ACC-4FED-B696-426864924F46}"/>
    <cellStyle name="Calculation 2 4 2 4 7" xfId="43989" xr:uid="{84477C98-97CD-4075-AF8D-F289182028D2}"/>
    <cellStyle name="Calculation 2 4 2 4 8" xfId="49139" xr:uid="{29CE7ED7-6BBC-4040-86A0-E54BFD1B48E4}"/>
    <cellStyle name="Calculation 2 4 2 5" xfId="3042" xr:uid="{89AA70EC-27A2-4549-9EBF-7F1BA5179221}"/>
    <cellStyle name="Calculation 2 4 2 5 2" xfId="9986" xr:uid="{F2ED92A4-D2AC-49A0-B5A4-C9F6AC8F0987}"/>
    <cellStyle name="Calculation 2 4 2 5 3" xfId="16666" xr:uid="{6DBE98BE-593F-4D2C-9652-9B98C0064545}"/>
    <cellStyle name="Calculation 2 4 2 5 4" xfId="23354" xr:uid="{E003253B-A35F-4F61-AC99-27C0B20957CA}"/>
    <cellStyle name="Calculation 2 4 2 5 5" xfId="30042" xr:uid="{5C7E3179-E82A-4C66-827D-6C8A1D871058}"/>
    <cellStyle name="Calculation 2 4 2 5 6" xfId="37527" xr:uid="{79D2EBF0-6384-4FA3-BDA6-423E1E7CB9A6}"/>
    <cellStyle name="Calculation 2 4 2 5 7" xfId="44230" xr:uid="{F0684DF8-5CE6-4FAD-AE73-6DB68A23E211}"/>
    <cellStyle name="Calculation 2 4 2 5 8" xfId="50904" xr:uid="{0BCE4D88-0915-4776-B3DE-E8213E72D2AF}"/>
    <cellStyle name="Calculation 2 4 2 6" xfId="3352" xr:uid="{89D1555F-CDA2-419C-A117-F52054454BE1}"/>
    <cellStyle name="Calculation 2 4 2 6 2" xfId="10296" xr:uid="{2C64EB0F-DE00-4EFB-9EC6-29F0D0657F85}"/>
    <cellStyle name="Calculation 2 4 2 6 3" xfId="16976" xr:uid="{54C4DED9-EAC3-46A2-B8CC-92ABA01FA7DF}"/>
    <cellStyle name="Calculation 2 4 2 6 4" xfId="23664" xr:uid="{E8D4794A-EA71-4F44-8549-D441175F9883}"/>
    <cellStyle name="Calculation 2 4 2 6 5" xfId="30352" xr:uid="{71A17CEB-5517-40A3-96A6-893A3EDE08D7}"/>
    <cellStyle name="Calculation 2 4 2 6 6" xfId="37837" xr:uid="{54E45EAE-4ACA-4A94-B9F3-B6FE6941658C}"/>
    <cellStyle name="Calculation 2 4 2 6 7" xfId="44540" xr:uid="{17F74299-D546-424C-A5FE-D790109BC36A}"/>
    <cellStyle name="Calculation 2 4 2 6 8" xfId="49100" xr:uid="{B3C86CFD-6758-433D-AA54-40D6F3C676EF}"/>
    <cellStyle name="Calculation 2 4 2 7" xfId="3592" xr:uid="{3896C7C9-8CC0-434F-BCA1-DF45D9727B7D}"/>
    <cellStyle name="Calculation 2 4 2 7 2" xfId="10536" xr:uid="{09508D14-6111-4F51-87E8-6883C30CDC1D}"/>
    <cellStyle name="Calculation 2 4 2 7 3" xfId="17216" xr:uid="{41B9587C-56A2-4D72-85AF-AFED0DCF669E}"/>
    <cellStyle name="Calculation 2 4 2 7 4" xfId="23904" xr:uid="{C24EB586-3C41-430A-ACD0-F883D38ACEC4}"/>
    <cellStyle name="Calculation 2 4 2 7 5" xfId="30592" xr:uid="{4C914C22-9D34-4FE9-B86A-86132DA08CF0}"/>
    <cellStyle name="Calculation 2 4 2 7 6" xfId="38077" xr:uid="{0C1BFEF5-B82F-432D-8AB3-51A7C5D7D81B}"/>
    <cellStyle name="Calculation 2 4 2 7 7" xfId="44780" xr:uid="{CCA14310-0FCB-4AEE-A57C-D1EA6CE958B8}"/>
    <cellStyle name="Calculation 2 4 2 7 8" xfId="51148" xr:uid="{B352552B-BA92-4445-8565-7EF49728C7C5}"/>
    <cellStyle name="Calculation 2 4 2 8" xfId="3832" xr:uid="{9BADD7A8-85C1-4DE2-A9F1-2B06C1013EC7}"/>
    <cellStyle name="Calculation 2 4 2 8 2" xfId="10776" xr:uid="{C563099B-01C9-445D-9770-39E8F526C4DB}"/>
    <cellStyle name="Calculation 2 4 2 8 3" xfId="17456" xr:uid="{059E598B-09F0-4A9E-B7DA-4EA9E4966400}"/>
    <cellStyle name="Calculation 2 4 2 8 4" xfId="24144" xr:uid="{32AA1EEA-F818-45A1-9A08-EAA9E04854E4}"/>
    <cellStyle name="Calculation 2 4 2 8 5" xfId="30832" xr:uid="{8FD4DA16-A154-4B85-B9EC-3F760FFB462A}"/>
    <cellStyle name="Calculation 2 4 2 8 6" xfId="38317" xr:uid="{04673387-8F1A-4FF4-8A54-489DBB395FAF}"/>
    <cellStyle name="Calculation 2 4 2 8 7" xfId="45020" xr:uid="{DC39D7A8-D955-4E80-9153-B5EA3FD0F3F0}"/>
    <cellStyle name="Calculation 2 4 2 8 8" xfId="54187" xr:uid="{57CCF576-95A3-46AA-A18A-ADA5542EDF73}"/>
    <cellStyle name="Calculation 2 4 2 9" xfId="4072" xr:uid="{9C2AA0C5-4365-4851-BDFB-97AAEF9F3587}"/>
    <cellStyle name="Calculation 2 4 2 9 2" xfId="11016" xr:uid="{923F8DDF-BF20-4C12-9800-AD38A9C56AFF}"/>
    <cellStyle name="Calculation 2 4 2 9 3" xfId="17696" xr:uid="{B4FE6F38-4946-4982-94E6-6060A9B699DD}"/>
    <cellStyle name="Calculation 2 4 2 9 4" xfId="24384" xr:uid="{00C7880E-513F-4FEA-927C-9D5FDC5042FF}"/>
    <cellStyle name="Calculation 2 4 2 9 5" xfId="31072" xr:uid="{7677BBC0-08A2-457D-8BC3-C0ECA18C54E4}"/>
    <cellStyle name="Calculation 2 4 2 9 6" xfId="38557" xr:uid="{01B988C9-0B76-40EB-8986-C4E09B73FD25}"/>
    <cellStyle name="Calculation 2 4 2 9 7" xfId="45260" xr:uid="{84D0647B-9BF5-4C28-A82C-0FDC1A66E614}"/>
    <cellStyle name="Calculation 2 4 2 9 8" xfId="52570" xr:uid="{21AB6459-3447-496B-9330-94E554FAD7DC}"/>
    <cellStyle name="Calculation 2 4 3" xfId="1481" xr:uid="{7FF1476B-6C17-49BB-BD58-EC609E58354C}"/>
    <cellStyle name="Calculation 2 4 3 2" xfId="8425" xr:uid="{31D971DB-8350-4C16-BD57-5917E58572A1}"/>
    <cellStyle name="Calculation 2 4 3 3" xfId="15105" xr:uid="{A6385206-D3FE-42AA-9073-2C7A3378112F}"/>
    <cellStyle name="Calculation 2 4 3 4" xfId="21793" xr:uid="{841156AF-31DE-4CEF-BDB4-B1CD6C7D8A2B}"/>
    <cellStyle name="Calculation 2 4 3 5" xfId="28481" xr:uid="{9B06B5F6-C359-45DA-B4F5-6D446AB297F1}"/>
    <cellStyle name="Calculation 2 4 3 6" xfId="35966" xr:uid="{BB931C37-FB2B-423D-945F-91DB141FFAA4}"/>
    <cellStyle name="Calculation 2 4 3 7" xfId="42669" xr:uid="{C5AB4293-6F13-4D11-B600-CD6E3DA47A56}"/>
    <cellStyle name="Calculation 2 4 3 8" xfId="55006" xr:uid="{B8527AE4-2A0A-449D-9132-3743B985866B}"/>
    <cellStyle name="Calculation 2 4 4" xfId="1578" xr:uid="{4DD99FD5-A88F-4F95-9D83-9DEFC609A184}"/>
    <cellStyle name="Calculation 2 4 4 2" xfId="8522" xr:uid="{B2059E96-998A-4CF7-8D4B-5100EB22F9B0}"/>
    <cellStyle name="Calculation 2 4 4 3" xfId="15202" xr:uid="{F6CB29CC-76D1-4F4E-9009-6EA898D8CDA6}"/>
    <cellStyle name="Calculation 2 4 4 4" xfId="21890" xr:uid="{7B715683-466C-4BB4-8267-691DBE37E96D}"/>
    <cellStyle name="Calculation 2 4 4 5" xfId="28578" xr:uid="{58D1AEDB-A2E6-41BB-8411-6E840284BAFE}"/>
    <cellStyle name="Calculation 2 4 4 6" xfId="36063" xr:uid="{13352E3F-A019-4561-A911-3C9A2FF5E6B0}"/>
    <cellStyle name="Calculation 2 4 4 7" xfId="42766" xr:uid="{AD0B9EEA-243B-4FE5-AC66-A7446CD947F8}"/>
    <cellStyle name="Calculation 2 4 4 8" xfId="52473" xr:uid="{10F00051-8086-40D9-A102-FF7198486439}"/>
    <cellStyle name="Calculation 2 4 5" xfId="1600" xr:uid="{BE812846-1F99-4E98-8363-E4A0599328DB}"/>
    <cellStyle name="Calculation 2 4 5 2" xfId="8544" xr:uid="{6A0ABBFA-64BA-4812-9025-714060FC4DC1}"/>
    <cellStyle name="Calculation 2 4 5 3" xfId="15224" xr:uid="{08489831-E064-4F6A-AD5D-FD7D655F6779}"/>
    <cellStyle name="Calculation 2 4 5 4" xfId="21912" xr:uid="{413CF330-A8AB-43C7-BAA7-F0B3D33C9F75}"/>
    <cellStyle name="Calculation 2 4 5 5" xfId="28600" xr:uid="{BB358E33-A376-4249-B6E6-43637CF656DF}"/>
    <cellStyle name="Calculation 2 4 5 6" xfId="36085" xr:uid="{537985C6-2C05-48F7-957C-B226A6EA55C8}"/>
    <cellStyle name="Calculation 2 4 5 7" xfId="42788" xr:uid="{3B3DE642-1012-4AF8-BED3-74D1FAF13F7E}"/>
    <cellStyle name="Calculation 2 4 5 8" xfId="53979" xr:uid="{8F80ACE9-D3EC-4D8E-B9F3-C77663768DF4}"/>
    <cellStyle name="Calculation 2 4 6" xfId="2546" xr:uid="{EF9E4CD2-6744-41DB-8973-C4437550BE14}"/>
    <cellStyle name="Calculation 2 4 6 2" xfId="9490" xr:uid="{F4E03D5C-1F97-4321-B531-4602766B3D71}"/>
    <cellStyle name="Calculation 2 4 6 3" xfId="16170" xr:uid="{B0965AD4-A9FE-49DE-B081-A298A1CF786A}"/>
    <cellStyle name="Calculation 2 4 6 4" xfId="22858" xr:uid="{631FCA44-7220-4187-9D21-E3F617D12C08}"/>
    <cellStyle name="Calculation 2 4 6 5" xfId="29546" xr:uid="{E010B58A-8AA8-41BC-895F-30FE3924FB3B}"/>
    <cellStyle name="Calculation 2 4 6 6" xfId="37031" xr:uid="{0C70CC8F-57B9-47E6-9077-31F66447F8BE}"/>
    <cellStyle name="Calculation 2 4 6 7" xfId="43734" xr:uid="{7E283EB8-CED1-41E0-8436-E2ACE32A84D7}"/>
    <cellStyle name="Calculation 2 4 6 8" xfId="49073" xr:uid="{061CFE6A-2FD0-4FB7-A114-C313FADF8531}"/>
    <cellStyle name="Calculation 2 4 7" xfId="984" xr:uid="{E116CAB7-8FA9-4065-9EA9-CE1790A46160}"/>
    <cellStyle name="Calculation 2 4 7 2" xfId="7928" xr:uid="{30652F90-54E8-4B0E-BD34-5F5CF003C008}"/>
    <cellStyle name="Calculation 2 4 7 3" xfId="14608" xr:uid="{01BDF73F-235B-4F01-AF77-B2DFB66138AD}"/>
    <cellStyle name="Calculation 2 4 7 4" xfId="21296" xr:uid="{F62446EB-9005-4E20-9FE3-08F93567116B}"/>
    <cellStyle name="Calculation 2 4 7 5" xfId="27984" xr:uid="{A5A370A6-C77E-4789-9BA0-0264C0746D90}"/>
    <cellStyle name="Calculation 2 4 7 6" xfId="35469" xr:uid="{DF0E8299-69B8-4008-8CCC-578A3865D831}"/>
    <cellStyle name="Calculation 2 4 7 7" xfId="42172" xr:uid="{6ACCF5E2-BE5E-483F-8CBB-E88AEFAB4437}"/>
    <cellStyle name="Calculation 2 4 7 8" xfId="49971" xr:uid="{BAFD33E3-3269-414B-B4EF-5E3B57928C3D}"/>
    <cellStyle name="Calculation 2 4 8" xfId="7644" xr:uid="{0A293AC8-5058-4AC1-8FA1-41E65A9338E9}"/>
    <cellStyle name="Calculation 2 4 9" xfId="34817" xr:uid="{AF35E79F-7D94-450F-A1EF-85A95E04024E}"/>
    <cellStyle name="Calculation 2 5" xfId="671" xr:uid="{293F1E77-1C86-4F9F-80C7-00CC92F9D1F6}"/>
    <cellStyle name="Calculation 2 5 10" xfId="50946" xr:uid="{36364978-3ED6-4293-8FCE-F9D31D32314D}"/>
    <cellStyle name="Calculation 2 5 2" xfId="1862" xr:uid="{831E641D-947A-499D-BFD2-D0C4EA0C56B9}"/>
    <cellStyle name="Calculation 2 5 2 10" xfId="4352" xr:uid="{C0AACBD4-8211-455C-90C1-B3D0CE9F7747}"/>
    <cellStyle name="Calculation 2 5 2 10 2" xfId="11296" xr:uid="{E50EB436-2870-4A84-A304-92455D8E340B}"/>
    <cellStyle name="Calculation 2 5 2 10 3" xfId="17976" xr:uid="{20A76257-E8B5-4232-98C4-45887D032F79}"/>
    <cellStyle name="Calculation 2 5 2 10 4" xfId="24664" xr:uid="{16E669DD-28EC-489F-9B64-72A59938D68F}"/>
    <cellStyle name="Calculation 2 5 2 10 5" xfId="31352" xr:uid="{C9C413C6-F8A3-46E7-A7F4-314624B73D1D}"/>
    <cellStyle name="Calculation 2 5 2 10 6" xfId="38837" xr:uid="{40EE0F8A-9CA9-47D4-A4C3-EE1E7F4C3693}"/>
    <cellStyle name="Calculation 2 5 2 10 7" xfId="45540" xr:uid="{2C2BBC78-2A0E-4A67-BD22-9CDBEAFF8249}"/>
    <cellStyle name="Calculation 2 5 2 10 8" xfId="52494" xr:uid="{C2393D31-5837-4698-9923-EACFE6185B83}"/>
    <cellStyle name="Calculation 2 5 2 11" xfId="4592" xr:uid="{BDCFA6C9-E28B-4140-AB05-158A4AAEA440}"/>
    <cellStyle name="Calculation 2 5 2 11 2" xfId="11536" xr:uid="{4D6CCC68-F0E8-48D5-9AE5-4C76B0AD3225}"/>
    <cellStyle name="Calculation 2 5 2 11 3" xfId="18216" xr:uid="{0D1C5922-DFC9-40F6-A2AA-0F19E152369A}"/>
    <cellStyle name="Calculation 2 5 2 11 4" xfId="24904" xr:uid="{7318C14E-B73C-475D-BBEC-2B838F124244}"/>
    <cellStyle name="Calculation 2 5 2 11 5" xfId="31592" xr:uid="{34A12A07-35F0-4ABE-8457-7118A18B1512}"/>
    <cellStyle name="Calculation 2 5 2 11 6" xfId="39077" xr:uid="{6F4933CF-569A-4DF8-9008-5D8F6ED15C83}"/>
    <cellStyle name="Calculation 2 5 2 11 7" xfId="45780" xr:uid="{69FD35B1-5079-4956-8E25-E78C25A14E8F}"/>
    <cellStyle name="Calculation 2 5 2 11 8" xfId="49191" xr:uid="{75E51A2C-0AE7-4C67-B38A-97C9AF555D9E}"/>
    <cellStyle name="Calculation 2 5 2 12" xfId="4832" xr:uid="{148DBA08-1719-4F5D-A1AF-CD2A6423F308}"/>
    <cellStyle name="Calculation 2 5 2 12 2" xfId="11776" xr:uid="{E4B48AA2-FF7B-4C27-A353-CA137A0F11B0}"/>
    <cellStyle name="Calculation 2 5 2 12 3" xfId="18456" xr:uid="{16CD80AB-181B-4915-9D4A-114097EAF378}"/>
    <cellStyle name="Calculation 2 5 2 12 4" xfId="25144" xr:uid="{28FE31F0-A9E9-4C45-BAC1-7A399D515A15}"/>
    <cellStyle name="Calculation 2 5 2 12 5" xfId="31832" xr:uid="{39D29B1F-3C91-4E89-9D06-752D10B378FF}"/>
    <cellStyle name="Calculation 2 5 2 12 6" xfId="39317" xr:uid="{9C3BDC70-F3AF-4283-9E48-191847CF827C}"/>
    <cellStyle name="Calculation 2 5 2 12 7" xfId="46020" xr:uid="{A36839E9-0EA1-4020-9957-01422ACF9DDE}"/>
    <cellStyle name="Calculation 2 5 2 12 8" xfId="50425" xr:uid="{978C4B0E-0CF2-4794-84BE-7446C9E2F045}"/>
    <cellStyle name="Calculation 2 5 2 13" xfId="5072" xr:uid="{D57E97DB-1A5E-47FB-93CF-48359AA4EC05}"/>
    <cellStyle name="Calculation 2 5 2 13 2" xfId="12016" xr:uid="{DCADEC98-4BE8-4B35-B974-3055BCCD6151}"/>
    <cellStyle name="Calculation 2 5 2 13 3" xfId="18696" xr:uid="{8CCE0E0D-4EA8-4D20-8702-38E20F8E2636}"/>
    <cellStyle name="Calculation 2 5 2 13 4" xfId="25384" xr:uid="{373F1A66-8807-4B2F-A878-CE39B38E557F}"/>
    <cellStyle name="Calculation 2 5 2 13 5" xfId="32072" xr:uid="{22D3B2EA-4DA9-4EB6-9159-43B2010A0423}"/>
    <cellStyle name="Calculation 2 5 2 13 6" xfId="39557" xr:uid="{7903703E-CE7D-45C3-9880-04DBF151B915}"/>
    <cellStyle name="Calculation 2 5 2 13 7" xfId="46260" xr:uid="{A72777DF-E7EF-4B5B-9EE2-3BBC4C2AE43D}"/>
    <cellStyle name="Calculation 2 5 2 13 8" xfId="53554" xr:uid="{949FBA03-E231-4387-BC6C-8F330F1DD19D}"/>
    <cellStyle name="Calculation 2 5 2 14" xfId="5312" xr:uid="{9C138388-A197-49AD-AEEB-EC730B4BC3EB}"/>
    <cellStyle name="Calculation 2 5 2 14 2" xfId="12256" xr:uid="{1793763B-4212-466C-8D00-EDDA3F8F4B41}"/>
    <cellStyle name="Calculation 2 5 2 14 3" xfId="18936" xr:uid="{6D872B49-13D2-4BCE-9226-006D23CF2425}"/>
    <cellStyle name="Calculation 2 5 2 14 4" xfId="25624" xr:uid="{DB8535C8-9897-49B4-A4DA-54F3B1F28E10}"/>
    <cellStyle name="Calculation 2 5 2 14 5" xfId="32312" xr:uid="{4D8DC1BB-7958-42FA-ADC8-D8964B485078}"/>
    <cellStyle name="Calculation 2 5 2 14 6" xfId="39797" xr:uid="{6544B35E-A035-4B4D-8151-CE634D19EC38}"/>
    <cellStyle name="Calculation 2 5 2 14 7" xfId="46500" xr:uid="{33FA8B48-357A-4738-AAEB-FEFFA95B8C49}"/>
    <cellStyle name="Calculation 2 5 2 14 8" xfId="51976" xr:uid="{F1658A33-D084-48DB-9372-77D80ED29D7D}"/>
    <cellStyle name="Calculation 2 5 2 15" xfId="5552" xr:uid="{31092E58-F332-49FC-A183-01CD3A6DF9D2}"/>
    <cellStyle name="Calculation 2 5 2 15 2" xfId="12496" xr:uid="{6FAE5682-834F-4F3D-811D-9C77A09E4631}"/>
    <cellStyle name="Calculation 2 5 2 15 3" xfId="19176" xr:uid="{2706C1FF-D86C-4A8D-A02B-6910171307C6}"/>
    <cellStyle name="Calculation 2 5 2 15 4" xfId="25864" xr:uid="{D20D9DD3-2FB4-4159-822F-7D211B86DA88}"/>
    <cellStyle name="Calculation 2 5 2 15 5" xfId="32552" xr:uid="{4A307076-83A0-4465-8982-5725036E817E}"/>
    <cellStyle name="Calculation 2 5 2 15 6" xfId="40037" xr:uid="{0DA70196-904C-466E-B4A1-5715B4B6CE84}"/>
    <cellStyle name="Calculation 2 5 2 15 7" xfId="46740" xr:uid="{4A6C9E86-7075-4670-BCCC-E6AFA5687D78}"/>
    <cellStyle name="Calculation 2 5 2 15 8" xfId="51611" xr:uid="{39B1E250-99DF-4E68-8E0C-2FC8F702E551}"/>
    <cellStyle name="Calculation 2 5 2 16" xfId="5792" xr:uid="{C34FA3C9-800E-4C5E-8955-7712208E7077}"/>
    <cellStyle name="Calculation 2 5 2 16 2" xfId="12736" xr:uid="{7204A27C-BA24-42EF-AE74-E64189D300E2}"/>
    <cellStyle name="Calculation 2 5 2 16 3" xfId="19416" xr:uid="{73436C4B-70B5-4C9C-901D-9956F907C5F4}"/>
    <cellStyle name="Calculation 2 5 2 16 4" xfId="26104" xr:uid="{592A85C6-EB77-4A8A-B0D3-F714E64843DA}"/>
    <cellStyle name="Calculation 2 5 2 16 5" xfId="32792" xr:uid="{6B31952A-3ACB-4D77-9CEC-5D75A3D4C535}"/>
    <cellStyle name="Calculation 2 5 2 16 6" xfId="40277" xr:uid="{853B9BB1-3FD2-4C1C-85E7-F81122EA1C6E}"/>
    <cellStyle name="Calculation 2 5 2 16 7" xfId="46980" xr:uid="{DBF1E15D-2EB3-471F-83A3-A0200B9D8FFA}"/>
    <cellStyle name="Calculation 2 5 2 16 8" xfId="35161" xr:uid="{AD844F9D-DD2D-47D6-B0C0-17F71EBF2E6F}"/>
    <cellStyle name="Calculation 2 5 2 17" xfId="6032" xr:uid="{FE03BE98-FA31-45A0-A6B9-B7EA27DA1DAF}"/>
    <cellStyle name="Calculation 2 5 2 17 2" xfId="12976" xr:uid="{2819E588-E5A6-4E0C-B83F-72F5D5C2122C}"/>
    <cellStyle name="Calculation 2 5 2 17 3" xfId="19656" xr:uid="{CAEDAF76-575D-4B1F-8481-834F11D0EDE9}"/>
    <cellStyle name="Calculation 2 5 2 17 4" xfId="26344" xr:uid="{A623EAD4-983A-4706-994B-7D39DAA4AB2A}"/>
    <cellStyle name="Calculation 2 5 2 17 5" xfId="33032" xr:uid="{84D3E5FF-94E6-45CD-81A8-8768B8A766F7}"/>
    <cellStyle name="Calculation 2 5 2 17 6" xfId="40517" xr:uid="{0327025A-7FD4-40B5-BD0D-65A45D5A4A19}"/>
    <cellStyle name="Calculation 2 5 2 17 7" xfId="47220" xr:uid="{1EAD4846-B9C0-478D-AFCA-CE2A19D0910D}"/>
    <cellStyle name="Calculation 2 5 2 17 8" xfId="54873" xr:uid="{E1EBA811-11D3-46FF-A407-B3A2DB4118A7}"/>
    <cellStyle name="Calculation 2 5 2 18" xfId="6272" xr:uid="{48B05057-5454-4571-AEC8-B7F0E8F17262}"/>
    <cellStyle name="Calculation 2 5 2 18 2" xfId="13216" xr:uid="{16FA0B4B-B71E-467A-9192-28D999282002}"/>
    <cellStyle name="Calculation 2 5 2 18 3" xfId="19896" xr:uid="{977BED9B-CFFC-48A5-83D1-3C120CB9A516}"/>
    <cellStyle name="Calculation 2 5 2 18 4" xfId="26584" xr:uid="{B02EB1C5-CD40-4093-A978-63D6F57FCF7F}"/>
    <cellStyle name="Calculation 2 5 2 18 5" xfId="33272" xr:uid="{CE543AE5-6542-49A1-A20A-122163DFB02F}"/>
    <cellStyle name="Calculation 2 5 2 18 6" xfId="40757" xr:uid="{4BC8CF40-B97E-4EB9-BFF5-B877CFDF90FD}"/>
    <cellStyle name="Calculation 2 5 2 18 7" xfId="47460" xr:uid="{7A048F06-8523-4ECE-A116-DD680129CD36}"/>
    <cellStyle name="Calculation 2 5 2 18 8" xfId="53512" xr:uid="{59BBC740-00C3-4595-9601-DA64F3CF2421}"/>
    <cellStyle name="Calculation 2 5 2 19" xfId="6512" xr:uid="{82A690E6-5E5E-4F95-8AA9-B7B1623B5819}"/>
    <cellStyle name="Calculation 2 5 2 19 2" xfId="13456" xr:uid="{35B9C03C-7CDA-4E3B-BE78-B8133ED0A739}"/>
    <cellStyle name="Calculation 2 5 2 19 3" xfId="20136" xr:uid="{102B8B89-0C80-4291-9D6E-CE8A2A7021E9}"/>
    <cellStyle name="Calculation 2 5 2 19 4" xfId="26824" xr:uid="{BA30E363-ED6C-4103-AD9C-FFBCFBE56DF3}"/>
    <cellStyle name="Calculation 2 5 2 19 5" xfId="33512" xr:uid="{FC5E4F16-DDF2-4D36-BE65-D821E24E0C40}"/>
    <cellStyle name="Calculation 2 5 2 19 6" xfId="40997" xr:uid="{A6AD3F5E-3229-48E4-BDFB-5CE0E2B7ACE7}"/>
    <cellStyle name="Calculation 2 5 2 19 7" xfId="47700" xr:uid="{D24FAE9B-71A7-49D1-9F8E-2C06C2B0FDA8}"/>
    <cellStyle name="Calculation 2 5 2 19 8" xfId="48750" xr:uid="{F0DA779F-E9B5-437F-B480-F35DE228B130}"/>
    <cellStyle name="Calculation 2 5 2 2" xfId="2250" xr:uid="{41CACA22-A1EB-48C3-B2C4-B5B05D146733}"/>
    <cellStyle name="Calculation 2 5 2 2 2" xfId="9194" xr:uid="{7BCE3C5A-467D-4C96-BD64-0590DBF5DAFA}"/>
    <cellStyle name="Calculation 2 5 2 2 3" xfId="15874" xr:uid="{B64A7D66-EA6B-4BD7-AFF1-B4CC277F27E0}"/>
    <cellStyle name="Calculation 2 5 2 2 4" xfId="22562" xr:uid="{53A26D88-81D5-407A-A6F8-6F60A12875EA}"/>
    <cellStyle name="Calculation 2 5 2 2 5" xfId="29250" xr:uid="{E1AADCA5-F5DF-43F2-992A-7EB36DA6FEB6}"/>
    <cellStyle name="Calculation 2 5 2 2 6" xfId="36735" xr:uid="{F018BBE0-668B-4CB8-88B6-D21EEDF5EA5C}"/>
    <cellStyle name="Calculation 2 5 2 2 7" xfId="43438" xr:uid="{117C39F4-1259-4787-A329-35EEB18BD510}"/>
    <cellStyle name="Calculation 2 5 2 2 8" xfId="50110" xr:uid="{C08B5037-2129-4951-874B-4A4E997B0438}"/>
    <cellStyle name="Calculation 2 5 2 20" xfId="6752" xr:uid="{954B57A5-0D47-4E7F-9B98-434386D26E56}"/>
    <cellStyle name="Calculation 2 5 2 20 2" xfId="13696" xr:uid="{016AEC50-3097-4C87-931A-D3D5A1583BB6}"/>
    <cellStyle name="Calculation 2 5 2 20 3" xfId="20376" xr:uid="{828E78B8-9488-4F76-8307-92793FD9CD09}"/>
    <cellStyle name="Calculation 2 5 2 20 4" xfId="27064" xr:uid="{A9D3DCFF-88A3-416B-B017-1B871E583880}"/>
    <cellStyle name="Calculation 2 5 2 20 5" xfId="33752" xr:uid="{F6C97CE5-4AA0-44AD-9192-3EEF93ACD174}"/>
    <cellStyle name="Calculation 2 5 2 20 6" xfId="41237" xr:uid="{BE7C7B92-03B9-4D8F-BE66-4C2CD8BA76F9}"/>
    <cellStyle name="Calculation 2 5 2 20 7" xfId="47940" xr:uid="{96A9B2A1-DD3B-4D9D-8803-1C6407F11A2E}"/>
    <cellStyle name="Calculation 2 5 2 20 8" xfId="51204" xr:uid="{71652BB4-FE8D-4296-B25E-16732239857E}"/>
    <cellStyle name="Calculation 2 5 2 21" xfId="6992" xr:uid="{1D9F702C-1293-4B0E-8422-8859AC7581DA}"/>
    <cellStyle name="Calculation 2 5 2 21 2" xfId="13936" xr:uid="{13343E2A-00D9-4278-97E5-87B20860E48E}"/>
    <cellStyle name="Calculation 2 5 2 21 3" xfId="20616" xr:uid="{B400B319-654A-4D54-9DC0-35E98C3EDDA7}"/>
    <cellStyle name="Calculation 2 5 2 21 4" xfId="27304" xr:uid="{89E4D6D6-CD9E-48AB-A2C2-05BA812EA719}"/>
    <cellStyle name="Calculation 2 5 2 21 5" xfId="33992" xr:uid="{95968E12-51CA-4D2D-81E0-4AAAF4B0BFC3}"/>
    <cellStyle name="Calculation 2 5 2 21 6" xfId="41477" xr:uid="{72D5E12A-89B5-45F1-8946-B58ADDC17E69}"/>
    <cellStyle name="Calculation 2 5 2 21 7" xfId="48180" xr:uid="{8BF8B569-A89B-4A32-AEF2-40ABE6BD533C}"/>
    <cellStyle name="Calculation 2 5 2 21 8" xfId="54355" xr:uid="{88D94019-6200-47B2-B84D-19827515468C}"/>
    <cellStyle name="Calculation 2 5 2 22" xfId="7232" xr:uid="{1DDE69AE-6664-4D33-9EE0-3F2F2A5B872D}"/>
    <cellStyle name="Calculation 2 5 2 22 2" xfId="14176" xr:uid="{E3D43B26-610E-4C73-9F82-8F27A042C928}"/>
    <cellStyle name="Calculation 2 5 2 22 3" xfId="20856" xr:uid="{3B50E65D-1B71-4500-848F-ADFFCEF3EE52}"/>
    <cellStyle name="Calculation 2 5 2 22 4" xfId="27544" xr:uid="{6F746506-5372-4B99-BA2E-8D47035C2797}"/>
    <cellStyle name="Calculation 2 5 2 22 5" xfId="34232" xr:uid="{A81ED8E6-920D-4592-9433-822B63E03BDA}"/>
    <cellStyle name="Calculation 2 5 2 22 6" xfId="41717" xr:uid="{D3273185-0B2E-474F-85C5-8664484615FF}"/>
    <cellStyle name="Calculation 2 5 2 22 7" xfId="48420" xr:uid="{981F997D-5C1D-4F54-B368-B46DD9D403CE}"/>
    <cellStyle name="Calculation 2 5 2 22 8" xfId="52699" xr:uid="{04319292-3EA5-4299-A8AE-767DC68FA8F1}"/>
    <cellStyle name="Calculation 2 5 2 23" xfId="7472" xr:uid="{52A9C85C-795D-4F6C-9E22-DE89C264146D}"/>
    <cellStyle name="Calculation 2 5 2 23 2" xfId="14416" xr:uid="{39934076-DE61-4C63-96F3-1BCD89B45A9E}"/>
    <cellStyle name="Calculation 2 5 2 23 3" xfId="21096" xr:uid="{BB6385A8-103F-41B8-ACD6-F1EEA194ABC5}"/>
    <cellStyle name="Calculation 2 5 2 23 4" xfId="27784" xr:uid="{089961FD-B853-41DD-9E3B-DCB7F3C3EA5A}"/>
    <cellStyle name="Calculation 2 5 2 23 5" xfId="34472" xr:uid="{41737337-DF76-4943-BA61-BA852F329DB1}"/>
    <cellStyle name="Calculation 2 5 2 23 6" xfId="41957" xr:uid="{0E2168B2-B1CD-4CFE-A5E4-83D586ADA1E7}"/>
    <cellStyle name="Calculation 2 5 2 23 7" xfId="48660" xr:uid="{DAD81FEC-5977-423C-AD4E-8DAB44DEF683}"/>
    <cellStyle name="Calculation 2 5 2 23 8" xfId="34708" xr:uid="{D28E2CDB-E706-4043-9F90-EEC226B6AF2C}"/>
    <cellStyle name="Calculation 2 5 2 24" xfId="8806" xr:uid="{A11E46C5-16A6-4511-8089-A59C6AF037B6}"/>
    <cellStyle name="Calculation 2 5 2 25" xfId="15486" xr:uid="{A11968EA-D456-453D-BBF3-B89B2F50922B}"/>
    <cellStyle name="Calculation 2 5 2 26" xfId="22174" xr:uid="{BBF4B5CF-CDA4-47A8-A620-3EC9E6B53EFB}"/>
    <cellStyle name="Calculation 2 5 2 27" xfId="28862" xr:uid="{1C72AA6B-31A1-4139-B5D0-F7BA47EF3F8F}"/>
    <cellStyle name="Calculation 2 5 2 28" xfId="36347" xr:uid="{CF00382F-A298-499F-8562-1C4A670024F1}"/>
    <cellStyle name="Calculation 2 5 2 29" xfId="43050" xr:uid="{B2FA2C33-A253-4582-9AE1-2445ABBF2295}"/>
    <cellStyle name="Calculation 2 5 2 3" xfId="2490" xr:uid="{A68D572A-61CF-4E58-ACC5-51C61C6B2228}"/>
    <cellStyle name="Calculation 2 5 2 3 2" xfId="9434" xr:uid="{298353C0-17C7-40F8-92C2-DDED75F15779}"/>
    <cellStyle name="Calculation 2 5 2 3 3" xfId="16114" xr:uid="{33C5F375-BADC-477D-9B8F-CA230FB6E74A}"/>
    <cellStyle name="Calculation 2 5 2 3 4" xfId="22802" xr:uid="{C723B325-301E-4E50-BD94-4B8F6080611F}"/>
    <cellStyle name="Calculation 2 5 2 3 5" xfId="29490" xr:uid="{E90FC6D1-C855-4A82-94DC-EFD6F33EF793}"/>
    <cellStyle name="Calculation 2 5 2 3 6" xfId="36975" xr:uid="{41E28A23-002F-41BB-AB38-A4DF985DC19A}"/>
    <cellStyle name="Calculation 2 5 2 3 7" xfId="43678" xr:uid="{4CA4B1FD-A79D-42B2-9173-CB944BA4B1BE}"/>
    <cellStyle name="Calculation 2 5 2 3 8" xfId="49105" xr:uid="{59F76F60-1AFE-4E12-8531-B5BAF08E3631}"/>
    <cellStyle name="Calculation 2 5 2 30" xfId="52508" xr:uid="{F16EE743-93BD-4986-9B96-AE9DB1AAD69F}"/>
    <cellStyle name="Calculation 2 5 2 4" xfId="2841" xr:uid="{85EA0FE7-460D-469A-B5BD-716B9B54E435}"/>
    <cellStyle name="Calculation 2 5 2 4 2" xfId="9785" xr:uid="{C434A722-9B05-4ADC-9B8B-45CF0E5D2996}"/>
    <cellStyle name="Calculation 2 5 2 4 3" xfId="16465" xr:uid="{B4C6C6A8-4E98-4EEF-951C-D65E23C492DD}"/>
    <cellStyle name="Calculation 2 5 2 4 4" xfId="23153" xr:uid="{816C4740-3249-4986-86B1-AA65218B876F}"/>
    <cellStyle name="Calculation 2 5 2 4 5" xfId="29841" xr:uid="{03DAA7A0-ED7D-4A56-9871-9377E0D2E8AE}"/>
    <cellStyle name="Calculation 2 5 2 4 6" xfId="37326" xr:uid="{2DC1B8DD-B713-4ADE-B874-4594AC9CB223}"/>
    <cellStyle name="Calculation 2 5 2 4 7" xfId="44029" xr:uid="{24C9037C-591D-4D71-831B-C8BF3D30FFCB}"/>
    <cellStyle name="Calculation 2 5 2 4 8" xfId="50436" xr:uid="{10FEAF20-01B5-4916-93A7-31E3A08AD092}"/>
    <cellStyle name="Calculation 2 5 2 5" xfId="3082" xr:uid="{0916CE39-6B90-4A0E-B219-C9186667F818}"/>
    <cellStyle name="Calculation 2 5 2 5 2" xfId="10026" xr:uid="{8407E175-79A6-47B2-A008-1261870AC9DD}"/>
    <cellStyle name="Calculation 2 5 2 5 3" xfId="16706" xr:uid="{EE55623C-2AB4-4946-8E4A-796AD0C9E9A5}"/>
    <cellStyle name="Calculation 2 5 2 5 4" xfId="23394" xr:uid="{B1503F2F-CBD2-450C-BD2C-D00E56E55818}"/>
    <cellStyle name="Calculation 2 5 2 5 5" xfId="30082" xr:uid="{6B63C929-CA56-4A6A-AB95-041A571A63F3}"/>
    <cellStyle name="Calculation 2 5 2 5 6" xfId="37567" xr:uid="{585B3D05-1F56-4E53-8A84-64AE709BB74A}"/>
    <cellStyle name="Calculation 2 5 2 5 7" xfId="44270" xr:uid="{9CB47E80-B27D-4CBE-81BE-43F149684B4C}"/>
    <cellStyle name="Calculation 2 5 2 5 8" xfId="53344" xr:uid="{D3E6CC55-A153-4274-B3B6-F9FE2480FFF2}"/>
    <cellStyle name="Calculation 2 5 2 6" xfId="3392" xr:uid="{A864E411-095B-4608-B313-CDD613C6A370}"/>
    <cellStyle name="Calculation 2 5 2 6 2" xfId="10336" xr:uid="{0DC12FC4-411B-4C26-B3E7-A2C9B53F638D}"/>
    <cellStyle name="Calculation 2 5 2 6 3" xfId="17016" xr:uid="{57629FF0-2CA6-4322-B147-3229D2E05759}"/>
    <cellStyle name="Calculation 2 5 2 6 4" xfId="23704" xr:uid="{5CB8859E-0561-4923-95D4-263A3792FB9E}"/>
    <cellStyle name="Calculation 2 5 2 6 5" xfId="30392" xr:uid="{513A7CBD-09BD-4F45-8223-36CCD1D427CD}"/>
    <cellStyle name="Calculation 2 5 2 6 6" xfId="37877" xr:uid="{3FD3CEB3-6C48-4063-B369-759BD059C1DB}"/>
    <cellStyle name="Calculation 2 5 2 6 7" xfId="44580" xr:uid="{370C2BFC-4C90-48B0-A774-30E976077F18}"/>
    <cellStyle name="Calculation 2 5 2 6 8" xfId="50360" xr:uid="{A559B5BC-3CEC-4740-80E6-A1466A4B5F27}"/>
    <cellStyle name="Calculation 2 5 2 7" xfId="3632" xr:uid="{51CABA58-33BA-456B-8073-F551CA07B1EE}"/>
    <cellStyle name="Calculation 2 5 2 7 2" xfId="10576" xr:uid="{8173D2DD-46AC-4B42-8B26-B911E117BDB2}"/>
    <cellStyle name="Calculation 2 5 2 7 3" xfId="17256" xr:uid="{D114C854-27A2-4A8E-ACDD-C53167D75259}"/>
    <cellStyle name="Calculation 2 5 2 7 4" xfId="23944" xr:uid="{85AD711E-6FB8-44B2-A1D5-366EE292C5F1}"/>
    <cellStyle name="Calculation 2 5 2 7 5" xfId="30632" xr:uid="{7157955E-C997-4948-A095-2F3C7AB0B4D8}"/>
    <cellStyle name="Calculation 2 5 2 7 6" xfId="38117" xr:uid="{30201A7F-5EE1-4194-A5DC-46DD393B5771}"/>
    <cellStyle name="Calculation 2 5 2 7 7" xfId="44820" xr:uid="{5564AF78-26E4-4C07-8C5A-471AA651EF39}"/>
    <cellStyle name="Calculation 2 5 2 7 8" xfId="53416" xr:uid="{60A22602-E87B-494B-911E-4D966D6E6748}"/>
    <cellStyle name="Calculation 2 5 2 8" xfId="3872" xr:uid="{241DDD35-1FDA-4754-9EA3-19C182DEC62D}"/>
    <cellStyle name="Calculation 2 5 2 8 2" xfId="10816" xr:uid="{236E18AA-361C-4609-BCDA-A45ED5A70DC0}"/>
    <cellStyle name="Calculation 2 5 2 8 3" xfId="17496" xr:uid="{F6C099DD-942A-4456-BFE4-9805E742A5AB}"/>
    <cellStyle name="Calculation 2 5 2 8 4" xfId="24184" xr:uid="{5872EF41-C55C-4A88-BA95-87E1EC2B0A21}"/>
    <cellStyle name="Calculation 2 5 2 8 5" xfId="30872" xr:uid="{C8ED5129-54A6-42B9-B1E2-C413F46C0661}"/>
    <cellStyle name="Calculation 2 5 2 8 6" xfId="38357" xr:uid="{15F060B8-9AAF-42E5-A0EA-FB083B8E3603}"/>
    <cellStyle name="Calculation 2 5 2 8 7" xfId="45060" xr:uid="{7C36EE2F-F0E4-40AA-B66C-DBBD067C21A9}"/>
    <cellStyle name="Calculation 2 5 2 8 8" xfId="49893" xr:uid="{1CDD2063-98A0-414D-AD99-B8A10745B422}"/>
    <cellStyle name="Calculation 2 5 2 9" xfId="4112" xr:uid="{DE7731E6-48E6-4FAC-B4E7-6EE4D5594FF0}"/>
    <cellStyle name="Calculation 2 5 2 9 2" xfId="11056" xr:uid="{4B965D51-D8AB-484A-B8E3-78CB0AA87771}"/>
    <cellStyle name="Calculation 2 5 2 9 3" xfId="17736" xr:uid="{CC048C3D-ACA1-43AB-839A-EF47B032EB9A}"/>
    <cellStyle name="Calculation 2 5 2 9 4" xfId="24424" xr:uid="{3344A169-711F-4735-B987-F596299B8A7F}"/>
    <cellStyle name="Calculation 2 5 2 9 5" xfId="31112" xr:uid="{073C2ACF-04AD-4AA2-92A1-A5734A99BE71}"/>
    <cellStyle name="Calculation 2 5 2 9 6" xfId="38597" xr:uid="{5CD487E8-ACC0-4305-9FBB-BA68A2AFAF7F}"/>
    <cellStyle name="Calculation 2 5 2 9 7" xfId="45300" xr:uid="{7F4D61B0-2072-4A10-91EC-03D3FD8777A2}"/>
    <cellStyle name="Calculation 2 5 2 9 8" xfId="51583" xr:uid="{C9225556-376B-4BBC-8B86-F87D0B1D9F50}"/>
    <cellStyle name="Calculation 2 5 3" xfId="1521" xr:uid="{DD9AE034-7030-40C8-8014-AA1DD5AF0796}"/>
    <cellStyle name="Calculation 2 5 3 2" xfId="8465" xr:uid="{6DBBEBEA-FA85-4939-BD68-D4DDB0748912}"/>
    <cellStyle name="Calculation 2 5 3 3" xfId="15145" xr:uid="{E283F0B8-C437-4DC5-817F-7FE491C2809E}"/>
    <cellStyle name="Calculation 2 5 3 4" xfId="21833" xr:uid="{F6EA0405-BFF4-4CE5-A535-0505B5BB6071}"/>
    <cellStyle name="Calculation 2 5 3 5" xfId="28521" xr:uid="{6C896774-FACB-4511-96DB-A7EB45DCA08A}"/>
    <cellStyle name="Calculation 2 5 3 6" xfId="36006" xr:uid="{0B8A1D6B-4310-4592-A76B-DD9E1B0FB5FC}"/>
    <cellStyle name="Calculation 2 5 3 7" xfId="42709" xr:uid="{1C519FCB-EF93-4641-BF55-6B9BB56052AE}"/>
    <cellStyle name="Calculation 2 5 3 8" xfId="52730" xr:uid="{5EE19F85-7078-420A-941A-F8B56CFD802D}"/>
    <cellStyle name="Calculation 2 5 4" xfId="1637" xr:uid="{55EE91F6-4D62-4001-8CE3-3773CC922FA7}"/>
    <cellStyle name="Calculation 2 5 4 2" xfId="8581" xr:uid="{AC92A68D-5BEA-4571-83D4-716F5A377E3B}"/>
    <cellStyle name="Calculation 2 5 4 3" xfId="15261" xr:uid="{CBD41F08-050E-4561-8970-FE15507A9DBD}"/>
    <cellStyle name="Calculation 2 5 4 4" xfId="21949" xr:uid="{BB3EB730-EE97-4BCE-8DA5-16BA4E016E11}"/>
    <cellStyle name="Calculation 2 5 4 5" xfId="28637" xr:uid="{368DC9E7-585B-43F5-A47C-CEED837E25C5}"/>
    <cellStyle name="Calculation 2 5 4 6" xfId="36122" xr:uid="{C6042760-7B63-43EA-84BA-BD34C446E2BC}"/>
    <cellStyle name="Calculation 2 5 4 7" xfId="42825" xr:uid="{8C8F0F76-801E-4876-BD76-DC670E74EED2}"/>
    <cellStyle name="Calculation 2 5 4 8" xfId="52181" xr:uid="{455AE490-590A-4209-A86F-2F7A29A180BA}"/>
    <cellStyle name="Calculation 2 5 5" xfId="1172" xr:uid="{C3822A5B-9E08-4348-A597-99CC105BE90C}"/>
    <cellStyle name="Calculation 2 5 5 2" xfId="8116" xr:uid="{1405DAEC-252A-49B9-B7FB-6B1F3C9B07C7}"/>
    <cellStyle name="Calculation 2 5 5 3" xfId="14796" xr:uid="{32160276-DA14-4F16-A1DA-25BC51293157}"/>
    <cellStyle name="Calculation 2 5 5 4" xfId="21484" xr:uid="{7E1343A1-4C24-4228-8F94-BFD9B74A28B0}"/>
    <cellStyle name="Calculation 2 5 5 5" xfId="28172" xr:uid="{DC386F1E-3850-43FB-B42D-D893D6C446D1}"/>
    <cellStyle name="Calculation 2 5 5 6" xfId="35657" xr:uid="{BC721DBD-FB8D-44FC-8600-0AE22B05DCF1}"/>
    <cellStyle name="Calculation 2 5 5 7" xfId="42360" xr:uid="{6F820DAE-20A3-403E-A783-5BAA9AF5F26C}"/>
    <cellStyle name="Calculation 2 5 5 8" xfId="50116" xr:uid="{9EFCBB18-E166-457A-A266-647EEE7045F1}"/>
    <cellStyle name="Calculation 2 5 6" xfId="3145" xr:uid="{2879E04C-DBEC-4A6E-A7E3-15C0AC29437E}"/>
    <cellStyle name="Calculation 2 5 6 2" xfId="10089" xr:uid="{70492DE9-F0E5-4957-B968-7FF47A41F596}"/>
    <cellStyle name="Calculation 2 5 6 3" xfId="16769" xr:uid="{F8E88689-4B41-4C9C-B1FD-8265F8983839}"/>
    <cellStyle name="Calculation 2 5 6 4" xfId="23457" xr:uid="{8C3BB9EE-8D8F-4868-A82F-82298345E84F}"/>
    <cellStyle name="Calculation 2 5 6 5" xfId="30145" xr:uid="{0F2500F4-ACA7-4EA6-8FB4-FAC8D2EEE31E}"/>
    <cellStyle name="Calculation 2 5 6 6" xfId="37630" xr:uid="{554BF288-804D-4DED-A4D2-178F4B079D4A}"/>
    <cellStyle name="Calculation 2 5 6 7" xfId="44333" xr:uid="{13486B9B-4AE9-4FB4-A6E4-A081CEA1C863}"/>
    <cellStyle name="Calculation 2 5 6 8" xfId="52428" xr:uid="{644475AA-1DCD-45C0-A55C-06557292AE0B}"/>
    <cellStyle name="Calculation 2 5 7" xfId="1024" xr:uid="{45B3C54E-CB7C-4ADC-856D-646D142A2803}"/>
    <cellStyle name="Calculation 2 5 7 2" xfId="7968" xr:uid="{B3F0DE50-394C-45A0-B110-4E9240505EDF}"/>
    <cellStyle name="Calculation 2 5 7 3" xfId="14648" xr:uid="{CC0B973D-BEE0-409C-83C1-9C25C4EEDE91}"/>
    <cellStyle name="Calculation 2 5 7 4" xfId="21336" xr:uid="{AC7F63BF-D96B-4482-BE8A-0F3C445654DF}"/>
    <cellStyle name="Calculation 2 5 7 5" xfId="28024" xr:uid="{CB93295A-A93F-46E4-A7A0-3591073BD96E}"/>
    <cellStyle name="Calculation 2 5 7 6" xfId="35509" xr:uid="{4597268E-1708-4AC9-ABFF-67707789B91B}"/>
    <cellStyle name="Calculation 2 5 7 7" xfId="42212" xr:uid="{527BB5C3-B81F-4891-A69A-5719DAFF69B4}"/>
    <cellStyle name="Calculation 2 5 7 8" xfId="54526" xr:uid="{2B019060-2C0C-44D6-B076-C075F269A80C}"/>
    <cellStyle name="Calculation 2 5 8" xfId="7687" xr:uid="{B75E42FC-9560-49EB-BA7A-B0B4DAC941EF}"/>
    <cellStyle name="Calculation 2 5 9" xfId="34777" xr:uid="{65E83FFB-1180-4564-B12D-DE1FF242DF85}"/>
    <cellStyle name="Calculation 2 6" xfId="1662" xr:uid="{C55343F6-71A5-4AD6-91E1-C8A83405D750}"/>
    <cellStyle name="Calculation 2 6 10" xfId="4152" xr:uid="{68F4EBFC-665D-47E9-AC19-5B6E6DB68D44}"/>
    <cellStyle name="Calculation 2 6 10 2" xfId="11096" xr:uid="{2290ED73-AF0B-46F3-9A68-3A26F71151DC}"/>
    <cellStyle name="Calculation 2 6 10 3" xfId="17776" xr:uid="{B322A781-1A34-4544-8B00-DC5F8E52B5E3}"/>
    <cellStyle name="Calculation 2 6 10 4" xfId="24464" xr:uid="{AC334855-0C16-427D-B9CF-5D06E2B32247}"/>
    <cellStyle name="Calculation 2 6 10 5" xfId="31152" xr:uid="{3DA27526-0843-4631-B2FE-8A054441245A}"/>
    <cellStyle name="Calculation 2 6 10 6" xfId="38637" xr:uid="{AD3EB00D-DA96-4AB7-B30F-457AFB2D8CC3}"/>
    <cellStyle name="Calculation 2 6 10 7" xfId="45340" xr:uid="{71378A96-BE9E-4467-A72D-30BAF22F2207}"/>
    <cellStyle name="Calculation 2 6 10 8" xfId="53855" xr:uid="{46AC7382-4AEB-4702-ACF1-8072699A7F5E}"/>
    <cellStyle name="Calculation 2 6 11" xfId="4392" xr:uid="{A1660DFA-73C4-4326-91C9-115F5F88DEB0}"/>
    <cellStyle name="Calculation 2 6 11 2" xfId="11336" xr:uid="{486BE371-96CD-4A1D-9EC2-5ED114DAF416}"/>
    <cellStyle name="Calculation 2 6 11 3" xfId="18016" xr:uid="{366F1C69-AE32-43AF-A60E-D364D6401004}"/>
    <cellStyle name="Calculation 2 6 11 4" xfId="24704" xr:uid="{EBD0DD34-2AD6-46BE-B3B2-73E021BD111C}"/>
    <cellStyle name="Calculation 2 6 11 5" xfId="31392" xr:uid="{2B3BAD6C-251E-4590-A3A8-179F37FAB808}"/>
    <cellStyle name="Calculation 2 6 11 6" xfId="38877" xr:uid="{75E9CBA8-4CDD-4893-9426-41E09148C1CE}"/>
    <cellStyle name="Calculation 2 6 11 7" xfId="45580" xr:uid="{E1226AA5-0CDD-46E2-852F-B07F2065A632}"/>
    <cellStyle name="Calculation 2 6 11 8" xfId="51435" xr:uid="{17F3FCB2-5428-4DEF-B7EB-33B6CDF99B5B}"/>
    <cellStyle name="Calculation 2 6 12" xfId="4632" xr:uid="{066E076F-9614-44A5-9562-F48B2A97B20C}"/>
    <cellStyle name="Calculation 2 6 12 2" xfId="11576" xr:uid="{5CF5B3A6-EBB3-4025-8568-DF2EFE1443D7}"/>
    <cellStyle name="Calculation 2 6 12 3" xfId="18256" xr:uid="{72493D21-0BB6-4188-808A-840BE8939861}"/>
    <cellStyle name="Calculation 2 6 12 4" xfId="24944" xr:uid="{40701A23-6C79-4E0B-BBB6-23FB35F6D226}"/>
    <cellStyle name="Calculation 2 6 12 5" xfId="31632" xr:uid="{E6C9BB5E-60FC-4D9C-B7E3-4632367BD02E}"/>
    <cellStyle name="Calculation 2 6 12 6" xfId="39117" xr:uid="{02B61581-42F2-4B77-A988-11A2870A5520}"/>
    <cellStyle name="Calculation 2 6 12 7" xfId="45820" xr:uid="{6A20C5C1-4020-43AA-AD81-07B7CA04AE6A}"/>
    <cellStyle name="Calculation 2 6 12 8" xfId="54586" xr:uid="{DEB21C23-1856-4AFB-BF73-7434BA6A8E99}"/>
    <cellStyle name="Calculation 2 6 13" xfId="4872" xr:uid="{6B4E77D6-C48A-4410-A53A-D80107A98B4B}"/>
    <cellStyle name="Calculation 2 6 13 2" xfId="11816" xr:uid="{DC83CDF5-34A9-4B36-A328-6236619CC458}"/>
    <cellStyle name="Calculation 2 6 13 3" xfId="18496" xr:uid="{6D8C07FF-3128-4C70-8151-B04242123308}"/>
    <cellStyle name="Calculation 2 6 13 4" xfId="25184" xr:uid="{86F23D9A-D06B-417D-B7DA-7BF781C2E44A}"/>
    <cellStyle name="Calculation 2 6 13 5" xfId="31872" xr:uid="{397CFFD8-47EE-4A74-A505-D4BAF45805F7}"/>
    <cellStyle name="Calculation 2 6 13 6" xfId="39357" xr:uid="{0E92BA33-DF0D-4B34-82F1-7CA8ACD47BD6}"/>
    <cellStyle name="Calculation 2 6 13 7" xfId="46060" xr:uid="{1E7B413E-32D3-4FBF-98C8-BA4222327181}"/>
    <cellStyle name="Calculation 2 6 13 8" xfId="52931" xr:uid="{DD2838FA-BA1B-4E39-A981-A919F6A700C4}"/>
    <cellStyle name="Calculation 2 6 14" xfId="5112" xr:uid="{ECF32FAF-70A2-4534-AE39-5491319DE71A}"/>
    <cellStyle name="Calculation 2 6 14 2" xfId="12056" xr:uid="{28AA2F04-C2A4-4824-A55F-3F36EE2DF0AE}"/>
    <cellStyle name="Calculation 2 6 14 3" xfId="18736" xr:uid="{34878ABA-55CC-4983-8FFA-EB3B8C52B8A8}"/>
    <cellStyle name="Calculation 2 6 14 4" xfId="25424" xr:uid="{A6CCBEBD-90F2-427E-BE78-09558585E066}"/>
    <cellStyle name="Calculation 2 6 14 5" xfId="32112" xr:uid="{992CA9C9-7B82-4D43-AEF8-DB320BBD2C5A}"/>
    <cellStyle name="Calculation 2 6 14 6" xfId="39597" xr:uid="{399EA555-6B79-436B-A07C-9C3AC9A761AB}"/>
    <cellStyle name="Calculation 2 6 14 7" xfId="46300" xr:uid="{E0EC42C3-9E9E-4632-991A-EF4890947062}"/>
    <cellStyle name="Calculation 2 6 14 8" xfId="51037" xr:uid="{2B91B8C0-015A-4E2F-9A4B-3B58341B6AAF}"/>
    <cellStyle name="Calculation 2 6 15" xfId="5352" xr:uid="{45535924-BF0A-4366-9285-B14A3685DA2A}"/>
    <cellStyle name="Calculation 2 6 15 2" xfId="12296" xr:uid="{C1CA86AC-D0A9-4DF0-B1F0-DDB72543820A}"/>
    <cellStyle name="Calculation 2 6 15 3" xfId="18976" xr:uid="{B7AEE282-3239-4031-88F3-1C49DA3FE73D}"/>
    <cellStyle name="Calculation 2 6 15 4" xfId="25664" xr:uid="{8271409A-0FE8-49DB-990D-49BD7660A680}"/>
    <cellStyle name="Calculation 2 6 15 5" xfId="32352" xr:uid="{4D620001-E37A-4797-858F-24FAFD20D07C}"/>
    <cellStyle name="Calculation 2 6 15 6" xfId="39837" xr:uid="{3D3E42C5-B08F-4B6A-8649-174C4DCD4CF9}"/>
    <cellStyle name="Calculation 2 6 15 7" xfId="46540" xr:uid="{CFD1D3C3-B5CD-4283-BB47-4E57CAAE685D}"/>
    <cellStyle name="Calculation 2 6 15 8" xfId="50964" xr:uid="{3B6F6BBA-728C-4371-8CD4-52B603D14F81}"/>
    <cellStyle name="Calculation 2 6 16" xfId="5592" xr:uid="{109281DA-7896-4555-A615-4A197676CF8D}"/>
    <cellStyle name="Calculation 2 6 16 2" xfId="12536" xr:uid="{A4B88CCD-DEAA-43C7-AC66-988A0EC0FA15}"/>
    <cellStyle name="Calculation 2 6 16 3" xfId="19216" xr:uid="{04461432-6C8F-49B9-91B3-ACC42B122EC4}"/>
    <cellStyle name="Calculation 2 6 16 4" xfId="25904" xr:uid="{ED9A9321-1D5C-46A6-9074-4377AC90C778}"/>
    <cellStyle name="Calculation 2 6 16 5" xfId="32592" xr:uid="{B099C3E8-D93B-440D-A688-4F6F716AA01F}"/>
    <cellStyle name="Calculation 2 6 16 6" xfId="40077" xr:uid="{ACFC0FD7-6100-4732-A66A-3DDB713AA1D5}"/>
    <cellStyle name="Calculation 2 6 16 7" xfId="46780" xr:uid="{F2CC5025-C455-4E3B-A0D1-9ED5D6D1B971}"/>
    <cellStyle name="Calculation 2 6 16 8" xfId="53994" xr:uid="{81C50845-0DFE-4849-8503-7D9632158399}"/>
    <cellStyle name="Calculation 2 6 17" xfId="5832" xr:uid="{7F4AF3F9-079E-4EF1-B004-D570CD779BE4}"/>
    <cellStyle name="Calculation 2 6 17 2" xfId="12776" xr:uid="{AA0329EF-5469-4262-BDA8-1CE78230FE7A}"/>
    <cellStyle name="Calculation 2 6 17 3" xfId="19456" xr:uid="{F7B409A7-491D-42C8-B6F7-4FBE5941BDC0}"/>
    <cellStyle name="Calculation 2 6 17 4" xfId="26144" xr:uid="{F0F5CE02-1475-4214-BE27-224E67F21AE4}"/>
    <cellStyle name="Calculation 2 6 17 5" xfId="32832" xr:uid="{46CFEF46-C942-43D3-81F1-023A68E6693C}"/>
    <cellStyle name="Calculation 2 6 17 6" xfId="40317" xr:uid="{386F2059-60B1-4E96-87B3-BBAC37B2B01C}"/>
    <cellStyle name="Calculation 2 6 17 7" xfId="47020" xr:uid="{286E5629-CBA6-42BA-8CBE-04B5AC0373DD}"/>
    <cellStyle name="Calculation 2 6 17 8" xfId="48839" xr:uid="{0784B75B-9850-40CB-92E2-A62FADEB2ECA}"/>
    <cellStyle name="Calculation 2 6 18" xfId="6072" xr:uid="{040477C9-5C34-4410-AA9D-4130F0139722}"/>
    <cellStyle name="Calculation 2 6 18 2" xfId="13016" xr:uid="{24439C36-9AC3-4CE3-95DB-07B017F8F1BD}"/>
    <cellStyle name="Calculation 2 6 18 3" xfId="19696" xr:uid="{F10C0C45-590B-4D4B-B9D4-4132621F99DF}"/>
    <cellStyle name="Calculation 2 6 18 4" xfId="26384" xr:uid="{0E54B31C-A588-49EA-8AFD-40B648D94888}"/>
    <cellStyle name="Calculation 2 6 18 5" xfId="33072" xr:uid="{7AEE5E85-9EEE-45F8-9471-7B95CA30118C}"/>
    <cellStyle name="Calculation 2 6 18 6" xfId="40557" xr:uid="{0CBC4B5E-ECEF-43E4-B258-70FA0D3B85F6}"/>
    <cellStyle name="Calculation 2 6 18 7" xfId="47260" xr:uid="{44DA5DF0-0E51-41F8-AC48-E89E57A2046E}"/>
    <cellStyle name="Calculation 2 6 18 8" xfId="52523" xr:uid="{7D96D9D1-4C98-4472-98D8-FB17F67E2AD6}"/>
    <cellStyle name="Calculation 2 6 19" xfId="6312" xr:uid="{DD248392-59E8-4887-822F-08E149280D90}"/>
    <cellStyle name="Calculation 2 6 19 2" xfId="13256" xr:uid="{44495658-78B2-4E80-9EC8-E51D1399F2C7}"/>
    <cellStyle name="Calculation 2 6 19 3" xfId="19936" xr:uid="{FEA0EE34-52F8-48E4-929F-F6AECD9D4264}"/>
    <cellStyle name="Calculation 2 6 19 4" xfId="26624" xr:uid="{B968369A-0D81-4CC6-87D2-C3535E56D365}"/>
    <cellStyle name="Calculation 2 6 19 5" xfId="33312" xr:uid="{94C0C907-148A-43C8-8151-B301AD0BB531}"/>
    <cellStyle name="Calculation 2 6 19 6" xfId="40797" xr:uid="{2495B72A-4485-47C6-BFF2-81B21438C0E6}"/>
    <cellStyle name="Calculation 2 6 19 7" xfId="47500" xr:uid="{96A69D43-D175-4E02-AD71-7F7126FA5701}"/>
    <cellStyle name="Calculation 2 6 19 8" xfId="49969" xr:uid="{C601C30D-3B99-434D-8D5E-3A77EB6C4E17}"/>
    <cellStyle name="Calculation 2 6 2" xfId="2050" xr:uid="{4056ECB8-A2B4-4F3C-842F-9C190E315535}"/>
    <cellStyle name="Calculation 2 6 2 2" xfId="8994" xr:uid="{10443002-7429-40BA-828E-9120566CA637}"/>
    <cellStyle name="Calculation 2 6 2 3" xfId="15674" xr:uid="{E6297677-DEEE-41AC-8E23-749BCF729992}"/>
    <cellStyle name="Calculation 2 6 2 4" xfId="22362" xr:uid="{EDA7B0E5-64B9-4335-BA0C-2FEA2F88F329}"/>
    <cellStyle name="Calculation 2 6 2 5" xfId="29050" xr:uid="{4E923331-D1E9-4B8E-A1CB-C56FC548ED46}"/>
    <cellStyle name="Calculation 2 6 2 6" xfId="36535" xr:uid="{227DB4E2-7DDF-4D69-B92D-1CF8CB71DA49}"/>
    <cellStyle name="Calculation 2 6 2 7" xfId="43238" xr:uid="{8996F9EE-D761-4D45-BE2F-DE7ECC894B92}"/>
    <cellStyle name="Calculation 2 6 2 8" xfId="54314" xr:uid="{22B208CA-FB48-4E74-B523-8CAC4A7D8A4D}"/>
    <cellStyle name="Calculation 2 6 20" xfId="6552" xr:uid="{81FF5CB8-DA4A-463B-A3E2-44CFAAE93098}"/>
    <cellStyle name="Calculation 2 6 20 2" xfId="13496" xr:uid="{750AAEB7-29CC-4434-8CC4-3538185F47BD}"/>
    <cellStyle name="Calculation 2 6 20 3" xfId="20176" xr:uid="{D93E9500-2BC9-47C5-8E07-7AE150F06B41}"/>
    <cellStyle name="Calculation 2 6 20 4" xfId="26864" xr:uid="{0D5F4BBE-A511-4760-A9D0-06508B71F286}"/>
    <cellStyle name="Calculation 2 6 20 5" xfId="33552" xr:uid="{152E2E7D-26E8-4DA2-AE7F-6687229B9AFE}"/>
    <cellStyle name="Calculation 2 6 20 6" xfId="41037" xr:uid="{173F8D22-8A93-450D-856E-4FFE3E7F7393}"/>
    <cellStyle name="Calculation 2 6 20 7" xfId="47740" xr:uid="{4AC412E2-1091-4CFD-BEF2-18F71995FAB5}"/>
    <cellStyle name="Calculation 2 6 20 8" xfId="50630" xr:uid="{DD524CC5-7320-45D6-8D73-A94C127D8ADD}"/>
    <cellStyle name="Calculation 2 6 21" xfId="6792" xr:uid="{4F2550C3-991F-43A9-9052-768FE50D257D}"/>
    <cellStyle name="Calculation 2 6 21 2" xfId="13736" xr:uid="{2713A6F8-C5B5-49CA-9A40-C6D5E7089A26}"/>
    <cellStyle name="Calculation 2 6 21 3" xfId="20416" xr:uid="{A01A7B14-A2F5-4C05-AF7E-B0C3F7E99E4E}"/>
    <cellStyle name="Calculation 2 6 21 4" xfId="27104" xr:uid="{47D5108F-2F9E-475F-BE2E-DC623F448138}"/>
    <cellStyle name="Calculation 2 6 21 5" xfId="33792" xr:uid="{030D82E1-29A1-4D07-BC70-569DFBD7F7FE}"/>
    <cellStyle name="Calculation 2 6 21 6" xfId="41277" xr:uid="{B08927B9-DE87-4D96-B7B1-D547319371D4}"/>
    <cellStyle name="Calculation 2 6 21 7" xfId="47980" xr:uid="{FD112592-DA1D-4EDC-B478-AA6FDB1A8D33}"/>
    <cellStyle name="Calculation 2 6 21 8" xfId="53951" xr:uid="{271CB65C-59E2-45E6-9875-75EC15F54F62}"/>
    <cellStyle name="Calculation 2 6 22" xfId="7032" xr:uid="{5F698CB0-6827-4BAC-8582-F8A03410DED5}"/>
    <cellStyle name="Calculation 2 6 22 2" xfId="13976" xr:uid="{F16F58A8-929F-4CBA-85BC-D5A5DF8C2AB9}"/>
    <cellStyle name="Calculation 2 6 22 3" xfId="20656" xr:uid="{24BF19EC-BFD7-435A-AE82-B8406491FD5A}"/>
    <cellStyle name="Calculation 2 6 22 4" xfId="27344" xr:uid="{5BF9C1BD-64F1-4A62-8BEA-66B4AAFCB2F3}"/>
    <cellStyle name="Calculation 2 6 22 5" xfId="34032" xr:uid="{4D775610-3C44-4C74-873A-302C298A693D}"/>
    <cellStyle name="Calculation 2 6 22 6" xfId="41517" xr:uid="{EA934D0E-860D-4C8D-8E42-7A31CE6B5C6E}"/>
    <cellStyle name="Calculation 2 6 22 7" xfId="48220" xr:uid="{C33E8A0B-0AC0-4C32-99D7-42AD7B0F589B}"/>
    <cellStyle name="Calculation 2 6 22 8" xfId="52116" xr:uid="{3952F849-1DB6-4C4C-8DDA-905B9C3DEC10}"/>
    <cellStyle name="Calculation 2 6 23" xfId="7272" xr:uid="{4EC89F01-B45A-48EA-A86F-193D04033DEB}"/>
    <cellStyle name="Calculation 2 6 23 2" xfId="14216" xr:uid="{6C5AAC09-5EE6-4CAB-9651-F5897BFADC68}"/>
    <cellStyle name="Calculation 2 6 23 3" xfId="20896" xr:uid="{E6C184D7-0053-4137-90D8-F988E2602FF4}"/>
    <cellStyle name="Calculation 2 6 23 4" xfId="27584" xr:uid="{5814A7F5-5821-45FB-AAFB-9A42EBF4549E}"/>
    <cellStyle name="Calculation 2 6 23 5" xfId="34272" xr:uid="{7D2AD5E5-4DCA-4A68-BD86-43BF52FC5B94}"/>
    <cellStyle name="Calculation 2 6 23 6" xfId="41757" xr:uid="{FF12BB38-2EF7-4DDA-A1AD-CD4359726E0B}"/>
    <cellStyle name="Calculation 2 6 23 7" xfId="48460" xr:uid="{315B9FA1-FE1B-47A8-B031-BDE61963A33C}"/>
    <cellStyle name="Calculation 2 6 23 8" xfId="51639" xr:uid="{68A3D3FD-E016-4BC0-90A2-AA376FC2FF6A}"/>
    <cellStyle name="Calculation 2 6 24" xfId="8606" xr:uid="{DEDAAFCD-9B3D-46A8-A07D-2141CC2B2D80}"/>
    <cellStyle name="Calculation 2 6 25" xfId="15286" xr:uid="{F225D38F-C42A-4821-817C-685E400CFFFA}"/>
    <cellStyle name="Calculation 2 6 26" xfId="21974" xr:uid="{0DA15DB0-CF80-4EBD-94A2-6E406AA3F33B}"/>
    <cellStyle name="Calculation 2 6 27" xfId="28662" xr:uid="{8D7E2115-7859-4B11-BC36-B38A316B260C}"/>
    <cellStyle name="Calculation 2 6 28" xfId="36147" xr:uid="{C3BBA69C-3D97-457D-87D9-0FA9543D77D3}"/>
    <cellStyle name="Calculation 2 6 29" xfId="42850" xr:uid="{856A87CD-F0A3-46E5-A4F1-1059E8C5E4BE}"/>
    <cellStyle name="Calculation 2 6 3" xfId="2290" xr:uid="{273EDD3B-0AAA-42D4-A27A-48D48EEBBB6D}"/>
    <cellStyle name="Calculation 2 6 3 2" xfId="9234" xr:uid="{8D1AF737-8D4F-477B-ABC4-2C16356DB22D}"/>
    <cellStyle name="Calculation 2 6 3 3" xfId="15914" xr:uid="{815825F5-6794-464E-B5AB-07F4BEEB04DA}"/>
    <cellStyle name="Calculation 2 6 3 4" xfId="22602" xr:uid="{BD1F00AB-C86C-4047-B467-B9F4C9A12E39}"/>
    <cellStyle name="Calculation 2 6 3 5" xfId="29290" xr:uid="{FF5924B4-84C0-4FF3-B4F0-A11C8B370DA3}"/>
    <cellStyle name="Calculation 2 6 3 6" xfId="36775" xr:uid="{5E489BC8-A018-4D73-8E9A-2B7E98E9ED04}"/>
    <cellStyle name="Calculation 2 6 3 7" xfId="43478" xr:uid="{F08DCEB4-5BAA-4D36-9583-BB30933C2B0F}"/>
    <cellStyle name="Calculation 2 6 3 8" xfId="49718" xr:uid="{133D2E25-FEF5-44E6-9F06-BEA8AA461A89}"/>
    <cellStyle name="Calculation 2 6 30" xfId="52804" xr:uid="{3B62CF1F-6160-46D6-A16E-FC8801FD4E4A}"/>
    <cellStyle name="Calculation 2 6 4" xfId="2641" xr:uid="{16780C48-8F72-4F8A-8E1C-0D1416336887}"/>
    <cellStyle name="Calculation 2 6 4 2" xfId="9585" xr:uid="{C594320C-F25A-4A0C-9102-AA43974AEF45}"/>
    <cellStyle name="Calculation 2 6 4 3" xfId="16265" xr:uid="{63284313-6BB8-4B1F-88D7-7A7D697573C8}"/>
    <cellStyle name="Calculation 2 6 4 4" xfId="22953" xr:uid="{E0838CBD-BEE8-420D-BAAD-9745C61F811B}"/>
    <cellStyle name="Calculation 2 6 4 5" xfId="29641" xr:uid="{95E571E5-64BC-48DF-8475-BB8C6937AD33}"/>
    <cellStyle name="Calculation 2 6 4 6" xfId="37126" xr:uid="{D5F4E82A-D6F8-49F7-9C47-3FCA126B6E4C}"/>
    <cellStyle name="Calculation 2 6 4 7" xfId="43829" xr:uid="{D070568B-5117-44EF-A402-3DF333D4E3A9}"/>
    <cellStyle name="Calculation 2 6 4 8" xfId="50796" xr:uid="{C7775FB7-2BB3-4169-91D5-57DDD78FE790}"/>
    <cellStyle name="Calculation 2 6 5" xfId="2882" xr:uid="{D9619233-FAEA-4B75-91B3-1E11F78A7064}"/>
    <cellStyle name="Calculation 2 6 5 2" xfId="9826" xr:uid="{E129C4DD-099D-49C9-A97B-4CC5135B3801}"/>
    <cellStyle name="Calculation 2 6 5 3" xfId="16506" xr:uid="{51EF2D82-748B-4EC8-A512-2517F42FF08B}"/>
    <cellStyle name="Calculation 2 6 5 4" xfId="23194" xr:uid="{2154D3F0-5721-432C-87CC-D9F732C20E16}"/>
    <cellStyle name="Calculation 2 6 5 5" xfId="29882" xr:uid="{4B1C1AC5-D649-45D4-A63A-8DEDE68C88CE}"/>
    <cellStyle name="Calculation 2 6 5 6" xfId="37367" xr:uid="{D10C2114-F005-4ECF-8D0A-C51134122A22}"/>
    <cellStyle name="Calculation 2 6 5 7" xfId="44070" xr:uid="{DFAC8BA3-8D65-4486-953D-3470F4256150}"/>
    <cellStyle name="Calculation 2 6 5 8" xfId="52722" xr:uid="{B0256E83-044D-4DBD-A76F-5A1A4580304F}"/>
    <cellStyle name="Calculation 2 6 6" xfId="3192" xr:uid="{65ABC2F8-A01E-4145-98EC-EA1317A179B3}"/>
    <cellStyle name="Calculation 2 6 6 2" xfId="10136" xr:uid="{33FAAF24-8AA8-4F7D-9AEF-984E66B29AB8}"/>
    <cellStyle name="Calculation 2 6 6 3" xfId="16816" xr:uid="{B7A97622-55B9-491D-A3EE-5CD1A52B0FF0}"/>
    <cellStyle name="Calculation 2 6 6 4" xfId="23504" xr:uid="{1034DC73-9611-4D94-9294-1DD5BCFF2550}"/>
    <cellStyle name="Calculation 2 6 6 5" xfId="30192" xr:uid="{490B6AA8-B36E-4EE7-A2B0-4D146E4F10FD}"/>
    <cellStyle name="Calculation 2 6 6 6" xfId="37677" xr:uid="{B89D3D47-C6C9-4961-A6BE-C58ECBB12C4B}"/>
    <cellStyle name="Calculation 2 6 6 7" xfId="44380" xr:uid="{4887E8D1-B399-4DF4-8E4C-EA060F93D69B}"/>
    <cellStyle name="Calculation 2 6 6 8" xfId="54558" xr:uid="{2ABB74E1-5F78-4934-9C72-89254B8E241B}"/>
    <cellStyle name="Calculation 2 6 7" xfId="3432" xr:uid="{2A7A13A2-207C-4B29-8CF3-8C139DEAB3D0}"/>
    <cellStyle name="Calculation 2 6 7 2" xfId="10376" xr:uid="{46A3E835-4243-4F29-AB40-D08631F93703}"/>
    <cellStyle name="Calculation 2 6 7 3" xfId="17056" xr:uid="{DD50A4DD-CCFB-418D-A6AA-61ED944A57B7}"/>
    <cellStyle name="Calculation 2 6 7 4" xfId="23744" xr:uid="{C9EDA518-1A28-4218-8835-FCA51D3D255B}"/>
    <cellStyle name="Calculation 2 6 7 5" xfId="30432" xr:uid="{8600F3B6-63FE-476E-ADF7-09D1608E6A86}"/>
    <cellStyle name="Calculation 2 6 7 6" xfId="37917" xr:uid="{3112EE4A-0ADD-4E2D-88EE-1456E58BDC41}"/>
    <cellStyle name="Calculation 2 6 7 7" xfId="44620" xr:uid="{76AA1341-33BB-457E-9AD5-6153FAD1A033}"/>
    <cellStyle name="Calculation 2 6 7 8" xfId="52902" xr:uid="{EE560691-5DE1-4191-8D80-4ED291C44547}"/>
    <cellStyle name="Calculation 2 6 8" xfId="3672" xr:uid="{9D63E608-E659-49C9-8738-646BA8A89E8A}"/>
    <cellStyle name="Calculation 2 6 8 2" xfId="10616" xr:uid="{E4ED4FD5-9BC3-4F85-A8A5-2277A28EDE03}"/>
    <cellStyle name="Calculation 2 6 8 3" xfId="17296" xr:uid="{4DD4BDBE-3A42-4C86-95A9-4E2EF0236FC3}"/>
    <cellStyle name="Calculation 2 6 8 4" xfId="23984" xr:uid="{33979FFA-FB41-4156-BA53-CFDCC6BF5C92}"/>
    <cellStyle name="Calculation 2 6 8 5" xfId="30672" xr:uid="{C66F16D8-4DD6-4D80-A048-D976EBB3ADC2}"/>
    <cellStyle name="Calculation 2 6 8 6" xfId="38157" xr:uid="{7368FC74-D1EE-4E92-BA98-C0B22D4860E3}"/>
    <cellStyle name="Calculation 2 6 8 7" xfId="44860" xr:uid="{0A82B19D-9985-44F4-A6F9-58059BF90C2E}"/>
    <cellStyle name="Calculation 2 6 8 8" xfId="49924" xr:uid="{E15AEA68-640F-4CD6-B36C-8911D77E3208}"/>
    <cellStyle name="Calculation 2 6 9" xfId="3912" xr:uid="{99FDF617-16D1-486F-9C8F-5F06FBE64C60}"/>
    <cellStyle name="Calculation 2 6 9 2" xfId="10856" xr:uid="{9CDEBA3D-9633-4CE3-874E-4C892306F3D0}"/>
    <cellStyle name="Calculation 2 6 9 3" xfId="17536" xr:uid="{BFA110BE-9756-4970-B626-D1B0D30B0BBF}"/>
    <cellStyle name="Calculation 2 6 9 4" xfId="24224" xr:uid="{F00A4AFB-C526-40CC-93F7-DB75218B4B2A}"/>
    <cellStyle name="Calculation 2 6 9 5" xfId="30912" xr:uid="{0FD95F4D-EEC1-461B-9F95-2D12D1A19B75}"/>
    <cellStyle name="Calculation 2 6 9 6" xfId="38397" xr:uid="{F3822B88-13CE-48F4-92EF-9E749845DBF7}"/>
    <cellStyle name="Calculation 2 6 9 7" xfId="45100" xr:uid="{79F72735-3CC4-4544-8D8A-5FD4868240CB}"/>
    <cellStyle name="Calculation 2 6 9 8" xfId="50899" xr:uid="{F88AD32B-1F0A-4B63-8D64-B6E9721D5C9A}"/>
    <cellStyle name="Calculation 2 7" xfId="1246" xr:uid="{9B6EB7A5-D245-4993-9516-09AF70DD19CF}"/>
    <cellStyle name="Calculation 2 7 2" xfId="8190" xr:uid="{96437ED1-9E9D-4352-933C-CF8BFF87EF9A}"/>
    <cellStyle name="Calculation 2 7 3" xfId="14870" xr:uid="{434BA819-A8AC-401D-9248-2A0850B22F19}"/>
    <cellStyle name="Calculation 2 7 4" xfId="21558" xr:uid="{388AC50D-606D-4C76-82D9-3A441006CE67}"/>
    <cellStyle name="Calculation 2 7 5" xfId="28246" xr:uid="{74A6272B-B2FF-48D2-99FB-C8DEE0A30EBA}"/>
    <cellStyle name="Calculation 2 7 6" xfId="35731" xr:uid="{5164E3BA-3661-4D9B-B83F-19B1A269C36E}"/>
    <cellStyle name="Calculation 2 7 7" xfId="42434" xr:uid="{0B6CC7A2-A334-4AC5-ACA0-6D2833569D25}"/>
    <cellStyle name="Calculation 2 7 8" xfId="49235" xr:uid="{03882DA1-4FDF-4CBE-8D3C-17B83A05A4A6}"/>
    <cellStyle name="Calculation 2 8" xfId="1242" xr:uid="{8FE58B54-2FF1-4F0F-81CE-C7808567ED9A}"/>
    <cellStyle name="Calculation 2 8 2" xfId="8186" xr:uid="{2302B55D-8D4B-4894-984F-B6A6ADF02E74}"/>
    <cellStyle name="Calculation 2 8 3" xfId="14866" xr:uid="{98D15376-F56D-431F-8D2B-A4186B96CD7D}"/>
    <cellStyle name="Calculation 2 8 4" xfId="21554" xr:uid="{0013C260-315F-4EED-AE51-E16EB7AABEA9}"/>
    <cellStyle name="Calculation 2 8 5" xfId="28242" xr:uid="{C6420DF1-E9FA-4B3F-8554-361D0722079F}"/>
    <cellStyle name="Calculation 2 8 6" xfId="35727" xr:uid="{34704324-4F7C-4F94-B22D-67C544629BEE}"/>
    <cellStyle name="Calculation 2 8 7" xfId="42430" xr:uid="{03BCF3E2-4DA2-43A6-AC84-07F969DDE5D0}"/>
    <cellStyle name="Calculation 2 8 8" xfId="49724" xr:uid="{B0A43734-1DA5-4C20-81AA-727C2A72DCF0}"/>
    <cellStyle name="Calculation 2 9" xfId="1241" xr:uid="{3E509B50-56B9-4935-BC02-E2334750A418}"/>
    <cellStyle name="Calculation 2 9 2" xfId="8185" xr:uid="{9AC5909D-9F8F-4814-AF76-BCA5FB4C8D32}"/>
    <cellStyle name="Calculation 2 9 3" xfId="14865" xr:uid="{8D000BFE-494A-4A5A-B58C-49285F20963D}"/>
    <cellStyle name="Calculation 2 9 4" xfId="21553" xr:uid="{4F321805-8F3F-45AE-AB14-74F64E759FB5}"/>
    <cellStyle name="Calculation 2 9 5" xfId="28241" xr:uid="{8192F412-FB5D-4A17-AB1D-C5386F63DD2A}"/>
    <cellStyle name="Calculation 2 9 6" xfId="35726" xr:uid="{05E2F239-1060-467E-A9CE-CAEC8D96796C}"/>
    <cellStyle name="Calculation 2 9 7" xfId="42429" xr:uid="{952B8E77-EF19-44E9-852A-F4059FE81FAC}"/>
    <cellStyle name="Calculation 2 9 8" xfId="51999" xr:uid="{2D743462-FB8F-4F8C-B275-DFB02EBA94EB}"/>
    <cellStyle name="Calculation 3" xfId="340" xr:uid="{1CD7115F-E8F1-485D-BD59-2E9921B63924}"/>
    <cellStyle name="Calculation 3 10" xfId="3170" xr:uid="{FCCBBDC6-89A8-42ED-8333-58B979C37454}"/>
    <cellStyle name="Calculation 3 10 2" xfId="10114" xr:uid="{E81C84BF-4329-427E-A52A-D6FF1AED383C}"/>
    <cellStyle name="Calculation 3 10 3" xfId="16794" xr:uid="{8DA86DE6-D94E-4BDB-984E-5001AEF91270}"/>
    <cellStyle name="Calculation 3 10 4" xfId="23482" xr:uid="{1437E9DB-BC93-493F-A265-D38003DF24FD}"/>
    <cellStyle name="Calculation 3 10 5" xfId="30170" xr:uid="{65ADFBD7-D98C-4FB8-80EB-EC963FA338F9}"/>
    <cellStyle name="Calculation 3 10 6" xfId="37655" xr:uid="{7FEA3423-F968-4339-BA3D-A59D60937AFC}"/>
    <cellStyle name="Calculation 3 10 7" xfId="44358" xr:uid="{BC52EE16-BF41-4102-80B1-968B9BB14FC3}"/>
    <cellStyle name="Calculation 3 10 8" xfId="53271" xr:uid="{D8BCAF22-3990-403E-B5F0-04999DAFEBB4}"/>
    <cellStyle name="Calculation 3 11" xfId="825" xr:uid="{B1353CED-E3F5-4AF0-B238-C09CF50EC4ED}"/>
    <cellStyle name="Calculation 3 11 2" xfId="7769" xr:uid="{894AD71C-9FA6-4699-86AC-21310EB64831}"/>
    <cellStyle name="Calculation 3 11 3" xfId="7522" xr:uid="{8DD481E1-0DAC-4EB9-8BCE-2894CF5D7E1E}"/>
    <cellStyle name="Calculation 3 11 4" xfId="7682" xr:uid="{0EEC4BFB-3A0A-49DC-BC28-164596741FB7}"/>
    <cellStyle name="Calculation 3 11 5" xfId="27825" xr:uid="{FFE188BF-C905-4640-8E33-84986AF8116E}"/>
    <cellStyle name="Calculation 3 11 6" xfId="35310" xr:uid="{56D8ABC4-3D13-4C1D-BE57-4994A00111AC}"/>
    <cellStyle name="Calculation 3 11 7" xfId="42013" xr:uid="{50A69282-B21A-4AD0-83F6-F0644AC132FF}"/>
    <cellStyle name="Calculation 3 11 8" xfId="54021" xr:uid="{AA4459E4-026C-4769-B6FB-6931321A2DD7}"/>
    <cellStyle name="Calculation 3 12" xfId="7758" xr:uid="{566015E5-CF21-4B32-924C-C5D876D68FED}"/>
    <cellStyle name="Calculation 3 13" xfId="34872" xr:uid="{5210B1C2-BD90-425F-B0DA-861A1D6DCC99}"/>
    <cellStyle name="Calculation 3 14" xfId="52106" xr:uid="{55E5E514-38B5-4C48-BDC8-D56DDA7F9233}"/>
    <cellStyle name="Calculation 3 2" xfId="504" xr:uid="{838456C6-DF1F-4F87-8404-F2BEED33FB29}"/>
    <cellStyle name="Calculation 3 2 10" xfId="35228" xr:uid="{F8DB60A1-AC0D-4D2F-A1C4-004A87272465}"/>
    <cellStyle name="Calculation 3 2 11" xfId="50186" xr:uid="{688B5742-EE38-45D6-AE5F-416ACFEFAB5A}"/>
    <cellStyle name="Calculation 3 2 2" xfId="592" xr:uid="{40CEC895-9E49-4DCF-9424-D316F0FFA128}"/>
    <cellStyle name="Calculation 3 2 2 10" xfId="50230" xr:uid="{9523B2B5-C164-4E77-BC97-71D5EC72BF60}"/>
    <cellStyle name="Calculation 3 2 2 2" xfId="1783" xr:uid="{3761F639-1DF1-492D-A0BB-7A9B1C6F3505}"/>
    <cellStyle name="Calculation 3 2 2 2 10" xfId="4273" xr:uid="{AD1A3ED9-723E-43C8-A197-A31E4E2630B3}"/>
    <cellStyle name="Calculation 3 2 2 2 10 2" xfId="11217" xr:uid="{A66DE2F6-5B1F-459F-A835-2DD23E84F518}"/>
    <cellStyle name="Calculation 3 2 2 2 10 3" xfId="17897" xr:uid="{B9E544C6-4B67-4861-B188-DCDC8F087833}"/>
    <cellStyle name="Calculation 3 2 2 2 10 4" xfId="24585" xr:uid="{5B733688-C4FF-4A62-B0EE-5E3F16983726}"/>
    <cellStyle name="Calculation 3 2 2 2 10 5" xfId="31273" xr:uid="{A194FF5C-F648-4469-AAF7-8C046FB280C0}"/>
    <cellStyle name="Calculation 3 2 2 2 10 6" xfId="38758" xr:uid="{30A49129-5077-4F23-B410-DE660CB29DD1}"/>
    <cellStyle name="Calculation 3 2 2 2 10 7" xfId="45461" xr:uid="{7D09E0EE-60B1-40E6-887C-5F6450BC2512}"/>
    <cellStyle name="Calculation 3 2 2 2 10 8" xfId="49326" xr:uid="{EEE7537D-61C1-4BF4-8451-E1F52A834480}"/>
    <cellStyle name="Calculation 3 2 2 2 11" xfId="4513" xr:uid="{C90B81B9-C04E-4C35-AB11-E929AFBB5DA4}"/>
    <cellStyle name="Calculation 3 2 2 2 11 2" xfId="11457" xr:uid="{A348ADF6-C8B2-43DC-8FBF-E33B9B4C571B}"/>
    <cellStyle name="Calculation 3 2 2 2 11 3" xfId="18137" xr:uid="{761A4278-38D9-4B7D-9CB5-11931EF0658E}"/>
    <cellStyle name="Calculation 3 2 2 2 11 4" xfId="24825" xr:uid="{2675A8E5-C88F-4B7B-AE06-9098885065A1}"/>
    <cellStyle name="Calculation 3 2 2 2 11 5" xfId="31513" xr:uid="{AA142B24-C95D-495E-9587-3954CF03160A}"/>
    <cellStyle name="Calculation 3 2 2 2 11 6" xfId="38998" xr:uid="{CDFF7C93-37E8-4DAF-A9A1-A2DAAE0940E1}"/>
    <cellStyle name="Calculation 3 2 2 2 11 7" xfId="45701" xr:uid="{EF2614F3-A3CF-47EA-84F1-7D8B05FB4D85}"/>
    <cellStyle name="Calculation 3 2 2 2 11 8" xfId="50354" xr:uid="{E68DE84B-A6E7-4111-A99D-83CC33581450}"/>
    <cellStyle name="Calculation 3 2 2 2 12" xfId="4753" xr:uid="{3B84F398-90E2-4456-B11C-FB0F7655E067}"/>
    <cellStyle name="Calculation 3 2 2 2 12 2" xfId="11697" xr:uid="{6B8541F2-2927-4644-85AC-05D71457BFD7}"/>
    <cellStyle name="Calculation 3 2 2 2 12 3" xfId="18377" xr:uid="{2795D99B-0639-46F7-9743-CB18B6FC8E51}"/>
    <cellStyle name="Calculation 3 2 2 2 12 4" xfId="25065" xr:uid="{CD50B094-4710-41C6-878A-B2F362EB71C1}"/>
    <cellStyle name="Calculation 3 2 2 2 12 5" xfId="31753" xr:uid="{612C879A-351A-4726-9BDF-BC25BDE4ABC3}"/>
    <cellStyle name="Calculation 3 2 2 2 12 6" xfId="39238" xr:uid="{2E149FDB-861F-4E5A-865F-357B21102158}"/>
    <cellStyle name="Calculation 3 2 2 2 12 7" xfId="45941" xr:uid="{77CE2ACC-CEC4-4BC2-AEBF-8EAEB15A2B67}"/>
    <cellStyle name="Calculation 3 2 2 2 12 8" xfId="53410" xr:uid="{55D1EC92-7374-4010-96F1-250B876C1CC5}"/>
    <cellStyle name="Calculation 3 2 2 2 13" xfId="4993" xr:uid="{4E00EFE3-C904-4010-9BCE-A7A94A6C8D0F}"/>
    <cellStyle name="Calculation 3 2 2 2 13 2" xfId="11937" xr:uid="{96CAEAAE-943E-4F34-808D-A59E850448DA}"/>
    <cellStyle name="Calculation 3 2 2 2 13 3" xfId="18617" xr:uid="{EC3DEA70-E7B6-4944-8E1D-76094484E7B6}"/>
    <cellStyle name="Calculation 3 2 2 2 13 4" xfId="25305" xr:uid="{2CB0838D-DD29-4B1C-984C-56EE3A2EE59C}"/>
    <cellStyle name="Calculation 3 2 2 2 13 5" xfId="31993" xr:uid="{232A97DA-318B-4BEC-99FF-618FF88CC570}"/>
    <cellStyle name="Calculation 3 2 2 2 13 6" xfId="39478" xr:uid="{07274099-A705-4989-B6EE-AAE46D8F8301}"/>
    <cellStyle name="Calculation 3 2 2 2 13 7" xfId="46181" xr:uid="{4DBFB435-65E2-406E-A2E0-3749EC86598C}"/>
    <cellStyle name="Calculation 3 2 2 2 13 8" xfId="49887" xr:uid="{7EB2FAA9-A283-4205-862A-AE28B8C5D9D2}"/>
    <cellStyle name="Calculation 3 2 2 2 14" xfId="5233" xr:uid="{89953C58-D675-4483-B744-31907ABBA18B}"/>
    <cellStyle name="Calculation 3 2 2 2 14 2" xfId="12177" xr:uid="{EA67BDDB-7BC7-4D87-9622-9E02EE6040BA}"/>
    <cellStyle name="Calculation 3 2 2 2 14 3" xfId="18857" xr:uid="{01EAED16-DAFF-42FF-A9EB-459D22288B7D}"/>
    <cellStyle name="Calculation 3 2 2 2 14 4" xfId="25545" xr:uid="{3593A258-2357-4BB3-BCA5-61E6BDE3F9B7}"/>
    <cellStyle name="Calculation 3 2 2 2 14 5" xfId="32233" xr:uid="{7555F50A-21A2-484D-8306-948E2D52B431}"/>
    <cellStyle name="Calculation 3 2 2 2 14 6" xfId="39718" xr:uid="{17B79C89-5F80-4607-ABD4-F7E31CA71757}"/>
    <cellStyle name="Calculation 3 2 2 2 14 7" xfId="46421" xr:uid="{6D5736CA-2607-44C4-BCE8-C136A5D36585}"/>
    <cellStyle name="Calculation 3 2 2 2 14 8" xfId="51577" xr:uid="{1BBF3D7D-EE7B-4019-9CE0-DEA97C21D541}"/>
    <cellStyle name="Calculation 3 2 2 2 15" xfId="5473" xr:uid="{51AA74C5-E4DA-4B32-8315-5631E6D9D775}"/>
    <cellStyle name="Calculation 3 2 2 2 15 2" xfId="12417" xr:uid="{75CDF49D-C77F-4656-9DD3-C791EA8B1DA2}"/>
    <cellStyle name="Calculation 3 2 2 2 15 3" xfId="19097" xr:uid="{86D7C514-E345-4E84-AE5D-AD4F39292BF3}"/>
    <cellStyle name="Calculation 3 2 2 2 15 4" xfId="25785" xr:uid="{181CDF0A-2C09-4304-AD1B-AFEFA4FBD542}"/>
    <cellStyle name="Calculation 3 2 2 2 15 5" xfId="32473" xr:uid="{8C07CAA8-68B1-4BAB-991F-36E868A11025}"/>
    <cellStyle name="Calculation 3 2 2 2 15 6" xfId="39958" xr:uid="{D441E255-DE2C-420E-A496-E1B6BB268143}"/>
    <cellStyle name="Calculation 3 2 2 2 15 7" xfId="46661" xr:uid="{5781D894-F9DD-4F5F-A238-3494B8855C78}"/>
    <cellStyle name="Calculation 3 2 2 2 15 8" xfId="54617" xr:uid="{FFF1895B-C2D3-4A7C-95E9-B277B5DF1578}"/>
    <cellStyle name="Calculation 3 2 2 2 16" xfId="5713" xr:uid="{863BE7BA-C3D4-4057-9D15-96EAD4789BCA}"/>
    <cellStyle name="Calculation 3 2 2 2 16 2" xfId="12657" xr:uid="{3C2C40B2-34BD-464D-BD1E-DB73FCD02524}"/>
    <cellStyle name="Calculation 3 2 2 2 16 3" xfId="19337" xr:uid="{83EFA84C-9575-42C7-A693-DD4FC19BE461}"/>
    <cellStyle name="Calculation 3 2 2 2 16 4" xfId="26025" xr:uid="{3AC2EFB1-F297-4197-973A-1930B7528487}"/>
    <cellStyle name="Calculation 3 2 2 2 16 5" xfId="32713" xr:uid="{D192E9EA-EF00-4BA7-A111-2C26C543E250}"/>
    <cellStyle name="Calculation 3 2 2 2 16 6" xfId="40198" xr:uid="{64018CFD-6913-450B-89DE-05A92326B99B}"/>
    <cellStyle name="Calculation 3 2 2 2 16 7" xfId="46901" xr:uid="{B9493D7E-C4CD-42C8-B689-F2B0998DC854}"/>
    <cellStyle name="Calculation 3 2 2 2 16 8" xfId="48852" xr:uid="{75EC81C3-6F8D-41BC-A0A0-5C852255F089}"/>
    <cellStyle name="Calculation 3 2 2 2 17" xfId="5953" xr:uid="{D3A6FCBC-CE56-4B11-9B07-48B03C9D74DE}"/>
    <cellStyle name="Calculation 3 2 2 2 17 2" xfId="12897" xr:uid="{368DCEEF-AE6D-436B-B1D0-66015B08AA48}"/>
    <cellStyle name="Calculation 3 2 2 2 17 3" xfId="19577" xr:uid="{12670872-7CDF-445A-8F29-88AB306899C4}"/>
    <cellStyle name="Calculation 3 2 2 2 17 4" xfId="26265" xr:uid="{170372B6-9B25-4EB4-AB98-2D11F51188F2}"/>
    <cellStyle name="Calculation 3 2 2 2 17 5" xfId="32953" xr:uid="{58EFDD8F-E62E-4E65-B68B-485824074FDB}"/>
    <cellStyle name="Calculation 3 2 2 2 17 6" xfId="40438" xr:uid="{C79C3E69-B34E-4A5F-82B2-A7CC5AB410B6}"/>
    <cellStyle name="Calculation 3 2 2 2 17 7" xfId="47141" xr:uid="{A8C5DE89-DAA1-4E4A-B706-3F6F4BDF3B08}"/>
    <cellStyle name="Calculation 3 2 2 2 17 8" xfId="53478" xr:uid="{0FB1E4EB-29C7-4DEB-BD86-64AC75A159EB}"/>
    <cellStyle name="Calculation 3 2 2 2 18" xfId="6193" xr:uid="{3A8935C8-BB1B-4176-8862-7FEB6059BB21}"/>
    <cellStyle name="Calculation 3 2 2 2 18 2" xfId="13137" xr:uid="{61F4DEE0-85D4-4A70-A0E8-75C24E7D3A46}"/>
    <cellStyle name="Calculation 3 2 2 2 18 3" xfId="19817" xr:uid="{01B60637-A66A-4603-82CD-130E1C4F4367}"/>
    <cellStyle name="Calculation 3 2 2 2 18 4" xfId="26505" xr:uid="{1488F242-2A54-49EC-A046-C097EC417EED}"/>
    <cellStyle name="Calculation 3 2 2 2 18 5" xfId="33193" xr:uid="{8C64E1B9-EDCA-4229-B5B8-60893826A28B}"/>
    <cellStyle name="Calculation 3 2 2 2 18 6" xfId="40678" xr:uid="{18FB2553-B3A7-48B3-B110-6C9172BE841E}"/>
    <cellStyle name="Calculation 3 2 2 2 18 7" xfId="47381" xr:uid="{536267F0-9696-4AE3-A75F-565F0B764240}"/>
    <cellStyle name="Calculation 3 2 2 2 18 8" xfId="34523" xr:uid="{B8D0351F-E045-4185-901C-D9E9D021BC5B}"/>
    <cellStyle name="Calculation 3 2 2 2 19" xfId="6433" xr:uid="{EC43C7CA-BA9B-4260-B700-9EA0B0DBBA3F}"/>
    <cellStyle name="Calculation 3 2 2 2 19 2" xfId="13377" xr:uid="{89DB65B2-471F-4EFE-BD23-93B8B8674CB0}"/>
    <cellStyle name="Calculation 3 2 2 2 19 3" xfId="20057" xr:uid="{4D58774B-90F8-4A4E-A345-F8DF08EDEC5B}"/>
    <cellStyle name="Calculation 3 2 2 2 19 4" xfId="26745" xr:uid="{51C3E6F2-2CD2-45D0-83F9-8610BC3B4629}"/>
    <cellStyle name="Calculation 3 2 2 2 19 5" xfId="33433" xr:uid="{905AEBFE-A846-4C8B-86A8-58BF788BFF7E}"/>
    <cellStyle name="Calculation 3 2 2 2 19 6" xfId="40918" xr:uid="{936B02CB-C22B-4ACA-B3A2-BB1FFAAA0758}"/>
    <cellStyle name="Calculation 3 2 2 2 19 7" xfId="47621" xr:uid="{61306015-21F7-44F3-84E7-4E9E84089B3B}"/>
    <cellStyle name="Calculation 3 2 2 2 19 8" xfId="51534" xr:uid="{A83CA87B-6A8B-4A92-BC27-8E37A729A914}"/>
    <cellStyle name="Calculation 3 2 2 2 2" xfId="2171" xr:uid="{CB9FA50D-CE54-4964-99DB-71906D855867}"/>
    <cellStyle name="Calculation 3 2 2 2 2 2" xfId="9115" xr:uid="{635DAF1C-CFC0-44F8-9E33-BD6EB9F40701}"/>
    <cellStyle name="Calculation 3 2 2 2 2 3" xfId="15795" xr:uid="{3BD7AA50-92F5-493F-B4D9-E7602721B298}"/>
    <cellStyle name="Calculation 3 2 2 2 2 4" xfId="22483" xr:uid="{FFD7ED3D-6FCE-4216-B0A2-9CDA9D2EDC03}"/>
    <cellStyle name="Calculation 3 2 2 2 2 5" xfId="29171" xr:uid="{F324F089-1E01-410B-B0D4-A63A914F8770}"/>
    <cellStyle name="Calculation 3 2 2 2 2 6" xfId="36656" xr:uid="{9FE92422-7278-4C1E-801F-F34A3E76BA0F}"/>
    <cellStyle name="Calculation 3 2 2 2 2 7" xfId="43359" xr:uid="{1007C5F6-C0F7-4775-8446-53F3F146E741}"/>
    <cellStyle name="Calculation 3 2 2 2 2 8" xfId="53021" xr:uid="{DFD0AFA0-5877-4BF3-B63C-7026D47EAAEB}"/>
    <cellStyle name="Calculation 3 2 2 2 20" xfId="6673" xr:uid="{11D7A0C3-9604-4FD5-8F92-F1C7FC72524D}"/>
    <cellStyle name="Calculation 3 2 2 2 20 2" xfId="13617" xr:uid="{60A5EA78-71A3-42B9-8A06-2E2D4E2D8ACC}"/>
    <cellStyle name="Calculation 3 2 2 2 20 3" xfId="20297" xr:uid="{E2A9F3CB-47AF-46A2-BB58-308EBC7C06ED}"/>
    <cellStyle name="Calculation 3 2 2 2 20 4" xfId="26985" xr:uid="{4BB3C863-DB20-49B6-8394-D4B1F83A1745}"/>
    <cellStyle name="Calculation 3 2 2 2 20 5" xfId="33673" xr:uid="{D221D82C-9DC6-4024-80D8-0EE9240CAB82}"/>
    <cellStyle name="Calculation 3 2 2 2 20 6" xfId="41158" xr:uid="{605F2DE1-0A04-43D0-BF2C-8909F91EBEF2}"/>
    <cellStyle name="Calculation 3 2 2 2 20 7" xfId="47861" xr:uid="{1AB52136-31AD-4B39-A3C3-F3CC50F06B19}"/>
    <cellStyle name="Calculation 3 2 2 2 20 8" xfId="54321" xr:uid="{14062BFD-AE37-4E34-A68D-9FAD07953CAE}"/>
    <cellStyle name="Calculation 3 2 2 2 21" xfId="6913" xr:uid="{527EBB04-D9E0-4264-B117-3955EE3C2FD4}"/>
    <cellStyle name="Calculation 3 2 2 2 21 2" xfId="13857" xr:uid="{E8C49E9B-7387-4CA1-A7D5-253F38CA39C0}"/>
    <cellStyle name="Calculation 3 2 2 2 21 3" xfId="20537" xr:uid="{826DFBA9-4722-4B3F-BFDA-E4D21BF29990}"/>
    <cellStyle name="Calculation 3 2 2 2 21 4" xfId="27225" xr:uid="{5354597F-7096-42BC-9F9E-EC684B67D3D4}"/>
    <cellStyle name="Calculation 3 2 2 2 21 5" xfId="33913" xr:uid="{F7CA30D8-ADCA-4962-9AC7-1F50365A92B3}"/>
    <cellStyle name="Calculation 3 2 2 2 21 6" xfId="41398" xr:uid="{C041DB9C-BA8F-4C16-A439-D6AB1252E453}"/>
    <cellStyle name="Calculation 3 2 2 2 21 7" xfId="48101" xr:uid="{BB694527-32D5-4BCD-A00A-8A7044D289B7}"/>
    <cellStyle name="Calculation 3 2 2 2 21 8" xfId="52664" xr:uid="{E76D908C-5064-435C-81D8-27CE13675CF5}"/>
    <cellStyle name="Calculation 3 2 2 2 22" xfId="7153" xr:uid="{993BB965-EE46-4799-B5B6-A83425831E9D}"/>
    <cellStyle name="Calculation 3 2 2 2 22 2" xfId="14097" xr:uid="{5AD34526-9575-4BFF-AEE3-2555AEF11FBC}"/>
    <cellStyle name="Calculation 3 2 2 2 22 3" xfId="20777" xr:uid="{B62BFFEA-ADD1-4F57-A0F2-EF5F9EC30230}"/>
    <cellStyle name="Calculation 3 2 2 2 22 4" xfId="27465" xr:uid="{155CC35E-0E37-4359-BE9C-86644FE623E5}"/>
    <cellStyle name="Calculation 3 2 2 2 22 5" xfId="34153" xr:uid="{C7BAECB3-0A46-4403-99C4-2ECFDCCB60AC}"/>
    <cellStyle name="Calculation 3 2 2 2 22 6" xfId="41638" xr:uid="{2B9ABCC4-1E00-477D-91CD-9865A7BD7F14}"/>
    <cellStyle name="Calculation 3 2 2 2 22 7" xfId="48341" xr:uid="{A1DF0B21-483F-4725-A737-A0F077457011}"/>
    <cellStyle name="Calculation 3 2 2 2 22 8" xfId="49246" xr:uid="{8A515752-27E8-4BB2-A32C-510AF1860EAB}"/>
    <cellStyle name="Calculation 3 2 2 2 23" xfId="7393" xr:uid="{A2A54F88-2A85-4933-A1C2-20CA57D86BAC}"/>
    <cellStyle name="Calculation 3 2 2 2 23 2" xfId="14337" xr:uid="{B428ED03-0EC6-43D2-B834-F03E4681B8E7}"/>
    <cellStyle name="Calculation 3 2 2 2 23 3" xfId="21017" xr:uid="{EBB7D0BB-2799-484A-8097-28ACD5F22D3D}"/>
    <cellStyle name="Calculation 3 2 2 2 23 4" xfId="27705" xr:uid="{2FCA38CA-67C4-4C36-8EAF-9F822E314970}"/>
    <cellStyle name="Calculation 3 2 2 2 23 5" xfId="34393" xr:uid="{DB97D78D-2522-461C-A1B9-4EA91E1C69A8}"/>
    <cellStyle name="Calculation 3 2 2 2 23 6" xfId="41878" xr:uid="{3414414C-9152-452B-84D6-FFF7B22246BF}"/>
    <cellStyle name="Calculation 3 2 2 2 23 7" xfId="48581" xr:uid="{B0D69D3A-B964-46B2-A843-435C0A6C1EDD}"/>
    <cellStyle name="Calculation 3 2 2 2 23 8" xfId="34981" xr:uid="{66996821-86CC-4C3D-88B3-63DB0C476B3E}"/>
    <cellStyle name="Calculation 3 2 2 2 24" xfId="8727" xr:uid="{D5EFF9E1-CD62-4728-B7D2-4453953FD7CF}"/>
    <cellStyle name="Calculation 3 2 2 2 25" xfId="15407" xr:uid="{656B0F44-000F-4B51-83C0-21F8BB8D7EDD}"/>
    <cellStyle name="Calculation 3 2 2 2 26" xfId="22095" xr:uid="{759EB9D8-DFB5-4D11-AB42-7535F7688BCD}"/>
    <cellStyle name="Calculation 3 2 2 2 27" xfId="28783" xr:uid="{8AEA76DF-1BC8-44E4-B983-81BB262CDC02}"/>
    <cellStyle name="Calculation 3 2 2 2 28" xfId="36268" xr:uid="{A0FFB4CF-03A2-47B4-A219-4C0B7A7C7C09}"/>
    <cellStyle name="Calculation 3 2 2 2 29" xfId="42971" xr:uid="{1FADE826-4836-4F0D-BE02-9A098BA8DAC6}"/>
    <cellStyle name="Calculation 3 2 2 2 3" xfId="2411" xr:uid="{598B786D-5744-4C77-9809-E5A7CD355320}"/>
    <cellStyle name="Calculation 3 2 2 2 3 2" xfId="9355" xr:uid="{7AF6C3A2-06C3-4100-8711-17D12961C9A3}"/>
    <cellStyle name="Calculation 3 2 2 2 3 3" xfId="16035" xr:uid="{E6E988A3-7BBA-4DA0-87CA-C1BC81CFCDF6}"/>
    <cellStyle name="Calculation 3 2 2 2 3 4" xfId="22723" xr:uid="{F7E2CEA4-2D4E-4AE9-8750-F1467D60968C}"/>
    <cellStyle name="Calculation 3 2 2 2 3 5" xfId="29411" xr:uid="{B062955B-1F59-4EDA-825C-49D9CB08E932}"/>
    <cellStyle name="Calculation 3 2 2 2 3 6" xfId="36896" xr:uid="{3437F073-2666-4644-A77B-61AB05534ACC}"/>
    <cellStyle name="Calculation 3 2 2 2 3 7" xfId="43599" xr:uid="{AFB33D9B-B4A1-465F-B196-C5C7EB5CE5D7}"/>
    <cellStyle name="Calculation 3 2 2 2 3 8" xfId="51374" xr:uid="{9352ABDD-CF33-4CD6-BCE1-82B47A08F5A6}"/>
    <cellStyle name="Calculation 3 2 2 2 30" xfId="49256" xr:uid="{EC5D10CB-20E2-428F-AF42-F43E3F2FFC48}"/>
    <cellStyle name="Calculation 3 2 2 2 4" xfId="2762" xr:uid="{8F3783EB-13ED-4B0D-A9A1-EF69668DB63A}"/>
    <cellStyle name="Calculation 3 2 2 2 4 2" xfId="9706" xr:uid="{4BD5B988-6811-4044-BE44-86CE2FE780BF}"/>
    <cellStyle name="Calculation 3 2 2 2 4 3" xfId="16386" xr:uid="{55B5B568-60D6-4ED6-8660-5C0408937869}"/>
    <cellStyle name="Calculation 3 2 2 2 4 4" xfId="23074" xr:uid="{2B450ECE-1173-4042-A653-5E608792C210}"/>
    <cellStyle name="Calculation 3 2 2 2 4 5" xfId="29762" xr:uid="{E5EF4398-F2D8-4B2F-8841-0A8FEBA7CC3B}"/>
    <cellStyle name="Calculation 3 2 2 2 4 6" xfId="37247" xr:uid="{8C3E22D4-F30C-43F9-BE78-9D6C62E1AACD}"/>
    <cellStyle name="Calculation 3 2 2 2 4 7" xfId="43950" xr:uid="{B0AFB62E-A075-439D-A016-23F9D5EB01E8}"/>
    <cellStyle name="Calculation 3 2 2 2 4 8" xfId="53788" xr:uid="{51A6FD3B-0D46-4BF3-A70D-871599FFC7BA}"/>
    <cellStyle name="Calculation 3 2 2 2 5" xfId="3003" xr:uid="{0BE3FA37-28F6-43C8-AA9F-D0941CFC1CA7}"/>
    <cellStyle name="Calculation 3 2 2 2 5 2" xfId="9947" xr:uid="{DAEE2CF8-A312-451A-BC0D-E75DE73B9F81}"/>
    <cellStyle name="Calculation 3 2 2 2 5 3" xfId="16627" xr:uid="{D6F882B7-7D1A-4B3B-B7C8-5EA9F1A3D644}"/>
    <cellStyle name="Calculation 3 2 2 2 5 4" xfId="23315" xr:uid="{DC4493DC-F996-4DB1-96D5-8D00EFE69704}"/>
    <cellStyle name="Calculation 3 2 2 2 5 5" xfId="30003" xr:uid="{30803098-424F-4AB4-BF68-13714754E636}"/>
    <cellStyle name="Calculation 3 2 2 2 5 6" xfId="37488" xr:uid="{A7EDD25F-735F-45CC-9A64-0935E512459A}"/>
    <cellStyle name="Calculation 3 2 2 2 5 7" xfId="44191" xr:uid="{FE4C57A3-9D7F-4B04-A8E7-939BF4A3A8B9}"/>
    <cellStyle name="Calculation 3 2 2 2 5 8" xfId="48804" xr:uid="{3CCDCAC2-EBBD-4509-84C3-EBB23FB3B766}"/>
    <cellStyle name="Calculation 3 2 2 2 6" xfId="3313" xr:uid="{409245E9-BDA5-4739-AF75-694F5780B95E}"/>
    <cellStyle name="Calculation 3 2 2 2 6 2" xfId="10257" xr:uid="{9B97ADEB-8114-4F13-A53E-94E0D09332FF}"/>
    <cellStyle name="Calculation 3 2 2 2 6 3" xfId="16937" xr:uid="{2BEEF911-01CA-47FF-B9F3-2FDB7D00C5BD}"/>
    <cellStyle name="Calculation 3 2 2 2 6 4" xfId="23625" xr:uid="{DDDEC494-20A8-414B-AD65-2BA2FFDE62F9}"/>
    <cellStyle name="Calculation 3 2 2 2 6 5" xfId="30313" xr:uid="{0D72C1F5-3B75-4565-BB47-2B54B153F9E1}"/>
    <cellStyle name="Calculation 3 2 2 2 6 6" xfId="37798" xr:uid="{07B09A31-80CE-4717-9C3B-BFC0803E43D2}"/>
    <cellStyle name="Calculation 3 2 2 2 6 7" xfId="44501" xr:uid="{8C20FAF9-5250-4C46-929C-7C3BC7EDB46A}"/>
    <cellStyle name="Calculation 3 2 2 2 6 8" xfId="53748" xr:uid="{15C7B1B2-5615-4346-A2F0-E5DC766D7325}"/>
    <cellStyle name="Calculation 3 2 2 2 7" xfId="3553" xr:uid="{AFFB2DBE-4ADB-4109-BD15-37B2D8908B13}"/>
    <cellStyle name="Calculation 3 2 2 2 7 2" xfId="10497" xr:uid="{58B3827E-8C8F-44CC-8ED9-82E45B166A4C}"/>
    <cellStyle name="Calculation 3 2 2 2 7 3" xfId="17177" xr:uid="{037C6967-9F8F-485A-89E5-B651E042E27E}"/>
    <cellStyle name="Calculation 3 2 2 2 7 4" xfId="23865" xr:uid="{F3E2BFA8-F448-4ED3-BD4C-CE4442E01D2F}"/>
    <cellStyle name="Calculation 3 2 2 2 7 5" xfId="30553" xr:uid="{1285804C-450D-4467-BB4A-F0CE96C06B54}"/>
    <cellStyle name="Calculation 3 2 2 2 7 6" xfId="38038" xr:uid="{BE3CE8ED-AB28-4D37-83D2-CEFF0020F413}"/>
    <cellStyle name="Calculation 3 2 2 2 7 7" xfId="44741" xr:uid="{8DB7E279-4333-4A1D-A337-24B8BFB105D3}"/>
    <cellStyle name="Calculation 3 2 2 2 7 8" xfId="49859" xr:uid="{1C11F7D7-FA20-4942-A5AA-D018DE57724F}"/>
    <cellStyle name="Calculation 3 2 2 2 8" xfId="3793" xr:uid="{3939A84F-8015-47A0-8EE8-F4E156E631DF}"/>
    <cellStyle name="Calculation 3 2 2 2 8 2" xfId="10737" xr:uid="{115DCC44-53EB-43AF-8B24-8280C01CEE8D}"/>
    <cellStyle name="Calculation 3 2 2 2 8 3" xfId="17417" xr:uid="{7821C73E-7EFE-4217-83EA-72A9A4EDB79D}"/>
    <cellStyle name="Calculation 3 2 2 2 8 4" xfId="24105" xr:uid="{0BCD832C-1C1B-40E2-9E95-6DFE3C2A922D}"/>
    <cellStyle name="Calculation 3 2 2 2 8 5" xfId="30793" xr:uid="{BC8262F3-190C-48C3-A5D7-A381C02B51DE}"/>
    <cellStyle name="Calculation 3 2 2 2 8 6" xfId="38278" xr:uid="{E58A9A4E-65F5-4909-91C9-E662A8E88310}"/>
    <cellStyle name="Calculation 3 2 2 2 8 7" xfId="44981" xr:uid="{B7F65E11-874B-4396-A8A7-DA53BE96C24F}"/>
    <cellStyle name="Calculation 3 2 2 2 8 8" xfId="51438" xr:uid="{0F7CC16E-4CC7-4E14-A1BA-C69BD985D7EA}"/>
    <cellStyle name="Calculation 3 2 2 2 9" xfId="4033" xr:uid="{0E5E97CB-595E-4B52-BC73-5577816E3D09}"/>
    <cellStyle name="Calculation 3 2 2 2 9 2" xfId="10977" xr:uid="{9E2DE7C2-A487-4F0F-9DA4-25C69459765D}"/>
    <cellStyle name="Calculation 3 2 2 2 9 3" xfId="17657" xr:uid="{056D0B43-D145-4385-AE42-FE68C2F2B26B}"/>
    <cellStyle name="Calculation 3 2 2 2 9 4" xfId="24345" xr:uid="{CD5499C6-5F3E-4FD8-9CD3-1BF309D503E2}"/>
    <cellStyle name="Calculation 3 2 2 2 9 5" xfId="31033" xr:uid="{8383D785-E073-477A-97B8-0DF3C9C46C54}"/>
    <cellStyle name="Calculation 3 2 2 2 9 6" xfId="38518" xr:uid="{E817D814-2459-4B4D-8099-B274732CB5CA}"/>
    <cellStyle name="Calculation 3 2 2 2 9 7" xfId="45221" xr:uid="{623052B8-E267-4F3F-9D53-9BE4DE7CEF36}"/>
    <cellStyle name="Calculation 3 2 2 2 9 8" xfId="54589" xr:uid="{FF711AC7-4721-4059-9A67-51FA16BFC4DA}"/>
    <cellStyle name="Calculation 3 2 2 3" xfId="1442" xr:uid="{530B86E2-4B85-447C-B8FF-689B53E60141}"/>
    <cellStyle name="Calculation 3 2 2 3 2" xfId="8386" xr:uid="{7BC4EA5B-9D8A-411B-9803-8FCD9DBC9C3E}"/>
    <cellStyle name="Calculation 3 2 2 3 3" xfId="15066" xr:uid="{22A70516-AB3E-4159-ACC5-41366154981F}"/>
    <cellStyle name="Calculation 3 2 2 3 4" xfId="21754" xr:uid="{57321A59-3F65-4B2B-AA90-BA614A11A988}"/>
    <cellStyle name="Calculation 3 2 2 3 5" xfId="28442" xr:uid="{150A1239-D620-4A23-9942-1F4E2C1D05B8}"/>
    <cellStyle name="Calculation 3 2 2 3 6" xfId="35927" xr:uid="{DC65395C-383D-4C0E-A225-230F97AD9F19}"/>
    <cellStyle name="Calculation 3 2 2 3 7" xfId="42630" xr:uid="{E5A66DA1-22A4-4C64-87BF-6DDDFB0EDE7F}"/>
    <cellStyle name="Calculation 3 2 2 3 8" xfId="49297" xr:uid="{E52B1264-B34D-4DFA-92F3-ACDE5D81DE2B}"/>
    <cellStyle name="Calculation 3 2 2 4" xfId="1952" xr:uid="{DCF80575-8324-4ECF-B504-E12F7F6FE25F}"/>
    <cellStyle name="Calculation 3 2 2 4 2" xfId="8896" xr:uid="{41E9ABDD-63E1-4066-8C53-E8B098D60B03}"/>
    <cellStyle name="Calculation 3 2 2 4 3" xfId="15576" xr:uid="{5C999407-EF5D-4888-AF60-298BD538A404}"/>
    <cellStyle name="Calculation 3 2 2 4 4" xfId="22264" xr:uid="{B7050437-2291-4538-B7DE-86B96860F9D2}"/>
    <cellStyle name="Calculation 3 2 2 4 5" xfId="28952" xr:uid="{376C5059-8C72-44C4-9AD4-B08F31EAF824}"/>
    <cellStyle name="Calculation 3 2 2 4 6" xfId="36437" xr:uid="{74BEDA64-BB19-443F-B6BC-A5F77F8CADBB}"/>
    <cellStyle name="Calculation 3 2 2 4 7" xfId="43140" xr:uid="{FEFBF896-6831-4A66-959E-E87A0AE1CA68}"/>
    <cellStyle name="Calculation 3 2 2 4 8" xfId="51039" xr:uid="{1EB80228-DBEE-4CDE-B36D-55520D54BFC2}"/>
    <cellStyle name="Calculation 3 2 2 5" xfId="2532" xr:uid="{BB34691C-95A2-4E14-8DBF-C49325DD4FD3}"/>
    <cellStyle name="Calculation 3 2 2 5 2" xfId="9476" xr:uid="{C707D809-CEE1-4EB8-90AC-B5F9BBEAA043}"/>
    <cellStyle name="Calculation 3 2 2 5 3" xfId="16156" xr:uid="{F8EC2575-A615-4009-9C9E-4EC66CFBFABD}"/>
    <cellStyle name="Calculation 3 2 2 5 4" xfId="22844" xr:uid="{BB1A635A-52B6-4649-A7F5-98C84C92A8F8}"/>
    <cellStyle name="Calculation 3 2 2 5 5" xfId="29532" xr:uid="{310884B6-6CE2-4F90-8141-1ADB9FAD739C}"/>
    <cellStyle name="Calculation 3 2 2 5 6" xfId="37017" xr:uid="{3AA94921-BBA2-4616-B155-FE4F621DF9BC}"/>
    <cellStyle name="Calculation 3 2 2 5 7" xfId="43720" xr:uid="{5320BD00-450B-49DE-A25E-69B5F53D16FE}"/>
    <cellStyle name="Calculation 3 2 2 5 8" xfId="54489" xr:uid="{C77F5F66-AB82-4D51-B532-2E8D67AA33D2}"/>
    <cellStyle name="Calculation 3 2 2 6" xfId="1131" xr:uid="{0F9CD1BA-21D6-463B-BEF6-730D6560448F}"/>
    <cellStyle name="Calculation 3 2 2 6 2" xfId="8075" xr:uid="{804EFF5B-158D-4F02-A66C-C08A2DBC08F6}"/>
    <cellStyle name="Calculation 3 2 2 6 3" xfId="14755" xr:uid="{2396DD61-838A-4547-AAF9-2929FD0E1A1C}"/>
    <cellStyle name="Calculation 3 2 2 6 4" xfId="21443" xr:uid="{62822561-6CDE-4E4F-AAE7-69F64E36BEF8}"/>
    <cellStyle name="Calculation 3 2 2 6 5" xfId="28131" xr:uid="{ADF03687-B9A8-4FE1-B587-265FE3BB319A}"/>
    <cellStyle name="Calculation 3 2 2 6 6" xfId="35616" xr:uid="{E10EDF9C-8B90-4B9B-9F1D-1A52FEEFBB0A}"/>
    <cellStyle name="Calculation 3 2 2 6 7" xfId="42319" xr:uid="{55110B46-6888-4AEB-A3F1-7C19456BDDD9}"/>
    <cellStyle name="Calculation 3 2 2 6 8" xfId="49487" xr:uid="{7C6DB60E-FDED-450B-945C-EFBFE788144F}"/>
    <cellStyle name="Calculation 3 2 2 7" xfId="945" xr:uid="{DE766C48-8FCC-45B4-8668-A87487AD584C}"/>
    <cellStyle name="Calculation 3 2 2 7 2" xfId="7889" xr:uid="{C9C66E8E-5B4A-482E-81DE-DBC4BCCD0F10}"/>
    <cellStyle name="Calculation 3 2 2 7 3" xfId="14569" xr:uid="{F0D9EE94-F871-4164-922A-43BC22E36B05}"/>
    <cellStyle name="Calculation 3 2 2 7 4" xfId="21257" xr:uid="{E2FD7C20-06A7-442B-BC02-AA4C4DF2C279}"/>
    <cellStyle name="Calculation 3 2 2 7 5" xfId="27945" xr:uid="{E9F46068-B02F-4C17-AACC-8CC4ACA47A5F}"/>
    <cellStyle name="Calculation 3 2 2 7 6" xfId="35430" xr:uid="{7686B538-A794-4CE5-8DF6-0D62A1BD4AFD}"/>
    <cellStyle name="Calculation 3 2 2 7 7" xfId="42133" xr:uid="{D6274EF2-CA26-4CA6-8E18-83E043BA1FA3}"/>
    <cellStyle name="Calculation 3 2 2 7 8" xfId="53248" xr:uid="{28A15871-F632-4939-B5B2-9894795B1891}"/>
    <cellStyle name="Calculation 3 2 2 8" xfId="7621" xr:uid="{2B3F89A1-1072-468C-A898-5FD9655E0CE7}"/>
    <cellStyle name="Calculation 3 2 2 9" xfId="35050" xr:uid="{36FAAD6A-1DDE-4B77-A54C-6847D1748AE5}"/>
    <cellStyle name="Calculation 3 2 3" xfId="1703" xr:uid="{6EF868B5-3570-4DF1-B33D-D7411ED5A7EA}"/>
    <cellStyle name="Calculation 3 2 3 10" xfId="4193" xr:uid="{930D5A18-C88A-4B9D-8245-8C56E3994D48}"/>
    <cellStyle name="Calculation 3 2 3 10 2" xfId="11137" xr:uid="{5257E05D-9B8E-4521-8967-FE739B89A634}"/>
    <cellStyle name="Calculation 3 2 3 10 3" xfId="17817" xr:uid="{A913555D-94EF-47C6-B30A-52FE4C8BD3AB}"/>
    <cellStyle name="Calculation 3 2 3 10 4" xfId="24505" xr:uid="{88898B15-D0AB-4B82-9691-9AEA241676AE}"/>
    <cellStyle name="Calculation 3 2 3 10 5" xfId="31193" xr:uid="{99FEB46F-6122-4A91-92D6-92CC1472A4D1}"/>
    <cellStyle name="Calculation 3 2 3 10 6" xfId="38678" xr:uid="{3F52DAA3-D2AF-4C5F-B637-B9ED57ECF9E7}"/>
    <cellStyle name="Calculation 3 2 3 10 7" xfId="45381" xr:uid="{B43E0F4C-AB80-4451-BDCF-28BF3C817278}"/>
    <cellStyle name="Calculation 3 2 3 10 8" xfId="35033" xr:uid="{B53968F4-1373-4023-954A-8C5EC6CDD8D7}"/>
    <cellStyle name="Calculation 3 2 3 11" xfId="4433" xr:uid="{E0B89468-5DC4-4D8B-BFAE-4C95111B7206}"/>
    <cellStyle name="Calculation 3 2 3 11 2" xfId="11377" xr:uid="{90C8FD07-1320-4712-AFB6-29B97B6F482F}"/>
    <cellStyle name="Calculation 3 2 3 11 3" xfId="18057" xr:uid="{875788A3-4152-4859-BF90-91E1ADB5F922}"/>
    <cellStyle name="Calculation 3 2 3 11 4" xfId="24745" xr:uid="{240953FD-6B6A-4400-9769-DC714D6F5613}"/>
    <cellStyle name="Calculation 3 2 3 11 5" xfId="31433" xr:uid="{656334DC-69D9-46ED-BAE6-C991A8EC896C}"/>
    <cellStyle name="Calculation 3 2 3 11 6" xfId="38918" xr:uid="{A3502507-AA68-40A9-9084-320D3747B597}"/>
    <cellStyle name="Calculation 3 2 3 11 7" xfId="45621" xr:uid="{DE74C85F-B414-4322-94B3-0DA502BEF58F}"/>
    <cellStyle name="Calculation 3 2 3 11 8" xfId="53963" xr:uid="{C19CE1C9-C0BF-4398-AF0D-F773C420F201}"/>
    <cellStyle name="Calculation 3 2 3 12" xfId="4673" xr:uid="{300C9C58-D631-4709-ACC5-0D79E7D9FA27}"/>
    <cellStyle name="Calculation 3 2 3 12 2" xfId="11617" xr:uid="{3CDDD8ED-2411-413D-939E-40E29B541805}"/>
    <cellStyle name="Calculation 3 2 3 12 3" xfId="18297" xr:uid="{BC2FAB12-C48F-4F76-A7FB-BD8C2B44801A}"/>
    <cellStyle name="Calculation 3 2 3 12 4" xfId="24985" xr:uid="{EBAF39CE-7807-4D98-9B64-ED4E4BA479C9}"/>
    <cellStyle name="Calculation 3 2 3 12 5" xfId="31673" xr:uid="{ADFE8CAC-1AAD-4891-935A-639B8A8784C6}"/>
    <cellStyle name="Calculation 3 2 3 12 6" xfId="39158" xr:uid="{E221FE67-294F-4FCA-B30E-9B3590BDC16C}"/>
    <cellStyle name="Calculation 3 2 3 12 7" xfId="45861" xr:uid="{9B145FB6-D51C-43F7-92F5-03906D9EB46E}"/>
    <cellStyle name="Calculation 3 2 3 12 8" xfId="52128" xr:uid="{C2D097D5-7932-41A5-95A9-7632ADA11A38}"/>
    <cellStyle name="Calculation 3 2 3 13" xfId="4913" xr:uid="{01B01B73-AB3B-46BB-A6CB-94690852F381}"/>
    <cellStyle name="Calculation 3 2 3 13 2" xfId="11857" xr:uid="{AB7EBC8A-A33E-4254-8D40-F95256D395EC}"/>
    <cellStyle name="Calculation 3 2 3 13 3" xfId="18537" xr:uid="{6CA03B7F-E43D-442F-B58B-A6335B35A9F5}"/>
    <cellStyle name="Calculation 3 2 3 13 4" xfId="25225" xr:uid="{6DBA7076-00B7-4FC1-90E9-0B9FBB3F401C}"/>
    <cellStyle name="Calculation 3 2 3 13 5" xfId="31913" xr:uid="{23F854D7-D216-4880-AF60-363A5DBB2325}"/>
    <cellStyle name="Calculation 3 2 3 13 6" xfId="39398" xr:uid="{131DF13D-24BD-4592-8E3A-53EF3A2F6116}"/>
    <cellStyle name="Calculation 3 2 3 13 7" xfId="46101" xr:uid="{1B683967-BC6E-49BB-8E8F-AB70AEC93A61}"/>
    <cellStyle name="Calculation 3 2 3 13 8" xfId="51651" xr:uid="{070D8880-023A-4CE3-B645-51D8A48FE0B7}"/>
    <cellStyle name="Calculation 3 2 3 14" xfId="5153" xr:uid="{DF0C4A4C-F614-415F-9B88-6CFADC810A7B}"/>
    <cellStyle name="Calculation 3 2 3 14 2" xfId="12097" xr:uid="{B41AEDA6-926F-46BC-B8D3-FA084C0EF647}"/>
    <cellStyle name="Calculation 3 2 3 14 3" xfId="18777" xr:uid="{3BFFD19D-3E39-4A31-90EE-C128EB160D9B}"/>
    <cellStyle name="Calculation 3 2 3 14 4" xfId="25465" xr:uid="{380529D0-8013-45A1-BC81-75CA81BECE57}"/>
    <cellStyle name="Calculation 3 2 3 14 5" xfId="32153" xr:uid="{3C1F56AC-DD9C-48C5-919F-AB5A97A241DD}"/>
    <cellStyle name="Calculation 3 2 3 14 6" xfId="39638" xr:uid="{87E7E60F-2B54-4973-A163-167EEDF4D000}"/>
    <cellStyle name="Calculation 3 2 3 14 7" xfId="46341" xr:uid="{A0D75FFF-0A87-49BC-B69E-DDB265C87616}"/>
    <cellStyle name="Calculation 3 2 3 14 8" xfId="54803" xr:uid="{DC51B4EE-78BB-42EC-9B49-36FAC4BC85F3}"/>
    <cellStyle name="Calculation 3 2 3 15" xfId="5393" xr:uid="{FA17BE5A-5B45-437E-8BBA-0738CD6AB205}"/>
    <cellStyle name="Calculation 3 2 3 15 2" xfId="12337" xr:uid="{A49EEF38-34AF-45D6-9C80-4D2B2B9A93ED}"/>
    <cellStyle name="Calculation 3 2 3 15 3" xfId="19017" xr:uid="{269E7A0C-5C90-46CD-9416-BF9CFA9C0E3E}"/>
    <cellStyle name="Calculation 3 2 3 15 4" xfId="25705" xr:uid="{8A9A33F6-FA3F-40A9-B05E-E55D7DC82E54}"/>
    <cellStyle name="Calculation 3 2 3 15 5" xfId="32393" xr:uid="{C997E431-01BE-48A1-BB0E-5C186120A930}"/>
    <cellStyle name="Calculation 3 2 3 15 6" xfId="39878" xr:uid="{788EC42C-6BD9-40B1-B843-FFF1C202CA8A}"/>
    <cellStyle name="Calculation 3 2 3 15 7" xfId="46581" xr:uid="{3833CD37-EEFA-4350-92EF-5EA73ED238DA}"/>
    <cellStyle name="Calculation 3 2 3 15 8" xfId="53148" xr:uid="{BE6DE34A-0B7C-4992-B02F-916D0AD7DD85}"/>
    <cellStyle name="Calculation 3 2 3 16" xfId="5633" xr:uid="{E1315550-C338-4EEE-B237-BBB90BA5EA5E}"/>
    <cellStyle name="Calculation 3 2 3 16 2" xfId="12577" xr:uid="{43B172E0-DE5C-4473-A006-597880AD1C4A}"/>
    <cellStyle name="Calculation 3 2 3 16 3" xfId="19257" xr:uid="{E1E5638C-0CFB-4D59-BC49-FD6FEA77EF41}"/>
    <cellStyle name="Calculation 3 2 3 16 4" xfId="25945" xr:uid="{251541B6-BA1A-4168-B22B-D58D41443352}"/>
    <cellStyle name="Calculation 3 2 3 16 5" xfId="32633" xr:uid="{C1C8B910-F9FF-4D88-A15C-BC432A0A9866}"/>
    <cellStyle name="Calculation 3 2 3 16 6" xfId="40118" xr:uid="{F8E95B9A-8273-46AC-AE83-06AACA78A944}"/>
    <cellStyle name="Calculation 3 2 3 16 7" xfId="46821" xr:uid="{AC3A06B7-948B-488A-A7ED-78B1AE20B3B8}"/>
    <cellStyle name="Calculation 3 2 3 16 8" xfId="48939" xr:uid="{EB66967F-0D53-446D-9499-7A28C9E0ACE4}"/>
    <cellStyle name="Calculation 3 2 3 17" xfId="5873" xr:uid="{DB8C887F-70FA-4BF6-8B7E-E7C159C5D916}"/>
    <cellStyle name="Calculation 3 2 3 17 2" xfId="12817" xr:uid="{58EB8605-6E3F-4EC7-82D3-FE4CE04D26FE}"/>
    <cellStyle name="Calculation 3 2 3 17 3" xfId="19497" xr:uid="{47639ABA-E452-476F-90CC-0FA714434753}"/>
    <cellStyle name="Calculation 3 2 3 17 4" xfId="26185" xr:uid="{32CE3735-5B51-466C-9A03-0A7BE06CA634}"/>
    <cellStyle name="Calculation 3 2 3 17 5" xfId="32873" xr:uid="{BA00CC77-1B67-4522-BB29-DAD7C55E375D}"/>
    <cellStyle name="Calculation 3 2 3 17 6" xfId="40358" xr:uid="{0C08680C-F452-47E4-AF84-83E8BDB374F6}"/>
    <cellStyle name="Calculation 3 2 3 17 7" xfId="47061" xr:uid="{010C1AF0-0E44-4181-A8E8-865C86FAABE4}"/>
    <cellStyle name="Calculation 3 2 3 17 8" xfId="48901" xr:uid="{9B42C39B-8AC0-444D-87DF-5FACF300505F}"/>
    <cellStyle name="Calculation 3 2 3 18" xfId="6113" xr:uid="{FB565DF0-8752-485B-A6E0-421FE50F65E1}"/>
    <cellStyle name="Calculation 3 2 3 18 2" xfId="13057" xr:uid="{254A9DDD-4092-4D40-82B8-BCA790339051}"/>
    <cellStyle name="Calculation 3 2 3 18 3" xfId="19737" xr:uid="{DA72070B-B82B-42FA-A1C6-0CA86B156F3C}"/>
    <cellStyle name="Calculation 3 2 3 18 4" xfId="26425" xr:uid="{D7216966-9C53-4320-9F21-6FE93839E518}"/>
    <cellStyle name="Calculation 3 2 3 18 5" xfId="33113" xr:uid="{2775A5B5-786E-4B8B-A311-5D04DB2424FF}"/>
    <cellStyle name="Calculation 3 2 3 18 6" xfId="40598" xr:uid="{0769018F-AD2F-41EE-AAB1-379B3C501D30}"/>
    <cellStyle name="Calculation 3 2 3 18 7" xfId="47301" xr:uid="{C91BCC96-4AAD-47D0-BAED-7253FF1D0573}"/>
    <cellStyle name="Calculation 3 2 3 18 8" xfId="51719" xr:uid="{9C3076AE-9143-4A67-BC45-93566CB639AC}"/>
    <cellStyle name="Calculation 3 2 3 19" xfId="6353" xr:uid="{8DB8C341-52FC-44AE-8AB9-FEDEDD92ABFC}"/>
    <cellStyle name="Calculation 3 2 3 19 2" xfId="13297" xr:uid="{F339B348-2C27-429C-9A4B-1B402BA1F4B9}"/>
    <cellStyle name="Calculation 3 2 3 19 3" xfId="19977" xr:uid="{E26F2FF0-FAAF-41A3-87EB-82DCE236C414}"/>
    <cellStyle name="Calculation 3 2 3 19 4" xfId="26665" xr:uid="{37F7CC94-0BBA-473A-81F8-9F848675953C}"/>
    <cellStyle name="Calculation 3 2 3 19 5" xfId="33353" xr:uid="{874AFD77-20ED-405B-A793-8DFD6AA9D3EB}"/>
    <cellStyle name="Calculation 3 2 3 19 6" xfId="40838" xr:uid="{CBE7C23F-BF7D-4937-9C5E-F93ED1E2FD57}"/>
    <cellStyle name="Calculation 3 2 3 19 7" xfId="47541" xr:uid="{BC5B6CDA-E401-4351-BBDE-F0A506A0D2C5}"/>
    <cellStyle name="Calculation 3 2 3 19 8" xfId="54469" xr:uid="{AA93FEE6-7F42-4339-8146-C8A6252F7620}"/>
    <cellStyle name="Calculation 3 2 3 2" xfId="2091" xr:uid="{C8DC93BA-0128-40D3-A42F-8B0715F3BEC8}"/>
    <cellStyle name="Calculation 3 2 3 2 2" xfId="9035" xr:uid="{4102EF0E-F3A9-4B4C-A29D-7A1E6DC690F9}"/>
    <cellStyle name="Calculation 3 2 3 2 3" xfId="15715" xr:uid="{FDD760FC-F75C-4A7C-B060-A7BE23E56BBB}"/>
    <cellStyle name="Calculation 3 2 3 2 4" xfId="22403" xr:uid="{2BC2E95F-71C0-4048-ABC0-E15445549B02}"/>
    <cellStyle name="Calculation 3 2 3 2 5" xfId="29091" xr:uid="{CDBBFBCC-EC62-4A82-882E-3EF443522F3D}"/>
    <cellStyle name="Calculation 3 2 3 2 6" xfId="36576" xr:uid="{70362188-C329-4DF5-864C-BD08979ED602}"/>
    <cellStyle name="Calculation 3 2 3 2 7" xfId="43279" xr:uid="{0B010A68-E3C7-4B3B-99E5-EB1DFF9B0ABE}"/>
    <cellStyle name="Calculation 3 2 3 2 8" xfId="49755" xr:uid="{61B74FC1-224D-45E9-9A54-876A278D9A56}"/>
    <cellStyle name="Calculation 3 2 3 20" xfId="6593" xr:uid="{C88A3DF0-3673-455A-B5CE-C98CAA3A1FFD}"/>
    <cellStyle name="Calculation 3 2 3 20 2" xfId="13537" xr:uid="{0D01268B-041E-4C20-A5E2-7EEDE91A11F2}"/>
    <cellStyle name="Calculation 3 2 3 20 3" xfId="20217" xr:uid="{2AAD01A8-C4D3-463C-BD6D-C5EBD2DAAD21}"/>
    <cellStyle name="Calculation 3 2 3 20 4" xfId="26905" xr:uid="{426F5791-7AD0-41DB-8E32-4712C96999CA}"/>
    <cellStyle name="Calculation 3 2 3 20 5" xfId="33593" xr:uid="{491D59D6-FCE3-4CA3-AED2-FB95E934CAE2}"/>
    <cellStyle name="Calculation 3 2 3 20 6" xfId="41078" xr:uid="{B5A9826C-3580-4101-A53B-1C2FE89C839B}"/>
    <cellStyle name="Calculation 3 2 3 20 7" xfId="47781" xr:uid="{02B5D409-FB13-4DE3-B8A1-A84869F08EC8}"/>
    <cellStyle name="Calculation 3 2 3 20 8" xfId="52740" xr:uid="{6B343CFB-3763-4A88-B154-68DBD7018574}"/>
    <cellStyle name="Calculation 3 2 3 21" xfId="6833" xr:uid="{AE24E6C7-4E55-46EC-B2AC-41719EF27FF2}"/>
    <cellStyle name="Calculation 3 2 3 21 2" xfId="13777" xr:uid="{E97B76F6-B27A-4A11-B4DF-2FCCD2A9EAC8}"/>
    <cellStyle name="Calculation 3 2 3 21 3" xfId="20457" xr:uid="{7EF31213-C009-4C68-844C-56A2EFA267D1}"/>
    <cellStyle name="Calculation 3 2 3 21 4" xfId="27145" xr:uid="{A3B875B3-8FBF-46C7-8E5D-41D3C73F9AE4}"/>
    <cellStyle name="Calculation 3 2 3 21 5" xfId="33833" xr:uid="{AFE39597-2D42-4BFE-BB8B-DCFA0750B53D}"/>
    <cellStyle name="Calculation 3 2 3 21 6" xfId="41318" xr:uid="{CDF71967-E188-4735-B131-A1DF5FEB26FD}"/>
    <cellStyle name="Calculation 3 2 3 21 7" xfId="48021" xr:uid="{CAA49F20-8CD2-4A58-A822-379D0C3AD705}"/>
    <cellStyle name="Calculation 3 2 3 21 8" xfId="49276" xr:uid="{C354D421-191B-4865-8AAE-770F96BF1677}"/>
    <cellStyle name="Calculation 3 2 3 22" xfId="7073" xr:uid="{93CF3097-5825-4D68-A537-E51E916EE723}"/>
    <cellStyle name="Calculation 3 2 3 22 2" xfId="14017" xr:uid="{CACA0A37-72B7-450C-B1EF-F135268F8F12}"/>
    <cellStyle name="Calculation 3 2 3 22 3" xfId="20697" xr:uid="{4AE44E27-562A-4974-8BB0-EF112A036AD0}"/>
    <cellStyle name="Calculation 3 2 3 22 4" xfId="27385" xr:uid="{CB65D622-E7AF-4CC4-9E61-30ED6E700ADE}"/>
    <cellStyle name="Calculation 3 2 3 22 5" xfId="34073" xr:uid="{5EA991CD-3212-4439-9DC5-2CC7F9AF4042}"/>
    <cellStyle name="Calculation 3 2 3 22 6" xfId="41558" xr:uid="{9596C103-D1BE-4940-B71E-5F00139D649E}"/>
    <cellStyle name="Calculation 3 2 3 22 7" xfId="48261" xr:uid="{DF48E951-AD2D-4352-BCF5-A7911B019C12}"/>
    <cellStyle name="Calculation 3 2 3 22 8" xfId="50847" xr:uid="{BEC87167-F58E-4471-B40F-567EFF90A81A}"/>
    <cellStyle name="Calculation 3 2 3 23" xfId="7313" xr:uid="{6CB0F186-77B0-44F7-A488-053C5657A77E}"/>
    <cellStyle name="Calculation 3 2 3 23 2" xfId="14257" xr:uid="{03A117F6-AEDD-4471-A485-76FBF9A535F8}"/>
    <cellStyle name="Calculation 3 2 3 23 3" xfId="20937" xr:uid="{22006E1F-AA5B-4BAA-8C5D-2F2D1ADDB5DE}"/>
    <cellStyle name="Calculation 3 2 3 23 4" xfId="27625" xr:uid="{BCF2460E-F5BC-43BF-A08D-ED67CCFB3525}"/>
    <cellStyle name="Calculation 3 2 3 23 5" xfId="34313" xr:uid="{79C392F2-F23E-4983-B654-E53AFDD46027}"/>
    <cellStyle name="Calculation 3 2 3 23 6" xfId="41798" xr:uid="{9A82147A-D0B9-4BB3-BF66-2283FA493F43}"/>
    <cellStyle name="Calculation 3 2 3 23 7" xfId="48501" xr:uid="{DBA25C87-726B-4420-8C58-2B36985386D9}"/>
    <cellStyle name="Calculation 3 2 3 23 8" xfId="34671" xr:uid="{1A715660-7935-4297-A2B3-702F927C0D0F}"/>
    <cellStyle name="Calculation 3 2 3 24" xfId="8647" xr:uid="{19300EFB-2ECA-44AF-A0A2-E3B781839DEE}"/>
    <cellStyle name="Calculation 3 2 3 25" xfId="15327" xr:uid="{8EBE636D-1ED9-42F0-BBBB-2B133BF1EEF3}"/>
    <cellStyle name="Calculation 3 2 3 26" xfId="22015" xr:uid="{6F753204-6E58-4BF9-B3DB-87F4B8286DB6}"/>
    <cellStyle name="Calculation 3 2 3 27" xfId="28703" xr:uid="{D34DD4BF-4D31-4DBF-908D-B2A0C8647450}"/>
    <cellStyle name="Calculation 3 2 3 28" xfId="36188" xr:uid="{04E8111A-AB5B-443A-9D08-7D6889138C6C}"/>
    <cellStyle name="Calculation 3 2 3 29" xfId="42891" xr:uid="{5E645F93-BD92-4D4F-8F95-EA01B252616C}"/>
    <cellStyle name="Calculation 3 2 3 3" xfId="2331" xr:uid="{02571FCB-48D3-4C4F-854D-4A3BD7A7B206}"/>
    <cellStyle name="Calculation 3 2 3 3 2" xfId="9275" xr:uid="{A82BC4B9-8DD9-405A-9039-8DF091DCD630}"/>
    <cellStyle name="Calculation 3 2 3 3 3" xfId="15955" xr:uid="{CF2540D5-1039-4AC4-BC69-C6A13F942911}"/>
    <cellStyle name="Calculation 3 2 3 3 4" xfId="22643" xr:uid="{1C4730E7-4800-43D3-864A-6B3844104A25}"/>
    <cellStyle name="Calculation 3 2 3 3 5" xfId="29331" xr:uid="{A66777D6-A986-47F8-B417-55C718CB30C7}"/>
    <cellStyle name="Calculation 3 2 3 3 6" xfId="36816" xr:uid="{0F66D3D5-D07F-4B60-89CE-1295C8FF850A}"/>
    <cellStyle name="Calculation 3 2 3 3 7" xfId="43519" xr:uid="{C26E4900-86D5-4316-8526-D40C601A080B}"/>
    <cellStyle name="Calculation 3 2 3 3 8" xfId="55001" xr:uid="{E443129E-6ADB-40E2-BDEA-09A1A00E37E8}"/>
    <cellStyle name="Calculation 3 2 3 30" xfId="51236" xr:uid="{FF85882C-DFE4-4AB2-B7AD-9B4E10301A99}"/>
    <cellStyle name="Calculation 3 2 3 4" xfId="2682" xr:uid="{0C0A7CDD-E181-4A21-B17E-0CD8DEA9C19B}"/>
    <cellStyle name="Calculation 3 2 3 4 2" xfId="9626" xr:uid="{4FF43229-FAA7-4B70-8D0C-864B6702BF24}"/>
    <cellStyle name="Calculation 3 2 3 4 3" xfId="16306" xr:uid="{A1CCD794-2560-473C-8B18-4B2878287FD2}"/>
    <cellStyle name="Calculation 3 2 3 4 4" xfId="22994" xr:uid="{6FC6AC37-0036-4D9D-9EFE-D5F698FE2D64}"/>
    <cellStyle name="Calculation 3 2 3 4 5" xfId="29682" xr:uid="{32102912-1BA2-4129-98BB-FCD1ACAFE773}"/>
    <cellStyle name="Calculation 3 2 3 4 6" xfId="37167" xr:uid="{39E28503-EA25-4DB3-88BE-D538AFE05785}"/>
    <cellStyle name="Calculation 3 2 3 4 7" xfId="43870" xr:uid="{05E31D03-2416-42BD-97C9-0A4245139B6E}"/>
    <cellStyle name="Calculation 3 2 3 4 8" xfId="52798" xr:uid="{71289CBD-13CC-4D65-B0D4-8DE74D001E05}"/>
    <cellStyle name="Calculation 3 2 3 5" xfId="2923" xr:uid="{3E6ABDCA-336C-4371-B45E-2911C91B5121}"/>
    <cellStyle name="Calculation 3 2 3 5 2" xfId="9867" xr:uid="{030B823A-B57F-48CB-BC2A-8FE09A8720DE}"/>
    <cellStyle name="Calculation 3 2 3 5 3" xfId="16547" xr:uid="{67F30CC7-5514-4699-AA09-38C8E0E4112B}"/>
    <cellStyle name="Calculation 3 2 3 5 4" xfId="23235" xr:uid="{F593D7E9-4A7F-4B48-8ABC-5E64C5AFAE46}"/>
    <cellStyle name="Calculation 3 2 3 5 5" xfId="29923" xr:uid="{ACE61A85-E75C-47BB-976A-298E184C97C5}"/>
    <cellStyle name="Calculation 3 2 3 5 6" xfId="37408" xr:uid="{D505B1CC-BD33-4BC5-8524-2EDA387E3A3C}"/>
    <cellStyle name="Calculation 3 2 3 5 7" xfId="44111" xr:uid="{138760D3-D44D-47EF-903D-36E658854376}"/>
    <cellStyle name="Calculation 3 2 3 5 8" xfId="51443" xr:uid="{A6AC2487-2019-4A6D-A002-2F2E22C814EF}"/>
    <cellStyle name="Calculation 3 2 3 6" xfId="3233" xr:uid="{32FB56FF-8113-426E-B4C2-8EAFD9D04322}"/>
    <cellStyle name="Calculation 3 2 3 6 2" xfId="10177" xr:uid="{4E77C16B-2DED-47D4-AE4A-FF6A10AA370A}"/>
    <cellStyle name="Calculation 3 2 3 6 3" xfId="16857" xr:uid="{C6A79FE4-3213-492A-99AE-FD341982E08F}"/>
    <cellStyle name="Calculation 3 2 3 6 4" xfId="23545" xr:uid="{85D3D25D-1346-4169-B701-0CEC9055ECC9}"/>
    <cellStyle name="Calculation 3 2 3 6 5" xfId="30233" xr:uid="{2CF0C54D-359C-42AA-9C88-4043359A501A}"/>
    <cellStyle name="Calculation 3 2 3 6 6" xfId="37718" xr:uid="{636DF84B-3956-411A-AC29-2AFB1992E849}"/>
    <cellStyle name="Calculation 3 2 3 6 7" xfId="44421" xr:uid="{BF66CCDD-53C4-4944-AFFD-B3588699F7FF}"/>
    <cellStyle name="Calculation 3 2 3 6 8" xfId="52060" xr:uid="{CE69590C-1EA8-424B-9B57-DDCEC70AF6E0}"/>
    <cellStyle name="Calculation 3 2 3 7" xfId="3473" xr:uid="{A9AC09A1-07A6-46E6-B2D6-1A9ED61A1BE5}"/>
    <cellStyle name="Calculation 3 2 3 7 2" xfId="10417" xr:uid="{6C776D96-FF0A-4E3A-AAD3-CA203BA7EF69}"/>
    <cellStyle name="Calculation 3 2 3 7 3" xfId="17097" xr:uid="{33425FD2-B034-4002-A47B-78652AB4FE99}"/>
    <cellStyle name="Calculation 3 2 3 7 4" xfId="23785" xr:uid="{8BA02D9F-8EA6-47E6-89AE-5E6E77484679}"/>
    <cellStyle name="Calculation 3 2 3 7 5" xfId="30473" xr:uid="{9D612E9B-AA72-4AF8-876D-7D3F71DFB9E6}"/>
    <cellStyle name="Calculation 3 2 3 7 6" xfId="37958" xr:uid="{99D33AF3-6A85-4C79-9606-11259018DC91}"/>
    <cellStyle name="Calculation 3 2 3 7 7" xfId="44661" xr:uid="{114D0DD8-6094-4F9F-8700-363374D0B027}"/>
    <cellStyle name="Calculation 3 2 3 7 8" xfId="49372" xr:uid="{E8EC734D-4513-4F60-B446-0FF8BC4F6792}"/>
    <cellStyle name="Calculation 3 2 3 8" xfId="3713" xr:uid="{4BA3FD3F-6529-4CF1-B6C7-C232AD00E16C}"/>
    <cellStyle name="Calculation 3 2 3 8 2" xfId="10657" xr:uid="{0AE2B732-3D6A-4197-96D3-7CFA396FCBAC}"/>
    <cellStyle name="Calculation 3 2 3 8 3" xfId="17337" xr:uid="{34B39272-3896-4A40-BA9F-D24BCE3BEA06}"/>
    <cellStyle name="Calculation 3 2 3 8 4" xfId="24025" xr:uid="{B33F1A43-C066-4563-99B3-8178F9FD1663}"/>
    <cellStyle name="Calculation 3 2 3 8 5" xfId="30713" xr:uid="{7F4DBCA7-B763-4D5F-AF5D-13112932355F}"/>
    <cellStyle name="Calculation 3 2 3 8 6" xfId="38198" xr:uid="{80A1ACB9-2A83-4716-9D5B-E89AF5BBF580}"/>
    <cellStyle name="Calculation 3 2 3 8 7" xfId="44901" xr:uid="{A8480DDA-F09F-41C1-BCAD-FA27060D0FF6}"/>
    <cellStyle name="Calculation 3 2 3 8 8" xfId="54774" xr:uid="{837C037B-8166-4C1A-BA8B-7D1D3142DE08}"/>
    <cellStyle name="Calculation 3 2 3 9" xfId="3953" xr:uid="{C0C455CF-0C45-44BC-8FA0-F6A390BD2053}"/>
    <cellStyle name="Calculation 3 2 3 9 2" xfId="10897" xr:uid="{DF06BF16-8228-4FA1-9FE9-482267B4A397}"/>
    <cellStyle name="Calculation 3 2 3 9 3" xfId="17577" xr:uid="{EB5FCEFF-62CB-4178-A4BF-02CA0E834F04}"/>
    <cellStyle name="Calculation 3 2 3 9 4" xfId="24265" xr:uid="{E97B2ED1-B3A0-4DD8-A6CE-8150420D9411}"/>
    <cellStyle name="Calculation 3 2 3 9 5" xfId="30953" xr:uid="{AC683223-24B3-488B-A43D-A94001BD06FA}"/>
    <cellStyle name="Calculation 3 2 3 9 6" xfId="38438" xr:uid="{EA8D17AC-3DDF-4FC4-BFBC-9901EEACCFC2}"/>
    <cellStyle name="Calculation 3 2 3 9 7" xfId="45141" xr:uid="{DBEFFE0F-6B20-4C5B-9916-C450933A1880}"/>
    <cellStyle name="Calculation 3 2 3 9 8" xfId="53119" xr:uid="{216BBDF9-3E2D-44A8-976D-828B86183071}"/>
    <cellStyle name="Calculation 3 2 4" xfId="1356" xr:uid="{69AED2AE-A284-49F8-B6D5-6FD6ADC04066}"/>
    <cellStyle name="Calculation 3 2 4 2" xfId="8300" xr:uid="{2E22527A-472A-463B-B5A9-B3097EFA6915}"/>
    <cellStyle name="Calculation 3 2 4 3" xfId="14980" xr:uid="{90539CC1-A965-4394-9D4A-5637A1DA16BB}"/>
    <cellStyle name="Calculation 3 2 4 4" xfId="21668" xr:uid="{093298E7-7B36-4A9D-94D1-E27276AAA543}"/>
    <cellStyle name="Calculation 3 2 4 5" xfId="28356" xr:uid="{206CBF37-06AF-47F2-95A4-E2BAAA0B035B}"/>
    <cellStyle name="Calculation 3 2 4 6" xfId="35841" xr:uid="{CF1915EC-C167-4463-A855-9DCC1044EAF2}"/>
    <cellStyle name="Calculation 3 2 4 7" xfId="42544" xr:uid="{7D47F8FC-A2AC-45D4-85AC-38089F62070F}"/>
    <cellStyle name="Calculation 3 2 4 8" xfId="52034" xr:uid="{4AF00A76-84BC-422B-A646-A597AA63ACAA}"/>
    <cellStyle name="Calculation 3 2 5" xfId="2014" xr:uid="{1CAE1F8F-9138-4A8E-8362-4504D2A140FA}"/>
    <cellStyle name="Calculation 3 2 5 2" xfId="8958" xr:uid="{65150952-6A91-4E41-8A71-E581445D8D7C}"/>
    <cellStyle name="Calculation 3 2 5 3" xfId="15638" xr:uid="{5BA7917C-85EC-43C9-B6B7-78D05921E35E}"/>
    <cellStyle name="Calculation 3 2 5 4" xfId="22326" xr:uid="{4F53E5ED-4083-4189-8504-76BB4B2DAA58}"/>
    <cellStyle name="Calculation 3 2 5 5" xfId="29014" xr:uid="{C2E56479-0A48-4BDC-8E9A-84739575C579}"/>
    <cellStyle name="Calculation 3 2 5 6" xfId="36499" xr:uid="{22045F5D-04E6-45D6-A837-FE862343E772}"/>
    <cellStyle name="Calculation 3 2 5 7" xfId="43202" xr:uid="{1F21E5CA-5553-4A83-BA08-AF4DD72CDA22}"/>
    <cellStyle name="Calculation 3 2 5 8" xfId="51631" xr:uid="{D2749CB1-B7BA-4344-93E5-5ECBE9667938}"/>
    <cellStyle name="Calculation 3 2 6" xfId="2613" xr:uid="{7CE76D2C-EAE1-4E12-B747-F4C17341B1B8}"/>
    <cellStyle name="Calculation 3 2 6 2" xfId="9557" xr:uid="{90D8A079-587A-49C7-BF74-A1B790D263F0}"/>
    <cellStyle name="Calculation 3 2 6 3" xfId="16237" xr:uid="{881DDA03-80B6-4F5F-80C2-412CE124C9CE}"/>
    <cellStyle name="Calculation 3 2 6 4" xfId="22925" xr:uid="{D4E1DD70-5438-41F3-8E2C-EC7D404E4104}"/>
    <cellStyle name="Calculation 3 2 6 5" xfId="29613" xr:uid="{CC6AE134-67ED-42B5-BA97-69ECAB7F1009}"/>
    <cellStyle name="Calculation 3 2 6 6" xfId="37098" xr:uid="{6FD3314A-5D77-48D8-A24B-190DABF87FFF}"/>
    <cellStyle name="Calculation 3 2 6 7" xfId="43801" xr:uid="{8E647262-CA21-4C98-BAD5-D24C48573408}"/>
    <cellStyle name="Calculation 3 2 6 8" xfId="50613" xr:uid="{397E6E95-4930-4767-A27F-56081D49D55F}"/>
    <cellStyle name="Calculation 3 2 7" xfId="1997" xr:uid="{1B7F57B5-4A64-4FCA-AA4F-5D039BD05AEA}"/>
    <cellStyle name="Calculation 3 2 7 2" xfId="8941" xr:uid="{9AC7A187-0206-4837-A2BF-A9CEB30A0CF6}"/>
    <cellStyle name="Calculation 3 2 7 3" xfId="15621" xr:uid="{7B232CC2-9C5E-4580-AF69-3E94C48DDCB5}"/>
    <cellStyle name="Calculation 3 2 7 4" xfId="22309" xr:uid="{FDE4209B-FF0C-479E-B976-67BA230B2B42}"/>
    <cellStyle name="Calculation 3 2 7 5" xfId="28997" xr:uid="{CAE60FC3-939B-4D3E-93C5-BF2FBD140163}"/>
    <cellStyle name="Calculation 3 2 7 6" xfId="36482" xr:uid="{BD61147F-68A9-4BAE-91C0-B3BEA6C2B587}"/>
    <cellStyle name="Calculation 3 2 7 7" xfId="43185" xr:uid="{24E31EDB-68F2-41F5-B87C-58FF3B061E5C}"/>
    <cellStyle name="Calculation 3 2 7 8" xfId="53905" xr:uid="{874E9A86-AC57-4A24-BBBF-247BF0B46578}"/>
    <cellStyle name="Calculation 3 2 8" xfId="865" xr:uid="{A5584093-A9D8-4EC7-936D-894700A40245}"/>
    <cellStyle name="Calculation 3 2 8 2" xfId="7809" xr:uid="{A6DA732B-1151-4CB5-A489-287A41DD230B}"/>
    <cellStyle name="Calculation 3 2 8 3" xfId="14489" xr:uid="{47B254B9-01D2-4F99-8B0D-D2156FC56361}"/>
    <cellStyle name="Calculation 3 2 8 4" xfId="21177" xr:uid="{8E1F2FC3-F9B0-4876-BE63-1A4D4CF4AC2A}"/>
    <cellStyle name="Calculation 3 2 8 5" xfId="27865" xr:uid="{716B1E44-4C6A-4C3B-98CA-7C96BE4097C6}"/>
    <cellStyle name="Calculation 3 2 8 6" xfId="35350" xr:uid="{070028D8-072A-41B1-AF97-47AA5441AE1A}"/>
    <cellStyle name="Calculation 3 2 8 7" xfId="42053" xr:uid="{665BFD98-8864-4C63-9E26-3D262EF48A23}"/>
    <cellStyle name="Calculation 3 2 8 8" xfId="34599" xr:uid="{9D010D2E-9ABF-4552-8782-B0745B644F47}"/>
    <cellStyle name="Calculation 3 2 9" xfId="7587" xr:uid="{5C767379-E531-4912-A910-37B9EAC0708B}"/>
    <cellStyle name="Calculation 3 3" xfId="552" xr:uid="{964B1654-814A-4A94-95B3-D7FE117A3BEA}"/>
    <cellStyle name="Calculation 3 3 10" xfId="51966" xr:uid="{443F2940-6539-4175-986E-13E28F5C30B3}"/>
    <cellStyle name="Calculation 3 3 2" xfId="1743" xr:uid="{2C718A35-E815-4B90-94D0-0F12DA9B577C}"/>
    <cellStyle name="Calculation 3 3 2 10" xfId="4233" xr:uid="{9AD5D558-6113-4089-9C31-4FE0B7AA0CE9}"/>
    <cellStyle name="Calculation 3 3 2 10 2" xfId="11177" xr:uid="{A31821BF-EE3C-4BE0-801E-78A2A4A16E10}"/>
    <cellStyle name="Calculation 3 3 2 10 3" xfId="17857" xr:uid="{F90846FA-D9AA-4C19-90D0-3E1DF29D2C49}"/>
    <cellStyle name="Calculation 3 3 2 10 4" xfId="24545" xr:uid="{82C0ACA3-E027-451C-B2D7-BC51AD621C7C}"/>
    <cellStyle name="Calculation 3 3 2 10 5" xfId="31233" xr:uid="{E27B784B-D39C-43F3-8F9F-9F261BEF1F1C}"/>
    <cellStyle name="Calculation 3 3 2 10 6" xfId="38718" xr:uid="{A987684E-FAA3-4FDF-8246-43E5879EB466}"/>
    <cellStyle name="Calculation 3 3 2 10 7" xfId="45421" xr:uid="{6C280A3B-9951-47E8-B171-F25B1FC8C185}"/>
    <cellStyle name="Calculation 3 3 2 10 8" xfId="42004" xr:uid="{1C702417-750C-483E-9C2A-606489E658BF}"/>
    <cellStyle name="Calculation 3 3 2 11" xfId="4473" xr:uid="{BE5DD08A-D1C8-49EC-A07A-DF3725D05873}"/>
    <cellStyle name="Calculation 3 3 2 11 2" xfId="11417" xr:uid="{3DAF4FF7-1B4B-4C02-AE35-D494AFB81A92}"/>
    <cellStyle name="Calculation 3 3 2 11 3" xfId="18097" xr:uid="{A2E7B74A-5F6D-4713-BD47-24163A59A4EB}"/>
    <cellStyle name="Calculation 3 3 2 11 4" xfId="24785" xr:uid="{E49EE9A8-7C53-401F-8036-5FDC49887BAF}"/>
    <cellStyle name="Calculation 3 3 2 11 5" xfId="31473" xr:uid="{0180C03B-04C5-407D-914E-1D48342BBA83}"/>
    <cellStyle name="Calculation 3 3 2 11 6" xfId="38958" xr:uid="{F753E719-F8D0-4234-BE31-E84D70F206CB}"/>
    <cellStyle name="Calculation 3 3 2 11 7" xfId="45661" xr:uid="{F7804DA9-2271-4FB4-B1F6-879A3F0347E3}"/>
    <cellStyle name="Calculation 3 3 2 11 8" xfId="49094" xr:uid="{88D417FA-A59D-4D13-BFE7-35714CEE0D62}"/>
    <cellStyle name="Calculation 3 3 2 12" xfId="4713" xr:uid="{D6990CFC-A31C-4C0F-BA0C-440FC41ABB92}"/>
    <cellStyle name="Calculation 3 3 2 12 2" xfId="11657" xr:uid="{E90B00F8-791E-461F-9313-EFF69D4FC1D9}"/>
    <cellStyle name="Calculation 3 3 2 12 3" xfId="18337" xr:uid="{749A254C-07C5-4C37-AFF8-A558327DF2AF}"/>
    <cellStyle name="Calculation 3 3 2 12 4" xfId="25025" xr:uid="{E30C2E16-70A1-41B9-9BD6-77A2C19B0A64}"/>
    <cellStyle name="Calculation 3 3 2 12 5" xfId="31713" xr:uid="{CC97812C-6EC2-414F-A790-4870E59AC320}"/>
    <cellStyle name="Calculation 3 3 2 12 6" xfId="39198" xr:uid="{30233B2C-98FC-4102-A51B-4D2AF8CB5E52}"/>
    <cellStyle name="Calculation 3 3 2 12 7" xfId="45901" xr:uid="{AEFD4B88-5938-4B4F-B1E1-26EB60A48C71}"/>
    <cellStyle name="Calculation 3 3 2 12 8" xfId="51142" xr:uid="{CA063D14-7D0B-4D2A-AAC6-66B4A53E4DDF}"/>
    <cellStyle name="Calculation 3 3 2 13" xfId="4953" xr:uid="{EA7CA5B9-0F9B-4850-9409-418EBD60F892}"/>
    <cellStyle name="Calculation 3 3 2 13 2" xfId="11897" xr:uid="{A4406A0D-2523-4084-A179-D88A497C928F}"/>
    <cellStyle name="Calculation 3 3 2 13 3" xfId="18577" xr:uid="{39EA6DC7-BEDB-45CF-9163-0C7F1484A381}"/>
    <cellStyle name="Calculation 3 3 2 13 4" xfId="25265" xr:uid="{2CF09154-C1E3-41B8-A120-6752295C88DA}"/>
    <cellStyle name="Calculation 3 3 2 13 5" xfId="31953" xr:uid="{6E4BE512-F47A-41C1-9454-C48E73E9960A}"/>
    <cellStyle name="Calculation 3 3 2 13 6" xfId="39438" xr:uid="{9391E1F6-D77B-4FC4-9E21-2405F6046B44}"/>
    <cellStyle name="Calculation 3 3 2 13 7" xfId="46141" xr:uid="{CCB14929-E8AD-4A5E-AFB9-18C729408E9B}"/>
    <cellStyle name="Calculation 3 3 2 13 8" xfId="54181" xr:uid="{63873023-3F69-41BC-A91B-9FB1174539FE}"/>
    <cellStyle name="Calculation 3 3 2 14" xfId="5193" xr:uid="{B95C652B-7937-4B8D-AB10-EB27E4F4EC47}"/>
    <cellStyle name="Calculation 3 3 2 14 2" xfId="12137" xr:uid="{9927ABA7-27E1-411D-B751-D76EB411A457}"/>
    <cellStyle name="Calculation 3 3 2 14 3" xfId="18817" xr:uid="{E23DCF33-96E3-4793-B320-CE7CBA6F6745}"/>
    <cellStyle name="Calculation 3 3 2 14 4" xfId="25505" xr:uid="{B2DD537E-1E65-40F1-825D-A064AAE7FE31}"/>
    <cellStyle name="Calculation 3 3 2 14 5" xfId="32193" xr:uid="{E981CA44-9E88-4430-A3CF-56AB53761559}"/>
    <cellStyle name="Calculation 3 3 2 14 6" xfId="39678" xr:uid="{CDF2D7C0-FE73-41A0-B00A-001127935C4A}"/>
    <cellStyle name="Calculation 3 3 2 14 7" xfId="46381" xr:uid="{2CE3A4DD-9F5E-4C12-9353-A07B865E14D4}"/>
    <cellStyle name="Calculation 3 3 2 14 8" xfId="52564" xr:uid="{B5908294-D229-4E66-85FD-4FF9D7D546D1}"/>
    <cellStyle name="Calculation 3 3 2 15" xfId="5433" xr:uid="{6A20EBA5-9803-4A1E-8219-A2B340BF7E6A}"/>
    <cellStyle name="Calculation 3 3 2 15 2" xfId="12377" xr:uid="{19A991A7-9546-48C8-B7E9-98F503B4B0BD}"/>
    <cellStyle name="Calculation 3 3 2 15 3" xfId="19057" xr:uid="{32FA7D7D-8BCC-49A2-9953-374821FDBCE8}"/>
    <cellStyle name="Calculation 3 3 2 15 4" xfId="25745" xr:uid="{11821C1B-F72F-46F5-B10D-BCD8DF54DFCE}"/>
    <cellStyle name="Calculation 3 3 2 15 5" xfId="32433" xr:uid="{71EB60C2-8631-498D-89AC-92D589E04147}"/>
    <cellStyle name="Calculation 3 3 2 15 6" xfId="39918" xr:uid="{5A20A565-F8E0-4EC8-94CD-A57BF0930159}"/>
    <cellStyle name="Calculation 3 3 2 15 7" xfId="46621" xr:uid="{9FCFB553-6EBE-4728-8A8B-2BCFD78F138F}"/>
    <cellStyle name="Calculation 3 3 2 15 8" xfId="49499" xr:uid="{ADF7EFF7-1C63-43DB-AF3E-9765B5D64755}"/>
    <cellStyle name="Calculation 3 3 2 16" xfId="5673" xr:uid="{46D26EF3-EF1D-458A-B3FF-C9F0EDC20359}"/>
    <cellStyle name="Calculation 3 3 2 16 2" xfId="12617" xr:uid="{6F972599-F479-482A-9BBD-CA68988DCEE6}"/>
    <cellStyle name="Calculation 3 3 2 16 3" xfId="19297" xr:uid="{E56FDA81-D69E-4D51-A647-71275AD5DE2E}"/>
    <cellStyle name="Calculation 3 3 2 16 4" xfId="25985" xr:uid="{0816052D-F198-4F1E-AADF-4ADD3DD638FE}"/>
    <cellStyle name="Calculation 3 3 2 16 5" xfId="32673" xr:uid="{200B39E2-4B77-4D6F-A97F-0109DCB71BC4}"/>
    <cellStyle name="Calculation 3 3 2 16 6" xfId="40158" xr:uid="{E2C0DE78-25DC-4A85-A8DB-BE9D7086E3F6}"/>
    <cellStyle name="Calculation 3 3 2 16 7" xfId="46861" xr:uid="{DB7CA06D-D98E-4FC5-9EC8-5843D4EB7316}"/>
    <cellStyle name="Calculation 3 3 2 16 8" xfId="34646" xr:uid="{6EBE0403-0CE0-40F1-AB40-D20E9D224FA2}"/>
    <cellStyle name="Calculation 3 3 2 17" xfId="5913" xr:uid="{40E4B1DA-CA30-4FC2-B18E-68E75B89E92E}"/>
    <cellStyle name="Calculation 3 3 2 17 2" xfId="12857" xr:uid="{DE5CD209-8780-4585-8DBA-26F7EB243BDE}"/>
    <cellStyle name="Calculation 3 3 2 17 3" xfId="19537" xr:uid="{FFC31FAD-6921-4084-A6C5-C795D1C34688}"/>
    <cellStyle name="Calculation 3 3 2 17 4" xfId="26225" xr:uid="{EA309B2F-C181-41C6-B5B7-CB52D9FC6EF9}"/>
    <cellStyle name="Calculation 3 3 2 17 5" xfId="32913" xr:uid="{038120BE-53AC-47FB-A2CA-C1461F8531AE}"/>
    <cellStyle name="Calculation 3 3 2 17 6" xfId="40398" xr:uid="{4CDB286F-ED51-4B61-948B-CBF64CDD989F}"/>
    <cellStyle name="Calculation 3 3 2 17 7" xfId="47101" xr:uid="{BBFFC8C1-E274-4D81-9937-391E1A9D8BC2}"/>
    <cellStyle name="Calculation 3 3 2 17 8" xfId="51099" xr:uid="{542A8705-6B64-4AD2-9B27-86F77856C507}"/>
    <cellStyle name="Calculation 3 3 2 18" xfId="6153" xr:uid="{13FAF528-5ADE-4CC4-8A88-02F0FEC4B826}"/>
    <cellStyle name="Calculation 3 3 2 18 2" xfId="13097" xr:uid="{C68783DC-4C1C-45A1-A543-AA94D2BB9F81}"/>
    <cellStyle name="Calculation 3 3 2 18 3" xfId="19777" xr:uid="{D1453682-6F82-4E66-A408-80D60D09F926}"/>
    <cellStyle name="Calculation 3 3 2 18 4" xfId="26465" xr:uid="{8C7F32F4-0E02-415E-99B0-DA08F6678764}"/>
    <cellStyle name="Calculation 3 3 2 18 5" xfId="33153" xr:uid="{0361AF14-4D94-4147-A68E-12DFC60A598B}"/>
    <cellStyle name="Calculation 3 3 2 18 6" xfId="40638" xr:uid="{B7620005-5404-4506-9D72-28B062820B00}"/>
    <cellStyle name="Calculation 3 3 2 18 7" xfId="47341" xr:uid="{57B51528-C357-4CA0-9931-D7759AA25EA4}"/>
    <cellStyle name="Calculation 3 3 2 18 8" xfId="54104" xr:uid="{C0AFCF06-BA61-4490-9C82-E595A1FDD408}"/>
    <cellStyle name="Calculation 3 3 2 19" xfId="6393" xr:uid="{0D3A9CED-732C-417A-B8A4-67117FEC4892}"/>
    <cellStyle name="Calculation 3 3 2 19 2" xfId="13337" xr:uid="{0B7B4667-50BC-429E-8898-4E7A9D5BE15D}"/>
    <cellStyle name="Calculation 3 3 2 19 3" xfId="20017" xr:uid="{E0FCA23E-62F7-42DF-9302-9D42AC8D5831}"/>
    <cellStyle name="Calculation 3 3 2 19 4" xfId="26705" xr:uid="{794A0086-87A9-480E-A734-D6FCEE2AF416}"/>
    <cellStyle name="Calculation 3 3 2 19 5" xfId="33393" xr:uid="{6B78F249-9389-4B5C-9DD2-239DD37BD0D5}"/>
    <cellStyle name="Calculation 3 3 2 19 6" xfId="40878" xr:uid="{5698F628-09AF-4762-AA20-9E4C05D3BD70}"/>
    <cellStyle name="Calculation 3 3 2 19 7" xfId="47581" xr:uid="{BACC7C47-79B2-4735-A020-AA40AEED2168}"/>
    <cellStyle name="Calculation 3 3 2 19 8" xfId="52227" xr:uid="{492312C8-9556-4444-AA1D-3614EB5151BA}"/>
    <cellStyle name="Calculation 3 3 2 2" xfId="2131" xr:uid="{D962E1A5-5116-4E4C-AB98-D663B7201376}"/>
    <cellStyle name="Calculation 3 3 2 2 2" xfId="9075" xr:uid="{BB112EB6-6C7F-41CA-ACCB-90EE695EBAE1}"/>
    <cellStyle name="Calculation 3 3 2 2 3" xfId="15755" xr:uid="{7773F5AE-30F2-41B6-A76D-0D2C9AC802EC}"/>
    <cellStyle name="Calculation 3 3 2 2 4" xfId="22443" xr:uid="{637EACF1-D21C-4BE2-9E95-50F927E287EC}"/>
    <cellStyle name="Calculation 3 3 2 2 5" xfId="29131" xr:uid="{09846D75-B79C-4C4C-9735-46B9BA87D950}"/>
    <cellStyle name="Calculation 3 3 2 2 6" xfId="36616" xr:uid="{BACE48AD-6DED-4E2C-95E1-483445F8CC33}"/>
    <cellStyle name="Calculation 3 3 2 2 7" xfId="43319" xr:uid="{D230AD5C-0D61-497E-A9A9-B8A07D7DFD15}"/>
    <cellStyle name="Calculation 3 3 2 2 8" xfId="50799" xr:uid="{7F04384E-01DF-41D4-8596-03AB1C1FA451}"/>
    <cellStyle name="Calculation 3 3 2 20" xfId="6633" xr:uid="{DB7BD803-DEBD-4FAC-8CEA-5BA41DA98499}"/>
    <cellStyle name="Calculation 3 3 2 20 2" xfId="13577" xr:uid="{0B7AFDD2-4105-41F7-A86D-A35B5B0710E0}"/>
    <cellStyle name="Calculation 3 3 2 20 3" xfId="20257" xr:uid="{3825134E-24E6-4C84-A8FB-49A679589C98}"/>
    <cellStyle name="Calculation 3 3 2 20 4" xfId="26945" xr:uid="{DA780888-7F20-40CC-BD6D-B8190531DD88}"/>
    <cellStyle name="Calculation 3 3 2 20 5" xfId="33633" xr:uid="{EA04AAC7-1A9D-4B76-83AB-621CEBEEF5FB}"/>
    <cellStyle name="Calculation 3 3 2 20 6" xfId="41118" xr:uid="{2E4EB53C-6DA4-4156-AD9E-67881CE97D21}"/>
    <cellStyle name="Calculation 3 3 2 20 7" xfId="47821" xr:uid="{C0E95622-ABCB-489A-80C6-319F06C986E8}"/>
    <cellStyle name="Calculation 3 3 2 20 8" xfId="49566" xr:uid="{3C54990C-9713-4A7D-88CC-95C22E3936CA}"/>
    <cellStyle name="Calculation 3 3 2 21" xfId="6873" xr:uid="{3675793F-9846-4827-B06C-A65E313E68BE}"/>
    <cellStyle name="Calculation 3 3 2 21 2" xfId="13817" xr:uid="{09DF7DFA-4C5A-4A8C-BC26-F42E82EBA486}"/>
    <cellStyle name="Calculation 3 3 2 21 3" xfId="20497" xr:uid="{8FB60254-2F97-474C-9732-9EBD55A7A538}"/>
    <cellStyle name="Calculation 3 3 2 21 4" xfId="27185" xr:uid="{E494A590-33C5-4028-BFAE-8C2C50516066}"/>
    <cellStyle name="Calculation 3 3 2 21 5" xfId="33873" xr:uid="{33AF6F7B-7B90-497B-9C51-4199FDF0832C}"/>
    <cellStyle name="Calculation 3 3 2 21 6" xfId="41358" xr:uid="{8A711564-8601-479A-946F-9D3F8DFFCA43}"/>
    <cellStyle name="Calculation 3 3 2 21 7" xfId="48061" xr:uid="{35CA91FE-5354-4C29-8661-AB4D0E779111}"/>
    <cellStyle name="Calculation 3 3 2 21 8" xfId="54904" xr:uid="{0E6ECC84-C84C-4507-8285-4D8AA8706945}"/>
    <cellStyle name="Calculation 3 3 2 22" xfId="7113" xr:uid="{820461CA-7892-44EB-9073-F02FA698306B}"/>
    <cellStyle name="Calculation 3 3 2 22 2" xfId="14057" xr:uid="{E4801B93-003C-424F-BCF1-811089D166E6}"/>
    <cellStyle name="Calculation 3 3 2 22 3" xfId="20737" xr:uid="{036680E2-D2FC-4DD1-80EC-FDEC5EEDDF18}"/>
    <cellStyle name="Calculation 3 3 2 22 4" xfId="27425" xr:uid="{E0C168AF-00F5-44F9-8397-93D41A9DEC4A}"/>
    <cellStyle name="Calculation 3 3 2 22 5" xfId="34113" xr:uid="{21F11F08-3194-4DA3-A480-6E924D94B7BD}"/>
    <cellStyle name="Calculation 3 3 2 22 6" xfId="41598" xr:uid="{CDE8F78B-EFE4-41F3-A745-B392E72DC7A1}"/>
    <cellStyle name="Calculation 3 3 2 22 7" xfId="48301" xr:uid="{9C5C4244-7291-4E3B-B687-673CEBE5824F}"/>
    <cellStyle name="Calculation 3 3 2 22 8" xfId="53177" xr:uid="{B1012C04-3933-4610-B7F0-35196855F6BB}"/>
    <cellStyle name="Calculation 3 3 2 23" xfId="7353" xr:uid="{0F2EEF77-005F-4C57-B46D-916DBE57FD72}"/>
    <cellStyle name="Calculation 3 3 2 23 2" xfId="14297" xr:uid="{DBAEFEED-6FFA-49F8-85DA-26D9D77CD228}"/>
    <cellStyle name="Calculation 3 3 2 23 3" xfId="20977" xr:uid="{56C4144A-46C6-4B60-90BC-74782566D532}"/>
    <cellStyle name="Calculation 3 3 2 23 4" xfId="27665" xr:uid="{92103F73-9061-46FB-A54F-E59F35699CFD}"/>
    <cellStyle name="Calculation 3 3 2 23 5" xfId="34353" xr:uid="{9E639F56-6C3C-40E8-9D8D-45FC3A40754D}"/>
    <cellStyle name="Calculation 3 3 2 23 6" xfId="41838" xr:uid="{F1C4CB0B-CE8A-4E5E-BDFD-061AA01D9876}"/>
    <cellStyle name="Calculation 3 3 2 23 7" xfId="48541" xr:uid="{CA9523CE-64FB-4991-B8C7-F2AEB5AF077C}"/>
    <cellStyle name="Calculation 3 3 2 23 8" xfId="34539" xr:uid="{E2718413-563C-4C81-AEEB-98F4AE1A36E0}"/>
    <cellStyle name="Calculation 3 3 2 24" xfId="8687" xr:uid="{FF9B77A1-533D-4724-A9D9-7D7911638192}"/>
    <cellStyle name="Calculation 3 3 2 25" xfId="15367" xr:uid="{2F052FE1-69F1-4FF0-96FB-532B23CE9F48}"/>
    <cellStyle name="Calculation 3 3 2 26" xfId="22055" xr:uid="{EE5EC28D-1B15-4DC3-BC5D-7A5DD8772846}"/>
    <cellStyle name="Calculation 3 3 2 27" xfId="28743" xr:uid="{3786AB66-E02B-4229-8389-7222AAF3E783}"/>
    <cellStyle name="Calculation 3 3 2 28" xfId="36228" xr:uid="{3F59D0F4-76B2-4A3E-86C2-E5CE818A5001}"/>
    <cellStyle name="Calculation 3 3 2 29" xfId="42931" xr:uid="{57707295-1E4C-46C2-993C-F8544C40A9A8}"/>
    <cellStyle name="Calculation 3 3 2 3" xfId="2371" xr:uid="{B8A6C3E4-2B32-4178-8C39-061EE71BA947}"/>
    <cellStyle name="Calculation 3 3 2 3 2" xfId="9315" xr:uid="{7E8DABAB-11B0-44A7-BBFC-289A7807AB1E}"/>
    <cellStyle name="Calculation 3 3 2 3 3" xfId="15995" xr:uid="{41727808-05F8-4765-BB60-6990C4149843}"/>
    <cellStyle name="Calculation 3 3 2 3 4" xfId="22683" xr:uid="{E4B80679-26D1-48FD-BF36-1F06EF6BAF44}"/>
    <cellStyle name="Calculation 3 3 2 3 5" xfId="29371" xr:uid="{15FAE607-AD7F-4351-8741-30D874DE1D4F}"/>
    <cellStyle name="Calculation 3 3 2 3 6" xfId="36856" xr:uid="{82683FD8-3461-44DC-9F6B-87B108C1EF62}"/>
    <cellStyle name="Calculation 3 3 2 3 7" xfId="43559" xr:uid="{79C6B957-BF88-4790-B345-18BB77132765}"/>
    <cellStyle name="Calculation 3 3 2 3 8" xfId="52725" xr:uid="{B1872B22-068B-4980-ADEC-7F7B08F8B83B}"/>
    <cellStyle name="Calculation 3 3 2 30" xfId="53573" xr:uid="{E35010FB-07CE-4B1F-8F8D-6F2C4A01FF9C}"/>
    <cellStyle name="Calculation 3 3 2 4" xfId="2722" xr:uid="{281F96A7-B519-4D26-86DF-C10CE5F501AA}"/>
    <cellStyle name="Calculation 3 3 2 4 2" xfId="9666" xr:uid="{FAAB9B47-9179-47A1-AEF0-964A1B2BF55D}"/>
    <cellStyle name="Calculation 3 3 2 4 3" xfId="16346" xr:uid="{AA3E6D56-26AE-4062-87EF-DD7ECA49BE02}"/>
    <cellStyle name="Calculation 3 3 2 4 4" xfId="23034" xr:uid="{C6420191-8BD8-44F7-89EF-7EE7A8DE988F}"/>
    <cellStyle name="Calculation 3 3 2 4 5" xfId="29722" xr:uid="{EADAC5D9-B2AF-42C9-8B6C-1CB8F45C31F1}"/>
    <cellStyle name="Calculation 3 3 2 4 6" xfId="37207" xr:uid="{3DC3120E-5038-426C-9273-4A54F88A1F71}"/>
    <cellStyle name="Calculation 3 3 2 4 7" xfId="43910" xr:uid="{4488A4EC-201C-4422-A3E8-6B233DB7DF4E}"/>
    <cellStyle name="Calculation 3 3 2 4 8" xfId="51449" xr:uid="{8A152D44-CBB5-4AE1-8CC8-B51A0423DBA3}"/>
    <cellStyle name="Calculation 3 3 2 5" xfId="2963" xr:uid="{55FAFD17-3ACC-4D81-9E50-A060CAB07E13}"/>
    <cellStyle name="Calculation 3 3 2 5 2" xfId="9907" xr:uid="{FC988887-3C02-47CD-AD68-007B89A82712}"/>
    <cellStyle name="Calculation 3 3 2 5 3" xfId="16587" xr:uid="{14061E79-8E63-4471-801F-B59A283E8A75}"/>
    <cellStyle name="Calculation 3 3 2 5 4" xfId="23275" xr:uid="{2281AFC1-FADC-42C5-A14E-8E963CF3B802}"/>
    <cellStyle name="Calculation 3 3 2 5 5" xfId="29963" xr:uid="{92B12154-A847-438C-8B8F-67B3F8AC5300}"/>
    <cellStyle name="Calculation 3 3 2 5 6" xfId="37448" xr:uid="{C57FBD5B-9A1C-438E-B0F8-64017DE3449A}"/>
    <cellStyle name="Calculation 3 3 2 5 7" xfId="44151" xr:uid="{F19A7274-800E-455E-BB01-2CC8C86D6CB8}"/>
    <cellStyle name="Calculation 3 3 2 5 8" xfId="50068" xr:uid="{2AFA7704-1CDA-45D5-A952-78BD44E50863}"/>
    <cellStyle name="Calculation 3 3 2 6" xfId="3273" xr:uid="{45EBF7A2-EBD3-461C-AE86-51CC66F7AC4D}"/>
    <cellStyle name="Calculation 3 3 2 6 2" xfId="10217" xr:uid="{0E320B5A-9714-43D3-8C0E-C10FBA31B616}"/>
    <cellStyle name="Calculation 3 3 2 6 3" xfId="16897" xr:uid="{8CCFDE39-86A2-4259-808B-D82578C59892}"/>
    <cellStyle name="Calculation 3 3 2 6 4" xfId="23585" xr:uid="{3EA31F98-42C2-4DF1-AFD9-14B0C52745A7}"/>
    <cellStyle name="Calculation 3 3 2 6 5" xfId="30273" xr:uid="{82EDA065-B471-4341-9B8C-5B58E0420E1F}"/>
    <cellStyle name="Calculation 3 3 2 6 6" xfId="37758" xr:uid="{E684F918-EADE-4CA9-AF25-B22B02537443}"/>
    <cellStyle name="Calculation 3 3 2 6 7" xfId="44461" xr:uid="{AB64BF53-9879-4386-AE74-095505322723}"/>
    <cellStyle name="Calculation 3 3 2 6 8" xfId="50939" xr:uid="{E75C2A67-64A7-4996-A2C6-595CCCC326EE}"/>
    <cellStyle name="Calculation 3 3 2 7" xfId="3513" xr:uid="{0BC1A7AA-76F9-4397-AF00-0176D3D94963}"/>
    <cellStyle name="Calculation 3 3 2 7 2" xfId="10457" xr:uid="{F49CF7E7-8397-490C-AC51-19C61F579669}"/>
    <cellStyle name="Calculation 3 3 2 7 3" xfId="17137" xr:uid="{AF8974A4-DD2F-4D9B-B7BA-26312512235F}"/>
    <cellStyle name="Calculation 3 3 2 7 4" xfId="23825" xr:uid="{421B1CC4-6D12-46C3-B6A5-0BA55D07ACE9}"/>
    <cellStyle name="Calculation 3 3 2 7 5" xfId="30513" xr:uid="{6F135830-F1FC-4C54-86E2-3D7AB7DE7FCF}"/>
    <cellStyle name="Calculation 3 3 2 7 6" xfId="37998" xr:uid="{28B51033-3BFE-4748-8A54-3BAE584D167C}"/>
    <cellStyle name="Calculation 3 3 2 7 7" xfId="44701" xr:uid="{F2304F20-2F15-4056-B259-A2402FB82BE0}"/>
    <cellStyle name="Calculation 3 3 2 7 8" xfId="50250" xr:uid="{9E5085F5-C6E0-4279-8690-B988F8101109}"/>
    <cellStyle name="Calculation 3 3 2 8" xfId="3753" xr:uid="{FCA27128-A46B-4F1F-80E5-BABCDD0DFA24}"/>
    <cellStyle name="Calculation 3 3 2 8 2" xfId="10697" xr:uid="{3BC68B84-E70E-46D6-88AD-3C3B4F5CF1C5}"/>
    <cellStyle name="Calculation 3 3 2 8 3" xfId="17377" xr:uid="{0FE659C5-EA4A-456B-9204-055174536430}"/>
    <cellStyle name="Calculation 3 3 2 8 4" xfId="24065" xr:uid="{E5793645-07AC-4A25-8C11-DFCAAA678CBE}"/>
    <cellStyle name="Calculation 3 3 2 8 5" xfId="30753" xr:uid="{B6AC8100-FA9C-4DA5-828B-8F7334EE9048}"/>
    <cellStyle name="Calculation 3 3 2 8 6" xfId="38238" xr:uid="{0BBA3A52-F4D5-46F5-82F6-B8169B8AA6B6}"/>
    <cellStyle name="Calculation 3 3 2 8 7" xfId="44941" xr:uid="{540CD5D5-C62B-481A-B7D5-075A18EFABB8}"/>
    <cellStyle name="Calculation 3 3 2 8 8" xfId="52497" xr:uid="{8170B5F0-F44F-4E50-87E2-AFCFDB17A200}"/>
    <cellStyle name="Calculation 3 3 2 9" xfId="3993" xr:uid="{DFBA22C2-CFC1-4CBF-873C-2A90DEB57A91}"/>
    <cellStyle name="Calculation 3 3 2 9 2" xfId="10937" xr:uid="{FA03B45C-3872-4416-8FC5-4665045D4D9D}"/>
    <cellStyle name="Calculation 3 3 2 9 3" xfId="17617" xr:uid="{258D3EE1-9A6B-4885-BFD0-F491C00BEF01}"/>
    <cellStyle name="Calculation 3 3 2 9 4" xfId="24305" xr:uid="{61245322-83D8-4F14-B79C-0CA618D63DCC}"/>
    <cellStyle name="Calculation 3 3 2 9 5" xfId="30993" xr:uid="{6A63673D-1458-4701-89CB-E237EEAFD6FF}"/>
    <cellStyle name="Calculation 3 3 2 9 6" xfId="38478" xr:uid="{A13D17BE-115D-47F4-8F1A-B0CE1003E192}"/>
    <cellStyle name="Calculation 3 3 2 9 7" xfId="45181" xr:uid="{F9568D09-6DC2-4747-87F6-1514C911AFF4}"/>
    <cellStyle name="Calculation 3 3 2 9 8" xfId="50576" xr:uid="{C01FD852-9901-4BEC-85A7-0A6CEC1CE8A8}"/>
    <cellStyle name="Calculation 3 3 3" xfId="1402" xr:uid="{23F7FAA4-9D88-46E4-9DA8-255050FD278C}"/>
    <cellStyle name="Calculation 3 3 3 2" xfId="8346" xr:uid="{993BF403-66C8-4274-A431-243BA790C1D8}"/>
    <cellStyle name="Calculation 3 3 3 3" xfId="15026" xr:uid="{C4F86351-41B9-477B-B325-82166D113C5D}"/>
    <cellStyle name="Calculation 3 3 3 4" xfId="21714" xr:uid="{EF812310-51D6-4FAA-B5DE-E3445E57DFBC}"/>
    <cellStyle name="Calculation 3 3 3 5" xfId="28402" xr:uid="{355B5459-581B-4246-9925-615C0F04489C}"/>
    <cellStyle name="Calculation 3 3 3 6" xfId="35887" xr:uid="{DE33CC62-F1A9-4140-B6C6-BF4F589DB938}"/>
    <cellStyle name="Calculation 3 3 3 7" xfId="42590" xr:uid="{2F1AA5D0-25C1-4337-9AAF-0F97FCC99D30}"/>
    <cellStyle name="Calculation 3 3 3 8" xfId="34632" xr:uid="{0967036A-2B7C-4BAA-9D10-D1704A232EDD}"/>
    <cellStyle name="Calculation 3 3 4" xfId="1080" xr:uid="{887BED3C-53F0-4B0B-AA2E-D76C4A883274}"/>
    <cellStyle name="Calculation 3 3 4 2" xfId="8024" xr:uid="{E2A2109C-EC7F-4AA3-8449-209090FC68C5}"/>
    <cellStyle name="Calculation 3 3 4 3" xfId="14704" xr:uid="{DBAB965A-F583-4305-97BE-5D8167A5DD30}"/>
    <cellStyle name="Calculation 3 3 4 4" xfId="21392" xr:uid="{8594BBD7-F0BF-4EE2-B85D-762C1AD3ED10}"/>
    <cellStyle name="Calculation 3 3 4 5" xfId="28080" xr:uid="{FC10A10A-F3A5-4E89-B18B-B86243B16B1F}"/>
    <cellStyle name="Calculation 3 3 4 6" xfId="35565" xr:uid="{B5481246-3E94-4B30-93EA-091D7948A949}"/>
    <cellStyle name="Calculation 3 3 4 7" xfId="42268" xr:uid="{3008E84D-A434-4EA0-A9AB-A60A7375DD23}"/>
    <cellStyle name="Calculation 3 3 4 8" xfId="50483" xr:uid="{3A872085-EC50-4B36-AD55-746A83E138BB}"/>
    <cellStyle name="Calculation 3 3 5" xfId="1175" xr:uid="{72B53744-500C-4484-A0C7-74AE85E2A958}"/>
    <cellStyle name="Calculation 3 3 5 2" xfId="8119" xr:uid="{96214508-7417-49A5-9599-580F1D6B4127}"/>
    <cellStyle name="Calculation 3 3 5 3" xfId="14799" xr:uid="{C374A2CA-F918-467A-A6CB-26A811004A9B}"/>
    <cellStyle name="Calculation 3 3 5 4" xfId="21487" xr:uid="{464FD342-D04D-4519-8A81-6C205EE6B9B3}"/>
    <cellStyle name="Calculation 3 3 5 5" xfId="28175" xr:uid="{8E22C9C5-D790-46F7-AD5C-709BBA820AE3}"/>
    <cellStyle name="Calculation 3 3 5 6" xfId="35660" xr:uid="{0D889AC1-2886-4D61-88CC-1865C80D2B55}"/>
    <cellStyle name="Calculation 3 3 5 7" xfId="42363" xr:uid="{F9B4DD76-84C5-4A6B-977C-8F18603935A9}"/>
    <cellStyle name="Calculation 3 3 5 8" xfId="53576" xr:uid="{A2B758AC-F04B-4C3A-8785-1B875D0CB3A8}"/>
    <cellStyle name="Calculation 3 3 6" xfId="1162" xr:uid="{28456D4A-6FA3-4ECA-BDA5-ACCEBEB9979A}"/>
    <cellStyle name="Calculation 3 3 6 2" xfId="8106" xr:uid="{E1B11F75-06FB-402C-BDFB-0BFB115C233E}"/>
    <cellStyle name="Calculation 3 3 6 3" xfId="14786" xr:uid="{18AD69B9-A144-4DC0-8152-500EF3381F1C}"/>
    <cellStyle name="Calculation 3 3 6 4" xfId="21474" xr:uid="{95B0CBCB-6682-4E7D-9996-DBE7418CBC7A}"/>
    <cellStyle name="Calculation 3 3 6 5" xfId="28162" xr:uid="{02BACF45-114A-4786-A8F6-755FD7EBA190}"/>
    <cellStyle name="Calculation 3 3 6 6" xfId="35647" xr:uid="{07B440A1-56F9-4510-92FA-372BEC625A71}"/>
    <cellStyle name="Calculation 3 3 6 7" xfId="42350" xr:uid="{511F68E0-112F-4675-AE0D-2F9136D62C55}"/>
    <cellStyle name="Calculation 3 3 6 8" xfId="51600" xr:uid="{7FB4D63B-229F-4F11-AF64-677BCAE5BCB5}"/>
    <cellStyle name="Calculation 3 3 7" xfId="905" xr:uid="{3D7EEE83-33A5-4C5A-A1A8-D1F6960E1517}"/>
    <cellStyle name="Calculation 3 3 7 2" xfId="7849" xr:uid="{9EAC1FBF-FBF4-4E52-84FD-6DD780DDEEBC}"/>
    <cellStyle name="Calculation 3 3 7 3" xfId="14529" xr:uid="{94B7B634-D526-46F5-976B-D27ADE380E6C}"/>
    <cellStyle name="Calculation 3 3 7 4" xfId="21217" xr:uid="{75F7AD79-DF14-4890-AA27-E1436B2957E0}"/>
    <cellStyle name="Calculation 3 3 7 5" xfId="27905" xr:uid="{79951FEB-53ED-4EC8-B455-42481E14AF4C}"/>
    <cellStyle name="Calculation 3 3 7 6" xfId="35390" xr:uid="{FD59D705-B02C-45AF-BD64-141F3C0DB550}"/>
    <cellStyle name="Calculation 3 3 7 7" xfId="42093" xr:uid="{3648E180-B8A9-4B3B-B244-BF24D29C7D99}"/>
    <cellStyle name="Calculation 3 3 7 8" xfId="50806" xr:uid="{0646E06E-CB71-49C5-8E7B-979DE8E35147}"/>
    <cellStyle name="Calculation 3 3 8" xfId="7735" xr:uid="{F1245F81-AAD9-48C4-85DA-B9AD4DA3E096}"/>
    <cellStyle name="Calculation 3 3 9" xfId="35010" xr:uid="{A819AC52-B75C-41A0-95FF-199E866971B8}"/>
    <cellStyle name="Calculation 3 4" xfId="632" xr:uid="{C60591AA-A783-4F3D-897D-FB29F7E80D1D}"/>
    <cellStyle name="Calculation 3 4 10" xfId="49799" xr:uid="{40E76D4D-0A84-45DA-A96F-1818EC29142D}"/>
    <cellStyle name="Calculation 3 4 2" xfId="1823" xr:uid="{C9565501-7923-4D10-AF0A-68247685FD1F}"/>
    <cellStyle name="Calculation 3 4 2 10" xfId="4313" xr:uid="{9C382129-4DF3-4AC4-ACE6-BA2DDC427310}"/>
    <cellStyle name="Calculation 3 4 2 10 2" xfId="11257" xr:uid="{2A34AEDD-1609-413C-B43D-8BC0B0CBFD0B}"/>
    <cellStyle name="Calculation 3 4 2 10 3" xfId="17937" xr:uid="{9D72838B-B8F0-4C0B-933E-56850D54BF6C}"/>
    <cellStyle name="Calculation 3 4 2 10 4" xfId="24625" xr:uid="{C6EF151A-8C45-42CA-810D-3D26854E1D0E}"/>
    <cellStyle name="Calculation 3 4 2 10 5" xfId="31313" xr:uid="{E9AF2244-A9A4-4AF7-9513-EB2BD5C995D6}"/>
    <cellStyle name="Calculation 3 4 2 10 6" xfId="38798" xr:uid="{20EA0DAC-2B7F-4C38-BFF1-85B8A7EB67DC}"/>
    <cellStyle name="Calculation 3 4 2 10 7" xfId="45501" xr:uid="{C66078A0-52F6-4526-9953-2128F3FE3FF6}"/>
    <cellStyle name="Calculation 3 4 2 10 8" xfId="54552" xr:uid="{C60EAA14-9A18-4C35-AB02-2803D70971E2}"/>
    <cellStyle name="Calculation 3 4 2 11" xfId="4553" xr:uid="{C001C22B-D73B-4CE0-B0DE-AFA964509485}"/>
    <cellStyle name="Calculation 3 4 2 11 2" xfId="11497" xr:uid="{266A0362-5478-457F-9EDE-490292359E88}"/>
    <cellStyle name="Calculation 3 4 2 11 3" xfId="18177" xr:uid="{2AD70CD7-51F4-4212-9EAB-78F3FABB6221}"/>
    <cellStyle name="Calculation 3 4 2 11 4" xfId="24865" xr:uid="{DBE5C4BB-D6CB-4626-BF5E-79F101CFF1C8}"/>
    <cellStyle name="Calculation 3 4 2 11 5" xfId="31553" xr:uid="{D7484E05-E391-476F-B323-9E49D8990322}"/>
    <cellStyle name="Calculation 3 4 2 11 6" xfId="39038" xr:uid="{27BF93FA-6260-44D8-8CB0-3803FD480936}"/>
    <cellStyle name="Calculation 3 4 2 11 7" xfId="45741" xr:uid="{C3943FBC-10D8-431E-A748-B3592F7189EE}"/>
    <cellStyle name="Calculation 3 4 2 11 8" xfId="52896" xr:uid="{7A3BEA0E-60F1-42BF-A78A-D4B1D371D796}"/>
    <cellStyle name="Calculation 3 4 2 12" xfId="4793" xr:uid="{4A6DC7F9-A1C0-41F1-A1E7-D870E5B42115}"/>
    <cellStyle name="Calculation 3 4 2 12 2" xfId="11737" xr:uid="{74C2B66D-9AEA-441A-ACD8-0F94FDE57E49}"/>
    <cellStyle name="Calculation 3 4 2 12 3" xfId="18417" xr:uid="{8CB49C51-0DED-4B11-B385-9203EA1BC49B}"/>
    <cellStyle name="Calculation 3 4 2 12 4" xfId="25105" xr:uid="{8F07B81E-4505-4D0F-97E6-586B4747B2F1}"/>
    <cellStyle name="Calculation 3 4 2 12 5" xfId="31793" xr:uid="{758A6234-AC49-4D8C-ABF9-125F435D84D6}"/>
    <cellStyle name="Calculation 3 4 2 12 6" xfId="39278" xr:uid="{CD788333-3ED3-4C22-A82D-9A83D78ABE32}"/>
    <cellStyle name="Calculation 3 4 2 12 7" xfId="45981" xr:uid="{C1784939-CAD1-447A-845D-1122B4023443}"/>
    <cellStyle name="Calculation 3 4 2 12 8" xfId="49931" xr:uid="{C735EAC2-1F4E-4368-A4DA-25ED0A3CE9E4}"/>
    <cellStyle name="Calculation 3 4 2 13" xfId="5033" xr:uid="{C5EB7908-CC8B-43FE-85FC-5334AF02A048}"/>
    <cellStyle name="Calculation 3 4 2 13 2" xfId="11977" xr:uid="{C604049E-AFF3-4C2E-B09D-11AE34648255}"/>
    <cellStyle name="Calculation 3 4 2 13 3" xfId="18657" xr:uid="{07B624B8-1AE1-45F2-91EE-12FBDF1D0E7C}"/>
    <cellStyle name="Calculation 3 4 2 13 4" xfId="25345" xr:uid="{9C6CF73B-4FDF-4311-99B9-64B61942043F}"/>
    <cellStyle name="Calculation 3 4 2 13 5" xfId="32033" xr:uid="{410B7A56-A90A-4518-ABEC-B283A7A60542}"/>
    <cellStyle name="Calculation 3 4 2 13 6" xfId="39518" xr:uid="{7F7BF722-51A9-4E35-A7C4-79470CAD3F04}"/>
    <cellStyle name="Calculation 3 4 2 13 7" xfId="46221" xr:uid="{C8FDF678-E409-4465-9F5B-13D92CDCDA01}"/>
    <cellStyle name="Calculation 3 4 2 13 8" xfId="50893" xr:uid="{1CF8655A-18AF-40E5-9E8A-93B3571DE208}"/>
    <cellStyle name="Calculation 3 4 2 14" xfId="5273" xr:uid="{42E75555-E1D2-438B-948F-D84EDBE7F5D6}"/>
    <cellStyle name="Calculation 3 4 2 14 2" xfId="12217" xr:uid="{804C80CA-B056-4B0C-83AD-4F4315AB1177}"/>
    <cellStyle name="Calculation 3 4 2 14 3" xfId="18897" xr:uid="{50436785-8392-41C6-9974-8AA74404864F}"/>
    <cellStyle name="Calculation 3 4 2 14 4" xfId="25585" xr:uid="{43C555B3-9738-4A6C-9749-54B56F4092DA}"/>
    <cellStyle name="Calculation 3 4 2 14 5" xfId="32273" xr:uid="{C7B87E94-48F4-4190-BA2C-6778B0A6D504}"/>
    <cellStyle name="Calculation 3 4 2 14 6" xfId="39758" xr:uid="{DBC6AA78-B805-4AFE-836D-B82BBCBBEDD7}"/>
    <cellStyle name="Calculation 3 4 2 14 7" xfId="46461" xr:uid="{2CA691E6-1E53-4AEC-B62A-18FD0FFB8129}"/>
    <cellStyle name="Calculation 3 4 2 14 8" xfId="53849" xr:uid="{D9C2F285-49A1-4516-8760-B40D512F2309}"/>
    <cellStyle name="Calculation 3 4 2 15" xfId="5513" xr:uid="{B75E6AA5-9759-40E1-8D3E-E0122DBBADE3}"/>
    <cellStyle name="Calculation 3 4 2 15 2" xfId="12457" xr:uid="{FD766AA1-B0C5-4EC7-8544-AEA4B4727855}"/>
    <cellStyle name="Calculation 3 4 2 15 3" xfId="19137" xr:uid="{8CE08007-A3C3-47A2-86B3-56B3CB814FB5}"/>
    <cellStyle name="Calculation 3 4 2 15 4" xfId="25825" xr:uid="{B20A87F9-63A1-4701-9AC2-F8597D9B84F4}"/>
    <cellStyle name="Calculation 3 4 2 15 5" xfId="32513" xr:uid="{BE941672-D4B0-45E9-8854-65CFC1CC636F}"/>
    <cellStyle name="Calculation 3 4 2 15 6" xfId="39998" xr:uid="{20711281-4609-4784-82C6-ED9737E966B8}"/>
    <cellStyle name="Calculation 3 4 2 15 7" xfId="46701" xr:uid="{AADE9130-A2B7-444E-B982-2F455FE75E6D}"/>
    <cellStyle name="Calculation 3 4 2 15 8" xfId="52379" xr:uid="{FEB3EF0C-EF63-4571-B714-31663BA730A8}"/>
    <cellStyle name="Calculation 3 4 2 16" xfId="5753" xr:uid="{4CA54E13-C520-45C7-AA53-0669CF9FB474}"/>
    <cellStyle name="Calculation 3 4 2 16 2" xfId="12697" xr:uid="{E6D7359F-11A0-4D4A-BD29-E633C80E6A3F}"/>
    <cellStyle name="Calculation 3 4 2 16 3" xfId="19377" xr:uid="{6AB20149-F02C-4B2F-AE47-908BAAE84DE1}"/>
    <cellStyle name="Calculation 3 4 2 16 4" xfId="26065" xr:uid="{21EE86B9-6062-4374-9423-7176B4B0B81A}"/>
    <cellStyle name="Calculation 3 4 2 16 5" xfId="32753" xr:uid="{2F807D63-847B-4D12-9ADA-870C458BF8B4}"/>
    <cellStyle name="Calculation 3 4 2 16 6" xfId="40238" xr:uid="{6689367B-38E7-41AB-BF16-3C5789B6A624}"/>
    <cellStyle name="Calculation 3 4 2 16 7" xfId="46941" xr:uid="{F7A4AAD8-075F-4456-853F-2F48C20387E8}"/>
    <cellStyle name="Calculation 3 4 2 16 8" xfId="34934" xr:uid="{5EAF2F8F-AE54-4EED-9703-8FDFAC418179}"/>
    <cellStyle name="Calculation 3 4 2 17" xfId="5993" xr:uid="{E9807625-C967-4026-9F9C-82F5C7CD347D}"/>
    <cellStyle name="Calculation 3 4 2 17 2" xfId="12937" xr:uid="{B9E50CA0-72C2-49AA-9BE4-9C7374D5C93B}"/>
    <cellStyle name="Calculation 3 4 2 17 3" xfId="19617" xr:uid="{D9B05AF2-21CB-45B5-AB44-3B802EB451DE}"/>
    <cellStyle name="Calculation 3 4 2 17 4" xfId="26305" xr:uid="{50AB4027-1EF4-4B4D-BB6B-7448B7530649}"/>
    <cellStyle name="Calculation 3 4 2 17 5" xfId="32993" xr:uid="{B6D2FB92-6CB7-4E9E-A86F-A1D5749B7D9D}"/>
    <cellStyle name="Calculation 3 4 2 17 6" xfId="40478" xr:uid="{1F1518BF-4E89-4F93-A64E-CA1FFE9D1F43}"/>
    <cellStyle name="Calculation 3 4 2 17 7" xfId="47181" xr:uid="{54405228-8189-454F-A7E5-A2C95445323F}"/>
    <cellStyle name="Calculation 3 4 2 17 8" xfId="49604" xr:uid="{5826B0A5-5753-4401-8FC3-40E4EF78808E}"/>
    <cellStyle name="Calculation 3 4 2 18" xfId="6233" xr:uid="{8D0DA017-6A6D-495B-8B0C-31B814FEFC4D}"/>
    <cellStyle name="Calculation 3 4 2 18 2" xfId="13177" xr:uid="{A47C86C1-E9DC-4622-B55D-9905B04ADF3E}"/>
    <cellStyle name="Calculation 3 4 2 18 3" xfId="19857" xr:uid="{CF05D3CD-4894-4BC6-8DBC-8D573E3AB297}"/>
    <cellStyle name="Calculation 3 4 2 18 4" xfId="26545" xr:uid="{7D11F5FF-9A1F-45CE-B1FC-723A25473D79}"/>
    <cellStyle name="Calculation 3 4 2 18 5" xfId="33233" xr:uid="{FF4DF912-D279-4562-A5CA-D81067FA5D4D}"/>
    <cellStyle name="Calculation 3 4 2 18 6" xfId="40718" xr:uid="{F4B2B0C1-A88C-48A9-AC82-A1A0AF52AE79}"/>
    <cellStyle name="Calculation 3 4 2 18 7" xfId="47421" xr:uid="{B0FF2EB5-48B4-4B21-A31F-A7BAC5776867}"/>
    <cellStyle name="Calculation 3 4 2 18 8" xfId="50382" xr:uid="{7A8CEE10-9994-4D48-A7DF-6777A7653C9B}"/>
    <cellStyle name="Calculation 3 4 2 19" xfId="6473" xr:uid="{D5C8C9B7-A9B9-49AC-9A43-1A57F39B001B}"/>
    <cellStyle name="Calculation 3 4 2 19 2" xfId="13417" xr:uid="{71C9282C-7114-4A5A-8389-C0E7A85F0190}"/>
    <cellStyle name="Calculation 3 4 2 19 3" xfId="20097" xr:uid="{5769F840-FF64-46F0-9653-5AD259AD38A1}"/>
    <cellStyle name="Calculation 3 4 2 19 4" xfId="26785" xr:uid="{C1DF088C-17E3-46C9-A05E-7D6D8DB520D4}"/>
    <cellStyle name="Calculation 3 4 2 19 5" xfId="33473" xr:uid="{0FBF17A4-4151-44F5-9135-BBE0B81A59F6}"/>
    <cellStyle name="Calculation 3 4 2 19 6" xfId="40958" xr:uid="{74AA0261-B9F0-48C0-AD1C-7E2804DEB64A}"/>
    <cellStyle name="Calculation 3 4 2 19 7" xfId="47661" xr:uid="{92C3A220-8AFE-4F32-9A73-5123EB6609F9}"/>
    <cellStyle name="Calculation 3 4 2 19 8" xfId="53917" xr:uid="{3A095D88-E50D-4F0E-8771-14A2D209E9D9}"/>
    <cellStyle name="Calculation 3 4 2 2" xfId="2211" xr:uid="{2385F790-C4AB-4048-8640-0E07B6D18A52}"/>
    <cellStyle name="Calculation 3 4 2 2 2" xfId="9155" xr:uid="{09253506-82AE-4C28-801B-6EDCE1743ABE}"/>
    <cellStyle name="Calculation 3 4 2 2 3" xfId="15835" xr:uid="{34D4CA63-9DAB-41CA-A1E6-6A39EB705D71}"/>
    <cellStyle name="Calculation 3 4 2 2 4" xfId="22523" xr:uid="{FACE5C36-9F42-44B9-A4B5-72C1EF8AD579}"/>
    <cellStyle name="Calculation 3 4 2 2 5" xfId="29211" xr:uid="{E9E26F63-0C94-47D3-BD11-02547D0F8F0F}"/>
    <cellStyle name="Calculation 3 4 2 2 6" xfId="36696" xr:uid="{7B9CF23F-1340-4911-A55A-9E50B8D332AF}"/>
    <cellStyle name="Calculation 3 4 2 2 7" xfId="43399" xr:uid="{0F2F6CC1-87AD-422A-93B8-CBF1F75E57BF}"/>
    <cellStyle name="Calculation 3 4 2 2 8" xfId="51671" xr:uid="{EFFB76D6-BD11-4DD0-8749-B11F1F814038}"/>
    <cellStyle name="Calculation 3 4 2 20" xfId="6713" xr:uid="{BCF955F4-0387-4CC0-A7EC-48D5A67EF318}"/>
    <cellStyle name="Calculation 3 4 2 20 2" xfId="13657" xr:uid="{818C0005-BDB2-4841-9D0F-496B208DD4F1}"/>
    <cellStyle name="Calculation 3 4 2 20 3" xfId="20337" xr:uid="{8BCD27FC-6BAA-49C2-B0F8-42EF459367B2}"/>
    <cellStyle name="Calculation 3 4 2 20 4" xfId="27025" xr:uid="{CFB700BC-AE81-461B-97DD-C32B0B835764}"/>
    <cellStyle name="Calculation 3 4 2 20 5" xfId="33713" xr:uid="{5965E2E5-55BF-4FE6-9B18-6E8FED0B8B22}"/>
    <cellStyle name="Calculation 3 4 2 20 6" xfId="41198" xr:uid="{0FA571DD-1958-4FDC-A11F-4EC71E4DBCEA}"/>
    <cellStyle name="Calculation 3 4 2 20 7" xfId="47901" xr:uid="{34A9BDA4-7183-4FEC-AB8D-5BED4F88BDC5}"/>
    <cellStyle name="Calculation 3 4 2 20 8" xfId="52042" xr:uid="{6733D3BF-D7C5-4CEC-9653-0B4557D85A06}"/>
    <cellStyle name="Calculation 3 4 2 21" xfId="6953" xr:uid="{0883C084-FEE9-4385-B548-ABC455E8C132}"/>
    <cellStyle name="Calculation 3 4 2 21 2" xfId="13897" xr:uid="{8641E67C-BA20-4A96-B0EE-815F68B5DA1D}"/>
    <cellStyle name="Calculation 3 4 2 21 3" xfId="20577" xr:uid="{4423C79B-4C24-40AB-9765-57234E7A0781}"/>
    <cellStyle name="Calculation 3 4 2 21 4" xfId="27265" xr:uid="{796B8724-2CCE-434A-B8C4-F90D0E35893A}"/>
    <cellStyle name="Calculation 3 4 2 21 5" xfId="33953" xr:uid="{3E722BC7-F726-45B7-84AE-6079045C3B79}"/>
    <cellStyle name="Calculation 3 4 2 21 6" xfId="41438" xr:uid="{AB9A2A82-294E-4CD8-98A7-0AA29D11415A}"/>
    <cellStyle name="Calculation 3 4 2 21 7" xfId="48141" xr:uid="{758903F2-599B-4345-AD6B-2E1163BF745C}"/>
    <cellStyle name="Calculation 3 4 2 21 8" xfId="49314" xr:uid="{01D2E1F9-FE37-4E59-8A35-B8B6FD08841D}"/>
    <cellStyle name="Calculation 3 4 2 22" xfId="7193" xr:uid="{9B54334C-FD9E-4186-9CE4-3C3772F92A4C}"/>
    <cellStyle name="Calculation 3 4 2 22 2" xfId="14137" xr:uid="{E6B78CA7-0E04-47D4-9CC6-A5791E169871}"/>
    <cellStyle name="Calculation 3 4 2 22 3" xfId="20817" xr:uid="{C47653E0-9F43-4018-8969-D57CCB059640}"/>
    <cellStyle name="Calculation 3 4 2 22 4" xfId="27505" xr:uid="{9B6490CF-BC63-48BD-B2CE-34503938BC0E}"/>
    <cellStyle name="Calculation 3 4 2 22 5" xfId="34193" xr:uid="{66ED37D8-735C-4B5F-849F-FDDCE99F24B9}"/>
    <cellStyle name="Calculation 3 4 2 22 6" xfId="41678" xr:uid="{F43BDF75-44A2-456D-94DF-18E9C44B97E4}"/>
    <cellStyle name="Calculation 3 4 2 22 7" xfId="48381" xr:uid="{F292DDA1-91DA-4EC4-B505-DF703EBF8019}"/>
    <cellStyle name="Calculation 3 4 2 22 8" xfId="54756" xr:uid="{D1380D29-30FF-4FE2-870A-07934AAC89F2}"/>
    <cellStyle name="Calculation 3 4 2 23" xfId="7433" xr:uid="{368E4FC3-B829-45C4-BD3E-099BEA0FDB5D}"/>
    <cellStyle name="Calculation 3 4 2 23 2" xfId="14377" xr:uid="{F852B170-1635-41AE-9A90-3ECF1672CAC2}"/>
    <cellStyle name="Calculation 3 4 2 23 3" xfId="21057" xr:uid="{2289C599-8A0B-4B50-ABAD-5B07BA9664C6}"/>
    <cellStyle name="Calculation 3 4 2 23 4" xfId="27745" xr:uid="{13DCAE1B-3947-46A7-AB4F-BD225C167D7C}"/>
    <cellStyle name="Calculation 3 4 2 23 5" xfId="34433" xr:uid="{2B84643C-3E22-428F-97B4-986768001A21}"/>
    <cellStyle name="Calculation 3 4 2 23 6" xfId="41918" xr:uid="{4B9C1C73-404E-48B5-87C6-46E13890842D}"/>
    <cellStyle name="Calculation 3 4 2 23 7" xfId="48621" xr:uid="{DFEEEF67-B788-48AC-8D75-02D5DC26A6CA}"/>
    <cellStyle name="Calculation 3 4 2 23 8" xfId="34865" xr:uid="{D2517F3A-FC7B-4DA5-836E-AD80FD993CBD}"/>
    <cellStyle name="Calculation 3 4 2 24" xfId="8767" xr:uid="{7BF02BB3-DCD2-4E06-868B-5A6A9147BD91}"/>
    <cellStyle name="Calculation 3 4 2 25" xfId="15447" xr:uid="{42F9F1BE-B468-4BAC-9617-105A3256C42C}"/>
    <cellStyle name="Calculation 3 4 2 26" xfId="22135" xr:uid="{1D4D000B-74CC-4835-BC11-5B0132B3FB44}"/>
    <cellStyle name="Calculation 3 4 2 27" xfId="28823" xr:uid="{141EC722-6552-4735-BB3A-7CCC406A3B8C}"/>
    <cellStyle name="Calculation 3 4 2 28" xfId="36308" xr:uid="{A594C012-8961-4758-A661-2F0A7D189D36}"/>
    <cellStyle name="Calculation 3 4 2 29" xfId="43011" xr:uid="{018ACEC4-B5A7-4296-A80C-9415372D31E4}"/>
    <cellStyle name="Calculation 3 4 2 3" xfId="2451" xr:uid="{6B91FEE6-D9A5-4B17-94AA-BE51930C4D3C}"/>
    <cellStyle name="Calculation 3 4 2 3 2" xfId="9395" xr:uid="{35049E93-F6A9-4AE8-B079-5FA4C76EA968}"/>
    <cellStyle name="Calculation 3 4 2 3 3" xfId="16075" xr:uid="{9870CE61-F928-4682-9C79-2B5CD317C95B}"/>
    <cellStyle name="Calculation 3 4 2 3 4" xfId="22763" xr:uid="{3C8D8845-F483-412C-8F78-6D6CE5075D74}"/>
    <cellStyle name="Calculation 3 4 2 3 5" xfId="29451" xr:uid="{17A701A5-73BD-4DA6-82F1-E7935E2E7AE5}"/>
    <cellStyle name="Calculation 3 4 2 3 6" xfId="36936" xr:uid="{9E85C945-692B-47D7-8ECF-F3B63788A3E5}"/>
    <cellStyle name="Calculation 3 4 2 3 7" xfId="43639" xr:uid="{A531DCF3-13D1-40AE-8892-E543D51DF99E}"/>
    <cellStyle name="Calculation 3 4 2 3 8" xfId="53753" xr:uid="{02488D02-807E-4795-A72D-9933091F576D}"/>
    <cellStyle name="Calculation 3 4 2 30" xfId="54566" xr:uid="{BAD62D22-656F-4436-BD24-A87E4EA54C8E}"/>
    <cellStyle name="Calculation 3 4 2 4" xfId="2802" xr:uid="{EEDB5A56-CF89-493F-B7EB-DEBCBFF56E06}"/>
    <cellStyle name="Calculation 3 4 2 4 2" xfId="9746" xr:uid="{01421254-ECD6-4749-8A1D-37593FF93A54}"/>
    <cellStyle name="Calculation 3 4 2 4 3" xfId="16426" xr:uid="{397C80BC-6600-48CC-900E-567259A3B25D}"/>
    <cellStyle name="Calculation 3 4 2 4 4" xfId="23114" xr:uid="{4F671D97-79BA-4363-A877-17BB3DB515A9}"/>
    <cellStyle name="Calculation 3 4 2 4 5" xfId="29802" xr:uid="{600FB2D7-7047-4C8D-BE80-F7C497BD5168}"/>
    <cellStyle name="Calculation 3 4 2 4 6" xfId="37287" xr:uid="{6AFBE278-4125-4BD7-BD10-0E03A639D4EB}"/>
    <cellStyle name="Calculation 3 4 2 4 7" xfId="43990" xr:uid="{9DB65248-68FD-4E74-AA95-3011873CF0C3}"/>
    <cellStyle name="Calculation 3 4 2 4 8" xfId="51081" xr:uid="{C378501E-CF0C-4A86-978F-2C1D24DD8AB6}"/>
    <cellStyle name="Calculation 3 4 2 5" xfId="3043" xr:uid="{AF44BAEB-7541-457E-8007-9900237E5178}"/>
    <cellStyle name="Calculation 3 4 2 5 2" xfId="9987" xr:uid="{4041D12A-A6E3-41BF-AC68-FD1E390F3E0F}"/>
    <cellStyle name="Calculation 3 4 2 5 3" xfId="16667" xr:uid="{2DBE795D-8857-4ABE-82F0-9FAFB08D9187}"/>
    <cellStyle name="Calculation 3 4 2 5 4" xfId="23355" xr:uid="{46A86F54-921F-457A-9E6D-6669383DDA3B}"/>
    <cellStyle name="Calculation 3 4 2 5 5" xfId="30043" xr:uid="{D746E3E4-BDEB-42A2-BC04-DFC6C675C2CE}"/>
    <cellStyle name="Calculation 3 4 2 5 6" xfId="37528" xr:uid="{33835AD8-9AD2-419B-A4FC-3E87DA79540E}"/>
    <cellStyle name="Calculation 3 4 2 5 7" xfId="44231" xr:uid="{3FE0B17B-F243-4EE8-9B05-16AB33477CC5}"/>
    <cellStyle name="Calculation 3 4 2 5 8" xfId="50684" xr:uid="{137801D1-B788-4853-AD80-E20C41E486DF}"/>
    <cellStyle name="Calculation 3 4 2 6" xfId="3353" xr:uid="{03319ECD-0D8C-47A4-A7B2-ACDF5096D04E}"/>
    <cellStyle name="Calculation 3 4 2 6 2" xfId="10297" xr:uid="{5D1F6334-C8AB-4723-A5C4-905ED142E139}"/>
    <cellStyle name="Calculation 3 4 2 6 3" xfId="16977" xr:uid="{519EACD6-A43C-4A09-8EE6-F9ED44A65A78}"/>
    <cellStyle name="Calculation 3 4 2 6 4" xfId="23665" xr:uid="{FCF9ED77-EB34-4CC6-B65A-DFAB486415B0}"/>
    <cellStyle name="Calculation 3 4 2 6 5" xfId="30353" xr:uid="{15CEC640-481E-4272-9C77-EF1DD9E553F3}"/>
    <cellStyle name="Calculation 3 4 2 6 6" xfId="37838" xr:uid="{C782A6DB-403D-4303-9D07-9428D65D8B5B}"/>
    <cellStyle name="Calculation 3 4 2 6 7" xfId="44541" xr:uid="{DFB4935A-B3B6-47AA-9995-F6E91062BB36}"/>
    <cellStyle name="Calculation 3 4 2 6 8" xfId="51069" xr:uid="{334D8121-96AB-475C-83BB-4DB39DFE87A9}"/>
    <cellStyle name="Calculation 3 4 2 7" xfId="3593" xr:uid="{91643418-51A9-4F60-85D0-ECC399E7A3F0}"/>
    <cellStyle name="Calculation 3 4 2 7 2" xfId="10537" xr:uid="{4CE80303-934C-4597-B363-0F01A14924BD}"/>
    <cellStyle name="Calculation 3 4 2 7 3" xfId="17217" xr:uid="{D57CA848-75F2-4A37-AF2A-63B54291BF17}"/>
    <cellStyle name="Calculation 3 4 2 7 4" xfId="23905" xr:uid="{D9D471DC-43F2-4725-B950-F2ADBAE8278E}"/>
    <cellStyle name="Calculation 3 4 2 7 5" xfId="30593" xr:uid="{21836693-3C02-454D-A041-8617E09E7F8F}"/>
    <cellStyle name="Calculation 3 4 2 7 6" xfId="38078" xr:uid="{8AE6054E-2FDA-4B30-947E-3D30C2E01A98}"/>
    <cellStyle name="Calculation 3 4 2 7 7" xfId="44781" xr:uid="{1F366D1B-6FBB-496A-A80C-A27198DDE67D}"/>
    <cellStyle name="Calculation 3 4 2 7 8" xfId="50865" xr:uid="{C84681BD-E522-490F-97DA-8F2A8AD4CD55}"/>
    <cellStyle name="Calculation 3 4 2 8" xfId="3833" xr:uid="{21915DAB-67A3-4A85-8464-310120C1B0DA}"/>
    <cellStyle name="Calculation 3 4 2 8 2" xfId="10777" xr:uid="{CBFC4AC2-3530-4F66-AED1-5B8D22DAB55B}"/>
    <cellStyle name="Calculation 3 4 2 8 3" xfId="17457" xr:uid="{4AECDD9F-37D0-4EF3-8C31-C5A1E840FA8D}"/>
    <cellStyle name="Calculation 3 4 2 8 4" xfId="24145" xr:uid="{7B963BFC-891F-4A7E-AF1C-28B47AD99779}"/>
    <cellStyle name="Calculation 3 4 2 8 5" xfId="30833" xr:uid="{34882BF8-166A-48F6-8B35-BF1D37245034}"/>
    <cellStyle name="Calculation 3 4 2 8 6" xfId="38318" xr:uid="{2B0226D8-9C06-444B-9A88-C3E27D799457}"/>
    <cellStyle name="Calculation 3 4 2 8 7" xfId="45021" xr:uid="{4C8046F9-FAE0-4EF8-9578-07F3949886C6}"/>
    <cellStyle name="Calculation 3 4 2 8 8" xfId="50063" xr:uid="{0E6AC284-C1D6-46D0-B958-6FD3ADD2BCC5}"/>
    <cellStyle name="Calculation 3 4 2 9" xfId="4073" xr:uid="{20191876-2699-41BE-AC5C-F85C48D1CCE3}"/>
    <cellStyle name="Calculation 3 4 2 9 2" xfId="11017" xr:uid="{9ED58671-9A28-4D11-B09A-F9EA3CE4B4DB}"/>
    <cellStyle name="Calculation 3 4 2 9 3" xfId="17697" xr:uid="{1EB97B4F-E8D7-4E9E-8F88-A54DFB2DA61F}"/>
    <cellStyle name="Calculation 3 4 2 9 4" xfId="24385" xr:uid="{DD2FF4B1-DDE6-43A0-B2FF-BC031E3FD203}"/>
    <cellStyle name="Calculation 3 4 2 9 5" xfId="31073" xr:uid="{7E23248C-2576-434B-81ED-4197A8F5353F}"/>
    <cellStyle name="Calculation 3 4 2 9 6" xfId="38558" xr:uid="{B33FD4D4-6206-4544-AE70-7E2CCC0DB0F0}"/>
    <cellStyle name="Calculation 3 4 2 9 7" xfId="45261" xr:uid="{47B65418-ED67-4B91-961E-5AF9B93807E7}"/>
    <cellStyle name="Calculation 3 4 2 9 8" xfId="52351" xr:uid="{C4405ACF-8DB4-47C6-B593-1EA60D093758}"/>
    <cellStyle name="Calculation 3 4 3" xfId="1482" xr:uid="{274B6E57-F222-44D2-97B4-9A68FC0BC2B3}"/>
    <cellStyle name="Calculation 3 4 3 2" xfId="8426" xr:uid="{8074A56A-11C0-4F99-8A9C-37767075EEA5}"/>
    <cellStyle name="Calculation 3 4 3 3" xfId="15106" xr:uid="{7621F37B-389E-4984-91B8-CAB11420F91A}"/>
    <cellStyle name="Calculation 3 4 3 4" xfId="21794" xr:uid="{84289AC8-DDFC-4FF1-805C-32A1BF28301A}"/>
    <cellStyle name="Calculation 3 4 3 5" xfId="28482" xr:uid="{52F319F5-02B7-4C30-94DE-215E392AE39D}"/>
    <cellStyle name="Calculation 3 4 3 6" xfId="35967" xr:uid="{820859A2-A598-444D-BC13-43DB9D986FCB}"/>
    <cellStyle name="Calculation 3 4 3 7" xfId="42670" xr:uid="{C24677B0-22AE-48F0-833A-6D31D73E0F48}"/>
    <cellStyle name="Calculation 3 4 3 8" xfId="54787" xr:uid="{A0F6011E-D625-441F-BC6B-E01E523F5DB1}"/>
    <cellStyle name="Calculation 3 4 4" xfId="1616" xr:uid="{A28FA261-79E9-4D0A-B7CE-51A14015A870}"/>
    <cellStyle name="Calculation 3 4 4 2" xfId="8560" xr:uid="{F68927F8-6D94-477D-AE37-088068B2D068}"/>
    <cellStyle name="Calculation 3 4 4 3" xfId="15240" xr:uid="{86F7F4B4-D0EC-41F2-B5AD-4393EB8BCADF}"/>
    <cellStyle name="Calculation 3 4 4 4" xfId="21928" xr:uid="{138AE9CF-E54E-45D9-80CA-E0D4AB761B5D}"/>
    <cellStyle name="Calculation 3 4 4 5" xfId="28616" xr:uid="{3C72D78F-4806-42DF-AF1A-FFF85D4CB63B}"/>
    <cellStyle name="Calculation 3 4 4 6" xfId="36101" xr:uid="{5065BD2E-B715-45DC-A5D1-8F76FCBB087E}"/>
    <cellStyle name="Calculation 3 4 4 7" xfId="42804" xr:uid="{F59C4917-78FF-455F-B10D-7C13586A213D}"/>
    <cellStyle name="Calculation 3 4 4 8" xfId="51961" xr:uid="{782A85D6-FB80-4E88-ACE5-9B0F54D5AC18}"/>
    <cellStyle name="Calculation 3 4 5" xfId="1590" xr:uid="{3851B9C6-4F6B-4AE4-A2B3-5859374921CE}"/>
    <cellStyle name="Calculation 3 4 5 2" xfId="8534" xr:uid="{E4B570FB-0E59-4728-9D7B-FD265F8CE86F}"/>
    <cellStyle name="Calculation 3 4 5 3" xfId="15214" xr:uid="{EEEF60A1-2B0E-4CB2-A1BC-E6DCC62E1B14}"/>
    <cellStyle name="Calculation 3 4 5 4" xfId="21902" xr:uid="{D7567655-7835-4355-9A10-B7D13276ADE9}"/>
    <cellStyle name="Calculation 3 4 5 5" xfId="28590" xr:uid="{68D3F3C0-3BD4-49FF-ADB1-BE8F2F81C96A}"/>
    <cellStyle name="Calculation 3 4 5 6" xfId="36075" xr:uid="{75F6705E-C1E8-438E-B048-4EF2B2BE648F}"/>
    <cellStyle name="Calculation 3 4 5 7" xfId="42778" xr:uid="{F04DCFD5-FB2C-4B1C-89D5-D8038503979C}"/>
    <cellStyle name="Calculation 3 4 5 8" xfId="51341" xr:uid="{54705183-D247-4E22-AA85-0C4D3BD470B6}"/>
    <cellStyle name="Calculation 3 4 6" xfId="2561" xr:uid="{737E7879-A698-47DA-99C0-F3C34CF9DA26}"/>
    <cellStyle name="Calculation 3 4 6 2" xfId="9505" xr:uid="{E111EBE0-5835-4B94-ABA1-5EF42D4D390D}"/>
    <cellStyle name="Calculation 3 4 6 3" xfId="16185" xr:uid="{5688A4B6-2442-472A-8DEC-FECFA974F6C0}"/>
    <cellStyle name="Calculation 3 4 6 4" xfId="22873" xr:uid="{B0C7C119-5CF0-445A-BB69-1E0D883817DD}"/>
    <cellStyle name="Calculation 3 4 6 5" xfId="29561" xr:uid="{CCDD8A67-4C9F-4256-8EBB-758557CBA805}"/>
    <cellStyle name="Calculation 3 4 6 6" xfId="37046" xr:uid="{F53D4BEA-1F02-44D2-94F3-014D4BE603D0}"/>
    <cellStyle name="Calculation 3 4 6 7" xfId="43749" xr:uid="{8721989B-5137-4817-B2A8-7C4F5132C178}"/>
    <cellStyle name="Calculation 3 4 6 8" xfId="50188" xr:uid="{5CAB670B-DDBC-4D10-9562-B5643A4D2573}"/>
    <cellStyle name="Calculation 3 4 7" xfId="985" xr:uid="{D94E4A03-8EA9-4B42-A2CB-4EE855CF7CED}"/>
    <cellStyle name="Calculation 3 4 7 2" xfId="7929" xr:uid="{E8C92C82-435A-4B7E-9FB9-19FBDCC006DA}"/>
    <cellStyle name="Calculation 3 4 7 3" xfId="14609" xr:uid="{22B75D8D-66C1-4CDE-B32C-9E3AAC5A5A9E}"/>
    <cellStyle name="Calculation 3 4 7 4" xfId="21297" xr:uid="{DDCE23C1-6811-44C9-82C8-203B5E26B86C}"/>
    <cellStyle name="Calculation 3 4 7 5" xfId="27985" xr:uid="{674FDAC0-12FE-4BD3-8EF7-C04C578AF6B0}"/>
    <cellStyle name="Calculation 3 4 7 6" xfId="35470" xr:uid="{EE8DF3F0-E468-422D-BBA9-5C338D93C460}"/>
    <cellStyle name="Calculation 3 4 7 7" xfId="42173" xr:uid="{669DDE24-3660-4056-8414-C5F92837974D}"/>
    <cellStyle name="Calculation 3 4 7 8" xfId="50009" xr:uid="{2FAF7B22-D55D-4B50-90AF-49EDF608925B}"/>
    <cellStyle name="Calculation 3 4 8" xfId="7645" xr:uid="{6B0AE54A-73CF-4F32-B4C9-69E540173E89}"/>
    <cellStyle name="Calculation 3 4 9" xfId="34816" xr:uid="{049B7EE4-382D-46F2-9926-A2924EC8323C}"/>
    <cellStyle name="Calculation 3 5" xfId="672" xr:uid="{FF835BD2-814D-47A5-A2CD-D2E48B5F9130}"/>
    <cellStyle name="Calculation 3 5 10" xfId="50726" xr:uid="{1CE880F5-61AF-495F-B670-7A9A3B37EB87}"/>
    <cellStyle name="Calculation 3 5 2" xfId="1863" xr:uid="{DE5CAC5A-AE6F-4240-BBF6-B299F88E813E}"/>
    <cellStyle name="Calculation 3 5 2 10" xfId="4353" xr:uid="{CFBF2C2B-1F0E-4F3E-BF4A-ED3458A3928D}"/>
    <cellStyle name="Calculation 3 5 2 10 2" xfId="11297" xr:uid="{0684272F-F37D-4813-82CB-06DBECAD00F5}"/>
    <cellStyle name="Calculation 3 5 2 10 3" xfId="17977" xr:uid="{76A26448-A269-4B47-A098-C4D27AFD2E33}"/>
    <cellStyle name="Calculation 3 5 2 10 4" xfId="24665" xr:uid="{81F11A0E-841B-4029-A384-A4428BDB306A}"/>
    <cellStyle name="Calculation 3 5 2 10 5" xfId="31353" xr:uid="{640CE105-BDA0-4B54-B139-C6F4C3A16550}"/>
    <cellStyle name="Calculation 3 5 2 10 6" xfId="38838" xr:uid="{DCA5CFAD-114F-479B-BE22-01EC001F9618}"/>
    <cellStyle name="Calculation 3 5 2 10 7" xfId="45541" xr:uid="{F2908BDC-568E-4FE0-996F-45CA5774F695}"/>
    <cellStyle name="Calculation 3 5 2 10 8" xfId="52274" xr:uid="{41C1895A-49DB-4E51-8D44-D48E5D39D68F}"/>
    <cellStyle name="Calculation 3 5 2 11" xfId="4593" xr:uid="{F8566D7C-7673-4DF9-9094-68FA8CF22D20}"/>
    <cellStyle name="Calculation 3 5 2 11 2" xfId="11537" xr:uid="{473B059D-CF62-4551-9723-553615856A86}"/>
    <cellStyle name="Calculation 3 5 2 11 3" xfId="18217" xr:uid="{148E29A3-6D85-4F3D-91AE-5CF741F4D421}"/>
    <cellStyle name="Calculation 3 5 2 11 4" xfId="24905" xr:uid="{476D5033-7206-4722-9607-1344290DC9C1}"/>
    <cellStyle name="Calculation 3 5 2 11 5" xfId="31593" xr:uid="{9245A228-366A-4B26-B941-6F443A0CD0DF}"/>
    <cellStyle name="Calculation 3 5 2 11 6" xfId="39078" xr:uid="{4A3745E0-7931-4B7E-8F36-A115EB86E70B}"/>
    <cellStyle name="Calculation 3 5 2 11 7" xfId="45781" xr:uid="{9976C12F-C020-403F-A06C-4447F490BB90}"/>
    <cellStyle name="Calculation 3 5 2 11 8" xfId="49275" xr:uid="{6494CD61-73F8-42D1-91DD-28C9A94BB565}"/>
    <cellStyle name="Calculation 3 5 2 12" xfId="4833" xr:uid="{697346B9-FDA3-4AC0-B302-E6D3FE8A6740}"/>
    <cellStyle name="Calculation 3 5 2 12 2" xfId="11777" xr:uid="{AD6BE0C2-3BC5-44F8-AB28-0FDFAB399B12}"/>
    <cellStyle name="Calculation 3 5 2 12 3" xfId="18457" xr:uid="{C0AA6F31-B13B-40F2-98BC-A9015C724BB6}"/>
    <cellStyle name="Calculation 3 5 2 12 4" xfId="25145" xr:uid="{6B711C89-E038-4D2A-99F7-705A9C76C428}"/>
    <cellStyle name="Calculation 3 5 2 12 5" xfId="31833" xr:uid="{22B71C5E-A1E4-4314-BCCC-C8AB4A802412}"/>
    <cellStyle name="Calculation 3 5 2 12 6" xfId="39318" xr:uid="{886DBD49-FAB3-4824-9C65-6B06A2DB7F6B}"/>
    <cellStyle name="Calculation 3 5 2 12 7" xfId="46021" xr:uid="{B15B0926-AFBA-4E9D-AC4D-C5D54EC4405B}"/>
    <cellStyle name="Calculation 3 5 2 12 8" xfId="54987" xr:uid="{810D2F04-EBA2-424A-BBDB-4ADD8CED2E58}"/>
    <cellStyle name="Calculation 3 5 2 13" xfId="5073" xr:uid="{83EA5E15-46D8-4E97-A5BF-02ECD9909373}"/>
    <cellStyle name="Calculation 3 5 2 13 2" xfId="12017" xr:uid="{63CFF2F3-50D5-415B-AE53-9C8CAAAAA884}"/>
    <cellStyle name="Calculation 3 5 2 13 3" xfId="18697" xr:uid="{02167B7F-9F5A-4853-9724-E430F39DFAFD}"/>
    <cellStyle name="Calculation 3 5 2 13 4" xfId="25385" xr:uid="{555E9649-96E2-4276-A540-96D0D48918C8}"/>
    <cellStyle name="Calculation 3 5 2 13 5" xfId="32073" xr:uid="{B33C3607-1501-4DEF-9FAD-7F08A6A70599}"/>
    <cellStyle name="Calculation 3 5 2 13 6" xfId="39558" xr:uid="{9EECED89-E9D8-42CA-8181-28D30F08433E}"/>
    <cellStyle name="Calculation 3 5 2 13 7" xfId="46261" xr:uid="{9B534627-A4BD-49AF-8048-ED1BEDF57957}"/>
    <cellStyle name="Calculation 3 5 2 13 8" xfId="53333" xr:uid="{D12CCE7F-1338-4529-BFFA-0E65B25E1EDD}"/>
    <cellStyle name="Calculation 3 5 2 14" xfId="5313" xr:uid="{8425D8D3-A68A-4E6B-B0C4-D838EEF01133}"/>
    <cellStyle name="Calculation 3 5 2 14 2" xfId="12257" xr:uid="{A345F01B-440F-4B39-966F-2FE461BCA287}"/>
    <cellStyle name="Calculation 3 5 2 14 3" xfId="18937" xr:uid="{CC2B0F29-A089-4B83-B416-E5A89C22F41F}"/>
    <cellStyle name="Calculation 3 5 2 14 4" xfId="25625" xr:uid="{76CB6E6E-FBAF-4B2D-8449-B0507E7A60F5}"/>
    <cellStyle name="Calculation 3 5 2 14 5" xfId="32313" xr:uid="{678942C8-87B7-4211-A53F-623F81D25DF0}"/>
    <cellStyle name="Calculation 3 5 2 14 6" xfId="39798" xr:uid="{2455AB3F-7616-473C-A860-0C9489A177D8}"/>
    <cellStyle name="Calculation 3 5 2 14 7" xfId="46501" xr:uid="{EFB1E866-F1C4-418D-9094-9D6205679C55}"/>
    <cellStyle name="Calculation 3 5 2 14 8" xfId="49701" xr:uid="{A896889F-CAD9-491B-AD13-F41B25976EC2}"/>
    <cellStyle name="Calculation 3 5 2 15" xfId="5553" xr:uid="{ED2AFE31-99F9-4C5F-80C6-267E7A88FD5D}"/>
    <cellStyle name="Calculation 3 5 2 15 2" xfId="12497" xr:uid="{C26C4D29-45DD-4F5A-88A2-881B28242BB2}"/>
    <cellStyle name="Calculation 3 5 2 15 3" xfId="19177" xr:uid="{9291AB96-1E3E-4D28-ACAB-357CA91E0445}"/>
    <cellStyle name="Calculation 3 5 2 15 4" xfId="25865" xr:uid="{799BD1E6-9EE7-40D4-B075-47EEE5F6D5BC}"/>
    <cellStyle name="Calculation 3 5 2 15 5" xfId="32553" xr:uid="{F7B92E82-2D2E-4F9D-8097-34B4CCEFC313}"/>
    <cellStyle name="Calculation 3 5 2 15 6" xfId="40038" xr:uid="{A73D365F-CF44-44B0-8996-1D79388B33CA}"/>
    <cellStyle name="Calculation 3 5 2 15 7" xfId="46741" xr:uid="{310E9F82-86C7-40EF-AC41-15D7D05F3227}"/>
    <cellStyle name="Calculation 3 5 2 15 8" xfId="51392" xr:uid="{02E50480-0C55-4104-B636-EFEDF78B180F}"/>
    <cellStyle name="Calculation 3 5 2 16" xfId="5793" xr:uid="{18B6C040-B9E6-492B-B09B-4C1B5578EE58}"/>
    <cellStyle name="Calculation 3 5 2 16 2" xfId="12737" xr:uid="{095F2CBC-DC4A-4EBA-99F2-3A4CAA85ED67}"/>
    <cellStyle name="Calculation 3 5 2 16 3" xfId="19417" xr:uid="{83D2005A-9781-439A-903F-10B7FE67E1B6}"/>
    <cellStyle name="Calculation 3 5 2 16 4" xfId="26105" xr:uid="{B8AC6D7B-B899-4119-85B1-299469E59B9D}"/>
    <cellStyle name="Calculation 3 5 2 16 5" xfId="32793" xr:uid="{F042F054-8D21-4EAF-81D6-57EC171C3E7D}"/>
    <cellStyle name="Calculation 3 5 2 16 6" xfId="40278" xr:uid="{BA965C32-56E9-4465-A967-BE0B83675A32}"/>
    <cellStyle name="Calculation 3 5 2 16 7" xfId="46981" xr:uid="{15ED12A2-C0D2-4AAB-8461-97B3D4AD0E11}"/>
    <cellStyle name="Calculation 3 5 2 16 8" xfId="34990" xr:uid="{8C6EC7EC-0F86-4554-BDF2-25358C26589E}"/>
    <cellStyle name="Calculation 3 5 2 17" xfId="6033" xr:uid="{67361180-B484-45E5-8ED0-A6FC0BDFBA45}"/>
    <cellStyle name="Calculation 3 5 2 17 2" xfId="12977" xr:uid="{2C31234A-F734-49F0-B5D8-7B3AA59110D7}"/>
    <cellStyle name="Calculation 3 5 2 17 3" xfId="19657" xr:uid="{F800334F-0E8B-4C01-B784-3E8BFBDF4760}"/>
    <cellStyle name="Calculation 3 5 2 17 4" xfId="26345" xr:uid="{CEC2B945-ED10-483B-B16E-CBB1FC47D792}"/>
    <cellStyle name="Calculation 3 5 2 17 5" xfId="33033" xr:uid="{1A770952-4C9E-49F4-B62F-9A6798AFC8F1}"/>
    <cellStyle name="Calculation 3 5 2 17 6" xfId="40518" xr:uid="{9B3ABC33-F86B-48D1-A6E2-60B5F14CBE65}"/>
    <cellStyle name="Calculation 3 5 2 17 7" xfId="47221" xr:uid="{DD03FCE6-C811-45D0-9C46-B0B56CDBFA76}"/>
    <cellStyle name="Calculation 3 5 2 17 8" xfId="54653" xr:uid="{F217FDD3-908C-4412-819D-E6982913440A}"/>
    <cellStyle name="Calculation 3 5 2 18" xfId="6273" xr:uid="{A073F43E-381F-4660-8E14-40C3B6FE56DC}"/>
    <cellStyle name="Calculation 3 5 2 18 2" xfId="13217" xr:uid="{CC440030-197A-438D-9A3E-C1C36DDACDA0}"/>
    <cellStyle name="Calculation 3 5 2 18 3" xfId="19897" xr:uid="{467EF148-D81C-419C-A4DF-C0424EFF3484}"/>
    <cellStyle name="Calculation 3 5 2 18 4" xfId="26585" xr:uid="{6083ADEC-FDBC-4244-BB91-F532C5AC8E1D}"/>
    <cellStyle name="Calculation 3 5 2 18 5" xfId="33273" xr:uid="{7A10D328-22FF-4BA1-AC05-7DCE2F73BB92}"/>
    <cellStyle name="Calculation 3 5 2 18 6" xfId="40758" xr:uid="{252F3C2B-96D6-4EB1-865E-65D6B08D9DC2}"/>
    <cellStyle name="Calculation 3 5 2 18 7" xfId="47461" xr:uid="{4F6BA48E-69AD-4320-B7BD-32F90CF4E8AE}"/>
    <cellStyle name="Calculation 3 5 2 18 8" xfId="53291" xr:uid="{09B70634-B210-462D-B30E-D2C4E3D2A4D1}"/>
    <cellStyle name="Calculation 3 5 2 19" xfId="6513" xr:uid="{8B3C4B75-B932-4961-B1D1-695140D6D2C2}"/>
    <cellStyle name="Calculation 3 5 2 19 2" xfId="13457" xr:uid="{DF4F256F-263B-405C-9C53-24C3183A1605}"/>
    <cellStyle name="Calculation 3 5 2 19 3" xfId="20137" xr:uid="{0C3E0182-AECB-4973-8606-5FF459718442}"/>
    <cellStyle name="Calculation 3 5 2 19 4" xfId="26825" xr:uid="{F899640B-DB10-45AC-B545-8788496B937B}"/>
    <cellStyle name="Calculation 3 5 2 19 5" xfId="33513" xr:uid="{097B6D43-9786-4DC7-86B4-B3EFE4FE18D1}"/>
    <cellStyle name="Calculation 3 5 2 19 6" xfId="40998" xr:uid="{2027481A-F6A5-41C7-A1CD-C855BB0C8BA7}"/>
    <cellStyle name="Calculation 3 5 2 19 7" xfId="47701" xr:uid="{F7254449-D537-40F3-A6E0-39CCDFC200EA}"/>
    <cellStyle name="Calculation 3 5 2 19 8" xfId="49011" xr:uid="{F190729B-268B-4B79-BA3A-90E0C7D7FC95}"/>
    <cellStyle name="Calculation 3 5 2 2" xfId="2251" xr:uid="{132E2185-6DCE-496B-817E-7ED2025D29CB}"/>
    <cellStyle name="Calculation 3 5 2 2 2" xfId="9195" xr:uid="{FD314CEC-3917-463E-B090-97A28B169A14}"/>
    <cellStyle name="Calculation 3 5 2 2 3" xfId="15875" xr:uid="{29B45F7E-C0C4-4F52-80A7-0A5416DA7432}"/>
    <cellStyle name="Calculation 3 5 2 2 4" xfId="22563" xr:uid="{86181E82-4D18-47D7-AA9B-0AF05EFE08ED}"/>
    <cellStyle name="Calculation 3 5 2 2 5" xfId="29251" xr:uid="{393CCED4-993C-4155-8F9A-BC6938265CC0}"/>
    <cellStyle name="Calculation 3 5 2 2 6" xfId="36736" xr:uid="{50001501-19AA-4820-AFDF-A09306CC314F}"/>
    <cellStyle name="Calculation 3 5 2 2 7" xfId="43439" xr:uid="{5F8A554C-713C-4653-BD44-3A014649F19E}"/>
    <cellStyle name="Calculation 3 5 2 2 8" xfId="54013" xr:uid="{B8397CC6-AD0A-4325-8297-0164AE4C3121}"/>
    <cellStyle name="Calculation 3 5 2 20" xfId="6753" xr:uid="{4704E757-985C-4A80-B5D3-74D0E8BEEF08}"/>
    <cellStyle name="Calculation 3 5 2 20 2" xfId="13697" xr:uid="{516731DA-5D3E-46BC-8C44-9632210EE5DA}"/>
    <cellStyle name="Calculation 3 5 2 20 3" xfId="20377" xr:uid="{868D4475-6D23-4286-A812-5C82C8E570BB}"/>
    <cellStyle name="Calculation 3 5 2 20 4" xfId="27065" xr:uid="{A761957A-7C5B-4EE8-9376-6BC8EEFBC4A9}"/>
    <cellStyle name="Calculation 3 5 2 20 5" xfId="33753" xr:uid="{D3089CC6-14EC-4730-8322-B77E6FAC0E8E}"/>
    <cellStyle name="Calculation 3 5 2 20 6" xfId="41238" xr:uid="{3F7ED392-9CB1-4E60-8826-A68F79C57A23}"/>
    <cellStyle name="Calculation 3 5 2 20 7" xfId="47941" xr:uid="{4F019256-5FF5-4EF8-A63E-D644D5DB78E2}"/>
    <cellStyle name="Calculation 3 5 2 20 8" xfId="50921" xr:uid="{1487CC94-439C-475A-AC31-C30D4EF5083F}"/>
    <cellStyle name="Calculation 3 5 2 21" xfId="6993" xr:uid="{834A7D3B-1CD3-47D0-820C-2CF788F778F2}"/>
    <cellStyle name="Calculation 3 5 2 21 2" xfId="13937" xr:uid="{B1A3F655-61CB-414C-8A05-706B207668B5}"/>
    <cellStyle name="Calculation 3 5 2 21 3" xfId="20617" xr:uid="{FA249E51-D7B1-4E19-9E5F-AD1ED5D2BCFB}"/>
    <cellStyle name="Calculation 3 5 2 21 4" xfId="27305" xr:uid="{ED18B384-95DE-4F83-BD33-18A4A507189D}"/>
    <cellStyle name="Calculation 3 5 2 21 5" xfId="33993" xr:uid="{0EF61967-0EE4-494D-9FD4-099CA641EFD9}"/>
    <cellStyle name="Calculation 3 5 2 21 6" xfId="41478" xr:uid="{5756471C-0FD3-4AF9-9B8F-6B8490D62183}"/>
    <cellStyle name="Calculation 3 5 2 21 7" xfId="48181" xr:uid="{117BD7F8-E094-4F2D-B2B0-0A8C273C582A}"/>
    <cellStyle name="Calculation 3 5 2 21 8" xfId="50232" xr:uid="{6ECC297D-9506-4AA0-BBB1-94F40947FAE7}"/>
    <cellStyle name="Calculation 3 5 2 22" xfId="7233" xr:uid="{C4219EC6-C946-43C1-A539-28B0837EA7C1}"/>
    <cellStyle name="Calculation 3 5 2 22 2" xfId="14177" xr:uid="{3B791513-585F-4D5F-A729-5A75FC983672}"/>
    <cellStyle name="Calculation 3 5 2 22 3" xfId="20857" xr:uid="{E8CE2AD1-C678-4262-8F0A-BFBC6D3C2B36}"/>
    <cellStyle name="Calculation 3 5 2 22 4" xfId="27545" xr:uid="{88371870-02E3-48D5-8BDE-86CAEDF71D07}"/>
    <cellStyle name="Calculation 3 5 2 22 5" xfId="34233" xr:uid="{DEFF4FC1-0ABC-479B-9EE3-61487E88C2BE}"/>
    <cellStyle name="Calculation 3 5 2 22 6" xfId="41718" xr:uid="{ED90A2C2-F972-4874-993B-1532EF60BB07}"/>
    <cellStyle name="Calculation 3 5 2 22 7" xfId="48421" xr:uid="{C7C5CAEF-6032-4236-AB0D-E882CDA7759F}"/>
    <cellStyle name="Calculation 3 5 2 22 8" xfId="52479" xr:uid="{2A4630D0-2D4D-48DF-9131-D11745E28C25}"/>
    <cellStyle name="Calculation 3 5 2 23" xfId="7473" xr:uid="{2FDBF88B-BAB4-44B8-8A91-A8F7D4AF7EA7}"/>
    <cellStyle name="Calculation 3 5 2 23 2" xfId="14417" xr:uid="{B2354A43-8F5D-44FE-B602-1DB76C9D5A4B}"/>
    <cellStyle name="Calculation 3 5 2 23 3" xfId="21097" xr:uid="{E112BEAB-155F-4050-B9B4-B87AB37A0401}"/>
    <cellStyle name="Calculation 3 5 2 23 4" xfId="27785" xr:uid="{2EE3EFAA-AD5F-43FB-8A4F-F267E7B4600E}"/>
    <cellStyle name="Calculation 3 5 2 23 5" xfId="34473" xr:uid="{B289F3AD-402D-4014-B98F-9620CF1D0B5E}"/>
    <cellStyle name="Calculation 3 5 2 23 6" xfId="41958" xr:uid="{3205F2BF-E017-48C9-B76B-918162E478EF}"/>
    <cellStyle name="Calculation 3 5 2 23 7" xfId="48661" xr:uid="{52C2CA3D-1A39-4CF6-9A7C-1B48D1A05DC8}"/>
    <cellStyle name="Calculation 3 5 2 23 8" xfId="34735" xr:uid="{B4C8AEFE-E9EB-4897-A0E4-BDC7F474B89F}"/>
    <cellStyle name="Calculation 3 5 2 24" xfId="8807" xr:uid="{E02F422C-27DE-44CA-873B-2BD26E97243A}"/>
    <cellStyle name="Calculation 3 5 2 25" xfId="15487" xr:uid="{D20C4724-26A1-48E1-99BF-C8309ADE7DC9}"/>
    <cellStyle name="Calculation 3 5 2 26" xfId="22175" xr:uid="{49A42F64-6AEF-467B-AB0B-CD085E2FA77E}"/>
    <cellStyle name="Calculation 3 5 2 27" xfId="28863" xr:uid="{ECD588BB-E7B3-4A1A-A9BB-30ED4A803BA3}"/>
    <cellStyle name="Calculation 3 5 2 28" xfId="36348" xr:uid="{F72DA109-2C81-4B05-B2D8-338EC7A6A6F7}"/>
    <cellStyle name="Calculation 3 5 2 29" xfId="43051" xr:uid="{8886DFD6-9880-4994-A3F6-93421F9F0816}"/>
    <cellStyle name="Calculation 3 5 2 3" xfId="2491" xr:uid="{15E9181E-8E6A-4C39-94A1-BD3B2C488A66}"/>
    <cellStyle name="Calculation 3 5 2 3 2" xfId="9435" xr:uid="{1678095C-6AB6-4A53-B62C-0A209BB6B4B4}"/>
    <cellStyle name="Calculation 3 5 2 3 3" xfId="16115" xr:uid="{068EB9BE-52F5-49E2-A1C3-E54EA85DAEA9}"/>
    <cellStyle name="Calculation 3 5 2 3 4" xfId="22803" xr:uid="{DC1824B8-8822-41FE-AD74-3FB1397DD153}"/>
    <cellStyle name="Calculation 3 5 2 3 5" xfId="29491" xr:uid="{7F8618E4-217D-4679-9294-AC659A938164}"/>
    <cellStyle name="Calculation 3 5 2 3 6" xfId="36976" xr:uid="{1E419A4D-C7D5-4D54-A222-8F63CC752EE2}"/>
    <cellStyle name="Calculation 3 5 2 3 7" xfId="43679" xr:uid="{9EC3A053-1170-48D6-8A63-7D8E7E6C40FC}"/>
    <cellStyle name="Calculation 3 5 2 3 8" xfId="49204" xr:uid="{3BDF5424-5AA1-4E65-8774-E87431CF28BF}"/>
    <cellStyle name="Calculation 3 5 2 30" xfId="52288" xr:uid="{5C873E71-785C-4F99-A96C-9202E2E79D08}"/>
    <cellStyle name="Calculation 3 5 2 4" xfId="2842" xr:uid="{37A94B6D-B705-438F-8DF9-216CB3F2F204}"/>
    <cellStyle name="Calculation 3 5 2 4 2" xfId="9786" xr:uid="{C32BDE68-6A9A-4685-87F9-3A6FA4C059D6}"/>
    <cellStyle name="Calculation 3 5 2 4 3" xfId="16466" xr:uid="{828416D5-D86E-4785-87BC-776DB1AAFA00}"/>
    <cellStyle name="Calculation 3 5 2 4 4" xfId="23154" xr:uid="{4ACD2617-5B14-401E-A47D-DFB06EE0090E}"/>
    <cellStyle name="Calculation 3 5 2 4 5" xfId="29842" xr:uid="{E95C9BA0-322A-4DB1-94E2-84A0BCACD893}"/>
    <cellStyle name="Calculation 3 5 2 4 6" xfId="37327" xr:uid="{7EDC745E-8B02-43E7-9BA3-618760F02426}"/>
    <cellStyle name="Calculation 3 5 2 4 7" xfId="44030" xr:uid="{CF8D041D-1B8A-40B5-B779-6AC8BB7B0D27}"/>
    <cellStyle name="Calculation 3 5 2 4 8" xfId="54998" xr:uid="{7310343A-39FB-4FAF-B8C9-5A85D93DEF15}"/>
    <cellStyle name="Calculation 3 5 2 5" xfId="3083" xr:uid="{7EF44B0E-D05A-46A3-A18B-CE3042F0003D}"/>
    <cellStyle name="Calculation 3 5 2 5 2" xfId="10027" xr:uid="{A70CBFB2-F7FC-4195-B718-0EF11476A756}"/>
    <cellStyle name="Calculation 3 5 2 5 3" xfId="16707" xr:uid="{1DDD5BED-D611-4DCC-909F-D7BD5AF3EA3D}"/>
    <cellStyle name="Calculation 3 5 2 5 4" xfId="23395" xr:uid="{6C543D33-EF1D-4B7C-A510-22172B8968EE}"/>
    <cellStyle name="Calculation 3 5 2 5 5" xfId="30083" xr:uid="{FADE461E-6EFC-4783-9271-E2925C8492CC}"/>
    <cellStyle name="Calculation 3 5 2 5 6" xfId="37568" xr:uid="{4E895AF2-4AEB-4FE5-864B-F8681F2FEEA9}"/>
    <cellStyle name="Calculation 3 5 2 5 7" xfId="44271" xr:uid="{FF0B2074-6010-4D49-8DC4-91943CF2EF39}"/>
    <cellStyle name="Calculation 3 5 2 5 8" xfId="53124" xr:uid="{2AB8DF65-8929-411C-A4CB-2915DE3FCB2B}"/>
    <cellStyle name="Calculation 3 5 2 6" xfId="3393" xr:uid="{7865FBDB-36B8-4D2C-92B5-5D58073CA734}"/>
    <cellStyle name="Calculation 3 5 2 6 2" xfId="10337" xr:uid="{32677207-16DB-406E-9E4F-1D29C0756E8D}"/>
    <cellStyle name="Calculation 3 5 2 6 3" xfId="17017" xr:uid="{E77CE6A6-F59A-482D-B349-A374717130A8}"/>
    <cellStyle name="Calculation 3 5 2 6 4" xfId="23705" xr:uid="{D58BB544-C553-407E-B164-753F8229F40C}"/>
    <cellStyle name="Calculation 3 5 2 6 5" xfId="30393" xr:uid="{94285E5E-966A-4DD6-8551-982EFE5568C0}"/>
    <cellStyle name="Calculation 3 5 2 6 6" xfId="37878" xr:uid="{B43DF809-9BAA-4036-AF95-36E232EA468A}"/>
    <cellStyle name="Calculation 3 5 2 6 7" xfId="44581" xr:uid="{96F33DA6-874F-45F6-BEF4-B0DB0AE936BC}"/>
    <cellStyle name="Calculation 3 5 2 6 8" xfId="54922" xr:uid="{7E40D339-60AE-4422-BB88-FEB34EA0336D}"/>
    <cellStyle name="Calculation 3 5 2 7" xfId="3633" xr:uid="{89F72B95-BF85-4B7B-ADEA-8E7863CB789F}"/>
    <cellStyle name="Calculation 3 5 2 7 2" xfId="10577" xr:uid="{FBB9C5E8-31CE-42AE-8F4A-6BA1BD18A86F}"/>
    <cellStyle name="Calculation 3 5 2 7 3" xfId="17257" xr:uid="{971628CD-52DB-481E-8D64-54D55D858F99}"/>
    <cellStyle name="Calculation 3 5 2 7 4" xfId="23945" xr:uid="{7DD35C81-EC28-4582-8368-B17AA555CE69}"/>
    <cellStyle name="Calculation 3 5 2 7 5" xfId="30633" xr:uid="{59866AE1-5549-4EA2-B44D-681116157808}"/>
    <cellStyle name="Calculation 3 5 2 7 6" xfId="38118" xr:uid="{D7B2F729-2E17-4358-9001-C77903900B83}"/>
    <cellStyle name="Calculation 3 5 2 7 7" xfId="44821" xr:uid="{A33CDF53-9FFB-4137-AB46-3AA4D68A2092}"/>
    <cellStyle name="Calculation 3 5 2 7 8" xfId="53195" xr:uid="{34AAB0DB-FBB4-4A30-AA48-086CB575FF79}"/>
    <cellStyle name="Calculation 3 5 2 8" xfId="3873" xr:uid="{8D2244FB-793E-4CF5-BEA8-5D8271327C3F}"/>
    <cellStyle name="Calculation 3 5 2 8 2" xfId="10817" xr:uid="{61938B5D-E163-4924-B3D0-60BD99578433}"/>
    <cellStyle name="Calculation 3 5 2 8 3" xfId="17497" xr:uid="{5925BAB4-6AFD-4411-B00E-26E026993EDD}"/>
    <cellStyle name="Calculation 3 5 2 8 4" xfId="24185" xr:uid="{F341876D-5FF6-4E50-A868-E72C290D3DDB}"/>
    <cellStyle name="Calculation 3 5 2 8 5" xfId="30873" xr:uid="{791CAD4B-D7ED-4333-A56B-5A408745612F}"/>
    <cellStyle name="Calculation 3 5 2 8 6" xfId="38358" xr:uid="{F55F496B-8CDE-4627-B262-97B7192CEC67}"/>
    <cellStyle name="Calculation 3 5 2 8 7" xfId="45061" xr:uid="{977BC0CF-C29B-4FFD-B96A-7BBCFA95D162}"/>
    <cellStyle name="Calculation 3 5 2 8 8" xfId="48799" xr:uid="{F43C5658-980E-4F6C-A542-81089505504A}"/>
    <cellStyle name="Calculation 3 5 2 9" xfId="4113" xr:uid="{444B010A-6867-4CEA-B548-DA2D17CC60D0}"/>
    <cellStyle name="Calculation 3 5 2 9 2" xfId="11057" xr:uid="{A800241A-FE7C-49C8-BB30-9645334DB136}"/>
    <cellStyle name="Calculation 3 5 2 9 3" xfId="17737" xr:uid="{1AA5D2A9-2794-4E1A-AAC1-F79F368076DC}"/>
    <cellStyle name="Calculation 3 5 2 9 4" xfId="24425" xr:uid="{DEC37D67-F4AC-4176-AC30-4D30FCF050A3}"/>
    <cellStyle name="Calculation 3 5 2 9 5" xfId="31113" xr:uid="{07C2A4A4-816E-42F9-B842-7CB5575EDC88}"/>
    <cellStyle name="Calculation 3 5 2 9 6" xfId="38598" xr:uid="{586FBAAB-1AE6-42DA-80C9-02D2DCFF9603}"/>
    <cellStyle name="Calculation 3 5 2 9 7" xfId="45301" xr:uid="{1722E57D-EDCC-4503-BF4F-846CA18DAFB6}"/>
    <cellStyle name="Calculation 3 5 2 9 8" xfId="51364" xr:uid="{F17A4EB0-7D4E-42C8-A523-F7E075FEB0A4}"/>
    <cellStyle name="Calculation 3 5 3" xfId="1522" xr:uid="{DB25800C-1853-4DDC-B82A-03E53331E9C7}"/>
    <cellStyle name="Calculation 3 5 3 2" xfId="8466" xr:uid="{BCBCC37E-159F-43F9-B68E-EEAF1F5CBE7B}"/>
    <cellStyle name="Calculation 3 5 3 3" xfId="15146" xr:uid="{3B45F69E-6A0E-4A4E-939C-DFBD44B9F104}"/>
    <cellStyle name="Calculation 3 5 3 4" xfId="21834" xr:uid="{CAB3CCB4-AFC8-479C-8205-52CF2A8D3AAB}"/>
    <cellStyle name="Calculation 3 5 3 5" xfId="28522" xr:uid="{A49827EE-8E9F-4722-A5FC-63CDEE042463}"/>
    <cellStyle name="Calculation 3 5 3 6" xfId="36007" xr:uid="{094B06EC-B768-4057-AA4C-4E29F2D4004E}"/>
    <cellStyle name="Calculation 3 5 3 7" xfId="42710" xr:uid="{7C1EA2FF-494C-45EA-84C6-849253557917}"/>
    <cellStyle name="Calculation 3 5 3 8" xfId="52510" xr:uid="{E1261568-8430-41DE-A08D-3A1D85484043}"/>
    <cellStyle name="Calculation 3 5 4" xfId="1117" xr:uid="{8EADF0AC-87C7-4246-A4A8-79C3690D28CB}"/>
    <cellStyle name="Calculation 3 5 4 2" xfId="8061" xr:uid="{F75F5CB1-D8DA-47CC-BBBA-6E9D4503BDF6}"/>
    <cellStyle name="Calculation 3 5 4 3" xfId="14741" xr:uid="{7EB13A6E-137A-4C97-A4DE-E30D2E512A6C}"/>
    <cellStyle name="Calculation 3 5 4 4" xfId="21429" xr:uid="{A79E3BB7-3CC6-428F-BEAE-78E07A29EF47}"/>
    <cellStyle name="Calculation 3 5 4 5" xfId="28117" xr:uid="{6476BFC1-8B2C-45C5-BD21-8F372DBA508C}"/>
    <cellStyle name="Calculation 3 5 4 6" xfId="35602" xr:uid="{53C088EF-ABC7-4E9B-BA1A-C9CDDA424E6B}"/>
    <cellStyle name="Calculation 3 5 4 7" xfId="42305" xr:uid="{7B79EA9C-9CB9-45AC-A153-95C640AA8FEF}"/>
    <cellStyle name="Calculation 3 5 4 8" xfId="53689" xr:uid="{D550DB02-B6FB-4903-ABBA-09D730412CA3}"/>
    <cellStyle name="Calculation 3 5 5" xfId="1130" xr:uid="{393860A3-5D33-4AA7-8149-4B536F8A2E21}"/>
    <cellStyle name="Calculation 3 5 5 2" xfId="8074" xr:uid="{495E19E8-3D17-498E-AE7A-4A550BF73A74}"/>
    <cellStyle name="Calculation 3 5 5 3" xfId="14754" xr:uid="{48EE3507-472E-4220-961E-F11B9BA394C5}"/>
    <cellStyle name="Calculation 3 5 5 4" xfId="21442" xr:uid="{FA4F552F-0DCC-46C5-9CFE-D4C73DF70E36}"/>
    <cellStyle name="Calculation 3 5 5 5" xfId="28130" xr:uid="{CCE8E673-E529-4D02-A7D6-C5038A060074}"/>
    <cellStyle name="Calculation 3 5 5 6" xfId="35615" xr:uid="{5739C47A-AD0B-4D5B-A708-2EDC3E5A5734}"/>
    <cellStyle name="Calculation 3 5 5 7" xfId="42318" xr:uid="{13F38E43-F761-49C0-956A-27A1A7A5DBE4}"/>
    <cellStyle name="Calculation 3 5 5 8" xfId="49264" xr:uid="{57EC0419-DDB4-47F5-8E24-A10B8F02AD99}"/>
    <cellStyle name="Calculation 3 5 6" xfId="3180" xr:uid="{F2C3A689-A509-4CB5-8053-85853B2102A9}"/>
    <cellStyle name="Calculation 3 5 6 2" xfId="10124" xr:uid="{611E81B8-5354-47C9-8A85-4778DB0E9032}"/>
    <cellStyle name="Calculation 3 5 6 3" xfId="16804" xr:uid="{C4292E28-148F-46AA-97EB-F126A64FC981}"/>
    <cellStyle name="Calculation 3 5 6 4" xfId="23492" xr:uid="{3D2CE674-CFEA-485E-9CC9-D2B9BD5D76ED}"/>
    <cellStyle name="Calculation 3 5 6 5" xfId="30180" xr:uid="{6E3770D7-BD0F-4E7C-8235-000E20A0E84B}"/>
    <cellStyle name="Calculation 3 5 6 6" xfId="37665" xr:uid="{6370BD74-C115-45EA-A385-D828C8563504}"/>
    <cellStyle name="Calculation 3 5 6 7" xfId="44368" xr:uid="{C396CCFC-1878-4EED-BA8A-2B80BB8E6AE5}"/>
    <cellStyle name="Calculation 3 5 6 8" xfId="49408" xr:uid="{C2C768F0-79D3-4367-A651-CB7575830CCB}"/>
    <cellStyle name="Calculation 3 5 7" xfId="1025" xr:uid="{91D16C39-E78E-4CCC-9F74-720D6ACFEB00}"/>
    <cellStyle name="Calculation 3 5 7 2" xfId="7969" xr:uid="{A3024695-0E49-4248-B88B-7AC49C7234B3}"/>
    <cellStyle name="Calculation 3 5 7 3" xfId="14649" xr:uid="{19512EC9-108D-4EB5-B95D-D95CE8A54C93}"/>
    <cellStyle name="Calculation 3 5 7 4" xfId="21337" xr:uid="{99618968-51FD-4BFD-84AB-43F36503D380}"/>
    <cellStyle name="Calculation 3 5 7 5" xfId="28025" xr:uid="{FA9CD1AC-3F68-4C73-87F7-2C9EB8BFD9B6}"/>
    <cellStyle name="Calculation 3 5 7 6" xfId="35510" xr:uid="{CB06DD0B-9BE6-4DD3-B8DB-3E06C61A3025}"/>
    <cellStyle name="Calculation 3 5 7 7" xfId="42213" xr:uid="{C113908C-9457-4B2F-86E6-9FDD8B0C6553}"/>
    <cellStyle name="Calculation 3 5 7 8" xfId="54306" xr:uid="{B003F87D-1066-4E04-8AF9-208AB4432AF7}"/>
    <cellStyle name="Calculation 3 5 8" xfId="7716" xr:uid="{177DCA64-0EC4-4F03-B287-AAA00463D436}"/>
    <cellStyle name="Calculation 3 5 9" xfId="34776" xr:uid="{8DD63C56-1A6F-4E82-A8D4-6C75A64E001F}"/>
    <cellStyle name="Calculation 3 6" xfId="1663" xr:uid="{1FE6E678-570C-42E1-815F-D0F915253CDB}"/>
    <cellStyle name="Calculation 3 6 10" xfId="4153" xr:uid="{017C266E-F3F4-44CF-92A6-25C1E72EACAA}"/>
    <cellStyle name="Calculation 3 6 10 2" xfId="11097" xr:uid="{CAFC9D15-5AD3-4194-94B2-03E207535F1A}"/>
    <cellStyle name="Calculation 3 6 10 3" xfId="17777" xr:uid="{3E51530C-6F37-4B26-BB95-E45FB57FB167}"/>
    <cellStyle name="Calculation 3 6 10 4" xfId="24465" xr:uid="{F92FE866-52BC-40CD-B5F9-E25563BC7325}"/>
    <cellStyle name="Calculation 3 6 10 5" xfId="31153" xr:uid="{5C087851-B6DB-4F18-90DB-3598D19CEDC1}"/>
    <cellStyle name="Calculation 3 6 10 6" xfId="38638" xr:uid="{E374E5A7-927A-40D4-B35F-6905D97242C5}"/>
    <cellStyle name="Calculation 3 6 10 7" xfId="45341" xr:uid="{A443D586-FB30-43E1-B847-A203405FBF60}"/>
    <cellStyle name="Calculation 3 6 10 8" xfId="53634" xr:uid="{982A4100-3CAC-44D3-9E67-531863CB2429}"/>
    <cellStyle name="Calculation 3 6 11" xfId="4393" xr:uid="{965ACAD4-108C-4D43-A01B-9DDED5AEC61C}"/>
    <cellStyle name="Calculation 3 6 11 2" xfId="11337" xr:uid="{CF45E7BA-3676-46C9-971F-ED74E9295505}"/>
    <cellStyle name="Calculation 3 6 11 3" xfId="18017" xr:uid="{F66A8FE9-4C91-40C1-BBEE-BA675BE04C38}"/>
    <cellStyle name="Calculation 3 6 11 4" xfId="24705" xr:uid="{5F2DC452-68E4-4B29-82A6-03484E7C1B6D}"/>
    <cellStyle name="Calculation 3 6 11 5" xfId="31393" xr:uid="{6F58269E-1CD8-4B61-A1D7-28EE1BE863E5}"/>
    <cellStyle name="Calculation 3 6 11 6" xfId="38878" xr:uid="{D18C7D0C-3B8C-4ED5-BA2D-2A841CE12631}"/>
    <cellStyle name="Calculation 3 6 11 7" xfId="45581" xr:uid="{C7D31A41-CE1F-4D7A-A353-4F05EB7DDDB7}"/>
    <cellStyle name="Calculation 3 6 11 8" xfId="51216" xr:uid="{514EF0F6-D497-4DBD-94B1-659D2F047184}"/>
    <cellStyle name="Calculation 3 6 12" xfId="4633" xr:uid="{271CA460-8B65-41BB-A458-CB7816ABB5BF}"/>
    <cellStyle name="Calculation 3 6 12 2" xfId="11577" xr:uid="{CBCD9857-82F1-49A0-BA3A-4BFBEFA5BF2B}"/>
    <cellStyle name="Calculation 3 6 12 3" xfId="18257" xr:uid="{E1F7E54C-E8CB-46F3-A912-0B4B3FC3C01C}"/>
    <cellStyle name="Calculation 3 6 12 4" xfId="24945" xr:uid="{67C9F1E7-4069-45F0-9A6C-D067356785B1}"/>
    <cellStyle name="Calculation 3 6 12 5" xfId="31633" xr:uid="{C70C4CFD-9DB8-4A31-9E84-4AADCBBA1211}"/>
    <cellStyle name="Calculation 3 6 12 6" xfId="39118" xr:uid="{72DB3A1E-A072-4485-84ED-1AE9B881ACBF}"/>
    <cellStyle name="Calculation 3 6 12 7" xfId="45821" xr:uid="{564FAF23-2F40-42E0-BFEC-2167C1F6862B}"/>
    <cellStyle name="Calculation 3 6 12 8" xfId="54367" xr:uid="{1873FFF6-D208-426B-BC96-577EE4CE1EEB}"/>
    <cellStyle name="Calculation 3 6 13" xfId="4873" xr:uid="{C445554B-F599-40AF-8659-6CC1B5B30117}"/>
    <cellStyle name="Calculation 3 6 13 2" xfId="11817" xr:uid="{52578943-2A6D-4CC3-9B6D-BA222DEAE9A8}"/>
    <cellStyle name="Calculation 3 6 13 3" xfId="18497" xr:uid="{82A39D95-5724-4DAB-8227-E8EF230461CA}"/>
    <cellStyle name="Calculation 3 6 13 4" xfId="25185" xr:uid="{56805287-264C-445F-970F-DCFA85F641E1}"/>
    <cellStyle name="Calculation 3 6 13 5" xfId="31873" xr:uid="{389237E6-B128-4E2C-948C-A568286CC909}"/>
    <cellStyle name="Calculation 3 6 13 6" xfId="39358" xr:uid="{6BE90A06-2E94-4782-8698-08EFE771B6A1}"/>
    <cellStyle name="Calculation 3 6 13 7" xfId="46061" xr:uid="{0CD9ACE2-296C-4A76-83DD-8C459FDFB8E7}"/>
    <cellStyle name="Calculation 3 6 13 8" xfId="52711" xr:uid="{CE8BEE39-E63A-42C9-B42D-F26EDACD5EC4}"/>
    <cellStyle name="Calculation 3 6 14" xfId="5113" xr:uid="{3AD8CD08-929A-45E5-9FE7-9121C2827D5E}"/>
    <cellStyle name="Calculation 3 6 14 2" xfId="12057" xr:uid="{BCA522BE-CC6E-41B3-9ACE-94384C513A3A}"/>
    <cellStyle name="Calculation 3 6 14 3" xfId="18737" xr:uid="{4155B412-3353-4673-9ABF-0ED22293DFF0}"/>
    <cellStyle name="Calculation 3 6 14 4" xfId="25425" xr:uid="{2607A187-2DAB-4BA4-8ADC-AE1D792BDB6D}"/>
    <cellStyle name="Calculation 3 6 14 5" xfId="32113" xr:uid="{EBCDCD55-A21B-4501-BBA7-3E51B8B6F8D5}"/>
    <cellStyle name="Calculation 3 6 14 6" xfId="39598" xr:uid="{9ADFA2A3-E21B-4B47-A2C2-634297E27FD7}"/>
    <cellStyle name="Calculation 3 6 14 7" xfId="46301" xr:uid="{17B78253-899F-463A-9546-E739947006E8}"/>
    <cellStyle name="Calculation 3 6 14 8" xfId="34903" xr:uid="{9E508C21-3EED-4E23-83B6-366C4D51A28E}"/>
    <cellStyle name="Calculation 3 6 15" xfId="5353" xr:uid="{FEE8959D-DF99-4A3F-8A39-8C8B0285FA60}"/>
    <cellStyle name="Calculation 3 6 15 2" xfId="12297" xr:uid="{8A402D3F-0535-4DA6-B0AE-F0504FC6A199}"/>
    <cellStyle name="Calculation 3 6 15 3" xfId="18977" xr:uid="{FDB59428-B76A-41BB-A99D-4FCC77EBC4AD}"/>
    <cellStyle name="Calculation 3 6 15 4" xfId="25665" xr:uid="{E69FDC4F-8A5E-455C-BD2E-15EDACA1EC00}"/>
    <cellStyle name="Calculation 3 6 15 5" xfId="32353" xr:uid="{84E4AA9F-3B96-4CBB-829E-70C4550FB4B1}"/>
    <cellStyle name="Calculation 3 6 15 6" xfId="39838" xr:uid="{4EADFECC-BA37-45F3-A9A2-8C542A2177F5}"/>
    <cellStyle name="Calculation 3 6 15 7" xfId="46541" xr:uid="{77C9DA1A-19ED-49A2-B61B-F3DCF660FAD7}"/>
    <cellStyle name="Calculation 3 6 15 8" xfId="50744" xr:uid="{DE39FBF4-56E5-4A61-9B47-DAAB60E5CBC2}"/>
    <cellStyle name="Calculation 3 6 16" xfId="5593" xr:uid="{7E76E4D2-9011-4185-80D2-B76468029350}"/>
    <cellStyle name="Calculation 3 6 16 2" xfId="12537" xr:uid="{55B4DF40-AB67-40D2-97E4-CA1592483BDC}"/>
    <cellStyle name="Calculation 3 6 16 3" xfId="19217" xr:uid="{71FA0638-C154-464A-B6ED-88C46D0A6150}"/>
    <cellStyle name="Calculation 3 6 16 4" xfId="25905" xr:uid="{76C2B88B-CFD6-42ED-9B7C-D6C14084C67D}"/>
    <cellStyle name="Calculation 3 6 16 5" xfId="32593" xr:uid="{D10A4BE2-CD96-4E43-84EA-C1CADF78F5FE}"/>
    <cellStyle name="Calculation 3 6 16 6" xfId="40078" xr:uid="{DAAF8C9C-EB40-481D-BCCA-C6FE9B350639}"/>
    <cellStyle name="Calculation 3 6 16 7" xfId="46781" xr:uid="{38612631-F4E5-4D59-8B43-973CAADF8612}"/>
    <cellStyle name="Calculation 3 6 16 8" xfId="53772" xr:uid="{CC355058-08F9-46F3-9864-04DFC2E6D082}"/>
    <cellStyle name="Calculation 3 6 17" xfId="5833" xr:uid="{B0B0A57A-51C3-4709-B86F-12CDF8011824}"/>
    <cellStyle name="Calculation 3 6 17 2" xfId="12777" xr:uid="{624D55D4-34A5-43F7-9FD7-82A427D2BE56}"/>
    <cellStyle name="Calculation 3 6 17 3" xfId="19457" xr:uid="{C0D2FD91-0566-42CC-AD4B-676A62220B01}"/>
    <cellStyle name="Calculation 3 6 17 4" xfId="26145" xr:uid="{46494175-1E4C-49F5-8B02-C69F5CF57A07}"/>
    <cellStyle name="Calculation 3 6 17 5" xfId="32833" xr:uid="{2757A1E3-40AD-427D-9818-A68472542974}"/>
    <cellStyle name="Calculation 3 6 17 6" xfId="40318" xr:uid="{0F1B1EB9-BB12-4835-A316-E4E3B8C3CB8C}"/>
    <cellStyle name="Calculation 3 6 17 7" xfId="47021" xr:uid="{E0C5B216-B178-4677-B2AE-2FA71596700C}"/>
    <cellStyle name="Calculation 3 6 17 8" xfId="48875" xr:uid="{DA3CE225-A2A4-44ED-8C5E-094C3BC090E6}"/>
    <cellStyle name="Calculation 3 6 18" xfId="6073" xr:uid="{9227C5B6-3F33-4024-B347-A5631EBC77C8}"/>
    <cellStyle name="Calculation 3 6 18 2" xfId="13017" xr:uid="{046E9213-E76F-4AC2-B672-5B0789DFB630}"/>
    <cellStyle name="Calculation 3 6 18 3" xfId="19697" xr:uid="{A2730A26-4295-4B3D-862F-113057F8E601}"/>
    <cellStyle name="Calculation 3 6 18 4" xfId="26385" xr:uid="{D700E7DE-03A0-44D4-885D-620944C55794}"/>
    <cellStyle name="Calculation 3 6 18 5" xfId="33073" xr:uid="{31B93FCC-AA1A-43E7-B5FC-BA4C09DFA0B1}"/>
    <cellStyle name="Calculation 3 6 18 6" xfId="40558" xr:uid="{6B92DF94-5D84-40ED-86FC-440187ACF92B}"/>
    <cellStyle name="Calculation 3 6 18 7" xfId="47261" xr:uid="{A91F93C3-64F9-413C-951E-804E45E9D5C3}"/>
    <cellStyle name="Calculation 3 6 18 8" xfId="52303" xr:uid="{D315E311-437A-4CE0-A98D-B669C004AD30}"/>
    <cellStyle name="Calculation 3 6 19" xfId="6313" xr:uid="{5F8DD90B-2791-44CD-89E7-266A4F304736}"/>
    <cellStyle name="Calculation 3 6 19 2" xfId="13257" xr:uid="{69A1159B-AD8A-40C5-87F3-18B59958BD52}"/>
    <cellStyle name="Calculation 3 6 19 3" xfId="19937" xr:uid="{0D7B2288-5998-41F5-AC5C-0605A79613EB}"/>
    <cellStyle name="Calculation 3 6 19 4" xfId="26625" xr:uid="{790CB427-1E8C-4A3A-9D57-CD3A5678F011}"/>
    <cellStyle name="Calculation 3 6 19 5" xfId="33313" xr:uid="{03BA1F89-9067-47E5-A638-EC0BD9A2797B}"/>
    <cellStyle name="Calculation 3 6 19 6" xfId="40798" xr:uid="{BEFDEC34-C233-4D9E-A1EA-726CEDC56C04}"/>
    <cellStyle name="Calculation 3 6 19 7" xfId="47501" xr:uid="{4748611D-093E-443C-93F1-780542041B0B}"/>
    <cellStyle name="Calculation 3 6 19 8" xfId="49643" xr:uid="{A991731D-19E9-4359-8F67-0370EFE4B4A7}"/>
    <cellStyle name="Calculation 3 6 2" xfId="2051" xr:uid="{4E3D70E3-BAF0-4DDE-8ECF-2CD9C819D178}"/>
    <cellStyle name="Calculation 3 6 2 2" xfId="8995" xr:uid="{8731E896-5DC1-4BFF-98F7-590515065ACA}"/>
    <cellStyle name="Calculation 3 6 2 3" xfId="15675" xr:uid="{C9EDC95E-358E-4CBA-B87A-D9A4A8C1E866}"/>
    <cellStyle name="Calculation 3 6 2 4" xfId="22363" xr:uid="{EBFCCE09-83FB-4715-B65D-2F17037A83F8}"/>
    <cellStyle name="Calculation 3 6 2 5" xfId="29051" xr:uid="{29AFA698-7D7A-42C6-B7B8-2A42BA7CC422}"/>
    <cellStyle name="Calculation 3 6 2 6" xfId="36536" xr:uid="{A65C37CF-BF9B-446E-B49D-CE6E681F5928}"/>
    <cellStyle name="Calculation 3 6 2 7" xfId="43239" xr:uid="{E9235FA0-7C28-4E90-BFDD-6C843C38F8EB}"/>
    <cellStyle name="Calculation 3 6 2 8" xfId="50191" xr:uid="{2E4E47AA-2866-44C8-8434-2423D451D77B}"/>
    <cellStyle name="Calculation 3 6 20" xfId="6553" xr:uid="{FA0B269E-EC4D-47DA-A99C-6D180B0A68B9}"/>
    <cellStyle name="Calculation 3 6 20 2" xfId="13497" xr:uid="{2959A555-6415-49C1-B480-38214A432CB9}"/>
    <cellStyle name="Calculation 3 6 20 3" xfId="20177" xr:uid="{D5D57631-9589-4107-BB46-100D9EBDE8EE}"/>
    <cellStyle name="Calculation 3 6 20 4" xfId="26865" xr:uid="{E7FF5694-9026-4A1D-B100-D407BB127D74}"/>
    <cellStyle name="Calculation 3 6 20 5" xfId="33553" xr:uid="{505404EC-E979-463A-9AC1-4B8A9F6DD7DF}"/>
    <cellStyle name="Calculation 3 6 20 6" xfId="41038" xr:uid="{6A48F1E4-8688-4FD5-9D14-C3AC740D6C92}"/>
    <cellStyle name="Calculation 3 6 20 7" xfId="47741" xr:uid="{15D72562-2F2B-43BE-9E3D-0E8B09B4C18B}"/>
    <cellStyle name="Calculation 3 6 20 8" xfId="50308" xr:uid="{06D41DBA-D74F-4BAE-9B5C-AE0CA9D09E0B}"/>
    <cellStyle name="Calculation 3 6 21" xfId="6793" xr:uid="{7872F57F-6EBD-490D-B9FA-3F7DF94DC55A}"/>
    <cellStyle name="Calculation 3 6 21 2" xfId="13737" xr:uid="{B2926357-8308-4EC7-BA02-D1C15977BA7F}"/>
    <cellStyle name="Calculation 3 6 21 3" xfId="20417" xr:uid="{64BCB326-F15A-43BC-98A9-A81EFCEF7DF6}"/>
    <cellStyle name="Calculation 3 6 21 4" xfId="27105" xr:uid="{C01D9C6E-1000-4824-A201-84C0D7C9E4A7}"/>
    <cellStyle name="Calculation 3 6 21 5" xfId="33793" xr:uid="{002EF81B-2B72-475C-B99D-FFD10C861B10}"/>
    <cellStyle name="Calculation 3 6 21 6" xfId="41278" xr:uid="{97B227F2-E0A7-40CC-9C20-4B252B17A8B3}"/>
    <cellStyle name="Calculation 3 6 21 7" xfId="47981" xr:uid="{A7369EFA-AB02-4909-BDFD-068506C7338E}"/>
    <cellStyle name="Calculation 3 6 21 8" xfId="53730" xr:uid="{871F560B-8F8F-4D89-A4A8-C154EC2DA8ED}"/>
    <cellStyle name="Calculation 3 6 22" xfId="7033" xr:uid="{82068832-2C0C-48DD-9598-E4E0596673ED}"/>
    <cellStyle name="Calculation 3 6 22 2" xfId="13977" xr:uid="{1A7E4922-9220-44A8-929F-A3CC5D37D49F}"/>
    <cellStyle name="Calculation 3 6 22 3" xfId="20657" xr:uid="{080CC368-66AD-4916-AD91-0540D8CDF807}"/>
    <cellStyle name="Calculation 3 6 22 4" xfId="27345" xr:uid="{76D32E47-C386-4F5C-A649-225728FE41E6}"/>
    <cellStyle name="Calculation 3 6 22 5" xfId="34033" xr:uid="{52E430DE-CDC5-40BD-BAC5-5D411D2700C5}"/>
    <cellStyle name="Calculation 3 6 22 6" xfId="41518" xr:uid="{C604E263-63AD-4A74-86DD-DBD928BD54A0}"/>
    <cellStyle name="Calculation 3 6 22 7" xfId="48221" xr:uid="{A128886E-EA2C-48F1-AAC9-03046B22570F}"/>
    <cellStyle name="Calculation 3 6 22 8" xfId="49841" xr:uid="{5269A9A5-2559-420F-A8AC-72F13D891317}"/>
    <cellStyle name="Calculation 3 6 23" xfId="7273" xr:uid="{7353F9ED-53D5-4AFD-AC15-5DAC0B609CB9}"/>
    <cellStyle name="Calculation 3 6 23 2" xfId="14217" xr:uid="{0EEE7D72-933C-4AAF-9E88-DF06696B64B3}"/>
    <cellStyle name="Calculation 3 6 23 3" xfId="20897" xr:uid="{7F39AD5C-5E35-4BEB-A1CD-79C7C6073695}"/>
    <cellStyle name="Calculation 3 6 23 4" xfId="27585" xr:uid="{814B8EAC-A9E0-43B4-BED9-94F9D3B58A37}"/>
    <cellStyle name="Calculation 3 6 23 5" xfId="34273" xr:uid="{FB7B3CE1-4606-448A-90D0-37ECBC1D3D4B}"/>
    <cellStyle name="Calculation 3 6 23 6" xfId="41758" xr:uid="{A71A1241-45AF-478B-BF96-240B132EA377}"/>
    <cellStyle name="Calculation 3 6 23 7" xfId="48461" xr:uid="{3660116F-97D9-4BBE-A02A-AF097B468262}"/>
    <cellStyle name="Calculation 3 6 23 8" xfId="51420" xr:uid="{435CE245-817D-4D20-8EF2-D2CA5F9C268F}"/>
    <cellStyle name="Calculation 3 6 24" xfId="8607" xr:uid="{C44C6C04-1B7F-4692-BA32-00632F4E4BA5}"/>
    <cellStyle name="Calculation 3 6 25" xfId="15287" xr:uid="{73DCE202-2585-45FA-93E8-D6591124DE94}"/>
    <cellStyle name="Calculation 3 6 26" xfId="21975" xr:uid="{FA64F437-2E92-4175-923D-7DF2D5A8D25D}"/>
    <cellStyle name="Calculation 3 6 27" xfId="28663" xr:uid="{E93BF67C-F155-482F-ACE7-AD05B747A323}"/>
    <cellStyle name="Calculation 3 6 28" xfId="36148" xr:uid="{91F28E8D-DD83-466B-8584-633B540AEBC7}"/>
    <cellStyle name="Calculation 3 6 29" xfId="42851" xr:uid="{1DB175C5-790C-484B-8C2C-6168345C85E1}"/>
    <cellStyle name="Calculation 3 6 3" xfId="2291" xr:uid="{F96D9EE1-1EA6-426F-B28B-872956B4C255}"/>
    <cellStyle name="Calculation 3 6 3 2" xfId="9235" xr:uid="{634F9ABA-1E2D-47EA-8410-9F469C42649E}"/>
    <cellStyle name="Calculation 3 6 3 3" xfId="15915" xr:uid="{40336A91-E59F-49A7-9D91-3C167240F6BC}"/>
    <cellStyle name="Calculation 3 6 3 4" xfId="22603" xr:uid="{21BA3F6F-1C83-473E-A43A-9F36F2B8FC9A}"/>
    <cellStyle name="Calculation 3 6 3 5" xfId="29291" xr:uid="{AFF48E53-B901-49AF-BDDD-AD2B22779919}"/>
    <cellStyle name="Calculation 3 6 3 6" xfId="36776" xr:uid="{D7623AE1-51B0-4695-BA8B-46896E28730C}"/>
    <cellStyle name="Calculation 3 6 3 7" xfId="43479" xr:uid="{57A9B886-53C8-4E7B-9569-20A3BC8F9B2E}"/>
    <cellStyle name="Calculation 3 6 3 8" xfId="49142" xr:uid="{42FDC7BE-4281-409A-8443-D0BB3523E335}"/>
    <cellStyle name="Calculation 3 6 30" xfId="52584" xr:uid="{34C23E98-7849-4ED4-B821-E6E4CFA87ACE}"/>
    <cellStyle name="Calculation 3 6 4" xfId="2642" xr:uid="{B48D1C8E-2FBA-4B3D-A1A4-C9D73194C8C9}"/>
    <cellStyle name="Calculation 3 6 4 2" xfId="9586" xr:uid="{E9AB310A-B7FB-40A7-A2A9-0921193B5146}"/>
    <cellStyle name="Calculation 3 6 4 3" xfId="16266" xr:uid="{E881BAAD-C03F-4A92-93C2-8DEA6E9C43D5}"/>
    <cellStyle name="Calculation 3 6 4 4" xfId="22954" xr:uid="{2E2EDA6E-A83E-459F-BD70-7A09489A514A}"/>
    <cellStyle name="Calculation 3 6 4 5" xfId="29642" xr:uid="{A54F2071-E7F9-4365-BA15-09C6EA473181}"/>
    <cellStyle name="Calculation 3 6 4 6" xfId="37127" xr:uid="{6C9B3206-4187-414C-ACD3-37754F3E5335}"/>
    <cellStyle name="Calculation 3 6 4 7" xfId="43830" xr:uid="{EA730922-A2CC-4A42-882F-9297604F88E3}"/>
    <cellStyle name="Calculation 3 6 4 8" xfId="50474" xr:uid="{9CE341CC-FD62-4D93-B829-B16A96660B54}"/>
    <cellStyle name="Calculation 3 6 5" xfId="2883" xr:uid="{22DC053D-9388-48F4-B174-9B38EB7152A2}"/>
    <cellStyle name="Calculation 3 6 5 2" xfId="9827" xr:uid="{9AA1B32A-AE01-4B48-801C-374BFB389871}"/>
    <cellStyle name="Calculation 3 6 5 3" xfId="16507" xr:uid="{2A14800F-AE4F-4FD5-B796-5211AB49BD33}"/>
    <cellStyle name="Calculation 3 6 5 4" xfId="23195" xr:uid="{27B4E8F8-5154-4970-8ED3-10BDEF15C239}"/>
    <cellStyle name="Calculation 3 6 5 5" xfId="29883" xr:uid="{BDC6C898-5707-484D-A941-298548D9D298}"/>
    <cellStyle name="Calculation 3 6 5 6" xfId="37368" xr:uid="{56894C5F-B85C-450E-9093-B441B60CED51}"/>
    <cellStyle name="Calculation 3 6 5 7" xfId="44071" xr:uid="{25A1BFB9-75C4-42F8-A324-4F8FC3BB2806}"/>
    <cellStyle name="Calculation 3 6 5 8" xfId="52502" xr:uid="{D36BF05D-7AF4-4431-B210-A69ED467F160}"/>
    <cellStyle name="Calculation 3 6 6" xfId="3193" xr:uid="{AED5C8B3-A755-48FF-92B1-13B7EECAF224}"/>
    <cellStyle name="Calculation 3 6 6 2" xfId="10137" xr:uid="{08EFA25F-34F8-4F2A-B6D7-9E373F0E2CC2}"/>
    <cellStyle name="Calculation 3 6 6 3" xfId="16817" xr:uid="{CB88D6E1-9876-4450-952A-3150BB807F9F}"/>
    <cellStyle name="Calculation 3 6 6 4" xfId="23505" xr:uid="{62ABF74B-7A2A-44AC-90BB-EF51140B5FC4}"/>
    <cellStyle name="Calculation 3 6 6 5" xfId="30193" xr:uid="{BD9145BA-0EDE-4AF0-ABE2-262986C93EBF}"/>
    <cellStyle name="Calculation 3 6 6 6" xfId="37678" xr:uid="{B73F7E18-C61B-4AED-B8C0-67ACA3DD76E0}"/>
    <cellStyle name="Calculation 3 6 6 7" xfId="44381" xr:uid="{9470BD44-64D5-45D4-B9FF-6A0FD4F6CBAE}"/>
    <cellStyle name="Calculation 3 6 6 8" xfId="54339" xr:uid="{08711404-B49A-44C1-97A6-71BEE55F5364}"/>
    <cellStyle name="Calculation 3 6 7" xfId="3433" xr:uid="{01F8FFF6-EC7F-44F6-A49B-609E09D32B2B}"/>
    <cellStyle name="Calculation 3 6 7 2" xfId="10377" xr:uid="{41A81D03-BCDE-4D24-A5ED-DEE17D933E36}"/>
    <cellStyle name="Calculation 3 6 7 3" xfId="17057" xr:uid="{70BBFC3B-796F-4832-AEEF-5E7C03AC5BE6}"/>
    <cellStyle name="Calculation 3 6 7 4" xfId="23745" xr:uid="{A5D28525-6E31-4656-9205-A00F044B64CD}"/>
    <cellStyle name="Calculation 3 6 7 5" xfId="30433" xr:uid="{763AC0E3-DDD8-4A3B-95EF-054383E09B0D}"/>
    <cellStyle name="Calculation 3 6 7 6" xfId="37918" xr:uid="{3755B3BF-6018-4568-B3DE-B8C19ECC5D27}"/>
    <cellStyle name="Calculation 3 6 7 7" xfId="44621" xr:uid="{87118718-925F-498C-804E-4D05AA48042E}"/>
    <cellStyle name="Calculation 3 6 7 8" xfId="52682" xr:uid="{D59A389E-E208-4908-9092-A3AC80505A5E}"/>
    <cellStyle name="Calculation 3 6 8" xfId="3673" xr:uid="{9C79839B-3447-4C35-9B44-8B6FDE41CAB2}"/>
    <cellStyle name="Calculation 3 6 8 2" xfId="10617" xr:uid="{7905BA8D-A12D-47DA-B5AE-5776B1F41BCA}"/>
    <cellStyle name="Calculation 3 6 8 3" xfId="17297" xr:uid="{6A0D7DD5-A149-4BB9-868A-FEFE3AF67517}"/>
    <cellStyle name="Calculation 3 6 8 4" xfId="23985" xr:uid="{625295E0-38A7-4A80-9DFC-47DEED41DB38}"/>
    <cellStyle name="Calculation 3 6 8 5" xfId="30673" xr:uid="{E622BF25-1A7F-4805-A3FC-021414EFB908}"/>
    <cellStyle name="Calculation 3 6 8 6" xfId="38158" xr:uid="{88716E9D-1DA7-45CB-A923-85F0E9E66AA4}"/>
    <cellStyle name="Calculation 3 6 8 7" xfId="44861" xr:uid="{3E6242B4-611C-491C-B38B-E87CF93295AF}"/>
    <cellStyle name="Calculation 3 6 8 8" xfId="49948" xr:uid="{FB26FABE-58B8-46B2-BC27-B7973B136B8C}"/>
    <cellStyle name="Calculation 3 6 9" xfId="3913" xr:uid="{084435A3-65B9-45AA-A7E9-C6778D59E922}"/>
    <cellStyle name="Calculation 3 6 9 2" xfId="10857" xr:uid="{2D939507-6D13-4846-9F6F-0DC759633DAD}"/>
    <cellStyle name="Calculation 3 6 9 3" xfId="17537" xr:uid="{AB10220F-069C-43C5-8394-227E45AD6828}"/>
    <cellStyle name="Calculation 3 6 9 4" xfId="24225" xr:uid="{D27AA43B-ADFE-474E-B334-A611380BA09A}"/>
    <cellStyle name="Calculation 3 6 9 5" xfId="30913" xr:uid="{B8876FE6-0CBB-47A4-9429-C34194F7C96D}"/>
    <cellStyle name="Calculation 3 6 9 6" xfId="38398" xr:uid="{588825BF-6B82-4E41-B4FC-AF7EF9B66F5D}"/>
    <cellStyle name="Calculation 3 6 9 7" xfId="45101" xr:uid="{13778C2A-1F80-499C-A95B-D2F170D56C12}"/>
    <cellStyle name="Calculation 3 6 9 8" xfId="50679" xr:uid="{786BFA4F-5BCA-426E-B38D-872D314984AA}"/>
    <cellStyle name="Calculation 3 7" xfId="1247" xr:uid="{14FCBF6E-2BA8-4AA6-81AF-C57309E3E155}"/>
    <cellStyle name="Calculation 3 7 2" xfId="8191" xr:uid="{DFC8F377-1533-4B95-88E4-296EA14D18B2}"/>
    <cellStyle name="Calculation 3 7 3" xfId="14871" xr:uid="{2FCAF86F-3B3A-44F8-91C8-033F2A9FE7F7}"/>
    <cellStyle name="Calculation 3 7 4" xfId="21559" xr:uid="{88B71548-FFAD-4E16-AD27-77004D5F5568}"/>
    <cellStyle name="Calculation 3 7 5" xfId="28247" xr:uid="{6AFAC3A3-B356-4481-9122-D40143C6DDD7}"/>
    <cellStyle name="Calculation 3 7 6" xfId="35732" xr:uid="{4434F4BE-9FB3-42B7-A985-46C799F3F4F1}"/>
    <cellStyle name="Calculation 3 7 7" xfId="42435" xr:uid="{8EFE9B67-3047-49B2-856A-AA2675DE96FD}"/>
    <cellStyle name="Calculation 3 7 8" xfId="49595" xr:uid="{1DAF0886-210D-4B68-9B19-40669609BADC}"/>
    <cellStyle name="Calculation 3 8" xfId="1243" xr:uid="{7FE6FD77-08E5-4A42-B357-3C03CD142740}"/>
    <cellStyle name="Calculation 3 8 2" xfId="8187" xr:uid="{0EAA787C-CFE1-4079-BD0C-7843F5A8D308}"/>
    <cellStyle name="Calculation 3 8 3" xfId="14867" xr:uid="{39DA2789-6618-47E4-B3F6-2F92D2516DF8}"/>
    <cellStyle name="Calculation 3 8 4" xfId="21555" xr:uid="{F11354FE-842E-455C-8512-7D60F7F0497F}"/>
    <cellStyle name="Calculation 3 8 5" xfId="28243" xr:uid="{B18F260D-E85C-46FA-B51A-C0FB79440B47}"/>
    <cellStyle name="Calculation 3 8 6" xfId="35728" xr:uid="{83557108-7730-44C9-A8B0-B03C8CE4E63B}"/>
    <cellStyle name="Calculation 3 8 7" xfId="42431" xr:uid="{F67B00CA-F068-48FB-9913-C8E9778793B3}"/>
    <cellStyle name="Calculation 3 8 8" xfId="49148" xr:uid="{D891759B-A5A5-405B-9BB4-C785F4468C41}"/>
    <cellStyle name="Calculation 3 9" xfId="1305" xr:uid="{D3CCE95D-74CD-400B-9820-BE4AC6BAB0E0}"/>
    <cellStyle name="Calculation 3 9 2" xfId="8249" xr:uid="{B09374F3-5307-4FF5-BF1C-E5943B827F4A}"/>
    <cellStyle name="Calculation 3 9 3" xfId="14929" xr:uid="{B539FFC0-1AB6-4BCE-B363-48C2F39CA38E}"/>
    <cellStyle name="Calculation 3 9 4" xfId="21617" xr:uid="{71973F3E-8E70-4C5D-9150-BA37E72A7DDE}"/>
    <cellStyle name="Calculation 3 9 5" xfId="28305" xr:uid="{6FA477B2-5D0E-4EE6-828D-BC173888AF87}"/>
    <cellStyle name="Calculation 3 9 6" xfId="35790" xr:uid="{47A12172-0261-48F4-A1F2-F1865259AA3D}"/>
    <cellStyle name="Calculation 3 9 7" xfId="42493" xr:uid="{DFD576FC-3FCE-4F94-86A5-1B8E00C7B951}"/>
    <cellStyle name="Calculation 3 9 8" xfId="49486" xr:uid="{76357464-3B5E-47E1-9203-58613A206FE4}"/>
    <cellStyle name="Calculation 4" xfId="341" xr:uid="{D085BF69-20EE-4796-91FE-6BFCBBB7F01A}"/>
    <cellStyle name="Calculation 4 10" xfId="2627" xr:uid="{8D95341B-EDF5-415A-BEC1-AEB47CFF3E50}"/>
    <cellStyle name="Calculation 4 10 2" xfId="9571" xr:uid="{D93EA67A-73AF-48B1-B28C-E48835FF9413}"/>
    <cellStyle name="Calculation 4 10 3" xfId="16251" xr:uid="{4B2C2C9A-63C4-461A-8EAD-C127E383D506}"/>
    <cellStyle name="Calculation 4 10 4" xfId="22939" xr:uid="{E7FB6007-A3B2-4F8C-99E8-C0E6D4AAAE4C}"/>
    <cellStyle name="Calculation 4 10 5" xfId="29627" xr:uid="{2E8285B5-FEB1-4635-AE74-217EA388B9C5}"/>
    <cellStyle name="Calculation 4 10 6" xfId="37112" xr:uid="{A5F1D3D8-9B02-4209-B6F7-17AF177DB08C}"/>
    <cellStyle name="Calculation 4 10 7" xfId="43815" xr:uid="{952DFAB5-79CF-435C-8C71-837DB19E4327}"/>
    <cellStyle name="Calculation 4 10 8" xfId="52431" xr:uid="{D1C99922-8DAA-4E98-8243-3CBB42AF33A3}"/>
    <cellStyle name="Calculation 4 11" xfId="826" xr:uid="{5131A1D1-BA17-4B62-A748-FB3AD8CFCEAA}"/>
    <cellStyle name="Calculation 4 11 2" xfId="7770" xr:uid="{F503B589-613C-4E2D-A9F7-AC21B4186958}"/>
    <cellStyle name="Calculation 4 11 3" xfId="7523" xr:uid="{A061F5E0-2761-425A-9588-591FCAEEA063}"/>
    <cellStyle name="Calculation 4 11 4" xfId="7748" xr:uid="{D5D1ACB2-429F-4A0B-9ADC-D068405AD06D}"/>
    <cellStyle name="Calculation 4 11 5" xfId="27826" xr:uid="{591A49EF-623D-4E26-9903-03C317D7E0A2}"/>
    <cellStyle name="Calculation 4 11 6" xfId="35311" xr:uid="{488E154E-E681-44F1-AA9E-71092272011E}"/>
    <cellStyle name="Calculation 4 11 7" xfId="42014" xr:uid="{71526493-B188-43E9-8DD3-6377D8CDB7EA}"/>
    <cellStyle name="Calculation 4 11 8" xfId="53799" xr:uid="{BD17681F-CF4D-4A0C-B513-C5744F049010}"/>
    <cellStyle name="Calculation 4 12" xfId="7749" xr:uid="{5929A0E6-F567-43B0-B68B-BDE00BC9DEE2}"/>
    <cellStyle name="Calculation 4 13" xfId="34565" xr:uid="{9E55D0BD-6F06-4090-B974-7BBDB2DAC3CC}"/>
    <cellStyle name="Calculation 4 14" xfId="49831" xr:uid="{8179A569-CCB1-40CE-9B32-BBBB7058F7CA}"/>
    <cellStyle name="Calculation 4 2" xfId="505" xr:uid="{99DE8973-88DB-49ED-B22B-7BBA9279B01A}"/>
    <cellStyle name="Calculation 4 2 10" xfId="35271" xr:uid="{0C88E313-5150-4F54-B297-6734FF9F4B1C}"/>
    <cellStyle name="Calculation 4 2 11" xfId="54089" xr:uid="{21B2A2D5-DD3F-4268-A197-3A5C038C7DDF}"/>
    <cellStyle name="Calculation 4 2 2" xfId="593" xr:uid="{B6ABE069-07D3-4F48-B4D2-E5D0B3D79729}"/>
    <cellStyle name="Calculation 4 2 2 10" xfId="54133" xr:uid="{A1C7BB58-E255-48C1-B412-AEE503F147ED}"/>
    <cellStyle name="Calculation 4 2 2 2" xfId="1784" xr:uid="{8C672543-F0AC-4C4F-8615-A882675C5568}"/>
    <cellStyle name="Calculation 4 2 2 2 10" xfId="4274" xr:uid="{81B428B2-7353-40B1-ADE3-09542F96AD77}"/>
    <cellStyle name="Calculation 4 2 2 2 10 2" xfId="11218" xr:uid="{F4369DA0-EBF1-4027-AFDC-4B182A9FCEC6}"/>
    <cellStyle name="Calculation 4 2 2 2 10 3" xfId="17898" xr:uid="{B84901F3-7243-43BA-95C4-12AE374253B2}"/>
    <cellStyle name="Calculation 4 2 2 2 10 4" xfId="24586" xr:uid="{F74A249F-FF84-4B25-924D-BEF78789D1E1}"/>
    <cellStyle name="Calculation 4 2 2 2 10 5" xfId="31274" xr:uid="{4B52694D-0754-4300-89F2-BC967B8FA675}"/>
    <cellStyle name="Calculation 4 2 2 2 10 6" xfId="38759" xr:uid="{86D0CBCE-96A1-4480-8B77-EDBEE0B65FB4}"/>
    <cellStyle name="Calculation 4 2 2 2 10 7" xfId="45462" xr:uid="{13C0D273-3CE8-471E-8D23-D6D42302B2AE}"/>
    <cellStyle name="Calculation 4 2 2 2 10 8" xfId="49578" xr:uid="{6BC296FA-34FE-4205-94FE-AEFC58BC2F6C}"/>
    <cellStyle name="Calculation 4 2 2 2 11" xfId="4514" xr:uid="{2AECD3D8-A4FB-4262-932C-98CF746495DD}"/>
    <cellStyle name="Calculation 4 2 2 2 11 2" xfId="11458" xr:uid="{2495B94B-7C19-44AC-9F14-25C8A1089C35}"/>
    <cellStyle name="Calculation 4 2 2 2 11 3" xfId="18138" xr:uid="{20B90674-0F2C-4CB7-AF3D-EB8C4986D30F}"/>
    <cellStyle name="Calculation 4 2 2 2 11 4" xfId="24826" xr:uid="{2A7508DF-A3FF-470D-866A-521D5C6B2010}"/>
    <cellStyle name="Calculation 4 2 2 2 11 5" xfId="31514" xr:uid="{59E1EFDA-94CC-4139-A317-98E4993F28B6}"/>
    <cellStyle name="Calculation 4 2 2 2 11 6" xfId="38999" xr:uid="{FBFE0524-3B09-469C-87A4-3685A9041BA8}"/>
    <cellStyle name="Calculation 4 2 2 2 11 7" xfId="45702" xr:uid="{E2EB7D5B-1834-4857-9317-92C4AB656BED}"/>
    <cellStyle name="Calculation 4 2 2 2 11 8" xfId="54916" xr:uid="{C5F32C71-795B-45F2-AA22-F37C896D5FB1}"/>
    <cellStyle name="Calculation 4 2 2 2 12" xfId="4754" xr:uid="{798AF5DB-0F15-4B89-AF2F-3713914177CF}"/>
    <cellStyle name="Calculation 4 2 2 2 12 2" xfId="11698" xr:uid="{1D64C281-3C89-47A7-BDEE-E339A1636E0F}"/>
    <cellStyle name="Calculation 4 2 2 2 12 3" xfId="18378" xr:uid="{46261999-C346-4423-9532-7E293DC0A7AB}"/>
    <cellStyle name="Calculation 4 2 2 2 12 4" xfId="25066" xr:uid="{6A0E7A67-C3E7-4506-80BD-F1F6B7EBA103}"/>
    <cellStyle name="Calculation 4 2 2 2 12 5" xfId="31754" xr:uid="{C076E62B-B332-4460-A052-8E7F5C3945D7}"/>
    <cellStyle name="Calculation 4 2 2 2 12 6" xfId="39239" xr:uid="{DDE8920E-3A15-436B-BF6F-0ADEAFFD28D6}"/>
    <cellStyle name="Calculation 4 2 2 2 12 7" xfId="45942" xr:uid="{23503555-C8E8-43AF-AB4F-E2881400A4C2}"/>
    <cellStyle name="Calculation 4 2 2 2 12 8" xfId="53189" xr:uid="{2C531CCB-85EF-4F16-B1D1-50418DA51754}"/>
    <cellStyle name="Calculation 4 2 2 2 13" xfId="4994" xr:uid="{5F3B0CF3-8225-456B-93A0-13F4FCEECE29}"/>
    <cellStyle name="Calculation 4 2 2 2 13 2" xfId="11938" xr:uid="{B85D1517-2D91-4224-9027-6A764C5734D1}"/>
    <cellStyle name="Calculation 4 2 2 2 13 3" xfId="18618" xr:uid="{9B732113-F579-4A46-870C-D80D7813A81D}"/>
    <cellStyle name="Calculation 4 2 2 2 13 4" xfId="25306" xr:uid="{A1E338F0-3B7E-4A92-AEC5-8BF0F60142CA}"/>
    <cellStyle name="Calculation 4 2 2 2 13 5" xfId="31994" xr:uid="{E1C43B23-F84E-47E4-9679-996EB8FE59B9}"/>
    <cellStyle name="Calculation 4 2 2 2 13 6" xfId="39479" xr:uid="{D260C7AA-4E66-4832-BA17-072AE295D20C}"/>
    <cellStyle name="Calculation 4 2 2 2 13 7" xfId="46182" xr:uid="{1B5DD5C4-E7BB-4825-8B72-DAB1FCAC387C}"/>
    <cellStyle name="Calculation 4 2 2 2 13 8" xfId="48793" xr:uid="{99B5565C-16C4-439F-B8D0-AA24777C15E7}"/>
    <cellStyle name="Calculation 4 2 2 2 14" xfId="5234" xr:uid="{DABF2CCD-4137-4939-A5F7-C2D72AF73638}"/>
    <cellStyle name="Calculation 4 2 2 2 14 2" xfId="12178" xr:uid="{4DF1AF65-E546-4F4D-B4C1-DE5508FE2820}"/>
    <cellStyle name="Calculation 4 2 2 2 14 3" xfId="18858" xr:uid="{73DA748C-20FD-4038-BA0F-2D6E38430227}"/>
    <cellStyle name="Calculation 4 2 2 2 14 4" xfId="25546" xr:uid="{C5D45AFB-2F9B-4341-BB29-D4544269B473}"/>
    <cellStyle name="Calculation 4 2 2 2 14 5" xfId="32234" xr:uid="{3566A27D-64F0-452C-AD0F-7DC513D60343}"/>
    <cellStyle name="Calculation 4 2 2 2 14 6" xfId="39719" xr:uid="{55D1C690-1387-4DD1-8B1C-E2C73AFEE537}"/>
    <cellStyle name="Calculation 4 2 2 2 14 7" xfId="46422" xr:uid="{F785D8AE-F815-46DD-9FDD-92DA3DF28F90}"/>
    <cellStyle name="Calculation 4 2 2 2 14 8" xfId="51358" xr:uid="{7C0F752A-E373-41A8-B0D9-89306B7631A7}"/>
    <cellStyle name="Calculation 4 2 2 2 15" xfId="5474" xr:uid="{BEC50ECF-AA4C-4842-865D-1B781F995AAF}"/>
    <cellStyle name="Calculation 4 2 2 2 15 2" xfId="12418" xr:uid="{C0A2281F-4243-4F48-ACEE-F11701BE9110}"/>
    <cellStyle name="Calculation 4 2 2 2 15 3" xfId="19098" xr:uid="{E92BF265-AF04-44BD-AD7C-DD30904C967D}"/>
    <cellStyle name="Calculation 4 2 2 2 15 4" xfId="25786" xr:uid="{A4F323DC-DFDA-4509-A0E4-6063ABFCBE05}"/>
    <cellStyle name="Calculation 4 2 2 2 15 5" xfId="32474" xr:uid="{AB5155AB-DDA5-46AD-9DB8-25B86F5F9802}"/>
    <cellStyle name="Calculation 4 2 2 2 15 6" xfId="39959" xr:uid="{932B2DE5-EEB6-4295-B3E5-C962A4E82F7A}"/>
    <cellStyle name="Calculation 4 2 2 2 15 7" xfId="46662" xr:uid="{2E65E338-D815-4F30-976E-02B2507845F9}"/>
    <cellStyle name="Calculation 4 2 2 2 15 8" xfId="54398" xr:uid="{66801E48-28D5-47F0-9C54-2614D010F68D}"/>
    <cellStyle name="Calculation 4 2 2 2 16" xfId="5714" xr:uid="{DAFA4612-72B1-466B-B262-1A32684D00B7}"/>
    <cellStyle name="Calculation 4 2 2 2 16 2" xfId="12658" xr:uid="{124707AE-A285-4EA4-B678-B0EB3A08DCC0}"/>
    <cellStyle name="Calculation 4 2 2 2 16 3" xfId="19338" xr:uid="{A37D7AB7-42AA-4D83-B5CC-8953BEB5BD37}"/>
    <cellStyle name="Calculation 4 2 2 2 16 4" xfId="26026" xr:uid="{739A7CB8-C944-4756-B467-062B30CD0715}"/>
    <cellStyle name="Calculation 4 2 2 2 16 5" xfId="32714" xr:uid="{03CD9792-1798-44CF-A4B3-840349661350}"/>
    <cellStyle name="Calculation 4 2 2 2 16 6" xfId="40199" xr:uid="{34A084A0-A923-4FDC-B0D8-776F7A42E443}"/>
    <cellStyle name="Calculation 4 2 2 2 16 7" xfId="46902" xr:uid="{D8A572ED-404D-4226-8690-9D756B9929BF}"/>
    <cellStyle name="Calculation 4 2 2 2 16 8" xfId="35152" xr:uid="{51C47C27-E5DC-4FCA-8FAF-765376DCE3A5}"/>
    <cellStyle name="Calculation 4 2 2 2 17" xfId="5954" xr:uid="{688E3B12-FF0E-41CD-B268-1DB3C5B75D49}"/>
    <cellStyle name="Calculation 4 2 2 2 17 2" xfId="12898" xr:uid="{8F3CC690-BD39-4C42-825F-ECB70F45EDE7}"/>
    <cellStyle name="Calculation 4 2 2 2 17 3" xfId="19578" xr:uid="{E30BB76C-F088-4C6D-86EF-81D773F18784}"/>
    <cellStyle name="Calculation 4 2 2 2 17 4" xfId="26266" xr:uid="{4BF43C11-6E67-488B-B2A5-A36359043A49}"/>
    <cellStyle name="Calculation 4 2 2 2 17 5" xfId="32954" xr:uid="{024F30D3-8A3A-4450-8135-9B3FF2B4F4F5}"/>
    <cellStyle name="Calculation 4 2 2 2 17 6" xfId="40439" xr:uid="{2C9D8831-2711-4A6B-A442-AEB18B112146}"/>
    <cellStyle name="Calculation 4 2 2 2 17 7" xfId="47142" xr:uid="{C5374949-63AE-4C51-B076-92A91D6E9108}"/>
    <cellStyle name="Calculation 4 2 2 2 17 8" xfId="53257" xr:uid="{3568FDAE-60B4-49DA-9EE5-479B57ED5AFE}"/>
    <cellStyle name="Calculation 4 2 2 2 18" xfId="6194" xr:uid="{78C5C07E-7680-4976-B4D0-8AFDDB10EE8A}"/>
    <cellStyle name="Calculation 4 2 2 2 18 2" xfId="13138" xr:uid="{6F21DBF4-B05A-48A8-9AD2-F8408D63AA77}"/>
    <cellStyle name="Calculation 4 2 2 2 18 3" xfId="19818" xr:uid="{5C026D16-5BB7-4B94-9E2D-9E12986D1EE3}"/>
    <cellStyle name="Calculation 4 2 2 2 18 4" xfId="26506" xr:uid="{005D5613-900F-47F3-9B28-80873A9E3F90}"/>
    <cellStyle name="Calculation 4 2 2 2 18 5" xfId="33194" xr:uid="{D406B28E-C918-499B-9772-29DEDC4D914F}"/>
    <cellStyle name="Calculation 4 2 2 2 18 6" xfId="40679" xr:uid="{E6344C83-B2E7-42E2-ABFE-7B1AA95C4B29}"/>
    <cellStyle name="Calculation 4 2 2 2 18 7" xfId="47382" xr:uid="{6C0B7C65-1F2E-46FC-B098-53855C595262}"/>
    <cellStyle name="Calculation 4 2 2 2 18 8" xfId="48976" xr:uid="{1AE1D630-286B-4067-AD8D-077741F81D20}"/>
    <cellStyle name="Calculation 4 2 2 2 19" xfId="6434" xr:uid="{68B60443-9C3A-45C3-B80B-17C20D9C8998}"/>
    <cellStyle name="Calculation 4 2 2 2 19 2" xfId="13378" xr:uid="{9F965CBF-2007-4B83-ADFA-D9736CD53B75}"/>
    <cellStyle name="Calculation 4 2 2 2 19 3" xfId="20058" xr:uid="{7E884366-1AAA-41FE-8C60-0FA6D3CE7A63}"/>
    <cellStyle name="Calculation 4 2 2 2 19 4" xfId="26746" xr:uid="{C48605A3-08EA-439A-B075-D8C79B176F55}"/>
    <cellStyle name="Calculation 4 2 2 2 19 5" xfId="33434" xr:uid="{8C02E8A9-0DEF-4521-9E5F-2ECBE3F2A6EE}"/>
    <cellStyle name="Calculation 4 2 2 2 19 6" xfId="40919" xr:uid="{2B4D81AC-6665-46AD-BBC0-C6033F30040D}"/>
    <cellStyle name="Calculation 4 2 2 2 19 7" xfId="47622" xr:uid="{54FE1B08-3410-422E-AA81-629A1D63F541}"/>
    <cellStyle name="Calculation 4 2 2 2 19 8" xfId="51315" xr:uid="{3AF09797-0D19-40A1-9D07-CF4D54808721}"/>
    <cellStyle name="Calculation 4 2 2 2 2" xfId="2172" xr:uid="{1855B29A-B706-4CA3-8CE0-C3276620F3A9}"/>
    <cellStyle name="Calculation 4 2 2 2 2 2" xfId="9116" xr:uid="{D7E17DB7-BC42-4EC5-BB44-F59740006695}"/>
    <cellStyle name="Calculation 4 2 2 2 2 3" xfId="15796" xr:uid="{8ADAC987-1CC4-4585-B884-3AD3062B21B8}"/>
    <cellStyle name="Calculation 4 2 2 2 2 4" xfId="22484" xr:uid="{486CFCC8-A581-4D34-B289-E259BB4F9958}"/>
    <cellStyle name="Calculation 4 2 2 2 2 5" xfId="29172" xr:uid="{3322B3E3-5784-4896-B326-5EDDDA197CE5}"/>
    <cellStyle name="Calculation 4 2 2 2 2 6" xfId="36657" xr:uid="{54184FAD-76CC-4B9A-BDFA-1A2468BE9800}"/>
    <cellStyle name="Calculation 4 2 2 2 2 7" xfId="43360" xr:uid="{8521B1D6-4FCA-4AEA-A35B-9028E50B5296}"/>
    <cellStyle name="Calculation 4 2 2 2 2 8" xfId="52801" xr:uid="{FF4F5E74-768B-4D84-99C5-AB2BF2746703}"/>
    <cellStyle name="Calculation 4 2 2 2 20" xfId="6674" xr:uid="{26518127-470F-4A4A-8105-56335590028E}"/>
    <cellStyle name="Calculation 4 2 2 2 20 2" xfId="13618" xr:uid="{C90ED321-FB05-4E96-82A5-1A748B9C5F90}"/>
    <cellStyle name="Calculation 4 2 2 2 20 3" xfId="20298" xr:uid="{68F55D63-FB6C-4CDB-9CA1-3B46D3A49F69}"/>
    <cellStyle name="Calculation 4 2 2 2 20 4" xfId="26986" xr:uid="{D091AA35-8195-417C-B76F-92D0BDAAEBD3}"/>
    <cellStyle name="Calculation 4 2 2 2 20 5" xfId="33674" xr:uid="{51046F1C-DD4C-41B9-A8AB-69F1307BCE91}"/>
    <cellStyle name="Calculation 4 2 2 2 20 6" xfId="41159" xr:uid="{15A7DD8F-C378-4155-8707-1F19E03AB506}"/>
    <cellStyle name="Calculation 4 2 2 2 20 7" xfId="47862" xr:uid="{FD0F3293-7849-4106-8916-535486F0B87E}"/>
    <cellStyle name="Calculation 4 2 2 2 20 8" xfId="50198" xr:uid="{C81B8905-0280-4AE3-9FFB-A5320DB68EE9}"/>
    <cellStyle name="Calculation 4 2 2 2 21" xfId="6914" xr:uid="{4B3F3A4D-3F8C-481C-BBC0-27B397E29835}"/>
    <cellStyle name="Calculation 4 2 2 2 21 2" xfId="13858" xr:uid="{8ECF3981-ADE9-44B2-8424-2974F90D227C}"/>
    <cellStyle name="Calculation 4 2 2 2 21 3" xfId="20538" xr:uid="{77C44A00-6644-4FEB-97DD-5AC50A6A29FD}"/>
    <cellStyle name="Calculation 4 2 2 2 21 4" xfId="27226" xr:uid="{54C05180-767D-4A1D-8650-71E07DA54327}"/>
    <cellStyle name="Calculation 4 2 2 2 21 5" xfId="33914" xr:uid="{77E13A19-147C-4D52-8FE3-38FCF91FBFA2}"/>
    <cellStyle name="Calculation 4 2 2 2 21 6" xfId="41399" xr:uid="{B61C8B34-8070-4E2B-9F8E-D13F6E6DD8CC}"/>
    <cellStyle name="Calculation 4 2 2 2 21 7" xfId="48102" xr:uid="{4B5A1333-68BD-42DA-BB2B-53227322F1D3}"/>
    <cellStyle name="Calculation 4 2 2 2 21 8" xfId="52444" xr:uid="{72901F03-2868-41EC-9E58-B4E15261B83D}"/>
    <cellStyle name="Calculation 4 2 2 2 22" xfId="7154" xr:uid="{54E4F934-D242-4133-9149-072F888FFE2D}"/>
    <cellStyle name="Calculation 4 2 2 2 22 2" xfId="14098" xr:uid="{6581F249-187E-4682-9428-A749A69744A7}"/>
    <cellStyle name="Calculation 4 2 2 2 22 3" xfId="20778" xr:uid="{0B4FB228-CAE4-4C32-9BEB-DBE81CA3D5CB}"/>
    <cellStyle name="Calculation 4 2 2 2 22 4" xfId="27466" xr:uid="{C8A0AFBE-8BC4-4179-B991-7E44D62D233C}"/>
    <cellStyle name="Calculation 4 2 2 2 22 5" xfId="34154" xr:uid="{29315685-8384-4BFE-9D70-1F0564973262}"/>
    <cellStyle name="Calculation 4 2 2 2 22 6" xfId="41639" xr:uid="{C6490C83-7711-4E22-9A1F-A7314C8AC0CB}"/>
    <cellStyle name="Calculation 4 2 2 2 22 7" xfId="48342" xr:uid="{7E53A1AC-BA46-4EC0-849A-F11425907902}"/>
    <cellStyle name="Calculation 4 2 2 2 22 8" xfId="49671" xr:uid="{8680A154-FD1D-4044-968C-E2E2902214E8}"/>
    <cellStyle name="Calculation 4 2 2 2 23" xfId="7394" xr:uid="{2159D4EA-CBCD-4868-B6D4-DD2535A48EB1}"/>
    <cellStyle name="Calculation 4 2 2 2 23 2" xfId="14338" xr:uid="{53F3C67B-0256-401E-8F95-5446770B17A9}"/>
    <cellStyle name="Calculation 4 2 2 2 23 3" xfId="21018" xr:uid="{4773110E-7503-4C24-A028-0E98AA6D5EF0}"/>
    <cellStyle name="Calculation 4 2 2 2 23 4" xfId="27706" xr:uid="{57A14357-A62F-4319-83C6-073B963EC2BA}"/>
    <cellStyle name="Calculation 4 2 2 2 23 5" xfId="34394" xr:uid="{1F39BD64-9530-4EA1-A4D2-2D73C9828E1A}"/>
    <cellStyle name="Calculation 4 2 2 2 23 6" xfId="41879" xr:uid="{DD59AA91-D8CF-4FFC-90BA-87E241741B78}"/>
    <cellStyle name="Calculation 4 2 2 2 23 7" xfId="48582" xr:uid="{448C34AC-9B7C-4485-8664-9897F6D4B715}"/>
    <cellStyle name="Calculation 4 2 2 2 23 8" xfId="35108" xr:uid="{D5D056DB-34DB-44C4-8077-DB7AED3A5173}"/>
    <cellStyle name="Calculation 4 2 2 2 24" xfId="8728" xr:uid="{0D05C22B-FB1A-4645-B5B6-46FD61F03A6D}"/>
    <cellStyle name="Calculation 4 2 2 2 25" xfId="15408" xr:uid="{57D06432-98B2-4EE6-856E-3DBA7C886027}"/>
    <cellStyle name="Calculation 4 2 2 2 26" xfId="22096" xr:uid="{D0551E65-065A-4FF8-BCC1-6A7EA9005896}"/>
    <cellStyle name="Calculation 4 2 2 2 27" xfId="28784" xr:uid="{D98EA30E-2EF9-4494-86E0-9800C82B39CF}"/>
    <cellStyle name="Calculation 4 2 2 2 28" xfId="36269" xr:uid="{A6069A01-2FE3-4505-BB2E-FFA57727C86B}"/>
    <cellStyle name="Calculation 4 2 2 2 29" xfId="42972" xr:uid="{34F0C2FC-6B07-4FF1-AD0E-5EB5B52FECC4}"/>
    <cellStyle name="Calculation 4 2 2 2 3" xfId="2412" xr:uid="{A0124AEB-8A03-4ED4-8CC4-80301781179E}"/>
    <cellStyle name="Calculation 4 2 2 2 3 2" xfId="9356" xr:uid="{5615C8E8-3FE2-4BD9-B37B-0B7CE69F80B3}"/>
    <cellStyle name="Calculation 4 2 2 2 3 3" xfId="16036" xr:uid="{92BD0C70-F68D-4185-A406-F43D450A5C40}"/>
    <cellStyle name="Calculation 4 2 2 2 3 4" xfId="22724" xr:uid="{1817A315-34DC-4DE2-A127-CAAEE17786ED}"/>
    <cellStyle name="Calculation 4 2 2 2 3 5" xfId="29412" xr:uid="{3C8F056C-E0FF-4894-83FC-EA8390D53A31}"/>
    <cellStyle name="Calculation 4 2 2 2 3 6" xfId="36897" xr:uid="{0D25C7B8-B012-4E13-BDE4-7325FA3A7A01}"/>
    <cellStyle name="Calculation 4 2 2 2 3 7" xfId="43600" xr:uid="{E6EE8EA7-AAC2-4988-A4AB-1B7532C0D3AA}"/>
    <cellStyle name="Calculation 4 2 2 2 3 8" xfId="51155" xr:uid="{4B03E739-705F-4F6C-AB4E-CB49CD09977F}"/>
    <cellStyle name="Calculation 4 2 2 2 30" xfId="49224" xr:uid="{5BFC039E-470E-439B-B32D-551BE762EF6F}"/>
    <cellStyle name="Calculation 4 2 2 2 4" xfId="2763" xr:uid="{83A3213C-BBC7-4E81-BD46-48DD26FCAE9F}"/>
    <cellStyle name="Calculation 4 2 2 2 4 2" xfId="9707" xr:uid="{946D10C6-2700-48AC-81FB-C6E2D7B83654}"/>
    <cellStyle name="Calculation 4 2 2 2 4 3" xfId="16387" xr:uid="{47520CAA-4CE7-4191-9493-FA9569BBBE55}"/>
    <cellStyle name="Calculation 4 2 2 2 4 4" xfId="23075" xr:uid="{1D39EF3D-2B72-42FF-8844-077CDA163125}"/>
    <cellStyle name="Calculation 4 2 2 2 4 5" xfId="29763" xr:uid="{C43294F7-3C65-4982-8310-4830BAA49164}"/>
    <cellStyle name="Calculation 4 2 2 2 4 6" xfId="37248" xr:uid="{9135C2E5-FF68-47C8-BB17-C7706C41CCB2}"/>
    <cellStyle name="Calculation 4 2 2 2 4 7" xfId="43951" xr:uid="{6D00CE40-2BEC-47B6-A815-36E9B184E0C6}"/>
    <cellStyle name="Calculation 4 2 2 2 4 8" xfId="53567" xr:uid="{83A123EE-3847-4D3C-8B01-B60B72BEE3E1}"/>
    <cellStyle name="Calculation 4 2 2 2 5" xfId="3004" xr:uid="{57B1B627-063B-4C43-B2A3-5E320140A44B}"/>
    <cellStyle name="Calculation 4 2 2 2 5 2" xfId="9948" xr:uid="{6A55E0BE-09D4-41DD-BA39-CCEDCC6EF062}"/>
    <cellStyle name="Calculation 4 2 2 2 5 3" xfId="16628" xr:uid="{2C6A0CC2-C322-4995-9364-A8D43C6BABD9}"/>
    <cellStyle name="Calculation 4 2 2 2 5 4" xfId="23316" xr:uid="{83C7BBB6-B1DB-4EE5-87A4-CAB0BA4839AF}"/>
    <cellStyle name="Calculation 4 2 2 2 5 5" xfId="30004" xr:uid="{4247C17E-4BD5-4EC0-AB54-624AE809F2F4}"/>
    <cellStyle name="Calculation 4 2 2 2 5 6" xfId="37489" xr:uid="{AA7754D0-D06C-433B-9D28-C490B8057C4A}"/>
    <cellStyle name="Calculation 4 2 2 2 5 7" xfId="44192" xr:uid="{52CD21C6-035F-4D52-A07E-45BD8AB9B4EF}"/>
    <cellStyle name="Calculation 4 2 2 2 5 8" xfId="49102" xr:uid="{5A8A665D-4A13-4D35-AE85-5C7A09BD19EA}"/>
    <cellStyle name="Calculation 4 2 2 2 6" xfId="3314" xr:uid="{4AC46F1B-F772-4804-A398-FD5E6AE30B71}"/>
    <cellStyle name="Calculation 4 2 2 2 6 2" xfId="10258" xr:uid="{C9DA5E94-948C-4D25-9BA7-2B184C1C2D87}"/>
    <cellStyle name="Calculation 4 2 2 2 6 3" xfId="16938" xr:uid="{3309E7AE-8562-4DAD-9B65-488969B70FC1}"/>
    <cellStyle name="Calculation 4 2 2 2 6 4" xfId="23626" xr:uid="{3B4292D7-6289-4D6B-9AEF-D5F4A738A944}"/>
    <cellStyle name="Calculation 4 2 2 2 6 5" xfId="30314" xr:uid="{445E3546-AE95-457F-A581-FA3B38560375}"/>
    <cellStyle name="Calculation 4 2 2 2 6 6" xfId="37799" xr:uid="{ADD9A256-81A1-472A-8F54-907B8E205C72}"/>
    <cellStyle name="Calculation 4 2 2 2 6 7" xfId="44502" xr:uid="{01527B11-D4BE-4419-A3F2-844DCF02F947}"/>
    <cellStyle name="Calculation 4 2 2 2 6 8" xfId="53527" xr:uid="{669EBC2F-9715-4BC1-819D-BC9657AAE735}"/>
    <cellStyle name="Calculation 4 2 2 2 7" xfId="3554" xr:uid="{2680B380-633E-4187-8A70-48A0A6BE06FD}"/>
    <cellStyle name="Calculation 4 2 2 2 7 2" xfId="10498" xr:uid="{021FD127-3EC2-4A3F-BA08-228EF2E4A4F4}"/>
    <cellStyle name="Calculation 4 2 2 2 7 3" xfId="17178" xr:uid="{BDDDB7A2-D5F4-4B20-AAAD-5940E32227BF}"/>
    <cellStyle name="Calculation 4 2 2 2 7 4" xfId="23866" xr:uid="{B7449254-ABDE-485B-9D10-F69FE6E40689}"/>
    <cellStyle name="Calculation 4 2 2 2 7 5" xfId="30554" xr:uid="{B46C62E9-182F-4B17-8257-3552DE450754}"/>
    <cellStyle name="Calculation 4 2 2 2 7 6" xfId="38039" xr:uid="{58A89C72-B57A-4AD2-BDDB-F7CA62A0F57C}"/>
    <cellStyle name="Calculation 4 2 2 2 7 7" xfId="44742" xr:uid="{AEE0E27D-FC0B-4308-B093-66E0AF52776B}"/>
    <cellStyle name="Calculation 4 2 2 2 7 8" xfId="48765" xr:uid="{B05B4EE8-C6C3-4748-817A-A5534AB4D520}"/>
    <cellStyle name="Calculation 4 2 2 2 8" xfId="3794" xr:uid="{75A7D822-6BE6-4BFB-9367-EA462B9CB991}"/>
    <cellStyle name="Calculation 4 2 2 2 8 2" xfId="10738" xr:uid="{6C75D4E5-6E23-44E2-8A35-70B34CC34BB4}"/>
    <cellStyle name="Calculation 4 2 2 2 8 3" xfId="17418" xr:uid="{581C245F-5EA2-41E2-895A-527D091612E3}"/>
    <cellStyle name="Calculation 4 2 2 2 8 4" xfId="24106" xr:uid="{65638403-C975-4993-B699-ED80D1C388E7}"/>
    <cellStyle name="Calculation 4 2 2 2 8 5" xfId="30794" xr:uid="{BEFA92BA-2EAF-41E5-8718-A80B0F65E213}"/>
    <cellStyle name="Calculation 4 2 2 2 8 6" xfId="38279" xr:uid="{B240B866-EE71-4D32-A2BF-4C54932907FD}"/>
    <cellStyle name="Calculation 4 2 2 2 8 7" xfId="44982" xr:uid="{71E274EE-7AE2-4447-AD8E-36A7C33E63E8}"/>
    <cellStyle name="Calculation 4 2 2 2 8 8" xfId="51219" xr:uid="{197BF58F-65AA-4A91-8122-1812D7379681}"/>
    <cellStyle name="Calculation 4 2 2 2 9" xfId="4034" xr:uid="{A0BDE6A0-02CE-4B40-873C-45C2A7B4EC1A}"/>
    <cellStyle name="Calculation 4 2 2 2 9 2" xfId="10978" xr:uid="{F65F5078-D1C9-47F9-8A70-66C92E45ED33}"/>
    <cellStyle name="Calculation 4 2 2 2 9 3" xfId="17658" xr:uid="{9677A901-C58F-4E84-BBF2-9765A04B60AF}"/>
    <cellStyle name="Calculation 4 2 2 2 9 4" xfId="24346" xr:uid="{5C7F73DE-162F-4595-BF8D-F312C059EBE7}"/>
    <cellStyle name="Calculation 4 2 2 2 9 5" xfId="31034" xr:uid="{926EBDD9-4856-4B36-9DAF-0CDCBD31FC37}"/>
    <cellStyle name="Calculation 4 2 2 2 9 6" xfId="38519" xr:uid="{EFB5BF21-9025-45AC-B423-6582A756744C}"/>
    <cellStyle name="Calculation 4 2 2 2 9 7" xfId="45222" xr:uid="{BC4F1D0C-4898-455B-ACEF-289D3D8E3361}"/>
    <cellStyle name="Calculation 4 2 2 2 9 8" xfId="54370" xr:uid="{F7CAA61D-BC4D-4BAF-A880-9B4A8A83BDC6}"/>
    <cellStyle name="Calculation 4 2 2 3" xfId="1443" xr:uid="{11FF3E76-5123-4DED-9804-0892BB668FE9}"/>
    <cellStyle name="Calculation 4 2 2 3 2" xfId="8387" xr:uid="{0BEB3D83-8B6E-4EA6-BC92-1787DE0F8376}"/>
    <cellStyle name="Calculation 4 2 2 3 3" xfId="15067" xr:uid="{A501DA23-BAB9-4DDF-98B5-504A9A6CA40C}"/>
    <cellStyle name="Calculation 4 2 2 3 4" xfId="21755" xr:uid="{6A72A628-5AE2-49C9-BAA5-7BD559F9770A}"/>
    <cellStyle name="Calculation 4 2 2 3 5" xfId="28443" xr:uid="{3F4B9C94-B492-4AC9-A6DF-0E0DC6DAEBDA}"/>
    <cellStyle name="Calculation 4 2 2 3 6" xfId="35928" xr:uid="{4627C322-3CF3-4648-A49E-14FF7FDB6744}"/>
    <cellStyle name="Calculation 4 2 2 3 7" xfId="42631" xr:uid="{7F8F5781-B04D-4489-891F-CA657C69A88C}"/>
    <cellStyle name="Calculation 4 2 2 3 8" xfId="49926" xr:uid="{55DF69AF-CB62-4EC8-8696-3A353A8D7CF9}"/>
    <cellStyle name="Calculation 4 2 2 4" xfId="1928" xr:uid="{2117EDE1-069C-4438-8685-12DEF080376C}"/>
    <cellStyle name="Calculation 4 2 2 4 2" xfId="8872" xr:uid="{F9AC7E24-35AD-4CC0-8E21-4EE917448298}"/>
    <cellStyle name="Calculation 4 2 2 4 3" xfId="15552" xr:uid="{6D41F4F6-BF0A-4960-9FFC-07CCF767D50F}"/>
    <cellStyle name="Calculation 4 2 2 4 4" xfId="22240" xr:uid="{06FDF4C6-1459-4EAA-BD50-71ACD54D55CF}"/>
    <cellStyle name="Calculation 4 2 2 4 5" xfId="28928" xr:uid="{B9025A63-1C8C-4E14-8FF5-A2FF76FB949B}"/>
    <cellStyle name="Calculation 4 2 2 4 6" xfId="36413" xr:uid="{0C5C69C6-25E5-44BE-BB4F-5F6883165697}"/>
    <cellStyle name="Calculation 4 2 2 4 7" xfId="43116" xr:uid="{298DB39B-407C-482A-99B0-CC1CF70D22AB}"/>
    <cellStyle name="Calculation 4 2 2 4 8" xfId="51777" xr:uid="{20CDC068-B6F5-4D7C-A140-5F8A6323938C}"/>
    <cellStyle name="Calculation 4 2 2 5" xfId="1221" xr:uid="{29ED4DDF-E3E1-408C-97CA-9EB57FA75361}"/>
    <cellStyle name="Calculation 4 2 2 5 2" xfId="8165" xr:uid="{7BD6572D-679A-4CDD-96C5-AAA37AB13B89}"/>
    <cellStyle name="Calculation 4 2 2 5 3" xfId="14845" xr:uid="{E2420366-C4F8-41C5-8C49-8BF2D606B059}"/>
    <cellStyle name="Calculation 4 2 2 5 4" xfId="21533" xr:uid="{0474EE8B-9DBF-4578-959B-2330DAF578DB}"/>
    <cellStyle name="Calculation 4 2 2 5 5" xfId="28221" xr:uid="{A6171CCE-768E-4AD2-867E-D6406EC367BB}"/>
    <cellStyle name="Calculation 4 2 2 5 6" xfId="35706" xr:uid="{EBAA2E58-AB5F-45AE-BDA8-00A0D120992F}"/>
    <cellStyle name="Calculation 4 2 2 5 7" xfId="42409" xr:uid="{ACB24FED-0B24-4DA1-AD7F-D95022523CFF}"/>
    <cellStyle name="Calculation 4 2 2 5 8" xfId="51562" xr:uid="{66399B9F-A61B-4320-89C3-5FDB98D63005}"/>
    <cellStyle name="Calculation 4 2 2 6" xfId="3153" xr:uid="{F81468F8-1B8E-470F-920D-0CD48ABAD0EF}"/>
    <cellStyle name="Calculation 4 2 2 6 2" xfId="10097" xr:uid="{E5B71B9E-A096-42BD-93BE-D46612C3F9B9}"/>
    <cellStyle name="Calculation 4 2 2 6 3" xfId="16777" xr:uid="{DA9A1EB3-5C4E-49E8-84D7-CA26686C192F}"/>
    <cellStyle name="Calculation 4 2 2 6 4" xfId="23465" xr:uid="{BACF2500-0CE1-40FA-8852-DD1B902D7E4A}"/>
    <cellStyle name="Calculation 4 2 2 6 5" xfId="30153" xr:uid="{59211B14-B278-475F-AEAE-4224ED2ABE56}"/>
    <cellStyle name="Calculation 4 2 2 6 6" xfId="37638" xr:uid="{DD0E2E15-D573-4F74-BB88-D79EDFDC2A14}"/>
    <cellStyle name="Calculation 4 2 2 6 7" xfId="44341" xr:uid="{74339A6B-4CCE-4E7A-8B74-E53CFC5C815E}"/>
    <cellStyle name="Calculation 4 2 2 6 8" xfId="49584" xr:uid="{2D097593-EA7A-4018-AE8B-579928DAF7C7}"/>
    <cellStyle name="Calculation 4 2 2 7" xfId="946" xr:uid="{7C0B79B9-AC08-4B25-B673-CD40B40E05F3}"/>
    <cellStyle name="Calculation 4 2 2 7 2" xfId="7890" xr:uid="{13CB5F45-E2EC-41D4-B9FA-080607107C26}"/>
    <cellStyle name="Calculation 4 2 2 7 3" xfId="14570" xr:uid="{CF629DFD-3CC5-43C0-ADD1-33B1953BC5CA}"/>
    <cellStyle name="Calculation 4 2 2 7 4" xfId="21258" xr:uid="{08F4B78E-5C16-493F-8F04-770D6D11CE6D}"/>
    <cellStyle name="Calculation 4 2 2 7 5" xfId="27946" xr:uid="{57969F20-0BDC-42C9-9B89-DF8BCBD5E2C2}"/>
    <cellStyle name="Calculation 4 2 2 7 6" xfId="35431" xr:uid="{37AA82BA-BC7F-4052-8D48-8D6350734E08}"/>
    <cellStyle name="Calculation 4 2 2 7 7" xfId="42134" xr:uid="{E41BE944-8A47-4A67-B3A7-43F078208235}"/>
    <cellStyle name="Calculation 4 2 2 7 8" xfId="53028" xr:uid="{62E5C7EE-816E-4AA5-BF84-CB27B6B46B08}"/>
    <cellStyle name="Calculation 4 2 2 8" xfId="7601" xr:uid="{E424C901-74E0-4172-8E4B-6E0AA1B62D3D}"/>
    <cellStyle name="Calculation 4 2 2 9" xfId="35087" xr:uid="{619D7FAC-FC4C-456D-9BAF-DAB3A4DCB60E}"/>
    <cellStyle name="Calculation 4 2 3" xfId="1704" xr:uid="{FC954C5A-A0B1-4C4F-A3EC-AA6435E5C6DF}"/>
    <cellStyle name="Calculation 4 2 3 10" xfId="4194" xr:uid="{6EA52DD7-59C4-459D-BC1E-E10C1DD9408B}"/>
    <cellStyle name="Calculation 4 2 3 10 2" xfId="11138" xr:uid="{E3DA4004-D1C8-4A9B-A151-87FC23B3AE48}"/>
    <cellStyle name="Calculation 4 2 3 10 3" xfId="17818" xr:uid="{5A688114-2141-4DB4-AE4F-FF9B4ECF8627}"/>
    <cellStyle name="Calculation 4 2 3 10 4" xfId="24506" xr:uid="{6D0223CF-9CA9-4E0B-B061-C7460DC62687}"/>
    <cellStyle name="Calculation 4 2 3 10 5" xfId="31194" xr:uid="{2ABA5F53-E8B6-4939-A907-B5F360AE680B}"/>
    <cellStyle name="Calculation 4 2 3 10 6" xfId="38679" xr:uid="{88F24CED-0D13-4A15-99C7-20459F7F4917}"/>
    <cellStyle name="Calculation 4 2 3 10 7" xfId="45382" xr:uid="{1A9E1D18-3107-4668-A3AD-C720E84B5633}"/>
    <cellStyle name="Calculation 4 2 3 10 8" xfId="35059" xr:uid="{A795231A-B61D-42F3-9E71-F4846070F973}"/>
    <cellStyle name="Calculation 4 2 3 11" xfId="4434" xr:uid="{DCC309EE-DD8E-4ECF-84B3-F6FD235F2BDC}"/>
    <cellStyle name="Calculation 4 2 3 11 2" xfId="11378" xr:uid="{7B19338D-4A4C-47F5-97EB-AEA6C750EDBA}"/>
    <cellStyle name="Calculation 4 2 3 11 3" xfId="18058" xr:uid="{9A156660-A6C3-4EA2-BF27-568DC5A079E6}"/>
    <cellStyle name="Calculation 4 2 3 11 4" xfId="24746" xr:uid="{E1B4B616-FC38-4D48-B7E0-C7E83D0A3B6E}"/>
    <cellStyle name="Calculation 4 2 3 11 5" xfId="31434" xr:uid="{D87CFD5C-54C7-406A-A5C7-F3702F196048}"/>
    <cellStyle name="Calculation 4 2 3 11 6" xfId="38919" xr:uid="{7BFFF67F-658F-4BCA-963C-B1693685E9E0}"/>
    <cellStyle name="Calculation 4 2 3 11 7" xfId="45622" xr:uid="{705A4E96-0AEF-47D6-9027-EC8A268ABC91}"/>
    <cellStyle name="Calculation 4 2 3 11 8" xfId="53742" xr:uid="{74C2FF0B-7019-4043-8EFA-B57269DC1499}"/>
    <cellStyle name="Calculation 4 2 3 12" xfId="4674" xr:uid="{40A3A05C-A205-46C2-B425-F0F536CE5BCE}"/>
    <cellStyle name="Calculation 4 2 3 12 2" xfId="11618" xr:uid="{A7E25D87-164A-4A64-B942-8189290CA02D}"/>
    <cellStyle name="Calculation 4 2 3 12 3" xfId="18298" xr:uid="{A0EA0ECA-5F94-44B4-9F21-1A0CC4AF31DF}"/>
    <cellStyle name="Calculation 4 2 3 12 4" xfId="24986" xr:uid="{7124C461-98B4-4B36-8696-E5130C0D2275}"/>
    <cellStyle name="Calculation 4 2 3 12 5" xfId="31674" xr:uid="{9A0B77C7-7E23-46B3-A44B-3CB89E77B7A1}"/>
    <cellStyle name="Calculation 4 2 3 12 6" xfId="39159" xr:uid="{69D65B00-F0EB-4456-9531-24ACAEFF51EF}"/>
    <cellStyle name="Calculation 4 2 3 12 7" xfId="45862" xr:uid="{29F474EB-58DC-45CF-B37F-4CE2CE16C159}"/>
    <cellStyle name="Calculation 4 2 3 12 8" xfId="49853" xr:uid="{E0C7B2D0-E4DF-4CC4-B8BC-8C28E00A1823}"/>
    <cellStyle name="Calculation 4 2 3 13" xfId="4914" xr:uid="{49673978-B5C4-4BF4-9C7A-E268632E0F12}"/>
    <cellStyle name="Calculation 4 2 3 13 2" xfId="11858" xr:uid="{BFF9204D-0C56-4B76-9B0A-7DA62D12D464}"/>
    <cellStyle name="Calculation 4 2 3 13 3" xfId="18538" xr:uid="{F026066D-9756-4528-9E4B-9B585B8525EB}"/>
    <cellStyle name="Calculation 4 2 3 13 4" xfId="25226" xr:uid="{94F51F63-E6A5-462F-9057-D0CF479764A5}"/>
    <cellStyle name="Calculation 4 2 3 13 5" xfId="31914" xr:uid="{93BB24BB-8ECE-43BB-894A-987863765CC9}"/>
    <cellStyle name="Calculation 4 2 3 13 6" xfId="39399" xr:uid="{ACA372EA-9679-4D4C-BC26-9C07C0487DC6}"/>
    <cellStyle name="Calculation 4 2 3 13 7" xfId="46102" xr:uid="{C2ED879D-016B-4D19-B0A2-C7D0A5F83708}"/>
    <cellStyle name="Calculation 4 2 3 13 8" xfId="51432" xr:uid="{1E30544A-38E3-426D-9A28-86F55BE3BF00}"/>
    <cellStyle name="Calculation 4 2 3 14" xfId="5154" xr:uid="{A81E40DE-A5D6-479A-B10B-F5E69DFBCDEC}"/>
    <cellStyle name="Calculation 4 2 3 14 2" xfId="12098" xr:uid="{89D3A9AA-75A9-4E54-B1B0-1DD340D056B4}"/>
    <cellStyle name="Calculation 4 2 3 14 3" xfId="18778" xr:uid="{DC364A8D-E0D8-4F1E-80AA-98F8ADD83994}"/>
    <cellStyle name="Calculation 4 2 3 14 4" xfId="25466" xr:uid="{D690C1E8-9F62-40B9-A093-6AE7553BB4AB}"/>
    <cellStyle name="Calculation 4 2 3 14 5" xfId="32154" xr:uid="{D3FF904E-4D2C-4B85-BFFC-01C42575FC7D}"/>
    <cellStyle name="Calculation 4 2 3 14 6" xfId="39639" xr:uid="{2CB1F8E2-303A-4D23-A650-0CEC41F14D78}"/>
    <cellStyle name="Calculation 4 2 3 14 7" xfId="46342" xr:uid="{BF2CBE9A-6A84-4F12-ABFF-9D1E82818BA9}"/>
    <cellStyle name="Calculation 4 2 3 14 8" xfId="54583" xr:uid="{9C996C29-4AB9-41C7-96FF-E79CCEFF3FA4}"/>
    <cellStyle name="Calculation 4 2 3 15" xfId="5394" xr:uid="{C00D485D-CA18-499F-9530-5D9426F627AC}"/>
    <cellStyle name="Calculation 4 2 3 15 2" xfId="12338" xr:uid="{CA4AA9AB-8233-4423-B7C5-01F7A5F2A126}"/>
    <cellStyle name="Calculation 4 2 3 15 3" xfId="19018" xr:uid="{D1493836-29F6-4971-AA25-9FEC9BA452EA}"/>
    <cellStyle name="Calculation 4 2 3 15 4" xfId="25706" xr:uid="{8DA61706-977C-497E-AED0-7B39634BA742}"/>
    <cellStyle name="Calculation 4 2 3 15 5" xfId="32394" xr:uid="{344B9C9D-9D8F-439E-AFC5-CD3068B890E6}"/>
    <cellStyle name="Calculation 4 2 3 15 6" xfId="39879" xr:uid="{A1CC0AB1-8C2E-4565-9AF2-CCBF85296CE1}"/>
    <cellStyle name="Calculation 4 2 3 15 7" xfId="46582" xr:uid="{AD46953C-922B-45C9-8A42-7C9E5897503C}"/>
    <cellStyle name="Calculation 4 2 3 15 8" xfId="52928" xr:uid="{A579DB24-915A-4A0F-8D25-DD979B698323}"/>
    <cellStyle name="Calculation 4 2 3 16" xfId="5634" xr:uid="{0AB19694-AACD-4053-B399-5B1BBB15265A}"/>
    <cellStyle name="Calculation 4 2 3 16 2" xfId="12578" xr:uid="{DCBEFC6B-D5F8-43ED-BB3B-361D1A774062}"/>
    <cellStyle name="Calculation 4 2 3 16 3" xfId="19258" xr:uid="{89C12D6C-48D9-40AD-98FD-8D7760BA1480}"/>
    <cellStyle name="Calculation 4 2 3 16 4" xfId="25946" xr:uid="{727944C1-B2A4-4980-A872-0D4D77B6079A}"/>
    <cellStyle name="Calculation 4 2 3 16 5" xfId="32634" xr:uid="{08D4D654-644F-4207-80F4-87F7C1F374DF}"/>
    <cellStyle name="Calculation 4 2 3 16 6" xfId="40119" xr:uid="{0ACD8A84-757C-4AEA-B026-6AE86426A4BC}"/>
    <cellStyle name="Calculation 4 2 3 16 7" xfId="46822" xr:uid="{C193B57F-1299-4C94-9779-E790423C99E8}"/>
    <cellStyle name="Calculation 4 2 3 16 8" xfId="49193" xr:uid="{985B7287-AEE4-4C2A-8ACD-3FD7232B8D16}"/>
    <cellStyle name="Calculation 4 2 3 17" xfId="5874" xr:uid="{9D35FB31-C2D8-4E5C-88F5-9ABC9CF46083}"/>
    <cellStyle name="Calculation 4 2 3 17 2" xfId="12818" xr:uid="{5E7C7825-1479-4DF5-A44C-71EEA8D0018A}"/>
    <cellStyle name="Calculation 4 2 3 17 3" xfId="19498" xr:uid="{443D9687-6570-40BF-BD9D-04DCC3835D9A}"/>
    <cellStyle name="Calculation 4 2 3 17 4" xfId="26186" xr:uid="{60A52063-3754-4661-9D33-3F4F0D0DC915}"/>
    <cellStyle name="Calculation 4 2 3 17 5" xfId="32874" xr:uid="{AE1C929D-FE49-448B-A6F2-67BADFE846A2}"/>
    <cellStyle name="Calculation 4 2 3 17 6" xfId="40359" xr:uid="{420F2F95-6EBE-4042-A682-46DCF3F23B3C}"/>
    <cellStyle name="Calculation 4 2 3 17 7" xfId="47062" xr:uid="{C7F33DE4-0CDA-4717-A938-9E5C20A760DA}"/>
    <cellStyle name="Calculation 4 2 3 17 8" xfId="48845" xr:uid="{270722D5-5ECB-45B8-B991-4A893C7B1D96}"/>
    <cellStyle name="Calculation 4 2 3 18" xfId="6114" xr:uid="{95FC6517-B682-4D78-9FF4-2AF119359DD1}"/>
    <cellStyle name="Calculation 4 2 3 18 2" xfId="13058" xr:uid="{48D39615-3F62-40E3-B194-9D38B40CBC2C}"/>
    <cellStyle name="Calculation 4 2 3 18 3" xfId="19738" xr:uid="{5293E6BA-A4D7-4E27-A50E-7FDD49CFB861}"/>
    <cellStyle name="Calculation 4 2 3 18 4" xfId="26426" xr:uid="{1BB96CCB-4A45-49BB-9107-3D0385EBFFED}"/>
    <cellStyle name="Calculation 4 2 3 18 5" xfId="33114" xr:uid="{FF7700B1-9EEF-44B8-A868-0382C2F7E302}"/>
    <cellStyle name="Calculation 4 2 3 18 6" xfId="40599" xr:uid="{B006663D-EF7B-4333-A116-2AD8917388A4}"/>
    <cellStyle name="Calculation 4 2 3 18 7" xfId="47302" xr:uid="{E5449E3B-4A79-4928-8648-85D5D0C82908}"/>
    <cellStyle name="Calculation 4 2 3 18 8" xfId="51500" xr:uid="{7DDF12BD-08C6-4906-B355-49BC3F071688}"/>
    <cellStyle name="Calculation 4 2 3 19" xfId="6354" xr:uid="{45CD9D11-8A97-4ED7-B1FD-B661F37E5DDF}"/>
    <cellStyle name="Calculation 4 2 3 19 2" xfId="13298" xr:uid="{5FFDFBBB-861A-4166-97BE-82F0205FC9A2}"/>
    <cellStyle name="Calculation 4 2 3 19 3" xfId="19978" xr:uid="{BF4AE286-A822-4141-89DF-15AD519C42A6}"/>
    <cellStyle name="Calculation 4 2 3 19 4" xfId="26666" xr:uid="{FE0E70A7-8C78-4CCF-9D95-CB9320DEA0A3}"/>
    <cellStyle name="Calculation 4 2 3 19 5" xfId="33354" xr:uid="{14A2845A-E694-460D-8A53-901244F63C05}"/>
    <cellStyle name="Calculation 4 2 3 19 6" xfId="40839" xr:uid="{08857870-4B71-4262-9197-D209A1782B3B}"/>
    <cellStyle name="Calculation 4 2 3 19 7" xfId="47542" xr:uid="{FE8D3FFC-B0BC-4836-A77A-3E75270E21BC}"/>
    <cellStyle name="Calculation 4 2 3 19 8" xfId="54249" xr:uid="{F4CDA7B4-3FF1-434D-BD00-80CE842CF2C9}"/>
    <cellStyle name="Calculation 4 2 3 2" xfId="2092" xr:uid="{C4975EA5-3EDF-4CC5-BA4A-7E1AA927E3AE}"/>
    <cellStyle name="Calculation 4 2 3 2 2" xfId="9036" xr:uid="{0EBBAA8B-85A7-48AD-8EE5-66968854A628}"/>
    <cellStyle name="Calculation 4 2 3 2 3" xfId="15716" xr:uid="{38338416-D2E0-4AF4-8D73-5419072C0058}"/>
    <cellStyle name="Calculation 4 2 3 2 4" xfId="22404" xr:uid="{5C7F3D80-621D-42FD-B875-25B6D1F98084}"/>
    <cellStyle name="Calculation 4 2 3 2 5" xfId="29092" xr:uid="{B02C3D38-A5A5-44F9-BF91-0FAAD86680C1}"/>
    <cellStyle name="Calculation 4 2 3 2 6" xfId="36577" xr:uid="{6FF8A45E-947C-4D93-9F42-926F4B83CFF6}"/>
    <cellStyle name="Calculation 4 2 3 2 7" xfId="43280" xr:uid="{DD78F9F8-1A2B-4097-B94D-95C016D8B5B6}"/>
    <cellStyle name="Calculation 4 2 3 2 8" xfId="34949" xr:uid="{07266CD5-97EE-4C19-8E5F-FE50B8DBDF68}"/>
    <cellStyle name="Calculation 4 2 3 20" xfId="6594" xr:uid="{E9FF0794-46F0-4B63-9659-A3E0D74E4E4E}"/>
    <cellStyle name="Calculation 4 2 3 20 2" xfId="13538" xr:uid="{9DA44735-C335-45BD-8782-CA8416A0BE1A}"/>
    <cellStyle name="Calculation 4 2 3 20 3" xfId="20218" xr:uid="{D5FBBF27-4998-4A89-A38B-E6F7D94D47F7}"/>
    <cellStyle name="Calculation 4 2 3 20 4" xfId="26906" xr:uid="{EC679EF0-8D9F-4C67-9847-F7269F75E950}"/>
    <cellStyle name="Calculation 4 2 3 20 5" xfId="33594" xr:uid="{35901892-4CEA-4A07-9E3F-34D64FE4271A}"/>
    <cellStyle name="Calculation 4 2 3 20 6" xfId="41079" xr:uid="{F3312B1C-84E8-43C7-A330-6FC738824555}"/>
    <cellStyle name="Calculation 4 2 3 20 7" xfId="47782" xr:uid="{CF845A0A-BCDA-4C0C-8B42-062D24B653C1}"/>
    <cellStyle name="Calculation 4 2 3 20 8" xfId="52520" xr:uid="{208B97F0-ECCC-48F2-BC97-BE9A3DCD7B4A}"/>
    <cellStyle name="Calculation 4 2 3 21" xfId="6834" xr:uid="{BA0494FB-32E7-4845-8F15-44CD6039B06B}"/>
    <cellStyle name="Calculation 4 2 3 21 2" xfId="13778" xr:uid="{C0A868E0-80E7-48F1-B376-313E45ADBA3B}"/>
    <cellStyle name="Calculation 4 2 3 21 3" xfId="20458" xr:uid="{F0FEE2E7-9088-451F-B22E-36B5830F65A2}"/>
    <cellStyle name="Calculation 4 2 3 21 4" xfId="27146" xr:uid="{B2F050FE-5CA6-49D0-944A-20A9FFC48E36}"/>
    <cellStyle name="Calculation 4 2 3 21 5" xfId="33834" xr:uid="{C8B0D299-0114-486B-8BA9-32B7A8929EF1}"/>
    <cellStyle name="Calculation 4 2 3 21 6" xfId="41319" xr:uid="{D458A1F6-F10B-470D-A605-41633BA7B143}"/>
    <cellStyle name="Calculation 4 2 3 21 7" xfId="48022" xr:uid="{539300D4-6E32-450F-89CD-529897209957}"/>
    <cellStyle name="Calculation 4 2 3 21 8" xfId="49624" xr:uid="{35DC4EB9-ED5B-48FF-9A1F-85FDBDD712D1}"/>
    <cellStyle name="Calculation 4 2 3 22" xfId="7074" xr:uid="{95655402-528A-4F1D-8854-EA3794BE4C98}"/>
    <cellStyle name="Calculation 4 2 3 22 2" xfId="14018" xr:uid="{17A96229-03D6-405B-9695-1DC80AF4EEC8}"/>
    <cellStyle name="Calculation 4 2 3 22 3" xfId="20698" xr:uid="{218CA04D-6433-400F-8E51-36B5EF89F5EA}"/>
    <cellStyle name="Calculation 4 2 3 22 4" xfId="27386" xr:uid="{9A5C404A-9875-4A09-8BF6-C70B64703E49}"/>
    <cellStyle name="Calculation 4 2 3 22 5" xfId="34074" xr:uid="{963D3C4E-323E-434B-9BD6-661541C7F3C3}"/>
    <cellStyle name="Calculation 4 2 3 22 6" xfId="41559" xr:uid="{CFB88BBB-78E7-4366-A02F-2C0B3E06E4A9}"/>
    <cellStyle name="Calculation 4 2 3 22 7" xfId="48262" xr:uid="{3B079F44-02C1-4155-AF15-94477F89EF36}"/>
    <cellStyle name="Calculation 4 2 3 22 8" xfId="50627" xr:uid="{401B42B2-B730-4FA3-B185-2B89995566BD}"/>
    <cellStyle name="Calculation 4 2 3 23" xfId="7314" xr:uid="{3B701E6A-7002-499E-8D2C-FDB677F4C1F7}"/>
    <cellStyle name="Calculation 4 2 3 23 2" xfId="14258" xr:uid="{F0BCC7C2-2F6D-45A7-AB90-EB50D52A4AB0}"/>
    <cellStyle name="Calculation 4 2 3 23 3" xfId="20938" xr:uid="{F9ABE811-BF6D-4FF8-8059-32210B870BAA}"/>
    <cellStyle name="Calculation 4 2 3 23 4" xfId="27626" xr:uid="{CAB5D5A5-2C00-4C70-A368-4B573522905A}"/>
    <cellStyle name="Calculation 4 2 3 23 5" xfId="34314" xr:uid="{6EF80A05-2443-4CC2-AAB8-63B7F5F7C8EA}"/>
    <cellStyle name="Calculation 4 2 3 23 6" xfId="41799" xr:uid="{A37760AD-3B7E-4603-8231-45BE5A96E562}"/>
    <cellStyle name="Calculation 4 2 3 23 7" xfId="48502" xr:uid="{6F38929B-F174-4DF8-B6BD-DBF2D07DE951}"/>
    <cellStyle name="Calculation 4 2 3 23 8" xfId="34693" xr:uid="{14F21E5D-3A3B-4D70-ABE3-7400709A4270}"/>
    <cellStyle name="Calculation 4 2 3 24" xfId="8648" xr:uid="{AF3EF9FF-9E40-4BEE-8147-9E6F8D28E0FE}"/>
    <cellStyle name="Calculation 4 2 3 25" xfId="15328" xr:uid="{15E1AF4A-2ABC-4DC7-B4B2-96895973AE42}"/>
    <cellStyle name="Calculation 4 2 3 26" xfId="22016" xr:uid="{3844F014-789D-4761-B581-358FD6FE59FD}"/>
    <cellStyle name="Calculation 4 2 3 27" xfId="28704" xr:uid="{91D0ABC2-A8C2-4B89-846C-C00E142D9EA5}"/>
    <cellStyle name="Calculation 4 2 3 28" xfId="36189" xr:uid="{85783B0D-8069-4221-A241-4496D05F026C}"/>
    <cellStyle name="Calculation 4 2 3 29" xfId="42892" xr:uid="{19CBBF1F-F390-450A-87EA-74EB007A3A36}"/>
    <cellStyle name="Calculation 4 2 3 3" xfId="2332" xr:uid="{2F245795-2805-40F7-8705-BF5139F02D80}"/>
    <cellStyle name="Calculation 4 2 3 3 2" xfId="9276" xr:uid="{41B11935-8250-4D9B-AEAD-6A1D3AFE32C1}"/>
    <cellStyle name="Calculation 4 2 3 3 3" xfId="15956" xr:uid="{6AB5D5CB-6585-4326-8860-D010C592DF26}"/>
    <cellStyle name="Calculation 4 2 3 3 4" xfId="22644" xr:uid="{90D6C01F-B52F-40C1-9C75-5F9A6C433479}"/>
    <cellStyle name="Calculation 4 2 3 3 5" xfId="29332" xr:uid="{30E0F0B0-5F77-42C7-93D4-00C18741078A}"/>
    <cellStyle name="Calculation 4 2 3 3 6" xfId="36817" xr:uid="{0E759F07-67BF-4A90-A00E-DC19AA31B0B1}"/>
    <cellStyle name="Calculation 4 2 3 3 7" xfId="43520" xr:uid="{9C6FF5EB-149A-4AA2-AEA0-273AC07F0F27}"/>
    <cellStyle name="Calculation 4 2 3 3 8" xfId="54782" xr:uid="{2F70C10D-F306-48C7-A622-2B737F55FA24}"/>
    <cellStyle name="Calculation 4 2 3 30" xfId="50953" xr:uid="{F95481F1-7043-41F7-A6A9-D1413C2B8127}"/>
    <cellStyle name="Calculation 4 2 3 4" xfId="2683" xr:uid="{7937AC8D-F78F-4311-93A3-5B6972130F39}"/>
    <cellStyle name="Calculation 4 2 3 4 2" xfId="9627" xr:uid="{A8DD74A7-7FBA-49D5-BF81-19C706CD299B}"/>
    <cellStyle name="Calculation 4 2 3 4 3" xfId="16307" xr:uid="{E40C71ED-9796-4746-A465-CC62173526B4}"/>
    <cellStyle name="Calculation 4 2 3 4 4" xfId="22995" xr:uid="{FA2D3FF9-00F8-42D8-A646-507F6F872DB0}"/>
    <cellStyle name="Calculation 4 2 3 4 5" xfId="29683" xr:uid="{36DBAA64-10D1-4A45-88D5-C3221374A53F}"/>
    <cellStyle name="Calculation 4 2 3 4 6" xfId="37168" xr:uid="{BFCA12F8-90E9-4B0E-9B91-87221D29B740}"/>
    <cellStyle name="Calculation 4 2 3 4 7" xfId="43871" xr:uid="{64EA17A5-443A-4F92-A3F8-4774FE00F28C}"/>
    <cellStyle name="Calculation 4 2 3 4 8" xfId="52578" xr:uid="{4DCF9F28-7B03-47C8-B84D-7BE158559D07}"/>
    <cellStyle name="Calculation 4 2 3 5" xfId="2924" xr:uid="{62DE52C9-FC50-4B73-A228-D3D944387FE4}"/>
    <cellStyle name="Calculation 4 2 3 5 2" xfId="9868" xr:uid="{E198753D-CC7C-48E0-A17C-9D9A895A3730}"/>
    <cellStyle name="Calculation 4 2 3 5 3" xfId="16548" xr:uid="{27EE871A-55EC-47B1-842F-8CB21BDABA73}"/>
    <cellStyle name="Calculation 4 2 3 5 4" xfId="23236" xr:uid="{9B4B44CF-6C8B-4E33-A632-8D639697022F}"/>
    <cellStyle name="Calculation 4 2 3 5 5" xfId="29924" xr:uid="{F9E380A3-437E-40E1-B515-39621C29ADC2}"/>
    <cellStyle name="Calculation 4 2 3 5 6" xfId="37409" xr:uid="{5553AEF6-F426-4515-9E35-13D83E48B6D9}"/>
    <cellStyle name="Calculation 4 2 3 5 7" xfId="44112" xr:uid="{18BA338F-9729-4F49-9DFB-2F6579800785}"/>
    <cellStyle name="Calculation 4 2 3 5 8" xfId="51224" xr:uid="{0C4B7D8E-A4DB-49C9-8B20-E6FB72FFF1F8}"/>
    <cellStyle name="Calculation 4 2 3 6" xfId="3234" xr:uid="{8AF11221-C689-43A2-A798-ECEC33E222DA}"/>
    <cellStyle name="Calculation 4 2 3 6 2" xfId="10178" xr:uid="{E2014484-A40B-4926-98CC-4BB93C984912}"/>
    <cellStyle name="Calculation 4 2 3 6 3" xfId="16858" xr:uid="{D0D676CB-F3D3-4449-B9B0-69C5C445B877}"/>
    <cellStyle name="Calculation 4 2 3 6 4" xfId="23546" xr:uid="{CBB2BA38-B24F-493E-AE4D-02CF32FE6144}"/>
    <cellStyle name="Calculation 4 2 3 6 5" xfId="30234" xr:uid="{E3183FC2-EAF7-4365-91DF-F49CFEAE0155}"/>
    <cellStyle name="Calculation 4 2 3 6 6" xfId="37719" xr:uid="{E7906791-8C98-4E25-845C-87FEEC60DC95}"/>
    <cellStyle name="Calculation 4 2 3 6 7" xfId="44422" xr:uid="{D9C41649-A8FA-493D-BE18-700625FE90AD}"/>
    <cellStyle name="Calculation 4 2 3 6 8" xfId="49785" xr:uid="{0EFD40D4-26C4-426C-97AB-B788B8DD8D2C}"/>
    <cellStyle name="Calculation 4 2 3 7" xfId="3474" xr:uid="{C9C8BBEC-CA3A-4837-9E5D-D2D8CA1F8119}"/>
    <cellStyle name="Calculation 4 2 3 7 2" xfId="10418" xr:uid="{24C77C6D-4199-45B5-A356-5E615EAE1101}"/>
    <cellStyle name="Calculation 4 2 3 7 3" xfId="17098" xr:uid="{E77E5B27-DFD4-437B-B15D-810643AC72F0}"/>
    <cellStyle name="Calculation 4 2 3 7 4" xfId="23786" xr:uid="{46E6900C-BE8C-4EF9-8720-F2C64E3F54C8}"/>
    <cellStyle name="Calculation 4 2 3 7 5" xfId="30474" xr:uid="{95668A8D-31B3-447A-858E-D0C342AA0216}"/>
    <cellStyle name="Calculation 4 2 3 7 6" xfId="37959" xr:uid="{3F8ED612-8DBA-4B8C-A80F-03C4261AF5AF}"/>
    <cellStyle name="Calculation 4 2 3 7 7" xfId="44662" xr:uid="{5B66790C-5DB1-49F9-BF2A-F4FEFD5D237D}"/>
    <cellStyle name="Calculation 4 2 3 7 8" xfId="51768" xr:uid="{E9BBD9BE-DF7F-4275-BDFC-F8F77C56BF8A}"/>
    <cellStyle name="Calculation 4 2 3 8" xfId="3714" xr:uid="{3F775711-2596-47DB-A0E9-50051E1FE20B}"/>
    <cellStyle name="Calculation 4 2 3 8 2" xfId="10658" xr:uid="{01D0E1C6-D0B6-4B42-857F-CF7E48905CFA}"/>
    <cellStyle name="Calculation 4 2 3 8 3" xfId="17338" xr:uid="{E8397822-68DF-4DA1-A582-77412073A972}"/>
    <cellStyle name="Calculation 4 2 3 8 4" xfId="24026" xr:uid="{665CC32E-6FD8-4CF3-AFF4-74D746CAE9D3}"/>
    <cellStyle name="Calculation 4 2 3 8 5" xfId="30714" xr:uid="{36766ECD-D0AA-48D4-AB49-F1E900C1744D}"/>
    <cellStyle name="Calculation 4 2 3 8 6" xfId="38199" xr:uid="{6D676735-DB97-4546-8789-EFF4C9279397}"/>
    <cellStyle name="Calculation 4 2 3 8 7" xfId="44902" xr:uid="{1F02D6AA-7AE6-4C60-8553-84B2C08E1E1B}"/>
    <cellStyle name="Calculation 4 2 3 8 8" xfId="54555" xr:uid="{936EEF3D-8FF1-4E6F-8C60-3B2BD7435950}"/>
    <cellStyle name="Calculation 4 2 3 9" xfId="3954" xr:uid="{D571896D-F421-4A8A-B36D-B29638D18665}"/>
    <cellStyle name="Calculation 4 2 3 9 2" xfId="10898" xr:uid="{2150DD7F-C723-418C-9010-2262A135DA4D}"/>
    <cellStyle name="Calculation 4 2 3 9 3" xfId="17578" xr:uid="{9FFB4A1F-856D-49F5-9413-FF1B50F0AB1B}"/>
    <cellStyle name="Calculation 4 2 3 9 4" xfId="24266" xr:uid="{6F434E1A-DD6C-4F58-8585-3E03110D4E12}"/>
    <cellStyle name="Calculation 4 2 3 9 5" xfId="30954" xr:uid="{0B4FD2A9-8C38-48B5-A4BA-C15AE7260F24}"/>
    <cellStyle name="Calculation 4 2 3 9 6" xfId="38439" xr:uid="{E1527FE2-F0D1-4760-AC90-C6ED36A5F6AD}"/>
    <cellStyle name="Calculation 4 2 3 9 7" xfId="45142" xr:uid="{6DDA4C5B-1AF2-4EF9-883D-248FBB1D4D8E}"/>
    <cellStyle name="Calculation 4 2 3 9 8" xfId="52899" xr:uid="{4A6E9EB1-A62C-4A27-9F61-25A50F8AD348}"/>
    <cellStyle name="Calculation 4 2 4" xfId="1357" xr:uid="{43BE5A61-19C6-4E64-813E-3E39A1558B53}"/>
    <cellStyle name="Calculation 4 2 4 2" xfId="8301" xr:uid="{E967E349-CBC9-4FA3-9F00-8D4230B5CB29}"/>
    <cellStyle name="Calculation 4 2 4 3" xfId="14981" xr:uid="{8BB2E098-BDAF-4016-8E58-51B0EB68D918}"/>
    <cellStyle name="Calculation 4 2 4 4" xfId="21669" xr:uid="{70CD013D-D6DD-4722-8BA3-3A3E951D7C97}"/>
    <cellStyle name="Calculation 4 2 4 5" xfId="28357" xr:uid="{8C5BDA93-2F37-42AF-A693-4C9E394FACC5}"/>
    <cellStyle name="Calculation 4 2 4 6" xfId="35842" xr:uid="{CA4B05E5-7327-4446-AA32-DB6432449CA2}"/>
    <cellStyle name="Calculation 4 2 4 7" xfId="42545" xr:uid="{85123F5A-59F2-4B92-AB33-3A3B8DBFFA80}"/>
    <cellStyle name="Calculation 4 2 4 8" xfId="49759" xr:uid="{7ABEAC38-D63A-40E4-BA3C-C4DECB3641C4}"/>
    <cellStyle name="Calculation 4 2 5" xfId="1986" xr:uid="{405065A8-049A-4FB7-AEBA-E0BE1092C4E1}"/>
    <cellStyle name="Calculation 4 2 5 2" xfId="8930" xr:uid="{04E304F9-03A7-4BF6-8C88-D06AC277E330}"/>
    <cellStyle name="Calculation 4 2 5 3" xfId="15610" xr:uid="{792F2722-A2B5-413B-8DAB-BD7AE8FA28E4}"/>
    <cellStyle name="Calculation 4 2 5 4" xfId="22298" xr:uid="{A3C75F55-9547-49D1-8F9F-49CBDF0BBBE8}"/>
    <cellStyle name="Calculation 4 2 5 5" xfId="28986" xr:uid="{792471AC-21A0-48FA-8FCC-1D23AB66D8C7}"/>
    <cellStyle name="Calculation 4 2 5 6" xfId="36471" xr:uid="{ADCDB55F-206B-4A44-8E35-76E73BE53472}"/>
    <cellStyle name="Calculation 4 2 5 7" xfId="43174" xr:uid="{8B40183C-EADB-454B-B8C4-5AB6FF8008F5}"/>
    <cellStyle name="Calculation 4 2 5 8" xfId="51485" xr:uid="{B4BC0FB3-35CD-4697-AA38-77A256ED4161}"/>
    <cellStyle name="Calculation 4 2 6" xfId="2604" xr:uid="{3F61A194-F807-4868-AA10-D65CA5733B08}"/>
    <cellStyle name="Calculation 4 2 6 2" xfId="9548" xr:uid="{1B3557D3-01B3-4290-9D76-D26AE93EA9E6}"/>
    <cellStyle name="Calculation 4 2 6 3" xfId="16228" xr:uid="{246582E2-05FD-430B-AB5E-914962A338AA}"/>
    <cellStyle name="Calculation 4 2 6 4" xfId="22916" xr:uid="{566446E1-EE3A-420A-81EC-FE416533567A}"/>
    <cellStyle name="Calculation 4 2 6 5" xfId="29604" xr:uid="{029579A7-D779-46B3-BA76-E0601C1B0744}"/>
    <cellStyle name="Calculation 4 2 6 6" xfId="37089" xr:uid="{54B0F341-B800-431E-BD2F-1661550F0F2C}"/>
    <cellStyle name="Calculation 4 2 6 7" xfId="43792" xr:uid="{D519F3BC-5C21-4FAD-A560-2DF43B5F1ADE}"/>
    <cellStyle name="Calculation 4 2 6 8" xfId="35015" xr:uid="{D8B9C2D0-59CF-4DA3-9FE1-F8C3ECF18512}"/>
    <cellStyle name="Calculation 4 2 7" xfId="1995" xr:uid="{57C56410-9B65-4639-8B8B-699971B6FE2A}"/>
    <cellStyle name="Calculation 4 2 7 2" xfId="8939" xr:uid="{C9A7F78F-DB03-4B07-B8C4-8CA11B591A6C}"/>
    <cellStyle name="Calculation 4 2 7 3" xfId="15619" xr:uid="{11043703-E348-4AB8-9701-2EB5D61C02C5}"/>
    <cellStyle name="Calculation 4 2 7 4" xfId="22307" xr:uid="{53D8700D-4076-434D-9FD6-097C3370677F}"/>
    <cellStyle name="Calculation 4 2 7 5" xfId="28995" xr:uid="{C994359F-6C9C-4596-BCC2-AD9242255E88}"/>
    <cellStyle name="Calculation 4 2 7 6" xfId="36480" xr:uid="{7B21B76D-4B69-4277-A882-C73140F18E76}"/>
    <cellStyle name="Calculation 4 2 7 7" xfId="43183" xr:uid="{8F874B59-E907-4892-B406-D59D54C5D762}"/>
    <cellStyle name="Calculation 4 2 7 8" xfId="50223" xr:uid="{D2BCB6DD-9F8B-4C48-B54E-391A0CCEF136}"/>
    <cellStyle name="Calculation 4 2 8" xfId="866" xr:uid="{978AC80A-8FD7-4E8A-8C3C-F5CC73945D7A}"/>
    <cellStyle name="Calculation 4 2 8 2" xfId="7810" xr:uid="{654CB064-D0BF-4AC2-9F85-31D0B906915A}"/>
    <cellStyle name="Calculation 4 2 8 3" xfId="14490" xr:uid="{F7653187-444E-4B11-8886-31B56E19FBC4}"/>
    <cellStyle name="Calculation 4 2 8 4" xfId="21178" xr:uid="{33CAA201-7051-4D0F-B69C-746D4877ADC1}"/>
    <cellStyle name="Calculation 4 2 8 5" xfId="27866" xr:uid="{49A7B511-4B7C-4574-B860-9BF46646F421}"/>
    <cellStyle name="Calculation 4 2 8 6" xfId="35351" xr:uid="{E0C865D4-307B-4B39-A0E0-01047AFC1FC3}"/>
    <cellStyle name="Calculation 4 2 8 7" xfId="42054" xr:uid="{8488402E-A339-4766-B1B6-D4652490E005}"/>
    <cellStyle name="Calculation 4 2 8 8" xfId="48966" xr:uid="{07DDC5BB-5FE8-4926-9960-AEDAAE9C2385}"/>
    <cellStyle name="Calculation 4 2 9" xfId="7581" xr:uid="{1658B9AD-5591-4B49-938D-7919418E86D1}"/>
    <cellStyle name="Calculation 4 3" xfId="553" xr:uid="{355D6B9F-3E17-430F-9626-1E86E4D798F2}"/>
    <cellStyle name="Calculation 4 3 10" xfId="51748" xr:uid="{73FA50D5-ACEF-4E4D-A385-BF8F6538D0BE}"/>
    <cellStyle name="Calculation 4 3 2" xfId="1744" xr:uid="{D055E492-4E79-414A-B708-8C2636036FD2}"/>
    <cellStyle name="Calculation 4 3 2 10" xfId="4234" xr:uid="{187643A9-4049-46E8-ADCF-442CC354F3D9}"/>
    <cellStyle name="Calculation 4 3 2 10 2" xfId="11178" xr:uid="{8378BBAD-C05C-405A-9B2A-BCF90DF8A607}"/>
    <cellStyle name="Calculation 4 3 2 10 3" xfId="17858" xr:uid="{D375E003-C792-4219-8FD7-AF27A769D40F}"/>
    <cellStyle name="Calculation 4 3 2 10 4" xfId="24546" xr:uid="{8B29191D-9309-44CC-AAA9-AFEFD3D17321}"/>
    <cellStyle name="Calculation 4 3 2 10 5" xfId="31234" xr:uid="{D676BDDF-25ED-4472-9838-C976C6055237}"/>
    <cellStyle name="Calculation 4 3 2 10 6" xfId="38719" xr:uid="{CC2962AD-EF4E-452C-A390-2E2700BBB67C}"/>
    <cellStyle name="Calculation 4 3 2 10 7" xfId="45422" xr:uid="{2B45A46D-8880-4965-9803-293FAD27DC44}"/>
    <cellStyle name="Calculation 4 3 2 10 8" xfId="34915" xr:uid="{94185C7D-90C8-40EE-8B89-E90348E2A907}"/>
    <cellStyle name="Calculation 4 3 2 11" xfId="4474" xr:uid="{ACDDE46C-90BC-473C-B56F-37FA4D720DF5}"/>
    <cellStyle name="Calculation 4 3 2 11 2" xfId="11418" xr:uid="{7C4C1813-7CA3-4AE2-AF2D-D0D8BB08CE2B}"/>
    <cellStyle name="Calculation 4 3 2 11 3" xfId="18098" xr:uid="{C5B0B9A8-F155-40CA-9E0D-4583B8141CE0}"/>
    <cellStyle name="Calculation 4 3 2 11 4" xfId="24786" xr:uid="{A8D3F3B7-28E4-4495-B731-DAC225801F29}"/>
    <cellStyle name="Calculation 4 3 2 11 5" xfId="31474" xr:uid="{567DBA44-DB84-49A1-9A5D-D75780EBBFB3}"/>
    <cellStyle name="Calculation 4 3 2 11 6" xfId="38959" xr:uid="{74F7B7C5-DAD5-4969-B8EB-8CA4706D4EBC}"/>
    <cellStyle name="Calculation 4 3 2 11 7" xfId="45662" xr:uid="{AE2C806B-E99F-4A97-9117-93950AB28838}"/>
    <cellStyle name="Calculation 4 3 2 11 8" xfId="51044" xr:uid="{C0426307-3DAF-4082-BF71-11D02A6C4660}"/>
    <cellStyle name="Calculation 4 3 2 12" xfId="4714" xr:uid="{CDBA7405-B6E7-41FD-A7E9-DF49C891AEDE}"/>
    <cellStyle name="Calculation 4 3 2 12 2" xfId="11658" xr:uid="{4004080B-050D-4EB0-B0F7-7FD48240E2F9}"/>
    <cellStyle name="Calculation 4 3 2 12 3" xfId="18338" xr:uid="{E9E00C6C-4478-4E5C-BEA7-4E3D031DCB49}"/>
    <cellStyle name="Calculation 4 3 2 12 4" xfId="25026" xr:uid="{50F77AB0-E2C7-4FEC-8D24-2AB840199115}"/>
    <cellStyle name="Calculation 4 3 2 12 5" xfId="31714" xr:uid="{70256FF3-650C-494D-95BA-CABFA52CF5C8}"/>
    <cellStyle name="Calculation 4 3 2 12 6" xfId="39199" xr:uid="{59593B43-DCB3-4943-ABA0-D5A5BC7D06C1}"/>
    <cellStyle name="Calculation 4 3 2 12 7" xfId="45902" xr:uid="{7449AFF7-4881-4041-A556-E12ABA3C75BE}"/>
    <cellStyle name="Calculation 4 3 2 12 8" xfId="50859" xr:uid="{A38F744D-44AF-4A60-8065-FAC1FB07715B}"/>
    <cellStyle name="Calculation 4 3 2 13" xfId="4954" xr:uid="{D8B5DDB2-8844-40D4-B58B-86B457CB66B7}"/>
    <cellStyle name="Calculation 4 3 2 13 2" xfId="11898" xr:uid="{387317F9-468C-4DB6-9962-792EE9ECE022}"/>
    <cellStyle name="Calculation 4 3 2 13 3" xfId="18578" xr:uid="{C22E4F1F-F692-4D01-A5E0-6CFFE5F5CA57}"/>
    <cellStyle name="Calculation 4 3 2 13 4" xfId="25266" xr:uid="{48279522-C120-4606-B257-4B3B36023053}"/>
    <cellStyle name="Calculation 4 3 2 13 5" xfId="31954" xr:uid="{BC10B067-2E2C-4D85-9FDF-E80259C35172}"/>
    <cellStyle name="Calculation 4 3 2 13 6" xfId="39439" xr:uid="{978B36F8-8840-4B2C-8293-339585925EBF}"/>
    <cellStyle name="Calculation 4 3 2 13 7" xfId="46142" xr:uid="{5B287D35-7665-41F6-9E60-226E6B31DC50}"/>
    <cellStyle name="Calculation 4 3 2 13 8" xfId="50057" xr:uid="{5CBF1A33-AC13-4E75-8DF1-F476517FC992}"/>
    <cellStyle name="Calculation 4 3 2 14" xfId="5194" xr:uid="{7DE39AC2-6C78-4BEB-BE2D-F3770B70C989}"/>
    <cellStyle name="Calculation 4 3 2 14 2" xfId="12138" xr:uid="{BA59DA22-A8BE-4E8B-93ED-3396C791D701}"/>
    <cellStyle name="Calculation 4 3 2 14 3" xfId="18818" xr:uid="{1CFB83BA-AC3E-4D4D-A2CE-BAE0BD6ADE42}"/>
    <cellStyle name="Calculation 4 3 2 14 4" xfId="25506" xr:uid="{757D4076-793D-4521-954E-B94DD67020E2}"/>
    <cellStyle name="Calculation 4 3 2 14 5" xfId="32194" xr:uid="{A9B72E77-FDF7-4D72-BF8D-82734B453F6C}"/>
    <cellStyle name="Calculation 4 3 2 14 6" xfId="39679" xr:uid="{6BB0B1E2-E3F6-4269-8291-350960040F95}"/>
    <cellStyle name="Calculation 4 3 2 14 7" xfId="46382" xr:uid="{4B97D1D7-F664-4DD3-A313-A7B12E1FB08C}"/>
    <cellStyle name="Calculation 4 3 2 14 8" xfId="52345" xr:uid="{10002303-937C-4460-8E5E-7F8D746D4CE5}"/>
    <cellStyle name="Calculation 4 3 2 15" xfId="5434" xr:uid="{09C06EEF-0E0D-40F4-ACB2-49728C2CC77F}"/>
    <cellStyle name="Calculation 4 3 2 15 2" xfId="12378" xr:uid="{496E94B2-334A-4573-A39A-87D09D8B3F8F}"/>
    <cellStyle name="Calculation 4 3 2 15 3" xfId="19058" xr:uid="{0C611C22-A53B-40EB-A75F-E97DBCECDB74}"/>
    <cellStyle name="Calculation 4 3 2 15 4" xfId="25746" xr:uid="{6CF4838A-DDB1-4B1B-94B5-367FF81F8668}"/>
    <cellStyle name="Calculation 4 3 2 15 5" xfId="32434" xr:uid="{875D14D7-1211-443D-AFA0-D8461A4E62BE}"/>
    <cellStyle name="Calculation 4 3 2 15 6" xfId="39919" xr:uid="{C10DDF0D-9FC4-4953-8AA3-A8E46FDD307F}"/>
    <cellStyle name="Calculation 4 3 2 15 7" xfId="46622" xr:uid="{4AF4BFBB-6CFA-4617-AB29-2AA7E5D2EF46}"/>
    <cellStyle name="Calculation 4 3 2 15 8" xfId="51867" xr:uid="{B64840F5-D4C2-4549-BE53-4EF7AAABD42A}"/>
    <cellStyle name="Calculation 4 3 2 16" xfId="5674" xr:uid="{01DCA499-8ECA-4617-A4FA-CADA28278527}"/>
    <cellStyle name="Calculation 4 3 2 16 2" xfId="12618" xr:uid="{CBB19BA1-9B64-4472-89EB-5FE160BBE41B}"/>
    <cellStyle name="Calculation 4 3 2 16 3" xfId="19298" xr:uid="{96BAD9FC-79FA-4DCE-A5DA-75C174F1FDE9}"/>
    <cellStyle name="Calculation 4 3 2 16 4" xfId="25986" xr:uid="{48007A14-B23A-47D3-B2E8-79DC2F3BC2F4}"/>
    <cellStyle name="Calculation 4 3 2 16 5" xfId="32674" xr:uid="{722C3507-255C-4D2C-9AB4-83DB36C974CC}"/>
    <cellStyle name="Calculation 4 3 2 16 6" xfId="40159" xr:uid="{7510FAA3-B33C-4CBD-9B00-5122523A32C3}"/>
    <cellStyle name="Calculation 4 3 2 16 7" xfId="46862" xr:uid="{34E0A4A2-77AC-4B8F-8653-CAAD1F2A90DE}"/>
    <cellStyle name="Calculation 4 3 2 16 8" xfId="35048" xr:uid="{F58E261A-2751-4DB6-B3C7-9B16A75E4D22}"/>
    <cellStyle name="Calculation 4 3 2 17" xfId="5914" xr:uid="{B488E920-11D4-42B8-8037-B0D6D66CBBF0}"/>
    <cellStyle name="Calculation 4 3 2 17 2" xfId="12858" xr:uid="{9C645C3D-FC32-4BA7-9686-DE0854ACD92C}"/>
    <cellStyle name="Calculation 4 3 2 17 3" xfId="19538" xr:uid="{12CEA76C-4A08-4F8A-9E03-CCBB7F10E8A8}"/>
    <cellStyle name="Calculation 4 3 2 17 4" xfId="26226" xr:uid="{2A8C817A-2E52-46C3-B323-49806A35F624}"/>
    <cellStyle name="Calculation 4 3 2 17 5" xfId="32914" xr:uid="{A413EEE3-00D1-4B82-80D2-5220815D2BD7}"/>
    <cellStyle name="Calculation 4 3 2 17 6" xfId="40399" xr:uid="{49041DF2-0F36-4FAA-8E0D-E525C37D8E30}"/>
    <cellStyle name="Calculation 4 3 2 17 7" xfId="47102" xr:uid="{C959E498-FB02-4AEE-8408-F01D197EFC3E}"/>
    <cellStyle name="Calculation 4 3 2 17 8" xfId="50816" xr:uid="{1083214B-BE43-4BD1-AACB-1FEB918F39C1}"/>
    <cellStyle name="Calculation 4 3 2 18" xfId="6154" xr:uid="{B43F50A9-EEE2-4A6E-8464-7BB06B7F3074}"/>
    <cellStyle name="Calculation 4 3 2 18 2" xfId="13098" xr:uid="{2474163E-823A-4C3F-BDF7-7BA85643B7CD}"/>
    <cellStyle name="Calculation 4 3 2 18 3" xfId="19778" xr:uid="{CADD8137-3293-44A6-A077-09D72621333E}"/>
    <cellStyle name="Calculation 4 3 2 18 4" xfId="26466" xr:uid="{6736466A-4BF8-4B7D-A689-59B9F6644359}"/>
    <cellStyle name="Calculation 4 3 2 18 5" xfId="33154" xr:uid="{6EF6A779-E50E-447F-8C4E-03847253A406}"/>
    <cellStyle name="Calculation 4 3 2 18 6" xfId="40639" xr:uid="{11FF3C06-C5A4-4D15-8395-52353F88AC7E}"/>
    <cellStyle name="Calculation 4 3 2 18 7" xfId="47342" xr:uid="{A9721475-0954-4796-B624-5C10F6B3D2A7}"/>
    <cellStyle name="Calculation 4 3 2 18 8" xfId="53883" xr:uid="{BFD61116-0393-4B5C-B7BE-A8D7E6AF4683}"/>
    <cellStyle name="Calculation 4 3 2 19" xfId="6394" xr:uid="{EF9D0FB9-523B-4A23-A3D8-FDCDEDA90E21}"/>
    <cellStyle name="Calculation 4 3 2 19 2" xfId="13338" xr:uid="{D02589EB-9356-4FCE-8E3E-84BF95179994}"/>
    <cellStyle name="Calculation 4 3 2 19 3" xfId="20018" xr:uid="{16316DF4-0764-4987-BC59-84FE14A07FE8}"/>
    <cellStyle name="Calculation 4 3 2 19 4" xfId="26706" xr:uid="{07E36EFF-BA09-4FA5-8A6D-35EC33CD7A08}"/>
    <cellStyle name="Calculation 4 3 2 19 5" xfId="33394" xr:uid="{7D9FA876-46E7-464D-8299-B92F60A2A567}"/>
    <cellStyle name="Calculation 4 3 2 19 6" xfId="40879" xr:uid="{27F34CF3-3C07-43EB-B49B-E8F44E6F211F}"/>
    <cellStyle name="Calculation 4 3 2 19 7" xfId="47582" xr:uid="{27CDD21E-E1CA-4113-BEAE-557FF0E713B2}"/>
    <cellStyle name="Calculation 4 3 2 19 8" xfId="52007" xr:uid="{6DC9B295-50D4-43E6-9058-DEC0C13B5BE3}"/>
    <cellStyle name="Calculation 4 3 2 2" xfId="2132" xr:uid="{F50006B1-7B29-4E0A-96F3-856B84287CE4}"/>
    <cellStyle name="Calculation 4 3 2 2 2" xfId="9076" xr:uid="{110A5D42-F48D-415F-BB5C-17A773DCEE22}"/>
    <cellStyle name="Calculation 4 3 2 2 3" xfId="15756" xr:uid="{CE6769DE-5EC7-4D0C-9DB6-8ACBA4109FD9}"/>
    <cellStyle name="Calculation 4 3 2 2 4" xfId="22444" xr:uid="{1265F55F-81FB-4E24-A52D-F2BC0F968ECF}"/>
    <cellStyle name="Calculation 4 3 2 2 5" xfId="29132" xr:uid="{12131955-60D9-4F2C-8608-3B20A5ECABC8}"/>
    <cellStyle name="Calculation 4 3 2 2 6" xfId="36617" xr:uid="{BA0BAB33-4740-46AB-9406-67655FE1AC57}"/>
    <cellStyle name="Calculation 4 3 2 2 7" xfId="43320" xr:uid="{D8E7C597-BB96-461D-9E18-0C1529B6A49E}"/>
    <cellStyle name="Calculation 4 3 2 2 8" xfId="50477" xr:uid="{86E203A9-1147-46D7-BD7C-F2AB8E4006F3}"/>
    <cellStyle name="Calculation 4 3 2 20" xfId="6634" xr:uid="{421BCCAE-10F5-42DF-8CD4-98DB85195496}"/>
    <cellStyle name="Calculation 4 3 2 20 2" xfId="13578" xr:uid="{99CF6A14-1672-4DC3-B22F-AEB53288DD88}"/>
    <cellStyle name="Calculation 4 3 2 20 3" xfId="20258" xr:uid="{9F25A6CF-0B6B-451C-BC5A-123958B9B779}"/>
    <cellStyle name="Calculation 4 3 2 20 4" xfId="26946" xr:uid="{D7D98B53-744A-4EA9-9EBE-63E0EECA0447}"/>
    <cellStyle name="Calculation 4 3 2 20 5" xfId="33634" xr:uid="{CED26B6F-454D-412C-81B5-EA8A91ECEEC4}"/>
    <cellStyle name="Calculation 4 3 2 20 6" xfId="41119" xr:uid="{A3A8D63D-715F-4486-AA51-1476BD0CDA86}"/>
    <cellStyle name="Calculation 4 3 2 20 7" xfId="47822" xr:uid="{43056CF2-891A-44E6-9FCE-06BD605CCB6F}"/>
    <cellStyle name="Calculation 4 3 2 20 8" xfId="51934" xr:uid="{11FBDF62-541D-4A5C-B791-2F2B15932439}"/>
    <cellStyle name="Calculation 4 3 2 21" xfId="6874" xr:uid="{71ED5E20-3FAA-44BD-9402-FA320666029F}"/>
    <cellStyle name="Calculation 4 3 2 21 2" xfId="13818" xr:uid="{F7064382-6400-4DE2-AF7B-C8A701FAF74F}"/>
    <cellStyle name="Calculation 4 3 2 21 3" xfId="20498" xr:uid="{B9EB4262-A5C7-4214-93C5-F35B94493B1C}"/>
    <cellStyle name="Calculation 4 3 2 21 4" xfId="27186" xr:uid="{C2C33C4D-A34F-41F8-BD39-997DA23B4ADD}"/>
    <cellStyle name="Calculation 4 3 2 21 5" xfId="33874" xr:uid="{FDB291F0-E3F9-4AB3-9278-54110E3A6E46}"/>
    <cellStyle name="Calculation 4 3 2 21 6" xfId="41359" xr:uid="{4BFC9A0B-61A7-4978-9162-751BCBF7895F}"/>
    <cellStyle name="Calculation 4 3 2 21 7" xfId="48062" xr:uid="{7ECD33F9-2B04-477C-BC4A-F9413FFA4FD7}"/>
    <cellStyle name="Calculation 4 3 2 21 8" xfId="54685" xr:uid="{B3A1DBEB-8CCD-4EFE-9E41-50C94EDFFADA}"/>
    <cellStyle name="Calculation 4 3 2 22" xfId="7114" xr:uid="{5F146E88-1EA9-4AE4-AA87-C12CA6DE4044}"/>
    <cellStyle name="Calculation 4 3 2 22 2" xfId="14058" xr:uid="{778E64A3-4BF0-46FE-8BE5-CF87B82570F0}"/>
    <cellStyle name="Calculation 4 3 2 22 3" xfId="20738" xr:uid="{A80C29F9-8222-4400-A098-00FC02CF1A32}"/>
    <cellStyle name="Calculation 4 3 2 22 4" xfId="27426" xr:uid="{51230E9B-76A5-4EDC-9CB5-FE94C1085093}"/>
    <cellStyle name="Calculation 4 3 2 22 5" xfId="34114" xr:uid="{B084BB04-E8E3-4752-8BB5-DC3D9BF829B0}"/>
    <cellStyle name="Calculation 4 3 2 22 6" xfId="41599" xr:uid="{787C9ADB-4981-4DDE-AB53-EB4D09B2FB02}"/>
    <cellStyle name="Calculation 4 3 2 22 7" xfId="48302" xr:uid="{8F44D73A-74CD-45AC-AC8F-16F6003CBE17}"/>
    <cellStyle name="Calculation 4 3 2 22 8" xfId="52957" xr:uid="{B4735474-1156-4272-9640-860D86C22DF5}"/>
    <cellStyle name="Calculation 4 3 2 23" xfId="7354" xr:uid="{889EECEC-3C85-47E1-9A91-225C2D74C2D7}"/>
    <cellStyle name="Calculation 4 3 2 23 2" xfId="14298" xr:uid="{B12D5E88-DA95-4917-9DA2-A917E4D34D91}"/>
    <cellStyle name="Calculation 4 3 2 23 3" xfId="20978" xr:uid="{0EA0C788-9F02-41B0-84B9-3D43D8B28714}"/>
    <cellStyle name="Calculation 4 3 2 23 4" xfId="27666" xr:uid="{D3E45C46-247D-465D-957F-A37D83170C86}"/>
    <cellStyle name="Calculation 4 3 2 23 5" xfId="34354" xr:uid="{7BFF31F6-88F1-45A9-AD54-F3D1B0923F51}"/>
    <cellStyle name="Calculation 4 3 2 23 6" xfId="41839" xr:uid="{D24076FB-AF70-41F8-9EE5-01B873452C26}"/>
    <cellStyle name="Calculation 4 3 2 23 7" xfId="48542" xr:uid="{61848781-D426-445F-A9CD-1DA6324E0F35}"/>
    <cellStyle name="Calculation 4 3 2 23 8" xfId="34531" xr:uid="{BA3C1713-025C-460B-8BA0-CF100B527AF2}"/>
    <cellStyle name="Calculation 4 3 2 24" xfId="8688" xr:uid="{D813A1AF-DAAC-4686-8ACA-B552E2927458}"/>
    <cellStyle name="Calculation 4 3 2 25" xfId="15368" xr:uid="{C306044B-383D-4AF3-8288-1A93234A1F6F}"/>
    <cellStyle name="Calculation 4 3 2 26" xfId="22056" xr:uid="{573440A4-FBEA-41CA-9B3C-8A23A5DA685C}"/>
    <cellStyle name="Calculation 4 3 2 27" xfId="28744" xr:uid="{B82F5FD5-CCE8-4ACC-B1C7-86B6DD088C45}"/>
    <cellStyle name="Calculation 4 3 2 28" xfId="36229" xr:uid="{1A5A8900-6C51-4561-A09B-D9E7036B66A0}"/>
    <cellStyle name="Calculation 4 3 2 29" xfId="42932" xr:uid="{1E52BE9E-584C-4395-B4C0-FE55FB1A1137}"/>
    <cellStyle name="Calculation 4 3 2 3" xfId="2372" xr:uid="{6E72A21B-1A85-4D65-8B62-350143812344}"/>
    <cellStyle name="Calculation 4 3 2 3 2" xfId="9316" xr:uid="{468E93F7-69AF-40B4-B5D5-920FEA9A9A6D}"/>
    <cellStyle name="Calculation 4 3 2 3 3" xfId="15996" xr:uid="{4E46FFC8-5316-412C-A7D4-69FD3E21B995}"/>
    <cellStyle name="Calculation 4 3 2 3 4" xfId="22684" xr:uid="{B4487AED-5A0C-436E-806C-8A7DF6220922}"/>
    <cellStyle name="Calculation 4 3 2 3 5" xfId="29372" xr:uid="{376929C0-0F32-41E8-BA3C-95A3D5BA687A}"/>
    <cellStyle name="Calculation 4 3 2 3 6" xfId="36857" xr:uid="{6F693404-E896-44D7-8D28-D409402611C6}"/>
    <cellStyle name="Calculation 4 3 2 3 7" xfId="43560" xr:uid="{D5EA4CDB-9F6D-493A-BA66-817E3FFF0FAA}"/>
    <cellStyle name="Calculation 4 3 2 3 8" xfId="52505" xr:uid="{27F111A5-0A4F-42B0-8125-1528E2C154B7}"/>
    <cellStyle name="Calculation 4 3 2 30" xfId="53352" xr:uid="{E0F410DB-02A4-4A24-9DEC-741BB3AA4DFE}"/>
    <cellStyle name="Calculation 4 3 2 4" xfId="2723" xr:uid="{0CD7B318-17F9-4F0F-8908-0D163D26B7B3}"/>
    <cellStyle name="Calculation 4 3 2 4 2" xfId="9667" xr:uid="{3885798F-FF9B-47FF-95CD-89011DE33D03}"/>
    <cellStyle name="Calculation 4 3 2 4 3" xfId="16347" xr:uid="{5A4FE6EF-6580-43A3-9EC8-AE9431D80536}"/>
    <cellStyle name="Calculation 4 3 2 4 4" xfId="23035" xr:uid="{DE5074C9-54D8-4BC8-8741-77773196F1D5}"/>
    <cellStyle name="Calculation 4 3 2 4 5" xfId="29723" xr:uid="{D5628385-BB75-4E5C-B484-A7AB7C86F91A}"/>
    <cellStyle name="Calculation 4 3 2 4 6" xfId="37208" xr:uid="{0D316665-5FC2-464B-B02C-4C02A148DF11}"/>
    <cellStyle name="Calculation 4 3 2 4 7" xfId="43911" xr:uid="{D84B1861-99EB-44D7-80D1-F614A95975C1}"/>
    <cellStyle name="Calculation 4 3 2 4 8" xfId="51230" xr:uid="{F7018596-5E13-4DAC-A49A-28C744820857}"/>
    <cellStyle name="Calculation 4 3 2 5" xfId="2964" xr:uid="{9640914E-A53A-4114-A008-00670341A60E}"/>
    <cellStyle name="Calculation 4 3 2 5 2" xfId="9908" xr:uid="{2762D6DE-C67B-44FE-8546-750643FA6E84}"/>
    <cellStyle name="Calculation 4 3 2 5 3" xfId="16588" xr:uid="{D181DAB5-B1EA-44B5-AC20-103C4B6753E2}"/>
    <cellStyle name="Calculation 4 3 2 5 4" xfId="23276" xr:uid="{7155A62A-746C-4019-9023-B583234A5F07}"/>
    <cellStyle name="Calculation 4 3 2 5 5" xfId="29964" xr:uid="{4FC996E2-A19E-4B5F-9930-AED219C1EE7E}"/>
    <cellStyle name="Calculation 4 3 2 5 6" xfId="37449" xr:uid="{97BEABFD-0C7F-454C-859F-6B3B1F76CE00}"/>
    <cellStyle name="Calculation 4 3 2 5 7" xfId="44152" xr:uid="{7C7B6DD2-7BD3-491B-89CC-BF9A9497B778}"/>
    <cellStyle name="Calculation 4 3 2 5 8" xfId="53971" xr:uid="{EC2310A3-0738-49A5-8F54-7BFDF428B65C}"/>
    <cellStyle name="Calculation 4 3 2 6" xfId="3274" xr:uid="{F8745848-2D75-415C-8877-871CA20CB50D}"/>
    <cellStyle name="Calculation 4 3 2 6 2" xfId="10218" xr:uid="{4AE66364-B1F1-49F5-89C8-1DB4723DE721}"/>
    <cellStyle name="Calculation 4 3 2 6 3" xfId="16898" xr:uid="{A4543F02-8B54-4AD8-BC46-5DE7BA70614C}"/>
    <cellStyle name="Calculation 4 3 2 6 4" xfId="23586" xr:uid="{D0E0E231-6A1C-4DC7-A5D4-B2DF52FDCF8A}"/>
    <cellStyle name="Calculation 4 3 2 6 5" xfId="30274" xr:uid="{F0E88F30-E42F-4DDF-AC4C-5514D19FFD53}"/>
    <cellStyle name="Calculation 4 3 2 6 6" xfId="37759" xr:uid="{10F8B30D-5DD8-4C60-B003-A74EE7EF48AC}"/>
    <cellStyle name="Calculation 4 3 2 6 7" xfId="44462" xr:uid="{34F82933-7177-44AE-A785-6C44240E831E}"/>
    <cellStyle name="Calculation 4 3 2 6 8" xfId="50719" xr:uid="{902839EB-E941-471D-A99B-D4656D4E4E13}"/>
    <cellStyle name="Calculation 4 3 2 7" xfId="3514" xr:uid="{4981D6F7-0A00-45FB-B60E-DCB84BC50024}"/>
    <cellStyle name="Calculation 4 3 2 7 2" xfId="10458" xr:uid="{F913E819-E60D-4F91-9E24-01AB69242A84}"/>
    <cellStyle name="Calculation 4 3 2 7 3" xfId="17138" xr:uid="{B67DE93C-720A-46D2-B035-8E4F7F3569F5}"/>
    <cellStyle name="Calculation 4 3 2 7 4" xfId="23826" xr:uid="{073C6F79-6E3E-41AA-91A1-707CA282DB95}"/>
    <cellStyle name="Calculation 4 3 2 7 5" xfId="30514" xr:uid="{74AB3404-895E-42EC-A3E3-DF52F1572AD1}"/>
    <cellStyle name="Calculation 4 3 2 7 6" xfId="37999" xr:uid="{DDF217CE-E9FD-45B7-9C92-F5BC7E435206}"/>
    <cellStyle name="Calculation 4 3 2 7 7" xfId="44702" xr:uid="{32A1DCEC-BAAE-4CC6-BCE1-D442F203E92A}"/>
    <cellStyle name="Calculation 4 3 2 7 8" xfId="54153" xr:uid="{0423B1D4-E57C-40F9-B3A6-E0566064AC1C}"/>
    <cellStyle name="Calculation 4 3 2 8" xfId="3754" xr:uid="{049ADB24-1A80-4BFE-A6DD-9CFAFF7DF50D}"/>
    <cellStyle name="Calculation 4 3 2 8 2" xfId="10698" xr:uid="{6603D43E-C7AB-4A1B-AE10-FF1CC44759DE}"/>
    <cellStyle name="Calculation 4 3 2 8 3" xfId="17378" xr:uid="{B0881BA4-9CAA-4D38-9786-45C94EE9B6B0}"/>
    <cellStyle name="Calculation 4 3 2 8 4" xfId="24066" xr:uid="{7BF45B4C-07B1-4731-ACF9-BCC2CD8E2674}"/>
    <cellStyle name="Calculation 4 3 2 8 5" xfId="30754" xr:uid="{8EF4BF5C-56E0-4D33-BD9E-914E1F155B1B}"/>
    <cellStyle name="Calculation 4 3 2 8 6" xfId="38239" xr:uid="{2BD6F9F8-2D82-4062-B9C6-7377168E2813}"/>
    <cellStyle name="Calculation 4 3 2 8 7" xfId="44942" xr:uid="{C1B7DA69-C4A2-471E-B67A-1F46213EC069}"/>
    <cellStyle name="Calculation 4 3 2 8 8" xfId="52277" xr:uid="{C4468AFE-627D-4643-AD1F-726D86FC23CC}"/>
    <cellStyle name="Calculation 4 3 2 9" xfId="3994" xr:uid="{F27789D7-0911-4663-864F-71298C069084}"/>
    <cellStyle name="Calculation 4 3 2 9 2" xfId="10938" xr:uid="{B2D5806A-2559-4DCD-B762-CDAE1F9CFBA6}"/>
    <cellStyle name="Calculation 4 3 2 9 3" xfId="17618" xr:uid="{D9A956C4-8CD9-43D1-AD91-D67991383FF7}"/>
    <cellStyle name="Calculation 4 3 2 9 4" xfId="24306" xr:uid="{BF2027AF-2580-4912-B2E2-EAA6F72E111B}"/>
    <cellStyle name="Calculation 4 3 2 9 5" xfId="30994" xr:uid="{9474E887-F0D6-4B3B-8E94-AA57941CA1C8}"/>
    <cellStyle name="Calculation 4 3 2 9 6" xfId="38479" xr:uid="{5987A77F-7441-40F9-8B29-0FC9F3CDC2F8}"/>
    <cellStyle name="Calculation 4 3 2 9 7" xfId="45182" xr:uid="{49F7B687-0D32-447D-BB81-A22C36BE473B}"/>
    <cellStyle name="Calculation 4 3 2 9 8" xfId="49202" xr:uid="{CFAC23E5-4FDC-45FF-A3E5-26F69E187050}"/>
    <cellStyle name="Calculation 4 3 3" xfId="1403" xr:uid="{BC42B3EB-565B-4D5C-BACD-54C16087D004}"/>
    <cellStyle name="Calculation 4 3 3 2" xfId="8347" xr:uid="{AB89730D-3DBA-4489-8E4B-3B3AB6075E05}"/>
    <cellStyle name="Calculation 4 3 3 3" xfId="15027" xr:uid="{5D6AD220-1DF0-451A-9901-A8C3A40A68E0}"/>
    <cellStyle name="Calculation 4 3 3 4" xfId="21715" xr:uid="{4DF686B0-8348-495D-8DA6-E8EB594E9A5B}"/>
    <cellStyle name="Calculation 4 3 3 5" xfId="28403" xr:uid="{9AB69CFD-E2EA-46DD-9A3A-F3F547B19C92}"/>
    <cellStyle name="Calculation 4 3 3 6" xfId="35888" xr:uid="{2C9FA2D9-08E8-470D-9900-39DBEE93869F}"/>
    <cellStyle name="Calculation 4 3 3 7" xfId="42591" xr:uid="{9C15A7D1-CEF2-4472-9A75-132AC267CD77}"/>
    <cellStyle name="Calculation 4 3 3 8" xfId="34630" xr:uid="{AA610BB7-D12E-45B9-9FAE-04773C616538}"/>
    <cellStyle name="Calculation 4 3 4" xfId="1081" xr:uid="{B92259BB-79E5-4BF9-A443-822516BE7D2A}"/>
    <cellStyle name="Calculation 4 3 4 2" xfId="8025" xr:uid="{C870D11F-0C00-465B-85F4-CE6851D38D4B}"/>
    <cellStyle name="Calculation 4 3 4 3" xfId="14705" xr:uid="{AC9E7ABB-A11C-49CE-8179-31E8276BA448}"/>
    <cellStyle name="Calculation 4 3 4 4" xfId="21393" xr:uid="{A1EDB839-3D77-48A1-B939-665F0F8C4239}"/>
    <cellStyle name="Calculation 4 3 4 5" xfId="28081" xr:uid="{3E5C5CB8-68C9-46C2-97A2-84A3A180CBBD}"/>
    <cellStyle name="Calculation 4 3 4 6" xfId="35566" xr:uid="{1F58EB4D-58A9-4162-8A9F-4F2E88F3A797}"/>
    <cellStyle name="Calculation 4 3 4 7" xfId="42269" xr:uid="{6FEC1563-F2A0-4CA3-9BB8-56C9B1C688FA}"/>
    <cellStyle name="Calculation 4 3 4 8" xfId="55045" xr:uid="{CF34C102-4138-4C5B-8179-E54D4FF2ACDD}"/>
    <cellStyle name="Calculation 4 3 5" xfId="2573" xr:uid="{2AA32315-07A0-4181-865A-99F05B8D0351}"/>
    <cellStyle name="Calculation 4 3 5 2" xfId="9517" xr:uid="{165FB211-46BA-4B7C-9092-6EFF13148F58}"/>
    <cellStyle name="Calculation 4 3 5 3" xfId="16197" xr:uid="{A7B9B3BC-FEE3-4B6F-B4B6-E582A82C0F81}"/>
    <cellStyle name="Calculation 4 3 5 4" xfId="22885" xr:uid="{4FC0A97B-D163-4B8F-9235-35A96674DD25}"/>
    <cellStyle name="Calculation 4 3 5 5" xfId="29573" xr:uid="{BD0D39B6-A9F6-4A32-8593-64271510DB9B}"/>
    <cellStyle name="Calculation 4 3 5 6" xfId="37058" xr:uid="{ECE70D3C-660C-41EF-BD93-E06B982A5F19}"/>
    <cellStyle name="Calculation 4 3 5 7" xfId="43761" xr:uid="{7422ECE3-6C83-4D52-A3FD-16BBDC0574C4}"/>
    <cellStyle name="Calculation 4 3 5 8" xfId="48739" xr:uid="{0E1A6B2A-1C60-4E40-91A8-35ACDC3FBADB}"/>
    <cellStyle name="Calculation 4 3 6" xfId="3144" xr:uid="{EF993385-2711-49A7-8B48-FD06D90DF8F4}"/>
    <cellStyle name="Calculation 4 3 6 2" xfId="10088" xr:uid="{D60C5133-A000-430C-92B8-D1CA85C8D2A0}"/>
    <cellStyle name="Calculation 4 3 6 3" xfId="16768" xr:uid="{54B775B0-5755-40CE-B054-08728DC67F08}"/>
    <cellStyle name="Calculation 4 3 6 4" xfId="23456" xr:uid="{BFB959D9-754F-4380-A4A7-45AABC365050}"/>
    <cellStyle name="Calculation 4 3 6 5" xfId="30144" xr:uid="{E91A92DD-DFCB-481E-AAB6-756B048F2B3E}"/>
    <cellStyle name="Calculation 4 3 6 6" xfId="37629" xr:uid="{4B80151C-00F0-4D7E-BB9F-B263574161BE}"/>
    <cellStyle name="Calculation 4 3 6 7" xfId="44332" xr:uid="{8B3BCE89-722A-4AB5-846F-F06504CBBAE3}"/>
    <cellStyle name="Calculation 4 3 6 8" xfId="52647" xr:uid="{28150F29-4887-44B7-85C8-670C1FFC79E8}"/>
    <cellStyle name="Calculation 4 3 7" xfId="906" xr:uid="{CB6D5E34-196A-44B0-859B-D7AC5874639A}"/>
    <cellStyle name="Calculation 4 3 7 2" xfId="7850" xr:uid="{D7E5F04A-97EB-4DD4-A49B-7ABA99390F15}"/>
    <cellStyle name="Calculation 4 3 7 3" xfId="14530" xr:uid="{62B1A886-D958-4DA2-A9BC-32628DE9C688}"/>
    <cellStyle name="Calculation 4 3 7 4" xfId="21218" xr:uid="{398B95EB-2239-4BED-AD5E-48E9D2ECC386}"/>
    <cellStyle name="Calculation 4 3 7 5" xfId="27906" xr:uid="{F43C4321-8798-4887-866C-CF717A5C4DF1}"/>
    <cellStyle name="Calculation 4 3 7 6" xfId="35391" xr:uid="{4D233453-F321-4CB5-A504-E624927F76CE}"/>
    <cellStyle name="Calculation 4 3 7 7" xfId="42094" xr:uid="{4995A3D9-E173-4B58-965E-FEA7315A9829}"/>
    <cellStyle name="Calculation 4 3 7 8" xfId="50484" xr:uid="{66A43D06-A918-4E30-A26B-5A6772B157B5}"/>
    <cellStyle name="Calculation 4 3 8" xfId="7747" xr:uid="{0E9410DA-6AFA-4D10-BBB7-13A027A9FCAD}"/>
    <cellStyle name="Calculation 4 3 9" xfId="34860" xr:uid="{D3F20BC7-7E8C-4B5A-86D6-B44FB6C0F395}"/>
    <cellStyle name="Calculation 4 4" xfId="633" xr:uid="{2A58C74D-C8CF-4798-9E68-ACA5025E7F21}"/>
    <cellStyle name="Calculation 4 4 10" xfId="35038" xr:uid="{94EFE35B-5622-4F25-AE7F-53749407FBA6}"/>
    <cellStyle name="Calculation 4 4 2" xfId="1824" xr:uid="{1BC954B5-BE63-44CE-B79E-438BB25B3008}"/>
    <cellStyle name="Calculation 4 4 2 10" xfId="4314" xr:uid="{0BFF40C1-4076-4EF8-9555-82EBF6C39B74}"/>
    <cellStyle name="Calculation 4 4 2 10 2" xfId="11258" xr:uid="{7805953C-D1CA-4EE3-8B36-6D3188E4A4CA}"/>
    <cellStyle name="Calculation 4 4 2 10 3" xfId="17938" xr:uid="{B0B159F9-3BD0-42FD-8926-BC3F6E7B5E4A}"/>
    <cellStyle name="Calculation 4 4 2 10 4" xfId="24626" xr:uid="{371DC41A-5FDE-4E5F-AA9A-694713EEF140}"/>
    <cellStyle name="Calculation 4 4 2 10 5" xfId="31314" xr:uid="{2E21F2C6-A69C-4948-B56E-33BF3393EC93}"/>
    <cellStyle name="Calculation 4 4 2 10 6" xfId="38799" xr:uid="{ECFA8762-649F-4B39-89C7-78DAD218F605}"/>
    <cellStyle name="Calculation 4 4 2 10 7" xfId="45502" xr:uid="{32807614-E291-4A97-94EE-EED2F5B5413A}"/>
    <cellStyle name="Calculation 4 4 2 10 8" xfId="54333" xr:uid="{0C210CFD-68F8-474A-8E5C-0BF879C53269}"/>
    <cellStyle name="Calculation 4 4 2 11" xfId="4554" xr:uid="{13DD9A0D-D136-42A3-AC13-F88DEE8E9CF7}"/>
    <cellStyle name="Calculation 4 4 2 11 2" xfId="11498" xr:uid="{D7799825-1695-45B0-8897-7FEF22556562}"/>
    <cellStyle name="Calculation 4 4 2 11 3" xfId="18178" xr:uid="{13C8CC1C-E1C4-442C-B7C9-9EA6FE5D187E}"/>
    <cellStyle name="Calculation 4 4 2 11 4" xfId="24866" xr:uid="{0EE42BCD-9983-4A82-9EF8-F8DEBD948095}"/>
    <cellStyle name="Calculation 4 4 2 11 5" xfId="31554" xr:uid="{E1965C39-701A-46C2-95BD-26E0E73FBA04}"/>
    <cellStyle name="Calculation 4 4 2 11 6" xfId="39039" xr:uid="{6F467FA3-B746-42E1-A44D-A0D2E87BD1CC}"/>
    <cellStyle name="Calculation 4 4 2 11 7" xfId="45742" xr:uid="{9817493E-4F95-4055-8EDF-99CED3C3B37A}"/>
    <cellStyle name="Calculation 4 4 2 11 8" xfId="52676" xr:uid="{4191CE52-411A-43FC-89A6-C3A644372058}"/>
    <cellStyle name="Calculation 4 4 2 12" xfId="4794" xr:uid="{129254AC-6D8E-4F37-99CA-9952688B3FF9}"/>
    <cellStyle name="Calculation 4 4 2 12 2" xfId="11738" xr:uid="{28C66F68-93E3-4435-85FC-8B681BBF2B10}"/>
    <cellStyle name="Calculation 4 4 2 12 3" xfId="18418" xr:uid="{29D29C85-D15D-475B-84B6-006BB0689D38}"/>
    <cellStyle name="Calculation 4 4 2 12 4" xfId="25106" xr:uid="{3E55B132-7B58-4709-8AC4-92681EB831C1}"/>
    <cellStyle name="Calculation 4 4 2 12 5" xfId="31794" xr:uid="{553C1EBD-3DFC-4044-A2ED-32151AEF86B2}"/>
    <cellStyle name="Calculation 4 4 2 12 6" xfId="39279" xr:uid="{68C17A83-1AA9-452B-872C-B6F7E90F5C86}"/>
    <cellStyle name="Calculation 4 4 2 12 7" xfId="45982" xr:uid="{EE1472A4-E6FD-4AFE-8DB0-0F128E694B3D}"/>
    <cellStyle name="Calculation 4 4 2 12 8" xfId="49325" xr:uid="{FE2C07E2-F356-463D-BFC0-D9060375D3E6}"/>
    <cellStyle name="Calculation 4 4 2 13" xfId="5034" xr:uid="{F0A24EFB-F3B5-4960-9194-F5A02CA1351C}"/>
    <cellStyle name="Calculation 4 4 2 13 2" xfId="11978" xr:uid="{586362F8-1A3D-4AD4-A8EE-5B000904C555}"/>
    <cellStyle name="Calculation 4 4 2 13 3" xfId="18658" xr:uid="{14EB3AC8-C409-4ABC-B361-6686A9A36AB7}"/>
    <cellStyle name="Calculation 4 4 2 13 4" xfId="25346" xr:uid="{8A26DB3E-DE1D-47F2-8FD1-7AB292FB5218}"/>
    <cellStyle name="Calculation 4 4 2 13 5" xfId="32034" xr:uid="{3305F994-48C0-4DF1-87E3-6A6A1B52A1CB}"/>
    <cellStyle name="Calculation 4 4 2 13 6" xfId="39519" xr:uid="{D0A76CBA-DDBB-47A2-9A1E-90E3E42F39D1}"/>
    <cellStyle name="Calculation 4 4 2 13 7" xfId="46222" xr:uid="{4400AE15-B2BD-40A9-9D34-51E68CA8E8BD}"/>
    <cellStyle name="Calculation 4 4 2 13 8" xfId="50673" xr:uid="{BA53EFED-A4E0-41D2-8547-EA130DABABE1}"/>
    <cellStyle name="Calculation 4 4 2 14" xfId="5274" xr:uid="{9DBBA019-33F4-4E1E-850D-A37DF69BAAAB}"/>
    <cellStyle name="Calculation 4 4 2 14 2" xfId="12218" xr:uid="{65CDFD68-DE6D-48AB-815C-53C5E0806A88}"/>
    <cellStyle name="Calculation 4 4 2 14 3" xfId="18898" xr:uid="{B804CE69-421C-41C2-935E-EC6AFE5D57BB}"/>
    <cellStyle name="Calculation 4 4 2 14 4" xfId="25586" xr:uid="{F0579472-524C-49B6-A14C-214B9E69BFFD}"/>
    <cellStyle name="Calculation 4 4 2 14 5" xfId="32274" xr:uid="{1C09E8E8-7DC5-4A8D-BF85-F49B2824BC76}"/>
    <cellStyle name="Calculation 4 4 2 14 6" xfId="39759" xr:uid="{04F95BFD-4DF3-424C-8FE4-A0727EB2D6EE}"/>
    <cellStyle name="Calculation 4 4 2 14 7" xfId="46462" xr:uid="{A530D309-31AD-49A2-9F5E-A4F2A58E590C}"/>
    <cellStyle name="Calculation 4 4 2 14 8" xfId="53628" xr:uid="{CA728719-1E71-4671-8C01-3B2633E020B7}"/>
    <cellStyle name="Calculation 4 4 2 15" xfId="5514" xr:uid="{FBA24C05-87E1-4790-829B-1FE939002620}"/>
    <cellStyle name="Calculation 4 4 2 15 2" xfId="12458" xr:uid="{5A2DD38F-9461-4A15-89F9-FB06F1C45D99}"/>
    <cellStyle name="Calculation 4 4 2 15 3" xfId="19138" xr:uid="{E080D9F5-5271-45FB-9B0B-AA300DF9FB35}"/>
    <cellStyle name="Calculation 4 4 2 15 4" xfId="25826" xr:uid="{01271754-059F-4908-972C-8D1DBCA518C4}"/>
    <cellStyle name="Calculation 4 4 2 15 5" xfId="32514" xr:uid="{A8E35679-3B74-4674-8B8D-87FA825FF7C5}"/>
    <cellStyle name="Calculation 4 4 2 15 6" xfId="39999" xr:uid="{50511001-124C-4456-AD3F-24AC8FA3ECCF}"/>
    <cellStyle name="Calculation 4 4 2 15 7" xfId="46702" xr:uid="{095479F4-25FF-45AE-B334-C6551EA83968}"/>
    <cellStyle name="Calculation 4 4 2 15 8" xfId="52159" xr:uid="{FDD28641-106C-47D8-9BBE-C63C3F0C0A6A}"/>
    <cellStyle name="Calculation 4 4 2 16" xfId="5754" xr:uid="{07F750A1-DC0C-44DA-B426-C1A3BDEA165B}"/>
    <cellStyle name="Calculation 4 4 2 16 2" xfId="12698" xr:uid="{FFFC11D4-7565-4B19-AB32-17391ADCB795}"/>
    <cellStyle name="Calculation 4 4 2 16 3" xfId="19378" xr:uid="{DFEDD8C6-6A7B-4B04-BA97-FC4F8F6CDEFE}"/>
    <cellStyle name="Calculation 4 4 2 16 4" xfId="26066" xr:uid="{6F3288D9-8D52-48EB-A638-6C3F6C58E72B}"/>
    <cellStyle name="Calculation 4 4 2 16 5" xfId="32754" xr:uid="{999FEC5B-FEEF-4C6C-9288-F3CFD3012194}"/>
    <cellStyle name="Calculation 4 4 2 16 6" xfId="40239" xr:uid="{8A178A29-94EA-49C4-A5CB-090A64741101}"/>
    <cellStyle name="Calculation 4 4 2 16 7" xfId="46942" xr:uid="{5D417008-676A-45A6-AB3E-C0AAE3C3B544}"/>
    <cellStyle name="Calculation 4 4 2 16 8" xfId="34933" xr:uid="{00317719-894E-40ED-BFC2-A2A773660D79}"/>
    <cellStyle name="Calculation 4 4 2 17" xfId="5994" xr:uid="{9ACBF1C7-67A2-4D5D-8862-4DAB24E6EB55}"/>
    <cellStyle name="Calculation 4 4 2 17 2" xfId="12938" xr:uid="{F9135E22-C794-4610-B389-920EFAB528E3}"/>
    <cellStyle name="Calculation 4 4 2 17 3" xfId="19618" xr:uid="{C03632A5-2C2F-4E7C-BD50-FAA20826ACED}"/>
    <cellStyle name="Calculation 4 4 2 17 4" xfId="26306" xr:uid="{B7A599D0-30E4-4E36-868D-015F4854838D}"/>
    <cellStyle name="Calculation 4 4 2 17 5" xfId="32994" xr:uid="{B8AA6A4A-69BF-489E-95BB-A36A5C07C9D5}"/>
    <cellStyle name="Calculation 4 4 2 17 6" xfId="40479" xr:uid="{9F6FB059-0D61-479E-B241-F3BE5EF61AE3}"/>
    <cellStyle name="Calculation 4 4 2 17 7" xfId="47182" xr:uid="{21E43609-82CC-4294-85E1-A778DD6CBC9D}"/>
    <cellStyle name="Calculation 4 4 2 17 8" xfId="49239" xr:uid="{27874C16-7EA6-4EEC-B4F5-9F7E817555DB}"/>
    <cellStyle name="Calculation 4 4 2 18" xfId="6234" xr:uid="{F9BB50CC-F593-400E-B924-C4B963C552D5}"/>
    <cellStyle name="Calculation 4 4 2 18 2" xfId="13178" xr:uid="{8627EC8E-02B3-411B-B4D0-FF77D8AD7CAD}"/>
    <cellStyle name="Calculation 4 4 2 18 3" xfId="19858" xr:uid="{1529887D-C426-45A2-B0E1-55C7434CFA7A}"/>
    <cellStyle name="Calculation 4 4 2 18 4" xfId="26546" xr:uid="{8C3C73FD-FE38-479F-A2DF-A2B61BF16691}"/>
    <cellStyle name="Calculation 4 4 2 18 5" xfId="33234" xr:uid="{DE72EA57-F56F-4526-B2DF-7B37FE077682}"/>
    <cellStyle name="Calculation 4 4 2 18 6" xfId="40719" xr:uid="{E03CABAF-F1C8-42D2-BCE1-F7A170896D8D}"/>
    <cellStyle name="Calculation 4 4 2 18 7" xfId="47422" xr:uid="{11538016-B914-48B3-8098-134BEE05FB88}"/>
    <cellStyle name="Calculation 4 4 2 18 8" xfId="54944" xr:uid="{18D772FA-6287-4092-94BF-9F901618B927}"/>
    <cellStyle name="Calculation 4 4 2 19" xfId="6474" xr:uid="{CC24D225-66B0-4921-9D93-89A82A874777}"/>
    <cellStyle name="Calculation 4 4 2 19 2" xfId="13418" xr:uid="{6B4A9FE4-A71C-4CA3-8A57-BC898C0BD983}"/>
    <cellStyle name="Calculation 4 4 2 19 3" xfId="20098" xr:uid="{21338CC0-BA6C-4B0F-AA7F-AAD0E4272C98}"/>
    <cellStyle name="Calculation 4 4 2 19 4" xfId="26786" xr:uid="{103B0032-962E-4A57-A594-E5166824204F}"/>
    <cellStyle name="Calculation 4 4 2 19 5" xfId="33474" xr:uid="{B1701F08-E70E-4816-A266-7F5F4B927E14}"/>
    <cellStyle name="Calculation 4 4 2 19 6" xfId="40959" xr:uid="{74BF8D9F-8E38-4698-A23A-06C9509E9693}"/>
    <cellStyle name="Calculation 4 4 2 19 7" xfId="47662" xr:uid="{A2792C1B-F520-4A1D-9393-7E3EAEF228A5}"/>
    <cellStyle name="Calculation 4 4 2 19 8" xfId="53696" xr:uid="{AD5A7C65-480E-42AE-8C98-A56DED12E509}"/>
    <cellStyle name="Calculation 4 4 2 2" xfId="2212" xr:uid="{7600BFEC-CEE6-4B33-8096-8A8CD49D7F38}"/>
    <cellStyle name="Calculation 4 4 2 2 2" xfId="9156" xr:uid="{08455035-B4CB-462A-898E-CC1D727C624A}"/>
    <cellStyle name="Calculation 4 4 2 2 3" xfId="15836" xr:uid="{ABC68C0B-A8B5-4377-80E0-D1CDD335D340}"/>
    <cellStyle name="Calculation 4 4 2 2 4" xfId="22524" xr:uid="{4D0C962F-1C86-4A60-96A9-4C9F50978B29}"/>
    <cellStyle name="Calculation 4 4 2 2 5" xfId="29212" xr:uid="{D70858E8-CFC8-47DA-BDF1-1D49DF7245B1}"/>
    <cellStyle name="Calculation 4 4 2 2 6" xfId="36697" xr:uid="{57E35734-1DDD-46F5-AD19-24A6D261CDCC}"/>
    <cellStyle name="Calculation 4 4 2 2 7" xfId="43400" xr:uid="{61B4F527-1C47-4753-8952-74DD17EAF9AC}"/>
    <cellStyle name="Calculation 4 4 2 2 8" xfId="51452" xr:uid="{CA585260-5CD7-4668-B9D9-938C82720252}"/>
    <cellStyle name="Calculation 4 4 2 20" xfId="6714" xr:uid="{A1699253-4357-46D7-88A3-270B477277DE}"/>
    <cellStyle name="Calculation 4 4 2 20 2" xfId="13658" xr:uid="{33A6C0E7-31B3-401A-B89C-6EF3A12E1701}"/>
    <cellStyle name="Calculation 4 4 2 20 3" xfId="20338" xr:uid="{77B1838F-8C4A-4862-B764-1A4E7AC61EC0}"/>
    <cellStyle name="Calculation 4 4 2 20 4" xfId="27026" xr:uid="{9215D561-C2D1-430B-880F-730540640FDC}"/>
    <cellStyle name="Calculation 4 4 2 20 5" xfId="33714" xr:uid="{29F95094-C4C3-4AAD-8C23-35B89F91884C}"/>
    <cellStyle name="Calculation 4 4 2 20 6" xfId="41199" xr:uid="{E936E2DA-22DB-4DDA-9DFA-2E4E6F5BBE37}"/>
    <cellStyle name="Calculation 4 4 2 20 7" xfId="47902" xr:uid="{B288D6A2-3E84-4FAD-8A65-964D46AC3A20}"/>
    <cellStyle name="Calculation 4 4 2 20 8" xfId="49767" xr:uid="{5517C285-F6E3-4C80-B490-4873E9B8DAC5}"/>
    <cellStyle name="Calculation 4 4 2 21" xfId="6954" xr:uid="{7B3425FD-357A-4251-9AE4-F43C3EBFA331}"/>
    <cellStyle name="Calculation 4 4 2 21 2" xfId="13898" xr:uid="{8FBC649D-0511-4082-8EB1-550CF7A18E60}"/>
    <cellStyle name="Calculation 4 4 2 21 3" xfId="20578" xr:uid="{A57F9960-CADF-4827-AF0E-FB5008E4CA81}"/>
    <cellStyle name="Calculation 4 4 2 21 4" xfId="27266" xr:uid="{85CEA37D-F1A0-4168-99A1-B7ACAFEBDF3B}"/>
    <cellStyle name="Calculation 4 4 2 21 5" xfId="33954" xr:uid="{5785B7BF-FEC8-4AEC-8404-6E01C294596E}"/>
    <cellStyle name="Calculation 4 4 2 21 6" xfId="41439" xr:uid="{D8612437-C9DC-44CC-AC58-052E9835CEB6}"/>
    <cellStyle name="Calculation 4 4 2 21 7" xfId="48142" xr:uid="{59560FDF-D81F-4510-A975-7DB627BF4793}"/>
    <cellStyle name="Calculation 4 4 2 21 8" xfId="51750" xr:uid="{23ABF81E-828C-4989-BA10-1C8161F3E074}"/>
    <cellStyle name="Calculation 4 4 2 22" xfId="7194" xr:uid="{5C9989CB-6544-4A8B-BAAD-14761E0514D1}"/>
    <cellStyle name="Calculation 4 4 2 22 2" xfId="14138" xr:uid="{1803B61F-BBA9-44CA-A622-D546B3CAA17F}"/>
    <cellStyle name="Calculation 4 4 2 22 3" xfId="20818" xr:uid="{A5500A1F-A699-41EA-851C-8E69D38DDECD}"/>
    <cellStyle name="Calculation 4 4 2 22 4" xfId="27506" xr:uid="{15A0E70E-D286-4985-9197-8A586656763E}"/>
    <cellStyle name="Calculation 4 4 2 22 5" xfId="34194" xr:uid="{3697D584-7EF0-4A2F-B7FF-53F44F81E1C9}"/>
    <cellStyle name="Calculation 4 4 2 22 6" xfId="41679" xr:uid="{BC336EA7-D3F5-4CF9-9F2B-3F5D7D74B568}"/>
    <cellStyle name="Calculation 4 4 2 22 7" xfId="48382" xr:uid="{A773CB88-9D5D-4DB4-BEC4-DC0EB700A590}"/>
    <cellStyle name="Calculation 4 4 2 22 8" xfId="54537" xr:uid="{D9DD53BD-9002-4336-ACEE-3B25B97629A2}"/>
    <cellStyle name="Calculation 4 4 2 23" xfId="7434" xr:uid="{C746F6B2-A195-437E-ADE0-5C293BCC00F7}"/>
    <cellStyle name="Calculation 4 4 2 23 2" xfId="14378" xr:uid="{5944FA0E-6295-47E3-83AA-751F762CE223}"/>
    <cellStyle name="Calculation 4 4 2 23 3" xfId="21058" xr:uid="{C6CDA61C-ED2F-48C2-8CA5-9120346A92C3}"/>
    <cellStyle name="Calculation 4 4 2 23 4" xfId="27746" xr:uid="{87B4EC0B-6C6F-4B28-9BF2-F6917474AACD}"/>
    <cellStyle name="Calculation 4 4 2 23 5" xfId="34434" xr:uid="{DEB41C80-8650-44E9-954F-A9FE15A90B31}"/>
    <cellStyle name="Calculation 4 4 2 23 6" xfId="41919" xr:uid="{E42AFC4E-40C8-4CE8-A580-7F47C76B3A65}"/>
    <cellStyle name="Calculation 4 4 2 23 7" xfId="48622" xr:uid="{489DC6E4-9257-4329-A5C2-5E6F348342D3}"/>
    <cellStyle name="Calculation 4 4 2 23 8" xfId="34861" xr:uid="{966B3866-A462-4415-9A58-733A11628B5E}"/>
    <cellStyle name="Calculation 4 4 2 24" xfId="8768" xr:uid="{3C46EE8B-8550-47DD-84D4-7897BE446FA7}"/>
    <cellStyle name="Calculation 4 4 2 25" xfId="15448" xr:uid="{8F36EC0C-679D-4993-8993-619D3C161D3B}"/>
    <cellStyle name="Calculation 4 4 2 26" xfId="22136" xr:uid="{9C8D8EB2-8686-4812-8610-39CA52CB59DE}"/>
    <cellStyle name="Calculation 4 4 2 27" xfId="28824" xr:uid="{ED4CAC51-29C6-4C24-B84E-21E5D2A09711}"/>
    <cellStyle name="Calculation 4 4 2 28" xfId="36309" xr:uid="{D16CD19D-5C0A-42CA-A868-9723D0703FAC}"/>
    <cellStyle name="Calculation 4 4 2 29" xfId="43012" xr:uid="{AB840B10-92F7-4B8D-8D5D-4D3401674090}"/>
    <cellStyle name="Calculation 4 4 2 3" xfId="2452" xr:uid="{EF968D4D-7DB0-41BC-87DC-293254E19EAD}"/>
    <cellStyle name="Calculation 4 4 2 3 2" xfId="9396" xr:uid="{7EF30617-7D11-4C7F-ABD9-F5C2027DE83A}"/>
    <cellStyle name="Calculation 4 4 2 3 3" xfId="16076" xr:uid="{BBCD64F8-7A13-475A-BCC3-D9C75A59CFF2}"/>
    <cellStyle name="Calculation 4 4 2 3 4" xfId="22764" xr:uid="{13396171-0954-4561-919A-D126164E1910}"/>
    <cellStyle name="Calculation 4 4 2 3 5" xfId="29452" xr:uid="{9949A5DF-EAD7-4DAE-A0DB-7A115D0D6EAE}"/>
    <cellStyle name="Calculation 4 4 2 3 6" xfId="36937" xr:uid="{E7737386-98FF-42A4-AAAE-FBE382DBD0AE}"/>
    <cellStyle name="Calculation 4 4 2 3 7" xfId="43640" xr:uid="{A2790A49-3DA9-44AA-B317-3B5082076172}"/>
    <cellStyle name="Calculation 4 4 2 3 8" xfId="53532" xr:uid="{1B2CE895-9733-4178-A6D0-FCB6DF4FF788}"/>
    <cellStyle name="Calculation 4 4 2 30" xfId="54347" xr:uid="{25DDD002-6295-4F63-A650-65A3790DC356}"/>
    <cellStyle name="Calculation 4 4 2 4" xfId="2803" xr:uid="{63E79295-D9D3-4147-9A3F-882842DA4412}"/>
    <cellStyle name="Calculation 4 4 2 4 2" xfId="9747" xr:uid="{6D9A619D-4B70-4462-BA2B-1F9D095E067D}"/>
    <cellStyle name="Calculation 4 4 2 4 3" xfId="16427" xr:uid="{DA595081-A5B5-4DE3-B707-BEA6E060342B}"/>
    <cellStyle name="Calculation 4 4 2 4 4" xfId="23115" xr:uid="{7D2C92B8-392D-426F-B5AE-B77F7740037F}"/>
    <cellStyle name="Calculation 4 4 2 4 5" xfId="29803" xr:uid="{6784531D-B412-4D58-A125-C2D75FD8A488}"/>
    <cellStyle name="Calculation 4 4 2 4 6" xfId="37288" xr:uid="{E93F3AD4-2BAC-497E-9C1B-0C765D605EF1}"/>
    <cellStyle name="Calculation 4 4 2 4 7" xfId="43991" xr:uid="{00E0C78E-2934-4979-8454-0995F9246304}"/>
    <cellStyle name="Calculation 4 4 2 4 8" xfId="49913" xr:uid="{804D4B32-38E7-4057-9BF0-0E7FC83FB9E6}"/>
    <cellStyle name="Calculation 4 4 2 5" xfId="3044" xr:uid="{2F839EA7-6298-47CF-B187-033087A2470F}"/>
    <cellStyle name="Calculation 4 4 2 5 2" xfId="9988" xr:uid="{67FE41DB-9916-4E02-B07F-1841F1F746F9}"/>
    <cellStyle name="Calculation 4 4 2 5 3" xfId="16668" xr:uid="{2460571B-6163-494E-8443-88C49AD98888}"/>
    <cellStyle name="Calculation 4 4 2 5 4" xfId="23356" xr:uid="{8168A5FE-5333-4696-9E36-1D79B73DD4BE}"/>
    <cellStyle name="Calculation 4 4 2 5 5" xfId="30044" xr:uid="{0EA647A1-1EBB-40C0-AE24-6DA723FCD207}"/>
    <cellStyle name="Calculation 4 4 2 5 6" xfId="37529" xr:uid="{F8EE50DE-A661-4FAC-BC5B-05908B6D9094}"/>
    <cellStyle name="Calculation 4 4 2 5 7" xfId="44232" xr:uid="{E92C94EC-E84B-495E-BFEF-177BE18E0CD6}"/>
    <cellStyle name="Calculation 4 4 2 5 8" xfId="50362" xr:uid="{947355C2-C618-46AC-8673-CCB62D86B35B}"/>
    <cellStyle name="Calculation 4 4 2 6" xfId="3354" xr:uid="{9733E3BC-DE6C-4C64-8DE4-1A0A19924772}"/>
    <cellStyle name="Calculation 4 4 2 6 2" xfId="10298" xr:uid="{691D9541-8E08-4FFB-8CAA-E3C72156CA9B}"/>
    <cellStyle name="Calculation 4 4 2 6 3" xfId="16978" xr:uid="{23167776-D0B0-4A6A-8104-E38FD401C5C5}"/>
    <cellStyle name="Calculation 4 4 2 6 4" xfId="23666" xr:uid="{0D9B1BDB-FB83-4628-8B69-17698D605684}"/>
    <cellStyle name="Calculation 4 4 2 6 5" xfId="30354" xr:uid="{5D124DF9-D7FD-425A-BF65-22F34EF70020}"/>
    <cellStyle name="Calculation 4 4 2 6 6" xfId="37839" xr:uid="{7A3664DB-E615-4913-8FFA-CA89013A4E91}"/>
    <cellStyle name="Calculation 4 4 2 6 7" xfId="44542" xr:uid="{5EE283B3-E461-4EB0-8F00-C515A883F2AC}"/>
    <cellStyle name="Calculation 4 4 2 6 8" xfId="49173" xr:uid="{746C6107-0693-41BD-99EF-C4BB441A96C7}"/>
    <cellStyle name="Calculation 4 4 2 7" xfId="3594" xr:uid="{D068759E-344F-494C-A834-3B7E9A3D2ACF}"/>
    <cellStyle name="Calculation 4 4 2 7 2" xfId="10538" xr:uid="{CD9981F0-C8FF-4D67-AEED-DECBFA9856C8}"/>
    <cellStyle name="Calculation 4 4 2 7 3" xfId="17218" xr:uid="{84134AB3-8A80-43CF-A3C1-2EF57F442C80}"/>
    <cellStyle name="Calculation 4 4 2 7 4" xfId="23906" xr:uid="{B9EDABAB-BE45-4F8E-A83F-9BCDC9F651C4}"/>
    <cellStyle name="Calculation 4 4 2 7 5" xfId="30594" xr:uid="{6DAFDDB6-7A2E-41D9-8F81-17880287EDFC}"/>
    <cellStyle name="Calculation 4 4 2 7 6" xfId="38079" xr:uid="{71EDFB40-6AFC-445D-9130-2824951B9A4C}"/>
    <cellStyle name="Calculation 4 4 2 7 7" xfId="44782" xr:uid="{C2C7A644-E706-4F50-9B0D-C95FD9AB7B17}"/>
    <cellStyle name="Calculation 4 4 2 7 8" xfId="50645" xr:uid="{DCB032D8-0873-4F37-A40E-58B66355B712}"/>
    <cellStyle name="Calculation 4 4 2 8" xfId="3834" xr:uid="{31491D9E-CA01-43EB-92D3-C1C6CE9BE006}"/>
    <cellStyle name="Calculation 4 4 2 8 2" xfId="10778" xr:uid="{A0B270BF-DC2D-4041-A126-96B4AD13C592}"/>
    <cellStyle name="Calculation 4 4 2 8 3" xfId="17458" xr:uid="{C7BE9C2B-2758-42FE-AE97-61A1238BA878}"/>
    <cellStyle name="Calculation 4 4 2 8 4" xfId="24146" xr:uid="{CE68191D-58B4-4182-8F63-39A81A9F5D5C}"/>
    <cellStyle name="Calculation 4 4 2 8 5" xfId="30834" xr:uid="{270B86C0-3752-4EA7-B3C7-804FBD823F9B}"/>
    <cellStyle name="Calculation 4 4 2 8 6" xfId="38319" xr:uid="{440A05AC-AEFC-462E-98C5-F9D167E62107}"/>
    <cellStyle name="Calculation 4 4 2 8 7" xfId="45022" xr:uid="{329C3C1F-84CF-4967-9503-E1FA39E90D1E}"/>
    <cellStyle name="Calculation 4 4 2 8 8" xfId="53966" xr:uid="{278B4BAF-62C4-4676-B639-835018A09973}"/>
    <cellStyle name="Calculation 4 4 2 9" xfId="4074" xr:uid="{963DAF17-1328-468E-821C-CD1C0131DA2C}"/>
    <cellStyle name="Calculation 4 4 2 9 2" xfId="11018" xr:uid="{2D8419DC-E3E6-464F-8BEA-3A130A0A8B20}"/>
    <cellStyle name="Calculation 4 4 2 9 3" xfId="17698" xr:uid="{1AF74175-7C90-4465-8647-9BE4DDEDAD3D}"/>
    <cellStyle name="Calculation 4 4 2 9 4" xfId="24386" xr:uid="{62CAC219-6A7E-49B0-A376-73E6451975DE}"/>
    <cellStyle name="Calculation 4 4 2 9 5" xfId="31074" xr:uid="{FBB28881-226D-4F24-A038-198B3ABCC66A}"/>
    <cellStyle name="Calculation 4 4 2 9 6" xfId="38559" xr:uid="{57557F08-5D76-44BA-AEAA-53C8BCE6572E}"/>
    <cellStyle name="Calculation 4 4 2 9 7" xfId="45262" xr:uid="{7956DCD1-B35F-414E-8DFB-C933A5B189E9}"/>
    <cellStyle name="Calculation 4 4 2 9 8" xfId="52131" xr:uid="{520ED6D1-C0F8-4807-B05C-E4D425BF8E76}"/>
    <cellStyle name="Calculation 4 4 3" xfId="1483" xr:uid="{B262E721-6D36-40DA-8DC1-6A640187C80A}"/>
    <cellStyle name="Calculation 4 4 3 2" xfId="8427" xr:uid="{10B6C2D7-9205-4C14-A804-DFD16C56FC64}"/>
    <cellStyle name="Calculation 4 4 3 3" xfId="15107" xr:uid="{76C374C8-F6D2-4CE4-908E-A9919C768E50}"/>
    <cellStyle name="Calculation 4 4 3 4" xfId="21795" xr:uid="{7F7BCF35-1C54-490C-B2C9-BB14202E8A36}"/>
    <cellStyle name="Calculation 4 4 3 5" xfId="28483" xr:uid="{DC6FF2E2-9E15-449D-AF71-5A55FC456547}"/>
    <cellStyle name="Calculation 4 4 3 6" xfId="35968" xr:uid="{2B55A8DD-D64D-4893-985A-562A119DCB32}"/>
    <cellStyle name="Calculation 4 4 3 7" xfId="42671" xr:uid="{F89BCB50-6CEC-41CD-B7A4-F3BBFC1BFF46}"/>
    <cellStyle name="Calculation 4 4 3 8" xfId="54568" xr:uid="{D38F831A-E518-47E5-8B0C-7DA7EE95489D}"/>
    <cellStyle name="Calculation 4 4 4" xfId="1577" xr:uid="{7AC23EAB-A682-4C23-863E-EBDF4C08B635}"/>
    <cellStyle name="Calculation 4 4 4 2" xfId="8521" xr:uid="{060E7B6F-F498-4350-A932-1AD92C4A23FD}"/>
    <cellStyle name="Calculation 4 4 4 3" xfId="15201" xr:uid="{69BF4997-396C-4F30-BE2D-FF13B3974255}"/>
    <cellStyle name="Calculation 4 4 4 4" xfId="21889" xr:uid="{138E997D-90AE-45C4-A1B9-AD89D474FCE1}"/>
    <cellStyle name="Calculation 4 4 4 5" xfId="28577" xr:uid="{ABC64B55-F214-460C-9C75-BCAC40B880F7}"/>
    <cellStyle name="Calculation 4 4 4 6" xfId="36062" xr:uid="{2FB7CD1A-48C5-40C0-8DDC-5BEF7C42F445}"/>
    <cellStyle name="Calculation 4 4 4 7" xfId="42765" xr:uid="{027C0625-6B09-4D58-B630-02619A42786B}"/>
    <cellStyle name="Calculation 4 4 4 8" xfId="52693" xr:uid="{BD605FC1-8171-4C56-A87C-859D46AB2468}"/>
    <cellStyle name="Calculation 4 4 5" xfId="1588" xr:uid="{C449B290-3861-4772-BD4E-168ABBC7B32C}"/>
    <cellStyle name="Calculation 4 4 5 2" xfId="8532" xr:uid="{D07F5A48-26BA-40BA-A68A-D41FE35EE07D}"/>
    <cellStyle name="Calculation 4 4 5 3" xfId="15212" xr:uid="{4D53ACF6-A0B5-440A-8971-555C6975ADC4}"/>
    <cellStyle name="Calculation 4 4 5 4" xfId="21900" xr:uid="{754BF274-5511-4894-B28B-2CB6F6813401}"/>
    <cellStyle name="Calculation 4 4 5 5" xfId="28588" xr:uid="{11D05DCD-4C23-47C6-B110-C8E357CE6070}"/>
    <cellStyle name="Calculation 4 4 5 6" xfId="36073" xr:uid="{51A19AE8-3C7B-4595-972E-665E5FE41939}"/>
    <cellStyle name="Calculation 4 4 5 7" xfId="42776" xr:uid="{9C4E7155-FAC1-4633-8A3C-8C86CD1B8DCF}"/>
    <cellStyle name="Calculation 4 4 5 8" xfId="51779" xr:uid="{F93AE327-FBB6-4056-89BA-BE4F4B7893BA}"/>
    <cellStyle name="Calculation 4 4 6" xfId="1205" xr:uid="{99CDFD89-80B5-4290-891D-955BCA200C51}"/>
    <cellStyle name="Calculation 4 4 6 2" xfId="8149" xr:uid="{438BF042-3A23-4B8E-881E-D26869386966}"/>
    <cellStyle name="Calculation 4 4 6 3" xfId="14829" xr:uid="{AFD626C4-7A77-4314-8B90-AF954F3C1365}"/>
    <cellStyle name="Calculation 4 4 6 4" xfId="21517" xr:uid="{B9B8BABC-DCEF-473F-A4BE-DB73687C14F8}"/>
    <cellStyle name="Calculation 4 4 6 5" xfId="28205" xr:uid="{945F5D2D-3555-4CBE-A456-5224E126BFB5}"/>
    <cellStyle name="Calculation 4 4 6 6" xfId="35690" xr:uid="{08B16516-9415-4090-90B1-1AB0DBA14A0B}"/>
    <cellStyle name="Calculation 4 4 6 7" xfId="42393" xr:uid="{60EA4DBF-2BAB-409E-8AD1-A3362178F010}"/>
    <cellStyle name="Calculation 4 4 6 8" xfId="53201" xr:uid="{A0125D05-034A-44B9-BDEE-90F51BB59339}"/>
    <cellStyle name="Calculation 4 4 7" xfId="986" xr:uid="{BA31B213-641E-4AC2-BEC2-08420D0ADB94}"/>
    <cellStyle name="Calculation 4 4 7 2" xfId="7930" xr:uid="{990E6699-D733-4A26-8320-CFDBF4DFE546}"/>
    <cellStyle name="Calculation 4 4 7 3" xfId="14610" xr:uid="{D44CB18B-A08E-4492-B7DB-AE1225BB6567}"/>
    <cellStyle name="Calculation 4 4 7 4" xfId="21298" xr:uid="{F0949CD8-5BE1-4D66-8DC4-D8118FF4FD63}"/>
    <cellStyle name="Calculation 4 4 7 5" xfId="27986" xr:uid="{831241FA-5669-45B1-BB03-CAAFF25DFE22}"/>
    <cellStyle name="Calculation 4 4 7 6" xfId="35471" xr:uid="{47213EA6-E520-4ADD-9F6D-37D1F1182B59}"/>
    <cellStyle name="Calculation 4 4 7 7" xfId="42174" xr:uid="{EB1D7616-E386-408A-8195-F2B34AB89298}"/>
    <cellStyle name="Calculation 4 4 7 8" xfId="49445" xr:uid="{1AAB3086-A9AE-4E0E-9978-25C0BE9A2162}"/>
    <cellStyle name="Calculation 4 4 8" xfId="7646" xr:uid="{D767E3AD-1A5C-4751-97A3-E89E68AD91A3}"/>
    <cellStyle name="Calculation 4 4 9" xfId="34815" xr:uid="{F083F391-828B-4E3D-97EB-8DA316EAF163}"/>
    <cellStyle name="Calculation 4 5" xfId="673" xr:uid="{824B7531-D747-4A44-9256-BA5DDA238B86}"/>
    <cellStyle name="Calculation 4 5 10" xfId="50404" xr:uid="{E10A5309-032F-431C-A842-5C68EEA1CFE3}"/>
    <cellStyle name="Calculation 4 5 2" xfId="1864" xr:uid="{45884B4A-AB28-4CF3-9CB2-A88462ADA698}"/>
    <cellStyle name="Calculation 4 5 2 10" xfId="4354" xr:uid="{4695512A-476D-4E2B-9072-65D5C52B64EF}"/>
    <cellStyle name="Calculation 4 5 2 10 2" xfId="11298" xr:uid="{C4793E2F-BC77-4B08-BD19-1D61B3D534F0}"/>
    <cellStyle name="Calculation 4 5 2 10 3" xfId="17978" xr:uid="{6DC3045C-1DE1-45D2-A3E0-509E0837C353}"/>
    <cellStyle name="Calculation 4 5 2 10 4" xfId="24666" xr:uid="{920022DA-8DE6-44A7-AFC5-F99B4C5C5350}"/>
    <cellStyle name="Calculation 4 5 2 10 5" xfId="31354" xr:uid="{802FB2C9-5DF1-4DED-ABDB-73EDA5EC5631}"/>
    <cellStyle name="Calculation 4 5 2 10 6" xfId="38839" xr:uid="{4BA1E1B3-3DB0-41EE-A46B-3941E7743B25}"/>
    <cellStyle name="Calculation 4 5 2 10 7" xfId="45542" xr:uid="{BCCFF736-C82B-4FAB-8FC0-8170B02D804C}"/>
    <cellStyle name="Calculation 4 5 2 10 8" xfId="52054" xr:uid="{E33CCEB2-709D-4449-A3E2-69647E1D75C7}"/>
    <cellStyle name="Calculation 4 5 2 11" xfId="4594" xr:uid="{1F389A81-42E9-4382-A585-48308B73519D}"/>
    <cellStyle name="Calculation 4 5 2 11 2" xfId="11538" xr:uid="{A3E2AAE3-183D-43D2-95AC-884CDE989B77}"/>
    <cellStyle name="Calculation 4 5 2 11 3" xfId="18218" xr:uid="{323E3EEA-F7EF-4141-A3D8-68CEF07AB704}"/>
    <cellStyle name="Calculation 4 5 2 11 4" xfId="24906" xr:uid="{04BB4691-352F-4852-A614-F040AA1E28C6}"/>
    <cellStyle name="Calculation 4 5 2 11 5" xfId="31594" xr:uid="{40D6C873-3260-4364-8F4C-EC4FD6BF6B6D}"/>
    <cellStyle name="Calculation 4 5 2 11 6" xfId="39079" xr:uid="{644CF4B9-907E-49FF-BAA4-387C8241C525}"/>
    <cellStyle name="Calculation 4 5 2 11 7" xfId="45782" xr:uid="{01DD27B8-4E32-42EE-BB8F-86E7AB8A644E}"/>
    <cellStyle name="Calculation 4 5 2 11 8" xfId="49357" xr:uid="{3559C363-599D-4FA9-A0D4-EA9159302B22}"/>
    <cellStyle name="Calculation 4 5 2 12" xfId="4834" xr:uid="{5962CE92-2A0B-46F1-B45B-6C46E0BD9575}"/>
    <cellStyle name="Calculation 4 5 2 12 2" xfId="11778" xr:uid="{0ABAB7D7-3163-49F9-B401-E0DCEDAC0705}"/>
    <cellStyle name="Calculation 4 5 2 12 3" xfId="18458" xr:uid="{1C6ECE46-39E2-4ABA-8A63-7DCC737AE729}"/>
    <cellStyle name="Calculation 4 5 2 12 4" xfId="25146" xr:uid="{55126A92-AE28-4FB4-BAEB-F4BC09A01CE6}"/>
    <cellStyle name="Calculation 4 5 2 12 5" xfId="31834" xr:uid="{29AC9C8E-9985-4A48-AADD-A4E3CC2E20D3}"/>
    <cellStyle name="Calculation 4 5 2 12 6" xfId="39319" xr:uid="{11283827-238A-4F6A-817F-E02A73370761}"/>
    <cellStyle name="Calculation 4 5 2 12 7" xfId="46022" xr:uid="{8145AEAC-7869-4DF1-9D9D-12981BF2033F}"/>
    <cellStyle name="Calculation 4 5 2 12 8" xfId="54768" xr:uid="{CD9833E4-EE65-4C7F-93B3-44FE9A6CBE65}"/>
    <cellStyle name="Calculation 4 5 2 13" xfId="5074" xr:uid="{4A8EAE1C-96AA-4D7B-AB6D-14650FC230AF}"/>
    <cellStyle name="Calculation 4 5 2 13 2" xfId="12018" xr:uid="{58183DD3-9424-4ACC-81B1-F15B9AACBEB3}"/>
    <cellStyle name="Calculation 4 5 2 13 3" xfId="18698" xr:uid="{EC43E87B-23D5-4C34-A4A3-820395E26D20}"/>
    <cellStyle name="Calculation 4 5 2 13 4" xfId="25386" xr:uid="{4CE1CFC9-B6AB-4EEE-AB6A-9BECAFDCFF0F}"/>
    <cellStyle name="Calculation 4 5 2 13 5" xfId="32074" xr:uid="{9916997D-3CBE-4AD8-8697-027C9F449A51}"/>
    <cellStyle name="Calculation 4 5 2 13 6" xfId="39559" xr:uid="{52C21747-04CF-4EBB-A215-8B2E4FA5EE47}"/>
    <cellStyle name="Calculation 4 5 2 13 7" xfId="46262" xr:uid="{15206D85-3AAF-4452-8866-33F5FCBE0D88}"/>
    <cellStyle name="Calculation 4 5 2 13 8" xfId="53113" xr:uid="{439B9A95-9206-4255-84E8-05847C09A44E}"/>
    <cellStyle name="Calculation 4 5 2 14" xfId="5314" xr:uid="{B1E8D8A3-D24A-45DA-98D9-530155C6689C}"/>
    <cellStyle name="Calculation 4 5 2 14 2" xfId="12258" xr:uid="{A4EB6AE8-F72C-44E6-BC49-652BA4356B03}"/>
    <cellStyle name="Calculation 4 5 2 14 3" xfId="18938" xr:uid="{10E17AD9-E732-4AF5-8146-CC719E46E39B}"/>
    <cellStyle name="Calculation 4 5 2 14 4" xfId="25626" xr:uid="{667E0C32-B19C-422B-B1CC-9D599A772D3B}"/>
    <cellStyle name="Calculation 4 5 2 14 5" xfId="32314" xr:uid="{30A14AA7-0DB6-4356-8186-CB0DD293DAD9}"/>
    <cellStyle name="Calculation 4 5 2 14 6" xfId="39799" xr:uid="{BD6AB8C7-020F-44A0-BD57-698A2A2983A9}"/>
    <cellStyle name="Calculation 4 5 2 14 7" xfId="46502" xr:uid="{56BF68AA-D772-4DE7-A2EF-5BACBC97899B}"/>
    <cellStyle name="Calculation 4 5 2 14 8" xfId="49125" xr:uid="{FB07BA14-5BDC-47D0-8B8A-097BC917459D}"/>
    <cellStyle name="Calculation 4 5 2 15" xfId="5554" xr:uid="{71B68884-B0F2-4FE7-AAAB-C653AD9CA420}"/>
    <cellStyle name="Calculation 4 5 2 15 2" xfId="12498" xr:uid="{E17D1BD5-BD2B-4DCE-A367-A4D1763C3382}"/>
    <cellStyle name="Calculation 4 5 2 15 3" xfId="19178" xr:uid="{76EC55B1-79B0-4E7A-8801-A291AB1AC8B1}"/>
    <cellStyle name="Calculation 4 5 2 15 4" xfId="25866" xr:uid="{822DD9AE-77F9-4465-ABAE-33419A99FEAD}"/>
    <cellStyle name="Calculation 4 5 2 15 5" xfId="32554" xr:uid="{29CE4CAE-B0FA-45EF-AB3F-5190897B8FED}"/>
    <cellStyle name="Calculation 4 5 2 15 6" xfId="40039" xr:uid="{5F97E138-3EAA-4282-907A-003577146DBB}"/>
    <cellStyle name="Calculation 4 5 2 15 7" xfId="46742" xr:uid="{23099253-0BE1-4E1F-879B-6E2F88A1E558}"/>
    <cellStyle name="Calculation 4 5 2 15 8" xfId="51173" xr:uid="{F4337A5D-7C02-4C7F-B444-6A8B177DC8B6}"/>
    <cellStyle name="Calculation 4 5 2 16" xfId="5794" xr:uid="{09AEDAB6-59F2-4A02-8C22-882C1205DFA6}"/>
    <cellStyle name="Calculation 4 5 2 16 2" xfId="12738" xr:uid="{B92E897D-F686-4941-A7FA-E6BA1F04A209}"/>
    <cellStyle name="Calculation 4 5 2 16 3" xfId="19418" xr:uid="{330A579E-7E2F-4312-844C-36817F9A9039}"/>
    <cellStyle name="Calculation 4 5 2 16 4" xfId="26106" xr:uid="{8BF19CF6-742A-4573-B60B-EE230ED98EE7}"/>
    <cellStyle name="Calculation 4 5 2 16 5" xfId="32794" xr:uid="{586AB918-4C93-419C-83E7-522215D728EF}"/>
    <cellStyle name="Calculation 4 5 2 16 6" xfId="40279" xr:uid="{171AFC1E-CF96-4F2B-8CB1-EF51858471A0}"/>
    <cellStyle name="Calculation 4 5 2 16 7" xfId="46982" xr:uid="{06AF9F18-06C3-473F-BCA4-18A7CF48E034}"/>
    <cellStyle name="Calculation 4 5 2 16 8" xfId="55052" xr:uid="{362EBED4-F228-4B3A-AA5F-3364B9461BB3}"/>
    <cellStyle name="Calculation 4 5 2 17" xfId="6034" xr:uid="{549E908A-14C2-4902-89B3-45BA1FD9A8CF}"/>
    <cellStyle name="Calculation 4 5 2 17 2" xfId="12978" xr:uid="{2E8E0C7B-F0F7-4804-8C6A-93EC33CBC78A}"/>
    <cellStyle name="Calculation 4 5 2 17 3" xfId="19658" xr:uid="{59C1A417-1D49-450B-9822-A62034B4CF76}"/>
    <cellStyle name="Calculation 4 5 2 17 4" xfId="26346" xr:uid="{0F85997F-F225-4E4F-B1DD-1FCA2C5D21DB}"/>
    <cellStyle name="Calculation 4 5 2 17 5" xfId="33034" xr:uid="{3F5BEF22-3DD8-4EE9-88CF-ACCFC962FDD1}"/>
    <cellStyle name="Calculation 4 5 2 17 6" xfId="40519" xr:uid="{09219402-4604-4254-A57F-B3C3D053882E}"/>
    <cellStyle name="Calculation 4 5 2 17 7" xfId="47222" xr:uid="{7ABE86D6-B506-4A4B-A0F2-5254B91F0D15}"/>
    <cellStyle name="Calculation 4 5 2 17 8" xfId="54434" xr:uid="{C4461835-5683-413C-9A46-2663824E20B8}"/>
    <cellStyle name="Calculation 4 5 2 18" xfId="6274" xr:uid="{2857F6EC-7E8F-4095-A49A-4873B20AB5AE}"/>
    <cellStyle name="Calculation 4 5 2 18 2" xfId="13218" xr:uid="{DD0D8B57-9F34-4BD6-8E13-9AEAA68CB414}"/>
    <cellStyle name="Calculation 4 5 2 18 3" xfId="19898" xr:uid="{C79EC6D0-22F1-4C8D-BF95-BA482D092F99}"/>
    <cellStyle name="Calculation 4 5 2 18 4" xfId="26586" xr:uid="{168303D7-A0EF-47D0-A0F8-5DA80EBAC29B}"/>
    <cellStyle name="Calculation 4 5 2 18 5" xfId="33274" xr:uid="{5A1128CE-64AF-4EC4-8C56-5DB3D20838E3}"/>
    <cellStyle name="Calculation 4 5 2 18 6" xfId="40759" xr:uid="{8C72CA80-1B0D-4CF5-8508-3147FBFD439E}"/>
    <cellStyle name="Calculation 4 5 2 18 7" xfId="47462" xr:uid="{10B9E1C7-6EA9-487E-86CF-08EECFF8E4BE}"/>
    <cellStyle name="Calculation 4 5 2 18 8" xfId="53071" xr:uid="{C5CFE1A2-56CC-4194-AD68-EAFCD006C2F7}"/>
    <cellStyle name="Calculation 4 5 2 19" xfId="6514" xr:uid="{346270EB-8ACA-4DA1-A14C-F92804D67802}"/>
    <cellStyle name="Calculation 4 5 2 19 2" xfId="13458" xr:uid="{2812FE3C-29E7-4A29-96BB-3DA450A72484}"/>
    <cellStyle name="Calculation 4 5 2 19 3" xfId="20138" xr:uid="{A4A47BDB-2BF6-479B-AA12-9310C7BD1084}"/>
    <cellStyle name="Calculation 4 5 2 19 4" xfId="26826" xr:uid="{DBA688EA-85E1-414A-8334-240358663383}"/>
    <cellStyle name="Calculation 4 5 2 19 5" xfId="33514" xr:uid="{49833B4A-0D60-40BF-AFD5-F316091BFE01}"/>
    <cellStyle name="Calculation 4 5 2 19 6" xfId="40999" xr:uid="{59E3573A-BC21-43BF-B50E-AC8A5244A5A2}"/>
    <cellStyle name="Calculation 4 5 2 19 7" xfId="47702" xr:uid="{7A3284A2-7647-4334-8993-32CBE7EFFA3A}"/>
    <cellStyle name="Calculation 4 5 2 19 8" xfId="49299" xr:uid="{1DD5082E-E431-433D-B98F-73D57FC513F8}"/>
    <cellStyle name="Calculation 4 5 2 2" xfId="2252" xr:uid="{DC5EAF39-0CD4-4C0B-A435-F8B374784181}"/>
    <cellStyle name="Calculation 4 5 2 2 2" xfId="9196" xr:uid="{EEC63959-64CD-4CCB-8053-4D1310D11C10}"/>
    <cellStyle name="Calculation 4 5 2 2 3" xfId="15876" xr:uid="{84C19FD2-29E1-42C8-8C5F-640268603206}"/>
    <cellStyle name="Calculation 4 5 2 2 4" xfId="22564" xr:uid="{0ADC1D9B-C660-45F3-950B-FEBC6A219DB2}"/>
    <cellStyle name="Calculation 4 5 2 2 5" xfId="29252" xr:uid="{CDC88DAE-CE8F-4E9D-A892-DD76E9A5AF32}"/>
    <cellStyle name="Calculation 4 5 2 2 6" xfId="36737" xr:uid="{CCE27BBE-774B-497F-9AA4-046060ABDF92}"/>
    <cellStyle name="Calculation 4 5 2 2 7" xfId="43440" xr:uid="{182B65F3-0349-4CB3-A657-7E1FE17ED8B3}"/>
    <cellStyle name="Calculation 4 5 2 2 8" xfId="53791" xr:uid="{ACE12508-0348-4260-9E1C-D17567B4C6B3}"/>
    <cellStyle name="Calculation 4 5 2 20" xfId="6754" xr:uid="{77C2B25D-E0C8-4B5E-9D59-854DD0437682}"/>
    <cellStyle name="Calculation 4 5 2 20 2" xfId="13698" xr:uid="{EB2DB6A3-6268-4C46-8EC5-58F88A8532B5}"/>
    <cellStyle name="Calculation 4 5 2 20 3" xfId="20378" xr:uid="{065C1F9F-9BA5-4E43-B04F-FB610EEAAD93}"/>
    <cellStyle name="Calculation 4 5 2 20 4" xfId="27066" xr:uid="{C0965EEC-B7DE-4753-9F8A-C76AE99AEBF3}"/>
    <cellStyle name="Calculation 4 5 2 20 5" xfId="33754" xr:uid="{43722929-1143-4FDC-BA51-914E3FACD8DB}"/>
    <cellStyle name="Calculation 4 5 2 20 6" xfId="41239" xr:uid="{853101BE-E1A8-4AFB-809E-F76EFDBD40FE}"/>
    <cellStyle name="Calculation 4 5 2 20 7" xfId="47942" xr:uid="{8581C4D1-56B1-4EBD-BECF-FDD0A1D354A1}"/>
    <cellStyle name="Calculation 4 5 2 20 8" xfId="50701" xr:uid="{7807B9DC-1C14-438A-B00B-CE364589053D}"/>
    <cellStyle name="Calculation 4 5 2 21" xfId="6994" xr:uid="{D806A56C-7CBE-4CEA-AC4D-B907E1196C7D}"/>
    <cellStyle name="Calculation 4 5 2 21 2" xfId="13938" xr:uid="{F76CCE2C-D0ED-478C-978F-96DAA69B8C6C}"/>
    <cellStyle name="Calculation 4 5 2 21 3" xfId="20618" xr:uid="{AA735264-A3B7-41FD-946E-D584554B5DFA}"/>
    <cellStyle name="Calculation 4 5 2 21 4" xfId="27306" xr:uid="{07CC532F-93C5-4CE8-84BD-C4DB7D285B69}"/>
    <cellStyle name="Calculation 4 5 2 21 5" xfId="33994" xr:uid="{36398954-7F73-4B11-9E62-F70F91D0671A}"/>
    <cellStyle name="Calculation 4 5 2 21 6" xfId="41479" xr:uid="{2F1DAAAD-1394-4EFE-9C89-2F43636BD62A}"/>
    <cellStyle name="Calculation 4 5 2 21 7" xfId="48182" xr:uid="{F1A8A6F5-7549-4703-95E7-AFA3EE4C3C49}"/>
    <cellStyle name="Calculation 4 5 2 21 8" xfId="54135" xr:uid="{EEBF9939-4F2A-485A-A9A8-7CE483F5C896}"/>
    <cellStyle name="Calculation 4 5 2 22" xfId="7234" xr:uid="{DF0C3444-13B3-4346-A3DA-E3E8751B0C7B}"/>
    <cellStyle name="Calculation 4 5 2 22 2" xfId="14178" xr:uid="{B8AD65F9-D417-4768-BA22-7FCDB66FA846}"/>
    <cellStyle name="Calculation 4 5 2 22 3" xfId="20858" xr:uid="{8A8E4533-6450-4D20-9D3D-8F483AA5F360}"/>
    <cellStyle name="Calculation 4 5 2 22 4" xfId="27546" xr:uid="{1FA8777C-F3EF-4324-9337-706FAE5ADAB6}"/>
    <cellStyle name="Calculation 4 5 2 22 5" xfId="34234" xr:uid="{8D3A95DE-8BB7-4855-A388-26E413561641}"/>
    <cellStyle name="Calculation 4 5 2 22 6" xfId="41719" xr:uid="{9F646407-51A0-4E5C-92A4-4402EA71328F}"/>
    <cellStyle name="Calculation 4 5 2 22 7" xfId="48422" xr:uid="{7E5B680C-8E32-4A8A-B863-0A6ABAC20887}"/>
    <cellStyle name="Calculation 4 5 2 22 8" xfId="52259" xr:uid="{26D03285-5149-4A02-9084-4DC194370688}"/>
    <cellStyle name="Calculation 4 5 2 23" xfId="7474" xr:uid="{31977087-26C0-41B6-8EFC-BBDCBC801C63}"/>
    <cellStyle name="Calculation 4 5 2 23 2" xfId="14418" xr:uid="{A16E6DA1-F9BF-47D3-BC53-256451E1BF4D}"/>
    <cellStyle name="Calculation 4 5 2 23 3" xfId="21098" xr:uid="{0DCC89A9-FFBD-4607-893E-D4B89E2D98E2}"/>
    <cellStyle name="Calculation 4 5 2 23 4" xfId="27786" xr:uid="{C9C2AC02-FE62-4121-B18E-426D7E74720C}"/>
    <cellStyle name="Calculation 4 5 2 23 5" xfId="34474" xr:uid="{4C0D2C81-7DE3-4D3C-9E10-6229EEBEBC69}"/>
    <cellStyle name="Calculation 4 5 2 23 6" xfId="41959" xr:uid="{BD8F1E33-777B-43C8-875C-38429CEF8257}"/>
    <cellStyle name="Calculation 4 5 2 23 7" xfId="48662" xr:uid="{53DC8F74-DC1F-47CC-86D0-0FAD313F4D30}"/>
    <cellStyle name="Calculation 4 5 2 23 8" xfId="35041" xr:uid="{FC5885A9-D88D-436A-B561-59B2F51F5997}"/>
    <cellStyle name="Calculation 4 5 2 24" xfId="8808" xr:uid="{0607B631-2B1B-495C-8B61-DF2901F88C04}"/>
    <cellStyle name="Calculation 4 5 2 25" xfId="15488" xr:uid="{2CF2CC8F-7C10-4D86-845A-E329D7018EDB}"/>
    <cellStyle name="Calculation 4 5 2 26" xfId="22176" xr:uid="{4C3E646E-3BD2-4652-B656-F35797F1A853}"/>
    <cellStyle name="Calculation 4 5 2 27" xfId="28864" xr:uid="{FCDCAF56-0F12-4042-9F40-A3DCF210A8D4}"/>
    <cellStyle name="Calculation 4 5 2 28" xfId="36349" xr:uid="{2160562B-5F11-46A4-8C67-A2598E131A08}"/>
    <cellStyle name="Calculation 4 5 2 29" xfId="43052" xr:uid="{CAAEB99C-E50B-420A-952B-A3A0E9532F3F}"/>
    <cellStyle name="Calculation 4 5 2 3" xfId="2492" xr:uid="{B087D1A0-EA5C-489F-90A2-C9674072612B}"/>
    <cellStyle name="Calculation 4 5 2 3 2" xfId="9436" xr:uid="{D7F3110D-61CF-43F8-85B0-098602FEBB9F}"/>
    <cellStyle name="Calculation 4 5 2 3 3" xfId="16116" xr:uid="{4E3D613A-F263-4CEC-AEAB-F3A41C927B21}"/>
    <cellStyle name="Calculation 4 5 2 3 4" xfId="22804" xr:uid="{ABA0A0B6-7C83-4667-A613-18C16BBFE6EF}"/>
    <cellStyle name="Calculation 4 5 2 3 5" xfId="29492" xr:uid="{8700E7C2-381A-4C5F-B59B-6192AFF624CD}"/>
    <cellStyle name="Calculation 4 5 2 3 6" xfId="36977" xr:uid="{46812C26-FD47-450F-810D-10570C262A92}"/>
    <cellStyle name="Calculation 4 5 2 3 7" xfId="43680" xr:uid="{D6FEC0F3-B0E9-447A-A18A-9E41ABCBEB64}"/>
    <cellStyle name="Calculation 4 5 2 3 8" xfId="49673" xr:uid="{EE50353F-071A-49B5-977A-709A6DC4E8A3}"/>
    <cellStyle name="Calculation 4 5 2 30" xfId="52068" xr:uid="{D8C4BF50-76E9-46F5-AFB6-9B5B61F6EA40}"/>
    <cellStyle name="Calculation 4 5 2 4" xfId="2843" xr:uid="{CD290AFB-34ED-47EE-88A9-AAF3FECC10FA}"/>
    <cellStyle name="Calculation 4 5 2 4 2" xfId="9787" xr:uid="{89B100A6-4237-4B72-AFAD-A92F99EE95E9}"/>
    <cellStyle name="Calculation 4 5 2 4 3" xfId="16467" xr:uid="{48227146-645E-44F7-A9DE-2596322C497A}"/>
    <cellStyle name="Calculation 4 5 2 4 4" xfId="23155" xr:uid="{4140F622-6E8A-4997-97D6-3BBC3005ACC1}"/>
    <cellStyle name="Calculation 4 5 2 4 5" xfId="29843" xr:uid="{58AD3311-9610-4266-B799-5F6CA49573AA}"/>
    <cellStyle name="Calculation 4 5 2 4 6" xfId="37328" xr:uid="{A235A950-7254-45DB-816B-7C8AF6C9E157}"/>
    <cellStyle name="Calculation 4 5 2 4 7" xfId="44031" xr:uid="{7F1970C4-5AE9-4523-A8A7-AFAD7228F85C}"/>
    <cellStyle name="Calculation 4 5 2 4 8" xfId="54779" xr:uid="{79C3B19E-B95A-4CCC-9FD8-078C5792E8A3}"/>
    <cellStyle name="Calculation 4 5 2 5" xfId="3084" xr:uid="{52D9932A-7F8E-4867-A840-47EC545107F5}"/>
    <cellStyle name="Calculation 4 5 2 5 2" xfId="10028" xr:uid="{8CCA4F57-2D29-48CD-978C-C70FD7B13338}"/>
    <cellStyle name="Calculation 4 5 2 5 3" xfId="16708" xr:uid="{FE7555DF-1B2E-43C5-AAF1-598A59F168A5}"/>
    <cellStyle name="Calculation 4 5 2 5 4" xfId="23396" xr:uid="{FEDA05DD-D6FE-4974-A470-61474C71F1A2}"/>
    <cellStyle name="Calculation 4 5 2 5 5" xfId="30084" xr:uid="{B528672F-D7E1-4EA9-80AE-DA1B1491069E}"/>
    <cellStyle name="Calculation 4 5 2 5 6" xfId="37569" xr:uid="{2F0F4AE8-B274-46A9-8044-D1A889AE8BD7}"/>
    <cellStyle name="Calculation 4 5 2 5 7" xfId="44272" xr:uid="{126B2123-8599-4AFD-AE01-5524EF199164}"/>
    <cellStyle name="Calculation 4 5 2 5 8" xfId="52904" xr:uid="{2D224824-65D4-4136-B3EB-9A2E0EE6196A}"/>
    <cellStyle name="Calculation 4 5 2 6" xfId="3394" xr:uid="{DC694367-9EFA-497D-8CBD-19198243BCE2}"/>
    <cellStyle name="Calculation 4 5 2 6 2" xfId="10338" xr:uid="{E6C487F7-F579-498C-AAEA-0723461DD3DE}"/>
    <cellStyle name="Calculation 4 5 2 6 3" xfId="17018" xr:uid="{9785BE96-5BFA-433C-8B48-3D00F3490732}"/>
    <cellStyle name="Calculation 4 5 2 6 4" xfId="23706" xr:uid="{68E8FC94-5DC7-4C3F-AC46-65D4D810C079}"/>
    <cellStyle name="Calculation 4 5 2 6 5" xfId="30394" xr:uid="{475BE3F9-D6BB-4868-8C78-3D90196159F5}"/>
    <cellStyle name="Calculation 4 5 2 6 6" xfId="37879" xr:uid="{F814C5CB-B3B2-4B58-AA58-C6A10A0DF3CE}"/>
    <cellStyle name="Calculation 4 5 2 6 7" xfId="44582" xr:uid="{FBACA8A1-7B20-4DFB-9769-F4B651E6BB11}"/>
    <cellStyle name="Calculation 4 5 2 6 8" xfId="54703" xr:uid="{B9291FCE-1F59-4D24-AD55-92588DCC4F4C}"/>
    <cellStyle name="Calculation 4 5 2 7" xfId="3634" xr:uid="{84687A6F-620C-4952-BF70-59481C0CA0BE}"/>
    <cellStyle name="Calculation 4 5 2 7 2" xfId="10578" xr:uid="{766F14D6-E35C-4A74-9608-C37381BFA736}"/>
    <cellStyle name="Calculation 4 5 2 7 3" xfId="17258" xr:uid="{4041DD60-BB06-4A75-8B5D-8F776149E018}"/>
    <cellStyle name="Calculation 4 5 2 7 4" xfId="23946" xr:uid="{DB2B7B4D-63D5-4BDE-9E80-AF7910142A4F}"/>
    <cellStyle name="Calculation 4 5 2 7 5" xfId="30634" xr:uid="{0DFE6F1C-2194-496B-8014-F27AD7BD5832}"/>
    <cellStyle name="Calculation 4 5 2 7 6" xfId="38119" xr:uid="{19E3A7E6-720C-447E-BA99-CE2838281B5C}"/>
    <cellStyle name="Calculation 4 5 2 7 7" xfId="44822" xr:uid="{7966A16D-ECAB-405A-A00B-4A1585965F69}"/>
    <cellStyle name="Calculation 4 5 2 7 8" xfId="52975" xr:uid="{8BEF22A5-4346-4C09-A309-7B5E088DECCB}"/>
    <cellStyle name="Calculation 4 5 2 8" xfId="3874" xr:uid="{B19AAEA0-9BDF-4F7E-A963-BC6B16238D4F}"/>
    <cellStyle name="Calculation 4 5 2 8 2" xfId="10818" xr:uid="{269FC719-D295-4E4F-8A7C-4A2A29AE9860}"/>
    <cellStyle name="Calculation 4 5 2 8 3" xfId="17498" xr:uid="{2A6B9080-1BFD-4ABA-95EE-83B99030B838}"/>
    <cellStyle name="Calculation 4 5 2 8 4" xfId="24186" xr:uid="{A6AE5383-A8DC-431A-BA5E-1635EE1F37FA}"/>
    <cellStyle name="Calculation 4 5 2 8 5" xfId="30874" xr:uid="{4980A0F6-5D44-4B69-8CB4-F0B929E9296F}"/>
    <cellStyle name="Calculation 4 5 2 8 6" xfId="38359" xr:uid="{E0F589E7-1BF7-4722-A9E4-6B83668E8A8E}"/>
    <cellStyle name="Calculation 4 5 2 8 7" xfId="45062" xr:uid="{68EDCCB5-A4DF-489B-AB5C-44D8B0266C0E}"/>
    <cellStyle name="Calculation 4 5 2 8 8" xfId="49097" xr:uid="{A45553D8-F249-4317-9D5B-C77F81EABA42}"/>
    <cellStyle name="Calculation 4 5 2 9" xfId="4114" xr:uid="{8B5DE520-AA32-4362-A3C3-A6CB4C955711}"/>
    <cellStyle name="Calculation 4 5 2 9 2" xfId="11058" xr:uid="{836A6056-B2CF-4221-9981-0CC9A822A365}"/>
    <cellStyle name="Calculation 4 5 2 9 3" xfId="17738" xr:uid="{8E1A05E7-FBE5-4E3F-82CF-259B03CF0DD8}"/>
    <cellStyle name="Calculation 4 5 2 9 4" xfId="24426" xr:uid="{005304E5-187A-4261-A838-2F5AB722A633}"/>
    <cellStyle name="Calculation 4 5 2 9 5" xfId="31114" xr:uid="{33910075-8C8B-4B54-9F78-C1E280B39F15}"/>
    <cellStyle name="Calculation 4 5 2 9 6" xfId="38599" xr:uid="{0486C9D9-9707-40C6-AD8D-FBFF7B33915B}"/>
    <cellStyle name="Calculation 4 5 2 9 7" xfId="45302" xr:uid="{4C7780B5-FD1A-49F7-A163-AB57B7AE6964}"/>
    <cellStyle name="Calculation 4 5 2 9 8" xfId="51145" xr:uid="{E07F9ECB-A526-4858-8B2C-4DFD22ED1A64}"/>
    <cellStyle name="Calculation 4 5 3" xfId="1523" xr:uid="{9206E283-86C0-4435-80A7-BBC8F0E5D2E7}"/>
    <cellStyle name="Calculation 4 5 3 2" xfId="8467" xr:uid="{51857A44-1A3E-43B8-880D-8E8FBB7FBB46}"/>
    <cellStyle name="Calculation 4 5 3 3" xfId="15147" xr:uid="{85E328D9-19B6-465E-85FF-984B530E3CA6}"/>
    <cellStyle name="Calculation 4 5 3 4" xfId="21835" xr:uid="{44997E05-1C41-451B-8272-8A4E00544C2F}"/>
    <cellStyle name="Calculation 4 5 3 5" xfId="28523" xr:uid="{C749DD05-9FF6-4916-972D-B3A902D81C87}"/>
    <cellStyle name="Calculation 4 5 3 6" xfId="36008" xr:uid="{02BA5711-F991-40C5-A6DC-F4F05710BDFC}"/>
    <cellStyle name="Calculation 4 5 3 7" xfId="42711" xr:uid="{46B67E4C-B223-4AC1-9878-19267FCDF74B}"/>
    <cellStyle name="Calculation 4 5 3 8" xfId="52290" xr:uid="{D2100E44-EC49-4846-926F-4C57486B6159}"/>
    <cellStyle name="Calculation 4 5 4" xfId="1661" xr:uid="{CF9A9C4B-BB69-4B27-B10E-0E0B40EEED52}"/>
    <cellStyle name="Calculation 4 5 4 2" xfId="8605" xr:uid="{EB8052C2-798C-43BE-91B8-798286369C5B}"/>
    <cellStyle name="Calculation 4 5 4 3" xfId="15285" xr:uid="{19CA5239-AC78-4F76-A2C6-089E8D57E30B}"/>
    <cellStyle name="Calculation 4 5 4 4" xfId="21973" xr:uid="{2655F660-A89F-4A7C-A258-0F1E3778502E}"/>
    <cellStyle name="Calculation 4 5 4 5" xfId="28661" xr:uid="{FDEB7A65-A4A8-4759-A513-E5B9805A2FF3}"/>
    <cellStyle name="Calculation 4 5 4 6" xfId="36146" xr:uid="{C656616F-4BEE-4250-8C47-55CEBAB17C55}"/>
    <cellStyle name="Calculation 4 5 4 7" xfId="42849" xr:uid="{01BF429E-BE55-44E6-B11A-272E4B2EFB3B}"/>
    <cellStyle name="Calculation 4 5 4 8" xfId="53024" xr:uid="{497A228A-7A1C-4969-993F-E13997E1FE62}"/>
    <cellStyle name="Calculation 4 5 5" xfId="1275" xr:uid="{2AE7014F-7D44-49E8-860A-0986C40A1962}"/>
    <cellStyle name="Calculation 4 5 5 2" xfId="8219" xr:uid="{88D920A7-8247-4389-8C1D-58CB9EAEAEA4}"/>
    <cellStyle name="Calculation 4 5 5 3" xfId="14899" xr:uid="{8D2D7D58-507A-4757-B291-8625136EE8AB}"/>
    <cellStyle name="Calculation 4 5 5 4" xfId="21587" xr:uid="{BF498703-F425-4B08-88B6-41FBECFA321B}"/>
    <cellStyle name="Calculation 4 5 5 5" xfId="28275" xr:uid="{4DB1A7CE-8431-42B8-9823-D44F74E2C95E}"/>
    <cellStyle name="Calculation 4 5 5 6" xfId="35760" xr:uid="{56206C51-A735-4D67-91D8-5BFC89AE036A}"/>
    <cellStyle name="Calculation 4 5 5 7" xfId="42463" xr:uid="{6663B3AC-0089-457A-8755-EE5CB8E0B31B}"/>
    <cellStyle name="Calculation 4 5 5 8" xfId="49675" xr:uid="{6729929C-F4C7-4D98-9D68-B0C89A6626AC}"/>
    <cellStyle name="Calculation 4 5 6" xfId="2632" xr:uid="{17300FA5-2229-4B7D-A6C5-0C6FFD2B0B72}"/>
    <cellStyle name="Calculation 4 5 6 2" xfId="9576" xr:uid="{CAB06C4B-4DB9-40DC-B83E-91B829DB10D2}"/>
    <cellStyle name="Calculation 4 5 6 3" xfId="16256" xr:uid="{18BD58C1-DD49-4B9A-9338-EAE2994F9525}"/>
    <cellStyle name="Calculation 4 5 6 4" xfId="22944" xr:uid="{200EBC1B-2064-4B0E-984E-614FCF98EE99}"/>
    <cellStyle name="Calculation 4 5 6 5" xfId="29632" xr:uid="{659523E3-8EA3-47D5-B725-78B322EED28B}"/>
    <cellStyle name="Calculation 4 5 6 6" xfId="37117" xr:uid="{6168A232-835A-401E-BDF0-8B1371A85913}"/>
    <cellStyle name="Calculation 4 5 6 7" xfId="43820" xr:uid="{199CD26F-D6A3-4CFA-A492-2E5EB17E674C}"/>
    <cellStyle name="Calculation 4 5 6 8" xfId="49287" xr:uid="{18C9BD01-3A8F-4E41-96B6-3839CA7088BA}"/>
    <cellStyle name="Calculation 4 5 7" xfId="1026" xr:uid="{6F94134C-C662-4F63-8C75-50D2DC99BEBC}"/>
    <cellStyle name="Calculation 4 5 7 2" xfId="7970" xr:uid="{6966E7B7-2869-48DD-963F-FE6636DD3A77}"/>
    <cellStyle name="Calculation 4 5 7 3" xfId="14650" xr:uid="{9073A674-F653-4D61-9DA4-33C7DD371AFA}"/>
    <cellStyle name="Calculation 4 5 7 4" xfId="21338" xr:uid="{DD374407-6B7D-4013-8ABF-A068C509AE86}"/>
    <cellStyle name="Calculation 4 5 7 5" xfId="28026" xr:uid="{185A2C06-6A52-413B-AC34-C8BF7681DEBF}"/>
    <cellStyle name="Calculation 4 5 7 6" xfId="35511" xr:uid="{50702839-1C16-4590-83C2-5D411B6179F8}"/>
    <cellStyle name="Calculation 4 5 7 7" xfId="42214" xr:uid="{DD9A9305-602E-4208-BF19-1FECB39F4837}"/>
    <cellStyle name="Calculation 4 5 7 8" xfId="50183" xr:uid="{5E9A1DB9-9A67-43B3-831D-0F7EF33A8379}"/>
    <cellStyle name="Calculation 4 5 8" xfId="7702" xr:uid="{857C6D15-B59F-4466-9318-61BFA1360891}"/>
    <cellStyle name="Calculation 4 5 9" xfId="34775" xr:uid="{5D2C4671-1E33-4DA6-949D-FBAF3E2DE2BD}"/>
    <cellStyle name="Calculation 4 6" xfId="1664" xr:uid="{E8C4BFB6-7F61-47F5-AB56-41857077F50C}"/>
    <cellStyle name="Calculation 4 6 10" xfId="4154" xr:uid="{51151BAD-D775-4567-88EA-FA05E3C88E43}"/>
    <cellStyle name="Calculation 4 6 10 2" xfId="11098" xr:uid="{06C6264F-134C-4FB1-A29E-938111F19480}"/>
    <cellStyle name="Calculation 4 6 10 3" xfId="17778" xr:uid="{A922A7D6-3409-4C17-B189-CC62A5158969}"/>
    <cellStyle name="Calculation 4 6 10 4" xfId="24466" xr:uid="{F3801DF2-7A33-4BD9-9A1C-F0DFB9A24696}"/>
    <cellStyle name="Calculation 4 6 10 5" xfId="31154" xr:uid="{B37E1C4D-0DB1-4D12-83DA-73D5855BE26A}"/>
    <cellStyle name="Calculation 4 6 10 6" xfId="38639" xr:uid="{45D3803B-961C-407F-9CFE-162E1E864BD6}"/>
    <cellStyle name="Calculation 4 6 10 7" xfId="45342" xr:uid="{A99B351F-C8C4-4E78-8C3B-D98D908A3DF4}"/>
    <cellStyle name="Calculation 4 6 10 8" xfId="53413" xr:uid="{F6630369-83E8-4045-926A-AE8357C21DD8}"/>
    <cellStyle name="Calculation 4 6 11" xfId="4394" xr:uid="{9F88C454-9C76-4CC4-A4A5-44B6209E9196}"/>
    <cellStyle name="Calculation 4 6 11 2" xfId="11338" xr:uid="{37B8AEBD-7398-4BDD-AF81-AEEE38A5DADD}"/>
    <cellStyle name="Calculation 4 6 11 3" xfId="18018" xr:uid="{F1CDD167-FDD0-47A4-97C2-EBFA9B0988E9}"/>
    <cellStyle name="Calculation 4 6 11 4" xfId="24706" xr:uid="{16905A00-70A2-402F-B323-AED94B26A0EF}"/>
    <cellStyle name="Calculation 4 6 11 5" xfId="31394" xr:uid="{74E6DBAE-370A-4846-B7AF-E6DBC9816938}"/>
    <cellStyle name="Calculation 4 6 11 6" xfId="38879" xr:uid="{F60C93D0-98F2-4955-AB2C-D7AB7F8F1BFB}"/>
    <cellStyle name="Calculation 4 6 11 7" xfId="45582" xr:uid="{C89EA403-8A78-4EE0-A71E-A7EFED8D6654}"/>
    <cellStyle name="Calculation 4 6 11 8" xfId="50933" xr:uid="{09AC1F2E-0AA6-4A18-9030-5BC8BAE5A872}"/>
    <cellStyle name="Calculation 4 6 12" xfId="4634" xr:uid="{0119B114-72C0-4CED-8078-F7DB77744752}"/>
    <cellStyle name="Calculation 4 6 12 2" xfId="11578" xr:uid="{C7A0A0FF-D44C-4228-947A-7469D4043258}"/>
    <cellStyle name="Calculation 4 6 12 3" xfId="18258" xr:uid="{66AA1406-F25A-45BE-A2AE-52F961E79F74}"/>
    <cellStyle name="Calculation 4 6 12 4" xfId="24946" xr:uid="{7EDF9684-BB87-437B-A52E-518799DC99AD}"/>
    <cellStyle name="Calculation 4 6 12 5" xfId="31634" xr:uid="{4CA37931-3603-424D-88C2-B97552C411AD}"/>
    <cellStyle name="Calculation 4 6 12 6" xfId="39119" xr:uid="{4C2734BF-1AA1-4984-8FA8-7F7E91CAAC99}"/>
    <cellStyle name="Calculation 4 6 12 7" xfId="45822" xr:uid="{3F655A7E-28D9-4C79-A8F4-D2F454496AF3}"/>
    <cellStyle name="Calculation 4 6 12 8" xfId="50244" xr:uid="{ACCAABED-FF19-4851-8132-5D505A86B2C1}"/>
    <cellStyle name="Calculation 4 6 13" xfId="4874" xr:uid="{329BEBF7-421B-460A-A0C5-B68BC9C61BC4}"/>
    <cellStyle name="Calculation 4 6 13 2" xfId="11818" xr:uid="{63578F85-D15B-4F4E-988C-CDA84F7A1509}"/>
    <cellStyle name="Calculation 4 6 13 3" xfId="18498" xr:uid="{BB61E435-B79C-4B70-B99B-617714CC9996}"/>
    <cellStyle name="Calculation 4 6 13 4" xfId="25186" xr:uid="{6DCF5540-D222-485A-8299-2694EBF66D7A}"/>
    <cellStyle name="Calculation 4 6 13 5" xfId="31874" xr:uid="{A0DC26E7-229E-4684-8B68-6C125FCF63D9}"/>
    <cellStyle name="Calculation 4 6 13 6" xfId="39359" xr:uid="{0CA6A50D-FAE0-4BC8-B88E-212C77307168}"/>
    <cellStyle name="Calculation 4 6 13 7" xfId="46062" xr:uid="{0161E4C6-1915-4669-9F74-5BECCC91DCD6}"/>
    <cellStyle name="Calculation 4 6 13 8" xfId="52491" xr:uid="{DF00F67C-A1AC-47C8-9978-E5789D4F1DD2}"/>
    <cellStyle name="Calculation 4 6 14" xfId="5114" xr:uid="{F46449F2-A9FC-4A8A-80A0-416158C6D565}"/>
    <cellStyle name="Calculation 4 6 14 2" xfId="12058" xr:uid="{5DFA1B3E-71FB-4033-819E-3A0F4E87FD11}"/>
    <cellStyle name="Calculation 4 6 14 3" xfId="18738" xr:uid="{0491656A-2390-43BD-8189-FDDE313669F3}"/>
    <cellStyle name="Calculation 4 6 14 4" xfId="25426" xr:uid="{AA30AA04-58F5-4CEC-BC55-A417BA422394}"/>
    <cellStyle name="Calculation 4 6 14 5" xfId="32114" xr:uid="{D55CE94A-84EF-4D1F-87B4-74EB9AE8286C}"/>
    <cellStyle name="Calculation 4 6 14 6" xfId="39599" xr:uid="{BD2B2296-37F4-4E97-82D5-9442D8D06517}"/>
    <cellStyle name="Calculation 4 6 14 7" xfId="46302" xr:uid="{6E46A92F-8D5D-47A8-99D3-6107AC8B6D95}"/>
    <cellStyle name="Calculation 4 6 14 8" xfId="49190" xr:uid="{B0BAD415-2654-4834-925A-21C57BFCB79F}"/>
    <cellStyle name="Calculation 4 6 15" xfId="5354" xr:uid="{CDE47AEB-B988-4A19-8341-80C6969B7705}"/>
    <cellStyle name="Calculation 4 6 15 2" xfId="12298" xr:uid="{0F8FA9B1-D63C-4B65-8632-D8DD02017D5A}"/>
    <cellStyle name="Calculation 4 6 15 3" xfId="18978" xr:uid="{8C0E27D9-D932-4CDD-8A51-3039A2EDDF21}"/>
    <cellStyle name="Calculation 4 6 15 4" xfId="25666" xr:uid="{7930F31F-B1B6-41DF-85D4-4FBBBA170F9B}"/>
    <cellStyle name="Calculation 4 6 15 5" xfId="32354" xr:uid="{06DFE9AC-B529-4E43-BC67-B5A30AE32F18}"/>
    <cellStyle name="Calculation 4 6 15 6" xfId="39839" xr:uid="{4964A26C-1247-4B61-BBBA-0E9390AE3659}"/>
    <cellStyle name="Calculation 4 6 15 7" xfId="46542" xr:uid="{CB7A95A3-FEC6-44CF-93AF-78BDDBB3873E}"/>
    <cellStyle name="Calculation 4 6 15 8" xfId="50422" xr:uid="{F29CF1E8-A3FA-4E87-8243-E0C8A3908DB0}"/>
    <cellStyle name="Calculation 4 6 16" xfId="5594" xr:uid="{8F6D9E5E-7618-4837-A58A-FB76FCFC82E0}"/>
    <cellStyle name="Calculation 4 6 16 2" xfId="12538" xr:uid="{6347AEFD-0E84-43CC-9EB6-D2C6A793A028}"/>
    <cellStyle name="Calculation 4 6 16 3" xfId="19218" xr:uid="{4BB11A90-E241-4F25-8AC6-C3790B8D199D}"/>
    <cellStyle name="Calculation 4 6 16 4" xfId="25906" xr:uid="{A68AB810-7053-4EC3-B568-76F755C25EEA}"/>
    <cellStyle name="Calculation 4 6 16 5" xfId="32594" xr:uid="{7DA4B2F6-A891-4E73-BC06-77306D06B6DE}"/>
    <cellStyle name="Calculation 4 6 16 6" xfId="40079" xr:uid="{2384D99C-653C-4AA2-9EE5-49EDA41D0442}"/>
    <cellStyle name="Calculation 4 6 16 7" xfId="46782" xr:uid="{E31CEC16-B7EE-489B-B385-87F943FACC16}"/>
    <cellStyle name="Calculation 4 6 16 8" xfId="53551" xr:uid="{DFC61980-98CD-4FB5-BE92-9F27722B932A}"/>
    <cellStyle name="Calculation 4 6 17" xfId="5834" xr:uid="{8B3FD63A-A91B-4E9D-95C9-18F4BD7E11B5}"/>
    <cellStyle name="Calculation 4 6 17 2" xfId="12778" xr:uid="{A47D15A6-BADF-4AB9-B07E-CEDCC1A0D325}"/>
    <cellStyle name="Calculation 4 6 17 3" xfId="19458" xr:uid="{D566A4E9-6CCE-4771-80FA-9294EE0B85F0}"/>
    <cellStyle name="Calculation 4 6 17 4" xfId="26146" xr:uid="{BD74810F-129C-4328-9CFC-B89C636AA4AD}"/>
    <cellStyle name="Calculation 4 6 17 5" xfId="32834" xr:uid="{9508BDFC-C011-4A68-BE90-9FFE4E491E40}"/>
    <cellStyle name="Calculation 4 6 17 6" xfId="40319" xr:uid="{A2C05F82-1EAD-4FF4-8C99-D001D6E404C0}"/>
    <cellStyle name="Calculation 4 6 17 7" xfId="47022" xr:uid="{FD0482A9-9BA3-40F1-9BB8-CB0BB099C0AE}"/>
    <cellStyle name="Calculation 4 6 17 8" xfId="48903" xr:uid="{3C35B18B-8138-46A5-8156-CC8C928111CE}"/>
    <cellStyle name="Calculation 4 6 18" xfId="6074" xr:uid="{1046B670-580D-4AE1-82F2-379C74F9BB6C}"/>
    <cellStyle name="Calculation 4 6 18 2" xfId="13018" xr:uid="{B21793FC-1E3A-4CCA-8E22-EFE016C6D3A0}"/>
    <cellStyle name="Calculation 4 6 18 3" xfId="19698" xr:uid="{9E1FED58-1319-40B6-B432-D2061291D1C5}"/>
    <cellStyle name="Calculation 4 6 18 4" xfId="26386" xr:uid="{2817EB8B-2B18-434D-98F4-DBCA1999DB7C}"/>
    <cellStyle name="Calculation 4 6 18 5" xfId="33074" xr:uid="{755EF43C-09CC-4029-BD7F-F06A2F37711F}"/>
    <cellStyle name="Calculation 4 6 18 6" xfId="40559" xr:uid="{FEFE7AE5-F2E2-4C48-BEC9-5EBD6DEEDE44}"/>
    <cellStyle name="Calculation 4 6 18 7" xfId="47262" xr:uid="{1A6ED682-0C98-4C02-B20C-EE778B6888F1}"/>
    <cellStyle name="Calculation 4 6 18 8" xfId="52083" xr:uid="{540C96D0-183E-4027-AA7B-A72382F96708}"/>
    <cellStyle name="Calculation 4 6 19" xfId="6314" xr:uid="{865F61AD-5800-44F9-940F-3F21DACB45AF}"/>
    <cellStyle name="Calculation 4 6 19 2" xfId="13258" xr:uid="{CB1507C5-C1C0-4964-8DA6-21E2B7D56841}"/>
    <cellStyle name="Calculation 4 6 19 3" xfId="19938" xr:uid="{0F0CF05A-63DE-4625-A206-E11384450BF4}"/>
    <cellStyle name="Calculation 4 6 19 4" xfId="26626" xr:uid="{74265E4B-9172-4319-9097-00988F67EA4A}"/>
    <cellStyle name="Calculation 4 6 19 5" xfId="33314" xr:uid="{E5783DAD-1F6B-453D-B715-424D09FC8E37}"/>
    <cellStyle name="Calculation 4 6 19 6" xfId="40799" xr:uid="{1F9E7426-661F-4985-BE14-3913D7E1A98C}"/>
    <cellStyle name="Calculation 4 6 19 7" xfId="47502" xr:uid="{46312A66-4A7E-48E9-A486-F415172DAAED}"/>
    <cellStyle name="Calculation 4 6 19 8" xfId="49532" xr:uid="{E13B5B33-819B-4DE3-997B-3B228E687FF0}"/>
    <cellStyle name="Calculation 4 6 2" xfId="2052" xr:uid="{5DBC1E70-2A3F-442E-B98C-3CF7CF53A8A6}"/>
    <cellStyle name="Calculation 4 6 2 2" xfId="8996" xr:uid="{EA9372A3-DB2C-4B71-BA6D-55F765D787B5}"/>
    <cellStyle name="Calculation 4 6 2 3" xfId="15676" xr:uid="{A404D060-4527-4890-B34A-2CF03050EC31}"/>
    <cellStyle name="Calculation 4 6 2 4" xfId="22364" xr:uid="{5AC5C016-894E-434B-A72F-015E234D0830}"/>
    <cellStyle name="Calculation 4 6 2 5" xfId="29052" xr:uid="{143F4D2C-9507-4A27-853F-A7D669A0EB7F}"/>
    <cellStyle name="Calculation 4 6 2 6" xfId="36537" xr:uid="{EC3B873B-3D3A-4883-88C8-C26651E65B97}"/>
    <cellStyle name="Calculation 4 6 2 7" xfId="43240" xr:uid="{1900762D-B8A1-46D0-A1B6-599CD703D956}"/>
    <cellStyle name="Calculation 4 6 2 8" xfId="54094" xr:uid="{D40056D6-BDE1-44B7-9B43-9D1DBED8CFF1}"/>
    <cellStyle name="Calculation 4 6 20" xfId="6554" xr:uid="{ECC7F879-9829-4D0B-A93E-58865EAC2C89}"/>
    <cellStyle name="Calculation 4 6 20 2" xfId="13498" xr:uid="{87F72C23-D1B4-413C-8398-C1B592955868}"/>
    <cellStyle name="Calculation 4 6 20 3" xfId="20178" xr:uid="{69118ACA-A590-49F6-B20E-8366997CE208}"/>
    <cellStyle name="Calculation 4 6 20 4" xfId="26866" xr:uid="{554A1D5F-7050-4962-9E06-2C416B4C63FA}"/>
    <cellStyle name="Calculation 4 6 20 5" xfId="33554" xr:uid="{11CB6CF4-E7AA-4BEE-9E00-BDC686208728}"/>
    <cellStyle name="Calculation 4 6 20 6" xfId="41039" xr:uid="{D08F88BE-19E0-4E1C-A39D-99710472B820}"/>
    <cellStyle name="Calculation 4 6 20 7" xfId="47742" xr:uid="{3D9E81D1-1962-4E9D-B685-90B9F1E88827}"/>
    <cellStyle name="Calculation 4 6 20 8" xfId="54870" xr:uid="{6C0EC1F6-257E-4F8D-8DE0-E86538FB322A}"/>
    <cellStyle name="Calculation 4 6 21" xfId="6794" xr:uid="{7B276E95-EEA5-4B4C-9FB2-79B301A9A09E}"/>
    <cellStyle name="Calculation 4 6 21 2" xfId="13738" xr:uid="{3A3F3EC5-56E5-4B05-9BA7-AA00DA1FFB80}"/>
    <cellStyle name="Calculation 4 6 21 3" xfId="20418" xr:uid="{0DC9A2FB-B081-47C5-BBBA-CDBF846DEE82}"/>
    <cellStyle name="Calculation 4 6 21 4" xfId="27106" xr:uid="{152C6028-CB3B-406B-805E-4A8D46A5391D}"/>
    <cellStyle name="Calculation 4 6 21 5" xfId="33794" xr:uid="{E1CFFB81-057C-4F20-9AB8-5B4FE015EB4A}"/>
    <cellStyle name="Calculation 4 6 21 6" xfId="41279" xr:uid="{FD3D1A83-FD5A-4350-B543-518D93D25ABB}"/>
    <cellStyle name="Calculation 4 6 21 7" xfId="47982" xr:uid="{F5DB8D99-88A7-4E79-93E4-7C0379703B51}"/>
    <cellStyle name="Calculation 4 6 21 8" xfId="53509" xr:uid="{E0E69254-3FFB-4B0B-86A1-86B61136E139}"/>
    <cellStyle name="Calculation 4 6 22" xfId="7034" xr:uid="{1D4AC4A0-DC34-44EE-B4C8-C16DBC4CEBF0}"/>
    <cellStyle name="Calculation 4 6 22 2" xfId="13978" xr:uid="{E5DD06C1-6CE8-4CB8-B34E-51F959754AAC}"/>
    <cellStyle name="Calculation 4 6 22 3" xfId="20658" xr:uid="{6CF1A777-5984-428A-A257-1DFCBFF35811}"/>
    <cellStyle name="Calculation 4 6 22 4" xfId="27346" xr:uid="{BB19A6A1-FFE8-49C2-A707-AC8EFE4DEB26}"/>
    <cellStyle name="Calculation 4 6 22 5" xfId="34034" xr:uid="{E4162F9C-E2E8-4082-90BF-2E791C1DB6A7}"/>
    <cellStyle name="Calculation 4 6 22 6" xfId="41519" xr:uid="{18470320-7724-425D-B7B6-52A19047A1E5}"/>
    <cellStyle name="Calculation 4 6 22 7" xfId="48222" xr:uid="{E50C0555-9678-42DC-BE38-638D2B6F151F}"/>
    <cellStyle name="Calculation 4 6 22 8" xfId="48747" xr:uid="{9A00CBDF-92C8-4D03-880D-5ABBA4C381BB}"/>
    <cellStyle name="Calculation 4 6 23" xfId="7274" xr:uid="{0E5F102D-157A-4EFF-9EAD-8E7B424865A9}"/>
    <cellStyle name="Calculation 4 6 23 2" xfId="14218" xr:uid="{D19F6F7F-438E-4AA1-A4F2-DDCD3362B9E6}"/>
    <cellStyle name="Calculation 4 6 23 3" xfId="20898" xr:uid="{ECD7C159-BFDF-4908-91AD-FA31EB9D32FD}"/>
    <cellStyle name="Calculation 4 6 23 4" xfId="27586" xr:uid="{8C076182-F0D6-4652-A418-8DA7577D9D6A}"/>
    <cellStyle name="Calculation 4 6 23 5" xfId="34274" xr:uid="{8693E0AC-2F5C-45D5-B040-DC6D5E72676A}"/>
    <cellStyle name="Calculation 4 6 23 6" xfId="41759" xr:uid="{EDE61F13-8CA6-4A41-9047-31802D397EF8}"/>
    <cellStyle name="Calculation 4 6 23 7" xfId="48462" xr:uid="{998B0B71-9C83-479C-BE5C-0A1A7C191407}"/>
    <cellStyle name="Calculation 4 6 23 8" xfId="51201" xr:uid="{413C97E5-E955-4702-A9E1-AED5849281EC}"/>
    <cellStyle name="Calculation 4 6 24" xfId="8608" xr:uid="{DCFFB923-1C9B-4683-BE62-7AFA1EFFC106}"/>
    <cellStyle name="Calculation 4 6 25" xfId="15288" xr:uid="{BA9D7338-23BF-43F3-BC1D-A58BFCB4CA76}"/>
    <cellStyle name="Calculation 4 6 26" xfId="21976" xr:uid="{5FA7C9FF-36C7-4FBE-9C0C-012B17E36118}"/>
    <cellStyle name="Calculation 4 6 27" xfId="28664" xr:uid="{381C2DC2-6D05-414C-BBF5-52A2F0BD08E0}"/>
    <cellStyle name="Calculation 4 6 28" xfId="36149" xr:uid="{F5C2DFCA-811C-4371-9BF6-863028E0BBC4}"/>
    <cellStyle name="Calculation 4 6 29" xfId="42852" xr:uid="{E1CC2297-8A84-4EB6-AAFD-6D55C3856267}"/>
    <cellStyle name="Calculation 4 6 3" xfId="2292" xr:uid="{CFBE3B5E-D9C2-4CC5-9973-AD5AF68B45DA}"/>
    <cellStyle name="Calculation 4 6 3 2" xfId="9236" xr:uid="{57848B36-21A1-4B4C-AF77-2F1ED2AF9883}"/>
    <cellStyle name="Calculation 4 6 3 3" xfId="15916" xr:uid="{EE7579F8-252E-4027-9353-33F04E78BCA3}"/>
    <cellStyle name="Calculation 4 6 3 4" xfId="22604" xr:uid="{31CAB76D-E8C4-4155-B28C-70F362917E3D}"/>
    <cellStyle name="Calculation 4 6 3 5" xfId="29292" xr:uid="{771B2208-5A46-40F3-9BF8-EACADB8C9068}"/>
    <cellStyle name="Calculation 4 6 3 6" xfId="36777" xr:uid="{0DE532F2-9572-49A9-8152-61E527E79429}"/>
    <cellStyle name="Calculation 4 6 3 7" xfId="43480" xr:uid="{A5B413FC-BDC7-408F-BA32-D1A03556FE4E}"/>
    <cellStyle name="Calculation 4 6 3 8" xfId="51049" xr:uid="{702813DC-5295-411C-952D-EF1373B8ED05}"/>
    <cellStyle name="Calculation 4 6 30" xfId="52365" xr:uid="{79470A2A-1350-44D5-A3C2-013314EF0A7D}"/>
    <cellStyle name="Calculation 4 6 4" xfId="2643" xr:uid="{2FF32D92-93B1-493C-A460-E4A9923E9375}"/>
    <cellStyle name="Calculation 4 6 4 2" xfId="9587" xr:uid="{61ABF8A3-1B9F-4F53-84FB-562550920B04}"/>
    <cellStyle name="Calculation 4 6 4 3" xfId="16267" xr:uid="{C04CB96F-0E15-463F-A9BD-5E9A950AFD0A}"/>
    <cellStyle name="Calculation 4 6 4 4" xfId="22955" xr:uid="{4093B788-FD3B-4E4C-974A-E0FD0E734538}"/>
    <cellStyle name="Calculation 4 6 4 5" xfId="29643" xr:uid="{BFC1CC67-7261-4B9C-957F-34B6339C57DD}"/>
    <cellStyle name="Calculation 4 6 4 6" xfId="37128" xr:uid="{9ACAD6BC-B6A0-4FE4-ABB7-6C25CCA2CB11}"/>
    <cellStyle name="Calculation 4 6 4 7" xfId="43831" xr:uid="{3A3FA295-B951-4461-8349-84EC04157337}"/>
    <cellStyle name="Calculation 4 6 4 8" xfId="55036" xr:uid="{A24641EC-7787-4D29-8375-29698EDC766F}"/>
    <cellStyle name="Calculation 4 6 5" xfId="2884" xr:uid="{2699F401-0F81-4ECF-8EC3-6FAC75996CE2}"/>
    <cellStyle name="Calculation 4 6 5 2" xfId="9828" xr:uid="{F98DE1AD-0637-4195-B1F7-4EA9A055434B}"/>
    <cellStyle name="Calculation 4 6 5 3" xfId="16508" xr:uid="{F5D2AC37-89EA-446E-901E-4FE03BB3C5FF}"/>
    <cellStyle name="Calculation 4 6 5 4" xfId="23196" xr:uid="{B72DD05A-1EBE-4647-8876-06E2E1D38530}"/>
    <cellStyle name="Calculation 4 6 5 5" xfId="29884" xr:uid="{62F1F78F-3231-4B1B-9B19-89DE830F7B67}"/>
    <cellStyle name="Calculation 4 6 5 6" xfId="37369" xr:uid="{382DBB80-AF5B-4E5A-BAA9-30EF5ABEAB35}"/>
    <cellStyle name="Calculation 4 6 5 7" xfId="44072" xr:uid="{98B6EA1B-8974-411F-A128-3B4D5421E8A5}"/>
    <cellStyle name="Calculation 4 6 5 8" xfId="52282" xr:uid="{E38F22F9-6FA0-4669-89D0-F49F564EB25F}"/>
    <cellStyle name="Calculation 4 6 6" xfId="3194" xr:uid="{3E7A5221-226A-477D-8678-A21D47F07C3A}"/>
    <cellStyle name="Calculation 4 6 6 2" xfId="10138" xr:uid="{312209D7-1C22-4D2C-B82D-26FF0A261CE0}"/>
    <cellStyle name="Calculation 4 6 6 3" xfId="16818" xr:uid="{45DB8479-3310-4315-BAA8-3B3A0FEDA795}"/>
    <cellStyle name="Calculation 4 6 6 4" xfId="23506" xr:uid="{318FA0AB-1A4C-4BB5-8620-81A6F3A451E9}"/>
    <cellStyle name="Calculation 4 6 6 5" xfId="30194" xr:uid="{04D8F065-FCAC-4FC4-954B-754413EFD421}"/>
    <cellStyle name="Calculation 4 6 6 6" xfId="37679" xr:uid="{E628BAC2-9E33-46B1-A2EA-05B91CDB460E}"/>
    <cellStyle name="Calculation 4 6 6 7" xfId="44382" xr:uid="{BB9EDFE8-6047-4B79-BE76-597A3FB86A4D}"/>
    <cellStyle name="Calculation 4 6 6 8" xfId="50216" xr:uid="{986C3436-480F-42EC-8C00-B4D6571733BC}"/>
    <cellStyle name="Calculation 4 6 7" xfId="3434" xr:uid="{989A9681-1A96-43B0-BC86-98B41796266D}"/>
    <cellStyle name="Calculation 4 6 7 2" xfId="10378" xr:uid="{A428EC23-91CC-4AE5-8008-7DCCDF111E2F}"/>
    <cellStyle name="Calculation 4 6 7 3" xfId="17058" xr:uid="{06C38D67-F6E9-410D-8692-6BE2BC8C8E88}"/>
    <cellStyle name="Calculation 4 6 7 4" xfId="23746" xr:uid="{16F996F4-D5B6-49C5-A959-48BF01FFC389}"/>
    <cellStyle name="Calculation 4 6 7 5" xfId="30434" xr:uid="{578160F9-E9EB-4F77-B054-C0C9E56ACDEB}"/>
    <cellStyle name="Calculation 4 6 7 6" xfId="37919" xr:uid="{EB22FF39-B334-4E46-B898-388CF3AFCF4F}"/>
    <cellStyle name="Calculation 4 6 7 7" xfId="44622" xr:uid="{A497D08F-1305-47F7-9E1B-C102887D1B7E}"/>
    <cellStyle name="Calculation 4 6 7 8" xfId="52462" xr:uid="{7972CEBA-EDCA-42EB-8199-C166C2B07C4A}"/>
    <cellStyle name="Calculation 4 6 8" xfId="3674" xr:uid="{DE690514-271D-47E9-A870-418E6CE6E8E3}"/>
    <cellStyle name="Calculation 4 6 8 2" xfId="10618" xr:uid="{37AB8F82-DD76-4044-BA15-972194895A3C}"/>
    <cellStyle name="Calculation 4 6 8 3" xfId="17298" xr:uid="{2DA07329-2BEE-4CFE-9736-F44B72109B1C}"/>
    <cellStyle name="Calculation 4 6 8 4" xfId="23986" xr:uid="{44071687-F959-404E-9A23-8A5F12A54FF1}"/>
    <cellStyle name="Calculation 4 6 8 5" xfId="30674" xr:uid="{19BBD13B-AC94-485B-8A3E-E5A3C69805AC}"/>
    <cellStyle name="Calculation 4 6 8 6" xfId="38159" xr:uid="{01CA8C2B-F9BB-4D4C-B0EF-D4B89F92D233}"/>
    <cellStyle name="Calculation 4 6 8 7" xfId="44862" xr:uid="{BDBB7037-196D-4B62-A0D5-0A0CF975D3E2}"/>
    <cellStyle name="Calculation 4 6 8 8" xfId="49229" xr:uid="{121D451B-7EF1-4290-ADA1-E2D8B40FC549}"/>
    <cellStyle name="Calculation 4 6 9" xfId="3914" xr:uid="{21A2DB6D-F46D-4D31-86FA-77DA6E6B3E1A}"/>
    <cellStyle name="Calculation 4 6 9 2" xfId="10858" xr:uid="{C6401021-1CCE-4DF3-B7E9-3FB6A098D62E}"/>
    <cellStyle name="Calculation 4 6 9 3" xfId="17538" xr:uid="{ADD24183-801F-4A5F-B920-2FF7839444E0}"/>
    <cellStyle name="Calculation 4 6 9 4" xfId="24226" xr:uid="{944CCFE5-1BA2-45A2-93B3-E43F243A8AC7}"/>
    <cellStyle name="Calculation 4 6 9 5" xfId="30914" xr:uid="{2E980819-71B3-430E-B12B-158CA9844CC6}"/>
    <cellStyle name="Calculation 4 6 9 6" xfId="38399" xr:uid="{C7F075EC-162B-41A7-A6A8-060234BBD5F9}"/>
    <cellStyle name="Calculation 4 6 9 7" xfId="45102" xr:uid="{A6782976-DE96-4F93-B830-66FBFE82ABFF}"/>
    <cellStyle name="Calculation 4 6 9 8" xfId="50357" xr:uid="{0326EA59-0262-4A1E-AC05-1090BFA6ABB3}"/>
    <cellStyle name="Calculation 4 7" xfId="1248" xr:uid="{DF16EBFD-F2DD-45A6-A26C-F071B08BE334}"/>
    <cellStyle name="Calculation 4 7 2" xfId="8192" xr:uid="{39769F40-F273-4A13-9AED-A0F7EAC0E257}"/>
    <cellStyle name="Calculation 4 7 3" xfId="14872" xr:uid="{226BCBCD-0765-43D1-904D-072D9AB241C8}"/>
    <cellStyle name="Calculation 4 7 4" xfId="21560" xr:uid="{BC6D5261-90F6-45F1-B19B-D27BB27EB902}"/>
    <cellStyle name="Calculation 4 7 5" xfId="28248" xr:uid="{FDFC6528-65CB-417D-9F6B-509CA2601DE5}"/>
    <cellStyle name="Calculation 4 7 6" xfId="35733" xr:uid="{D841A84F-B9B1-4D0B-87DB-660CF4A553ED}"/>
    <cellStyle name="Calculation 4 7 7" xfId="42436" xr:uid="{0372F0E2-F981-46A0-A387-BB7D1060189C}"/>
    <cellStyle name="Calculation 4 7 8" xfId="51963" xr:uid="{25F97E36-9BAD-4A72-8DB2-260E8F683720}"/>
    <cellStyle name="Calculation 4 8" xfId="1244" xr:uid="{5732FE2B-5BBC-4D59-BC4A-84131E268068}"/>
    <cellStyle name="Calculation 4 8 2" xfId="8188" xr:uid="{03BAC7DF-3223-427A-9E7A-88D694A92F5A}"/>
    <cellStyle name="Calculation 4 8 3" xfId="14868" xr:uid="{4485D636-7488-43DC-BB0A-362B0404F35D}"/>
    <cellStyle name="Calculation 4 8 4" xfId="21556" xr:uid="{445103C5-ACFB-4FA6-A169-E41FD11DC95A}"/>
    <cellStyle name="Calculation 4 8 5" xfId="28244" xr:uid="{C933998D-0F83-4A83-8EAB-12E89D2FA971}"/>
    <cellStyle name="Calculation 4 8 6" xfId="35729" xr:uid="{270574FD-2DCB-44E6-909C-2B5D43ED8023}"/>
    <cellStyle name="Calculation 4 8 7" xfId="42432" xr:uid="{7B547D6A-8A7A-445C-A516-82F9F462D2CD}"/>
    <cellStyle name="Calculation 4 8 8" xfId="51031" xr:uid="{B36F3DA5-569A-4AF6-9E3D-BB351A53CCD6}"/>
    <cellStyle name="Calculation 4 9" xfId="1113" xr:uid="{8F686555-BC11-4A6A-AF92-777A25ECBCBA}"/>
    <cellStyle name="Calculation 4 9 2" xfId="8057" xr:uid="{44F1450C-E9B0-4D26-B3D0-1E121C62F0C9}"/>
    <cellStyle name="Calculation 4 9 3" xfId="14737" xr:uid="{72429A26-B05F-4FB9-8558-BAD56336DA65}"/>
    <cellStyle name="Calculation 4 9 4" xfId="21425" xr:uid="{2FA1804B-2AD2-4A59-824E-3535B55C3442}"/>
    <cellStyle name="Calculation 4 9 5" xfId="28113" xr:uid="{D1914C6E-2A5E-43CC-9603-65FE74AE7794}"/>
    <cellStyle name="Calculation 4 9 6" xfId="35598" xr:uid="{CFC56F75-3E33-46D2-8E70-22F672192B76}"/>
    <cellStyle name="Calculation 4 9 7" xfId="42301" xr:uid="{198BE3D9-B55E-4A2D-BF22-B8022EB23039}"/>
    <cellStyle name="Calculation 4 9 8" xfId="54351" xr:uid="{DF34012F-3269-4340-AB46-F896B4A4E135}"/>
    <cellStyle name="Calculation 5" xfId="342" xr:uid="{1B925630-2836-43C3-A7A3-3CBFD1DD538F}"/>
    <cellStyle name="Calculation 5 10" xfId="2597" xr:uid="{DABDF060-2D2A-41A3-8CDC-AB2892D31D90}"/>
    <cellStyle name="Calculation 5 10 2" xfId="9541" xr:uid="{8BEBEF18-0E53-444B-A594-4B98AB4B3120}"/>
    <cellStyle name="Calculation 5 10 3" xfId="16221" xr:uid="{CCBF53FB-010A-4575-AA09-7AA5571EB5A9}"/>
    <cellStyle name="Calculation 5 10 4" xfId="22909" xr:uid="{5186507B-57C2-4D66-BCC4-08A1854854DB}"/>
    <cellStyle name="Calculation 5 10 5" xfId="29597" xr:uid="{16DF11BC-9421-4B03-A631-DCD3EA030195}"/>
    <cellStyle name="Calculation 5 10 6" xfId="37082" xr:uid="{A45F510F-F692-4A25-8635-37148A084639}"/>
    <cellStyle name="Calculation 5 10 7" xfId="43785" xr:uid="{4BED4D5C-00A5-4518-BFAE-AE23CA855E11}"/>
    <cellStyle name="Calculation 5 10 8" xfId="52687" xr:uid="{BC36769D-8475-4224-9CFB-785DFD878D42}"/>
    <cellStyle name="Calculation 5 11" xfId="827" xr:uid="{D580E49F-8E5C-4CDD-AC69-03D8B5035EF3}"/>
    <cellStyle name="Calculation 5 11 2" xfId="7771" xr:uid="{EFE804F8-7E17-4378-B793-8D34293E76A0}"/>
    <cellStyle name="Calculation 5 11 3" xfId="7524" xr:uid="{0A90EF10-F74D-4665-A7F7-22F4173A8FDB}"/>
    <cellStyle name="Calculation 5 11 4" xfId="7736" xr:uid="{79B0FDF6-A2B9-47CF-B2E6-1C39E10E348B}"/>
    <cellStyle name="Calculation 5 11 5" xfId="27827" xr:uid="{895CF4EA-F3BB-424B-A880-CE040BCAB685}"/>
    <cellStyle name="Calculation 5 11 6" xfId="35312" xr:uid="{A0F7E0FB-3B4F-4593-998D-DC533B4DC707}"/>
    <cellStyle name="Calculation 5 11 7" xfId="42015" xr:uid="{4F9ED3E6-38BA-41F0-89E1-FA902D0B0964}"/>
    <cellStyle name="Calculation 5 11 8" xfId="53578" xr:uid="{E77EB503-F04E-4D36-9329-E05449D4A1E9}"/>
    <cellStyle name="Calculation 5 12" xfId="7757" xr:uid="{13A4D695-CC6C-42BE-9F77-3A24635E22E8}"/>
    <cellStyle name="Calculation 5 13" xfId="34871" xr:uid="{3E7206AF-0066-4BBA-8D99-C13A92EBDA2D}"/>
    <cellStyle name="Calculation 5 14" xfId="48737" xr:uid="{C042C9C7-0B29-4EFA-8A6F-A4B11948449A}"/>
    <cellStyle name="Calculation 5 2" xfId="506" xr:uid="{E6390DA9-DD9D-4407-9EB3-E54C244FBF14}"/>
    <cellStyle name="Calculation 5 2 10" xfId="35249" xr:uid="{6DE5A6E2-4DE6-46E1-B01E-86C96BD0C697}"/>
    <cellStyle name="Calculation 5 2 11" xfId="53868" xr:uid="{77D0E8D4-8F57-4A08-9AE4-E1B1A9550AB7}"/>
    <cellStyle name="Calculation 5 2 2" xfId="594" xr:uid="{79D6FCAF-59C9-43C2-853D-08D93BA62426}"/>
    <cellStyle name="Calculation 5 2 2 10" xfId="53912" xr:uid="{C742BF1F-79CA-478F-8824-F484639845A0}"/>
    <cellStyle name="Calculation 5 2 2 2" xfId="1785" xr:uid="{7F6CD60C-612E-4BA8-9A05-BA7F659A237D}"/>
    <cellStyle name="Calculation 5 2 2 2 10" xfId="4275" xr:uid="{8B904C88-308E-47CE-A7AC-FF769E531257}"/>
    <cellStyle name="Calculation 5 2 2 2 10 2" xfId="11219" xr:uid="{901D7CF2-0342-4B8B-A2FA-DE1008AEB524}"/>
    <cellStyle name="Calculation 5 2 2 2 10 3" xfId="17899" xr:uid="{1180C991-B715-4DE2-BDD2-13D29E3FBA76}"/>
    <cellStyle name="Calculation 5 2 2 2 10 4" xfId="24587" xr:uid="{4CEF5D61-2F76-4F69-9210-1DB490ED1E03}"/>
    <cellStyle name="Calculation 5 2 2 2 10 5" xfId="31275" xr:uid="{146C884A-5178-4907-B445-CE480E86C55E}"/>
    <cellStyle name="Calculation 5 2 2 2 10 6" xfId="38760" xr:uid="{725654CD-3ADA-43FD-9A88-47C69FB9E82E}"/>
    <cellStyle name="Calculation 5 2 2 2 10 7" xfId="45463" xr:uid="{4003A12F-56DF-4C85-99B9-A6C704877464}"/>
    <cellStyle name="Calculation 5 2 2 2 10 8" xfId="51946" xr:uid="{85485D45-A3ED-4776-B72D-0DC55DAF52B0}"/>
    <cellStyle name="Calculation 5 2 2 2 11" xfId="4515" xr:uid="{50D624D0-A478-4086-B76B-38D9AEEF76DE}"/>
    <cellStyle name="Calculation 5 2 2 2 11 2" xfId="11459" xr:uid="{98AF2B3B-3D18-4377-9070-0AADA5C3DC1C}"/>
    <cellStyle name="Calculation 5 2 2 2 11 3" xfId="18139" xr:uid="{7963722E-88E4-4A37-BEB5-31CC40BA1D21}"/>
    <cellStyle name="Calculation 5 2 2 2 11 4" xfId="24827" xr:uid="{C60EA00F-5AA1-4A12-90FF-9B68FD16BB2F}"/>
    <cellStyle name="Calculation 5 2 2 2 11 5" xfId="31515" xr:uid="{BA2D913A-1227-4706-8369-C28D98A8AD12}"/>
    <cellStyle name="Calculation 5 2 2 2 11 6" xfId="39000" xr:uid="{DE5CBB51-BC33-410B-8E6B-9EE7A2815B72}"/>
    <cellStyle name="Calculation 5 2 2 2 11 7" xfId="45703" xr:uid="{BE53ACD8-B9D9-4EBE-8CAD-2DD25CD18EE8}"/>
    <cellStyle name="Calculation 5 2 2 2 11 8" xfId="54697" xr:uid="{BFC2D97A-8F75-4652-8199-2E91F3AF8C02}"/>
    <cellStyle name="Calculation 5 2 2 2 12" xfId="4755" xr:uid="{C0F2F852-7123-471E-A0F4-4BBCFE3AE607}"/>
    <cellStyle name="Calculation 5 2 2 2 12 2" xfId="11699" xr:uid="{61C250AE-EAEC-454B-86F0-A0C11F9BD462}"/>
    <cellStyle name="Calculation 5 2 2 2 12 3" xfId="18379" xr:uid="{80DFBEBB-E550-478C-BD51-BA40E4A448A3}"/>
    <cellStyle name="Calculation 5 2 2 2 12 4" xfId="25067" xr:uid="{059D7F8F-785F-4974-B888-24950F66F9BA}"/>
    <cellStyle name="Calculation 5 2 2 2 12 5" xfId="31755" xr:uid="{3CD2554A-CA8E-4827-A359-D560C6950386}"/>
    <cellStyle name="Calculation 5 2 2 2 12 6" xfId="39240" xr:uid="{57173231-694B-44C2-B28F-ECED1B97F727}"/>
    <cellStyle name="Calculation 5 2 2 2 12 7" xfId="45943" xr:uid="{F7AEEC0C-628A-47EB-84AA-E3E3BE38539D}"/>
    <cellStyle name="Calculation 5 2 2 2 12 8" xfId="52969" xr:uid="{5F397955-4C32-4C30-B6AE-95B85F4C1506}"/>
    <cellStyle name="Calculation 5 2 2 2 13" xfId="4995" xr:uid="{738D6852-41BB-40A2-A86C-18518193E16C}"/>
    <cellStyle name="Calculation 5 2 2 2 13 2" xfId="11939" xr:uid="{CA45AD46-6065-4441-A779-88E88D659266}"/>
    <cellStyle name="Calculation 5 2 2 2 13 3" xfId="18619" xr:uid="{E5B1BCB8-003D-4F51-9288-ED3E9D0D01DC}"/>
    <cellStyle name="Calculation 5 2 2 2 13 4" xfId="25307" xr:uid="{23EE9E2C-F329-4C59-BB42-21659D60C02C}"/>
    <cellStyle name="Calculation 5 2 2 2 13 5" xfId="31995" xr:uid="{9978D7C3-4D84-4C1A-9026-30FD22A547A5}"/>
    <cellStyle name="Calculation 5 2 2 2 13 6" xfId="39480" xr:uid="{725E728D-1F46-4C82-9DB6-BDE66EA84C1B}"/>
    <cellStyle name="Calculation 5 2 2 2 13 7" xfId="46183" xr:uid="{B976412A-5D7D-4455-AD73-E1B8C786E786}"/>
    <cellStyle name="Calculation 5 2 2 2 13 8" xfId="49091" xr:uid="{57CF3CC6-0082-4787-BEBB-85BC09AF8D49}"/>
    <cellStyle name="Calculation 5 2 2 2 14" xfId="5235" xr:uid="{0DE5111F-E402-4A14-9F32-0FE663303DD0}"/>
    <cellStyle name="Calculation 5 2 2 2 14 2" xfId="12179" xr:uid="{8FE0870A-E75A-403F-B7BB-E654ABB1D0B8}"/>
    <cellStyle name="Calculation 5 2 2 2 14 3" xfId="18859" xr:uid="{B1600B3B-C60B-4405-AB45-0422D587CB5D}"/>
    <cellStyle name="Calculation 5 2 2 2 14 4" xfId="25547" xr:uid="{3ACD1D11-843E-49BE-AD90-35967FF04BBC}"/>
    <cellStyle name="Calculation 5 2 2 2 14 5" xfId="32235" xr:uid="{A1D78612-0EAD-4384-8AC2-A5CEF2621063}"/>
    <cellStyle name="Calculation 5 2 2 2 14 6" xfId="39720" xr:uid="{64686B0D-F3F2-4385-A126-2BE9EFEE433D}"/>
    <cellStyle name="Calculation 5 2 2 2 14 7" xfId="46423" xr:uid="{37F3EA4E-3E43-4881-9F28-516769518127}"/>
    <cellStyle name="Calculation 5 2 2 2 14 8" xfId="51139" xr:uid="{E8C277A8-0195-461B-871C-62EF8E146B3C}"/>
    <cellStyle name="Calculation 5 2 2 2 15" xfId="5475" xr:uid="{4E10F59A-BC41-4561-A64A-717EBC5A12E0}"/>
    <cellStyle name="Calculation 5 2 2 2 15 2" xfId="12419" xr:uid="{B721F1D1-D6DE-4BE4-AE49-EA44D5084196}"/>
    <cellStyle name="Calculation 5 2 2 2 15 3" xfId="19099" xr:uid="{8911F1DF-F0A7-446D-AE69-08BC24CB62F3}"/>
    <cellStyle name="Calculation 5 2 2 2 15 4" xfId="25787" xr:uid="{C8563DDA-C742-466D-9F32-FF572D7F2DDA}"/>
    <cellStyle name="Calculation 5 2 2 2 15 5" xfId="32475" xr:uid="{A97FE5F8-A3A8-4574-BE7A-7567B13A930B}"/>
    <cellStyle name="Calculation 5 2 2 2 15 6" xfId="39960" xr:uid="{2C11D41A-387D-4C2E-B65D-5F8DCE819F60}"/>
    <cellStyle name="Calculation 5 2 2 2 15 7" xfId="46663" xr:uid="{2EED350E-F787-4B74-AD6E-F0B2FDEEFA51}"/>
    <cellStyle name="Calculation 5 2 2 2 15 8" xfId="54178" xr:uid="{884DD80A-A471-4D7C-B145-8FB798A98834}"/>
    <cellStyle name="Calculation 5 2 2 2 16" xfId="5715" xr:uid="{E3FAF1EE-20FF-49F0-888F-2CF68827B373}"/>
    <cellStyle name="Calculation 5 2 2 2 16 2" xfId="12659" xr:uid="{5099C92E-D700-41AA-9620-EBC95A790A4D}"/>
    <cellStyle name="Calculation 5 2 2 2 16 3" xfId="19339" xr:uid="{9A4896B3-658B-4239-B214-CBB0F6AE7F60}"/>
    <cellStyle name="Calculation 5 2 2 2 16 4" xfId="26027" xr:uid="{9D8E65F2-9E00-453E-A741-6585BFEB0933}"/>
    <cellStyle name="Calculation 5 2 2 2 16 5" xfId="32715" xr:uid="{DAAF2B2D-296A-44A9-816C-8DF4A3C21214}"/>
    <cellStyle name="Calculation 5 2 2 2 16 6" xfId="40200" xr:uid="{4DBC4945-04CE-4E34-A6D4-E8BC6258360D}"/>
    <cellStyle name="Calculation 5 2 2 2 16 7" xfId="46903" xr:uid="{714BF2DD-81A6-4540-8CFE-39F12B22B404}"/>
    <cellStyle name="Calculation 5 2 2 2 16 8" xfId="48828" xr:uid="{6FF15137-4542-41F7-B9BB-F376E612E7D9}"/>
    <cellStyle name="Calculation 5 2 2 2 17" xfId="5955" xr:uid="{188FE985-4662-46C3-820F-67D00859B0B8}"/>
    <cellStyle name="Calculation 5 2 2 2 17 2" xfId="12899" xr:uid="{4B1A45C9-EF90-4681-9CFE-549657FFC87C}"/>
    <cellStyle name="Calculation 5 2 2 2 17 3" xfId="19579" xr:uid="{F8A08663-5FF1-44E7-846A-DC98CE40F3E7}"/>
    <cellStyle name="Calculation 5 2 2 2 17 4" xfId="26267" xr:uid="{B9B0E3F6-1AB7-4887-ADD3-E77FA7045E85}"/>
    <cellStyle name="Calculation 5 2 2 2 17 5" xfId="32955" xr:uid="{192B4438-33B4-48AB-8D8E-E951F8D273A9}"/>
    <cellStyle name="Calculation 5 2 2 2 17 6" xfId="40440" xr:uid="{AE6B6A04-447B-4EA9-ADC9-4A44760AE3D3}"/>
    <cellStyle name="Calculation 5 2 2 2 17 7" xfId="47143" xr:uid="{83980066-0FC6-483C-8E2C-777ADD6B8E67}"/>
    <cellStyle name="Calculation 5 2 2 2 17 8" xfId="53037" xr:uid="{E7927DAF-F3E0-40F9-B6B8-577BC15B55CE}"/>
    <cellStyle name="Calculation 5 2 2 2 18" xfId="6195" xr:uid="{15BA3845-261D-437B-A4B7-AE25CC3C206C}"/>
    <cellStyle name="Calculation 5 2 2 2 18 2" xfId="13139" xr:uid="{CEB1FF8D-7807-447C-8E5F-76477D9BECC8}"/>
    <cellStyle name="Calculation 5 2 2 2 18 3" xfId="19819" xr:uid="{B1C8358F-6AF8-47FE-89A6-7A97A2386C59}"/>
    <cellStyle name="Calculation 5 2 2 2 18 4" xfId="26507" xr:uid="{01035AC9-9C8F-4ACF-B2E5-A46F9DA296A7}"/>
    <cellStyle name="Calculation 5 2 2 2 18 5" xfId="33195" xr:uid="{C4AE35AE-0B8A-47E7-9A3E-26D108982B24}"/>
    <cellStyle name="Calculation 5 2 2 2 18 6" xfId="40680" xr:uid="{D5F37DBB-F533-445E-91E8-64FCA3F7C977}"/>
    <cellStyle name="Calculation 5 2 2 2 18 7" xfId="47383" xr:uid="{B8E84F20-74CC-4E38-8DF8-E6E4F0DF662B}"/>
    <cellStyle name="Calculation 5 2 2 2 18 8" xfId="50003" xr:uid="{4E15D9DE-2267-4144-A7E7-67855C03DBA8}"/>
    <cellStyle name="Calculation 5 2 2 2 19" xfId="6435" xr:uid="{E264A7E3-642A-4A57-AD59-61DAB6CA5D70}"/>
    <cellStyle name="Calculation 5 2 2 2 19 2" xfId="13379" xr:uid="{ABBB16F4-5C14-4DF8-9C56-C6FB7114B27A}"/>
    <cellStyle name="Calculation 5 2 2 2 19 3" xfId="20059" xr:uid="{73C3ED99-B8E0-48F6-B7E9-29552C23E067}"/>
    <cellStyle name="Calculation 5 2 2 2 19 4" xfId="26747" xr:uid="{8DADD7F5-4051-49E1-B760-1BC554A55C77}"/>
    <cellStyle name="Calculation 5 2 2 2 19 5" xfId="33435" xr:uid="{2AA24B96-BF14-4290-8A0E-05FD7A1DE81D}"/>
    <cellStyle name="Calculation 5 2 2 2 19 6" xfId="40920" xr:uid="{7A2A9A20-8F40-48C5-B202-7323BCCF2498}"/>
    <cellStyle name="Calculation 5 2 2 2 19 7" xfId="47623" xr:uid="{460F6AE3-8375-4E03-B36F-F93D46893B53}"/>
    <cellStyle name="Calculation 5 2 2 2 19 8" xfId="51096" xr:uid="{E3283128-8698-457B-A464-0216372B071B}"/>
    <cellStyle name="Calculation 5 2 2 2 2" xfId="2173" xr:uid="{03DB3EC4-A337-4C43-8531-9BE86C614512}"/>
    <cellStyle name="Calculation 5 2 2 2 2 2" xfId="9117" xr:uid="{E08F3EDE-84A2-4144-93D7-24EED53281FE}"/>
    <cellStyle name="Calculation 5 2 2 2 2 3" xfId="15797" xr:uid="{100F9E21-33F1-43CD-923D-B4A49F68A3B7}"/>
    <cellStyle name="Calculation 5 2 2 2 2 4" xfId="22485" xr:uid="{37B37FE1-BDF0-4733-B89B-AF7043BE5A26}"/>
    <cellStyle name="Calculation 5 2 2 2 2 5" xfId="29173" xr:uid="{7FFF736C-A070-48EC-93B3-9518AFB32981}"/>
    <cellStyle name="Calculation 5 2 2 2 2 6" xfId="36658" xr:uid="{E5C5A5A0-7AE1-452E-8CF6-C81BD82D1569}"/>
    <cellStyle name="Calculation 5 2 2 2 2 7" xfId="43361" xr:uid="{BEBA5369-BAB3-4649-8EE5-BCE297425654}"/>
    <cellStyle name="Calculation 5 2 2 2 2 8" xfId="52581" xr:uid="{C35BDC8E-BBB1-45C5-913F-A77204B14724}"/>
    <cellStyle name="Calculation 5 2 2 2 20" xfId="6675" xr:uid="{FA9BC510-59C8-4B46-A585-CB58C9D37A55}"/>
    <cellStyle name="Calculation 5 2 2 2 20 2" xfId="13619" xr:uid="{186EB13F-C97E-4968-83EA-03EDF896331C}"/>
    <cellStyle name="Calculation 5 2 2 2 20 3" xfId="20299" xr:uid="{49312A7D-926E-4810-A5AB-3D46C1C61F06}"/>
    <cellStyle name="Calculation 5 2 2 2 20 4" xfId="26987" xr:uid="{30981F23-3707-426E-B80D-CC6C971FFCFD}"/>
    <cellStyle name="Calculation 5 2 2 2 20 5" xfId="33675" xr:uid="{D87A306A-D2DA-497C-8CFB-82BB71D2F4CF}"/>
    <cellStyle name="Calculation 5 2 2 2 20 6" xfId="41160" xr:uid="{AF16C267-9530-48A6-8C38-DEA105116EEE}"/>
    <cellStyle name="Calculation 5 2 2 2 20 7" xfId="47863" xr:uid="{90C4746B-6981-46D5-91F0-0F1A0E34AE24}"/>
    <cellStyle name="Calculation 5 2 2 2 20 8" xfId="54101" xr:uid="{67D1B060-6750-4814-8D01-97442AC1E96C}"/>
    <cellStyle name="Calculation 5 2 2 2 21" xfId="6915" xr:uid="{38034D50-FF35-412D-B973-BDC9A191ECB4}"/>
    <cellStyle name="Calculation 5 2 2 2 21 2" xfId="13859" xr:uid="{450C349C-ED0F-41D6-8A44-43CA458DBCA6}"/>
    <cellStyle name="Calculation 5 2 2 2 21 3" xfId="20539" xr:uid="{5347D504-EA0A-4E12-9816-421A91CC8315}"/>
    <cellStyle name="Calculation 5 2 2 2 21 4" xfId="27227" xr:uid="{1CD13C73-56C5-4BF2-A057-1813B55895B7}"/>
    <cellStyle name="Calculation 5 2 2 2 21 5" xfId="33915" xr:uid="{1B5EE82D-AC18-483B-B836-A9C548BB9CC0}"/>
    <cellStyle name="Calculation 5 2 2 2 21 6" xfId="41400" xr:uid="{01824122-8AE4-4669-9268-B0936FFB66FF}"/>
    <cellStyle name="Calculation 5 2 2 2 21 7" xfId="48103" xr:uid="{8ABC1D7E-8A74-47DA-BE39-E310922591E8}"/>
    <cellStyle name="Calculation 5 2 2 2 21 8" xfId="52224" xr:uid="{41076322-38C7-47B6-AE87-A85A934A12CA}"/>
    <cellStyle name="Calculation 5 2 2 2 22" xfId="7155" xr:uid="{67998BC7-A1D8-4439-A1C9-C04A818A6C03}"/>
    <cellStyle name="Calculation 5 2 2 2 22 2" xfId="14099" xr:uid="{16385A09-B388-46CC-A9B5-2911A2C03E27}"/>
    <cellStyle name="Calculation 5 2 2 2 22 3" xfId="20779" xr:uid="{6C5D4B98-F43A-420A-9758-20AFFB6C5691}"/>
    <cellStyle name="Calculation 5 2 2 2 22 4" xfId="27467" xr:uid="{86AA37A3-D78B-4403-A14D-6B59B075CCBB}"/>
    <cellStyle name="Calculation 5 2 2 2 22 5" xfId="34155" xr:uid="{BD991FE8-3444-49E0-A485-A1B9560D49DF}"/>
    <cellStyle name="Calculation 5 2 2 2 22 6" xfId="41640" xr:uid="{243D2D41-EB96-42E7-BA20-1194C3F36FA3}"/>
    <cellStyle name="Calculation 5 2 2 2 22 7" xfId="48343" xr:uid="{9E85F9ED-E504-417C-8B70-5E6FF114EE57}"/>
    <cellStyle name="Calculation 5 2 2 2 22 8" xfId="49563" xr:uid="{2F6CE8C7-38D0-431C-B9EC-0CC306DC5E3E}"/>
    <cellStyle name="Calculation 5 2 2 2 23" xfId="7395" xr:uid="{516D55D5-3F9C-48B8-8AB6-A1A561553D03}"/>
    <cellStyle name="Calculation 5 2 2 2 23 2" xfId="14339" xr:uid="{DE5C377D-45C6-41CC-AFFA-6DAC4EF41F32}"/>
    <cellStyle name="Calculation 5 2 2 2 23 3" xfId="21019" xr:uid="{CDC36111-7E3A-4E73-A079-AFA028B2C6E2}"/>
    <cellStyle name="Calculation 5 2 2 2 23 4" xfId="27707" xr:uid="{1CB78704-00F8-4E64-A2C9-9B74EB308A47}"/>
    <cellStyle name="Calculation 5 2 2 2 23 5" xfId="34395" xr:uid="{1888674A-3719-4B97-8CA4-7B65B915D2EF}"/>
    <cellStyle name="Calculation 5 2 2 2 23 6" xfId="41880" xr:uid="{7CD855F5-B7AB-45D2-85D4-FA599E992D16}"/>
    <cellStyle name="Calculation 5 2 2 2 23 7" xfId="48583" xr:uid="{3EB5FD37-FE16-4A2C-9F6B-9F84ED1CC806}"/>
    <cellStyle name="Calculation 5 2 2 2 23 8" xfId="35183" xr:uid="{2F278FE8-0270-4895-B800-CCE3E7BEC0A2}"/>
    <cellStyle name="Calculation 5 2 2 2 24" xfId="8729" xr:uid="{7693C127-3C4B-4F6F-9C4F-250AF7B143F5}"/>
    <cellStyle name="Calculation 5 2 2 2 25" xfId="15409" xr:uid="{B7162453-68C9-45EE-A98F-DD835EADB782}"/>
    <cellStyle name="Calculation 5 2 2 2 26" xfId="22097" xr:uid="{24CAD8B5-6778-4454-917F-2301AF2317A9}"/>
    <cellStyle name="Calculation 5 2 2 2 27" xfId="28785" xr:uid="{6753DA1B-A9EC-4E20-A0D7-4EFBDC9E7C94}"/>
    <cellStyle name="Calculation 5 2 2 2 28" xfId="36270" xr:uid="{0BB0C84C-652F-4DEC-A115-471E47A17FCC}"/>
    <cellStyle name="Calculation 5 2 2 2 29" xfId="42973" xr:uid="{51D2D9C8-BAD0-409D-A20F-38B5A51C56C3}"/>
    <cellStyle name="Calculation 5 2 2 2 3" xfId="2413" xr:uid="{E241F041-2D78-4006-985C-3ADB219D4125}"/>
    <cellStyle name="Calculation 5 2 2 2 3 2" xfId="9357" xr:uid="{492FAAD1-DADD-49A2-AE51-16FFB61CF271}"/>
    <cellStyle name="Calculation 5 2 2 2 3 3" xfId="16037" xr:uid="{9939B9B7-5360-4F17-A7E1-F3329DB17CC3}"/>
    <cellStyle name="Calculation 5 2 2 2 3 4" xfId="22725" xr:uid="{A5FEADF6-8AA3-45EE-BB4B-CF9484D0AB8B}"/>
    <cellStyle name="Calculation 5 2 2 2 3 5" xfId="29413" xr:uid="{E045BCC0-7F5D-4E27-A0BE-0514147C270B}"/>
    <cellStyle name="Calculation 5 2 2 2 3 6" xfId="36898" xr:uid="{88C1EDF0-12C4-49F9-98B4-4D7C167F1B72}"/>
    <cellStyle name="Calculation 5 2 2 2 3 7" xfId="43601" xr:uid="{3478A264-42D8-430E-B562-67A2FF58C455}"/>
    <cellStyle name="Calculation 5 2 2 2 3 8" xfId="50872" xr:uid="{6D590D16-355D-4252-BE40-BC4CD96A69D6}"/>
    <cellStyle name="Calculation 5 2 2 2 30" xfId="49592" xr:uid="{D10348D0-3A26-4037-AB5C-A2319D895363}"/>
    <cellStyle name="Calculation 5 2 2 2 4" xfId="2764" xr:uid="{66311BAF-D317-45B0-91E4-9ED966A6059A}"/>
    <cellStyle name="Calculation 5 2 2 2 4 2" xfId="9708" xr:uid="{87DBD193-9B0E-4913-BD20-878BE9A56942}"/>
    <cellStyle name="Calculation 5 2 2 2 4 3" xfId="16388" xr:uid="{6C1B06D2-37E3-47AD-BFD3-4490090DF10E}"/>
    <cellStyle name="Calculation 5 2 2 2 4 4" xfId="23076" xr:uid="{D03E6929-4FAC-41F0-A6EB-8C9B68D0E7D4}"/>
    <cellStyle name="Calculation 5 2 2 2 4 5" xfId="29764" xr:uid="{495DC829-157E-40AF-BA89-7CA708A1A65C}"/>
    <cellStyle name="Calculation 5 2 2 2 4 6" xfId="37249" xr:uid="{80BDF936-8051-4F1C-9999-E4E820EC954E}"/>
    <cellStyle name="Calculation 5 2 2 2 4 7" xfId="43952" xr:uid="{F6E100B2-EDF5-46DF-89EC-1E49D7572A39}"/>
    <cellStyle name="Calculation 5 2 2 2 4 8" xfId="53346" xr:uid="{6271FB9F-A395-46FF-9BE3-152367CA9900}"/>
    <cellStyle name="Calculation 5 2 2 2 5" xfId="3005" xr:uid="{6FBFC9F6-B701-4A70-A31C-D962FA3C8A2E}"/>
    <cellStyle name="Calculation 5 2 2 2 5 2" xfId="9949" xr:uid="{27A6E07A-E616-46DF-88B6-D78338D297BF}"/>
    <cellStyle name="Calculation 5 2 2 2 5 3" xfId="16629" xr:uid="{2DF382A1-F242-4ABD-880D-AA25E19DC987}"/>
    <cellStyle name="Calculation 5 2 2 2 5 4" xfId="23317" xr:uid="{ACE362AC-17B0-4798-AD90-025B803B8704}"/>
    <cellStyle name="Calculation 5 2 2 2 5 5" xfId="30005" xr:uid="{20A248C8-5DCB-4698-A14B-2AB679805566}"/>
    <cellStyle name="Calculation 5 2 2 2 5 6" xfId="37490" xr:uid="{9AE03BF4-8E21-41B1-A79D-63CAF66CCFF2}"/>
    <cellStyle name="Calculation 5 2 2 2 5 7" xfId="44193" xr:uid="{5BD9FBAD-AF82-4EA9-AB3F-EFC0B0B46548}"/>
    <cellStyle name="Calculation 5 2 2 2 5 8" xfId="49296" xr:uid="{D95FABDC-BBF2-4AF3-912F-30D72496B5E5}"/>
    <cellStyle name="Calculation 5 2 2 2 6" xfId="3315" xr:uid="{5364DEA1-857E-4D99-986D-572A2AA07D20}"/>
    <cellStyle name="Calculation 5 2 2 2 6 2" xfId="10259" xr:uid="{74F3B318-5142-4308-A1E5-180DFE0045B6}"/>
    <cellStyle name="Calculation 5 2 2 2 6 3" xfId="16939" xr:uid="{60052470-2954-44C0-85F6-72A8792AD63C}"/>
    <cellStyle name="Calculation 5 2 2 2 6 4" xfId="23627" xr:uid="{FE8C1EE0-30F6-4B36-ABA7-4723E11DB25D}"/>
    <cellStyle name="Calculation 5 2 2 2 6 5" xfId="30315" xr:uid="{DEE2CBE0-438F-415C-9973-713062E76489}"/>
    <cellStyle name="Calculation 5 2 2 2 6 6" xfId="37800" xr:uid="{10415747-BB54-437B-961F-EAA13C10AD96}"/>
    <cellStyle name="Calculation 5 2 2 2 6 7" xfId="44503" xr:uid="{D3F6E352-0469-4F70-84B4-6DF8CCD1F5D7}"/>
    <cellStyle name="Calculation 5 2 2 2 6 8" xfId="53306" xr:uid="{4E99936F-B4C2-425A-ADC2-ED5CD505E694}"/>
    <cellStyle name="Calculation 5 2 2 2 7" xfId="3555" xr:uid="{EFDDA0B2-0E71-40F7-A07A-387620E40A8B}"/>
    <cellStyle name="Calculation 5 2 2 2 7 2" xfId="10499" xr:uid="{1B1EC027-B19F-48C6-8753-7E7D19D289BA}"/>
    <cellStyle name="Calculation 5 2 2 2 7 3" xfId="17179" xr:uid="{5700BB05-C92D-4E9D-ACE6-03B29D831AFC}"/>
    <cellStyle name="Calculation 5 2 2 2 7 4" xfId="23867" xr:uid="{B6036A94-DA2D-4848-8FDD-B1FFDFE400F5}"/>
    <cellStyle name="Calculation 5 2 2 2 7 5" xfId="30555" xr:uid="{33ED5EE2-92D8-4481-AE9E-FC072DB3411B}"/>
    <cellStyle name="Calculation 5 2 2 2 7 6" xfId="38040" xr:uid="{83793252-1044-482A-A336-31764006B695}"/>
    <cellStyle name="Calculation 5 2 2 2 7 7" xfId="44743" xr:uid="{4619510E-1F61-48D4-8192-D225D6618140}"/>
    <cellStyle name="Calculation 5 2 2 2 7 8" xfId="49026" xr:uid="{DB52E1E2-7B3D-4DC9-A421-BC540A3E6B40}"/>
    <cellStyle name="Calculation 5 2 2 2 8" xfId="3795" xr:uid="{B2CBC9D3-444A-4496-B3B4-46B390D224E9}"/>
    <cellStyle name="Calculation 5 2 2 2 8 2" xfId="10739" xr:uid="{C2D41A39-2548-409E-9466-EF5AF1ECA325}"/>
    <cellStyle name="Calculation 5 2 2 2 8 3" xfId="17419" xr:uid="{F6CD3942-1441-4587-BC06-607354E3D60D}"/>
    <cellStyle name="Calculation 5 2 2 2 8 4" xfId="24107" xr:uid="{2B5A7F1D-256C-4EAD-9F41-816686772910}"/>
    <cellStyle name="Calculation 5 2 2 2 8 5" xfId="30795" xr:uid="{B3725C0B-CC1D-420C-9275-016D1732A5D1}"/>
    <cellStyle name="Calculation 5 2 2 2 8 6" xfId="38280" xr:uid="{AD38465D-2CE4-4AA9-AC5F-971F3E12B4B0}"/>
    <cellStyle name="Calculation 5 2 2 2 8 7" xfId="44983" xr:uid="{2377A36B-5D1C-415F-9C2F-D6865184AAC3}"/>
    <cellStyle name="Calculation 5 2 2 2 8 8" xfId="50936" xr:uid="{F3082E13-90E9-473A-B6B0-60D1FCF94F85}"/>
    <cellStyle name="Calculation 5 2 2 2 9" xfId="4035" xr:uid="{B9B478E1-7116-467C-BE4E-DF47F0F04348}"/>
    <cellStyle name="Calculation 5 2 2 2 9 2" xfId="10979" xr:uid="{26C59563-08D0-4BFA-8843-F25699A6F84B}"/>
    <cellStyle name="Calculation 5 2 2 2 9 3" xfId="17659" xr:uid="{92AB709F-3284-4378-9D12-0D84E833FB97}"/>
    <cellStyle name="Calculation 5 2 2 2 9 4" xfId="24347" xr:uid="{288C5F0B-9405-47D7-B931-171033869A72}"/>
    <cellStyle name="Calculation 5 2 2 2 9 5" xfId="31035" xr:uid="{CA0FEB33-242A-4ECD-9E06-3DC4EE28D1B5}"/>
    <cellStyle name="Calculation 5 2 2 2 9 6" xfId="38520" xr:uid="{6F4D01C1-0313-4137-BB47-8CB8CBB5B34F}"/>
    <cellStyle name="Calculation 5 2 2 2 9 7" xfId="45223" xr:uid="{F31710FF-348D-47D4-8AE3-42A779AA4162}"/>
    <cellStyle name="Calculation 5 2 2 2 9 8" xfId="50247" xr:uid="{747C63DF-D4ED-42FB-8E25-BE3D0B6E7629}"/>
    <cellStyle name="Calculation 5 2 2 3" xfId="1444" xr:uid="{1F0743F4-075C-42C9-A38E-1C5AA1A98E51}"/>
    <cellStyle name="Calculation 5 2 2 3 2" xfId="8388" xr:uid="{DB51DDE6-7E7B-4B38-A2E8-2829AE261662}"/>
    <cellStyle name="Calculation 5 2 2 3 3" xfId="15068" xr:uid="{973D8F5B-1CD2-4D4A-90E3-6F0C72D8DFC5}"/>
    <cellStyle name="Calculation 5 2 2 3 4" xfId="21756" xr:uid="{E1F0DF6D-3F8E-4FC0-86D9-13647C725EEA}"/>
    <cellStyle name="Calculation 5 2 2 3 5" xfId="28444" xr:uid="{B70BD321-F75A-428D-9A6A-7B943CF8D0D3}"/>
    <cellStyle name="Calculation 5 2 2 3 6" xfId="35929" xr:uid="{82D55621-886B-433F-9C9A-AFD2A57614F8}"/>
    <cellStyle name="Calculation 5 2 2 3 7" xfId="42632" xr:uid="{0F957FF2-E6F9-499B-B0DB-F1FAB5AC4A05}"/>
    <cellStyle name="Calculation 5 2 2 3 8" xfId="49233" xr:uid="{E6B8619C-5EE6-4AC8-AE6B-8C4C0821C20C}"/>
    <cellStyle name="Calculation 5 2 2 4" xfId="1170" xr:uid="{DE1BCCA8-618C-4B65-9B4F-B8ABE58879D1}"/>
    <cellStyle name="Calculation 5 2 2 4 2" xfId="8114" xr:uid="{2428B792-11C3-4CE0-B941-899EBE0E2436}"/>
    <cellStyle name="Calculation 5 2 2 4 3" xfId="14794" xr:uid="{985EBC3D-D1F5-40C7-9DDC-3C08A5A97ED4}"/>
    <cellStyle name="Calculation 5 2 2 4 4" xfId="21482" xr:uid="{B77F5F39-EA07-43CE-9624-7A09B55714F8}"/>
    <cellStyle name="Calculation 5 2 2 4 5" xfId="28170" xr:uid="{5789C783-7F8D-4FC9-B2BA-C91A2CB734AD}"/>
    <cellStyle name="Calculation 5 2 2 4 6" xfId="35655" xr:uid="{461C2111-5CFF-4511-92F0-671A158115B6}"/>
    <cellStyle name="Calculation 5 2 2 4 7" xfId="42358" xr:uid="{7B41004F-69AD-4830-BB22-87780FD4E559}"/>
    <cellStyle name="Calculation 5 2 2 4 8" xfId="54460" xr:uid="{D8DED106-D37A-4093-921A-8F577D4820B5}"/>
    <cellStyle name="Calculation 5 2 2 5" xfId="1586" xr:uid="{8F5F3A34-5944-4EAD-938F-E323D45E1895}"/>
    <cellStyle name="Calculation 5 2 2 5 2" xfId="8530" xr:uid="{50CD1B1A-C0DB-49BD-B0FD-A8A3C3E8FD11}"/>
    <cellStyle name="Calculation 5 2 2 5 3" xfId="15210" xr:uid="{481F0F31-9CBB-40D3-B0F9-1643FC416036}"/>
    <cellStyle name="Calculation 5 2 2 5 4" xfId="21898" xr:uid="{B556F5DC-D609-45B6-A020-516671C0427B}"/>
    <cellStyle name="Calculation 5 2 2 5 5" xfId="28586" xr:uid="{3D632F9E-AB76-4F6E-96E6-023DE6CDA767}"/>
    <cellStyle name="Calculation 5 2 2 5 6" xfId="36071" xr:uid="{4159E6BB-68DF-4816-8673-480904AC4B52}"/>
    <cellStyle name="Calculation 5 2 2 5 7" xfId="42774" xr:uid="{835ABFE4-751A-46AB-B26A-FC8AA25627B2}"/>
    <cellStyle name="Calculation 5 2 2 5 8" xfId="50028" xr:uid="{6046DC74-DBDB-4476-90C9-63881B4009A2}"/>
    <cellStyle name="Calculation 5 2 2 6" xfId="3139" xr:uid="{72B97163-3866-4256-BFD5-4C37E7525447}"/>
    <cellStyle name="Calculation 5 2 2 6 2" xfId="10083" xr:uid="{480DE8C5-33E8-45D7-AD76-009CC2E8BC45}"/>
    <cellStyle name="Calculation 5 2 2 6 3" xfId="16763" xr:uid="{7DBA301F-E171-4A6E-B73D-D066B04D44CA}"/>
    <cellStyle name="Calculation 5 2 2 6 4" xfId="23451" xr:uid="{E91DEADD-752E-42CF-B4EF-8875D1F7E276}"/>
    <cellStyle name="Calculation 5 2 2 6 5" xfId="30139" xr:uid="{66DC666D-A1BA-4AA9-B9F0-125ECC13477D}"/>
    <cellStyle name="Calculation 5 2 2 6 6" xfId="37624" xr:uid="{AD47F5CE-F03C-4DEF-80AF-833813E926E0}"/>
    <cellStyle name="Calculation 5 2 2 6 7" xfId="44327" xr:uid="{4BA72E8E-B8A7-4A02-A633-1F45903CB67D}"/>
    <cellStyle name="Calculation 5 2 2 6 8" xfId="53749" xr:uid="{98404A6D-AABB-4411-A3CA-28756AD0168E}"/>
    <cellStyle name="Calculation 5 2 2 7" xfId="947" xr:uid="{C68C3028-29E6-498A-A90B-1B4987B1F658}"/>
    <cellStyle name="Calculation 5 2 2 7 2" xfId="7891" xr:uid="{2DB05B01-B915-4B7B-B3E3-A4F1AB79C183}"/>
    <cellStyle name="Calculation 5 2 2 7 3" xfId="14571" xr:uid="{15F43C93-CFBF-45DC-8DA1-2D3B4BCE13E4}"/>
    <cellStyle name="Calculation 5 2 2 7 4" xfId="21259" xr:uid="{214EA4C0-F700-4EAC-A54C-EEF43926CB30}"/>
    <cellStyle name="Calculation 5 2 2 7 5" xfId="27947" xr:uid="{2A5A886F-CA0C-45DB-96B2-9716D1E67069}"/>
    <cellStyle name="Calculation 5 2 2 7 6" xfId="35432" xr:uid="{8EDBDF6B-69F8-4CC1-BD0E-579CCB04956F}"/>
    <cellStyle name="Calculation 5 2 2 7 7" xfId="42135" xr:uid="{6FA00013-5DB4-4882-A592-14995D04BCC7}"/>
    <cellStyle name="Calculation 5 2 2 7 8" xfId="52808" xr:uid="{09AE9214-6AA6-424D-A15B-860F7F863896}"/>
    <cellStyle name="Calculation 5 2 2 8" xfId="7609" xr:uid="{50ACD95D-6E36-45F4-828B-6829F0ECA2CE}"/>
    <cellStyle name="Calculation 5 2 2 9" xfId="35003" xr:uid="{A4DCB17F-9AEC-4524-8E98-61F1DF1F1A9B}"/>
    <cellStyle name="Calculation 5 2 3" xfId="1705" xr:uid="{2AEF7B07-3AA3-4DD1-A720-4743F5364E91}"/>
    <cellStyle name="Calculation 5 2 3 10" xfId="4195" xr:uid="{98616F8E-A947-4FCD-A1DA-E2198D5C2A19}"/>
    <cellStyle name="Calculation 5 2 3 10 2" xfId="11139" xr:uid="{4A16AB01-56D8-42D1-B5EF-08F5FAACAE1A}"/>
    <cellStyle name="Calculation 5 2 3 10 3" xfId="17819" xr:uid="{90BFF7A8-DCF6-4BDF-BE6C-930138E5689C}"/>
    <cellStyle name="Calculation 5 2 3 10 4" xfId="24507" xr:uid="{AD5E6EEF-C2EB-4372-93BF-68EA9AD35A74}"/>
    <cellStyle name="Calculation 5 2 3 10 5" xfId="31195" xr:uid="{095AFEBD-9B0E-4D7E-A4BA-38165A62FE74}"/>
    <cellStyle name="Calculation 5 2 3 10 6" xfId="38680" xr:uid="{EBC19FEE-86FE-4A86-9EF6-0BAA120954F9}"/>
    <cellStyle name="Calculation 5 2 3 10 7" xfId="45383" xr:uid="{7E63204B-AFC9-47E7-B106-869F45467248}"/>
    <cellStyle name="Calculation 5 2 3 10 8" xfId="35096" xr:uid="{694240AB-2862-4569-AC83-62BAE9550FAE}"/>
    <cellStyle name="Calculation 5 2 3 11" xfId="4435" xr:uid="{1EB6057A-9357-4777-8C07-E8F5EFA3DCAC}"/>
    <cellStyle name="Calculation 5 2 3 11 2" xfId="11379" xr:uid="{73C4C3F3-4EB7-4C2A-B4F6-E779A54D109A}"/>
    <cellStyle name="Calculation 5 2 3 11 3" xfId="18059" xr:uid="{71B89290-8030-45FC-9963-DB53FAB0C1C0}"/>
    <cellStyle name="Calculation 5 2 3 11 4" xfId="24747" xr:uid="{16FD9092-EFA5-401B-BA0B-9F545A984425}"/>
    <cellStyle name="Calculation 5 2 3 11 5" xfId="31435" xr:uid="{BF71EC2D-FB23-4EFF-B30C-E256D3CC40BD}"/>
    <cellStyle name="Calculation 5 2 3 11 6" xfId="38920" xr:uid="{B5191733-DB36-4DF5-9363-F2E22FF4AB9E}"/>
    <cellStyle name="Calculation 5 2 3 11 7" xfId="45623" xr:uid="{11690AC5-B6FA-49DB-B326-2B9C1D884818}"/>
    <cellStyle name="Calculation 5 2 3 11 8" xfId="53521" xr:uid="{7F2A0B17-4960-4C95-AFD6-B39F30BCB6C7}"/>
    <cellStyle name="Calculation 5 2 3 12" xfId="4675" xr:uid="{D5C569A2-CB41-4EE3-AEDC-9202CDE79466}"/>
    <cellStyle name="Calculation 5 2 3 12 2" xfId="11619" xr:uid="{14F30159-70E2-48BD-90E5-897C4204DCBA}"/>
    <cellStyle name="Calculation 5 2 3 12 3" xfId="18299" xr:uid="{A9A1C66C-27B3-4FB0-A119-9B398E5AD23E}"/>
    <cellStyle name="Calculation 5 2 3 12 4" xfId="24987" xr:uid="{44A69900-B271-483F-B727-ABE847CE3329}"/>
    <cellStyle name="Calculation 5 2 3 12 5" xfId="31675" xr:uid="{DC093277-C645-4B33-9B05-EF24C52FAE62}"/>
    <cellStyle name="Calculation 5 2 3 12 6" xfId="39160" xr:uid="{FA332320-1DDB-452C-9419-2C691BD4759F}"/>
    <cellStyle name="Calculation 5 2 3 12 7" xfId="45863" xr:uid="{91CBCCFC-B206-40F5-B8C1-51F21D05D2FC}"/>
    <cellStyle name="Calculation 5 2 3 12 8" xfId="48759" xr:uid="{1BE49117-9BD4-4AED-B54D-0E00F5EE0458}"/>
    <cellStyle name="Calculation 5 2 3 13" xfId="4915" xr:uid="{789677F1-A181-499D-B9D2-0FDF5D2BE100}"/>
    <cellStyle name="Calculation 5 2 3 13 2" xfId="11859" xr:uid="{0F133C30-C3DF-43F2-91CD-4C70E68B7742}"/>
    <cellStyle name="Calculation 5 2 3 13 3" xfId="18539" xr:uid="{2E5A7135-0207-4771-8118-9738EDCC6007}"/>
    <cellStyle name="Calculation 5 2 3 13 4" xfId="25227" xr:uid="{003291C6-BF77-420E-93C0-75D5B4A16814}"/>
    <cellStyle name="Calculation 5 2 3 13 5" xfId="31915" xr:uid="{8C47A467-D0E3-495B-B257-A1FE9D8C65A4}"/>
    <cellStyle name="Calculation 5 2 3 13 6" xfId="39400" xr:uid="{0A35A77F-BBB4-4E91-965E-C4FC3FFB7A97}"/>
    <cellStyle name="Calculation 5 2 3 13 7" xfId="46103" xr:uid="{6D38A8A1-1B85-493F-9F20-12CC0E30B86E}"/>
    <cellStyle name="Calculation 5 2 3 13 8" xfId="51213" xr:uid="{33AF0721-2E12-42A5-A1F9-DBF255D0FCC7}"/>
    <cellStyle name="Calculation 5 2 3 14" xfId="5155" xr:uid="{1E6DEA63-69BC-4563-B3FF-A23AE8168017}"/>
    <cellStyle name="Calculation 5 2 3 14 2" xfId="12099" xr:uid="{2C2EF401-4A7A-4F89-86F0-6FF4FD822681}"/>
    <cellStyle name="Calculation 5 2 3 14 3" xfId="18779" xr:uid="{D95223A6-4847-4597-92A0-BDBE5DA05680}"/>
    <cellStyle name="Calculation 5 2 3 14 4" xfId="25467" xr:uid="{9D3CEB30-F562-4168-B19D-FC831863611A}"/>
    <cellStyle name="Calculation 5 2 3 14 5" xfId="32155" xr:uid="{A3EB274D-19AD-42BC-AE2E-F3BC46AC3417}"/>
    <cellStyle name="Calculation 5 2 3 14 6" xfId="39640" xr:uid="{E4DCCFEA-A050-4530-B61A-4A99A76D1EB7}"/>
    <cellStyle name="Calculation 5 2 3 14 7" xfId="46343" xr:uid="{50E0B05D-2F10-4059-BE45-3F25977F0EB9}"/>
    <cellStyle name="Calculation 5 2 3 14 8" xfId="54364" xr:uid="{015FFC57-82BD-43AA-9F09-FD1749799356}"/>
    <cellStyle name="Calculation 5 2 3 15" xfId="5395" xr:uid="{E175124F-7888-40C8-B39F-C25E5F808E3F}"/>
    <cellStyle name="Calculation 5 2 3 15 2" xfId="12339" xr:uid="{AE48C83B-C3EE-4376-A75A-2DCBAD4DA9FD}"/>
    <cellStyle name="Calculation 5 2 3 15 3" xfId="19019" xr:uid="{60B42492-2F54-4366-99D2-3788118BE5D3}"/>
    <cellStyle name="Calculation 5 2 3 15 4" xfId="25707" xr:uid="{CEE4D4F4-87C9-428E-B1A6-68D9F1084514}"/>
    <cellStyle name="Calculation 5 2 3 15 5" xfId="32395" xr:uid="{350035A6-F6D0-47B3-8258-20B8311E5D32}"/>
    <cellStyle name="Calculation 5 2 3 15 6" xfId="39880" xr:uid="{A25A272A-0587-48C0-91B9-B814B910D03F}"/>
    <cellStyle name="Calculation 5 2 3 15 7" xfId="46583" xr:uid="{99057597-DF2F-4683-ACB6-CE2DF0F6B994}"/>
    <cellStyle name="Calculation 5 2 3 15 8" xfId="52708" xr:uid="{785619DF-F244-40F3-9770-EA8654258EAF}"/>
    <cellStyle name="Calculation 5 2 3 16" xfId="5635" xr:uid="{AE9B43DA-2897-4613-AF14-A46C7CAAA2D1}"/>
    <cellStyle name="Calculation 5 2 3 16 2" xfId="12579" xr:uid="{13C001ED-412C-412F-AFDE-4911EAF5A285}"/>
    <cellStyle name="Calculation 5 2 3 16 3" xfId="19259" xr:uid="{07DD71BD-20BB-4055-8BF6-9DBFDACB4DC4}"/>
    <cellStyle name="Calculation 5 2 3 16 4" xfId="25947" xr:uid="{3A4F1BE4-70DD-4DE3-A42C-383253DEE51C}"/>
    <cellStyle name="Calculation 5 2 3 16 5" xfId="32635" xr:uid="{80C96B4E-1465-4912-8617-AA0FE174B2C5}"/>
    <cellStyle name="Calculation 5 2 3 16 6" xfId="40120" xr:uid="{B0C9AEE3-4620-4E25-A78A-420E88B08963}"/>
    <cellStyle name="Calculation 5 2 3 16 7" xfId="46823" xr:uid="{B076F646-B72B-41D3-B7DB-642182B9652F}"/>
    <cellStyle name="Calculation 5 2 3 16 8" xfId="34900" xr:uid="{7D8340B9-0043-494A-9100-E94405A1FDFE}"/>
    <cellStyle name="Calculation 5 2 3 17" xfId="5875" xr:uid="{E5CDF6E0-2F9A-4024-9B85-BB2510E56762}"/>
    <cellStyle name="Calculation 5 2 3 17 2" xfId="12819" xr:uid="{82F0AAC1-795A-41BF-AD98-057EE5E889EE}"/>
    <cellStyle name="Calculation 5 2 3 17 3" xfId="19499" xr:uid="{2CA2B06E-B807-42D2-B24E-C81D4C215141}"/>
    <cellStyle name="Calculation 5 2 3 17 4" xfId="26187" xr:uid="{C02B922F-B44A-47B8-B0CC-1D4BDD24775E}"/>
    <cellStyle name="Calculation 5 2 3 17 5" xfId="32875" xr:uid="{94F8B62B-B902-49EE-B0A1-447D5F57A7DE}"/>
    <cellStyle name="Calculation 5 2 3 17 6" xfId="40360" xr:uid="{151A57F7-7360-4056-924B-254650AAF290}"/>
    <cellStyle name="Calculation 5 2 3 17 7" xfId="47063" xr:uid="{84A91F22-664D-4414-AD90-3771AA90A50A}"/>
    <cellStyle name="Calculation 5 2 3 17 8" xfId="48902" xr:uid="{DDA6E866-D2F1-4FAF-9AE4-2FAD7A48162D}"/>
    <cellStyle name="Calculation 5 2 3 18" xfId="6115" xr:uid="{808D159F-DC7F-43AB-B896-B8ED10A26D21}"/>
    <cellStyle name="Calculation 5 2 3 18 2" xfId="13059" xr:uid="{9C1E36A3-0DC8-4F3D-9F7C-8BE1AA356492}"/>
    <cellStyle name="Calculation 5 2 3 18 3" xfId="19739" xr:uid="{582F51B1-497F-421F-B4AF-1A826A2C7882}"/>
    <cellStyle name="Calculation 5 2 3 18 4" xfId="26427" xr:uid="{3514E4CF-EC56-4399-BF57-F3766D097E52}"/>
    <cellStyle name="Calculation 5 2 3 18 5" xfId="33115" xr:uid="{70643D8D-CFF0-4FDE-8AE8-5537C6F8DCBD}"/>
    <cellStyle name="Calculation 5 2 3 18 6" xfId="40600" xr:uid="{0E44A1F2-236F-4CA3-AD04-01E621BC53BC}"/>
    <cellStyle name="Calculation 5 2 3 18 7" xfId="47303" xr:uid="{2791BB3B-C233-4750-AC4E-0098C90A634E}"/>
    <cellStyle name="Calculation 5 2 3 18 8" xfId="51281" xr:uid="{6E05B1DF-192F-406E-92FD-25278DF8C0D5}"/>
    <cellStyle name="Calculation 5 2 3 19" xfId="6355" xr:uid="{6ED439B8-20C8-4AC8-95DB-95DB1A49DA89}"/>
    <cellStyle name="Calculation 5 2 3 19 2" xfId="13299" xr:uid="{4F3CF06F-080A-40D7-B311-7029C0E1D8AF}"/>
    <cellStyle name="Calculation 5 2 3 19 3" xfId="19979" xr:uid="{3CB6BDEF-9C25-4BE1-ADC7-47096790C86A}"/>
    <cellStyle name="Calculation 5 2 3 19 4" xfId="26667" xr:uid="{6E4E03BA-C7EA-4E29-93D7-3CC2DCC68273}"/>
    <cellStyle name="Calculation 5 2 3 19 5" xfId="33355" xr:uid="{C5C92393-1D17-4791-97A3-411603434030}"/>
    <cellStyle name="Calculation 5 2 3 19 6" xfId="40840" xr:uid="{C4852BAB-30EC-45F5-81B3-DDE554A25821}"/>
    <cellStyle name="Calculation 5 2 3 19 7" xfId="47543" xr:uid="{D39EC7BC-0D88-461D-8BA8-F50849ACBEEA}"/>
    <cellStyle name="Calculation 5 2 3 19 8" xfId="50126" xr:uid="{9F09C4C9-EA98-43C9-B065-1D2B71EC1C9D}"/>
    <cellStyle name="Calculation 5 2 3 2" xfId="2093" xr:uid="{349B744A-9322-4E24-8A68-0EBDA129841F}"/>
    <cellStyle name="Calculation 5 2 3 2 2" xfId="9037" xr:uid="{F2D896E4-D7EB-4C89-A93C-70F74F19B6CF}"/>
    <cellStyle name="Calculation 5 2 3 2 3" xfId="15717" xr:uid="{BEF86A4A-2B8E-4257-8CC4-70DF7031A56E}"/>
    <cellStyle name="Calculation 5 2 3 2 4" xfId="22405" xr:uid="{EABC43A5-6591-4A0C-8FBA-2E4440715283}"/>
    <cellStyle name="Calculation 5 2 3 2 5" xfId="29093" xr:uid="{87DAAA5D-0226-4199-8071-2594E392930B}"/>
    <cellStyle name="Calculation 5 2 3 2 6" xfId="36578" xr:uid="{B9BF5687-0A59-429B-9AB9-3C7D9B433685}"/>
    <cellStyle name="Calculation 5 2 3 2 7" xfId="43281" xr:uid="{D8E5D1FE-0BE2-43A5-9102-0553E3C01BCF}"/>
    <cellStyle name="Calculation 5 2 3 2 8" xfId="48959" xr:uid="{96B06C84-9E00-468C-88CF-F36818D2CAF5}"/>
    <cellStyle name="Calculation 5 2 3 20" xfId="6595" xr:uid="{1916D68E-E5AF-4447-9827-20A714762EBC}"/>
    <cellStyle name="Calculation 5 2 3 20 2" xfId="13539" xr:uid="{6ABD2F73-1F8D-4BAC-A082-CAE91AECAA25}"/>
    <cellStyle name="Calculation 5 2 3 20 3" xfId="20219" xr:uid="{B74927A3-9A6E-473D-9567-1460C75A5B23}"/>
    <cellStyle name="Calculation 5 2 3 20 4" xfId="26907" xr:uid="{AD95AC46-CACE-46CB-939E-D4A8AFED96BB}"/>
    <cellStyle name="Calculation 5 2 3 20 5" xfId="33595" xr:uid="{6B7D510B-B090-428C-A040-03BF71B64B5B}"/>
    <cellStyle name="Calculation 5 2 3 20 6" xfId="41080" xr:uid="{36C44F09-2CF4-4D77-90CF-AD12A8B1649F}"/>
    <cellStyle name="Calculation 5 2 3 20 7" xfId="47783" xr:uid="{A96E2479-6032-4DA0-A6D0-69CACDE593DE}"/>
    <cellStyle name="Calculation 5 2 3 20 8" xfId="52300" xr:uid="{376646F0-EE9D-46F1-A42A-88454F3735BB}"/>
    <cellStyle name="Calculation 5 2 3 21" xfId="6835" xr:uid="{76AA73D1-E3A9-4275-B51F-1108999FD061}"/>
    <cellStyle name="Calculation 5 2 3 21 2" xfId="13779" xr:uid="{BEBD24F5-1874-49F2-AF5E-B512409DF129}"/>
    <cellStyle name="Calculation 5 2 3 21 3" xfId="20459" xr:uid="{98AB456F-DB36-4D81-BA86-C215298258E9}"/>
    <cellStyle name="Calculation 5 2 3 21 4" xfId="27147" xr:uid="{B9A1B632-9C69-4C70-9EBD-7A7567DE3C9E}"/>
    <cellStyle name="Calculation 5 2 3 21 5" xfId="33835" xr:uid="{61B6706F-101B-46F4-9FE8-4F65EBA8EF0C}"/>
    <cellStyle name="Calculation 5 2 3 21 6" xfId="41320" xr:uid="{66ACDD5A-70CF-4713-97AF-02DDFC16C706}"/>
    <cellStyle name="Calculation 5 2 3 21 7" xfId="48023" xr:uid="{2A0567AE-DAAD-44E4-8D7B-2CA5A3026882}"/>
    <cellStyle name="Calculation 5 2 3 21 8" xfId="49614" xr:uid="{40089A49-9F8C-4D4C-8F5B-F14051DDA98F}"/>
    <cellStyle name="Calculation 5 2 3 22" xfId="7075" xr:uid="{ACF96392-DDEC-498C-A6C1-585DD233CC75}"/>
    <cellStyle name="Calculation 5 2 3 22 2" xfId="14019" xr:uid="{49585433-257C-483E-B903-BA977AB5491C}"/>
    <cellStyle name="Calculation 5 2 3 22 3" xfId="20699" xr:uid="{43A175CD-5005-4B73-A816-C1A229D3C141}"/>
    <cellStyle name="Calculation 5 2 3 22 4" xfId="27387" xr:uid="{ABFD92D2-09AD-4EE1-86DE-760F2F27899A}"/>
    <cellStyle name="Calculation 5 2 3 22 5" xfId="34075" xr:uid="{2B80262E-68D8-4118-8002-1A968280BD2D}"/>
    <cellStyle name="Calculation 5 2 3 22 6" xfId="41560" xr:uid="{093A41A1-A9CA-4C0B-B735-987EB2E81C91}"/>
    <cellStyle name="Calculation 5 2 3 22 7" xfId="48263" xr:uid="{47A5CDC5-0EDA-4E47-A09A-4815C5C2EDEC}"/>
    <cellStyle name="Calculation 5 2 3 22 8" xfId="50305" xr:uid="{28C90EFF-9BE3-4558-9C03-EF9CD7D925AE}"/>
    <cellStyle name="Calculation 5 2 3 23" xfId="7315" xr:uid="{79770D63-9A2A-4EE9-A7D9-98FF0F095EC6}"/>
    <cellStyle name="Calculation 5 2 3 23 2" xfId="14259" xr:uid="{4ED1BD0D-8A13-483D-B817-7E2C7394F9D7}"/>
    <cellStyle name="Calculation 5 2 3 23 3" xfId="20939" xr:uid="{453771B1-E212-4BF7-A42C-A8BBBCE37419}"/>
    <cellStyle name="Calculation 5 2 3 23 4" xfId="27627" xr:uid="{64226D73-CBEE-4B23-8BB5-66324FBB1D81}"/>
    <cellStyle name="Calculation 5 2 3 23 5" xfId="34315" xr:uid="{26C6A27A-C967-4773-BCFF-7D31FA157895}"/>
    <cellStyle name="Calculation 5 2 3 23 6" xfId="41800" xr:uid="{BAC09B89-EED8-41EE-8B8E-92B13897B6A0}"/>
    <cellStyle name="Calculation 5 2 3 23 7" xfId="48503" xr:uid="{EF572CA1-8378-4354-9351-782956BF2DBF}"/>
    <cellStyle name="Calculation 5 2 3 23 8" xfId="34672" xr:uid="{3112C13E-6E36-49FE-AC5B-DAB1D9CCA0F5}"/>
    <cellStyle name="Calculation 5 2 3 24" xfId="8649" xr:uid="{020BE51C-DB4E-43F0-8689-0FEFD4C4DB38}"/>
    <cellStyle name="Calculation 5 2 3 25" xfId="15329" xr:uid="{4AB95A3A-29F0-4005-BF48-28DF78ADA7F0}"/>
    <cellStyle name="Calculation 5 2 3 26" xfId="22017" xr:uid="{8C3253A6-8989-4064-BA3C-CA843D52318E}"/>
    <cellStyle name="Calculation 5 2 3 27" xfId="28705" xr:uid="{72920AE8-51A3-4430-8B59-4AFFFA90A5DF}"/>
    <cellStyle name="Calculation 5 2 3 28" xfId="36190" xr:uid="{C7B3CFD7-A7ED-471B-A2A7-7BDB08CB0B83}"/>
    <cellStyle name="Calculation 5 2 3 29" xfId="42893" xr:uid="{BDB474D5-777A-42E4-B215-4620140270E8}"/>
    <cellStyle name="Calculation 5 2 3 3" xfId="2333" xr:uid="{4309969D-7872-484E-93E2-8A8B5C5EA918}"/>
    <cellStyle name="Calculation 5 2 3 3 2" xfId="9277" xr:uid="{2F553A2A-1874-4BFF-8455-A13765D9B1E4}"/>
    <cellStyle name="Calculation 5 2 3 3 3" xfId="15957" xr:uid="{1B28EDF2-A940-419B-9225-3608BBAE6E06}"/>
    <cellStyle name="Calculation 5 2 3 3 4" xfId="22645" xr:uid="{32C07481-C738-4592-8222-F0D8CB5F1170}"/>
    <cellStyle name="Calculation 5 2 3 3 5" xfId="29333" xr:uid="{11CEF448-1DA6-4DA2-BCC0-C55BE23ECFE0}"/>
    <cellStyle name="Calculation 5 2 3 3 6" xfId="36818" xr:uid="{E69FC3A6-53F9-4359-9E38-347095D77C9A}"/>
    <cellStyle name="Calculation 5 2 3 3 7" xfId="43521" xr:uid="{EA06912F-080C-42BD-BB4B-FDBAE4634D82}"/>
    <cellStyle name="Calculation 5 2 3 3 8" xfId="54563" xr:uid="{8D83D76D-8AEA-4CE4-9208-61C8ED3A266C}"/>
    <cellStyle name="Calculation 5 2 3 30" xfId="50733" xr:uid="{C1710ED7-3910-4A15-AE6D-772854E11110}"/>
    <cellStyle name="Calculation 5 2 3 4" xfId="2684" xr:uid="{A4AE20B4-832B-44A4-8B48-B928E55219BB}"/>
    <cellStyle name="Calculation 5 2 3 4 2" xfId="9628" xr:uid="{CBC5C575-F644-4383-8A47-802583C33456}"/>
    <cellStyle name="Calculation 5 2 3 4 3" xfId="16308" xr:uid="{0247236B-B351-49AA-984E-60F61830DBC8}"/>
    <cellStyle name="Calculation 5 2 3 4 4" xfId="22996" xr:uid="{3697345F-25AA-4068-B5A7-1F89F422652F}"/>
    <cellStyle name="Calculation 5 2 3 4 5" xfId="29684" xr:uid="{9CFEF2B6-76CA-4E39-B153-D11072E4F760}"/>
    <cellStyle name="Calculation 5 2 3 4 6" xfId="37169" xr:uid="{4C027235-2528-4FDA-8909-DFF1C67A5081}"/>
    <cellStyle name="Calculation 5 2 3 4 7" xfId="43872" xr:uid="{741EDF9C-3E57-4E67-A277-372CC9B46238}"/>
    <cellStyle name="Calculation 5 2 3 4 8" xfId="52359" xr:uid="{C247ADA5-970C-493C-BD74-11D5A433E7BB}"/>
    <cellStyle name="Calculation 5 2 3 5" xfId="2925" xr:uid="{A7748BCD-28A1-4925-84DE-C424357B9622}"/>
    <cellStyle name="Calculation 5 2 3 5 2" xfId="9869" xr:uid="{869937D9-7E87-4C0A-B409-1FD620BA1FB4}"/>
    <cellStyle name="Calculation 5 2 3 5 3" xfId="16549" xr:uid="{5A341D30-806C-4596-8FC6-962B09BA6112}"/>
    <cellStyle name="Calculation 5 2 3 5 4" xfId="23237" xr:uid="{EDC5518B-389D-4DB9-8F76-CA619DE122A6}"/>
    <cellStyle name="Calculation 5 2 3 5 5" xfId="29925" xr:uid="{7A2DA9E4-8002-499E-B28A-4228C23538E1}"/>
    <cellStyle name="Calculation 5 2 3 5 6" xfId="37410" xr:uid="{50D4CBA2-EBFC-4431-BF2E-671BD680B7B5}"/>
    <cellStyle name="Calculation 5 2 3 5 7" xfId="44113" xr:uid="{170B53A9-5187-43AA-9DEF-5B85AEBA21CE}"/>
    <cellStyle name="Calculation 5 2 3 5 8" xfId="50941" xr:uid="{47A4D12E-7BA5-469A-BF33-624850988EA8}"/>
    <cellStyle name="Calculation 5 2 3 6" xfId="3235" xr:uid="{A20E0E80-C088-4606-9BAE-3CBCA5C6658F}"/>
    <cellStyle name="Calculation 5 2 3 6 2" xfId="10179" xr:uid="{0F370F55-B7B3-490C-BB00-EF0DAEB9C0D2}"/>
    <cellStyle name="Calculation 5 2 3 6 3" xfId="16859" xr:uid="{F075AD3D-FCC9-4134-8890-54E1D92B34EF}"/>
    <cellStyle name="Calculation 5 2 3 6 4" xfId="23547" xr:uid="{A2107D65-8090-476E-B2E1-89F7E9631205}"/>
    <cellStyle name="Calculation 5 2 3 6 5" xfId="30235" xr:uid="{2F3AA3EE-C59A-4527-AEE9-8FE8B6E19536}"/>
    <cellStyle name="Calculation 5 2 3 6 6" xfId="37720" xr:uid="{C4589BC5-C592-4804-946E-DDE978FFFD54}"/>
    <cellStyle name="Calculation 5 2 3 6 7" xfId="44423" xr:uid="{3C125A98-8E6D-4ECD-8B0E-CF5EFC876857}"/>
    <cellStyle name="Calculation 5 2 3 6 8" xfId="35142" xr:uid="{1FF39CF1-383D-44C9-BC8C-16D3A8B0E0AB}"/>
    <cellStyle name="Calculation 5 2 3 7" xfId="3475" xr:uid="{9CA3785A-0555-4AAC-B56A-A7D8CC074498}"/>
    <cellStyle name="Calculation 5 2 3 7 2" xfId="10419" xr:uid="{E2FAFDE9-F2BB-4CD3-9E53-9E03A6E324B2}"/>
    <cellStyle name="Calculation 5 2 3 7 3" xfId="17099" xr:uid="{A0EC25BB-6FEC-4C8A-BF27-FD4FFB1CB840}"/>
    <cellStyle name="Calculation 5 2 3 7 4" xfId="23787" xr:uid="{FA4091AE-C1DB-4A3F-A509-35C63D4F72AF}"/>
    <cellStyle name="Calculation 5 2 3 7 5" xfId="30475" xr:uid="{E6DE0656-C3F2-4412-8874-6646BE5D8FF5}"/>
    <cellStyle name="Calculation 5 2 3 7 6" xfId="37960" xr:uid="{643DB1ED-5B57-47FE-A51F-869FE8FF4349}"/>
    <cellStyle name="Calculation 5 2 3 7 7" xfId="44663" xr:uid="{97B5DF07-8449-4BAC-9F45-00E49714B2E0}"/>
    <cellStyle name="Calculation 5 2 3 7 8" xfId="51549" xr:uid="{CCD386BB-D6CE-49ED-9E08-E257FFFED789}"/>
    <cellStyle name="Calculation 5 2 3 8" xfId="3715" xr:uid="{FDA1FA8F-5A79-459D-9BD6-EB30309C0CDB}"/>
    <cellStyle name="Calculation 5 2 3 8 2" xfId="10659" xr:uid="{697911B0-B8F2-41E9-81DB-25F659EB71BA}"/>
    <cellStyle name="Calculation 5 2 3 8 3" xfId="17339" xr:uid="{88AF094E-FB4B-4D17-B87A-9A60CF8E2130}"/>
    <cellStyle name="Calculation 5 2 3 8 4" xfId="24027" xr:uid="{B26AA676-66C6-426D-A897-CC5517DB1702}"/>
    <cellStyle name="Calculation 5 2 3 8 5" xfId="30715" xr:uid="{B2B1E98F-A52C-45A2-AACA-1D10ADADFF45}"/>
    <cellStyle name="Calculation 5 2 3 8 6" xfId="38200" xr:uid="{E87DC32E-B795-4B8E-B0BA-BAE28E4C5AC8}"/>
    <cellStyle name="Calculation 5 2 3 8 7" xfId="44903" xr:uid="{5EC0F85F-BDCF-4677-9877-9B83D4BDC3D8}"/>
    <cellStyle name="Calculation 5 2 3 8 8" xfId="54336" xr:uid="{3E18EB5E-B4FD-4259-B229-DC27C21D5674}"/>
    <cellStyle name="Calculation 5 2 3 9" xfId="3955" xr:uid="{4582AF70-0EC0-41C3-A8FA-3CDADC8F3AF5}"/>
    <cellStyle name="Calculation 5 2 3 9 2" xfId="10899" xr:uid="{D6283EA9-FD2D-4A6C-88EF-C49AE2E84AD8}"/>
    <cellStyle name="Calculation 5 2 3 9 3" xfId="17579" xr:uid="{8BE55E4E-507B-488E-AF60-6044F96EB1C3}"/>
    <cellStyle name="Calculation 5 2 3 9 4" xfId="24267" xr:uid="{F55B6E08-DDC0-46E6-8C75-86AFB8DBDA32}"/>
    <cellStyle name="Calculation 5 2 3 9 5" xfId="30955" xr:uid="{E078F57C-0D5F-4DB5-A5D6-9FC8CA55CA78}"/>
    <cellStyle name="Calculation 5 2 3 9 6" xfId="38440" xr:uid="{9FA75A2E-A2FC-423C-918A-B297BE39BA6C}"/>
    <cellStyle name="Calculation 5 2 3 9 7" xfId="45143" xr:uid="{4E5709BD-369B-473D-80D9-A61115A3C484}"/>
    <cellStyle name="Calculation 5 2 3 9 8" xfId="52679" xr:uid="{5C9D5392-7A50-402B-9049-3D5375C7DB58}"/>
    <cellStyle name="Calculation 5 2 4" xfId="1358" xr:uid="{F01484CE-E937-40A8-9F31-0A3E03FE9F4B}"/>
    <cellStyle name="Calculation 5 2 4 2" xfId="8302" xr:uid="{B958A84D-42A1-484E-818A-7DC121BA3FDA}"/>
    <cellStyle name="Calculation 5 2 4 3" xfId="14982" xr:uid="{ACB08467-93CA-4FCD-901F-AB1027E0E1D2}"/>
    <cellStyle name="Calculation 5 2 4 4" xfId="21670" xr:uid="{AE2EB831-D07B-464A-8CDA-A09988E88C61}"/>
    <cellStyle name="Calculation 5 2 4 5" xfId="28358" xr:uid="{9154C57E-E46D-4406-AAF2-71813A95DCAC}"/>
    <cellStyle name="Calculation 5 2 4 6" xfId="35843" xr:uid="{28B2C970-BF51-4539-9BD7-ED7DDAB1AA27}"/>
    <cellStyle name="Calculation 5 2 4 7" xfId="42546" xr:uid="{803B4613-952C-40EE-8334-C684E129F931}"/>
    <cellStyle name="Calculation 5 2 4 8" xfId="49067" xr:uid="{8B2E6650-373E-4660-A121-C695B0393171}"/>
    <cellStyle name="Calculation 5 2 5" xfId="1286" xr:uid="{4E53A0F7-A62A-4FFE-AB30-E89969A804A1}"/>
    <cellStyle name="Calculation 5 2 5 2" xfId="8230" xr:uid="{0E3173C0-D8E0-47A2-B05A-4F407EEE8D9F}"/>
    <cellStyle name="Calculation 5 2 5 3" xfId="14910" xr:uid="{1F83BCE8-191A-4D77-A1DB-BAC13DAFEF61}"/>
    <cellStyle name="Calculation 5 2 5 4" xfId="21598" xr:uid="{D6EADCAD-A425-4A28-88B9-1B52F5630A6E}"/>
    <cellStyle name="Calculation 5 2 5 5" xfId="28286" xr:uid="{98068D7A-623D-476E-A75B-097BA637E895}"/>
    <cellStyle name="Calculation 5 2 5 6" xfId="35771" xr:uid="{5A8F11FC-36D2-474C-A59D-306C70F1B4AD}"/>
    <cellStyle name="Calculation 5 2 5 7" xfId="42474" xr:uid="{48B84AD9-9080-43B4-A8E4-4117C96DCA4B}"/>
    <cellStyle name="Calculation 5 2 5 8" xfId="54569" xr:uid="{5BF9DB92-9C37-4347-AE55-1FA5FABCE383}"/>
    <cellStyle name="Calculation 5 2 6" xfId="2614" xr:uid="{0838EAB9-4C2D-412E-8AE5-23BA515FD10C}"/>
    <cellStyle name="Calculation 5 2 6 2" xfId="9558" xr:uid="{0C3839D0-676D-47EB-A45A-14F835B7D642}"/>
    <cellStyle name="Calculation 5 2 6 3" xfId="16238" xr:uid="{2D25B84A-C8BB-422B-8BD4-C09893F6FAF3}"/>
    <cellStyle name="Calculation 5 2 6 4" xfId="22926" xr:uid="{7F52AA74-7524-4A8A-85D4-0221743CF349}"/>
    <cellStyle name="Calculation 5 2 6 5" xfId="29614" xr:uid="{2C7855EC-FFCA-469F-AB44-D1794D2D62C3}"/>
    <cellStyle name="Calculation 5 2 6 6" xfId="37099" xr:uid="{56091D0F-9C58-4742-A541-1557F345DDBC}"/>
    <cellStyle name="Calculation 5 2 6 7" xfId="43802" xr:uid="{C0082D4C-EC0C-455F-936A-AA5C293F6E8C}"/>
    <cellStyle name="Calculation 5 2 6 8" xfId="50291" xr:uid="{59E359C5-3A84-424E-B517-F1BC4930F764}"/>
    <cellStyle name="Calculation 5 2 7" xfId="1926" xr:uid="{6E31D835-59DF-4102-8ADA-5A7EF0C865E1}"/>
    <cellStyle name="Calculation 5 2 7 2" xfId="8870" xr:uid="{E0DD94CF-4000-439E-9B53-29980DC50990}"/>
    <cellStyle name="Calculation 5 2 7 3" xfId="15550" xr:uid="{73BCC8C3-D653-4D90-9623-78264DA3F835}"/>
    <cellStyle name="Calculation 5 2 7 4" xfId="22238" xr:uid="{C08D9092-5CE0-4D37-B9B2-6CD1B58F572F}"/>
    <cellStyle name="Calculation 5 2 7 5" xfId="28926" xr:uid="{6CF2684B-8121-4465-B9FA-56DA6E7F22B8}"/>
    <cellStyle name="Calculation 5 2 7 6" xfId="36411" xr:uid="{EA5E31C6-151A-4893-98F1-C46DC36EBC7B}"/>
    <cellStyle name="Calculation 5 2 7 7" xfId="43114" xr:uid="{2DEE765E-1BB2-4CE6-B988-0676705F08C5}"/>
    <cellStyle name="Calculation 5 2 7 8" xfId="50045" xr:uid="{2BE0B184-413F-428A-AFEE-D5E5AC7FCDBF}"/>
    <cellStyle name="Calculation 5 2 8" xfId="867" xr:uid="{DED1E7C7-299B-4EB7-9B3B-0E18B87FA128}"/>
    <cellStyle name="Calculation 5 2 8 2" xfId="7811" xr:uid="{D727B9CE-909C-4A04-B91F-9A17897742C3}"/>
    <cellStyle name="Calculation 5 2 8 3" xfId="14491" xr:uid="{A26158AF-BCB2-41CD-96E0-25A7914C44CF}"/>
    <cellStyle name="Calculation 5 2 8 4" xfId="21179" xr:uid="{B9341731-D434-45CD-ACE4-F06A53D03C8C}"/>
    <cellStyle name="Calculation 5 2 8 5" xfId="27867" xr:uid="{B1C0B83C-B281-4E19-B88F-279E8CE094B1}"/>
    <cellStyle name="Calculation 5 2 8 6" xfId="35352" xr:uid="{15CFDFF0-2775-4926-9B7C-A2086E60F1BC}"/>
    <cellStyle name="Calculation 5 2 8 7" xfId="42055" xr:uid="{89F1243C-DDB5-4C05-8DFE-836EE5EC257A}"/>
    <cellStyle name="Calculation 5 2 8 8" xfId="50502" xr:uid="{3790EA8F-7C02-4F97-A09F-3CF8F46B0B15}"/>
    <cellStyle name="Calculation 5 2 9" xfId="7533" xr:uid="{029A601A-34C0-4BAF-B7D2-BA50E6FEE82F}"/>
    <cellStyle name="Calculation 5 3" xfId="554" xr:uid="{3C2A35A7-0B4E-41B4-A022-867609E3EDFD}"/>
    <cellStyle name="Calculation 5 3 10" xfId="51529" xr:uid="{9112DDEF-D20C-45A4-B5DE-D935036F93AF}"/>
    <cellStyle name="Calculation 5 3 2" xfId="1745" xr:uid="{AD4E90B3-B871-47CB-96F9-8911BAD06FCF}"/>
    <cellStyle name="Calculation 5 3 2 10" xfId="4235" xr:uid="{4717020D-E554-427C-B59F-FD198546E7E8}"/>
    <cellStyle name="Calculation 5 3 2 10 2" xfId="11179" xr:uid="{0CCC9153-16B3-4738-B5A6-4EA128BD3176}"/>
    <cellStyle name="Calculation 5 3 2 10 3" xfId="17859" xr:uid="{33AEE933-42C3-42B0-AC24-BB2FDF53EDEE}"/>
    <cellStyle name="Calculation 5 3 2 10 4" xfId="24547" xr:uid="{51B687DA-51C8-4CC2-AA3F-A041B4E3B05D}"/>
    <cellStyle name="Calculation 5 3 2 10 5" xfId="31235" xr:uid="{B17C089C-463D-4956-BDD9-F136F4153C67}"/>
    <cellStyle name="Calculation 5 3 2 10 6" xfId="38720" xr:uid="{D6AB5391-20E3-4479-B526-EF761C88DC49}"/>
    <cellStyle name="Calculation 5 3 2 10 7" xfId="45423" xr:uid="{31FE1570-A8DB-42C0-A53F-B4F7CEA84FF4}"/>
    <cellStyle name="Calculation 5 3 2 10 8" xfId="34914" xr:uid="{D86B1AB3-0C6B-4B44-9F18-316325396D84}"/>
    <cellStyle name="Calculation 5 3 2 11" xfId="4475" xr:uid="{A6C92ED2-722C-4426-9AB6-F3E7414D2E4E}"/>
    <cellStyle name="Calculation 5 3 2 11 2" xfId="11419" xr:uid="{1D88C66E-DD52-4198-8E72-40543095E5AF}"/>
    <cellStyle name="Calculation 5 3 2 11 3" xfId="18099" xr:uid="{E4B74A68-A817-4EC8-B5D7-0B5AF8263EFA}"/>
    <cellStyle name="Calculation 5 3 2 11 4" xfId="24787" xr:uid="{3A666A7D-6567-4386-891E-C1D7433072C8}"/>
    <cellStyle name="Calculation 5 3 2 11 5" xfId="31475" xr:uid="{A1E59F58-5412-430D-A1C2-1B4693A6C2B6}"/>
    <cellStyle name="Calculation 5 3 2 11 6" xfId="38960" xr:uid="{AEE23313-0AAE-49CF-9B67-528C3EF0025F}"/>
    <cellStyle name="Calculation 5 3 2 11 7" xfId="45663" xr:uid="{A822F44A-5FD2-43B5-80F9-B7A790E7845A}"/>
    <cellStyle name="Calculation 5 3 2 11 8" xfId="49406" xr:uid="{D62AD1D6-8E9D-411A-A4B5-53B5AA9C4D6B}"/>
    <cellStyle name="Calculation 5 3 2 12" xfId="4715" xr:uid="{88EF3F41-F337-445C-BC18-7E2529241973}"/>
    <cellStyle name="Calculation 5 3 2 12 2" xfId="11659" xr:uid="{5E6A0FA5-4D11-4524-BD4A-ABF68727A0DF}"/>
    <cellStyle name="Calculation 5 3 2 12 3" xfId="18339" xr:uid="{8028E0B9-1E32-40A8-B9C7-0B34867DDCD4}"/>
    <cellStyle name="Calculation 5 3 2 12 4" xfId="25027" xr:uid="{FD92523E-598F-4261-9A97-F692411FA7D4}"/>
    <cellStyle name="Calculation 5 3 2 12 5" xfId="31715" xr:uid="{C89C528D-FFDF-4DF8-AE00-1CA9633D7828}"/>
    <cellStyle name="Calculation 5 3 2 12 6" xfId="39200" xr:uid="{276E60A6-E1C8-4198-974F-0BA3C38E3F16}"/>
    <cellStyle name="Calculation 5 3 2 12 7" xfId="45903" xr:uid="{E7FCA770-0095-4108-9A98-7788062F359F}"/>
    <cellStyle name="Calculation 5 3 2 12 8" xfId="50639" xr:uid="{94DADA6E-5216-4C33-8DFC-F75B7DFACC35}"/>
    <cellStyle name="Calculation 5 3 2 13" xfId="4955" xr:uid="{5608BE44-BEE9-490F-BC5C-55063767AB10}"/>
    <cellStyle name="Calculation 5 3 2 13 2" xfId="11899" xr:uid="{88ADA82C-729B-4FEB-ACF0-9E4E4131FA87}"/>
    <cellStyle name="Calculation 5 3 2 13 3" xfId="18579" xr:uid="{139E3E40-7B7F-4D21-A875-A46CA1D42C9C}"/>
    <cellStyle name="Calculation 5 3 2 13 4" xfId="25267" xr:uid="{73A4483A-8319-454F-9CE8-A7C312F307F6}"/>
    <cellStyle name="Calculation 5 3 2 13 5" xfId="31955" xr:uid="{1DDFC073-E8DA-435A-A8DD-1DA98F684098}"/>
    <cellStyle name="Calculation 5 3 2 13 6" xfId="39440" xr:uid="{ACA0F236-2BC1-4F0B-A1B6-DC62E3445407}"/>
    <cellStyle name="Calculation 5 3 2 13 7" xfId="46143" xr:uid="{402DA83F-16A8-4AFE-A780-A04BF9094C0E}"/>
    <cellStyle name="Calculation 5 3 2 13 8" xfId="53960" xr:uid="{70A9C94C-9BE0-4711-918D-A7F866CA0968}"/>
    <cellStyle name="Calculation 5 3 2 14" xfId="5195" xr:uid="{EB6644EC-4674-48B0-8B7C-A2B3BEE8CA6F}"/>
    <cellStyle name="Calculation 5 3 2 14 2" xfId="12139" xr:uid="{2B64C2AF-0519-4FAC-863B-7CFF7133BF23}"/>
    <cellStyle name="Calculation 5 3 2 14 3" xfId="18819" xr:uid="{6F289930-67A8-43D2-A49B-06685EDFBEEA}"/>
    <cellStyle name="Calculation 5 3 2 14 4" xfId="25507" xr:uid="{3B640D74-BDB8-48E6-B166-75EA2591EE47}"/>
    <cellStyle name="Calculation 5 3 2 14 5" xfId="32195" xr:uid="{EBDB0E7E-EC0F-4CE3-836C-16B6D4501C91}"/>
    <cellStyle name="Calculation 5 3 2 14 6" xfId="39680" xr:uid="{7E1F4861-554D-42A4-BACE-41B2962266FD}"/>
    <cellStyle name="Calculation 5 3 2 14 7" xfId="46383" xr:uid="{141B27BB-976D-4501-9E15-B4E1819CCAD0}"/>
    <cellStyle name="Calculation 5 3 2 14 8" xfId="52125" xr:uid="{053DFDAE-9F8B-4E8D-B244-6A4557B26E19}"/>
    <cellStyle name="Calculation 5 3 2 15" xfId="5435" xr:uid="{CE8DF4C8-952B-4366-8C28-322652989EE2}"/>
    <cellStyle name="Calculation 5 3 2 15 2" xfId="12379" xr:uid="{2E235C9A-6BE8-4471-9406-97220D7CEF7B}"/>
    <cellStyle name="Calculation 5 3 2 15 3" xfId="19059" xr:uid="{4141A1AC-B402-4A49-9515-92178F339045}"/>
    <cellStyle name="Calculation 5 3 2 15 4" xfId="25747" xr:uid="{41AA7496-0C11-4DED-89EF-712E54AA41F5}"/>
    <cellStyle name="Calculation 5 3 2 15 5" xfId="32435" xr:uid="{B37B5FC3-F7CD-4A4D-AE7E-37DD66998A80}"/>
    <cellStyle name="Calculation 5 3 2 15 6" xfId="39920" xr:uid="{71440F7C-D09F-4F1A-8342-BBC9A43BA551}"/>
    <cellStyle name="Calculation 5 3 2 15 7" xfId="46623" xr:uid="{07533A54-DCA8-4DE1-99F8-2B006C367D9E}"/>
    <cellStyle name="Calculation 5 3 2 15 8" xfId="51648" xr:uid="{24E64750-4AD2-455E-96A6-897179FB4667}"/>
    <cellStyle name="Calculation 5 3 2 16" xfId="5675" xr:uid="{02540F66-9C40-4333-80D5-2F10DE6679A4}"/>
    <cellStyle name="Calculation 5 3 2 16 2" xfId="12619" xr:uid="{B1248ADC-9780-4976-9FCC-6DCB1381E19D}"/>
    <cellStyle name="Calculation 5 3 2 16 3" xfId="19299" xr:uid="{3767E3F7-696A-4D56-9FA9-24D5B59DACB9}"/>
    <cellStyle name="Calculation 5 3 2 16 4" xfId="25987" xr:uid="{F8E77B95-E791-49F5-AA80-5E09A2236ECA}"/>
    <cellStyle name="Calculation 5 3 2 16 5" xfId="32675" xr:uid="{FFF6D34C-03EA-4CE8-995C-53FE36EB7CD1}"/>
    <cellStyle name="Calculation 5 3 2 16 6" xfId="40160" xr:uid="{9F5D9E9A-7152-4788-A706-E3AE4CFBFCD9}"/>
    <cellStyle name="Calculation 5 3 2 16 7" xfId="46863" xr:uid="{7AA71BBD-B252-427B-9F6B-54FCD9B7B0B5}"/>
    <cellStyle name="Calculation 5 3 2 16 8" xfId="34870" xr:uid="{6D203A0E-3416-4F40-8CDC-D8A8097F7F70}"/>
    <cellStyle name="Calculation 5 3 2 17" xfId="5915" xr:uid="{FAF183C5-9C3E-478A-A0A5-788F3B77619C}"/>
    <cellStyle name="Calculation 5 3 2 17 2" xfId="12859" xr:uid="{9FEC58EF-F2DF-4B7E-9724-3C63CA4CEBA4}"/>
    <cellStyle name="Calculation 5 3 2 17 3" xfId="19539" xr:uid="{021DCCEF-1B66-4641-B2D2-446C692CC7D2}"/>
    <cellStyle name="Calculation 5 3 2 17 4" xfId="26227" xr:uid="{CC605202-A066-4A3B-9DEA-3A5481594461}"/>
    <cellStyle name="Calculation 5 3 2 17 5" xfId="32915" xr:uid="{42489ACA-3DEF-4F72-95F5-B75E424E06A8}"/>
    <cellStyle name="Calculation 5 3 2 17 6" xfId="40400" xr:uid="{57BC0AB9-BB6B-4020-AA31-F7220B7B687B}"/>
    <cellStyle name="Calculation 5 3 2 17 7" xfId="47103" xr:uid="{A6E1AB72-EACF-4FE0-BF00-8F4DE4658D02}"/>
    <cellStyle name="Calculation 5 3 2 17 8" xfId="50596" xr:uid="{472AD311-8BFB-46D5-8F2D-C71CD2D3489E}"/>
    <cellStyle name="Calculation 5 3 2 18" xfId="6155" xr:uid="{2CB71561-FBA2-47F3-AF69-6F3918964A69}"/>
    <cellStyle name="Calculation 5 3 2 18 2" xfId="13099" xr:uid="{2817BD7C-03DF-4AB4-A841-2E5D4CEFA8DF}"/>
    <cellStyle name="Calculation 5 3 2 18 3" xfId="19779" xr:uid="{6EFD4A26-61E9-42AD-B0E1-E3314246430A}"/>
    <cellStyle name="Calculation 5 3 2 18 4" xfId="26467" xr:uid="{28AC14D7-0186-4E4E-9450-99B08C20CD24}"/>
    <cellStyle name="Calculation 5 3 2 18 5" xfId="33155" xr:uid="{8618D931-CF27-4C90-AD8F-A9951966D141}"/>
    <cellStyle name="Calculation 5 3 2 18 6" xfId="40640" xr:uid="{CD38C313-890F-4879-8440-BD6C9A56148A}"/>
    <cellStyle name="Calculation 5 3 2 18 7" xfId="47343" xr:uid="{72C84DCE-F10E-40FB-91B5-9AE7745865F4}"/>
    <cellStyle name="Calculation 5 3 2 18 8" xfId="53662" xr:uid="{8F272B74-6817-44FF-B101-6DCBE695FBEF}"/>
    <cellStyle name="Calculation 5 3 2 19" xfId="6395" xr:uid="{61F20DC2-60C5-4F6D-AB96-A12FBEBDD73D}"/>
    <cellStyle name="Calculation 5 3 2 19 2" xfId="13339" xr:uid="{E0F1B376-0EB5-4B9A-BC26-CA0490874C75}"/>
    <cellStyle name="Calculation 5 3 2 19 3" xfId="20019" xr:uid="{7C698AFE-BDFB-4A35-AE3F-8A5F9C250F44}"/>
    <cellStyle name="Calculation 5 3 2 19 4" xfId="26707" xr:uid="{96AB64AC-F6ED-405D-B03D-3F48F5722A17}"/>
    <cellStyle name="Calculation 5 3 2 19 5" xfId="33395" xr:uid="{A75333AF-DC6C-46CA-B227-91B7126EF066}"/>
    <cellStyle name="Calculation 5 3 2 19 6" xfId="40880" xr:uid="{05AA44F0-05BD-4AEF-B136-7EE03E611F3D}"/>
    <cellStyle name="Calculation 5 3 2 19 7" xfId="47583" xr:uid="{25225E1D-A620-4931-A832-AF5AF9E8BF40}"/>
    <cellStyle name="Calculation 5 3 2 19 8" xfId="49732" xr:uid="{D65324B9-C85E-488C-A501-6A428DFF61B1}"/>
    <cellStyle name="Calculation 5 3 2 2" xfId="2133" xr:uid="{1E60F6F6-4AA5-405F-889F-AF90F5CB9EEF}"/>
    <cellStyle name="Calculation 5 3 2 2 2" xfId="9077" xr:uid="{683D385C-5ECD-48D4-B323-3D8D061F1723}"/>
    <cellStyle name="Calculation 5 3 2 2 3" xfId="15757" xr:uid="{90767270-2FC9-416E-A719-D71DD8FA8B52}"/>
    <cellStyle name="Calculation 5 3 2 2 4" xfId="22445" xr:uid="{B6B9E52D-9FAA-4D85-9CD4-9403BD633B74}"/>
    <cellStyle name="Calculation 5 3 2 2 5" xfId="29133" xr:uid="{5358EFB3-F6F8-43F0-8A63-5AF53DEF318C}"/>
    <cellStyle name="Calculation 5 3 2 2 6" xfId="36618" xr:uid="{E179B354-EF90-4CFC-A90D-2BDE635B84F3}"/>
    <cellStyle name="Calculation 5 3 2 2 7" xfId="43321" xr:uid="{3F60E570-396C-418E-B4ED-C16749A3EAF4}"/>
    <cellStyle name="Calculation 5 3 2 2 8" xfId="55039" xr:uid="{72E1C1D0-5A83-4203-9761-DD37B893CEF5}"/>
    <cellStyle name="Calculation 5 3 2 20" xfId="6635" xr:uid="{9AB8EBD6-77B8-4A78-BB06-FCC5382EC8EF}"/>
    <cellStyle name="Calculation 5 3 2 20 2" xfId="13579" xr:uid="{49C9BDD9-4355-4A13-A303-A491254C990F}"/>
    <cellStyle name="Calculation 5 3 2 20 3" xfId="20259" xr:uid="{7272123B-7412-4662-AC1C-6085174001F8}"/>
    <cellStyle name="Calculation 5 3 2 20 4" xfId="26947" xr:uid="{46142EDD-D6C3-4C35-A9A8-288E50221C48}"/>
    <cellStyle name="Calculation 5 3 2 20 5" xfId="33635" xr:uid="{D28C1CF6-533D-4BFF-984E-1A6120931D30}"/>
    <cellStyle name="Calculation 5 3 2 20 6" xfId="41120" xr:uid="{021DDAFD-C9C1-4B29-AECD-22C49D71C651}"/>
    <cellStyle name="Calculation 5 3 2 20 7" xfId="47823" xr:uid="{E6C23503-3A30-4626-A795-473A34E009AB}"/>
    <cellStyle name="Calculation 5 3 2 20 8" xfId="51716" xr:uid="{2A4D0066-34D2-41A6-B651-F3F5FECBD806}"/>
    <cellStyle name="Calculation 5 3 2 21" xfId="6875" xr:uid="{4DD08DBA-7C9D-4256-9D13-C23AB4716AD0}"/>
    <cellStyle name="Calculation 5 3 2 21 2" xfId="13819" xr:uid="{8FA4F440-DC25-4397-AAED-1B488E7EE4E0}"/>
    <cellStyle name="Calculation 5 3 2 21 3" xfId="20499" xr:uid="{FE664FE6-2C67-44D2-AFF0-C420002FA825}"/>
    <cellStyle name="Calculation 5 3 2 21 4" xfId="27187" xr:uid="{C6CAE105-6C8E-4160-83D3-942A12DF7FD9}"/>
    <cellStyle name="Calculation 5 3 2 21 5" xfId="33875" xr:uid="{B614CE00-CBC8-4ED1-8909-86F3037266C9}"/>
    <cellStyle name="Calculation 5 3 2 21 6" xfId="41360" xr:uid="{E32A34CB-D538-4107-8D74-FF4E0C50DA48}"/>
    <cellStyle name="Calculation 5 3 2 21 7" xfId="48063" xr:uid="{45E61F53-04F1-42C2-B868-5DC76F9450EF}"/>
    <cellStyle name="Calculation 5 3 2 21 8" xfId="54466" xr:uid="{9F4340C5-3D3A-4AE1-AD0E-21E64717F887}"/>
    <cellStyle name="Calculation 5 3 2 22" xfId="7115" xr:uid="{CBC20CAA-56E4-4997-B80F-777D02198E0B}"/>
    <cellStyle name="Calculation 5 3 2 22 2" xfId="14059" xr:uid="{687F1EDE-69A6-496C-B7C4-606DD40D0257}"/>
    <cellStyle name="Calculation 5 3 2 22 3" xfId="20739" xr:uid="{661D41BF-C585-442A-8339-8CF745056701}"/>
    <cellStyle name="Calculation 5 3 2 22 4" xfId="27427" xr:uid="{2E5D8CE1-656B-4361-BF7B-FD79B26B0110}"/>
    <cellStyle name="Calculation 5 3 2 22 5" xfId="34115" xr:uid="{63DC5E76-4FC0-40F8-B73E-763E0E9F1B9E}"/>
    <cellStyle name="Calculation 5 3 2 22 6" xfId="41600" xr:uid="{5EA9FFC6-611D-4D10-9C21-56CECF9AA1E9}"/>
    <cellStyle name="Calculation 5 3 2 22 7" xfId="48303" xr:uid="{2790066E-7E44-41E5-8633-6FA9F7964005}"/>
    <cellStyle name="Calculation 5 3 2 22 8" xfId="52737" xr:uid="{3A70CDC6-9EA9-4F44-ABF3-55CA036FFA6D}"/>
    <cellStyle name="Calculation 5 3 2 23" xfId="7355" xr:uid="{5D4B3439-168B-4566-A0E0-0E8892961F62}"/>
    <cellStyle name="Calculation 5 3 2 23 2" xfId="14299" xr:uid="{27D7FAF5-E779-4772-B77F-8D7D74EAC3CA}"/>
    <cellStyle name="Calculation 5 3 2 23 3" xfId="20979" xr:uid="{DB60A6CC-87BF-4807-BBE9-20A0336694E2}"/>
    <cellStyle name="Calculation 5 3 2 23 4" xfId="27667" xr:uid="{1065772D-EE5D-43F5-98B3-2481906E4F46}"/>
    <cellStyle name="Calculation 5 3 2 23 5" xfId="34355" xr:uid="{E24963B7-1495-47FF-A852-31742024558F}"/>
    <cellStyle name="Calculation 5 3 2 23 6" xfId="41840" xr:uid="{93B144F9-9883-4BE4-8EB3-4D464C8E80D8}"/>
    <cellStyle name="Calculation 5 3 2 23 7" xfId="48543" xr:uid="{9984938F-B9B5-4163-B8B3-2E0126905E13}"/>
    <cellStyle name="Calculation 5 3 2 23 8" xfId="34535" xr:uid="{B9AB13E4-6C90-4268-9E54-761C07095CF3}"/>
    <cellStyle name="Calculation 5 3 2 24" xfId="8689" xr:uid="{6167E3ED-7673-456B-B1C1-F4D3724799B4}"/>
    <cellStyle name="Calculation 5 3 2 25" xfId="15369" xr:uid="{152E49FA-AA15-4C05-85F8-A33142B92804}"/>
    <cellStyle name="Calculation 5 3 2 26" xfId="22057" xr:uid="{405643BA-654E-4013-98DD-687215AA5464}"/>
    <cellStyle name="Calculation 5 3 2 27" xfId="28745" xr:uid="{B9792500-EA7D-4313-91A4-61C0230813BC}"/>
    <cellStyle name="Calculation 5 3 2 28" xfId="36230" xr:uid="{5F27D78C-2887-4838-B197-43B66A81795C}"/>
    <cellStyle name="Calculation 5 3 2 29" xfId="42933" xr:uid="{730FB5EF-D55F-45B8-A487-EADE5DA8169E}"/>
    <cellStyle name="Calculation 5 3 2 3" xfId="2373" xr:uid="{08659FEB-F77B-454E-9D9C-6556FFCEAF1E}"/>
    <cellStyle name="Calculation 5 3 2 3 2" xfId="9317" xr:uid="{4A2B46A4-159A-43A1-810C-8E14BC94D939}"/>
    <cellStyle name="Calculation 5 3 2 3 3" xfId="15997" xr:uid="{AFE3AEE1-F1BE-4B73-B7FC-F71454746E85}"/>
    <cellStyle name="Calculation 5 3 2 3 4" xfId="22685" xr:uid="{4F1E9833-C2B7-4668-B113-9E015226980E}"/>
    <cellStyle name="Calculation 5 3 2 3 5" xfId="29373" xr:uid="{AE8BBEA5-AB6E-4623-831C-76AFF0CBCC4A}"/>
    <cellStyle name="Calculation 5 3 2 3 6" xfId="36858" xr:uid="{BDFA8E14-0F5F-443B-85A6-99714CE3B59E}"/>
    <cellStyle name="Calculation 5 3 2 3 7" xfId="43561" xr:uid="{FF20D28B-6D0F-40E9-B8E8-1E69DE800ED2}"/>
    <cellStyle name="Calculation 5 3 2 3 8" xfId="52285" xr:uid="{C3168192-E807-4899-8465-3241E4DF2AC0}"/>
    <cellStyle name="Calculation 5 3 2 30" xfId="53132" xr:uid="{00B09D89-2A88-4584-8C8E-6DD7BB163F70}"/>
    <cellStyle name="Calculation 5 3 2 4" xfId="2724" xr:uid="{02DD81A5-2AF0-44A2-A64C-8E9DD62AEBAE}"/>
    <cellStyle name="Calculation 5 3 2 4 2" xfId="9668" xr:uid="{26C5A999-6720-4C04-ADB4-B01B149218B0}"/>
    <cellStyle name="Calculation 5 3 2 4 3" xfId="16348" xr:uid="{2033456F-6552-42BE-81DB-04919025FA71}"/>
    <cellStyle name="Calculation 5 3 2 4 4" xfId="23036" xr:uid="{05F55D1F-C246-42F3-A53B-6E339FD810D3}"/>
    <cellStyle name="Calculation 5 3 2 4 5" xfId="29724" xr:uid="{F637E8F1-66B6-4D55-911F-0F70B312BA1E}"/>
    <cellStyle name="Calculation 5 3 2 4 6" xfId="37209" xr:uid="{2DDEE016-87BF-48ED-910D-6F32F281F6BC}"/>
    <cellStyle name="Calculation 5 3 2 4 7" xfId="43912" xr:uid="{2805B826-E8BD-446C-A035-1E50F1206D3B}"/>
    <cellStyle name="Calculation 5 3 2 4 8" xfId="50947" xr:uid="{A3350EA3-6AAF-476F-BFAA-B54D81B24847}"/>
    <cellStyle name="Calculation 5 3 2 5" xfId="2965" xr:uid="{0855AECE-718C-41DE-B8FF-9EC83CC6D2D0}"/>
    <cellStyle name="Calculation 5 3 2 5 2" xfId="9909" xr:uid="{244F89D5-D7DA-4761-8233-A0B18E360808}"/>
    <cellStyle name="Calculation 5 3 2 5 3" xfId="16589" xr:uid="{FE8DC2B1-4905-49CA-8271-D29489C535AE}"/>
    <cellStyle name="Calculation 5 3 2 5 4" xfId="23277" xr:uid="{E4207983-084E-47E8-A521-43081F4C9B10}"/>
    <cellStyle name="Calculation 5 3 2 5 5" xfId="29965" xr:uid="{B1E09965-9003-4023-AAD7-3B1DBBF64A46}"/>
    <cellStyle name="Calculation 5 3 2 5 6" xfId="37450" xr:uid="{7A551A7D-CC06-4A30-9433-F1EC9096709E}"/>
    <cellStyle name="Calculation 5 3 2 5 7" xfId="44153" xr:uid="{17B76798-7213-47C8-8B43-CD6BE334C6E5}"/>
    <cellStyle name="Calculation 5 3 2 5 8" xfId="53750" xr:uid="{ED2666C0-C52A-4A0F-80C9-0C34DA5054C7}"/>
    <cellStyle name="Calculation 5 3 2 6" xfId="3275" xr:uid="{1CF712C1-BA9E-430E-9E0D-460894FF5307}"/>
    <cellStyle name="Calculation 5 3 2 6 2" xfId="10219" xr:uid="{DF7DABEF-7414-4F5A-A068-C64FBE7094E0}"/>
    <cellStyle name="Calculation 5 3 2 6 3" xfId="16899" xr:uid="{ED8A6C26-9B5A-4DE1-AFF4-C9707A09FBEC}"/>
    <cellStyle name="Calculation 5 3 2 6 4" xfId="23587" xr:uid="{0C855718-621E-47F0-B5B8-5DFA89122F32}"/>
    <cellStyle name="Calculation 5 3 2 6 5" xfId="30275" xr:uid="{284C1A94-ACA6-43A3-909F-C885557BB5E7}"/>
    <cellStyle name="Calculation 5 3 2 6 6" xfId="37760" xr:uid="{C25B3313-8F44-4B5D-A7A1-7E22D9338094}"/>
    <cellStyle name="Calculation 5 3 2 6 7" xfId="44463" xr:uid="{27C9C0E9-1B3A-427E-B8B5-A212B4A9D2CD}"/>
    <cellStyle name="Calculation 5 3 2 6 8" xfId="50397" xr:uid="{A51CB801-BFAB-47AD-A686-A5F5B339D07F}"/>
    <cellStyle name="Calculation 5 3 2 7" xfId="3515" xr:uid="{E56E7934-4F30-4F9F-9476-005556633512}"/>
    <cellStyle name="Calculation 5 3 2 7 2" xfId="10459" xr:uid="{9C245E88-1BE1-4CCA-81C9-1475026A0C90}"/>
    <cellStyle name="Calculation 5 3 2 7 3" xfId="17139" xr:uid="{F398F362-BF85-4AB7-9ECF-27EED443A1DA}"/>
    <cellStyle name="Calculation 5 3 2 7 4" xfId="23827" xr:uid="{6E1AFF78-E76C-44A5-AC98-B57D4313DDE9}"/>
    <cellStyle name="Calculation 5 3 2 7 5" xfId="30515" xr:uid="{8BC43A03-511D-49E7-ABFB-5466182748D1}"/>
    <cellStyle name="Calculation 5 3 2 7 6" xfId="38000" xr:uid="{F07A1394-0437-4901-8B0A-98972AF3806D}"/>
    <cellStyle name="Calculation 5 3 2 7 7" xfId="44703" xr:uid="{E341EC91-23C6-4BED-A4E4-B2ABC05E1984}"/>
    <cellStyle name="Calculation 5 3 2 7 8" xfId="53932" xr:uid="{078EF65A-62C2-4628-89F4-3D5A203BC865}"/>
    <cellStyle name="Calculation 5 3 2 8" xfId="3755" xr:uid="{9D04EE75-E86E-404B-85CD-69D065916382}"/>
    <cellStyle name="Calculation 5 3 2 8 2" xfId="10699" xr:uid="{571F99CB-4B22-4C1B-B8DF-F468CD7628FA}"/>
    <cellStyle name="Calculation 5 3 2 8 3" xfId="17379" xr:uid="{4CFC0958-5CD4-4C64-B6E9-8CB409815FC0}"/>
    <cellStyle name="Calculation 5 3 2 8 4" xfId="24067" xr:uid="{5E018DC4-2579-4F2E-A3E5-B1E52DC271ED}"/>
    <cellStyle name="Calculation 5 3 2 8 5" xfId="30755" xr:uid="{5CD86D61-B16F-46A0-AE34-CAC525FAED1E}"/>
    <cellStyle name="Calculation 5 3 2 8 6" xfId="38240" xr:uid="{3E884C7B-529C-4DCC-ADDB-79A4035FA849}"/>
    <cellStyle name="Calculation 5 3 2 8 7" xfId="44943" xr:uid="{A6B9764E-A950-4204-A426-39FEC0538069}"/>
    <cellStyle name="Calculation 5 3 2 8 8" xfId="52057" xr:uid="{98F47B2D-40F1-4EFE-A3FC-DD6314E2CC48}"/>
    <cellStyle name="Calculation 5 3 2 9" xfId="3995" xr:uid="{DBBAC369-58C2-4AE7-8C7A-AA3B5D6BF6BD}"/>
    <cellStyle name="Calculation 5 3 2 9 2" xfId="10939" xr:uid="{4FED24D8-F20F-4439-8107-710C82B8001F}"/>
    <cellStyle name="Calculation 5 3 2 9 3" xfId="17619" xr:uid="{49C6CC6E-96DD-4A7B-8B1D-866BD251F624}"/>
    <cellStyle name="Calculation 5 3 2 9 4" xfId="24307" xr:uid="{76FF8B08-B4B2-45DE-B16A-21623CDFE4B9}"/>
    <cellStyle name="Calculation 5 3 2 9 5" xfId="30995" xr:uid="{097F6F8B-84AC-4560-8EB6-9949DA1AA72C}"/>
    <cellStyle name="Calculation 5 3 2 9 6" xfId="38480" xr:uid="{7FDB5AD3-174D-4079-80D2-A0435086E636}"/>
    <cellStyle name="Calculation 5 3 2 9 7" xfId="45183" xr:uid="{06518995-3662-4E05-B574-26FE48605CD0}"/>
    <cellStyle name="Calculation 5 3 2 9 8" xfId="49369" xr:uid="{2479077E-2885-4076-AF60-7C0E180867AA}"/>
    <cellStyle name="Calculation 5 3 3" xfId="1404" xr:uid="{9F09396D-F7B1-48D4-81CF-35A326BB6BFE}"/>
    <cellStyle name="Calculation 5 3 3 2" xfId="8348" xr:uid="{8A7D335E-8B21-4179-B4C6-3AC058E951F2}"/>
    <cellStyle name="Calculation 5 3 3 3" xfId="15028" xr:uid="{1C1DF67C-DA38-4E23-AFC3-A02B7DA814B7}"/>
    <cellStyle name="Calculation 5 3 3 4" xfId="21716" xr:uid="{9F0811A4-ACEE-4D41-AC1C-C9A7B24C888B}"/>
    <cellStyle name="Calculation 5 3 3 5" xfId="28404" xr:uid="{E78F7EE6-2F6C-4354-BBA9-D939555EEEF3}"/>
    <cellStyle name="Calculation 5 3 3 6" xfId="35889" xr:uid="{2636C4F7-AB02-4A28-8444-D92B9879B21C}"/>
    <cellStyle name="Calculation 5 3 3 7" xfId="42592" xr:uid="{6D5B1731-DAA1-4503-96FB-3D3490A3A209}"/>
    <cellStyle name="Calculation 5 3 3 8" xfId="34633" xr:uid="{C75D4D04-3328-425F-81BF-F7B5F680181D}"/>
    <cellStyle name="Calculation 5 3 4" xfId="1082" xr:uid="{85E07EB8-AC2A-4FA7-B6BD-7F531103E7F0}"/>
    <cellStyle name="Calculation 5 3 4 2" xfId="8026" xr:uid="{60B81348-FC06-4C60-8580-0F71F746610F}"/>
    <cellStyle name="Calculation 5 3 4 3" xfId="14706" xr:uid="{48FBC6B9-AA75-4D6B-A24D-CDC80470E521}"/>
    <cellStyle name="Calculation 5 3 4 4" xfId="21394" xr:uid="{82823AA4-B9FB-47EF-AAA6-422C5352EE1C}"/>
    <cellStyle name="Calculation 5 3 4 5" xfId="28082" xr:uid="{514903B8-BC94-4D32-A485-5F9BC4E7399E}"/>
    <cellStyle name="Calculation 5 3 4 6" xfId="35567" xr:uid="{EFD8C439-320F-4BAE-816C-4FD9F1B7E18B}"/>
    <cellStyle name="Calculation 5 3 4 7" xfId="42270" xr:uid="{63706845-1807-40A2-A69C-08BFFBFF2EBE}"/>
    <cellStyle name="Calculation 5 3 4 8" xfId="54826" xr:uid="{F435C5F6-CD9E-4E03-BFA3-E8CBDB330FA0}"/>
    <cellStyle name="Calculation 5 3 5" xfId="2556" xr:uid="{33CEFF85-64D3-4697-A346-6D441E67CAD1}"/>
    <cellStyle name="Calculation 5 3 5 2" xfId="9500" xr:uid="{1E85D35D-46D5-4A6C-A64C-CD011D1A95F7}"/>
    <cellStyle name="Calculation 5 3 5 3" xfId="16180" xr:uid="{B39F58E0-F602-4452-8BF7-25881424CFC1}"/>
    <cellStyle name="Calculation 5 3 5 4" xfId="22868" xr:uid="{05CD825A-32DB-42B3-9CD2-D321967F52D7}"/>
    <cellStyle name="Calculation 5 3 5 5" xfId="29556" xr:uid="{BC45DFA9-EC64-42E0-B996-A779B1927B6B}"/>
    <cellStyle name="Calculation 5 3 5 6" xfId="37041" xr:uid="{5DA5B518-A416-448B-B588-1054A0FA4774}"/>
    <cellStyle name="Calculation 5 3 5 7" xfId="43744" xr:uid="{5789F193-F2F6-4ABF-B85D-48A20CB7A7C6}"/>
    <cellStyle name="Calculation 5 3 5 8" xfId="50406" xr:uid="{3B737C36-6330-4093-B34B-7021B937D84A}"/>
    <cellStyle name="Calculation 5 3 6" xfId="1277" xr:uid="{AF753B72-6D7C-4553-8EAC-2CE710926E6F}"/>
    <cellStyle name="Calculation 5 3 6 2" xfId="8221" xr:uid="{7C74C446-C0E7-4335-87C1-266332A52500}"/>
    <cellStyle name="Calculation 5 3 6 3" xfId="14901" xr:uid="{F7680BEA-53CE-4286-BED4-961EFE958BB5}"/>
    <cellStyle name="Calculation 5 3 6 4" xfId="21589" xr:uid="{5A25AB91-3CC1-4524-A29C-E1BE0C2A7DEE}"/>
    <cellStyle name="Calculation 5 3 6 5" xfId="28277" xr:uid="{B8F865C5-6609-4993-9BBE-7DF2EBD4794D}"/>
    <cellStyle name="Calculation 5 3 6 6" xfId="35762" xr:uid="{18FABA1B-F4FB-46CB-8D20-1B5288D2E50E}"/>
    <cellStyle name="Calculation 5 3 6 7" xfId="42465" xr:uid="{9969F1C6-2180-4387-96C2-B53441A68DE2}"/>
    <cellStyle name="Calculation 5 3 6 8" xfId="51927" xr:uid="{46C53EA4-9A02-407E-9904-12748EA6AC51}"/>
    <cellStyle name="Calculation 5 3 7" xfId="907" xr:uid="{9A6275AF-FFA7-4865-A3BB-400EA155E612}"/>
    <cellStyle name="Calculation 5 3 7 2" xfId="7851" xr:uid="{52AA4405-84C7-4444-B4FF-30BD1B6BB995}"/>
    <cellStyle name="Calculation 5 3 7 3" xfId="14531" xr:uid="{383263E7-3C73-44A8-89D7-607978795398}"/>
    <cellStyle name="Calculation 5 3 7 4" xfId="21219" xr:uid="{1078DABE-D8C7-454A-9492-F0925B49EAC5}"/>
    <cellStyle name="Calculation 5 3 7 5" xfId="27907" xr:uid="{89B97C75-F3EA-431A-BC2A-EBE1D5EC2972}"/>
    <cellStyle name="Calculation 5 3 7 6" xfId="35392" xr:uid="{25444C6F-ED1A-4188-B553-E6E1D9795419}"/>
    <cellStyle name="Calculation 5 3 7 7" xfId="42095" xr:uid="{CFA8E812-2F25-44FD-8EA5-B56146D87DD6}"/>
    <cellStyle name="Calculation 5 3 7 8" xfId="55046" xr:uid="{EC01332A-4B5C-46DE-8663-F675BCC0CF83}"/>
    <cellStyle name="Calculation 5 3 8" xfId="7680" xr:uid="{440B0FB2-9440-476F-9AFB-82C7A391E129}"/>
    <cellStyle name="Calculation 5 3 9" xfId="35169" xr:uid="{B0D39CDE-5A55-45ED-BDCA-5F05EFABEF7F}"/>
    <cellStyle name="Calculation 5 4" xfId="634" xr:uid="{9BAFFCA3-0C73-445B-8F58-FD5DFE8CBC12}"/>
    <cellStyle name="Calculation 5 4 10" xfId="49005" xr:uid="{1693B9D8-3B11-46FF-AD02-4BF8289C7321}"/>
    <cellStyle name="Calculation 5 4 2" xfId="1825" xr:uid="{4732CD3F-408B-4513-89BB-1F0E3F3625E7}"/>
    <cellStyle name="Calculation 5 4 2 10" xfId="4315" xr:uid="{C053DEBB-1195-47E1-8CC8-205D29F2D9F2}"/>
    <cellStyle name="Calculation 5 4 2 10 2" xfId="11259" xr:uid="{0D1CDD78-56EA-4DE1-AF54-4599F815F4E7}"/>
    <cellStyle name="Calculation 5 4 2 10 3" xfId="17939" xr:uid="{FEDC7B83-D97D-4CF1-88A7-F8C25F322A77}"/>
    <cellStyle name="Calculation 5 4 2 10 4" xfId="24627" xr:uid="{880E3E1E-7840-4B79-AD4F-B807206EE2E9}"/>
    <cellStyle name="Calculation 5 4 2 10 5" xfId="31315" xr:uid="{59D702CF-29DF-4D36-A6E9-89098E598BBA}"/>
    <cellStyle name="Calculation 5 4 2 10 6" xfId="38800" xr:uid="{EA5152E8-8EC2-4938-BA57-E487D56CF935}"/>
    <cellStyle name="Calculation 5 4 2 10 7" xfId="45503" xr:uid="{2A5243A8-6D15-4C00-A5ED-62FC2BFBCF14}"/>
    <cellStyle name="Calculation 5 4 2 10 8" xfId="50210" xr:uid="{7EE0F3AC-1B1B-4B5A-965E-B89899BC09AD}"/>
    <cellStyle name="Calculation 5 4 2 11" xfId="4555" xr:uid="{04533D33-140A-4752-A574-E0624603E805}"/>
    <cellStyle name="Calculation 5 4 2 11 2" xfId="11499" xr:uid="{FDC7E083-0019-4A00-835F-50B74B968D78}"/>
    <cellStyle name="Calculation 5 4 2 11 3" xfId="18179" xr:uid="{E48B98B6-F86C-45AD-9142-91B0AFA4E82E}"/>
    <cellStyle name="Calculation 5 4 2 11 4" xfId="24867" xr:uid="{89702275-26BA-4748-B108-B219C73EA4BB}"/>
    <cellStyle name="Calculation 5 4 2 11 5" xfId="31555" xr:uid="{FEC64BB1-924C-49B1-98A3-6FBD8FEFD7B5}"/>
    <cellStyle name="Calculation 5 4 2 11 6" xfId="39040" xr:uid="{1FF3A3AD-C9EC-404A-A7C3-36B0F13B52A4}"/>
    <cellStyle name="Calculation 5 4 2 11 7" xfId="45743" xr:uid="{1A9C04D9-A34B-4BDC-9468-3CCD23925768}"/>
    <cellStyle name="Calculation 5 4 2 11 8" xfId="52456" xr:uid="{E4579AFD-B5C5-4A3C-95D2-E43B39A7B769}"/>
    <cellStyle name="Calculation 5 4 2 12" xfId="4795" xr:uid="{2B1A9995-0436-4A7E-91B8-8B451DE1E0F0}"/>
    <cellStyle name="Calculation 5 4 2 12 2" xfId="11739" xr:uid="{72FE0BCB-841C-41D2-AB99-46E78F974973}"/>
    <cellStyle name="Calculation 5 4 2 12 3" xfId="18419" xr:uid="{70F8FAF3-2968-402D-B592-F172C0CF04E2}"/>
    <cellStyle name="Calculation 5 4 2 12 4" xfId="25107" xr:uid="{8D5C80F8-E22C-4008-A405-44873EFC1611}"/>
    <cellStyle name="Calculation 5 4 2 12 5" xfId="31795" xr:uid="{2CD60175-51D9-4B2A-AB16-807DDAD2907F}"/>
    <cellStyle name="Calculation 5 4 2 12 6" xfId="39280" xr:uid="{4C5E8F46-592E-45AD-9AA9-1EB3E2E5DD7D}"/>
    <cellStyle name="Calculation 5 4 2 12 7" xfId="45983" xr:uid="{F71904E2-2C26-42D6-8DA4-90BD42E9B214}"/>
    <cellStyle name="Calculation 5 4 2 12 8" xfId="49210" xr:uid="{4E566104-899E-4491-B14D-10CE375B0034}"/>
    <cellStyle name="Calculation 5 4 2 13" xfId="5035" xr:uid="{B0E811C2-F07E-4328-ACF5-FBE97E40FAFC}"/>
    <cellStyle name="Calculation 5 4 2 13 2" xfId="11979" xr:uid="{AEBBB3B9-05A5-4229-BD4F-86C4E0FCECE0}"/>
    <cellStyle name="Calculation 5 4 2 13 3" xfId="18659" xr:uid="{52DBC2E7-313D-4D86-93E5-9D78A2159760}"/>
    <cellStyle name="Calculation 5 4 2 13 4" xfId="25347" xr:uid="{10EF3F76-9EE0-46FA-9024-81EB6913D840}"/>
    <cellStyle name="Calculation 5 4 2 13 5" xfId="32035" xr:uid="{96925138-C8A2-454B-AE79-FF02B3CC038B}"/>
    <cellStyle name="Calculation 5 4 2 13 6" xfId="39520" xr:uid="{8B605AA4-2977-4401-BD37-5AD9230A554B}"/>
    <cellStyle name="Calculation 5 4 2 13 7" xfId="46223" xr:uid="{5E278820-EA11-470E-9947-6E5D21E5CBFF}"/>
    <cellStyle name="Calculation 5 4 2 13 8" xfId="50351" xr:uid="{E7F43F13-FF91-42D1-97C5-920199BC80EA}"/>
    <cellStyle name="Calculation 5 4 2 14" xfId="5275" xr:uid="{BC20A71F-0D53-4D04-9659-8A33A03AF031}"/>
    <cellStyle name="Calculation 5 4 2 14 2" xfId="12219" xr:uid="{C357F23D-0382-4192-9D5A-0A34D17A5AED}"/>
    <cellStyle name="Calculation 5 4 2 14 3" xfId="18899" xr:uid="{6C9A64C4-7118-4828-A753-B418E5C927E7}"/>
    <cellStyle name="Calculation 5 4 2 14 4" xfId="25587" xr:uid="{55DFF74A-4312-49E3-B563-AEFA7CFF5F7E}"/>
    <cellStyle name="Calculation 5 4 2 14 5" xfId="32275" xr:uid="{E784B241-E90A-4FCC-8DFF-184A89445FF9}"/>
    <cellStyle name="Calculation 5 4 2 14 6" xfId="39760" xr:uid="{A59E4061-CB35-4ECE-BB7D-7A09CDD08817}"/>
    <cellStyle name="Calculation 5 4 2 14 7" xfId="46463" xr:uid="{986E4A7C-5677-4E2F-B4B2-04FC70ECB01A}"/>
    <cellStyle name="Calculation 5 4 2 14 8" xfId="53407" xr:uid="{DD5B366F-8034-4C1E-B06D-9B0C49F7B6CF}"/>
    <cellStyle name="Calculation 5 4 2 15" xfId="5515" xr:uid="{269E9ABD-57B2-464D-B7A3-6CB79D36A265}"/>
    <cellStyle name="Calculation 5 4 2 15 2" xfId="12459" xr:uid="{E4E14D7C-A9BF-4401-BAFB-E79675185F2E}"/>
    <cellStyle name="Calculation 5 4 2 15 3" xfId="19139" xr:uid="{0C49DF01-C7AA-4CCC-8C48-8F17EEC22725}"/>
    <cellStyle name="Calculation 5 4 2 15 4" xfId="25827" xr:uid="{2380D668-CB93-4693-AA91-59B050737936}"/>
    <cellStyle name="Calculation 5 4 2 15 5" xfId="32515" xr:uid="{23AD6865-CF6D-472F-992F-28C98E9FFFA2}"/>
    <cellStyle name="Calculation 5 4 2 15 6" xfId="40000" xr:uid="{2C864573-58E0-4991-A8A1-7057625D32FE}"/>
    <cellStyle name="Calculation 5 4 2 15 7" xfId="46703" xr:uid="{2963D6E2-59A6-4AD3-8BC6-75B21E6FFA2F}"/>
    <cellStyle name="Calculation 5 4 2 15 8" xfId="49884" xr:uid="{5CCB7FF4-EB04-4B1B-A07A-B7A87190A3E5}"/>
    <cellStyle name="Calculation 5 4 2 16" xfId="5755" xr:uid="{15EF815B-1D1A-4848-B866-9296709556D8}"/>
    <cellStyle name="Calculation 5 4 2 16 2" xfId="12699" xr:uid="{7BFECC3C-0CA5-4B27-B4D5-4363A96992C0}"/>
    <cellStyle name="Calculation 5 4 2 16 3" xfId="19379" xr:uid="{70AB03CC-45E8-4E80-A71E-BE24344061C6}"/>
    <cellStyle name="Calculation 5 4 2 16 4" xfId="26067" xr:uid="{C81F0468-8DFD-428F-897A-D7A91B264081}"/>
    <cellStyle name="Calculation 5 4 2 16 5" xfId="32755" xr:uid="{762129F4-6BDF-48E0-A79C-6831D6791EC0}"/>
    <cellStyle name="Calculation 5 4 2 16 6" xfId="40240" xr:uid="{0E4D5175-66D8-4787-B507-ABD78585405B}"/>
    <cellStyle name="Calculation 5 4 2 16 7" xfId="46943" xr:uid="{739124D5-589C-473A-B75A-8B939331E87F}"/>
    <cellStyle name="Calculation 5 4 2 16 8" xfId="34935" xr:uid="{B6F5D71B-C549-43E7-9C47-932F1D80DBB4}"/>
    <cellStyle name="Calculation 5 4 2 17" xfId="5995" xr:uid="{58223F67-4A40-4449-BE15-9CB39FA69D15}"/>
    <cellStyle name="Calculation 5 4 2 17 2" xfId="12939" xr:uid="{AEE81435-FB66-4270-B579-9EA496F2BFF6}"/>
    <cellStyle name="Calculation 5 4 2 17 3" xfId="19619" xr:uid="{F3ECACD1-2B44-4040-8586-6CBED846DF4D}"/>
    <cellStyle name="Calculation 5 4 2 17 4" xfId="26307" xr:uid="{A2C60484-21DC-4008-9063-5A430D6743FF}"/>
    <cellStyle name="Calculation 5 4 2 17 5" xfId="32995" xr:uid="{7F055AE3-F8F5-4973-9CE2-0A0F7D722385}"/>
    <cellStyle name="Calculation 5 4 2 17 6" xfId="40480" xr:uid="{C99BC40E-666B-43D2-A3EC-69B001C28E2F}"/>
    <cellStyle name="Calculation 5 4 2 17 7" xfId="47183" xr:uid="{8249ECAA-5791-4518-A39A-09864381F04F}"/>
    <cellStyle name="Calculation 5 4 2 17 8" xfId="49461" xr:uid="{4700C64D-8D9F-440F-8BB5-54EF477A7ACF}"/>
    <cellStyle name="Calculation 5 4 2 18" xfId="6235" xr:uid="{1CA1CF4F-2D62-4282-9240-F2D8C3E6A998}"/>
    <cellStyle name="Calculation 5 4 2 18 2" xfId="13179" xr:uid="{9F351109-E4E2-4AF2-B30F-7C1E67B22162}"/>
    <cellStyle name="Calculation 5 4 2 18 3" xfId="19859" xr:uid="{0AA8E3C2-23FB-4302-9C19-D86C3421A10A}"/>
    <cellStyle name="Calculation 5 4 2 18 4" xfId="26547" xr:uid="{13C22596-EC95-4632-82D3-6F50E6C1308D}"/>
    <cellStyle name="Calculation 5 4 2 18 5" xfId="33235" xr:uid="{4EC1A143-3A2C-40AC-81E1-F3C0987D9A40}"/>
    <cellStyle name="Calculation 5 4 2 18 6" xfId="40720" xr:uid="{63285F1E-6A06-4F8E-B3B0-D9C4F5985572}"/>
    <cellStyle name="Calculation 5 4 2 18 7" xfId="47423" xr:uid="{A2F037E1-DD67-4663-BB4B-BF639FCBB6C0}"/>
    <cellStyle name="Calculation 5 4 2 18 8" xfId="54725" xr:uid="{89593D4F-A27B-46B9-8512-BA58FFAF363E}"/>
    <cellStyle name="Calculation 5 4 2 19" xfId="6475" xr:uid="{0A3311FC-6D2B-4994-974D-E88E2D61F0FE}"/>
    <cellStyle name="Calculation 5 4 2 19 2" xfId="13419" xr:uid="{12A0E71E-06CC-4231-8EDB-D3E9765AC02C}"/>
    <cellStyle name="Calculation 5 4 2 19 3" xfId="20099" xr:uid="{C00B2969-BB70-469E-83BA-7789EE59CA90}"/>
    <cellStyle name="Calculation 5 4 2 19 4" xfId="26787" xr:uid="{68FE90E2-46B7-4630-A88C-4D96CBF6D088}"/>
    <cellStyle name="Calculation 5 4 2 19 5" xfId="33475" xr:uid="{792A417B-BF24-428A-BEDF-FBEF81BC798C}"/>
    <cellStyle name="Calculation 5 4 2 19 6" xfId="40960" xr:uid="{D10C4EFE-8722-44F7-8542-A6F7981955F6}"/>
    <cellStyle name="Calculation 5 4 2 19 7" xfId="47663" xr:uid="{AB6A9A1A-7072-4D9E-8C34-3EE2E496DC33}"/>
    <cellStyle name="Calculation 5 4 2 19 8" xfId="53475" xr:uid="{D2CE37EA-7F7F-4D09-9B7E-65EFCFB5CA0E}"/>
    <cellStyle name="Calculation 5 4 2 2" xfId="2213" xr:uid="{A0077248-E660-4425-AE34-2507BA0D228F}"/>
    <cellStyle name="Calculation 5 4 2 2 2" xfId="9157" xr:uid="{865F1C22-9D07-4935-B819-ED36528D0FD9}"/>
    <cellStyle name="Calculation 5 4 2 2 3" xfId="15837" xr:uid="{A19AE824-DB43-4CBC-A4DB-5B451228AB64}"/>
    <cellStyle name="Calculation 5 4 2 2 4" xfId="22525" xr:uid="{78865282-4223-41E5-9553-EF8AB8A76F60}"/>
    <cellStyle name="Calculation 5 4 2 2 5" xfId="29213" xr:uid="{76A353BC-C246-4937-97E9-AA61B5331944}"/>
    <cellStyle name="Calculation 5 4 2 2 6" xfId="36698" xr:uid="{4B9C46FB-4655-40C8-875E-11D959388406}"/>
    <cellStyle name="Calculation 5 4 2 2 7" xfId="43401" xr:uid="{80549381-410B-4004-A9C8-C6F58AE7CAF9}"/>
    <cellStyle name="Calculation 5 4 2 2 8" xfId="51233" xr:uid="{7AB9FE73-4CF9-41E5-B4D3-93655ACA3EEC}"/>
    <cellStyle name="Calculation 5 4 2 20" xfId="6715" xr:uid="{2467EC31-CF06-43B9-A94C-EDC2EF1E2653}"/>
    <cellStyle name="Calculation 5 4 2 20 2" xfId="13659" xr:uid="{34EC4845-F6AF-477A-98AE-33047E7DC6F2}"/>
    <cellStyle name="Calculation 5 4 2 20 3" xfId="20339" xr:uid="{68ED15DD-4437-432D-A728-42154D77184E}"/>
    <cellStyle name="Calculation 5 4 2 20 4" xfId="27027" xr:uid="{E71A2B6C-8D7A-4682-9438-1D9ABE84D2EC}"/>
    <cellStyle name="Calculation 5 4 2 20 5" xfId="33715" xr:uid="{9E287544-7E2F-4331-BA5A-BE52166D697A}"/>
    <cellStyle name="Calculation 5 4 2 20 6" xfId="41200" xr:uid="{C55E3027-8FE0-4780-98A0-807C75F57A1F}"/>
    <cellStyle name="Calculation 5 4 2 20 7" xfId="47903" xr:uid="{F681E885-146F-455E-B31D-B302765EC07F}"/>
    <cellStyle name="Calculation 5 4 2 20 8" xfId="34522" xr:uid="{BF9AAEE7-FA74-4718-A4FD-1001C331B3E9}"/>
    <cellStyle name="Calculation 5 4 2 21" xfId="6955" xr:uid="{3ED9EB06-F058-4C44-B15D-5F21444072B9}"/>
    <cellStyle name="Calculation 5 4 2 21 2" xfId="13899" xr:uid="{66356C35-E88F-4391-9478-34FC952BF68D}"/>
    <cellStyle name="Calculation 5 4 2 21 3" xfId="20579" xr:uid="{4D0029A7-ED49-41EE-BE6E-5729F20C782C}"/>
    <cellStyle name="Calculation 5 4 2 21 4" xfId="27267" xr:uid="{E5869719-D3B1-4642-ACF4-E2959B225F21}"/>
    <cellStyle name="Calculation 5 4 2 21 5" xfId="33955" xr:uid="{A6A2587B-11D3-47A1-A448-417D093403A5}"/>
    <cellStyle name="Calculation 5 4 2 21 6" xfId="41440" xr:uid="{5C79FA21-3FB8-4E9F-A23C-D4CCCDF7FDCF}"/>
    <cellStyle name="Calculation 5 4 2 21 7" xfId="48143" xr:uid="{186A71BC-FD15-40C0-A982-57E4D3B37D70}"/>
    <cellStyle name="Calculation 5 4 2 21 8" xfId="51531" xr:uid="{B96001AD-6E53-4AD6-A5FB-C23789977875}"/>
    <cellStyle name="Calculation 5 4 2 22" xfId="7195" xr:uid="{92A347E2-DDFD-4836-BB28-5C961B2F4BAC}"/>
    <cellStyle name="Calculation 5 4 2 22 2" xfId="14139" xr:uid="{116E0169-AD88-475D-93EC-49F18C0D22CF}"/>
    <cellStyle name="Calculation 5 4 2 22 3" xfId="20819" xr:uid="{3EC5DBDE-C502-44D4-BCEF-F5D7F981E68D}"/>
    <cellStyle name="Calculation 5 4 2 22 4" xfId="27507" xr:uid="{9CB0127E-D503-4C6C-9097-5F19B6082B16}"/>
    <cellStyle name="Calculation 5 4 2 22 5" xfId="34195" xr:uid="{EBEE657C-0AD2-474D-A7A1-DF057DC4F820}"/>
    <cellStyle name="Calculation 5 4 2 22 6" xfId="41680" xr:uid="{69DEBD01-8002-4FC1-B819-D55A930277C8}"/>
    <cellStyle name="Calculation 5 4 2 22 7" xfId="48383" xr:uid="{4E74887D-6F79-4CC7-BB57-414F59F790BF}"/>
    <cellStyle name="Calculation 5 4 2 22 8" xfId="54318" xr:uid="{1A329DD5-A984-4936-9A78-AB73D8F0424A}"/>
    <cellStyle name="Calculation 5 4 2 23" xfId="7435" xr:uid="{CD7C59BC-0630-47D5-8A00-269FEBD31EFB}"/>
    <cellStyle name="Calculation 5 4 2 23 2" xfId="14379" xr:uid="{EE1E16C7-3974-43E6-9BB1-E2D27BD0A3D3}"/>
    <cellStyle name="Calculation 5 4 2 23 3" xfId="21059" xr:uid="{AD3921E9-A452-4987-9307-093B744B8201}"/>
    <cellStyle name="Calculation 5 4 2 23 4" xfId="27747" xr:uid="{B34A59BC-7798-4EA4-8AED-8CD15B3AB188}"/>
    <cellStyle name="Calculation 5 4 2 23 5" xfId="34435" xr:uid="{6A57539B-BBCC-47ED-8C44-D230523863D5}"/>
    <cellStyle name="Calculation 5 4 2 23 6" xfId="41920" xr:uid="{D588E9E1-ECE5-48F2-BFA8-17A94E108B40}"/>
    <cellStyle name="Calculation 5 4 2 23 7" xfId="48623" xr:uid="{CED718FD-3B12-4E8B-A5B9-A04E0C2B2FA2}"/>
    <cellStyle name="Calculation 5 4 2 23 8" xfId="35170" xr:uid="{D03A0C91-0CD9-49B1-A066-15A5B77A8584}"/>
    <cellStyle name="Calculation 5 4 2 24" xfId="8769" xr:uid="{E47645B9-C914-417A-AD80-C3FF667C5F97}"/>
    <cellStyle name="Calculation 5 4 2 25" xfId="15449" xr:uid="{F240882C-3BFF-4240-8748-0A4EB296E738}"/>
    <cellStyle name="Calculation 5 4 2 26" xfId="22137" xr:uid="{EECF66CE-608F-4111-923D-AC20B7405B02}"/>
    <cellStyle name="Calculation 5 4 2 27" xfId="28825" xr:uid="{987721C6-582C-48C5-8E5A-2C5FFDFC8BFC}"/>
    <cellStyle name="Calculation 5 4 2 28" xfId="36310" xr:uid="{86343A22-C572-435A-9304-061D54516B30}"/>
    <cellStyle name="Calculation 5 4 2 29" xfId="43013" xr:uid="{31486B00-032E-42BA-AAC4-570A4B72E27D}"/>
    <cellStyle name="Calculation 5 4 2 3" xfId="2453" xr:uid="{13548179-F9C6-450E-85EF-D41944366ABA}"/>
    <cellStyle name="Calculation 5 4 2 3 2" xfId="9397" xr:uid="{E47FE3B3-580D-4CB3-ACE9-3BF4A2A75B00}"/>
    <cellStyle name="Calculation 5 4 2 3 3" xfId="16077" xr:uid="{0A6DA090-8DE9-4228-8E3B-735DF66B502F}"/>
    <cellStyle name="Calculation 5 4 2 3 4" xfId="22765" xr:uid="{402F6BF5-0CC8-4A22-9C57-377EF3F5C3D0}"/>
    <cellStyle name="Calculation 5 4 2 3 5" xfId="29453" xr:uid="{210D2610-02E7-4E4C-8DDC-A48920877019}"/>
    <cellStyle name="Calculation 5 4 2 3 6" xfId="36938" xr:uid="{8B590EB0-59FE-423D-B2F5-87DC40A3ABBD}"/>
    <cellStyle name="Calculation 5 4 2 3 7" xfId="43641" xr:uid="{9D0C364C-19B0-4087-80A9-0C6BFBB1D112}"/>
    <cellStyle name="Calculation 5 4 2 3 8" xfId="53311" xr:uid="{E8FF4DA2-113F-4944-9F53-8A6A1CFEED5B}"/>
    <cellStyle name="Calculation 5 4 2 30" xfId="50224" xr:uid="{A841BF8E-BC70-4CF7-A6B8-3175B3FB002B}"/>
    <cellStyle name="Calculation 5 4 2 4" xfId="2804" xr:uid="{9B613427-D9D5-41CF-8876-481CE0275E7B}"/>
    <cellStyle name="Calculation 5 4 2 4 2" xfId="9748" xr:uid="{23718BE2-A522-407E-B994-FBD088DBC1FE}"/>
    <cellStyle name="Calculation 5 4 2 4 3" xfId="16428" xr:uid="{206866AF-BC11-4AA4-BD13-95BFD0E9EB92}"/>
    <cellStyle name="Calculation 5 4 2 4 4" xfId="23116" xr:uid="{5C38665B-0AF8-4F24-9B63-297851CEDB85}"/>
    <cellStyle name="Calculation 5 4 2 4 5" xfId="29804" xr:uid="{66297937-82EE-430D-AF16-96266DB12755}"/>
    <cellStyle name="Calculation 5 4 2 4 6" xfId="37289" xr:uid="{3F03D596-AC38-4A5E-A41F-5600829EEAD0}"/>
    <cellStyle name="Calculation 5 4 2 4 7" xfId="43992" xr:uid="{2099653C-8830-4482-9788-78A3AD3AD362}"/>
    <cellStyle name="Calculation 5 4 2 4 8" xfId="49220" xr:uid="{913D17CB-EDC8-4FE3-B7D2-43D7C86979B8}"/>
    <cellStyle name="Calculation 5 4 2 5" xfId="3045" xr:uid="{196EF415-C763-41B1-AC35-5F78AA50F1ED}"/>
    <cellStyle name="Calculation 5 4 2 5 2" xfId="9989" xr:uid="{A886F2FA-744C-4AA0-9F31-A587410D7574}"/>
    <cellStyle name="Calculation 5 4 2 5 3" xfId="16669" xr:uid="{9ED016B2-61BA-46B5-A557-2F5987BE5D83}"/>
    <cellStyle name="Calculation 5 4 2 5 4" xfId="23357" xr:uid="{54953E8D-D125-4C17-92D1-BF36734B685C}"/>
    <cellStyle name="Calculation 5 4 2 5 5" xfId="30045" xr:uid="{B92BF67D-33FE-4A21-BE08-B29AA6B264E0}"/>
    <cellStyle name="Calculation 5 4 2 5 6" xfId="37530" xr:uid="{C7DEEADD-7CC5-4671-AA47-ABE4850E18BD}"/>
    <cellStyle name="Calculation 5 4 2 5 7" xfId="44233" xr:uid="{CB030A2D-318E-4DA8-8D7C-D874E5E07969}"/>
    <cellStyle name="Calculation 5 4 2 5 8" xfId="54924" xr:uid="{28541537-2AE6-4CFE-B51E-B99124570342}"/>
    <cellStyle name="Calculation 5 4 2 6" xfId="3355" xr:uid="{EC210C93-DAA0-4F31-A5FD-5AB861A65397}"/>
    <cellStyle name="Calculation 5 4 2 6 2" xfId="10299" xr:uid="{4C232F97-2533-42D5-9A0C-968ACA97E425}"/>
    <cellStyle name="Calculation 5 4 2 6 3" xfId="16979" xr:uid="{AEFA7DD4-2BB6-473A-AB7E-E0727AF7BAB5}"/>
    <cellStyle name="Calculation 5 4 2 6 4" xfId="23667" xr:uid="{954063F3-83B2-4175-A23D-4ADE0F2C9A7F}"/>
    <cellStyle name="Calculation 5 4 2 6 5" xfId="30355" xr:uid="{8733E16D-B634-44F3-B831-78CE21A54E6A}"/>
    <cellStyle name="Calculation 5 4 2 6 6" xfId="37840" xr:uid="{C1282F56-D5EF-41F2-962C-0B7299511CFB}"/>
    <cellStyle name="Calculation 5 4 2 6 7" xfId="44543" xr:uid="{3FB31925-E765-48D5-A3AB-0A5C30BA5E73}"/>
    <cellStyle name="Calculation 5 4 2 6 8" xfId="49668" xr:uid="{3FAECE13-9575-405F-9329-820DC2F92564}"/>
    <cellStyle name="Calculation 5 4 2 7" xfId="3595" xr:uid="{3BEFE130-D5C5-445A-9508-691A9DF240F8}"/>
    <cellStyle name="Calculation 5 4 2 7 2" xfId="10539" xr:uid="{F82BB443-49D8-4F94-BA0F-A1F1A3BDE81A}"/>
    <cellStyle name="Calculation 5 4 2 7 3" xfId="17219" xr:uid="{48C53C94-2F19-4277-8D27-07D487F0066A}"/>
    <cellStyle name="Calculation 5 4 2 7 4" xfId="23907" xr:uid="{7360E3DB-784E-4615-AD02-773C1123E18D}"/>
    <cellStyle name="Calculation 5 4 2 7 5" xfId="30595" xr:uid="{3EE602FB-D6C3-4D10-ADE5-81F4774C279C}"/>
    <cellStyle name="Calculation 5 4 2 7 6" xfId="38080" xr:uid="{E9BD34C0-7640-4107-8247-B4F2B5521407}"/>
    <cellStyle name="Calculation 5 4 2 7 7" xfId="44783" xr:uid="{69A99749-21E9-45E8-BB24-FA68C7E1357C}"/>
    <cellStyle name="Calculation 5 4 2 7 8" xfId="50323" xr:uid="{1D4278A9-0D90-4618-BEA3-C6DB4F428783}"/>
    <cellStyle name="Calculation 5 4 2 8" xfId="3835" xr:uid="{A43E579A-E9C3-4D2F-B9AF-E5E68D3FE767}"/>
    <cellStyle name="Calculation 5 4 2 8 2" xfId="10779" xr:uid="{1B7851AE-81B5-4DAB-87BA-12A5CC204458}"/>
    <cellStyle name="Calculation 5 4 2 8 3" xfId="17459" xr:uid="{3B2CCAD8-527D-4ADB-AF0D-A15D352C147A}"/>
    <cellStyle name="Calculation 5 4 2 8 4" xfId="24147" xr:uid="{0E1EAA34-AEEE-46A5-93F5-9E54AABB17F0}"/>
    <cellStyle name="Calculation 5 4 2 8 5" xfId="30835" xr:uid="{6BDC2C9F-E03B-4131-8B5E-8011D70F9A28}"/>
    <cellStyle name="Calculation 5 4 2 8 6" xfId="38320" xr:uid="{8BADA95C-81F6-4673-968C-5C5E92BF4CF3}"/>
    <cellStyle name="Calculation 5 4 2 8 7" xfId="45023" xr:uid="{F02E0ED6-CABA-4727-B942-500BE0AAE898}"/>
    <cellStyle name="Calculation 5 4 2 8 8" xfId="53745" xr:uid="{91EE933A-BD1F-42EE-94C0-6133EDC12429}"/>
    <cellStyle name="Calculation 5 4 2 9" xfId="4075" xr:uid="{757F4CCC-3832-4233-9C9A-1B1E799615E9}"/>
    <cellStyle name="Calculation 5 4 2 9 2" xfId="11019" xr:uid="{13AA37A1-F7A6-41E8-9D1E-7D37FC920A1A}"/>
    <cellStyle name="Calculation 5 4 2 9 3" xfId="17699" xr:uid="{992DF41B-66C5-4E1C-BE78-A7C1ADA0A730}"/>
    <cellStyle name="Calculation 5 4 2 9 4" xfId="24387" xr:uid="{5CAEEA1D-B7D8-4592-AD57-4690D4BDB92D}"/>
    <cellStyle name="Calculation 5 4 2 9 5" xfId="31075" xr:uid="{1EC2D0AC-CF75-4170-A03F-9237730B821A}"/>
    <cellStyle name="Calculation 5 4 2 9 6" xfId="38560" xr:uid="{AE57D6D9-04AD-4004-8F88-DFD7D26A67D9}"/>
    <cellStyle name="Calculation 5 4 2 9 7" xfId="45263" xr:uid="{A47636B1-1AC5-4BCA-B797-E8AC441C15C1}"/>
    <cellStyle name="Calculation 5 4 2 9 8" xfId="49856" xr:uid="{86C59BFC-FD4C-487F-83D1-49ADACDB859D}"/>
    <cellStyle name="Calculation 5 4 3" xfId="1484" xr:uid="{4739B1E4-E461-4103-AB36-AF2F0DD1FF6F}"/>
    <cellStyle name="Calculation 5 4 3 2" xfId="8428" xr:uid="{8F39DFA9-B3FF-4014-8F35-E3EB49B5AF05}"/>
    <cellStyle name="Calculation 5 4 3 3" xfId="15108" xr:uid="{F4565C5C-DE3D-47D3-A5CE-8ECEE39C6C2E}"/>
    <cellStyle name="Calculation 5 4 3 4" xfId="21796" xr:uid="{C1349EF8-4779-40F8-BFAB-037159FDE275}"/>
    <cellStyle name="Calculation 5 4 3 5" xfId="28484" xr:uid="{26AA514E-5298-4609-AA1C-3E0F7FC3761B}"/>
    <cellStyle name="Calculation 5 4 3 6" xfId="35969" xr:uid="{9E9339E0-9C57-4D4B-B3D2-68D4EAF1AB66}"/>
    <cellStyle name="Calculation 5 4 3 7" xfId="42672" xr:uid="{4A51E17D-DF98-4C7A-A5A3-CA559C171F46}"/>
    <cellStyle name="Calculation 5 4 3 8" xfId="54349" xr:uid="{13D6B013-8EB1-45A7-B24D-E96E3A491363}"/>
    <cellStyle name="Calculation 5 4 4" xfId="1609" xr:uid="{3134C294-3AE8-4D1A-84FC-48A22C3B440A}"/>
    <cellStyle name="Calculation 5 4 4 2" xfId="8553" xr:uid="{C072193E-D0FD-4167-A0ED-3156FD5F21E0}"/>
    <cellStyle name="Calculation 5 4 4 3" xfId="15233" xr:uid="{DEE7973F-0981-4559-A28C-0F24A04C2D82}"/>
    <cellStyle name="Calculation 5 4 4 4" xfId="21921" xr:uid="{79BFE823-0C2C-4EFB-86B6-01E9AED68E5E}"/>
    <cellStyle name="Calculation 5 4 4 5" xfId="28609" xr:uid="{DF567594-0FE4-4553-A3F0-B2262DE78074}"/>
    <cellStyle name="Calculation 5 4 4 6" xfId="36094" xr:uid="{0F6599A6-298B-4B46-87D9-51935D7A82E1}"/>
    <cellStyle name="Calculation 5 4 4 7" xfId="42797" xr:uid="{D66E3610-4ED3-4FB6-95D9-53899EE71DA3}"/>
    <cellStyle name="Calculation 5 4 4 8" xfId="51997" xr:uid="{E5877CE0-3AEB-406D-857A-5C4E752C21D9}"/>
    <cellStyle name="Calculation 5 4 5" xfId="1591" xr:uid="{37ABD486-0CED-4DF3-A899-45DCEE633F8F}"/>
    <cellStyle name="Calculation 5 4 5 2" xfId="8535" xr:uid="{2BA782B4-F780-4ACA-AF13-A90AE58DBB60}"/>
    <cellStyle name="Calculation 5 4 5 3" xfId="15215" xr:uid="{7C173D33-C382-4431-BB5C-33F19AF5F61F}"/>
    <cellStyle name="Calculation 5 4 5 4" xfId="21903" xr:uid="{925526B2-F08B-4966-9725-2010132C24EF}"/>
    <cellStyle name="Calculation 5 4 5 5" xfId="28591" xr:uid="{468223BD-87B9-4F60-B681-9EFBBD71329E}"/>
    <cellStyle name="Calculation 5 4 5 6" xfId="36076" xr:uid="{779C77BB-E075-41FA-AF6C-9580F75C1645}"/>
    <cellStyle name="Calculation 5 4 5 7" xfId="42779" xr:uid="{8621225A-208A-446E-80F8-FF79AC2F32F3}"/>
    <cellStyle name="Calculation 5 4 5 8" xfId="51122" xr:uid="{6F423F3C-0317-4EA7-BBE1-959A0B02F3E4}"/>
    <cellStyle name="Calculation 5 4 6" xfId="3187" xr:uid="{AEA75040-BCB8-4DE4-8AB2-E4FDF6F96E52}"/>
    <cellStyle name="Calculation 5 4 6 2" xfId="10131" xr:uid="{01E9FBCA-893D-4459-9A95-33ECA6B04698}"/>
    <cellStyle name="Calculation 5 4 6 3" xfId="16811" xr:uid="{BF4C4868-AED4-4290-8917-C05D99F398DB}"/>
    <cellStyle name="Calculation 5 4 6 4" xfId="23499" xr:uid="{9CCC139E-C766-4604-AE12-AFBE581C9E38}"/>
    <cellStyle name="Calculation 5 4 6 5" xfId="30187" xr:uid="{BF2F263F-7BEC-4AE7-85D8-5482C18F83DF}"/>
    <cellStyle name="Calculation 5 4 6 6" xfId="37672" xr:uid="{EAD7DC20-78D5-434B-8670-6876ED2641E2}"/>
    <cellStyle name="Calculation 5 4 6 7" xfId="44375" xr:uid="{1418A440-40F4-4040-B6F1-03B61A8E8D69}"/>
    <cellStyle name="Calculation 5 4 6 8" xfId="50976" xr:uid="{C51EAB5F-2F78-41DB-8022-1A3B4AC195A5}"/>
    <cellStyle name="Calculation 5 4 7" xfId="987" xr:uid="{845EB94E-5819-4E07-99BC-AC7C9AF3335B}"/>
    <cellStyle name="Calculation 5 4 7 2" xfId="7931" xr:uid="{C28F634B-B4D0-4A17-AC56-420663650357}"/>
    <cellStyle name="Calculation 5 4 7 3" xfId="14611" xr:uid="{AACEF58A-7F58-461E-B98F-47CB43150719}"/>
    <cellStyle name="Calculation 5 4 7 4" xfId="21299" xr:uid="{32EBCA5C-E007-4D73-B678-170AF59E6CCA}"/>
    <cellStyle name="Calculation 5 4 7 5" xfId="27987" xr:uid="{4869DD4B-688F-45B2-BF1B-BC3BDE1942A6}"/>
    <cellStyle name="Calculation 5 4 7 6" xfId="35472" xr:uid="{F8F1AFD5-3859-49AF-AA5E-73091111D363}"/>
    <cellStyle name="Calculation 5 4 7 7" xfId="42175" xr:uid="{F2CE54D8-2280-485D-8FC6-7D7F600471DF}"/>
    <cellStyle name="Calculation 5 4 7 8" xfId="51820" xr:uid="{3D65458B-F380-4DE5-B9B6-350DD989901E}"/>
    <cellStyle name="Calculation 5 4 8" xfId="7647" xr:uid="{28214D38-0D00-4531-85AE-6C512919379A}"/>
    <cellStyle name="Calculation 5 4 9" xfId="34814" xr:uid="{7DEB3A0E-F589-4805-9493-5E48DB70C6FF}"/>
    <cellStyle name="Calculation 5 5" xfId="674" xr:uid="{DD020D19-2CC2-4AA2-A39C-4416645A4590}"/>
    <cellStyle name="Calculation 5 5 10" xfId="54966" xr:uid="{8AD82BA8-8C94-4192-B609-1A8720B7DCFA}"/>
    <cellStyle name="Calculation 5 5 2" xfId="1865" xr:uid="{5B8F6E7E-3FC9-421D-8E79-5E2C428F970E}"/>
    <cellStyle name="Calculation 5 5 2 10" xfId="4355" xr:uid="{79B1FCDF-0443-4873-AB71-B7329DC7B370}"/>
    <cellStyle name="Calculation 5 5 2 10 2" xfId="11299" xr:uid="{47A60186-2E37-4F7E-B9A6-553417575371}"/>
    <cellStyle name="Calculation 5 5 2 10 3" xfId="17979" xr:uid="{E89A55AC-BADE-4EA6-8AB5-5EEA4F53B2DC}"/>
    <cellStyle name="Calculation 5 5 2 10 4" xfId="24667" xr:uid="{8EBBD4E1-DC73-4036-9621-F0F4605981FF}"/>
    <cellStyle name="Calculation 5 5 2 10 5" xfId="31355" xr:uid="{CBCEF862-5DA5-4A9E-A25B-8D28D416998A}"/>
    <cellStyle name="Calculation 5 5 2 10 6" xfId="38840" xr:uid="{6ABD2210-5B82-4CEA-A490-F7E802C2EC4E}"/>
    <cellStyle name="Calculation 5 5 2 10 7" xfId="45543" xr:uid="{DCD3B319-A3E5-4288-BE87-56C0D12001C8}"/>
    <cellStyle name="Calculation 5 5 2 10 8" xfId="49779" xr:uid="{E262A1DE-8FC3-403A-83A1-14A21E3619C4}"/>
    <cellStyle name="Calculation 5 5 2 11" xfId="4595" xr:uid="{CD184FAD-6A0A-495C-84A6-E32F50EDD7B2}"/>
    <cellStyle name="Calculation 5 5 2 11 2" xfId="11539" xr:uid="{46B75DCD-2A6B-4C31-AC8F-9C8F6D689724}"/>
    <cellStyle name="Calculation 5 5 2 11 3" xfId="18219" xr:uid="{EE5491C0-9132-4DDC-BCF9-E5B30CC6F736}"/>
    <cellStyle name="Calculation 5 5 2 11 4" xfId="24907" xr:uid="{9CEAA286-D3D0-4F01-A622-315AD7098C6B}"/>
    <cellStyle name="Calculation 5 5 2 11 5" xfId="31595" xr:uid="{025EECA6-87E6-4443-9265-6760D1C282F0}"/>
    <cellStyle name="Calculation 5 5 2 11 6" xfId="39080" xr:uid="{9B9FE293-C269-4463-BDFA-5B77F4259B0F}"/>
    <cellStyle name="Calculation 5 5 2 11 7" xfId="45783" xr:uid="{F4B9AED6-C29F-4A7B-AFB3-E9F2DA8CBF40}"/>
    <cellStyle name="Calculation 5 5 2 11 8" xfId="51762" xr:uid="{5DDAF6CE-C569-4A64-97F5-76B298460913}"/>
    <cellStyle name="Calculation 5 5 2 12" xfId="4835" xr:uid="{46C68F65-3837-4870-AB58-D94600F104DE}"/>
    <cellStyle name="Calculation 5 5 2 12 2" xfId="11779" xr:uid="{C9D5930A-69A2-416E-A6EF-AB8B9E54AD02}"/>
    <cellStyle name="Calculation 5 5 2 12 3" xfId="18459" xr:uid="{7BBBA00E-AE85-4345-ACDE-98E3C1FBAFC2}"/>
    <cellStyle name="Calculation 5 5 2 12 4" xfId="25147" xr:uid="{1B6302F6-00A6-4C04-B033-1E02946DE90E}"/>
    <cellStyle name="Calculation 5 5 2 12 5" xfId="31835" xr:uid="{E272C248-E402-40CC-89B4-AFBCA754D595}"/>
    <cellStyle name="Calculation 5 5 2 12 6" xfId="39320" xr:uid="{B2F4523D-EA06-4141-A91E-99C37C8E70D7}"/>
    <cellStyle name="Calculation 5 5 2 12 7" xfId="46023" xr:uid="{7A0C03CC-E845-4E85-8589-A3FBC7399541}"/>
    <cellStyle name="Calculation 5 5 2 12 8" xfId="54549" xr:uid="{282E34D6-CA56-46FF-8325-2567FF6577D3}"/>
    <cellStyle name="Calculation 5 5 2 13" xfId="5075" xr:uid="{9D945166-CD74-4330-A861-AF33152A9D67}"/>
    <cellStyle name="Calculation 5 5 2 13 2" xfId="12019" xr:uid="{F16527EC-6D55-46B2-A2D8-3B175B5B4BA2}"/>
    <cellStyle name="Calculation 5 5 2 13 3" xfId="18699" xr:uid="{3F06CC6B-1403-40E0-9875-3B1C4D784911}"/>
    <cellStyle name="Calculation 5 5 2 13 4" xfId="25387" xr:uid="{F7D580CA-878F-4EBE-B950-810C3B651B92}"/>
    <cellStyle name="Calculation 5 5 2 13 5" xfId="32075" xr:uid="{39AFAB8C-2377-487E-9217-72D573CACDDD}"/>
    <cellStyle name="Calculation 5 5 2 13 6" xfId="39560" xr:uid="{2893E660-92A0-4B2C-B728-8DECA3A5BA5F}"/>
    <cellStyle name="Calculation 5 5 2 13 7" xfId="46263" xr:uid="{540BB3A7-081E-4B49-A40C-CF6A6192E517}"/>
    <cellStyle name="Calculation 5 5 2 13 8" xfId="52893" xr:uid="{7C92A69B-6612-4419-BA5E-0F685FF23244}"/>
    <cellStyle name="Calculation 5 5 2 14" xfId="5315" xr:uid="{07FB716F-109D-40C0-A5DB-3304502E9F55}"/>
    <cellStyle name="Calculation 5 5 2 14 2" xfId="12259" xr:uid="{4408B64C-D317-40BA-A4B8-A49987D4EA14}"/>
    <cellStyle name="Calculation 5 5 2 14 3" xfId="18939" xr:uid="{A796A033-2B6A-41E3-B163-790FF8C3FC99}"/>
    <cellStyle name="Calculation 5 5 2 14 4" xfId="25627" xr:uid="{F05CB7B8-81C9-4C08-A832-69A5C93D74CE}"/>
    <cellStyle name="Calculation 5 5 2 14 5" xfId="32315" xr:uid="{D9CE8EB6-3B32-402A-BA4F-AA90F8EED41B}"/>
    <cellStyle name="Calculation 5 5 2 14 6" xfId="39800" xr:uid="{7DAC4C10-2987-4F77-9BD5-14D69EFC0E93}"/>
    <cellStyle name="Calculation 5 5 2 14 7" xfId="46503" xr:uid="{846B19F2-8669-4186-9116-CDEE8C1F57CD}"/>
    <cellStyle name="Calculation 5 5 2 14 8" xfId="49992" xr:uid="{A0B59A50-EA1B-4CA5-8686-ADDFF1B5820B}"/>
    <cellStyle name="Calculation 5 5 2 15" xfId="5555" xr:uid="{D8CA4A09-405C-4347-89A7-C465ECFB34C9}"/>
    <cellStyle name="Calculation 5 5 2 15 2" xfId="12499" xr:uid="{3DDA7683-CFD4-4618-AB9F-FABB5622F421}"/>
    <cellStyle name="Calculation 5 5 2 15 3" xfId="19179" xr:uid="{CC12A863-1BC6-4305-B53C-80C28F259AA9}"/>
    <cellStyle name="Calculation 5 5 2 15 4" xfId="25867" xr:uid="{1CDE17DA-9A78-41C1-A28D-22F4E4CB4B58}"/>
    <cellStyle name="Calculation 5 5 2 15 5" xfId="32555" xr:uid="{FD0AB43F-EB3F-4038-9982-80DC9B6F20C4}"/>
    <cellStyle name="Calculation 5 5 2 15 6" xfId="40040" xr:uid="{1D062D4C-13E6-41EB-B90C-B7AA00FDF2B1}"/>
    <cellStyle name="Calculation 5 5 2 15 7" xfId="46743" xr:uid="{7F4572ED-1D93-4CCB-BD66-571E811EBE39}"/>
    <cellStyle name="Calculation 5 5 2 15 8" xfId="50890" xr:uid="{D1EB06E8-A466-4583-9AE5-8D1F5BA99395}"/>
    <cellStyle name="Calculation 5 5 2 16" xfId="5795" xr:uid="{0E6B8B4D-6388-4750-8AFE-CCC416C32830}"/>
    <cellStyle name="Calculation 5 5 2 16 2" xfId="12739" xr:uid="{1FB8B0FC-1AD7-4431-8831-957BF2E46EE0}"/>
    <cellStyle name="Calculation 5 5 2 16 3" xfId="19419" xr:uid="{C8D4FB9D-2F75-412B-8F93-82C87EE8AF9D}"/>
    <cellStyle name="Calculation 5 5 2 16 4" xfId="26107" xr:uid="{C485CB75-76A7-4D9C-93DC-43AD361BE0E6}"/>
    <cellStyle name="Calculation 5 5 2 16 5" xfId="32795" xr:uid="{B74899B1-F56D-4B5E-A16D-7B109CF38AD0}"/>
    <cellStyle name="Calculation 5 5 2 16 6" xfId="40280" xr:uid="{FF74E261-271B-4B37-8D77-99302489C41E}"/>
    <cellStyle name="Calculation 5 5 2 16 7" xfId="46983" xr:uid="{A258D1BC-B8AF-43BB-9E16-2220D1FB5D5B}"/>
    <cellStyle name="Calculation 5 5 2 16 8" xfId="55051" xr:uid="{D5493ABA-9B32-4497-85B1-A314B72CB24B}"/>
    <cellStyle name="Calculation 5 5 2 17" xfId="6035" xr:uid="{31873741-1CF2-4334-BCAC-6D84107FB06A}"/>
    <cellStyle name="Calculation 5 5 2 17 2" xfId="12979" xr:uid="{57B9DF83-6C01-48D5-97C4-320EED0E9B81}"/>
    <cellStyle name="Calculation 5 5 2 17 3" xfId="19659" xr:uid="{81CA5F71-2C68-44B5-952A-FDFFA148046F}"/>
    <cellStyle name="Calculation 5 5 2 17 4" xfId="26347" xr:uid="{CB241DAD-2C6E-411C-BE80-8F4F9EF97984}"/>
    <cellStyle name="Calculation 5 5 2 17 5" xfId="33035" xr:uid="{350EE742-079D-41F4-AB97-F51C2D51AC27}"/>
    <cellStyle name="Calculation 5 5 2 17 6" xfId="40520" xr:uid="{BA0F1B76-CD2A-4F44-B933-99B1BBE32E54}"/>
    <cellStyle name="Calculation 5 5 2 17 7" xfId="47223" xr:uid="{1EA9658B-2A75-41B2-97F9-0D3D6DE7ECC3}"/>
    <cellStyle name="Calculation 5 5 2 17 8" xfId="54214" xr:uid="{AE432732-4C5F-4875-99FD-F69D820532DE}"/>
    <cellStyle name="Calculation 5 5 2 18" xfId="6275" xr:uid="{E1B0A3A7-596A-4C3A-B9F6-09B020F2AE82}"/>
    <cellStyle name="Calculation 5 5 2 18 2" xfId="13219" xr:uid="{5398E341-36C8-45E2-B059-84D65C92E60B}"/>
    <cellStyle name="Calculation 5 5 2 18 3" xfId="19899" xr:uid="{4C94A248-1ED3-4DA4-8A27-4149828E9C36}"/>
    <cellStyle name="Calculation 5 5 2 18 4" xfId="26587" xr:uid="{EEB35B35-B0FF-49AB-9096-C92D828B131C}"/>
    <cellStyle name="Calculation 5 5 2 18 5" xfId="33275" xr:uid="{A3B4C7E7-5C22-464F-A7AA-521B76A51960}"/>
    <cellStyle name="Calculation 5 5 2 18 6" xfId="40760" xr:uid="{21240C56-5075-418C-9412-4903BD023B2C}"/>
    <cellStyle name="Calculation 5 5 2 18 7" xfId="47463" xr:uid="{91197973-C9EC-4A1F-959D-5AD5D029A442}"/>
    <cellStyle name="Calculation 5 5 2 18 8" xfId="52851" xr:uid="{00C4C2B7-66DE-4644-8F62-5F5D269F8F96}"/>
    <cellStyle name="Calculation 5 5 2 19" xfId="6515" xr:uid="{B0A48D18-79BD-4DCD-8973-2E6527FAC980}"/>
    <cellStyle name="Calculation 5 5 2 19 2" xfId="13459" xr:uid="{1C974CA3-8EAB-43DB-A38C-823C7665F20E}"/>
    <cellStyle name="Calculation 5 5 2 19 3" xfId="20139" xr:uid="{FE4DCCDD-559F-4271-88C2-D3B55F63C658}"/>
    <cellStyle name="Calculation 5 5 2 19 4" xfId="26827" xr:uid="{B48CE8A2-6ACC-46AF-9133-E66196C39BCC}"/>
    <cellStyle name="Calculation 5 5 2 19 5" xfId="33515" xr:uid="{886E4A3D-FA45-4352-AD7C-F5AB994994C2}"/>
    <cellStyle name="Calculation 5 5 2 19 6" xfId="41000" xr:uid="{2A4FA0C5-8033-4661-B3F3-179C25192CCA}"/>
    <cellStyle name="Calculation 5 5 2 19 7" xfId="47703" xr:uid="{256BFA4E-79CA-473F-83FC-CC95241E16F4}"/>
    <cellStyle name="Calculation 5 5 2 19 8" xfId="49284" xr:uid="{84E96F75-AAE0-4A83-A2DB-1E41B0E497E4}"/>
    <cellStyle name="Calculation 5 5 2 2" xfId="2253" xr:uid="{A961DD6C-FC1D-4E98-A757-F3ED5B42EAF1}"/>
    <cellStyle name="Calculation 5 5 2 2 2" xfId="9197" xr:uid="{7E007326-EF5F-4AAF-80AA-2ABF15EF41DA}"/>
    <cellStyle name="Calculation 5 5 2 2 3" xfId="15877" xr:uid="{F0A946F7-5602-4997-869D-D78BF0410A07}"/>
    <cellStyle name="Calculation 5 5 2 2 4" xfId="22565" xr:uid="{87C1E0C8-1B99-4902-864F-6259404C78F9}"/>
    <cellStyle name="Calculation 5 5 2 2 5" xfId="29253" xr:uid="{5B101344-70C6-4CD3-B587-2FF84D47EB91}"/>
    <cellStyle name="Calculation 5 5 2 2 6" xfId="36738" xr:uid="{2B7E19F1-41F0-4051-ACF5-2E82C5F983C4}"/>
    <cellStyle name="Calculation 5 5 2 2 7" xfId="43441" xr:uid="{39A0C28E-0386-4036-901C-CE62194E414D}"/>
    <cellStyle name="Calculation 5 5 2 2 8" xfId="53570" xr:uid="{DC19C3B6-491B-4B09-8AB5-6D7FEA61F9C7}"/>
    <cellStyle name="Calculation 5 5 2 20" xfId="6755" xr:uid="{4983F0C9-F733-41F7-B78B-C82511C3B0FC}"/>
    <cellStyle name="Calculation 5 5 2 20 2" xfId="13699" xr:uid="{B2891030-2755-4A19-BCB9-6C663FF2F755}"/>
    <cellStyle name="Calculation 5 5 2 20 3" xfId="20379" xr:uid="{AEEB7011-CF58-4139-B638-B926469C13A6}"/>
    <cellStyle name="Calculation 5 5 2 20 4" xfId="27067" xr:uid="{B1C80D45-7563-4329-8ACE-C17FD8ACC364}"/>
    <cellStyle name="Calculation 5 5 2 20 5" xfId="33755" xr:uid="{3BA38FE3-4671-4668-851A-67CE1948CC07}"/>
    <cellStyle name="Calculation 5 5 2 20 6" xfId="41240" xr:uid="{CACD27A0-1E9D-483D-895A-DA451424CE62}"/>
    <cellStyle name="Calculation 5 5 2 20 7" xfId="47943" xr:uid="{E31DD522-7086-4AC0-ACA6-4EE1043B7190}"/>
    <cellStyle name="Calculation 5 5 2 20 8" xfId="50379" xr:uid="{9A489EF0-C5BD-4B99-B6A3-F57D747795E9}"/>
    <cellStyle name="Calculation 5 5 2 21" xfId="6995" xr:uid="{FA58B8B2-C1A6-48FA-A2E2-03755DE10ABF}"/>
    <cellStyle name="Calculation 5 5 2 21 2" xfId="13939" xr:uid="{D55ED6DE-8B88-4AFE-A205-DA028D2F41EA}"/>
    <cellStyle name="Calculation 5 5 2 21 3" xfId="20619" xr:uid="{70D120C9-CBE4-4936-8781-4F0AB685AA03}"/>
    <cellStyle name="Calculation 5 5 2 21 4" xfId="27307" xr:uid="{319FEAEA-B3A0-470F-8996-25C418D33EFE}"/>
    <cellStyle name="Calculation 5 5 2 21 5" xfId="33995" xr:uid="{70017A87-0A80-497E-BB0B-E5DDC7F1E702}"/>
    <cellStyle name="Calculation 5 5 2 21 6" xfId="41480" xr:uid="{4B94C70A-853E-49F5-B4F9-7CA188BF4F43}"/>
    <cellStyle name="Calculation 5 5 2 21 7" xfId="48183" xr:uid="{CE35C6EA-E958-47B6-BA03-AE9A598A2AA5}"/>
    <cellStyle name="Calculation 5 5 2 21 8" xfId="53914" xr:uid="{F88B448A-AD63-40A5-9C2A-581B52ACE5D8}"/>
    <cellStyle name="Calculation 5 5 2 22" xfId="7235" xr:uid="{5D58B9C9-7130-4E32-B6C8-F6D457E171A5}"/>
    <cellStyle name="Calculation 5 5 2 22 2" xfId="14179" xr:uid="{6401B84E-3677-49E9-8D0F-261E8B5DD3A0}"/>
    <cellStyle name="Calculation 5 5 2 22 3" xfId="20859" xr:uid="{25C9BE8E-50CC-4E00-A272-ACD55DDA4215}"/>
    <cellStyle name="Calculation 5 5 2 22 4" xfId="27547" xr:uid="{F43CDF58-1AE9-4BC8-A2CA-69EAE359DE75}"/>
    <cellStyle name="Calculation 5 5 2 22 5" xfId="34235" xr:uid="{393175E6-6EBB-484F-9DDB-6DB244708565}"/>
    <cellStyle name="Calculation 5 5 2 22 6" xfId="41720" xr:uid="{43ABD436-3427-419F-9741-9DB6C75E9EBD}"/>
    <cellStyle name="Calculation 5 5 2 22 7" xfId="48423" xr:uid="{7FD2F220-FE34-4DA5-998B-3AEF73F5D401}"/>
    <cellStyle name="Calculation 5 5 2 22 8" xfId="52039" xr:uid="{1541A370-D69C-465F-9FF4-F83A079CB8D6}"/>
    <cellStyle name="Calculation 5 5 2 23" xfId="7475" xr:uid="{478EE4C3-6F03-40CF-8299-CB6EEA0F5C63}"/>
    <cellStyle name="Calculation 5 5 2 23 2" xfId="14419" xr:uid="{B9CFB254-020B-4AE4-BF85-7565213C4E9D}"/>
    <cellStyle name="Calculation 5 5 2 23 3" xfId="21099" xr:uid="{51BB9A0F-83F0-4F87-BB9E-DD6D508347A1}"/>
    <cellStyle name="Calculation 5 5 2 23 4" xfId="27787" xr:uid="{65017E69-1951-4EA9-ABA0-43280B0E3E28}"/>
    <cellStyle name="Calculation 5 5 2 23 5" xfId="34475" xr:uid="{00AC31FF-F4F3-4E6E-957E-157C9170F355}"/>
    <cellStyle name="Calculation 5 5 2 23 6" xfId="41960" xr:uid="{C11C8ECF-DC6E-4686-A71A-3937488B97C9}"/>
    <cellStyle name="Calculation 5 5 2 23 7" xfId="48663" xr:uid="{11D6BA7F-53C2-4FE2-98E8-21D2280ECE6C}"/>
    <cellStyle name="Calculation 5 5 2 23 8" xfId="34973" xr:uid="{9DEF4BC8-0E2A-4DAD-BF26-C08CE6162529}"/>
    <cellStyle name="Calculation 5 5 2 24" xfId="8809" xr:uid="{2E0AF279-1C5B-43FA-B540-B987C1E9D883}"/>
    <cellStyle name="Calculation 5 5 2 25" xfId="15489" xr:uid="{004A002C-E81A-42AA-A2F8-4081A97D2ABC}"/>
    <cellStyle name="Calculation 5 5 2 26" xfId="22177" xr:uid="{61001F52-2770-464A-BCD6-DFB98022E11F}"/>
    <cellStyle name="Calculation 5 5 2 27" xfId="28865" xr:uid="{9479DD85-BC6A-433D-902C-E28509EA4F15}"/>
    <cellStyle name="Calculation 5 5 2 28" xfId="36350" xr:uid="{8481AA8D-C465-456C-9616-DE6168BC3660}"/>
    <cellStyle name="Calculation 5 5 2 29" xfId="43053" xr:uid="{CBAE1CE1-B75B-4916-8CB8-18B9924AE1CC}"/>
    <cellStyle name="Calculation 5 5 2 3" xfId="2493" xr:uid="{887D1BA0-645E-4AB2-87B4-7DDDE0C6B282}"/>
    <cellStyle name="Calculation 5 5 2 3 2" xfId="9437" xr:uid="{FB315580-E5FE-4C7B-8BFA-B2F714DCA2F3}"/>
    <cellStyle name="Calculation 5 5 2 3 3" xfId="16117" xr:uid="{181514E8-5049-4DF8-B850-CDDBFDA24892}"/>
    <cellStyle name="Calculation 5 5 2 3 4" xfId="22805" xr:uid="{154AFB46-8573-4DFB-AA94-C6E43354790C}"/>
    <cellStyle name="Calculation 5 5 2 3 5" xfId="29493" xr:uid="{7581CC99-A239-4CDB-B8D5-924DE5179F19}"/>
    <cellStyle name="Calculation 5 5 2 3 6" xfId="36978" xr:uid="{9BB01E22-3931-45B3-A2E2-CC94EE8C4C41}"/>
    <cellStyle name="Calculation 5 5 2 3 7" xfId="43681" xr:uid="{A9A5C768-B575-4494-A9E1-0F002AA8BBB6}"/>
    <cellStyle name="Calculation 5 5 2 3 8" xfId="49552" xr:uid="{A766E7CC-1603-4509-89D2-207B4FA22213}"/>
    <cellStyle name="Calculation 5 5 2 30" xfId="49793" xr:uid="{806D79BC-09A9-410F-8B6D-0058AA622A15}"/>
    <cellStyle name="Calculation 5 5 2 4" xfId="2844" xr:uid="{DF5449A9-2AEA-47F7-9EEA-FBB8B1C95B17}"/>
    <cellStyle name="Calculation 5 5 2 4 2" xfId="9788" xr:uid="{CB214FE7-C4F2-4DE6-AEC1-54F5CF0F16B9}"/>
    <cellStyle name="Calculation 5 5 2 4 3" xfId="16468" xr:uid="{19B9B892-8350-4730-ADD2-8FA83274FD2C}"/>
    <cellStyle name="Calculation 5 5 2 4 4" xfId="23156" xr:uid="{C3442E0F-70A9-4A24-94AF-FDD24D9D9042}"/>
    <cellStyle name="Calculation 5 5 2 4 5" xfId="29844" xr:uid="{33CDA324-C69F-4B7B-8FC6-8D3436BCD8AF}"/>
    <cellStyle name="Calculation 5 5 2 4 6" xfId="37329" xr:uid="{B9AD8ECA-1625-4DB5-A3E6-AA215CDEF726}"/>
    <cellStyle name="Calculation 5 5 2 4 7" xfId="44032" xr:uid="{7B30AE0F-C499-4FD6-9D07-FF81AF9BAE95}"/>
    <cellStyle name="Calculation 5 5 2 4 8" xfId="54560" xr:uid="{74F6F6A3-C2A9-4117-B1E4-2C08666564BD}"/>
    <cellStyle name="Calculation 5 5 2 5" xfId="3085" xr:uid="{8FA58F3C-1F64-4842-A69C-194C1F7C01C2}"/>
    <cellStyle name="Calculation 5 5 2 5 2" xfId="10029" xr:uid="{81AFD888-003E-4508-A36D-0B7B36B239EE}"/>
    <cellStyle name="Calculation 5 5 2 5 3" xfId="16709" xr:uid="{2B0FED06-E2C1-44A2-9871-C9D65AB1B636}"/>
    <cellStyle name="Calculation 5 5 2 5 4" xfId="23397" xr:uid="{2BC43736-DF39-4721-8D53-7930CD4ABCD2}"/>
    <cellStyle name="Calculation 5 5 2 5 5" xfId="30085" xr:uid="{C70F94E5-E4D0-459E-BE89-5EADCDFB94BA}"/>
    <cellStyle name="Calculation 5 5 2 5 6" xfId="37570" xr:uid="{C3DA4F85-9FC9-4052-8A22-664C40326929}"/>
    <cellStyle name="Calculation 5 5 2 5 7" xfId="44273" xr:uid="{AAE9C597-7753-427B-9EBD-698824D9100D}"/>
    <cellStyle name="Calculation 5 5 2 5 8" xfId="52684" xr:uid="{89BA5E1C-C3A9-48E0-875F-5B1CA1D0CE6F}"/>
    <cellStyle name="Calculation 5 5 2 6" xfId="3395" xr:uid="{95A71DEC-F634-4AC9-84A9-AE882E208758}"/>
    <cellStyle name="Calculation 5 5 2 6 2" xfId="10339" xr:uid="{B33C735B-32D4-4CF6-9758-73CADA6A876A}"/>
    <cellStyle name="Calculation 5 5 2 6 3" xfId="17019" xr:uid="{9A51BFB4-A1F4-490F-8841-533E88A43FFF}"/>
    <cellStyle name="Calculation 5 5 2 6 4" xfId="23707" xr:uid="{E2D72ED8-01B5-41D5-BF7D-838B63A46A17}"/>
    <cellStyle name="Calculation 5 5 2 6 5" xfId="30395" xr:uid="{CB8836FD-3D2E-4ECB-8E38-7B93DD36A9C4}"/>
    <cellStyle name="Calculation 5 5 2 6 6" xfId="37880" xr:uid="{91BA5F8D-2D36-48DF-BDD9-D6DA83541CFF}"/>
    <cellStyle name="Calculation 5 5 2 6 7" xfId="44583" xr:uid="{BE52559E-C7CA-4509-8F30-45A811165DB0}"/>
    <cellStyle name="Calculation 5 5 2 6 8" xfId="54484" xr:uid="{B44D02B5-264E-4F2B-AD9E-0ECB1B4199BB}"/>
    <cellStyle name="Calculation 5 5 2 7" xfId="3635" xr:uid="{4E234FEB-332C-4D01-9FE6-E33CA8C213D7}"/>
    <cellStyle name="Calculation 5 5 2 7 2" xfId="10579" xr:uid="{66AE9572-74F3-4D1B-86FD-F0B468E8675A}"/>
    <cellStyle name="Calculation 5 5 2 7 3" xfId="17259" xr:uid="{CA719FB9-B56C-4FD2-8806-2FA2B118993F}"/>
    <cellStyle name="Calculation 5 5 2 7 4" xfId="23947" xr:uid="{C6504E69-8CD2-4C74-9377-6550141E0BF7}"/>
    <cellStyle name="Calculation 5 5 2 7 5" xfId="30635" xr:uid="{0898EDB3-F8D0-4690-9577-F8AC22FAB240}"/>
    <cellStyle name="Calculation 5 5 2 7 6" xfId="38120" xr:uid="{C8297E7C-6ED6-4570-B591-C24897A97B89}"/>
    <cellStyle name="Calculation 5 5 2 7 7" xfId="44823" xr:uid="{B30A30F6-F3F6-45D2-A1B9-08366E65693C}"/>
    <cellStyle name="Calculation 5 5 2 7 8" xfId="52755" xr:uid="{EA0C4D1E-B6BD-424C-8C04-FF2E2B1E08F4}"/>
    <cellStyle name="Calculation 5 5 2 8" xfId="3875" xr:uid="{A693E10E-D98A-41BA-9DA4-AEBE05C1F0DF}"/>
    <cellStyle name="Calculation 5 5 2 8 2" xfId="10819" xr:uid="{0878CDEA-AC6D-4470-875B-1BCE4EA2E801}"/>
    <cellStyle name="Calculation 5 5 2 8 3" xfId="17499" xr:uid="{1E075C7F-8C66-46A2-9667-AC173E1A49D5}"/>
    <cellStyle name="Calculation 5 5 2 8 4" xfId="24187" xr:uid="{0ACFC0DE-FE61-4C35-9A73-902527E70460}"/>
    <cellStyle name="Calculation 5 5 2 8 5" xfId="30875" xr:uid="{F2FAF34F-398E-4A15-87E0-97EF6221C808}"/>
    <cellStyle name="Calculation 5 5 2 8 6" xfId="38360" xr:uid="{2F6B5F58-CF9C-40E1-801A-8D63F054F16D}"/>
    <cellStyle name="Calculation 5 5 2 8 7" xfId="45063" xr:uid="{D5BC05EA-3DF9-41EB-856C-BB0F0E2F76CF}"/>
    <cellStyle name="Calculation 5 5 2 8 8" xfId="51086" xr:uid="{A621F9CA-2011-4C5E-9BD2-D4B624A11D7F}"/>
    <cellStyle name="Calculation 5 5 2 9" xfId="4115" xr:uid="{652227B1-EF33-47DF-94CB-40E0A94BCEE9}"/>
    <cellStyle name="Calculation 5 5 2 9 2" xfId="11059" xr:uid="{4807544B-678B-4EBF-B10D-FF2B7697532F}"/>
    <cellStyle name="Calculation 5 5 2 9 3" xfId="17739" xr:uid="{45427078-6439-40D7-B3FC-05AF0BB4ACF8}"/>
    <cellStyle name="Calculation 5 5 2 9 4" xfId="24427" xr:uid="{D384AFF0-82D4-4AFD-B5A3-C47FB1841BDF}"/>
    <cellStyle name="Calculation 5 5 2 9 5" xfId="31115" xr:uid="{1E7107D8-DE17-4CA8-A15C-81E18ED79359}"/>
    <cellStyle name="Calculation 5 5 2 9 6" xfId="38600" xr:uid="{D05E0D22-5AE7-4214-A994-DBCA96F1713F}"/>
    <cellStyle name="Calculation 5 5 2 9 7" xfId="45303" xr:uid="{1E4C45E5-5C2B-41F4-9AD7-FEFD04FD8F7F}"/>
    <cellStyle name="Calculation 5 5 2 9 8" xfId="50862" xr:uid="{C5AB02C4-F994-4BC1-84F9-5A0EC5ABBE3D}"/>
    <cellStyle name="Calculation 5 5 3" xfId="1524" xr:uid="{9DFA9B71-02E3-4BA2-BACD-1B8C2E54BA65}"/>
    <cellStyle name="Calculation 5 5 3 2" xfId="8468" xr:uid="{4F84FE02-C1CB-4478-B48A-F550C1A37D2B}"/>
    <cellStyle name="Calculation 5 5 3 3" xfId="15148" xr:uid="{DDF0A19E-9426-4628-A7ED-88D3D4F2BD2E}"/>
    <cellStyle name="Calculation 5 5 3 4" xfId="21836" xr:uid="{5D4179B2-B526-44C9-AEC0-F71C0918FC03}"/>
    <cellStyle name="Calculation 5 5 3 5" xfId="28524" xr:uid="{7F425366-42EF-47B1-8B4D-994737E74EC2}"/>
    <cellStyle name="Calculation 5 5 3 6" xfId="36009" xr:uid="{B33C4B21-5F4C-42B8-99DF-077F139802E7}"/>
    <cellStyle name="Calculation 5 5 3 7" xfId="42712" xr:uid="{6856437D-A347-4B9A-99B8-5D69FAADC4E5}"/>
    <cellStyle name="Calculation 5 5 3 8" xfId="52070" xr:uid="{EDD2700B-B7C3-4F83-9260-7F03902994B4}"/>
    <cellStyle name="Calculation 5 5 4" xfId="1647" xr:uid="{77605A52-17A8-424D-B852-A32D5ED581FB}"/>
    <cellStyle name="Calculation 5 5 4 2" xfId="8591" xr:uid="{C7720D74-C504-4476-9CEB-A7A3BDFE0641}"/>
    <cellStyle name="Calculation 5 5 4 3" xfId="15271" xr:uid="{BE35530F-8CC8-4FA1-AE54-4CA21503D5A3}"/>
    <cellStyle name="Calculation 5 5 4 4" xfId="21959" xr:uid="{84B3CFCA-7A4F-4407-9848-D658EBAC2367}"/>
    <cellStyle name="Calculation 5 5 4 5" xfId="28647" xr:uid="{2EC405BA-5558-49B4-9B15-C3B1ED11710E}"/>
    <cellStyle name="Calculation 5 5 4 6" xfId="36132" xr:uid="{17EA0885-1073-497D-94E0-0F8C30C1ED59}"/>
    <cellStyle name="Calculation 5 5 4 7" xfId="42835" xr:uid="{EBEA9031-2460-4130-AECA-BDE75119EF02}"/>
    <cellStyle name="Calculation 5 5 4 8" xfId="51268" xr:uid="{B4E7DEA8-DAF2-4C80-89FE-CBDF4B10C9BF}"/>
    <cellStyle name="Calculation 5 5 5" xfId="1338" xr:uid="{F9221CBB-02AC-4118-8408-83145A6B03B9}"/>
    <cellStyle name="Calculation 5 5 5 2" xfId="8282" xr:uid="{F654C704-48F1-4829-A00A-295F96FC8360}"/>
    <cellStyle name="Calculation 5 5 5 3" xfId="14962" xr:uid="{136CCF8A-A5C5-4736-AC7C-5587D022D8BA}"/>
    <cellStyle name="Calculation 5 5 5 4" xfId="21650" xr:uid="{EFFCA180-C841-4F11-A55E-C207BAAFB2B8}"/>
    <cellStyle name="Calculation 5 5 5 5" xfId="28338" xr:uid="{30E8D81E-66B1-47BF-A0CF-384B9602FCCF}"/>
    <cellStyle name="Calculation 5 5 5 6" xfId="35823" xr:uid="{554D8296-1622-42C6-A5F2-6EE3C709133B}"/>
    <cellStyle name="Calculation 5 5 5 7" xfId="42526" xr:uid="{4CB93783-0720-4424-A4BF-EF515F23ADFF}"/>
    <cellStyle name="Calculation 5 5 5 8" xfId="51161" xr:uid="{29766C02-0112-436C-8CF0-A118C84440EE}"/>
    <cellStyle name="Calculation 5 5 6" xfId="2577" xr:uid="{E001BEA4-8E88-421B-AD83-3A0D911E6542}"/>
    <cellStyle name="Calculation 5 5 6 2" xfId="9521" xr:uid="{69C1C5C3-1931-4463-A4F8-3183C0710B3E}"/>
    <cellStyle name="Calculation 5 5 6 3" xfId="16201" xr:uid="{B9CEC4C1-177F-4456-8C39-68B554B74FE8}"/>
    <cellStyle name="Calculation 5 5 6 4" xfId="22889" xr:uid="{1C107664-ED14-47CD-B7D5-16E9B36FE0D3}"/>
    <cellStyle name="Calculation 5 5 6 5" xfId="29577" xr:uid="{A413048F-BC5B-406C-8F64-662B85C85146}"/>
    <cellStyle name="Calculation 5 5 6 6" xfId="37062" xr:uid="{729EEE1B-1F09-44FA-94C4-334197B9659D}"/>
    <cellStyle name="Calculation 5 5 6 7" xfId="43765" xr:uid="{761FA04A-3B7A-45E6-9611-B1CB78DDA8EB}"/>
    <cellStyle name="Calculation 5 5 6 8" xfId="49181" xr:uid="{67B5C082-2001-4873-B06B-AADE572AB948}"/>
    <cellStyle name="Calculation 5 5 7" xfId="1027" xr:uid="{28ECC2EC-41B9-4FED-AD31-9067C643BDC7}"/>
    <cellStyle name="Calculation 5 5 7 2" xfId="7971" xr:uid="{C98504F8-E41E-44FA-908F-D3FF60C65AD5}"/>
    <cellStyle name="Calculation 5 5 7 3" xfId="14651" xr:uid="{7B616E2B-A7AB-44D8-A6FA-3EAB2C16B674}"/>
    <cellStyle name="Calculation 5 5 7 4" xfId="21339" xr:uid="{729E6E06-3212-47EE-996D-FA21701D90B8}"/>
    <cellStyle name="Calculation 5 5 7 5" xfId="28027" xr:uid="{FEADF024-9460-4AB4-AC92-46613C17FB1C}"/>
    <cellStyle name="Calculation 5 5 7 6" xfId="35512" xr:uid="{18323D23-21E6-4CE2-8F59-BE825FCF0E1A}"/>
    <cellStyle name="Calculation 5 5 7 7" xfId="42215" xr:uid="{0C8DF3C9-569A-4F21-92A9-C89F1CC52C61}"/>
    <cellStyle name="Calculation 5 5 7 8" xfId="54086" xr:uid="{99AEB18E-E3A7-4859-8559-5E4AD1446A35}"/>
    <cellStyle name="Calculation 5 5 8" xfId="7729" xr:uid="{B618331C-56D3-4FEF-A108-0A8857DFBA21}"/>
    <cellStyle name="Calculation 5 5 9" xfId="34774" xr:uid="{2E6219D2-3AD4-4C34-98A6-8383BB47C7EE}"/>
    <cellStyle name="Calculation 5 6" xfId="1665" xr:uid="{644FB565-C7B5-44C6-B415-C8353D9DEE04}"/>
    <cellStyle name="Calculation 5 6 10" xfId="4155" xr:uid="{390971D5-24AB-46C3-A2A4-0FA877DE473D}"/>
    <cellStyle name="Calculation 5 6 10 2" xfId="11099" xr:uid="{D845C109-1840-4A6E-9610-5EB36D64E36B}"/>
    <cellStyle name="Calculation 5 6 10 3" xfId="17779" xr:uid="{A244A683-A422-4CE2-982E-866A1356EDDC}"/>
    <cellStyle name="Calculation 5 6 10 4" xfId="24467" xr:uid="{08C70969-F7B5-4A4F-8E80-20D089D2379B}"/>
    <cellStyle name="Calculation 5 6 10 5" xfId="31155" xr:uid="{D953A38B-B038-4EBF-B526-82FA4A159C8E}"/>
    <cellStyle name="Calculation 5 6 10 6" xfId="38640" xr:uid="{3E5A27AF-95DA-482D-9EEF-141B18F92124}"/>
    <cellStyle name="Calculation 5 6 10 7" xfId="45343" xr:uid="{9CAB6201-9563-43B4-916F-5B40B39832BD}"/>
    <cellStyle name="Calculation 5 6 10 8" xfId="53192" xr:uid="{5D8ED180-21AB-4923-A58A-D2DB67804B79}"/>
    <cellStyle name="Calculation 5 6 11" xfId="4395" xr:uid="{C3AEBA3F-E0C8-4798-9D22-38EB9C3AC738}"/>
    <cellStyle name="Calculation 5 6 11 2" xfId="11339" xr:uid="{129A5B50-BC52-414F-AA1C-B92CFB6C0650}"/>
    <cellStyle name="Calculation 5 6 11 3" xfId="18019" xr:uid="{4970744A-AFBF-4497-9F09-81AF56647D5D}"/>
    <cellStyle name="Calculation 5 6 11 4" xfId="24707" xr:uid="{072B7EA5-1CE6-451C-BF46-73C6B4440558}"/>
    <cellStyle name="Calculation 5 6 11 5" xfId="31395" xr:uid="{A4BDA1F9-FA01-47AF-9C58-02EA3C48164A}"/>
    <cellStyle name="Calculation 5 6 11 6" xfId="38880" xr:uid="{6CAB8776-9C3C-426E-8731-57A70771BB30}"/>
    <cellStyle name="Calculation 5 6 11 7" xfId="45583" xr:uid="{D7B2DAB1-732A-4F81-9D98-7FE35379402E}"/>
    <cellStyle name="Calculation 5 6 11 8" xfId="50713" xr:uid="{8E59AB3B-6C22-4742-879F-F05A29B98CF4}"/>
    <cellStyle name="Calculation 5 6 12" xfId="4635" xr:uid="{2254FFDB-66B2-4C8E-ACB4-75AD06A1D4AC}"/>
    <cellStyle name="Calculation 5 6 12 2" xfId="11579" xr:uid="{AC3C6A91-ECCB-4757-A39E-C25F8842FE36}"/>
    <cellStyle name="Calculation 5 6 12 3" xfId="18259" xr:uid="{B5B1846D-CE98-4B85-A027-5C1D4FE5050C}"/>
    <cellStyle name="Calculation 5 6 12 4" xfId="24947" xr:uid="{73DA9BEB-E543-4678-A6F2-9AC9A4B6421F}"/>
    <cellStyle name="Calculation 5 6 12 5" xfId="31635" xr:uid="{70CD5083-3860-49CE-BD5E-5B246B94F278}"/>
    <cellStyle name="Calculation 5 6 12 6" xfId="39120" xr:uid="{4006A70C-56C6-4990-8135-17B129552F01}"/>
    <cellStyle name="Calculation 5 6 12 7" xfId="45823" xr:uid="{96FF2BB7-9769-4314-933F-E5561B685EE1}"/>
    <cellStyle name="Calculation 5 6 12 8" xfId="54147" xr:uid="{90E1679B-5D20-429B-8165-9DECF0EBDC0B}"/>
    <cellStyle name="Calculation 5 6 13" xfId="4875" xr:uid="{840F2170-47C8-424A-9056-556B4B60DBC2}"/>
    <cellStyle name="Calculation 5 6 13 2" xfId="11819" xr:uid="{10833BAB-0715-426A-83A9-039434019FB4}"/>
    <cellStyle name="Calculation 5 6 13 3" xfId="18499" xr:uid="{21679002-9278-4269-BFC8-828CEF955011}"/>
    <cellStyle name="Calculation 5 6 13 4" xfId="25187" xr:uid="{B50CFE77-6689-4BA1-86EC-8C87C5CB9A41}"/>
    <cellStyle name="Calculation 5 6 13 5" xfId="31875" xr:uid="{4B8BDAC3-5844-46CF-9D17-18F755022C32}"/>
    <cellStyle name="Calculation 5 6 13 6" xfId="39360" xr:uid="{64AE38FA-821E-4B42-BE05-84894A2A4644}"/>
    <cellStyle name="Calculation 5 6 13 7" xfId="46063" xr:uid="{022300BD-8186-4491-BEC4-C7AEAF4DD5EA}"/>
    <cellStyle name="Calculation 5 6 13 8" xfId="52271" xr:uid="{841078C2-892D-4D91-8434-F4701BBB3BD6}"/>
    <cellStyle name="Calculation 5 6 14" xfId="5115" xr:uid="{1199D757-EB42-4FC9-A04D-544F5113C2A0}"/>
    <cellStyle name="Calculation 5 6 14 2" xfId="12059" xr:uid="{7DD324F2-AA39-48EE-BD91-59736B81AA1D}"/>
    <cellStyle name="Calculation 5 6 14 3" xfId="18739" xr:uid="{205F8D59-801D-411B-8273-9AA0EA7067CC}"/>
    <cellStyle name="Calculation 5 6 14 4" xfId="25427" xr:uid="{4CC2AE70-8DB4-45BC-8CE0-305CC83673C0}"/>
    <cellStyle name="Calculation 5 6 14 5" xfId="32115" xr:uid="{7A1C1CFD-038A-477C-AF6F-363FC7EE08A8}"/>
    <cellStyle name="Calculation 5 6 14 6" xfId="39600" xr:uid="{DEFDACAA-CAC0-4F11-88F2-AFD781017F8E}"/>
    <cellStyle name="Calculation 5 6 14 7" xfId="46303" xr:uid="{2D7CF281-4E85-47D6-B92C-56079F9F6CB5}"/>
    <cellStyle name="Calculation 5 6 14 8" xfId="49269" xr:uid="{1AF50E8A-54EC-4B2C-9760-876966FAA75E}"/>
    <cellStyle name="Calculation 5 6 15" xfId="5355" xr:uid="{45E9B9EE-5EC0-459A-B3D7-E2942FE3B06A}"/>
    <cellStyle name="Calculation 5 6 15 2" xfId="12299" xr:uid="{B99741CE-7230-4E23-AF0D-8A7AD7BF5055}"/>
    <cellStyle name="Calculation 5 6 15 3" xfId="18979" xr:uid="{C98BD1E7-4C9C-4EDA-869D-0C7803B66625}"/>
    <cellStyle name="Calculation 5 6 15 4" xfId="25667" xr:uid="{8B74E1AF-9000-4B7C-B43F-88C2B0DEEFD5}"/>
    <cellStyle name="Calculation 5 6 15 5" xfId="32355" xr:uid="{45BE619E-B7E5-4BE9-AAD5-C168847374DF}"/>
    <cellStyle name="Calculation 5 6 15 6" xfId="39840" xr:uid="{EC49436F-FD47-4CEC-B433-48975820B52C}"/>
    <cellStyle name="Calculation 5 6 15 7" xfId="46543" xr:uid="{ECFDDCD5-659C-4BD0-8D21-227F0F9E012F}"/>
    <cellStyle name="Calculation 5 6 15 8" xfId="54984" xr:uid="{7EC47015-49A8-4544-AD77-535B4A078F60}"/>
    <cellStyle name="Calculation 5 6 16" xfId="5595" xr:uid="{09B10D4C-4EDB-4F7E-9366-5DBD0703E1C5}"/>
    <cellStyle name="Calculation 5 6 16 2" xfId="12539" xr:uid="{11DBDA5E-FD38-4E6B-9419-3D6D583F33E0}"/>
    <cellStyle name="Calculation 5 6 16 3" xfId="19219" xr:uid="{27FB37C1-646D-47D2-B5C6-67242B22E767}"/>
    <cellStyle name="Calculation 5 6 16 4" xfId="25907" xr:uid="{6150C52B-9805-4F90-BCB0-14FF28FD96AF}"/>
    <cellStyle name="Calculation 5 6 16 5" xfId="32595" xr:uid="{30302332-DC6B-448A-9125-85398DE03E16}"/>
    <cellStyle name="Calculation 5 6 16 6" xfId="40080" xr:uid="{FB5BA0A8-48FC-4A73-8AAE-E6BB537A2EAF}"/>
    <cellStyle name="Calculation 5 6 16 7" xfId="46783" xr:uid="{DCDE9525-73B9-48A3-A9C7-1EF9A3E866C2}"/>
    <cellStyle name="Calculation 5 6 16 8" xfId="53330" xr:uid="{CA4A3478-22E4-41C3-8144-7BA956185BCF}"/>
    <cellStyle name="Calculation 5 6 17" xfId="5835" xr:uid="{8CA48D11-ABF3-433E-B6D3-CF89CFF20E7E}"/>
    <cellStyle name="Calculation 5 6 17 2" xfId="12779" xr:uid="{7453FA11-7C2A-4005-B6ED-6F1CDCDB8E12}"/>
    <cellStyle name="Calculation 5 6 17 3" xfId="19459" xr:uid="{1781B867-0CC3-4AAA-BF44-9DD0A8A5F19E}"/>
    <cellStyle name="Calculation 5 6 17 4" xfId="26147" xr:uid="{7D6F7F2D-9C93-4F47-A315-9B46E4F42C5D}"/>
    <cellStyle name="Calculation 5 6 17 5" xfId="32835" xr:uid="{6C65F6D2-DBCC-4C7B-A876-E6661C858EFA}"/>
    <cellStyle name="Calculation 5 6 17 6" xfId="40320" xr:uid="{AF4BA928-1932-4A5E-B50A-EB92671B37AC}"/>
    <cellStyle name="Calculation 5 6 17 7" xfId="47023" xr:uid="{2FC6BF70-9C1D-4F2C-8EC2-2E46588B83F2}"/>
    <cellStyle name="Calculation 5 6 17 8" xfId="34989" xr:uid="{A6BFAEB5-5F49-4533-B465-2E63FD61AA5F}"/>
    <cellStyle name="Calculation 5 6 18" xfId="6075" xr:uid="{A1C88A3D-D07B-4864-8B40-5C1393986434}"/>
    <cellStyle name="Calculation 5 6 18 2" xfId="13019" xr:uid="{EFA55C11-BA71-45E7-BD66-0D99318C48E4}"/>
    <cellStyle name="Calculation 5 6 18 3" xfId="19699" xr:uid="{5FE98664-00AB-4D59-BFE9-54207223398F}"/>
    <cellStyle name="Calculation 5 6 18 4" xfId="26387" xr:uid="{6ACA0005-300C-4939-9469-B3E6182BC121}"/>
    <cellStyle name="Calculation 5 6 18 5" xfId="33075" xr:uid="{1D834C3E-4AF0-4353-BDC6-13A090A88C5A}"/>
    <cellStyle name="Calculation 5 6 18 6" xfId="40560" xr:uid="{D402DCA2-2F2F-45AC-AE7D-C7E8E5A15EFE}"/>
    <cellStyle name="Calculation 5 6 18 7" xfId="47263" xr:uid="{0B2F3D57-04C4-4368-8484-0BEBA1BF3203}"/>
    <cellStyle name="Calculation 5 6 18 8" xfId="49808" xr:uid="{2717CBC1-3F80-4EFC-903A-223B3A1F5C02}"/>
    <cellStyle name="Calculation 5 6 19" xfId="6315" xr:uid="{12E0C74A-CE84-4ED6-9288-59C5E7D23C30}"/>
    <cellStyle name="Calculation 5 6 19 2" xfId="13259" xr:uid="{8F462513-1E73-4903-B9EE-8865C77EE8AD}"/>
    <cellStyle name="Calculation 5 6 19 3" xfId="19939" xr:uid="{8A8D5C88-A838-4063-948F-2D59C36919C5}"/>
    <cellStyle name="Calculation 5 6 19 4" xfId="26627" xr:uid="{67596A5A-C8F1-4BBC-964C-D5E6236D7783}"/>
    <cellStyle name="Calculation 5 6 19 5" xfId="33315" xr:uid="{5BD0A6C8-3F10-4E5B-8242-7D0902FF41DA}"/>
    <cellStyle name="Calculation 5 6 19 6" xfId="40800" xr:uid="{D07A2845-4EDC-4D4B-B80B-2E9FDE42B1F8}"/>
    <cellStyle name="Calculation 5 6 19 7" xfId="47503" xr:uid="{441BAEC9-7B7D-4C18-8770-40C264DFFA5B}"/>
    <cellStyle name="Calculation 5 6 19 8" xfId="51900" xr:uid="{D411891B-559E-4AF4-A009-FF1D7401FD70}"/>
    <cellStyle name="Calculation 5 6 2" xfId="2053" xr:uid="{6E00787E-DAC7-4FA8-A0E1-732B558B77BB}"/>
    <cellStyle name="Calculation 5 6 2 2" xfId="8997" xr:uid="{7601F2DC-6758-4262-ACD0-5962107A0D81}"/>
    <cellStyle name="Calculation 5 6 2 3" xfId="15677" xr:uid="{613908D2-6905-47DF-ABC1-ED9355D91D04}"/>
    <cellStyle name="Calculation 5 6 2 4" xfId="22365" xr:uid="{975F5685-621D-421A-B2C3-3923A82558FC}"/>
    <cellStyle name="Calculation 5 6 2 5" xfId="29053" xr:uid="{1466EE05-ACB6-478B-A556-E10F090AC9AC}"/>
    <cellStyle name="Calculation 5 6 2 6" xfId="36538" xr:uid="{3D1930CC-28CE-45C5-8863-C55E79BABDB6}"/>
    <cellStyle name="Calculation 5 6 2 7" xfId="43241" xr:uid="{A5B47951-3A22-442E-BA1D-AB46A4D16100}"/>
    <cellStyle name="Calculation 5 6 2 8" xfId="53873" xr:uid="{51FAB2B9-0579-44C4-9193-B2708389D7E2}"/>
    <cellStyle name="Calculation 5 6 20" xfId="6555" xr:uid="{074F3C85-939B-4E0D-A5AA-82A6F6FE9127}"/>
    <cellStyle name="Calculation 5 6 20 2" xfId="13499" xr:uid="{8871A502-EA14-4FA4-9A30-9B0CC8E7AD45}"/>
    <cellStyle name="Calculation 5 6 20 3" xfId="20179" xr:uid="{BA645A4F-59EB-4050-9DD4-2BA21B2F10DF}"/>
    <cellStyle name="Calculation 5 6 20 4" xfId="26867" xr:uid="{07D3DAE3-E0C1-4E6C-888A-0A58E68921A8}"/>
    <cellStyle name="Calculation 5 6 20 5" xfId="33555" xr:uid="{0FDC9252-7EB1-4CE1-8B79-AD8A3EC4077F}"/>
    <cellStyle name="Calculation 5 6 20 6" xfId="41040" xr:uid="{F009B50A-76CC-4FF7-9FF7-DB092C8B704F}"/>
    <cellStyle name="Calculation 5 6 20 7" xfId="47743" xr:uid="{A219014C-32A5-42B6-B412-EA3963F9F0F2}"/>
    <cellStyle name="Calculation 5 6 20 8" xfId="54650" xr:uid="{950F00AE-9ED5-46A1-B10E-CAC4FA4F71CF}"/>
    <cellStyle name="Calculation 5 6 21" xfId="6795" xr:uid="{E9EB71C0-31F6-4AED-8554-264346EF1013}"/>
    <cellStyle name="Calculation 5 6 21 2" xfId="13739" xr:uid="{F6788221-63DE-4F95-94CD-41EA1AE715A6}"/>
    <cellStyle name="Calculation 5 6 21 3" xfId="20419" xr:uid="{CD276A8C-2994-4C44-BD5B-CD473927D985}"/>
    <cellStyle name="Calculation 5 6 21 4" xfId="27107" xr:uid="{A6B7B9F1-E0F4-4EF4-BFA0-2E9B584BAFF2}"/>
    <cellStyle name="Calculation 5 6 21 5" xfId="33795" xr:uid="{889CCAA0-A16A-434A-AD32-1BB91ADCCC0A}"/>
    <cellStyle name="Calculation 5 6 21 6" xfId="41280" xr:uid="{B2B711EB-BCBE-4E19-974B-59314FD538D4}"/>
    <cellStyle name="Calculation 5 6 21 7" xfId="47983" xr:uid="{5D4F5352-9C30-4530-BECF-5DFFA6F34FB7}"/>
    <cellStyle name="Calculation 5 6 21 8" xfId="53288" xr:uid="{FE483E0C-7D7C-41F7-894E-79FD4DEE6045}"/>
    <cellStyle name="Calculation 5 6 22" xfId="7035" xr:uid="{9BD6A532-D853-4E03-9181-B7C251CBE203}"/>
    <cellStyle name="Calculation 5 6 22 2" xfId="13979" xr:uid="{22BBA1DE-BC33-4770-B121-91491284154D}"/>
    <cellStyle name="Calculation 5 6 22 3" xfId="20659" xr:uid="{96C3DF59-BED3-459E-B19D-7E98542D7271}"/>
    <cellStyle name="Calculation 5 6 22 4" xfId="27347" xr:uid="{6172E5EB-7AC9-43A7-8C03-7F71E5BF6DA8}"/>
    <cellStyle name="Calculation 5 6 22 5" xfId="34035" xr:uid="{9F3B752F-773F-47B1-BF73-54438C2CF563}"/>
    <cellStyle name="Calculation 5 6 22 6" xfId="41520" xr:uid="{76021218-324B-4BC3-AFD2-76C510BF5936}"/>
    <cellStyle name="Calculation 5 6 22 7" xfId="48223" xr:uid="{1D3ED217-5A86-40D9-8AAC-61569C46D854}"/>
    <cellStyle name="Calculation 5 6 22 8" xfId="49008" xr:uid="{9CF08BAB-4391-402C-BF99-D6A0F8896CC4}"/>
    <cellStyle name="Calculation 5 6 23" xfId="7275" xr:uid="{3AE23327-7585-42B8-B84A-41BCB08A6E09}"/>
    <cellStyle name="Calculation 5 6 23 2" xfId="14219" xr:uid="{89B1E1DB-CA8E-4090-A609-EEBD3095DFDD}"/>
    <cellStyle name="Calculation 5 6 23 3" xfId="20899" xr:uid="{858E8FB2-C757-4739-92A1-3C3CD1C888AA}"/>
    <cellStyle name="Calculation 5 6 23 4" xfId="27587" xr:uid="{6550A476-A2BB-41A5-A4DD-56B55A59EAA3}"/>
    <cellStyle name="Calculation 5 6 23 5" xfId="34275" xr:uid="{DDA54CE4-D70C-4DAF-9C59-0C75FDD97C5E}"/>
    <cellStyle name="Calculation 5 6 23 6" xfId="41760" xr:uid="{B564B298-DC76-49BC-A8DE-234A6361C71C}"/>
    <cellStyle name="Calculation 5 6 23 7" xfId="48463" xr:uid="{316C2F6C-352E-4B93-8A68-2FCED587032C}"/>
    <cellStyle name="Calculation 5 6 23 8" xfId="50918" xr:uid="{3D85459C-E451-40E3-96EE-B2E286C5256D}"/>
    <cellStyle name="Calculation 5 6 24" xfId="8609" xr:uid="{2F7A792A-65FB-485E-BAE8-60469871FC5A}"/>
    <cellStyle name="Calculation 5 6 25" xfId="15289" xr:uid="{2C8B84A1-1B79-4126-92B8-A54D0F6480E7}"/>
    <cellStyle name="Calculation 5 6 26" xfId="21977" xr:uid="{59D3F4DC-15F8-403F-9294-DE977C35CB18}"/>
    <cellStyle name="Calculation 5 6 27" xfId="28665" xr:uid="{E948E037-74F6-4252-84DD-F3ED04CD945A}"/>
    <cellStyle name="Calculation 5 6 28" xfId="36150" xr:uid="{5FA46708-EAE5-4CA4-B0D1-81A1721C7076}"/>
    <cellStyle name="Calculation 5 6 29" xfId="42853" xr:uid="{B342AB75-6FA9-4366-9C53-19E3B4EA4376}"/>
    <cellStyle name="Calculation 5 6 3" xfId="2293" xr:uid="{B80A8BDD-88FC-4D86-A43F-6079507132A9}"/>
    <cellStyle name="Calculation 5 6 3 2" xfId="9237" xr:uid="{47F25570-2E4D-413B-9848-0798DA924795}"/>
    <cellStyle name="Calculation 5 6 3 3" xfId="15917" xr:uid="{04D96B46-C485-4421-8F3F-8E18AAE81A64}"/>
    <cellStyle name="Calculation 5 6 3 4" xfId="22605" xr:uid="{EF4BE7E0-2D1A-4C08-AA04-F530D1388547}"/>
    <cellStyle name="Calculation 5 6 3 5" xfId="29293" xr:uid="{9CC85DA0-D171-4D4F-9B95-AE96430DA649}"/>
    <cellStyle name="Calculation 5 6 3 6" xfId="36778" xr:uid="{DB4220F6-23D1-47FC-BFFE-51A7D3268027}"/>
    <cellStyle name="Calculation 5 6 3 7" xfId="43481" xr:uid="{3A881BF1-E719-4140-B8CF-BE466D38E484}"/>
    <cellStyle name="Calculation 5 6 3 8" xfId="49967" xr:uid="{F656988B-809E-4351-964E-487AD85D7F0B}"/>
    <cellStyle name="Calculation 5 6 30" xfId="52145" xr:uid="{F4829F0C-D724-4A6B-B20F-32FF8F3A7029}"/>
    <cellStyle name="Calculation 5 6 4" xfId="2644" xr:uid="{D92E583F-9654-4503-99C1-04B07EE20BA7}"/>
    <cellStyle name="Calculation 5 6 4 2" xfId="9588" xr:uid="{8E6E7C86-E5BE-47A6-828A-1E7AFB87137C}"/>
    <cellStyle name="Calculation 5 6 4 3" xfId="16268" xr:uid="{A635731D-B0B6-49A9-A458-D66E4704CEA5}"/>
    <cellStyle name="Calculation 5 6 4 4" xfId="22956" xr:uid="{E93CE6C1-D421-440C-A2E0-F5C8F0FC3A25}"/>
    <cellStyle name="Calculation 5 6 4 5" xfId="29644" xr:uid="{725FB33A-D393-47A6-BC1F-D578D3582730}"/>
    <cellStyle name="Calculation 5 6 4 6" xfId="37129" xr:uid="{1C1F0F9C-51F2-4787-A096-E64EE948E294}"/>
    <cellStyle name="Calculation 5 6 4 7" xfId="43832" xr:uid="{B83658C9-A6B2-4B5E-99BE-1043AF912DFE}"/>
    <cellStyle name="Calculation 5 6 4 8" xfId="54817" xr:uid="{FE0499B4-566F-4C0B-8B4A-14E261EFAF14}"/>
    <cellStyle name="Calculation 5 6 5" xfId="2885" xr:uid="{E9AC0F42-F9DD-46AE-A1D1-53DB4FB08FC7}"/>
    <cellStyle name="Calculation 5 6 5 2" xfId="9829" xr:uid="{9D7A7F49-5239-4650-AC45-AD84D62F96C0}"/>
    <cellStyle name="Calculation 5 6 5 3" xfId="16509" xr:uid="{B4D79FE5-8DB0-43C1-8CD6-EFFE55743493}"/>
    <cellStyle name="Calculation 5 6 5 4" xfId="23197" xr:uid="{6CE3C79B-8FD6-4793-A884-2BB88A675F75}"/>
    <cellStyle name="Calculation 5 6 5 5" xfId="29885" xr:uid="{FA9A422F-E611-42A7-B3A1-DC8D3111F240}"/>
    <cellStyle name="Calculation 5 6 5 6" xfId="37370" xr:uid="{C22426F4-6B52-484B-8855-BE0AB1EF3341}"/>
    <cellStyle name="Calculation 5 6 5 7" xfId="44073" xr:uid="{F6141B97-2CEB-4AEC-B463-4076982EB3D7}"/>
    <cellStyle name="Calculation 5 6 5 8" xfId="52062" xr:uid="{60135743-8BA9-4BC8-B3CE-071C799FACC4}"/>
    <cellStyle name="Calculation 5 6 6" xfId="3195" xr:uid="{65F01ABD-7BAA-4EE9-8566-F2938088BE13}"/>
    <cellStyle name="Calculation 5 6 6 2" xfId="10139" xr:uid="{008487DD-17A8-4B7E-A6F5-CAED832D46BF}"/>
    <cellStyle name="Calculation 5 6 6 3" xfId="16819" xr:uid="{A27C4EA6-1B72-418F-9198-4D1D64A3A96E}"/>
    <cellStyle name="Calculation 5 6 6 4" xfId="23507" xr:uid="{7C9610F5-06E1-4A43-9A8B-2A52BDF8E150}"/>
    <cellStyle name="Calculation 5 6 6 5" xfId="30195" xr:uid="{74FEB847-E305-4F6A-A7F3-1AA171E76797}"/>
    <cellStyle name="Calculation 5 6 6 6" xfId="37680" xr:uid="{D32F084B-D27B-4C43-B7B5-165BBFC7DDAB}"/>
    <cellStyle name="Calculation 5 6 6 7" xfId="44383" xr:uid="{12795E44-AFDF-4ED6-8D65-8885BB2CF9FA}"/>
    <cellStyle name="Calculation 5 6 6 8" xfId="54119" xr:uid="{120D3ACB-5710-40D9-AC31-108E0B86A9AF}"/>
    <cellStyle name="Calculation 5 6 7" xfId="3435" xr:uid="{22D9D15E-C107-421D-B397-509CBC78887F}"/>
    <cellStyle name="Calculation 5 6 7 2" xfId="10379" xr:uid="{4AB20D5E-C532-414C-890A-14418721CB64}"/>
    <cellStyle name="Calculation 5 6 7 3" xfId="17059" xr:uid="{E8B84661-CAB6-4B4E-989D-7A907A8B6A4F}"/>
    <cellStyle name="Calculation 5 6 7 4" xfId="23747" xr:uid="{1E52476C-915B-4814-8006-B90073AE5F23}"/>
    <cellStyle name="Calculation 5 6 7 5" xfId="30435" xr:uid="{C2FF4C84-A64E-4FF1-AC7B-6311CB3C56EF}"/>
    <cellStyle name="Calculation 5 6 7 6" xfId="37920" xr:uid="{7A28AA3F-2273-4A33-B6DD-10969CCF0DBD}"/>
    <cellStyle name="Calculation 5 6 7 7" xfId="44623" xr:uid="{3C0A859D-5D6D-4DD8-BE1F-10254053415C}"/>
    <cellStyle name="Calculation 5 6 7 8" xfId="52242" xr:uid="{ECD8DFF4-7AE1-4E1A-95B1-E2B8D3E40812}"/>
    <cellStyle name="Calculation 5 6 8" xfId="3675" xr:uid="{3CBAD334-3E3A-40C1-BF97-0ADF64353922}"/>
    <cellStyle name="Calculation 5 6 8 2" xfId="10619" xr:uid="{FF15F69C-DDAF-4BA0-96FA-CD416F45935F}"/>
    <cellStyle name="Calculation 5 6 8 3" xfId="17299" xr:uid="{4FDAE469-344F-4E02-BAB1-64252B7B55D6}"/>
    <cellStyle name="Calculation 5 6 8 4" xfId="23987" xr:uid="{4217EF8F-EF6C-4457-9748-CCF57C746EF4}"/>
    <cellStyle name="Calculation 5 6 8 5" xfId="30675" xr:uid="{AA6A2BDC-013E-40B4-93E1-CA46EF823686}"/>
    <cellStyle name="Calculation 5 6 8 6" xfId="38160" xr:uid="{4866AFF9-58EE-42AA-8E68-60A2EB80D10B}"/>
    <cellStyle name="Calculation 5 6 8 7" xfId="44863" xr:uid="{2F392392-C25F-4972-AD37-5FD64C3EA686}"/>
    <cellStyle name="Calculation 5 6 8 8" xfId="49581" xr:uid="{042D4330-0B80-4264-9526-0F4A5EAD0D6D}"/>
    <cellStyle name="Calculation 5 6 9" xfId="3915" xr:uid="{37403DDF-33C5-478D-8075-E508AB387B6C}"/>
    <cellStyle name="Calculation 5 6 9 2" xfId="10859" xr:uid="{0B9B2C31-4047-4DA4-934D-2EDD3005687C}"/>
    <cellStyle name="Calculation 5 6 9 3" xfId="17539" xr:uid="{F2AAD810-64D9-4100-8D65-4685CD63DA84}"/>
    <cellStyle name="Calculation 5 6 9 4" xfId="24227" xr:uid="{144E67B2-58E0-4CDB-9612-239ED7A950C8}"/>
    <cellStyle name="Calculation 5 6 9 5" xfId="30915" xr:uid="{A53DA428-49F4-407C-A501-3F3F40C52B7E}"/>
    <cellStyle name="Calculation 5 6 9 6" xfId="38400" xr:uid="{5E498183-B251-4F01-9D09-D06ACD371724}"/>
    <cellStyle name="Calculation 5 6 9 7" xfId="45103" xr:uid="{35557778-748C-4BE3-80DD-666F8C8EF544}"/>
    <cellStyle name="Calculation 5 6 9 8" xfId="54919" xr:uid="{65AB7F9C-4AEA-48AD-9EAC-170C6945CE7E}"/>
    <cellStyle name="Calculation 5 7" xfId="1249" xr:uid="{FF7D771B-E30D-4B84-970E-6307F21D1D52}"/>
    <cellStyle name="Calculation 5 7 2" xfId="8193" xr:uid="{DBB1F740-A7C9-4D30-97D1-FB0C37132EC4}"/>
    <cellStyle name="Calculation 5 7 3" xfId="14873" xr:uid="{B98A6114-4048-4E24-8423-58685285110E}"/>
    <cellStyle name="Calculation 5 7 4" xfId="21561" xr:uid="{E6BE2B7B-8119-4BF6-8029-0517460D2C69}"/>
    <cellStyle name="Calculation 5 7 5" xfId="28249" xr:uid="{FF545F51-277F-4728-B80D-0B3E2281DD53}"/>
    <cellStyle name="Calculation 5 7 6" xfId="35734" xr:uid="{054552E8-285F-489D-939D-AA1F22F981A9}"/>
    <cellStyle name="Calculation 5 7 7" xfId="42437" xr:uid="{F752A4E1-907D-42BC-96E6-2D0009C253F7}"/>
    <cellStyle name="Calculation 5 7 8" xfId="51745" xr:uid="{DF4CE685-5FF0-48FD-88C4-AB7D7797F2C8}"/>
    <cellStyle name="Calculation 5 8" xfId="1245" xr:uid="{024A5802-901F-4937-B8A6-3488A5C3CABA}"/>
    <cellStyle name="Calculation 5 8 2" xfId="8189" xr:uid="{8AF10FE8-624D-458E-A4E5-0B0CDFE1DA29}"/>
    <cellStyle name="Calculation 5 8 3" xfId="14869" xr:uid="{4507D642-3AC7-46F9-9873-6BE4E0A9D6A9}"/>
    <cellStyle name="Calculation 5 8 4" xfId="21557" xr:uid="{FE48D579-245C-4A07-B045-7B0FB76415C0}"/>
    <cellStyle name="Calculation 5 8 5" xfId="28245" xr:uid="{D4F81B50-3C83-4A14-907B-0DB81AEE394B}"/>
    <cellStyle name="Calculation 5 8 6" xfId="35730" xr:uid="{47246436-C967-46AC-AE8E-55E35809F606}"/>
    <cellStyle name="Calculation 5 8 7" xfId="42433" xr:uid="{6A24EEED-1329-4FF7-9574-DFFDCB059FB8}"/>
    <cellStyle name="Calculation 5 8 8" xfId="49965" xr:uid="{F8E052C6-10A4-4779-AC05-AFE3C046A396}"/>
    <cellStyle name="Calculation 5 9" xfId="1306" xr:uid="{38A120ED-98CF-4C9B-8F98-6C872942FE34}"/>
    <cellStyle name="Calculation 5 9 2" xfId="8250" xr:uid="{9223A2D8-871C-4062-B50E-AAA0F4B58984}"/>
    <cellStyle name="Calculation 5 9 3" xfId="14930" xr:uid="{005291D1-FBC5-4551-B941-DCAD63A66001}"/>
    <cellStyle name="Calculation 5 9 4" xfId="21618" xr:uid="{9C873E61-81F9-4051-80B9-4340F65CC710}"/>
    <cellStyle name="Calculation 5 9 5" xfId="28306" xr:uid="{C14E0C47-7897-4438-94F9-38E05B44A2B0}"/>
    <cellStyle name="Calculation 5 9 6" xfId="35791" xr:uid="{415E0306-21CD-4372-8098-AEA34F158873}"/>
    <cellStyle name="Calculation 5 9 7" xfId="42494" xr:uid="{3BAB670D-80EC-4764-84FD-0368292B5A21}"/>
    <cellStyle name="Calculation 5 9 8" xfId="51854" xr:uid="{5C5C0BAC-3C70-4492-BE08-D5FFA6767895}"/>
    <cellStyle name="Calculation 6" xfId="343" xr:uid="{0427720D-BC5C-4AA5-A0F9-7E6573EC1CC2}"/>
    <cellStyle name="Calculation 6 10" xfId="2544" xr:uid="{5A57C53A-DA3D-4DC2-9B75-2E3A226AAF03}"/>
    <cellStyle name="Calculation 6 10 2" xfId="9488" xr:uid="{69A9883F-40D4-4374-8B35-E7F10626302A}"/>
    <cellStyle name="Calculation 6 10 3" xfId="16168" xr:uid="{095058EB-6BBD-4FE9-B590-46124437672C}"/>
    <cellStyle name="Calculation 6 10 4" xfId="22856" xr:uid="{F15E33B1-B844-47E5-AE4A-73BD3F95E6AC}"/>
    <cellStyle name="Calculation 6 10 5" xfId="29544" xr:uid="{BEE3C040-090F-4D70-A284-21F06F2EE710}"/>
    <cellStyle name="Calculation 6 10 6" xfId="37029" xr:uid="{A4DB027F-9521-4569-A85C-17F279C5464B}"/>
    <cellStyle name="Calculation 6 10 7" xfId="43732" xr:uid="{C602CC37-37F9-490F-B38A-811898A708BB}"/>
    <cellStyle name="Calculation 6 10 8" xfId="52064" xr:uid="{2A4393BA-1A01-4DED-AB77-76D52E64FF45}"/>
    <cellStyle name="Calculation 6 11" xfId="828" xr:uid="{F0481EC4-6C01-449C-8906-899590C0F76C}"/>
    <cellStyle name="Calculation 6 11 2" xfId="7772" xr:uid="{6A5722E4-05C0-4166-9542-914A0557F706}"/>
    <cellStyle name="Calculation 6 11 3" xfId="7525" xr:uid="{3BF49DC8-79AE-4237-B8DA-FB2687348EEA}"/>
    <cellStyle name="Calculation 6 11 4" xfId="7711" xr:uid="{34875E98-F0F5-4E88-A3E6-1F341E225748}"/>
    <cellStyle name="Calculation 6 11 5" xfId="27828" xr:uid="{ABAD5631-0F34-43AE-81A1-4DAEEB4E2590}"/>
    <cellStyle name="Calculation 6 11 6" xfId="35313" xr:uid="{7417ECFE-DA25-4856-9BE9-AC892A41256D}"/>
    <cellStyle name="Calculation 6 11 7" xfId="42016" xr:uid="{722A60F3-A197-4997-A540-B6831F00798D}"/>
    <cellStyle name="Calculation 6 11 8" xfId="53357" xr:uid="{797A0DB8-C98C-4EC4-9D5C-B8EC4B7B7D11}"/>
    <cellStyle name="Calculation 6 12" xfId="7750" xr:uid="{01EE26A0-D3F6-44BC-A2FE-5990114DEA1C}"/>
    <cellStyle name="Calculation 6 13" xfId="34564" xr:uid="{F7046C63-76A6-4E5F-A0C4-F39C983D32DD}"/>
    <cellStyle name="Calculation 6 14" xfId="34601" xr:uid="{37D815CE-73AD-43F5-8F8A-D3B2B43F795E}"/>
    <cellStyle name="Calculation 6 2" xfId="507" xr:uid="{86D47533-961E-4F9B-9AA4-F1D01B6AD58F}"/>
    <cellStyle name="Calculation 6 2 10" xfId="35272" xr:uid="{494D24AF-E9D7-49CA-8D27-8AC12EF0B914}"/>
    <cellStyle name="Calculation 6 2 11" xfId="53647" xr:uid="{132CF550-F973-4887-B08B-314358F8AE9C}"/>
    <cellStyle name="Calculation 6 2 2" xfId="595" xr:uid="{825A2DD2-3C71-448C-B806-3CB40098A56E}"/>
    <cellStyle name="Calculation 6 2 2 10" xfId="53691" xr:uid="{EC0F1FC9-ABF0-49E4-9B3C-0B5A1403D7A2}"/>
    <cellStyle name="Calculation 6 2 2 2" xfId="1786" xr:uid="{56B0603A-6602-4637-A903-83EF09F667AD}"/>
    <cellStyle name="Calculation 6 2 2 2 10" xfId="4276" xr:uid="{3E9CFDF0-55C6-46BC-A4DC-3DD5AA3F74A8}"/>
    <cellStyle name="Calculation 6 2 2 2 10 2" xfId="11220" xr:uid="{66D12D42-56B7-41A8-BDC8-F7256866278E}"/>
    <cellStyle name="Calculation 6 2 2 2 10 3" xfId="17900" xr:uid="{E72465F4-A015-4656-AE35-168B52E7884A}"/>
    <cellStyle name="Calculation 6 2 2 2 10 4" xfId="24588" xr:uid="{CE687956-E146-4EFC-B3D8-C0E12FBC04F1}"/>
    <cellStyle name="Calculation 6 2 2 2 10 5" xfId="31276" xr:uid="{CA7E0334-11A2-4FD4-BC9B-2DFBEFDEE942}"/>
    <cellStyle name="Calculation 6 2 2 2 10 6" xfId="38761" xr:uid="{8A72D676-1679-4916-B80E-99326C8B64D0}"/>
    <cellStyle name="Calculation 6 2 2 2 10 7" xfId="45464" xr:uid="{009AE6D2-2973-4314-8E7E-24C2C7E0A3B0}"/>
    <cellStyle name="Calculation 6 2 2 2 10 8" xfId="51728" xr:uid="{3D71C67F-BE3D-4AB5-A3A7-6862E589A9F9}"/>
    <cellStyle name="Calculation 6 2 2 2 11" xfId="4516" xr:uid="{855345F0-0B7F-40BB-B030-1364B952B513}"/>
    <cellStyle name="Calculation 6 2 2 2 11 2" xfId="11460" xr:uid="{E0A6F05C-7E52-4AC5-A0D3-E9F281E8C97C}"/>
    <cellStyle name="Calculation 6 2 2 2 11 3" xfId="18140" xr:uid="{8A85E88A-2FA1-45BF-98FD-6B3FC60BA0B9}"/>
    <cellStyle name="Calculation 6 2 2 2 11 4" xfId="24828" xr:uid="{F9BB00A5-5CBA-4A8A-8ABA-7629FE115820}"/>
    <cellStyle name="Calculation 6 2 2 2 11 5" xfId="31516" xr:uid="{C442DB16-665F-4608-A12E-9975939BF907}"/>
    <cellStyle name="Calculation 6 2 2 2 11 6" xfId="39001" xr:uid="{29A0B97E-4264-4AE2-9181-03CCAE8F37EE}"/>
    <cellStyle name="Calculation 6 2 2 2 11 7" xfId="45704" xr:uid="{552DC165-9BF7-4463-8B98-D0CF928049E6}"/>
    <cellStyle name="Calculation 6 2 2 2 11 8" xfId="54478" xr:uid="{0BE6F366-D19E-4413-80F5-A7AE14C9657C}"/>
    <cellStyle name="Calculation 6 2 2 2 12" xfId="4756" xr:uid="{1EA7BD09-F014-40DB-AFF3-395060DAA78A}"/>
    <cellStyle name="Calculation 6 2 2 2 12 2" xfId="11700" xr:uid="{F45213EB-1C3A-4302-9094-1ED038CD812B}"/>
    <cellStyle name="Calculation 6 2 2 2 12 3" xfId="18380" xr:uid="{1E951C08-2047-466C-8956-F297B597C86F}"/>
    <cellStyle name="Calculation 6 2 2 2 12 4" xfId="25068" xr:uid="{3568C7A5-52A0-4624-AE98-4164FF102E5E}"/>
    <cellStyle name="Calculation 6 2 2 2 12 5" xfId="31756" xr:uid="{4475F484-EE2E-4076-A925-65CE145C621C}"/>
    <cellStyle name="Calculation 6 2 2 2 12 6" xfId="39241" xr:uid="{59624EED-0ADD-4684-BC38-4F50858DFA9E}"/>
    <cellStyle name="Calculation 6 2 2 2 12 7" xfId="45944" xr:uid="{6181B612-6BD7-4D6F-BE9D-4D5ED58F46FA}"/>
    <cellStyle name="Calculation 6 2 2 2 12 8" xfId="52749" xr:uid="{845D007E-9212-4503-96EE-B5E1D847C7CD}"/>
    <cellStyle name="Calculation 6 2 2 2 13" xfId="4996" xr:uid="{A816E499-53D6-4856-B4E0-F5E3B0565194}"/>
    <cellStyle name="Calculation 6 2 2 2 13 2" xfId="11940" xr:uid="{D30A8AB2-94B8-47D5-ADF8-8F2A8EBADECC}"/>
    <cellStyle name="Calculation 6 2 2 2 13 3" xfId="18620" xr:uid="{58784AB9-FCD8-40CC-A46C-22E70DE50E08}"/>
    <cellStyle name="Calculation 6 2 2 2 13 4" xfId="25308" xr:uid="{47C12FB5-DB2A-4434-9702-33420CF6B078}"/>
    <cellStyle name="Calculation 6 2 2 2 13 5" xfId="31996" xr:uid="{CAB22A6B-86FB-4109-91C8-F025540F9065}"/>
    <cellStyle name="Calculation 6 2 2 2 13 6" xfId="39481" xr:uid="{854D0CDB-C057-4D74-8727-13813F053BCC}"/>
    <cellStyle name="Calculation 6 2 2 2 13 7" xfId="46184" xr:uid="{2C0A7D96-3582-4E6E-AC7C-22FDDC211FB9}"/>
    <cellStyle name="Calculation 6 2 2 2 13 8" xfId="51075" xr:uid="{A7AC8336-329A-44A5-A214-B1079DF60F81}"/>
    <cellStyle name="Calculation 6 2 2 2 14" xfId="5236" xr:uid="{BA38238D-82EB-41D6-88FB-91DC9A4313DE}"/>
    <cellStyle name="Calculation 6 2 2 2 14 2" xfId="12180" xr:uid="{E5E495EA-19C8-487B-8DFB-772DDC9B1A77}"/>
    <cellStyle name="Calculation 6 2 2 2 14 3" xfId="18860" xr:uid="{2D3CEB9B-DF68-4EA4-92FF-ADE8F9FB4364}"/>
    <cellStyle name="Calculation 6 2 2 2 14 4" xfId="25548" xr:uid="{BB6E2BDB-0269-4B74-B7AF-B57BE82B610A}"/>
    <cellStyle name="Calculation 6 2 2 2 14 5" xfId="32236" xr:uid="{89107411-25F3-4FCB-885B-AEBC4D50065D}"/>
    <cellStyle name="Calculation 6 2 2 2 14 6" xfId="39721" xr:uid="{46C27604-6A1B-4675-83BD-31936BB60F0E}"/>
    <cellStyle name="Calculation 6 2 2 2 14 7" xfId="46424" xr:uid="{2ED6F3DD-5CB3-4375-A296-57CD93CB492C}"/>
    <cellStyle name="Calculation 6 2 2 2 14 8" xfId="50856" xr:uid="{9BC16803-A4EA-4DDC-B427-5436F5A6929B}"/>
    <cellStyle name="Calculation 6 2 2 2 15" xfId="5476" xr:uid="{7E0CDFB0-1D6C-48D4-BE4B-8E47FCDDB64D}"/>
    <cellStyle name="Calculation 6 2 2 2 15 2" xfId="12420" xr:uid="{6FD88455-7956-4F82-9010-99E0543BA1A9}"/>
    <cellStyle name="Calculation 6 2 2 2 15 3" xfId="19100" xr:uid="{A98B022B-7D11-4C51-A61A-EC40CDB9275B}"/>
    <cellStyle name="Calculation 6 2 2 2 15 4" xfId="25788" xr:uid="{0D97AD14-2D34-4A95-A214-06E2D6DA7181}"/>
    <cellStyle name="Calculation 6 2 2 2 15 5" xfId="32476" xr:uid="{D62E24A8-D1B2-4945-BCAB-C1929E43C6A2}"/>
    <cellStyle name="Calculation 6 2 2 2 15 6" xfId="39961" xr:uid="{1004B4BD-5F94-4314-B84E-D633778CD724}"/>
    <cellStyle name="Calculation 6 2 2 2 15 7" xfId="46664" xr:uid="{73F100AC-E6DA-44D5-8E8D-FF2D68255ACE}"/>
    <cellStyle name="Calculation 6 2 2 2 15 8" xfId="50054" xr:uid="{6EE60AF9-4159-4F42-A817-3970BC4F7D7B}"/>
    <cellStyle name="Calculation 6 2 2 2 16" xfId="5716" xr:uid="{D1F34D7C-9450-486A-9524-8ECA232DFA42}"/>
    <cellStyle name="Calculation 6 2 2 2 16 2" xfId="12660" xr:uid="{B6A9B3E2-2498-42A7-9C0B-4B2F7009CABF}"/>
    <cellStyle name="Calculation 6 2 2 2 16 3" xfId="19340" xr:uid="{D89A899B-0C91-4960-8967-7D20EA898C42}"/>
    <cellStyle name="Calculation 6 2 2 2 16 4" xfId="26028" xr:uid="{D2397181-FBBA-4CA3-8B2E-CD3A18FA6546}"/>
    <cellStyle name="Calculation 6 2 2 2 16 5" xfId="32716" xr:uid="{4D18DADB-E293-419A-815E-510F41C5558C}"/>
    <cellStyle name="Calculation 6 2 2 2 16 6" xfId="40201" xr:uid="{C54BBB1E-7447-45C7-9962-F3F4DB327FFD}"/>
    <cellStyle name="Calculation 6 2 2 2 16 7" xfId="46904" xr:uid="{79FF9D70-2F14-4FD7-B148-727E170877D4}"/>
    <cellStyle name="Calculation 6 2 2 2 16 8" xfId="48853" xr:uid="{0BBD3FC5-FFD1-4DE8-9B49-2C6C64B250A0}"/>
    <cellStyle name="Calculation 6 2 2 2 17" xfId="5956" xr:uid="{FA32DC5B-5A4A-4C79-AF9C-F7BE637A85D2}"/>
    <cellStyle name="Calculation 6 2 2 2 17 2" xfId="12900" xr:uid="{5B369D32-E9C0-4D42-BBA5-1D595071B25E}"/>
    <cellStyle name="Calculation 6 2 2 2 17 3" xfId="19580" xr:uid="{78CB0DCF-A19E-4E22-984D-81A5EBC85F20}"/>
    <cellStyle name="Calculation 6 2 2 2 17 4" xfId="26268" xr:uid="{60D7009B-370B-480B-80FE-3D9D611144B1}"/>
    <cellStyle name="Calculation 6 2 2 2 17 5" xfId="32956" xr:uid="{47147DD6-5584-4D7E-9AA9-94D965A61420}"/>
    <cellStyle name="Calculation 6 2 2 2 17 6" xfId="40441" xr:uid="{C008F418-66EC-4722-91E6-F3F0ED14EB8B}"/>
    <cellStyle name="Calculation 6 2 2 2 17 7" xfId="47144" xr:uid="{8FFDCA15-8585-4BC8-B321-D0D6DADD426D}"/>
    <cellStyle name="Calculation 6 2 2 2 17 8" xfId="52817" xr:uid="{6C73ED4E-9C7F-4E6A-9B59-950552B0E1B7}"/>
    <cellStyle name="Calculation 6 2 2 2 18" xfId="6196" xr:uid="{92BB231E-57CA-4A0C-8D1B-834C7CB40845}"/>
    <cellStyle name="Calculation 6 2 2 2 18 2" xfId="13140" xr:uid="{D1531F05-A406-4781-A27B-55C05FEA3694}"/>
    <cellStyle name="Calculation 6 2 2 2 18 3" xfId="19820" xr:uid="{2ACD667D-4654-49C9-96BD-EE398D36CAEE}"/>
    <cellStyle name="Calculation 6 2 2 2 18 4" xfId="26508" xr:uid="{199B590D-FD75-4695-9154-8A8DA70D85C1}"/>
    <cellStyle name="Calculation 6 2 2 2 18 5" xfId="33196" xr:uid="{0C9C043D-6092-4421-B6B4-6527459EBA8C}"/>
    <cellStyle name="Calculation 6 2 2 2 18 6" xfId="40681" xr:uid="{DD69722A-A072-4FFF-97EC-98DFA720FD4F}"/>
    <cellStyle name="Calculation 6 2 2 2 18 7" xfId="47384" xr:uid="{80B1B680-4532-471A-951B-DA6F459F49DA}"/>
    <cellStyle name="Calculation 6 2 2 2 18 8" xfId="50544" xr:uid="{2E5B1651-C1E7-4E86-8336-D37D823520C2}"/>
    <cellStyle name="Calculation 6 2 2 2 19" xfId="6436" xr:uid="{699F01A7-659C-4F02-96E8-7918FEE8ACC1}"/>
    <cellStyle name="Calculation 6 2 2 2 19 2" xfId="13380" xr:uid="{BC250D3B-78E7-4A4D-BE31-29372C7AE96B}"/>
    <cellStyle name="Calculation 6 2 2 2 19 3" xfId="20060" xr:uid="{D83A9E58-6E01-4DEA-A467-45FF1975613E}"/>
    <cellStyle name="Calculation 6 2 2 2 19 4" xfId="26748" xr:uid="{2322FCA3-C750-4D72-AC07-CD2BDD731506}"/>
    <cellStyle name="Calculation 6 2 2 2 19 5" xfId="33436" xr:uid="{8499FA9B-B646-458D-BA60-717B8A68BF37}"/>
    <cellStyle name="Calculation 6 2 2 2 19 6" xfId="40921" xr:uid="{73F99BE9-3D09-4DA9-B251-61E97304B16F}"/>
    <cellStyle name="Calculation 6 2 2 2 19 7" xfId="47624" xr:uid="{A1534C74-7DAE-4A38-834F-99CD322A3DC5}"/>
    <cellStyle name="Calculation 6 2 2 2 19 8" xfId="50813" xr:uid="{509CC7EC-7757-4677-AE54-5F56D9869758}"/>
    <cellStyle name="Calculation 6 2 2 2 2" xfId="2174" xr:uid="{B822EECB-7A2B-49AA-9E8A-CFC65F9EB104}"/>
    <cellStyle name="Calculation 6 2 2 2 2 2" xfId="9118" xr:uid="{87B2D81E-5BCA-4848-821E-046240CA5D32}"/>
    <cellStyle name="Calculation 6 2 2 2 2 3" xfId="15798" xr:uid="{8C032487-2231-4D76-9551-6AF6E6E70F77}"/>
    <cellStyle name="Calculation 6 2 2 2 2 4" xfId="22486" xr:uid="{3E3F8B5A-2522-431F-B09E-632226C08A69}"/>
    <cellStyle name="Calculation 6 2 2 2 2 5" xfId="29174" xr:uid="{8CAF26CD-9F26-4BC5-9463-71F99C120B50}"/>
    <cellStyle name="Calculation 6 2 2 2 2 6" xfId="36659" xr:uid="{10AA083A-4B58-476B-945F-AA10E2D4AF4B}"/>
    <cellStyle name="Calculation 6 2 2 2 2 7" xfId="43362" xr:uid="{C3147417-8A39-403D-8E6D-E3B4CBD0BCD5}"/>
    <cellStyle name="Calculation 6 2 2 2 2 8" xfId="52362" xr:uid="{CABE1CFD-8274-429A-8EDE-F6CDD6594380}"/>
    <cellStyle name="Calculation 6 2 2 2 20" xfId="6676" xr:uid="{B849AD3E-32D4-439D-B526-0147254A3EEE}"/>
    <cellStyle name="Calculation 6 2 2 2 20 2" xfId="13620" xr:uid="{5D9CC9FD-D7F7-4BD4-97D7-BFD81920A3AB}"/>
    <cellStyle name="Calculation 6 2 2 2 20 3" xfId="20300" xr:uid="{777493FC-9749-4C1C-A77C-EECD9F0F5AEA}"/>
    <cellStyle name="Calculation 6 2 2 2 20 4" xfId="26988" xr:uid="{50DC995F-AD2D-4DAF-BA01-AD5B8DECC563}"/>
    <cellStyle name="Calculation 6 2 2 2 20 5" xfId="33676" xr:uid="{952BD1C5-44D3-4798-A6E7-C333136CC4C2}"/>
    <cellStyle name="Calculation 6 2 2 2 20 6" xfId="41161" xr:uid="{C62D8709-C1DB-479E-9F53-029B46791C58}"/>
    <cellStyle name="Calculation 6 2 2 2 20 7" xfId="47864" xr:uid="{ABCA760C-D398-44F5-AA59-B097BCFDE5E0}"/>
    <cellStyle name="Calculation 6 2 2 2 20 8" xfId="53880" xr:uid="{9601F467-74E0-4BAC-ABD7-70B6D0EDDD37}"/>
    <cellStyle name="Calculation 6 2 2 2 21" xfId="6916" xr:uid="{EC7F2244-320A-46C5-95DE-0F96C3DD15CA}"/>
    <cellStyle name="Calculation 6 2 2 2 21 2" xfId="13860" xr:uid="{B11DBC6E-EB80-4EA9-ACA9-A40F24127C65}"/>
    <cellStyle name="Calculation 6 2 2 2 21 3" xfId="20540" xr:uid="{2AFEE9B9-114E-4E12-BA31-392EBF6D0C8C}"/>
    <cellStyle name="Calculation 6 2 2 2 21 4" xfId="27228" xr:uid="{5D25CA18-38C5-4E93-9AF9-5535005CE449}"/>
    <cellStyle name="Calculation 6 2 2 2 21 5" xfId="33916" xr:uid="{1D96DC39-6101-4AAA-907A-8B01E72356A2}"/>
    <cellStyle name="Calculation 6 2 2 2 21 6" xfId="41401" xr:uid="{3CB10D7F-2CE6-4CAC-87D7-2E73242450C1}"/>
    <cellStyle name="Calculation 6 2 2 2 21 7" xfId="48104" xr:uid="{2B711E6E-9D20-4041-A73F-68E14E2F0D48}"/>
    <cellStyle name="Calculation 6 2 2 2 21 8" xfId="52004" xr:uid="{A3C18A39-D697-49AB-B981-27D499A9FCF4}"/>
    <cellStyle name="Calculation 6 2 2 2 22" xfId="7156" xr:uid="{6024829A-7F82-417D-BF67-DE22F8D74B4B}"/>
    <cellStyle name="Calculation 6 2 2 2 22 2" xfId="14100" xr:uid="{8807E2B0-3CAA-4903-B6C7-C859F4537E8E}"/>
    <cellStyle name="Calculation 6 2 2 2 22 3" xfId="20780" xr:uid="{CBE68E5D-ACD2-4EFD-B797-9C66F6245A5A}"/>
    <cellStyle name="Calculation 6 2 2 2 22 4" xfId="27468" xr:uid="{6F276A50-11C9-4F94-B9DE-939F7C97AAF3}"/>
    <cellStyle name="Calculation 6 2 2 2 22 5" xfId="34156" xr:uid="{8C5B1E1E-48B1-4E6D-9C0D-FC2E03C55BF6}"/>
    <cellStyle name="Calculation 6 2 2 2 22 6" xfId="41641" xr:uid="{15348A70-5E7A-413B-B9C5-086A30D90DF5}"/>
    <cellStyle name="Calculation 6 2 2 2 22 7" xfId="48344" xr:uid="{A8375A43-3428-4603-B920-6EA58B35BE50}"/>
    <cellStyle name="Calculation 6 2 2 2 22 8" xfId="51931" xr:uid="{BA62F59F-87ED-4FBA-A430-7DB154A02506}"/>
    <cellStyle name="Calculation 6 2 2 2 23" xfId="7396" xr:uid="{0604394F-C08A-4FEE-829F-2393EA7889F0}"/>
    <cellStyle name="Calculation 6 2 2 2 23 2" xfId="14340" xr:uid="{20AA848F-9B95-4F7E-906D-6DAC3BD99B5A}"/>
    <cellStyle name="Calculation 6 2 2 2 23 3" xfId="21020" xr:uid="{592FB15E-7135-41BD-9764-98DCC46261E4}"/>
    <cellStyle name="Calculation 6 2 2 2 23 4" xfId="27708" xr:uid="{A0294EBE-FC69-45DC-A355-149CE8FFDF0A}"/>
    <cellStyle name="Calculation 6 2 2 2 23 5" xfId="34396" xr:uid="{0E540218-55EB-47CD-BB5E-27C9BCC32DC7}"/>
    <cellStyle name="Calculation 6 2 2 2 23 6" xfId="41881" xr:uid="{959C7FDE-5378-4274-9DFD-3F2A84CACEE0}"/>
    <cellStyle name="Calculation 6 2 2 2 23 7" xfId="48584" xr:uid="{01BF8D06-1121-480E-9E19-06C7090DE38F}"/>
    <cellStyle name="Calculation 6 2 2 2 23 8" xfId="35070" xr:uid="{79E1D89D-AAA9-4AB6-A2D8-D3173E6B6EEF}"/>
    <cellStyle name="Calculation 6 2 2 2 24" xfId="8730" xr:uid="{BC1A60FA-DA65-4B7A-8E52-CB8B5A2FF05B}"/>
    <cellStyle name="Calculation 6 2 2 2 25" xfId="15410" xr:uid="{0A61F2BC-3FF2-4CAF-9E4A-E359471656A8}"/>
    <cellStyle name="Calculation 6 2 2 2 26" xfId="22098" xr:uid="{6D5D4727-ECD3-40F8-BFFD-B8D009213E28}"/>
    <cellStyle name="Calculation 6 2 2 2 27" xfId="28786" xr:uid="{A12E8A7F-15B1-4A49-9946-C82DF23987A3}"/>
    <cellStyle name="Calculation 6 2 2 2 28" xfId="36271" xr:uid="{22014338-097C-4BAA-BA3D-9587F84C4F84}"/>
    <cellStyle name="Calculation 6 2 2 2 29" xfId="42974" xr:uid="{1E3E94BE-9179-465C-ACB3-99BB7A22FFBB}"/>
    <cellStyle name="Calculation 6 2 2 2 3" xfId="2414" xr:uid="{07B6621E-6D05-4388-9E8A-D957809A8CEB}"/>
    <cellStyle name="Calculation 6 2 2 2 3 2" xfId="9358" xr:uid="{182844C1-437E-4608-B166-05A22F3B4D5E}"/>
    <cellStyle name="Calculation 6 2 2 2 3 3" xfId="16038" xr:uid="{C4572125-EA22-4A7D-A63C-883E47224A8F}"/>
    <cellStyle name="Calculation 6 2 2 2 3 4" xfId="22726" xr:uid="{D47609FF-01C3-4DB9-9431-42B69C7BBC49}"/>
    <cellStyle name="Calculation 6 2 2 2 3 5" xfId="29414" xr:uid="{ABFB233D-DE01-4CAE-984B-E058DA73BB59}"/>
    <cellStyle name="Calculation 6 2 2 2 3 6" xfId="36899" xr:uid="{68592FC7-1D28-4F8D-8175-5854CB8BB259}"/>
    <cellStyle name="Calculation 6 2 2 2 3 7" xfId="43602" xr:uid="{F50D15BE-C3C2-44EC-B5AD-8F5FEBD2876D}"/>
    <cellStyle name="Calculation 6 2 2 2 3 8" xfId="50652" xr:uid="{8A1D6B60-BD4E-4042-A8DF-5A4E9F31059F}"/>
    <cellStyle name="Calculation 6 2 2 2 30" xfId="51960" xr:uid="{5C4C6AE9-4092-42F6-AE52-02F02F81912D}"/>
    <cellStyle name="Calculation 6 2 2 2 4" xfId="2765" xr:uid="{1C47CE6E-CB1A-4CAE-AE20-EBF11DD6EC71}"/>
    <cellStyle name="Calculation 6 2 2 2 4 2" xfId="9709" xr:uid="{F85EA1E5-2BFF-4993-83BF-55A9D6990349}"/>
    <cellStyle name="Calculation 6 2 2 2 4 3" xfId="16389" xr:uid="{062430ED-09A1-479F-8400-CA636BE8E2FE}"/>
    <cellStyle name="Calculation 6 2 2 2 4 4" xfId="23077" xr:uid="{A19F305E-1D85-4B57-8611-35C9D4A3016C}"/>
    <cellStyle name="Calculation 6 2 2 2 4 5" xfId="29765" xr:uid="{915F4E3D-FD84-4314-9EBB-0108A70CA722}"/>
    <cellStyle name="Calculation 6 2 2 2 4 6" xfId="37250" xr:uid="{ABD46B2C-40CD-4DA9-8008-7CD8A27F3BBF}"/>
    <cellStyle name="Calculation 6 2 2 2 4 7" xfId="43953" xr:uid="{C00193B4-2542-43BF-AB23-1566AD229EC5}"/>
    <cellStyle name="Calculation 6 2 2 2 4 8" xfId="53126" xr:uid="{801EE95D-BED9-41BF-BF09-EB11647C8B01}"/>
    <cellStyle name="Calculation 6 2 2 2 5" xfId="3006" xr:uid="{A96D70C2-CF46-4B99-9623-BB00C12F5807}"/>
    <cellStyle name="Calculation 6 2 2 2 5 2" xfId="9950" xr:uid="{DFC132CD-F3DE-4DC5-AE6D-EE82E1AFC7D8}"/>
    <cellStyle name="Calculation 6 2 2 2 5 3" xfId="16630" xr:uid="{4090E1A9-D349-4172-83CC-D5A7D263B0A6}"/>
    <cellStyle name="Calculation 6 2 2 2 5 4" xfId="23318" xr:uid="{5BAD9625-3783-44B5-A4D8-6FF36971056C}"/>
    <cellStyle name="Calculation 6 2 2 2 5 5" xfId="30006" xr:uid="{8FD5DD13-E2C0-45B8-9BEE-343F269822CB}"/>
    <cellStyle name="Calculation 6 2 2 2 5 6" xfId="37491" xr:uid="{F2079E3C-D35E-447F-8B8E-2437B8208B10}"/>
    <cellStyle name="Calculation 6 2 2 2 5 7" xfId="44194" xr:uid="{1AD18879-2758-4711-9228-E199585BC0AA}"/>
    <cellStyle name="Calculation 6 2 2 2 5 8" xfId="49336" xr:uid="{AA26EBC8-9316-4285-9B1C-24CE49FC08DF}"/>
    <cellStyle name="Calculation 6 2 2 2 6" xfId="3316" xr:uid="{18EB2BDF-CE40-4CC5-9981-BEBB26AE7E6E}"/>
    <cellStyle name="Calculation 6 2 2 2 6 2" xfId="10260" xr:uid="{3F46461D-8D93-4C25-AFC4-D0CD98B3CC22}"/>
    <cellStyle name="Calculation 6 2 2 2 6 3" xfId="16940" xr:uid="{8A79FFBA-0E9A-4D69-8A9F-4A8A90DAB0FB}"/>
    <cellStyle name="Calculation 6 2 2 2 6 4" xfId="23628" xr:uid="{1F87C095-E02E-4812-BB60-296514DB7F69}"/>
    <cellStyle name="Calculation 6 2 2 2 6 5" xfId="30316" xr:uid="{C1F70394-8486-408A-AFCC-8A27BE76CC6A}"/>
    <cellStyle name="Calculation 6 2 2 2 6 6" xfId="37801" xr:uid="{F4D3E545-A0FB-4ECF-A8F2-2D2CA284FA4F}"/>
    <cellStyle name="Calculation 6 2 2 2 6 7" xfId="44504" xr:uid="{96A6DE80-A333-4F4B-9CA0-DDA4D94AA110}"/>
    <cellStyle name="Calculation 6 2 2 2 6 8" xfId="53086" xr:uid="{D36A2D84-53B6-4E9C-9A0A-4227895319EB}"/>
    <cellStyle name="Calculation 6 2 2 2 7" xfId="3556" xr:uid="{718ACCD5-A27C-4CFF-B026-02BC10DCBD5C}"/>
    <cellStyle name="Calculation 6 2 2 2 7 2" xfId="10500" xr:uid="{DA019684-5562-433C-85C0-14A8C917DFF4}"/>
    <cellStyle name="Calculation 6 2 2 2 7 3" xfId="17180" xr:uid="{5435F828-3E86-4AA2-9AA7-57A092FC1609}"/>
    <cellStyle name="Calculation 6 2 2 2 7 4" xfId="23868" xr:uid="{1B9B64CF-6DDF-4671-816C-04D0338F36E3}"/>
    <cellStyle name="Calculation 6 2 2 2 7 5" xfId="30556" xr:uid="{44EECD51-675C-475A-9435-77CC8AA85627}"/>
    <cellStyle name="Calculation 6 2 2 2 7 6" xfId="38041" xr:uid="{827BB94A-7160-4B70-840A-207A2C7BB427}"/>
    <cellStyle name="Calculation 6 2 2 2 7 7" xfId="44744" xr:uid="{F8B10E52-1BDF-46EF-84DA-877154C278EF}"/>
    <cellStyle name="Calculation 6 2 2 2 7 8" xfId="50495" xr:uid="{196EA40A-647E-497A-8E68-2A1429D75EF9}"/>
    <cellStyle name="Calculation 6 2 2 2 8" xfId="3796" xr:uid="{A3772742-ED18-448C-B4C4-1411076D4646}"/>
    <cellStyle name="Calculation 6 2 2 2 8 2" xfId="10740" xr:uid="{FB6FAAD6-3986-4EAC-9514-5FB13B1871D6}"/>
    <cellStyle name="Calculation 6 2 2 2 8 3" xfId="17420" xr:uid="{0C4330AC-3E09-42E5-B2D4-801E673560CB}"/>
    <cellStyle name="Calculation 6 2 2 2 8 4" xfId="24108" xr:uid="{8D93F66A-0C8B-4B81-B080-490CEDA481DB}"/>
    <cellStyle name="Calculation 6 2 2 2 8 5" xfId="30796" xr:uid="{F60EC872-7537-4FC5-8CBA-AFC2E42D32D8}"/>
    <cellStyle name="Calculation 6 2 2 2 8 6" xfId="38281" xr:uid="{348EDBDF-1EA0-4A82-955E-51BD7A5073AA}"/>
    <cellStyle name="Calculation 6 2 2 2 8 7" xfId="44984" xr:uid="{841B244A-4F5B-43AB-B07A-F91EA20762F0}"/>
    <cellStyle name="Calculation 6 2 2 2 8 8" xfId="50716" xr:uid="{5C0635EA-5721-4B22-AAD2-F469760C8E0F}"/>
    <cellStyle name="Calculation 6 2 2 2 9" xfId="4036" xr:uid="{782B97BA-C371-4981-BCE7-2B05AC831CEA}"/>
    <cellStyle name="Calculation 6 2 2 2 9 2" xfId="10980" xr:uid="{4D17E952-5E4D-4CD7-849F-58FB4D0CEE22}"/>
    <cellStyle name="Calculation 6 2 2 2 9 3" xfId="17660" xr:uid="{5D32B2F1-CC47-455B-B168-6D64C3FC30A1}"/>
    <cellStyle name="Calculation 6 2 2 2 9 4" xfId="24348" xr:uid="{4AC4B6F7-DCD6-485C-B6CA-DE455D371399}"/>
    <cellStyle name="Calculation 6 2 2 2 9 5" xfId="31036" xr:uid="{C17052FA-54C8-4618-89B1-D95ED810D114}"/>
    <cellStyle name="Calculation 6 2 2 2 9 6" xfId="38521" xr:uid="{782C191D-4C65-4BFB-B791-06592B9B5376}"/>
    <cellStyle name="Calculation 6 2 2 2 9 7" xfId="45224" xr:uid="{09A0B30B-F049-4C61-8160-AA4081FFD5AC}"/>
    <cellStyle name="Calculation 6 2 2 2 9 8" xfId="54150" xr:uid="{0357781B-5FD7-4CCA-B2CB-C24684DE6183}"/>
    <cellStyle name="Calculation 6 2 2 3" xfId="1445" xr:uid="{EEB9053C-9245-457F-8DE5-CF5931317465}"/>
    <cellStyle name="Calculation 6 2 2 3 2" xfId="8389" xr:uid="{4D58A857-006C-4225-8908-2B5F368EBF90}"/>
    <cellStyle name="Calculation 6 2 2 3 3" xfId="15069" xr:uid="{1AD39A6A-63B2-4F02-9658-32F86A33FD5D}"/>
    <cellStyle name="Calculation 6 2 2 3 4" xfId="21757" xr:uid="{450849A8-674A-4A43-B568-241B59D70B14}"/>
    <cellStyle name="Calculation 6 2 2 3 5" xfId="28445" xr:uid="{42EB32E9-5C22-41BB-A3AF-0C703B53E938}"/>
    <cellStyle name="Calculation 6 2 2 3 6" xfId="35930" xr:uid="{F7CA2B76-3BC0-4EF9-B126-7E46DF93F138}"/>
    <cellStyle name="Calculation 6 2 2 3 7" xfId="42633" xr:uid="{39939A3A-FE8B-40B7-8333-6A52348A4AFE}"/>
    <cellStyle name="Calculation 6 2 2 3 8" xfId="49594" xr:uid="{F4E4529A-8DC1-49E6-99B5-FA8C039CE95F}"/>
    <cellStyle name="Calculation 6 2 2 4" xfId="1908" xr:uid="{A6429D83-B7D2-4EF4-974C-DAFE8652C725}"/>
    <cellStyle name="Calculation 6 2 2 4 2" xfId="8852" xr:uid="{D48E4D47-7378-4C91-9974-6068BC782EE6}"/>
    <cellStyle name="Calculation 6 2 2 4 3" xfId="15532" xr:uid="{E2C9C61E-23B4-4B66-9547-9F164D2B7DF2}"/>
    <cellStyle name="Calculation 6 2 2 4 4" xfId="22220" xr:uid="{55633733-FA1F-4F41-97E7-3A1FFEA891B9}"/>
    <cellStyle name="Calculation 6 2 2 4 5" xfId="28908" xr:uid="{F050442E-4FCC-41B3-9C15-6AB50E897AD7}"/>
    <cellStyle name="Calculation 6 2 2 4 6" xfId="36393" xr:uid="{C66BDB5D-A133-4D0A-AFE6-964F2297A87F}"/>
    <cellStyle name="Calculation 6 2 2 4 7" xfId="43096" xr:uid="{09F0E489-AC17-4E18-BFA9-F33AF0BC00B0}"/>
    <cellStyle name="Calculation 6 2 2 4 8" xfId="54456" xr:uid="{87E83E4F-DD51-4A59-8C26-49E6F9BF5A0D}"/>
    <cellStyle name="Calculation 6 2 2 5" xfId="2566" xr:uid="{9FD8E8D6-610F-4B66-BCBB-B8CA2272C579}"/>
    <cellStyle name="Calculation 6 2 2 5 2" xfId="9510" xr:uid="{15906C6B-4D4D-4121-85F4-8A342C9D207C}"/>
    <cellStyle name="Calculation 6 2 2 5 3" xfId="16190" xr:uid="{00D2C2EE-E066-4F20-B05A-B9AAE9D645B5}"/>
    <cellStyle name="Calculation 6 2 2 5 4" xfId="22878" xr:uid="{9B7861B1-A3F5-4BE2-B4A4-557574E35214}"/>
    <cellStyle name="Calculation 6 2 2 5 5" xfId="29566" xr:uid="{BD921848-A9EA-48A6-8F68-BC93B9738FAC}"/>
    <cellStyle name="Calculation 6 2 2 5 6" xfId="37051" xr:uid="{C3E504C2-0950-45F6-B0B9-33A047EE22BF}"/>
    <cellStyle name="Calculation 6 2 2 5 7" xfId="43754" xr:uid="{89D313C7-DA74-40E0-9215-6C27532BCEB1}"/>
    <cellStyle name="Calculation 6 2 2 5 8" xfId="53207" xr:uid="{3646C622-DC18-4B31-8EBD-F8233C6470D1}"/>
    <cellStyle name="Calculation 6 2 2 6" xfId="3168" xr:uid="{C1862FA3-132B-4D16-AA15-E1AD260BA93D}"/>
    <cellStyle name="Calculation 6 2 2 6 2" xfId="10112" xr:uid="{99DAE9D5-FB0D-44FC-BEAA-1E976159865B}"/>
    <cellStyle name="Calculation 6 2 2 6 3" xfId="16792" xr:uid="{C77244EF-FBA5-4FC5-94DD-92E987CFE18A}"/>
    <cellStyle name="Calculation 6 2 2 6 4" xfId="23480" xr:uid="{378AE30E-31E8-4583-9F0B-D5CD546C2CBF}"/>
    <cellStyle name="Calculation 6 2 2 6 5" xfId="30168" xr:uid="{6B9902B1-E992-4BAD-95F6-76380F44E013}"/>
    <cellStyle name="Calculation 6 2 2 6 6" xfId="37653" xr:uid="{D1CDEB0F-B9E5-4DFE-87B6-6CC0EA00E96D}"/>
    <cellStyle name="Calculation 6 2 2 6 7" xfId="44356" xr:uid="{13811E73-E7ED-4429-991D-F112E7352843}"/>
    <cellStyle name="Calculation 6 2 2 6 8" xfId="53713" xr:uid="{32CA1101-6540-4646-AB0F-96984CF5DF0E}"/>
    <cellStyle name="Calculation 6 2 2 7" xfId="948" xr:uid="{3B7BAE78-1B5D-400D-A9D8-CF6D21FC912E}"/>
    <cellStyle name="Calculation 6 2 2 7 2" xfId="7892" xr:uid="{5028B289-514D-48A9-89E3-369C274A67F4}"/>
    <cellStyle name="Calculation 6 2 2 7 3" xfId="14572" xr:uid="{B7AA5366-2F24-40F2-9915-BB9B888946B3}"/>
    <cellStyle name="Calculation 6 2 2 7 4" xfId="21260" xr:uid="{F396EE07-5EE9-4A8F-AC9C-600AF8F88658}"/>
    <cellStyle name="Calculation 6 2 2 7 5" xfId="27948" xr:uid="{6D255BF9-DDD3-4B1B-82AE-FFC43CC1337B}"/>
    <cellStyle name="Calculation 6 2 2 7 6" xfId="35433" xr:uid="{0E31B351-8C8C-4EEA-8909-1C65A1641E5E}"/>
    <cellStyle name="Calculation 6 2 2 7 7" xfId="42136" xr:uid="{F0127572-794D-45AD-88E7-ADF702124B38}"/>
    <cellStyle name="Calculation 6 2 2 7 8" xfId="52588" xr:uid="{8F109184-7B34-40BE-B424-5E0922C94251}"/>
    <cellStyle name="Calculation 6 2 2 8" xfId="7535" xr:uid="{79C765BF-075F-471B-B765-D33B860BD861}"/>
    <cellStyle name="Calculation 6 2 2 9" xfId="34853" xr:uid="{8A7688E3-2A26-48DE-9DEF-FE7C351B574F}"/>
    <cellStyle name="Calculation 6 2 3" xfId="1706" xr:uid="{8E92CA3C-4813-4F4F-81BB-74B6D602199D}"/>
    <cellStyle name="Calculation 6 2 3 10" xfId="4196" xr:uid="{AF0A7C7C-1528-4DA7-841A-F9C25C475E9E}"/>
    <cellStyle name="Calculation 6 2 3 10 2" xfId="11140" xr:uid="{D69674F5-5FBB-4562-B1BC-94F4C5593C71}"/>
    <cellStyle name="Calculation 6 2 3 10 3" xfId="17820" xr:uid="{752F6E11-981D-4669-9D40-F36CB60F7D92}"/>
    <cellStyle name="Calculation 6 2 3 10 4" xfId="24508" xr:uid="{A7EC94A0-4946-48ED-9E57-2860B55A4EBB}"/>
    <cellStyle name="Calculation 6 2 3 10 5" xfId="31196" xr:uid="{6B79BEC1-AB89-4F12-B6CD-A0347D153163}"/>
    <cellStyle name="Calculation 6 2 3 10 6" xfId="38681" xr:uid="{0995053D-7EE3-4716-9A11-8BC6E80EF434}"/>
    <cellStyle name="Calculation 6 2 3 10 7" xfId="45384" xr:uid="{43DAEC5D-A3F4-461B-8449-3B19C62E4F74}"/>
    <cellStyle name="Calculation 6 2 3 10 8" xfId="35012" xr:uid="{15C842E8-405D-4908-AB82-86F9E0FBB9B6}"/>
    <cellStyle name="Calculation 6 2 3 11" xfId="4436" xr:uid="{59320920-E2A7-4F2F-ABC8-FC7FA998C692}"/>
    <cellStyle name="Calculation 6 2 3 11 2" xfId="11380" xr:uid="{BEC9B7B5-09A0-437B-B291-5B8C30ADCDC8}"/>
    <cellStyle name="Calculation 6 2 3 11 3" xfId="18060" xr:uid="{74022123-EAC7-474D-AB3D-40320019A218}"/>
    <cellStyle name="Calculation 6 2 3 11 4" xfId="24748" xr:uid="{93D8B449-5A49-432B-9EE0-2A2ADA664CAB}"/>
    <cellStyle name="Calculation 6 2 3 11 5" xfId="31436" xr:uid="{043E971A-630A-415C-8748-24C66DDEC090}"/>
    <cellStyle name="Calculation 6 2 3 11 6" xfId="38921" xr:uid="{1DDBD94F-23DA-4057-B0A7-65F964795D67}"/>
    <cellStyle name="Calculation 6 2 3 11 7" xfId="45624" xr:uid="{67CE78A5-B426-46EA-8319-58D40D61CEB0}"/>
    <cellStyle name="Calculation 6 2 3 11 8" xfId="53300" xr:uid="{86E0E4E0-430B-499C-AE4D-0CF3B43C0785}"/>
    <cellStyle name="Calculation 6 2 3 12" xfId="4676" xr:uid="{5C429012-D2BD-4CA4-9169-33F2C1132F7E}"/>
    <cellStyle name="Calculation 6 2 3 12 2" xfId="11620" xr:uid="{E9C6DEAE-236C-4D8A-8925-BE991B0F262A}"/>
    <cellStyle name="Calculation 6 2 3 12 3" xfId="18300" xr:uid="{5401DE12-2673-424A-81A9-BFEF020BA7A8}"/>
    <cellStyle name="Calculation 6 2 3 12 4" xfId="24988" xr:uid="{8638E709-908B-4DDC-B058-25F2299E1F90}"/>
    <cellStyle name="Calculation 6 2 3 12 5" xfId="31676" xr:uid="{C67B33EA-1121-49FE-9BE1-30730DEED86F}"/>
    <cellStyle name="Calculation 6 2 3 12 6" xfId="39161" xr:uid="{34B1A9F1-6777-417C-BB80-17386C6F4573}"/>
    <cellStyle name="Calculation 6 2 3 12 7" xfId="45864" xr:uid="{FCCFC0DB-96AD-436E-9F8C-F15F18A9CBB6}"/>
    <cellStyle name="Calculation 6 2 3 12 8" xfId="49020" xr:uid="{ABDCBFA5-05EC-4821-A36C-89829B23E1FF}"/>
    <cellStyle name="Calculation 6 2 3 13" xfId="4916" xr:uid="{7676A447-E7D0-4FCD-BBE0-325CAAA5FA7C}"/>
    <cellStyle name="Calculation 6 2 3 13 2" xfId="11860" xr:uid="{4FD75B41-DD12-48AF-A043-A93B5D0F1AC9}"/>
    <cellStyle name="Calculation 6 2 3 13 3" xfId="18540" xr:uid="{0821F398-A96B-4888-9B22-0D72D1609B41}"/>
    <cellStyle name="Calculation 6 2 3 13 4" xfId="25228" xr:uid="{D6170731-47E5-42E7-9556-DCBB35B3FAB4}"/>
    <cellStyle name="Calculation 6 2 3 13 5" xfId="31916" xr:uid="{C84AE51C-0522-491B-9D78-CC27EFB11A88}"/>
    <cellStyle name="Calculation 6 2 3 13 6" xfId="39401" xr:uid="{5D48EA24-3831-4D15-AD4F-1B783F647CA6}"/>
    <cellStyle name="Calculation 6 2 3 13 7" xfId="46104" xr:uid="{25F54250-E62E-45E9-A0B4-553320E87480}"/>
    <cellStyle name="Calculation 6 2 3 13 8" xfId="50930" xr:uid="{A00D91A5-6207-49F6-AFC8-0470DC21E157}"/>
    <cellStyle name="Calculation 6 2 3 14" xfId="5156" xr:uid="{79AC9D56-67C9-4FEB-8FB7-6DB0FFCA3682}"/>
    <cellStyle name="Calculation 6 2 3 14 2" xfId="12100" xr:uid="{BA31D4A6-99A5-4CA4-9D91-3FE3790ED6ED}"/>
    <cellStyle name="Calculation 6 2 3 14 3" xfId="18780" xr:uid="{E6B3D4E2-6319-4FE2-80C4-8426D02F56B5}"/>
    <cellStyle name="Calculation 6 2 3 14 4" xfId="25468" xr:uid="{5F5CE3B9-CD8A-4A10-9909-E961D81C71CE}"/>
    <cellStyle name="Calculation 6 2 3 14 5" xfId="32156" xr:uid="{E4545A5D-B16D-499E-ADDD-C186B6F1577C}"/>
    <cellStyle name="Calculation 6 2 3 14 6" xfId="39641" xr:uid="{3FBEA97A-55D3-409B-AD67-A5B1D436DF0F}"/>
    <cellStyle name="Calculation 6 2 3 14 7" xfId="46344" xr:uid="{8CC8F424-E1E2-49EE-A856-30F679D3D260}"/>
    <cellStyle name="Calculation 6 2 3 14 8" xfId="50241" xr:uid="{D865C0A3-7EB1-4284-8EB3-B9CA8B061004}"/>
    <cellStyle name="Calculation 6 2 3 15" xfId="5396" xr:uid="{DC416B72-C397-4BED-BB44-4DE960D4CC0A}"/>
    <cellStyle name="Calculation 6 2 3 15 2" xfId="12340" xr:uid="{7D386D41-DC71-4B0F-B5CA-90B3A811D59A}"/>
    <cellStyle name="Calculation 6 2 3 15 3" xfId="19020" xr:uid="{2CDFB49E-4BDC-408E-B19F-FCD997C96822}"/>
    <cellStyle name="Calculation 6 2 3 15 4" xfId="25708" xr:uid="{822C6DAC-8E34-48B6-9D4D-A80C489D35B8}"/>
    <cellStyle name="Calculation 6 2 3 15 5" xfId="32396" xr:uid="{ADD044DA-CBE8-4F73-8640-420FFEA802AA}"/>
    <cellStyle name="Calculation 6 2 3 15 6" xfId="39881" xr:uid="{446F1AFA-53DA-480F-AF6B-1B10ABDD545D}"/>
    <cellStyle name="Calculation 6 2 3 15 7" xfId="46584" xr:uid="{D75B695D-E1A7-4350-B9D4-DD2F5ED28538}"/>
    <cellStyle name="Calculation 6 2 3 15 8" xfId="52488" xr:uid="{8E6939A6-F401-49A2-AD52-B1D5057AA4B7}"/>
    <cellStyle name="Calculation 6 2 3 16" xfId="5636" xr:uid="{3141E110-9105-4BE8-96E7-D77936C189B5}"/>
    <cellStyle name="Calculation 6 2 3 16 2" xfId="12580" xr:uid="{63596760-C7FB-4926-BBB6-2D42BC5EB7D2}"/>
    <cellStyle name="Calculation 6 2 3 16 3" xfId="19260" xr:uid="{7097EB04-EA98-4CD4-9596-D032D2DD67A8}"/>
    <cellStyle name="Calculation 6 2 3 16 4" xfId="25948" xr:uid="{5366906A-AFB0-4BE7-8120-DBC28927D442}"/>
    <cellStyle name="Calculation 6 2 3 16 5" xfId="32636" xr:uid="{F6222F9D-120A-488B-93DD-0AE65D482381}"/>
    <cellStyle name="Calculation 6 2 3 16 6" xfId="40121" xr:uid="{2C2A7FBC-9156-4489-9EC5-222A2E0FBA80}"/>
    <cellStyle name="Calculation 6 2 3 16 7" xfId="46824" xr:uid="{3B2FB6D9-7617-45C1-BEF4-C07C46416B81}"/>
    <cellStyle name="Calculation 6 2 3 16 8" xfId="41999" xr:uid="{55643021-3788-467D-9903-0EECE9D6B2BA}"/>
    <cellStyle name="Calculation 6 2 3 17" xfId="5876" xr:uid="{34F41026-21C2-4BFF-92D6-6A30B04D9EB2}"/>
    <cellStyle name="Calculation 6 2 3 17 2" xfId="12820" xr:uid="{59389847-355A-4EEE-AC7C-90C385D07E33}"/>
    <cellStyle name="Calculation 6 2 3 17 3" xfId="19500" xr:uid="{4134C036-7CAF-4CC9-B951-4D7A1CA2D96C}"/>
    <cellStyle name="Calculation 6 2 3 17 4" xfId="26188" xr:uid="{85A34B2D-01C3-4374-BABF-89A382C20974}"/>
    <cellStyle name="Calculation 6 2 3 17 5" xfId="32876" xr:uid="{0BFA6C80-6349-4B1A-ACBB-0FD6413C18E4}"/>
    <cellStyle name="Calculation 6 2 3 17 6" xfId="40361" xr:uid="{12D0AA21-5BFC-4857-8639-3EFBC4202155}"/>
    <cellStyle name="Calculation 6 2 3 17 7" xfId="47064" xr:uid="{400EEF73-6F86-4AD7-996B-5D14B18E426A}"/>
    <cellStyle name="Calculation 6 2 3 17 8" xfId="48846" xr:uid="{F4313CA4-74A1-4F55-BED4-FD5DF33D7466}"/>
    <cellStyle name="Calculation 6 2 3 18" xfId="6116" xr:uid="{5998E8D6-8E8D-4FCA-B4DD-043A70729D92}"/>
    <cellStyle name="Calculation 6 2 3 18 2" xfId="13060" xr:uid="{7D7F413B-254E-4799-BBCF-AAE784B29A99}"/>
    <cellStyle name="Calculation 6 2 3 18 3" xfId="19740" xr:uid="{E62EE9FC-DF19-4BAC-ACAF-972CA6B4BE17}"/>
    <cellStyle name="Calculation 6 2 3 18 4" xfId="26428" xr:uid="{3D55AC19-A0EE-4264-8061-55AEC0F4E031}"/>
    <cellStyle name="Calculation 6 2 3 18 5" xfId="33116" xr:uid="{E8B4CEE9-5D4B-4692-9304-D079FE04C191}"/>
    <cellStyle name="Calculation 6 2 3 18 6" xfId="40601" xr:uid="{B33B7024-29CD-444E-BAB4-CB29B0249C61}"/>
    <cellStyle name="Calculation 6 2 3 18 7" xfId="47304" xr:uid="{CACAB502-43C8-4221-8E51-D3E9F7D333AE}"/>
    <cellStyle name="Calculation 6 2 3 18 8" xfId="50998" xr:uid="{7FC59FDF-739F-430D-8E6F-1637E7537372}"/>
    <cellStyle name="Calculation 6 2 3 19" xfId="6356" xr:uid="{5562DC87-1C3A-464F-B12D-EB9E658F64C5}"/>
    <cellStyle name="Calculation 6 2 3 19 2" xfId="13300" xr:uid="{34C915A3-D3E6-403E-8B35-F40CDE4B56E4}"/>
    <cellStyle name="Calculation 6 2 3 19 3" xfId="19980" xr:uid="{2C499C33-AFCA-4AC7-B800-3084A6E1F7AA}"/>
    <cellStyle name="Calculation 6 2 3 19 4" xfId="26668" xr:uid="{65C727C5-72AE-4DCF-BB38-D4C90E6E89CA}"/>
    <cellStyle name="Calculation 6 2 3 19 5" xfId="33356" xr:uid="{429DA1CA-CEC7-4E65-A391-F64851508FA1}"/>
    <cellStyle name="Calculation 6 2 3 19 6" xfId="40841" xr:uid="{152C929A-F3DC-4995-9A29-39FF9039E22F}"/>
    <cellStyle name="Calculation 6 2 3 19 7" xfId="47544" xr:uid="{A09EB528-D36B-45AA-9E6A-6A39343F774C}"/>
    <cellStyle name="Calculation 6 2 3 19 8" xfId="54029" xr:uid="{0FB8D424-0066-44FC-8680-B2F69326AEE6}"/>
    <cellStyle name="Calculation 6 2 3 2" xfId="2094" xr:uid="{6E66EFCB-FE0D-43AB-B0CF-7FD0A586D285}"/>
    <cellStyle name="Calculation 6 2 3 2 2" xfId="9038" xr:uid="{C36861D2-478C-4ED6-BF43-04DE9BCD30AC}"/>
    <cellStyle name="Calculation 6 2 3 2 3" xfId="15718" xr:uid="{AF5F2C02-4C17-4C5F-9A48-970882BE54F9}"/>
    <cellStyle name="Calculation 6 2 3 2 4" xfId="22406" xr:uid="{8C4C5F90-4BA8-4C37-9BE3-04FF7AA281BC}"/>
    <cellStyle name="Calculation 6 2 3 2 5" xfId="29094" xr:uid="{8607FCDB-216F-4141-AFCF-F9480D377683}"/>
    <cellStyle name="Calculation 6 2 3 2 6" xfId="36579" xr:uid="{7A962670-1F39-4D35-9B31-8493C2F5F68B}"/>
    <cellStyle name="Calculation 6 2 3 2 7" xfId="43282" xr:uid="{7FCEA15A-733D-4955-B68D-C5F51C471E17}"/>
    <cellStyle name="Calculation 6 2 3 2 8" xfId="35138" xr:uid="{3883E1AC-4D1C-40BE-9AEA-4D6834B33EA3}"/>
    <cellStyle name="Calculation 6 2 3 20" xfId="6596" xr:uid="{08D86BAD-F16E-42F9-B7A2-CDA165AEEFDC}"/>
    <cellStyle name="Calculation 6 2 3 20 2" xfId="13540" xr:uid="{5F40F3FC-3A85-4F1D-B8B4-95434AE1EA92}"/>
    <cellStyle name="Calculation 6 2 3 20 3" xfId="20220" xr:uid="{44A0B8A2-8EC2-42C0-A7A2-CC4E23065014}"/>
    <cellStyle name="Calculation 6 2 3 20 4" xfId="26908" xr:uid="{BEC2F20F-C05D-400C-A334-50F65A9B2B0F}"/>
    <cellStyle name="Calculation 6 2 3 20 5" xfId="33596" xr:uid="{0D603FD2-3240-4DC9-86AE-9FD81CC7D8A2}"/>
    <cellStyle name="Calculation 6 2 3 20 6" xfId="41081" xr:uid="{FF2E2B64-BD15-4A86-8B11-7534447ADEE8}"/>
    <cellStyle name="Calculation 6 2 3 20 7" xfId="47784" xr:uid="{68E65565-AAFF-456F-A324-4155D0C346ED}"/>
    <cellStyle name="Calculation 6 2 3 20 8" xfId="52080" xr:uid="{4369BE60-2B38-4E3C-808C-4F369A094B63}"/>
    <cellStyle name="Calculation 6 2 3 21" xfId="6836" xr:uid="{905EDD24-7315-4D1F-90C0-7634A5E0D1D1}"/>
    <cellStyle name="Calculation 6 2 3 21 2" xfId="13780" xr:uid="{C0C27227-9AB8-46C9-A5B1-1AC54208BC9B}"/>
    <cellStyle name="Calculation 6 2 3 21 3" xfId="20460" xr:uid="{D6E70D49-6DA0-41EF-96FE-9185D70E73D7}"/>
    <cellStyle name="Calculation 6 2 3 21 4" xfId="27148" xr:uid="{E2550BF1-6ED3-4A2C-9844-4090D8B22A6F}"/>
    <cellStyle name="Calculation 6 2 3 21 5" xfId="33836" xr:uid="{E943A733-C8A2-44D3-8D34-BFD19CBBC939}"/>
    <cellStyle name="Calculation 6 2 3 21 6" xfId="41321" xr:uid="{007762EE-4334-46A3-8014-AC95D27EB936}"/>
    <cellStyle name="Calculation 6 2 3 21 7" xfId="48024" xr:uid="{67ACF8B9-8CB6-43E6-8E45-F4225B392DB4}"/>
    <cellStyle name="Calculation 6 2 3 21 8" xfId="49529" xr:uid="{8637B089-12FA-48FA-AD05-87E648A8E8EC}"/>
    <cellStyle name="Calculation 6 2 3 22" xfId="7076" xr:uid="{6D58B132-A60F-4BEA-B894-3CE96E5AEB69}"/>
    <cellStyle name="Calculation 6 2 3 22 2" xfId="14020" xr:uid="{C634613C-BA7C-493C-8DFE-967C480EFAE3}"/>
    <cellStyle name="Calculation 6 2 3 22 3" xfId="20700" xr:uid="{8005C715-FAAE-40A6-88C3-C2417C5A3B58}"/>
    <cellStyle name="Calculation 6 2 3 22 4" xfId="27388" xr:uid="{4A9414C3-3BBD-4090-9ABF-40DD32BF11AC}"/>
    <cellStyle name="Calculation 6 2 3 22 5" xfId="34076" xr:uid="{E1C7A26D-3F4B-484E-90C1-A2DCBFA86A33}"/>
    <cellStyle name="Calculation 6 2 3 22 6" xfId="41561" xr:uid="{3BDFFEDB-1DE9-4FD0-BCC2-B633126123A3}"/>
    <cellStyle name="Calculation 6 2 3 22 7" xfId="48264" xr:uid="{87021CDF-829A-49C2-B1B7-99B07B422ADC}"/>
    <cellStyle name="Calculation 6 2 3 22 8" xfId="54867" xr:uid="{656C231A-8DF9-489E-9496-48A718094F39}"/>
    <cellStyle name="Calculation 6 2 3 23" xfId="7316" xr:uid="{483DBEB1-5AE5-4788-94A0-D8B1A7F095F3}"/>
    <cellStyle name="Calculation 6 2 3 23 2" xfId="14260" xr:uid="{688ECFA5-F8A9-4404-84F7-6D652C197D1A}"/>
    <cellStyle name="Calculation 6 2 3 23 3" xfId="20940" xr:uid="{9036266C-F715-422A-8183-03357D1EF9A7}"/>
    <cellStyle name="Calculation 6 2 3 23 4" xfId="27628" xr:uid="{B2447167-7B4D-40EC-A0D0-57C493221321}"/>
    <cellStyle name="Calculation 6 2 3 23 5" xfId="34316" xr:uid="{2C6D1C4E-AE0D-4F18-AA7C-8920FC8C73E0}"/>
    <cellStyle name="Calculation 6 2 3 23 6" xfId="41801" xr:uid="{914B827C-AF1F-482F-A8BE-6707F5B08109}"/>
    <cellStyle name="Calculation 6 2 3 23 7" xfId="48504" xr:uid="{5E17FA9D-EB40-477C-A129-33A3CFEFF67B}"/>
    <cellStyle name="Calculation 6 2 3 23 8" xfId="34965" xr:uid="{7166E6F9-88F2-4C78-90D7-E654A48407E2}"/>
    <cellStyle name="Calculation 6 2 3 24" xfId="8650" xr:uid="{8F259FC0-8F71-4868-8F72-A27AA2B414DA}"/>
    <cellStyle name="Calculation 6 2 3 25" xfId="15330" xr:uid="{37C72EE0-AE89-4CE4-9A70-276D645E8882}"/>
    <cellStyle name="Calculation 6 2 3 26" xfId="22018" xr:uid="{FFC4BB0B-0D71-4B98-90F7-2B4588D50791}"/>
    <cellStyle name="Calculation 6 2 3 27" xfId="28706" xr:uid="{A4B9FF4F-4C46-4419-A36C-82A7C87166AE}"/>
    <cellStyle name="Calculation 6 2 3 28" xfId="36191" xr:uid="{B80414CC-7508-4934-9DDB-FA6AD17A986E}"/>
    <cellStyle name="Calculation 6 2 3 29" xfId="42894" xr:uid="{FF18B608-5B29-42C2-BEF8-4FD90CF90CD5}"/>
    <cellStyle name="Calculation 6 2 3 3" xfId="2334" xr:uid="{831970D4-DA16-460F-B403-DD202E143D86}"/>
    <cellStyle name="Calculation 6 2 3 3 2" xfId="9278" xr:uid="{75B90E14-FFD2-4ABB-AB11-88F0BA16F98D}"/>
    <cellStyle name="Calculation 6 2 3 3 3" xfId="15958" xr:uid="{BA284D7B-9BA1-433B-8B24-E95D5D5AE003}"/>
    <cellStyle name="Calculation 6 2 3 3 4" xfId="22646" xr:uid="{D2704551-047C-4FBF-965A-55BBE4D9AC35}"/>
    <cellStyle name="Calculation 6 2 3 3 5" xfId="29334" xr:uid="{292BEA87-2AEA-4496-B575-084173710847}"/>
    <cellStyle name="Calculation 6 2 3 3 6" xfId="36819" xr:uid="{50344A33-2F69-4634-B3C0-C483CB0E0E18}"/>
    <cellStyle name="Calculation 6 2 3 3 7" xfId="43522" xr:uid="{F9E4F550-2BAE-4F9E-A7BB-11949FFC994C}"/>
    <cellStyle name="Calculation 6 2 3 3 8" xfId="54344" xr:uid="{FDD3D209-95AB-48F1-8068-1ED5342E24E1}"/>
    <cellStyle name="Calculation 6 2 3 30" xfId="50411" xr:uid="{C6B57810-05D3-421A-A200-F0E293D8F3CE}"/>
    <cellStyle name="Calculation 6 2 3 4" xfId="2685" xr:uid="{B3971D69-1BCE-4F99-89DF-CD6948099D5A}"/>
    <cellStyle name="Calculation 6 2 3 4 2" xfId="9629" xr:uid="{21F002F4-6010-4180-84AD-BEC10B92FC79}"/>
    <cellStyle name="Calculation 6 2 3 4 3" xfId="16309" xr:uid="{8619F034-AE20-4DC4-B2B2-2A8761101678}"/>
    <cellStyle name="Calculation 6 2 3 4 4" xfId="22997" xr:uid="{AA7FDAFB-3220-46AD-93C2-7B803142D50C}"/>
    <cellStyle name="Calculation 6 2 3 4 5" xfId="29685" xr:uid="{3C86AC2A-5166-487E-82F8-A88D27B3F0F2}"/>
    <cellStyle name="Calculation 6 2 3 4 6" xfId="37170" xr:uid="{580EA854-FCA6-48CE-9021-2501AB523141}"/>
    <cellStyle name="Calculation 6 2 3 4 7" xfId="43873" xr:uid="{47867100-4631-4610-83E2-5A6FDCABCA5C}"/>
    <cellStyle name="Calculation 6 2 3 4 8" xfId="52139" xr:uid="{E0B51AF8-2BE6-4C41-BAFF-65D44585B0A7}"/>
    <cellStyle name="Calculation 6 2 3 5" xfId="2926" xr:uid="{326C4CC7-D6A4-4E9B-9B35-C65981F9EADD}"/>
    <cellStyle name="Calculation 6 2 3 5 2" xfId="9870" xr:uid="{F563DD3C-B64F-4533-929E-4DEEE5D50C74}"/>
    <cellStyle name="Calculation 6 2 3 5 3" xfId="16550" xr:uid="{6A6F92F2-22AD-4891-8F2B-0AD88B122EBF}"/>
    <cellStyle name="Calculation 6 2 3 5 4" xfId="23238" xr:uid="{98F87062-284A-4497-B582-A0C4FD163E37}"/>
    <cellStyle name="Calculation 6 2 3 5 5" xfId="29926" xr:uid="{581FD748-8E88-438F-97D2-35C697F56444}"/>
    <cellStyle name="Calculation 6 2 3 5 6" xfId="37411" xr:uid="{06BF600C-6638-4607-8E2D-8CCA960CE9FE}"/>
    <cellStyle name="Calculation 6 2 3 5 7" xfId="44114" xr:uid="{207A6B89-67B9-4763-B53B-6C07AFD076FD}"/>
    <cellStyle name="Calculation 6 2 3 5 8" xfId="50721" xr:uid="{FA0449C5-2797-43BA-8B61-03FD2BA50BF4}"/>
    <cellStyle name="Calculation 6 2 3 6" xfId="3236" xr:uid="{33040469-A3A3-4B9D-A95F-025A41B12AA7}"/>
    <cellStyle name="Calculation 6 2 3 6 2" xfId="10180" xr:uid="{75668224-FD05-496E-9CB6-85D1883A96E8}"/>
    <cellStyle name="Calculation 6 2 3 6 3" xfId="16860" xr:uid="{BCBDE9D0-7408-4873-94AD-C903A6873E55}"/>
    <cellStyle name="Calculation 6 2 3 6 4" xfId="23548" xr:uid="{FA2B3CEB-9D0C-43F2-9916-E27FA57E420B}"/>
    <cellStyle name="Calculation 6 2 3 6 5" xfId="30236" xr:uid="{7B030232-FC3A-494A-A1A2-757C611785B6}"/>
    <cellStyle name="Calculation 6 2 3 6 6" xfId="37721" xr:uid="{71DCCB54-0998-44AB-8B4E-AE4199CE0E85}"/>
    <cellStyle name="Calculation 6 2 3 6 7" xfId="44424" xr:uid="{980003AF-00C2-4DAB-B0F5-AA0124A6B98D}"/>
    <cellStyle name="Calculation 6 2 3 6 8" xfId="48991" xr:uid="{226C8C23-8E59-4C0A-B1A8-C32FB4173392}"/>
    <cellStyle name="Calculation 6 2 3 7" xfId="3476" xr:uid="{6D1C5DDA-9030-4FF4-AC76-B754F6C5C6E7}"/>
    <cellStyle name="Calculation 6 2 3 7 2" xfId="10420" xr:uid="{29645350-B6F9-4407-BA78-586E4631A698}"/>
    <cellStyle name="Calculation 6 2 3 7 3" xfId="17100" xr:uid="{E0E24DC1-982E-4AE0-B413-61C4EDE5385B}"/>
    <cellStyle name="Calculation 6 2 3 7 4" xfId="23788" xr:uid="{04D48C85-AED9-4482-9C90-51F3AC97595D}"/>
    <cellStyle name="Calculation 6 2 3 7 5" xfId="30476" xr:uid="{ED9D6CAC-E998-4E22-B546-3984BF45DC08}"/>
    <cellStyle name="Calculation 6 2 3 7 6" xfId="37961" xr:uid="{17F335A3-88F4-42FF-821D-37B6E5DB4925}"/>
    <cellStyle name="Calculation 6 2 3 7 7" xfId="44664" xr:uid="{C2811B57-9B7B-4F51-9F2D-DEF7EE30C446}"/>
    <cellStyle name="Calculation 6 2 3 7 8" xfId="51330" xr:uid="{EC90B860-3B60-4EB6-A7C8-21181B8AD98F}"/>
    <cellStyle name="Calculation 6 2 3 8" xfId="3716" xr:uid="{1402FB7C-9E1A-4C68-98CA-94F504FADF7A}"/>
    <cellStyle name="Calculation 6 2 3 8 2" xfId="10660" xr:uid="{3FBD265D-A378-4E26-ABFE-A66CBAE7ACAA}"/>
    <cellStyle name="Calculation 6 2 3 8 3" xfId="17340" xr:uid="{429F356C-C8B0-43CD-8F04-DC11C5E3C86F}"/>
    <cellStyle name="Calculation 6 2 3 8 4" xfId="24028" xr:uid="{9E524CA3-EAFD-4767-A9CA-017A09724F00}"/>
    <cellStyle name="Calculation 6 2 3 8 5" xfId="30716" xr:uid="{8088ADBD-9F0E-48FF-968A-D8535D2742F3}"/>
    <cellStyle name="Calculation 6 2 3 8 6" xfId="38201" xr:uid="{C21BCB9A-9445-46DC-9E60-99E232170EB5}"/>
    <cellStyle name="Calculation 6 2 3 8 7" xfId="44904" xr:uid="{B81CA070-0783-4052-86CE-671CC15C08F1}"/>
    <cellStyle name="Calculation 6 2 3 8 8" xfId="50213" xr:uid="{514D9BE2-207C-4171-925D-758F5F99D989}"/>
    <cellStyle name="Calculation 6 2 3 9" xfId="3956" xr:uid="{D57CA240-683A-49CC-B22B-3B9DEE4CAB35}"/>
    <cellStyle name="Calculation 6 2 3 9 2" xfId="10900" xr:uid="{6742822F-59B2-4D67-A773-98A957F46E23}"/>
    <cellStyle name="Calculation 6 2 3 9 3" xfId="17580" xr:uid="{EEFC82E9-9C72-4805-A52D-A188F245AF3D}"/>
    <cellStyle name="Calculation 6 2 3 9 4" xfId="24268" xr:uid="{67796912-E744-4382-94C1-2D3E69D3080F}"/>
    <cellStyle name="Calculation 6 2 3 9 5" xfId="30956" xr:uid="{871D7214-9B31-41D0-9818-BCA4852D921B}"/>
    <cellStyle name="Calculation 6 2 3 9 6" xfId="38441" xr:uid="{733E7958-E748-465A-BCCE-718C3C20F80A}"/>
    <cellStyle name="Calculation 6 2 3 9 7" xfId="45144" xr:uid="{AF8BD0AB-C119-4DF2-94B0-411313034CCD}"/>
    <cellStyle name="Calculation 6 2 3 9 8" xfId="52459" xr:uid="{C12DF0D9-C115-4ED3-8EDC-CD97DCCCB655}"/>
    <cellStyle name="Calculation 6 2 4" xfId="1359" xr:uid="{B578BAE1-D715-45E3-9457-1F03C9EF3637}"/>
    <cellStyle name="Calculation 6 2 4 2" xfId="8303" xr:uid="{1AA3756B-14AE-40F5-8479-AA61B8EEE308}"/>
    <cellStyle name="Calculation 6 2 4 3" xfId="14983" xr:uid="{8387D8DC-88C4-4FEF-94C2-C6CE8C32C2E4}"/>
    <cellStyle name="Calculation 6 2 4 4" xfId="21671" xr:uid="{E05300DB-E46E-45EB-89D2-8CC43A8B0E43}"/>
    <cellStyle name="Calculation 6 2 4 5" xfId="28359" xr:uid="{9B01B49E-9CBD-407F-A494-DA2E982FEEEA}"/>
    <cellStyle name="Calculation 6 2 4 6" xfId="35844" xr:uid="{FC7447E4-3406-4386-8539-6A90C63AB908}"/>
    <cellStyle name="Calculation 6 2 4 7" xfId="42547" xr:uid="{CBA550CE-D1DD-40C0-9EF7-7D1B44F5F9B9}"/>
    <cellStyle name="Calculation 6 2 4 8" xfId="50515" xr:uid="{B754B9AC-5113-419F-9E34-45C59D2F0419}"/>
    <cellStyle name="Calculation 6 2 5" xfId="2015" xr:uid="{657031F4-B323-4DF8-91D8-66318319C48A}"/>
    <cellStyle name="Calculation 6 2 5 2" xfId="8959" xr:uid="{C097F691-F3E0-4078-8ACB-7A31F3767BD0}"/>
    <cellStyle name="Calculation 6 2 5 3" xfId="15639" xr:uid="{7FE70BC4-A661-4E61-97B0-21D1A4DCE28C}"/>
    <cellStyle name="Calculation 6 2 5 4" xfId="22327" xr:uid="{E63C63F6-7461-4ADC-B9EE-9CA202FDF13A}"/>
    <cellStyle name="Calculation 6 2 5 5" xfId="29015" xr:uid="{2724C7E1-1B17-4E27-8568-2FB07FB51A38}"/>
    <cellStyle name="Calculation 6 2 5 6" xfId="36500" xr:uid="{F558E7A3-7521-49CE-B2BD-D706EB44280C}"/>
    <cellStyle name="Calculation 6 2 5 7" xfId="43203" xr:uid="{A155CA35-ACB1-410E-8E89-27956AD4C5FA}"/>
    <cellStyle name="Calculation 6 2 5 8" xfId="51412" xr:uid="{62EFF77D-F7AD-4B02-A5E4-195FAF28275E}"/>
    <cellStyle name="Calculation 6 2 6" xfId="2605" xr:uid="{FB5F5FB4-3F6D-448D-B0E0-E10102F09D47}"/>
    <cellStyle name="Calculation 6 2 6 2" xfId="9549" xr:uid="{3A58BC3B-0627-405D-B8BA-76D56F405F25}"/>
    <cellStyle name="Calculation 6 2 6 3" xfId="16229" xr:uid="{FC593832-A188-4A34-8CED-966DBC6F9D24}"/>
    <cellStyle name="Calculation 6 2 6 4" xfId="22917" xr:uid="{9C02C7E0-C48E-4DBE-B307-3D7CCA07C4FA}"/>
    <cellStyle name="Calculation 6 2 6 5" xfId="29605" xr:uid="{E38875E0-833E-455D-845A-B1084E537814}"/>
    <cellStyle name="Calculation 6 2 6 6" xfId="37090" xr:uid="{DADE775F-FE7C-466E-8976-C3702239D49B}"/>
    <cellStyle name="Calculation 6 2 6 7" xfId="43793" xr:uid="{E88B1BBD-963D-40DE-9DB4-34CBEEA75304}"/>
    <cellStyle name="Calculation 6 2 6 8" xfId="51084" xr:uid="{DD52058D-41E5-4567-B6F4-97308D2DC813}"/>
    <cellStyle name="Calculation 6 2 7" xfId="3128" xr:uid="{7CB3E7F2-0619-41B8-BF5C-067866762D60}"/>
    <cellStyle name="Calculation 6 2 7 2" xfId="10072" xr:uid="{E7C86E9D-7CC1-4308-AB43-644F3AFFE62F}"/>
    <cellStyle name="Calculation 6 2 7 3" xfId="16752" xr:uid="{03D15E43-8AA3-45E2-87AC-307FE71A0684}"/>
    <cellStyle name="Calculation 6 2 7 4" xfId="23440" xr:uid="{47D94D2D-926A-44A7-BAA5-DFEB82BE1059}"/>
    <cellStyle name="Calculation 6 2 7 5" xfId="30128" xr:uid="{479B39AE-F976-479F-85AB-DB449B7C05C5}"/>
    <cellStyle name="Calculation 6 2 7 6" xfId="37613" xr:uid="{706ADA50-1F7A-468C-B2E8-540E7CB630B2}"/>
    <cellStyle name="Calculation 6 2 7 7" xfId="44316" xr:uid="{FECA3581-7F94-4F74-AE54-894DFEA59D99}"/>
    <cellStyle name="Calculation 6 2 7 8" xfId="51332" xr:uid="{AD8062E7-E4E0-4A1B-9E7C-4A6BE9058C4E}"/>
    <cellStyle name="Calculation 6 2 8" xfId="868" xr:uid="{44B9C8A4-2C68-49A7-8C69-9DD72DE2A913}"/>
    <cellStyle name="Calculation 6 2 8 2" xfId="7812" xr:uid="{97D2893C-A861-4726-9087-4432BD0A0933}"/>
    <cellStyle name="Calculation 6 2 8 3" xfId="14492" xr:uid="{DC1BC06E-034B-433B-87BE-9375C81794EF}"/>
    <cellStyle name="Calculation 6 2 8 4" xfId="21180" xr:uid="{6EAE69E3-D1C3-4954-8A41-BAB5F1B5BDED}"/>
    <cellStyle name="Calculation 6 2 8 5" xfId="27868" xr:uid="{81A173A7-15A7-4EAA-BCC8-D2157283162D}"/>
    <cellStyle name="Calculation 6 2 8 6" xfId="35353" xr:uid="{056F5F0A-89B0-4EC9-BFC3-C6D66AEAD419}"/>
    <cellStyle name="Calculation 6 2 8 7" xfId="42056" xr:uid="{769769C3-DCB7-42C3-8D0D-2FE31047E83D}"/>
    <cellStyle name="Calculation 6 2 8 8" xfId="34983" xr:uid="{369FE01F-46D5-45EB-8C34-BB7C2B28E82C}"/>
    <cellStyle name="Calculation 6 2 9" xfId="7580" xr:uid="{EB445D13-8D03-4C62-BB37-B93ECC694210}"/>
    <cellStyle name="Calculation 6 3" xfId="555" xr:uid="{FA4135D8-E97A-45E2-B153-67A669820E25}"/>
    <cellStyle name="Calculation 6 3 10" xfId="51310" xr:uid="{81DF1B86-DD6B-4324-9CF5-FEBBAB09CA97}"/>
    <cellStyle name="Calculation 6 3 2" xfId="1746" xr:uid="{80462997-BED2-4A5A-BD0B-6449357E04A2}"/>
    <cellStyle name="Calculation 6 3 2 10" xfId="4236" xr:uid="{D2F88100-E556-4FA9-AD5E-C17F9DEC07CD}"/>
    <cellStyle name="Calculation 6 3 2 10 2" xfId="11180" xr:uid="{6E391F10-2DA8-46EA-AB34-B3F8F4535653}"/>
    <cellStyle name="Calculation 6 3 2 10 3" xfId="17860" xr:uid="{EDE4F66E-D7CD-4BE0-9178-72BBF17F0226}"/>
    <cellStyle name="Calculation 6 3 2 10 4" xfId="24548" xr:uid="{A570DC7C-8258-4C8B-84FD-22DD6C31E8F3}"/>
    <cellStyle name="Calculation 6 3 2 10 5" xfId="31236" xr:uid="{4B3DBE6F-8870-40A7-8627-3AB2D5899378}"/>
    <cellStyle name="Calculation 6 3 2 10 6" xfId="38721" xr:uid="{D25CF3FC-4708-47CF-9225-9676FD3DB03A}"/>
    <cellStyle name="Calculation 6 3 2 10 7" xfId="45424" xr:uid="{CF2E1AF3-EBDA-41B6-8836-C383D70EC330}"/>
    <cellStyle name="Calculation 6 3 2 10 8" xfId="34913" xr:uid="{10C83920-8D30-4630-A21F-BEF15FB7D4DC}"/>
    <cellStyle name="Calculation 6 3 2 11" xfId="4476" xr:uid="{40D317FA-0C14-4969-9136-5537AF8E30BC}"/>
    <cellStyle name="Calculation 6 3 2 11 2" xfId="11420" xr:uid="{0D9B7C48-6C60-4D84-BD6C-28EA8956148E}"/>
    <cellStyle name="Calculation 6 3 2 11 3" xfId="18100" xr:uid="{87645975-787F-435E-B1C6-80D37F092980}"/>
    <cellStyle name="Calculation 6 3 2 11 4" xfId="24788" xr:uid="{91DECF62-A0D0-44ED-A9CA-B683E739A211}"/>
    <cellStyle name="Calculation 6 3 2 11 5" xfId="31476" xr:uid="{3A4EA6CD-A644-4436-A526-02D1AA0597FA}"/>
    <cellStyle name="Calculation 6 3 2 11 6" xfId="38961" xr:uid="{54DA0E96-1242-4E9F-9B79-F82B6CC8D281}"/>
    <cellStyle name="Calculation 6 3 2 11 7" xfId="45664" xr:uid="{E3BEDA5E-D10F-4BC2-976A-9ED57F997386}"/>
    <cellStyle name="Calculation 6 3 2 11 8" xfId="49662" xr:uid="{460029DB-D479-492E-BE4B-89413E0FF583}"/>
    <cellStyle name="Calculation 6 3 2 12" xfId="4716" xr:uid="{6FA756A8-89E1-4F65-912D-80498CCB2E00}"/>
    <cellStyle name="Calculation 6 3 2 12 2" xfId="11660" xr:uid="{0C4A0629-EF0B-431C-A70F-13AFB70E2471}"/>
    <cellStyle name="Calculation 6 3 2 12 3" xfId="18340" xr:uid="{6438EDBE-9453-4648-AB3E-DD6950314132}"/>
    <cellStyle name="Calculation 6 3 2 12 4" xfId="25028" xr:uid="{30B41BFB-0B21-4EFB-B8F5-39C694A23A0B}"/>
    <cellStyle name="Calculation 6 3 2 12 5" xfId="31716" xr:uid="{B53858EC-B79B-42C0-AC8F-AB4039849520}"/>
    <cellStyle name="Calculation 6 3 2 12 6" xfId="39201" xr:uid="{7FD92CE2-F815-4EA3-84BB-4705BB51C815}"/>
    <cellStyle name="Calculation 6 3 2 12 7" xfId="45904" xr:uid="{8BA03011-BFCC-4029-A541-8F4D8D68ABD8}"/>
    <cellStyle name="Calculation 6 3 2 12 8" xfId="50317" xr:uid="{09210A6E-3272-4DA5-8231-C2A6DDF4099B}"/>
    <cellStyle name="Calculation 6 3 2 13" xfId="4956" xr:uid="{9577F3BB-1065-4D27-86AE-1B98102E6D93}"/>
    <cellStyle name="Calculation 6 3 2 13 2" xfId="11900" xr:uid="{133DBD0A-F30C-43B5-8CAF-C0FE462ABA30}"/>
    <cellStyle name="Calculation 6 3 2 13 3" xfId="18580" xr:uid="{C61FC244-2588-49AA-833A-895BD194931B}"/>
    <cellStyle name="Calculation 6 3 2 13 4" xfId="25268" xr:uid="{3CC11BA4-CA4E-4B2C-B116-7A8A4B76F7B5}"/>
    <cellStyle name="Calculation 6 3 2 13 5" xfId="31956" xr:uid="{02DD8452-7BA0-4B46-AD6F-3638D6B19699}"/>
    <cellStyle name="Calculation 6 3 2 13 6" xfId="39441" xr:uid="{EAE6ECD6-AFC7-486F-AED0-9D8820E8ADBB}"/>
    <cellStyle name="Calculation 6 3 2 13 7" xfId="46144" xr:uid="{F9A1405C-64A6-4C4E-9C74-BA54BD682C01}"/>
    <cellStyle name="Calculation 6 3 2 13 8" xfId="53739" xr:uid="{5025EDD9-47E3-40F8-B8F0-EF2C96F39995}"/>
    <cellStyle name="Calculation 6 3 2 14" xfId="5196" xr:uid="{8BF899BD-7B5D-4DC2-990C-F876294D9440}"/>
    <cellStyle name="Calculation 6 3 2 14 2" xfId="12140" xr:uid="{DE3953D9-F40B-430D-8F1B-AB7A90CCD15C}"/>
    <cellStyle name="Calculation 6 3 2 14 3" xfId="18820" xr:uid="{752A35D2-A516-4C91-BFA7-E090A9D113E1}"/>
    <cellStyle name="Calculation 6 3 2 14 4" xfId="25508" xr:uid="{282259C9-44AB-47CD-977F-5C704EE40E5E}"/>
    <cellStyle name="Calculation 6 3 2 14 5" xfId="32196" xr:uid="{A9E013B4-B26E-45E6-BCA8-8423192B4439}"/>
    <cellStyle name="Calculation 6 3 2 14 6" xfId="39681" xr:uid="{951EFA61-0A69-437F-953D-D087C2A63141}"/>
    <cellStyle name="Calculation 6 3 2 14 7" xfId="46384" xr:uid="{1014709B-9291-4030-BDC2-B40422EC5F8D}"/>
    <cellStyle name="Calculation 6 3 2 14 8" xfId="49850" xr:uid="{74DBD87C-2F4D-4F5F-A198-F528D4BA2042}"/>
    <cellStyle name="Calculation 6 3 2 15" xfId="5436" xr:uid="{8ADC45B3-D234-45C8-A3A5-D9B59080302E}"/>
    <cellStyle name="Calculation 6 3 2 15 2" xfId="12380" xr:uid="{4CEF6EFB-013D-4FEA-8D82-64BF4241A13C}"/>
    <cellStyle name="Calculation 6 3 2 15 3" xfId="19060" xr:uid="{AB371CD7-B7B5-4F65-9E8C-4D5F56DA8AF5}"/>
    <cellStyle name="Calculation 6 3 2 15 4" xfId="25748" xr:uid="{A09D971F-5EA8-4A46-878C-047EF22EE768}"/>
    <cellStyle name="Calculation 6 3 2 15 5" xfId="32436" xr:uid="{D6E5192A-FB62-4324-B369-A738F6A05E16}"/>
    <cellStyle name="Calculation 6 3 2 15 6" xfId="39921" xr:uid="{A3A0832E-B5AF-46FA-BA16-9350DDB64101}"/>
    <cellStyle name="Calculation 6 3 2 15 7" xfId="46624" xr:uid="{C294661C-2093-4367-AD10-48BE69947750}"/>
    <cellStyle name="Calculation 6 3 2 15 8" xfId="51429" xr:uid="{E78FF34C-243A-422F-8DDD-0E7A441CB4EC}"/>
    <cellStyle name="Calculation 6 3 2 16" xfId="5676" xr:uid="{D7977C79-6423-47CB-A7F3-F81D8D4E4B69}"/>
    <cellStyle name="Calculation 6 3 2 16 2" xfId="12620" xr:uid="{37BA6782-D818-4DFD-87C1-E8D747FD4290}"/>
    <cellStyle name="Calculation 6 3 2 16 3" xfId="19300" xr:uid="{441A92B4-8E5B-4A9F-A82E-9FC55907B43B}"/>
    <cellStyle name="Calculation 6 3 2 16 4" xfId="25988" xr:uid="{79ACEECA-A3E0-444F-AB93-9CA23B77A5C5}"/>
    <cellStyle name="Calculation 6 3 2 16 5" xfId="32676" xr:uid="{A2E67DAF-5529-4EB3-B4F3-201A559A509C}"/>
    <cellStyle name="Calculation 6 3 2 16 6" xfId="40161" xr:uid="{6292BDA2-A8F0-48F7-BB7A-D318B73717AA}"/>
    <cellStyle name="Calculation 6 3 2 16 7" xfId="46864" xr:uid="{F91BB7C0-D43A-47EA-A44E-CD17F9BCF317}"/>
    <cellStyle name="Calculation 6 3 2 16 8" xfId="34873" xr:uid="{D81A9255-5A66-426F-9111-FC8B4F6493DB}"/>
    <cellStyle name="Calculation 6 3 2 17" xfId="5916" xr:uid="{085B2676-8F58-425A-B715-25FFE6CDD693}"/>
    <cellStyle name="Calculation 6 3 2 17 2" xfId="12860" xr:uid="{A0D1B4BE-99EF-4A36-AEC4-67B9C7653C0F}"/>
    <cellStyle name="Calculation 6 3 2 17 3" xfId="19540" xr:uid="{BAC82DCC-7D0C-4B1F-91BD-4A738A1034A5}"/>
    <cellStyle name="Calculation 6 3 2 17 4" xfId="26228" xr:uid="{32CABC56-7A4D-43AA-9270-E90568AA5DC8}"/>
    <cellStyle name="Calculation 6 3 2 17 5" xfId="32916" xr:uid="{EE5DC0B7-8C72-45CD-BA9E-C29E254CF10F}"/>
    <cellStyle name="Calculation 6 3 2 17 6" xfId="40401" xr:uid="{B753FDE7-7910-4C14-B316-23929EC1ED6C}"/>
    <cellStyle name="Calculation 6 3 2 17 7" xfId="47104" xr:uid="{31A55937-2E0A-4403-98B3-EAD4BF098D9E}"/>
    <cellStyle name="Calculation 6 3 2 17 8" xfId="50274" xr:uid="{F36F82D1-AE9B-4428-8716-758C85031528}"/>
    <cellStyle name="Calculation 6 3 2 18" xfId="6156" xr:uid="{475D95D8-26E8-49E9-B9F2-E7C9DC84C28B}"/>
    <cellStyle name="Calculation 6 3 2 18 2" xfId="13100" xr:uid="{83A5D128-23F4-4767-830A-31E78E2DDE98}"/>
    <cellStyle name="Calculation 6 3 2 18 3" xfId="19780" xr:uid="{F76E242C-FB31-49B0-B598-D69F92604781}"/>
    <cellStyle name="Calculation 6 3 2 18 4" xfId="26468" xr:uid="{43B4272E-24D6-4070-BAAB-32AEB68E5030}"/>
    <cellStyle name="Calculation 6 3 2 18 5" xfId="33156" xr:uid="{CDEEFCF3-99DC-4D70-A243-BF6851A587E1}"/>
    <cellStyle name="Calculation 6 3 2 18 6" xfId="40641" xr:uid="{90C0F3CD-CA1E-4508-8DB6-BA7DB98F6D46}"/>
    <cellStyle name="Calculation 6 3 2 18 7" xfId="47344" xr:uid="{6B302C06-E617-41C5-8574-36A51B35EA7E}"/>
    <cellStyle name="Calculation 6 3 2 18 8" xfId="53441" xr:uid="{AF7533C8-718D-44B9-ABB6-4C25D407E483}"/>
    <cellStyle name="Calculation 6 3 2 19" xfId="6396" xr:uid="{CFF689CB-9A2D-432C-BA58-DBB530625A14}"/>
    <cellStyle name="Calculation 6 3 2 19 2" xfId="13340" xr:uid="{F6F9DF6C-7334-4EEA-82BC-60898F5E12E5}"/>
    <cellStyle name="Calculation 6 3 2 19 3" xfId="20020" xr:uid="{9F10C3DF-6595-4A92-8AF4-CAAE141AF1A9}"/>
    <cellStyle name="Calculation 6 3 2 19 4" xfId="26708" xr:uid="{E614A67C-3B1F-4B9E-B67A-466C01E687F6}"/>
    <cellStyle name="Calculation 6 3 2 19 5" xfId="33396" xr:uid="{FD62F534-B54C-4A01-A5EA-7B01984F65A0}"/>
    <cellStyle name="Calculation 6 3 2 19 6" xfId="40881" xr:uid="{C71D9A08-9B92-427F-A96F-DB18A3D59115}"/>
    <cellStyle name="Calculation 6 3 2 19 7" xfId="47584" xr:uid="{6B928351-304A-40EC-B51C-AFE07C53815C}"/>
    <cellStyle name="Calculation 6 3 2 19 8" xfId="49048" xr:uid="{2B045100-26AF-4BC4-8051-1779EE2F72BF}"/>
    <cellStyle name="Calculation 6 3 2 2" xfId="2134" xr:uid="{CD712A31-5D5F-4728-985D-9D7E941680F9}"/>
    <cellStyle name="Calculation 6 3 2 2 2" xfId="9078" xr:uid="{201120C0-5A7A-4F12-8875-9463F2241CF0}"/>
    <cellStyle name="Calculation 6 3 2 2 3" xfId="15758" xr:uid="{833EC211-70C0-45DE-916E-D6286462C566}"/>
    <cellStyle name="Calculation 6 3 2 2 4" xfId="22446" xr:uid="{BB5C08F3-D6CD-4F77-90D2-B1315A07566A}"/>
    <cellStyle name="Calculation 6 3 2 2 5" xfId="29134" xr:uid="{3CC48244-9D65-4F00-A6B7-F521C9A7A657}"/>
    <cellStyle name="Calculation 6 3 2 2 6" xfId="36619" xr:uid="{3C97CEEE-6C16-4BA6-891C-E18240CCC6DF}"/>
    <cellStyle name="Calculation 6 3 2 2 7" xfId="43322" xr:uid="{A9BAADC1-1F63-4497-B140-006BB447B1A7}"/>
    <cellStyle name="Calculation 6 3 2 2 8" xfId="54820" xr:uid="{8677B8CB-4CF3-4D44-8D10-7837369CE661}"/>
    <cellStyle name="Calculation 6 3 2 20" xfId="6636" xr:uid="{5D0F6792-8F4E-4DBA-8ACE-D10C855AD8CF}"/>
    <cellStyle name="Calculation 6 3 2 20 2" xfId="13580" xr:uid="{6212AA59-0287-40C3-B06F-0278E078F91F}"/>
    <cellStyle name="Calculation 6 3 2 20 3" xfId="20260" xr:uid="{75FBD2E1-A7C4-4AB8-9CA3-E023257129D6}"/>
    <cellStyle name="Calculation 6 3 2 20 4" xfId="26948" xr:uid="{B2F5954A-B831-4723-8C68-AEB8FD0C01A0}"/>
    <cellStyle name="Calculation 6 3 2 20 5" xfId="33636" xr:uid="{95094CE9-E8E2-4E5C-9D0C-BE5BA124BF59}"/>
    <cellStyle name="Calculation 6 3 2 20 6" xfId="41121" xr:uid="{90AD0FEF-4512-49FC-BE9E-C628AB5E2D6C}"/>
    <cellStyle name="Calculation 6 3 2 20 7" xfId="47824" xr:uid="{BC53C664-BCD7-4F25-AEC1-42DF4CBAE81E}"/>
    <cellStyle name="Calculation 6 3 2 20 8" xfId="51497" xr:uid="{D380EFCB-F3D7-4EA7-8833-D49363E152A6}"/>
    <cellStyle name="Calculation 6 3 2 21" xfId="6876" xr:uid="{483B7567-6605-47C3-B884-D0810CDF176B}"/>
    <cellStyle name="Calculation 6 3 2 21 2" xfId="13820" xr:uid="{38C3861D-7876-4A79-846C-16C255C8F484}"/>
    <cellStyle name="Calculation 6 3 2 21 3" xfId="20500" xr:uid="{F42E1B46-01DE-43EB-AF57-F19D393F99DB}"/>
    <cellStyle name="Calculation 6 3 2 21 4" xfId="27188" xr:uid="{AAB0224E-E44C-459C-9D83-2A3B1B5AEFF2}"/>
    <cellStyle name="Calculation 6 3 2 21 5" xfId="33876" xr:uid="{E9829E42-522B-4609-A83C-D3EDFB19A386}"/>
    <cellStyle name="Calculation 6 3 2 21 6" xfId="41361" xr:uid="{A4BDDDDC-058C-4249-B1C4-0A3B6B24B133}"/>
    <cellStyle name="Calculation 6 3 2 21 7" xfId="48064" xr:uid="{59968F8C-6CF7-4D3B-ABA8-6B0F4A63AD9C}"/>
    <cellStyle name="Calculation 6 3 2 21 8" xfId="54246" xr:uid="{7F23EB53-1B46-462B-804F-A0426C57E225}"/>
    <cellStyle name="Calculation 6 3 2 22" xfId="7116" xr:uid="{0F4E8D4A-EEC6-4A81-BFD4-F8F740A2B982}"/>
    <cellStyle name="Calculation 6 3 2 22 2" xfId="14060" xr:uid="{ED94BDB2-60BD-4665-8EDA-66B7BF919EA0}"/>
    <cellStyle name="Calculation 6 3 2 22 3" xfId="20740" xr:uid="{45D69951-C1E2-4335-AE06-8E3B9EE47FE7}"/>
    <cellStyle name="Calculation 6 3 2 22 4" xfId="27428" xr:uid="{0DC2C9F9-7722-492D-9049-9B62C1BCEC5F}"/>
    <cellStyle name="Calculation 6 3 2 22 5" xfId="34116" xr:uid="{A1F56B2C-9CA2-437E-8288-41AA55256CB8}"/>
    <cellStyle name="Calculation 6 3 2 22 6" xfId="41601" xr:uid="{D119FEF2-FE9A-4739-B76B-FC835F8E96C4}"/>
    <cellStyle name="Calculation 6 3 2 22 7" xfId="48304" xr:uid="{6EADA343-4C63-41A4-9099-996BA37EE7E5}"/>
    <cellStyle name="Calculation 6 3 2 22 8" xfId="52517" xr:uid="{CEA1B3A8-9754-4298-8641-1F10C64DE3A2}"/>
    <cellStyle name="Calculation 6 3 2 23" xfId="7356" xr:uid="{A4E0C7DF-F575-4BAD-8D25-D2D63C1030F7}"/>
    <cellStyle name="Calculation 6 3 2 23 2" xfId="14300" xr:uid="{DC262BB7-E4C8-4B2D-824E-16D7E9948400}"/>
    <cellStyle name="Calculation 6 3 2 23 3" xfId="20980" xr:uid="{A4C0FB2B-9B09-41BA-B748-2CE5E8C71129}"/>
    <cellStyle name="Calculation 6 3 2 23 4" xfId="27668" xr:uid="{5E0F1049-E3DF-4BF0-91DE-0541BF16C625}"/>
    <cellStyle name="Calculation 6 3 2 23 5" xfId="34356" xr:uid="{BEE10D84-2538-4CFA-A31B-FA139B86FC25}"/>
    <cellStyle name="Calculation 6 3 2 23 6" xfId="41841" xr:uid="{2BAB28B9-4406-4993-B52B-309CB05E5D4F}"/>
    <cellStyle name="Calculation 6 3 2 23 7" xfId="48544" xr:uid="{573C1535-717B-4132-82A2-5F08B63A7F76}"/>
    <cellStyle name="Calculation 6 3 2 23 8" xfId="42009" xr:uid="{35927D84-9F1E-4423-B25E-E5CAC2B0FDC1}"/>
    <cellStyle name="Calculation 6 3 2 24" xfId="8690" xr:uid="{18E32D2D-5231-44D3-9A0A-7D7B24655DEF}"/>
    <cellStyle name="Calculation 6 3 2 25" xfId="15370" xr:uid="{2A5FC2F5-7624-4C12-856B-B86132164EDD}"/>
    <cellStyle name="Calculation 6 3 2 26" xfId="22058" xr:uid="{5E782F96-8542-4AEB-943E-CB7A1DDECCF8}"/>
    <cellStyle name="Calculation 6 3 2 27" xfId="28746" xr:uid="{36C74256-2152-4A6C-A696-575575FC92E0}"/>
    <cellStyle name="Calculation 6 3 2 28" xfId="36231" xr:uid="{C27AF5BE-4946-4547-B041-16DEC32A0ED0}"/>
    <cellStyle name="Calculation 6 3 2 29" xfId="42934" xr:uid="{72CD51DD-890B-42F0-83F6-45534B9FFB10}"/>
    <cellStyle name="Calculation 6 3 2 3" xfId="2374" xr:uid="{B7D91530-6560-4FF8-8550-B06957AE0336}"/>
    <cellStyle name="Calculation 6 3 2 3 2" xfId="9318" xr:uid="{876E7F71-2434-4537-991B-F9710CB858BE}"/>
    <cellStyle name="Calculation 6 3 2 3 3" xfId="15998" xr:uid="{A782A73C-7677-4B51-BB22-9E7A916E4E39}"/>
    <cellStyle name="Calculation 6 3 2 3 4" xfId="22686" xr:uid="{A864B4C0-3CBC-4BE6-A6A9-3AE11A2DAC97}"/>
    <cellStyle name="Calculation 6 3 2 3 5" xfId="29374" xr:uid="{FD95B8F1-D9D1-4C16-BB24-A80A80B7AC79}"/>
    <cellStyle name="Calculation 6 3 2 3 6" xfId="36859" xr:uid="{1ADC12DB-23EB-4961-875E-5391A56E3D48}"/>
    <cellStyle name="Calculation 6 3 2 3 7" xfId="43562" xr:uid="{6535509F-87F1-4A61-BB09-75B70519F4A7}"/>
    <cellStyle name="Calculation 6 3 2 3 8" xfId="52065" xr:uid="{8162E315-2316-448E-B7BC-3D8D8365AF74}"/>
    <cellStyle name="Calculation 6 3 2 30" xfId="52912" xr:uid="{A3BA3E3A-40BE-4EAC-8925-90F35EC0D981}"/>
    <cellStyle name="Calculation 6 3 2 4" xfId="2725" xr:uid="{6D3D7D5A-CEF7-40E6-91BB-6115A105D844}"/>
    <cellStyle name="Calculation 6 3 2 4 2" xfId="9669" xr:uid="{F0445070-55DB-48DA-96D9-525D68D62048}"/>
    <cellStyle name="Calculation 6 3 2 4 3" xfId="16349" xr:uid="{AC9CA334-4D06-4048-9844-95E547084CD3}"/>
    <cellStyle name="Calculation 6 3 2 4 4" xfId="23037" xr:uid="{46357B63-BBAF-44CB-B3C4-4516E992D580}"/>
    <cellStyle name="Calculation 6 3 2 4 5" xfId="29725" xr:uid="{2A6F4A93-C39B-4F68-AD8D-07F8308E3744}"/>
    <cellStyle name="Calculation 6 3 2 4 6" xfId="37210" xr:uid="{A595FB14-7607-4DE2-A29D-E3DED6C8E99E}"/>
    <cellStyle name="Calculation 6 3 2 4 7" xfId="43913" xr:uid="{E7901BC7-7B0B-4C76-8E12-ED809DC62F3A}"/>
    <cellStyle name="Calculation 6 3 2 4 8" xfId="50727" xr:uid="{CD4E247C-EB90-4389-AB86-512992D3518D}"/>
    <cellStyle name="Calculation 6 3 2 5" xfId="2966" xr:uid="{CFA3B950-DECE-4E23-A0CB-4D5A0607F746}"/>
    <cellStyle name="Calculation 6 3 2 5 2" xfId="9910" xr:uid="{2C7EA2F0-C6FC-41E9-B2C5-47EA6E2B2C54}"/>
    <cellStyle name="Calculation 6 3 2 5 3" xfId="16590" xr:uid="{54B40A5E-F688-4407-B114-747D2BE7678D}"/>
    <cellStyle name="Calculation 6 3 2 5 4" xfId="23278" xr:uid="{A7D1DBA1-8750-401B-807F-053A882B4AA4}"/>
    <cellStyle name="Calculation 6 3 2 5 5" xfId="29966" xr:uid="{DB39DED1-F9AC-436B-95FC-BCDD84BEB9D0}"/>
    <cellStyle name="Calculation 6 3 2 5 6" xfId="37451" xr:uid="{ABBAD429-DA44-4B23-BCF0-7E5F7D292801}"/>
    <cellStyle name="Calculation 6 3 2 5 7" xfId="44154" xr:uid="{F40EFE9A-431B-455F-A214-17E958600572}"/>
    <cellStyle name="Calculation 6 3 2 5 8" xfId="53529" xr:uid="{27F11C8F-FE66-4697-9EB6-5D24710BDBAC}"/>
    <cellStyle name="Calculation 6 3 2 6" xfId="3276" xr:uid="{FAFD1BC0-C5B9-432A-87CD-D13FA62178FB}"/>
    <cellStyle name="Calculation 6 3 2 6 2" xfId="10220" xr:uid="{F23299A1-CD9A-430F-8F1E-A5F304DCF932}"/>
    <cellStyle name="Calculation 6 3 2 6 3" xfId="16900" xr:uid="{0C2B3A15-173A-448B-8360-8FE0D1780A0E}"/>
    <cellStyle name="Calculation 6 3 2 6 4" xfId="23588" xr:uid="{ED7F18BE-DE7E-420B-9909-515A35DE26E6}"/>
    <cellStyle name="Calculation 6 3 2 6 5" xfId="30276" xr:uid="{13BCA37A-C1B2-49AE-8176-CE407869A945}"/>
    <cellStyle name="Calculation 6 3 2 6 6" xfId="37761" xr:uid="{F2703D20-EB34-4037-9828-F4EF349F3531}"/>
    <cellStyle name="Calculation 6 3 2 6 7" xfId="44464" xr:uid="{1EBFD5CB-C947-454B-82F9-78C873F970F1}"/>
    <cellStyle name="Calculation 6 3 2 6 8" xfId="54959" xr:uid="{155D42A0-DEA4-4FD4-A48B-5F33C8B05648}"/>
    <cellStyle name="Calculation 6 3 2 7" xfId="3516" xr:uid="{3E7C3151-F38D-44CB-95FA-AC902F26C9CE}"/>
    <cellStyle name="Calculation 6 3 2 7 2" xfId="10460" xr:uid="{9350DEF8-FC48-4790-B676-CFDDF5F39C8F}"/>
    <cellStyle name="Calculation 6 3 2 7 3" xfId="17140" xr:uid="{74CA228C-C6F0-4B56-809E-BFAB4C6025E6}"/>
    <cellStyle name="Calculation 6 3 2 7 4" xfId="23828" xr:uid="{7BA97E96-E158-4F2F-8047-9A9CF78C781B}"/>
    <cellStyle name="Calculation 6 3 2 7 5" xfId="30516" xr:uid="{AB40FEC4-FB45-4026-858F-66D81E823A70}"/>
    <cellStyle name="Calculation 6 3 2 7 6" xfId="38001" xr:uid="{28907F1E-1D41-4509-A544-4B0FABB4F6E0}"/>
    <cellStyle name="Calculation 6 3 2 7 7" xfId="44704" xr:uid="{37F4C7C4-A5E6-4BC4-A7A3-84CB475E332F}"/>
    <cellStyle name="Calculation 6 3 2 7 8" xfId="53711" xr:uid="{E4F413AE-B034-4507-A8C6-754B8B3A5D19}"/>
    <cellStyle name="Calculation 6 3 2 8" xfId="3756" xr:uid="{E16A9BCB-22A5-4A70-9C0F-374F4CDA5D62}"/>
    <cellStyle name="Calculation 6 3 2 8 2" xfId="10700" xr:uid="{A56AC6D7-34F1-47CD-9F75-FC419BF2070A}"/>
    <cellStyle name="Calculation 6 3 2 8 3" xfId="17380" xr:uid="{A99C9AB0-4687-4C1D-90A1-46F544C59C4C}"/>
    <cellStyle name="Calculation 6 3 2 8 4" xfId="24068" xr:uid="{12AE9066-FCB8-4856-A711-7C5A9496B19A}"/>
    <cellStyle name="Calculation 6 3 2 8 5" xfId="30756" xr:uid="{B6DB1EF6-8637-4AAD-9C76-07D5BD3D7B41}"/>
    <cellStyle name="Calculation 6 3 2 8 6" xfId="38241" xr:uid="{64FE323A-4E6B-4862-A9F1-0D76C5DBBCD1}"/>
    <cellStyle name="Calculation 6 3 2 8 7" xfId="44944" xr:uid="{0B6737D9-2605-4E40-9625-1E3D56CBD383}"/>
    <cellStyle name="Calculation 6 3 2 8 8" xfId="49782" xr:uid="{4352BC05-CA02-47D8-8ECA-1D87EEC14B87}"/>
    <cellStyle name="Calculation 6 3 2 9" xfId="3996" xr:uid="{656FBE0A-654B-4EF6-AD43-7A07DF5D4B2B}"/>
    <cellStyle name="Calculation 6 3 2 9 2" xfId="10940" xr:uid="{CA007479-9AC6-401D-91DC-8ABFA8C3C474}"/>
    <cellStyle name="Calculation 6 3 2 9 3" xfId="17620" xr:uid="{7EB3718E-9B9F-431A-99D5-536405C59ABD}"/>
    <cellStyle name="Calculation 6 3 2 9 4" xfId="24308" xr:uid="{019149D6-465A-4A7E-865E-0CAD28A10F43}"/>
    <cellStyle name="Calculation 6 3 2 9 5" xfId="30996" xr:uid="{5B3B6125-F792-4DE4-9B80-D5D6DF2A6E51}"/>
    <cellStyle name="Calculation 6 3 2 9 6" xfId="38481" xr:uid="{B404AC9B-7054-4FF9-A126-C88603C6217E}"/>
    <cellStyle name="Calculation 6 3 2 9 7" xfId="45184" xr:uid="{1EE96028-99A5-4A5E-8248-885EE343AE4A}"/>
    <cellStyle name="Calculation 6 3 2 9 8" xfId="51765" xr:uid="{D98538F8-A5FD-4CAC-9F57-CBD10751558C}"/>
    <cellStyle name="Calculation 6 3 3" xfId="1405" xr:uid="{A033B6EC-801F-4739-990B-F90C126DA488}"/>
    <cellStyle name="Calculation 6 3 3 2" xfId="8349" xr:uid="{10001E53-3651-4350-A9F3-B93DB03DB257}"/>
    <cellStyle name="Calculation 6 3 3 3" xfId="15029" xr:uid="{8E79FA24-49B7-469E-8218-5A6CA5FE444B}"/>
    <cellStyle name="Calculation 6 3 3 4" xfId="21717" xr:uid="{25D3E432-A6E7-4F49-9E38-DDB236041D46}"/>
    <cellStyle name="Calculation 6 3 3 5" xfId="28405" xr:uid="{76291250-B815-4A08-8F44-C577F6FAFA71}"/>
    <cellStyle name="Calculation 6 3 3 6" xfId="35890" xr:uid="{1519C368-9E48-4661-BFAB-D905338DF890}"/>
    <cellStyle name="Calculation 6 3 3 7" xfId="42593" xr:uid="{6573A473-70A7-4B07-968D-C832CA0BC09D}"/>
    <cellStyle name="Calculation 6 3 3 8" xfId="34556" xr:uid="{60C6F1AE-37DC-4F04-BD86-85B7B6264AB8}"/>
    <cellStyle name="Calculation 6 3 4" xfId="1077" xr:uid="{766F3BC5-240F-4485-AE13-7FDEFDF3758F}"/>
    <cellStyle name="Calculation 6 3 4 2" xfId="8021" xr:uid="{D8119A80-BC2D-48D0-963B-A4CB1C37EB3E}"/>
    <cellStyle name="Calculation 6 3 4 3" xfId="14701" xr:uid="{EE247A97-D427-4DE4-8F2D-A4AEA176D45F}"/>
    <cellStyle name="Calculation 6 3 4 4" xfId="21389" xr:uid="{B13F1700-ADCE-4363-B1AC-B5C84EDEA636}"/>
    <cellStyle name="Calculation 6 3 4 5" xfId="28077" xr:uid="{092BE3B8-34A1-4C4B-B98F-6B2C8FC29A46}"/>
    <cellStyle name="Calculation 6 3 4 6" xfId="35562" xr:uid="{20E10754-CD5F-43D7-8A53-8266ED6F7AE8}"/>
    <cellStyle name="Calculation 6 3 4 7" xfId="42265" xr:uid="{1C483E05-7235-438D-A2A5-C7F71D90C622}"/>
    <cellStyle name="Calculation 6 3 4 8" xfId="51308" xr:uid="{5055EE8F-5C3E-44E9-8D9C-E21F29496B0C}"/>
    <cellStyle name="Calculation 6 3 5" xfId="1214" xr:uid="{F2F4A5D0-E41B-421E-9A36-0A8108C90088}"/>
    <cellStyle name="Calculation 6 3 5 2" xfId="8158" xr:uid="{C96BC0DF-D553-4F84-9A5F-4F8A7C082601}"/>
    <cellStyle name="Calculation 6 3 5 3" xfId="14838" xr:uid="{2ACD3226-B2A2-4294-ABE8-C6FC0FAACAE5}"/>
    <cellStyle name="Calculation 6 3 5 4" xfId="21526" xr:uid="{41CA0FF6-7E32-4D5B-B0D1-8D1ABD110E10}"/>
    <cellStyle name="Calculation 6 3 5 5" xfId="28214" xr:uid="{09923C86-6E8F-40F6-A500-59B21097B159}"/>
    <cellStyle name="Calculation 6 3 5 6" xfId="35699" xr:uid="{485EACD0-D93B-4739-A701-CF2AA49686A4}"/>
    <cellStyle name="Calculation 6 3 5 7" xfId="42402" xr:uid="{0BF7731C-D59C-4D2F-982E-47836AC83612}"/>
    <cellStyle name="Calculation 6 3 5 8" xfId="48964" xr:uid="{8AC4775A-4F3C-4659-A6A3-6E06564446DD}"/>
    <cellStyle name="Calculation 6 3 6" xfId="1230" xr:uid="{4D8E3C73-DF1E-4CA3-8134-0B5D4534E38B}"/>
    <cellStyle name="Calculation 6 3 6 2" xfId="8174" xr:uid="{480B8BCD-F8DE-4363-BF78-DB1A395301FE}"/>
    <cellStyle name="Calculation 6 3 6 3" xfId="14854" xr:uid="{5DC62553-B8ED-49C9-B57F-4CAA5E2C59C5}"/>
    <cellStyle name="Calculation 6 3 6 4" xfId="21542" xr:uid="{FAF9B5EB-238E-4685-BE34-33D6A3E97298}"/>
    <cellStyle name="Calculation 6 3 6 5" xfId="28230" xr:uid="{0B458B58-7FE5-46CA-9D77-64452A8A6EC2}"/>
    <cellStyle name="Calculation 6 3 6 6" xfId="35715" xr:uid="{4B2FA40A-72B4-4DBE-AAB6-276E0D84D5FB}"/>
    <cellStyle name="Calculation 6 3 6 7" xfId="42418" xr:uid="{3244C739-FA0C-416B-8EE2-30A98DBCDB78}"/>
    <cellStyle name="Calculation 6 3 6 8" xfId="54202" xr:uid="{B559BC11-800B-4E50-B08C-295E27809B47}"/>
    <cellStyle name="Calculation 6 3 7" xfId="908" xr:uid="{0642F56D-EC34-4C12-B5AD-B0486A052236}"/>
    <cellStyle name="Calculation 6 3 7 2" xfId="7852" xr:uid="{A4102723-BCE5-433E-8003-A8273DFA20DE}"/>
    <cellStyle name="Calculation 6 3 7 3" xfId="14532" xr:uid="{70DD6FEC-E0F1-4445-AA5E-EED99FDFE7E9}"/>
    <cellStyle name="Calculation 6 3 7 4" xfId="21220" xr:uid="{645F381F-EEAA-463D-901E-3EE2A40D896D}"/>
    <cellStyle name="Calculation 6 3 7 5" xfId="27908" xr:uid="{32023C1E-F0FF-4298-99F2-7E0CF058BD54}"/>
    <cellStyle name="Calculation 6 3 7 6" xfId="35393" xr:uid="{CDDF8BDE-8E9E-4D6B-A763-CB95DFEB362A}"/>
    <cellStyle name="Calculation 6 3 7 7" xfId="42096" xr:uid="{75AF3E9E-B480-4C78-8A48-6D2A36CC4D62}"/>
    <cellStyle name="Calculation 6 3 7 8" xfId="54827" xr:uid="{5D28469E-0D15-4604-97F6-7DDB10D7F44B}"/>
    <cellStyle name="Calculation 6 3 8" xfId="7538" xr:uid="{0D9639F2-5786-4119-BAF6-041C788A2182}"/>
    <cellStyle name="Calculation 6 3 9" xfId="35132" xr:uid="{B252C823-88D1-424E-8661-318F52E8399E}"/>
    <cellStyle name="Calculation 6 4" xfId="635" xr:uid="{D20C4E4D-E702-4850-9EA7-ED6D1A81DCA8}"/>
    <cellStyle name="Calculation 6 4 10" xfId="50518" xr:uid="{3D3FC438-471E-4AF7-B98B-D35C3EB1326E}"/>
    <cellStyle name="Calculation 6 4 2" xfId="1826" xr:uid="{3B0CCF52-FC1F-4742-B389-D14F36C5E93A}"/>
    <cellStyle name="Calculation 6 4 2 10" xfId="4316" xr:uid="{5060C501-CE8F-465C-85C2-B95C9FC04ECB}"/>
    <cellStyle name="Calculation 6 4 2 10 2" xfId="11260" xr:uid="{E8526B81-5058-4AB2-AB41-A8A4230CAA9E}"/>
    <cellStyle name="Calculation 6 4 2 10 3" xfId="17940" xr:uid="{9AABF7FF-D1C0-48E1-9BF4-574CB7239D3D}"/>
    <cellStyle name="Calculation 6 4 2 10 4" xfId="24628" xr:uid="{7F84CC66-8D7E-4BC8-9E26-B7FA5E004869}"/>
    <cellStyle name="Calculation 6 4 2 10 5" xfId="31316" xr:uid="{E8ED4656-4A95-4E4E-9EA7-AE907786DE96}"/>
    <cellStyle name="Calculation 6 4 2 10 6" xfId="38801" xr:uid="{6337A49B-B0E9-4E47-9342-CB525E3BB618}"/>
    <cellStyle name="Calculation 6 4 2 10 7" xfId="45504" xr:uid="{401A4661-FD51-4698-9734-AF5ABDD2A153}"/>
    <cellStyle name="Calculation 6 4 2 10 8" xfId="54113" xr:uid="{642B1A77-8C8C-478A-99CB-9733BA4A281D}"/>
    <cellStyle name="Calculation 6 4 2 11" xfId="4556" xr:uid="{3ED52EDC-EC62-4018-A098-EC17D7672FBA}"/>
    <cellStyle name="Calculation 6 4 2 11 2" xfId="11500" xr:uid="{650FD36B-C930-4E0E-82A1-6EAF794FD66E}"/>
    <cellStyle name="Calculation 6 4 2 11 3" xfId="18180" xr:uid="{C411E358-1B2A-4309-819B-57E28628872D}"/>
    <cellStyle name="Calculation 6 4 2 11 4" xfId="24868" xr:uid="{83FE316B-F3F1-4AFD-8787-59466931658A}"/>
    <cellStyle name="Calculation 6 4 2 11 5" xfId="31556" xr:uid="{AB079BF2-B8C6-4B3B-B150-A88A025E71E0}"/>
    <cellStyle name="Calculation 6 4 2 11 6" xfId="39041" xr:uid="{851092FA-F48D-4D17-B44C-8504586F1DF9}"/>
    <cellStyle name="Calculation 6 4 2 11 7" xfId="45744" xr:uid="{D43A8B44-0A2B-4B6C-A039-B5A06D3AC113}"/>
    <cellStyle name="Calculation 6 4 2 11 8" xfId="52236" xr:uid="{5A2F4BF4-E7CF-4ECE-A1A5-850282B77B0E}"/>
    <cellStyle name="Calculation 6 4 2 12" xfId="4796" xr:uid="{F39C3B6A-ACF1-4769-A9B2-3211BE08EC16}"/>
    <cellStyle name="Calculation 6 4 2 12 2" xfId="11740" xr:uid="{62E135F3-E7DE-4EF7-9358-ED9E085B34F1}"/>
    <cellStyle name="Calculation 6 4 2 12 3" xfId="18420" xr:uid="{B5DA6A4A-FB8E-4427-B3E6-9DC23E6ECF71}"/>
    <cellStyle name="Calculation 6 4 2 12 4" xfId="25108" xr:uid="{13884913-7FBB-4DB8-B1DA-105BAAEC29FD}"/>
    <cellStyle name="Calculation 6 4 2 12 5" xfId="31796" xr:uid="{473E4F8D-BA0F-4C3F-8D6B-CF5AB9FB60B9}"/>
    <cellStyle name="Calculation 6 4 2 12 6" xfId="39281" xr:uid="{03937C14-FF21-4DBD-A51E-5C4F6343BBB3}"/>
    <cellStyle name="Calculation 6 4 2 12 7" xfId="45984" xr:uid="{0B06E11F-8D9C-4272-A33B-99737CA9FE66}"/>
    <cellStyle name="Calculation 6 4 2 12 8" xfId="49575" xr:uid="{2D12C4C4-4C34-44B9-A963-69A8FB82BFD8}"/>
    <cellStyle name="Calculation 6 4 2 13" xfId="5036" xr:uid="{CEF60C9C-4077-42ED-B4C7-F30EBFCB44E6}"/>
    <cellStyle name="Calculation 6 4 2 13 2" xfId="11980" xr:uid="{B4C5242A-F475-4F81-83DD-EDEE5DCCFAEB}"/>
    <cellStyle name="Calculation 6 4 2 13 3" xfId="18660" xr:uid="{4DCCB158-B382-4CA6-B77E-B9D1EF475BF3}"/>
    <cellStyle name="Calculation 6 4 2 13 4" xfId="25348" xr:uid="{95F80393-7566-495B-9139-59F3EFB3195E}"/>
    <cellStyle name="Calculation 6 4 2 13 5" xfId="32036" xr:uid="{32B63A60-B4B7-4F79-A446-BC3A5FC10DD4}"/>
    <cellStyle name="Calculation 6 4 2 13 6" xfId="39521" xr:uid="{8155F0EB-A80B-4DC6-B9DC-B81234DEAC41}"/>
    <cellStyle name="Calculation 6 4 2 13 7" xfId="46224" xr:uid="{D68DB19D-F1D0-45A5-B186-80A928019BD2}"/>
    <cellStyle name="Calculation 6 4 2 13 8" xfId="54913" xr:uid="{3C6D6526-352C-44FF-8F3F-F179685240C9}"/>
    <cellStyle name="Calculation 6 4 2 14" xfId="5276" xr:uid="{6F30F23B-5A5E-4D5E-B55A-18D5C112A722}"/>
    <cellStyle name="Calculation 6 4 2 14 2" xfId="12220" xr:uid="{1464C0A1-9F39-4631-A5D0-758587F9CC5D}"/>
    <cellStyle name="Calculation 6 4 2 14 3" xfId="18900" xr:uid="{DEC4B475-B035-4810-8D62-F8381205A899}"/>
    <cellStyle name="Calculation 6 4 2 14 4" xfId="25588" xr:uid="{A269D530-C76A-4271-B450-37894DEF429A}"/>
    <cellStyle name="Calculation 6 4 2 14 5" xfId="32276" xr:uid="{21120FE7-A9B4-4258-A4A4-3A0792B52689}"/>
    <cellStyle name="Calculation 6 4 2 14 6" xfId="39761" xr:uid="{08C57F43-C2D7-4F65-AA57-B9C59D3A6237}"/>
    <cellStyle name="Calculation 6 4 2 14 7" xfId="46464" xr:uid="{CA74576E-0DD4-44A7-A9EC-1589054BB01B}"/>
    <cellStyle name="Calculation 6 4 2 14 8" xfId="53186" xr:uid="{5BB346E3-B44B-408D-8D4B-E04DC23FD382}"/>
    <cellStyle name="Calculation 6 4 2 15" xfId="5516" xr:uid="{FD2FDF09-B82E-4221-A727-8DA62DA9C0E6}"/>
    <cellStyle name="Calculation 6 4 2 15 2" xfId="12460" xr:uid="{A28BAAF2-5046-4474-BEB6-EBB7EB9F6519}"/>
    <cellStyle name="Calculation 6 4 2 15 3" xfId="19140" xr:uid="{EF3587D7-BEE5-4FCA-8C6B-22158513719B}"/>
    <cellStyle name="Calculation 6 4 2 15 4" xfId="25828" xr:uid="{F8641842-FD9D-4E15-81D8-2DCE7ED36498}"/>
    <cellStyle name="Calculation 6 4 2 15 5" xfId="32516" xr:uid="{6106E059-7F94-4B60-A33C-228F90E3EB8C}"/>
    <cellStyle name="Calculation 6 4 2 15 6" xfId="40001" xr:uid="{84438D31-FF48-495C-A862-0FB8CFC50606}"/>
    <cellStyle name="Calculation 6 4 2 15 7" xfId="46704" xr:uid="{E5E30BE3-2B72-4A16-8767-3F99B462FA68}"/>
    <cellStyle name="Calculation 6 4 2 15 8" xfId="48790" xr:uid="{E17B8728-A76E-401D-8DE1-C60786482935}"/>
    <cellStyle name="Calculation 6 4 2 16" xfId="5756" xr:uid="{CF0F9EAF-B58C-40A4-B63F-BC6E3A9C29DF}"/>
    <cellStyle name="Calculation 6 4 2 16 2" xfId="12700" xr:uid="{7BC425CA-BC9B-47A6-87EA-F395A72B3B8D}"/>
    <cellStyle name="Calculation 6 4 2 16 3" xfId="19380" xr:uid="{AE0B0835-E645-4FF5-8D86-72FB85AB2E62}"/>
    <cellStyle name="Calculation 6 4 2 16 4" xfId="26068" xr:uid="{C599BD14-2B49-416C-A3AE-035E8332046C}"/>
    <cellStyle name="Calculation 6 4 2 16 5" xfId="32756" xr:uid="{850B0545-FFCA-4E5C-8787-132914593FC7}"/>
    <cellStyle name="Calculation 6 4 2 16 6" xfId="40241" xr:uid="{B20AF7AC-ACAB-469C-9957-71540115527B}"/>
    <cellStyle name="Calculation 6 4 2 16 7" xfId="46944" xr:uid="{3C4A28F8-B675-428A-90F7-4CBE3ADD67ED}"/>
    <cellStyle name="Calculation 6 4 2 16 8" xfId="34932" xr:uid="{3B2F3ECD-3C8D-48C9-BC5E-2A54A5211373}"/>
    <cellStyle name="Calculation 6 4 2 17" xfId="5996" xr:uid="{B561E9D9-A99F-4CF2-B0A4-E79543925DCD}"/>
    <cellStyle name="Calculation 6 4 2 17 2" xfId="12940" xr:uid="{E30527E8-1F5D-4FC3-AC2D-1FC978A3F5CF}"/>
    <cellStyle name="Calculation 6 4 2 17 3" xfId="19620" xr:uid="{BC17789A-7496-4C0E-8BD7-C29171866A9E}"/>
    <cellStyle name="Calculation 6 4 2 17 4" xfId="26308" xr:uid="{7AC16968-7F95-4AEB-BA63-0CFB7BE7FC24}"/>
    <cellStyle name="Calculation 6 4 2 17 5" xfId="32996" xr:uid="{2BE2C3E6-559E-43C5-9D4F-1412A34FF696}"/>
    <cellStyle name="Calculation 6 4 2 17 6" xfId="40481" xr:uid="{24B0C6F7-91CC-4101-989E-D8D29F6AB1AA}"/>
    <cellStyle name="Calculation 6 4 2 17 7" xfId="47184" xr:uid="{AAFB11A6-95F4-4545-A9C7-38A98AFB66A8}"/>
    <cellStyle name="Calculation 6 4 2 17 8" xfId="51829" xr:uid="{C3175608-CFD3-42D6-BD5A-E6F793D048B8}"/>
    <cellStyle name="Calculation 6 4 2 18" xfId="6236" xr:uid="{BFC431A9-F05C-438D-86E8-4C657744C391}"/>
    <cellStyle name="Calculation 6 4 2 18 2" xfId="13180" xr:uid="{879769BC-BAAA-4817-8337-4C8F149DA86E}"/>
    <cellStyle name="Calculation 6 4 2 18 3" xfId="19860" xr:uid="{F6101A52-CBA9-431B-969F-3E681A737321}"/>
    <cellStyle name="Calculation 6 4 2 18 4" xfId="26548" xr:uid="{87E2198F-F908-4145-935E-E44A2971A586}"/>
    <cellStyle name="Calculation 6 4 2 18 5" xfId="33236" xr:uid="{56D1B8FB-5340-46BA-A200-EFD56C6464B1}"/>
    <cellStyle name="Calculation 6 4 2 18 6" xfId="40721" xr:uid="{F5B11F54-3ACC-402F-BD18-2C2C45DC8BAF}"/>
    <cellStyle name="Calculation 6 4 2 18 7" xfId="47424" xr:uid="{E69A658B-DB1E-4F63-B33E-585E625D6D64}"/>
    <cellStyle name="Calculation 6 4 2 18 8" xfId="54506" xr:uid="{8C77F3E0-7EAB-4E9E-949B-8DB7333FE660}"/>
    <cellStyle name="Calculation 6 4 2 19" xfId="6476" xr:uid="{187720AE-FD2B-47AA-BB9B-02FC1B46A5AB}"/>
    <cellStyle name="Calculation 6 4 2 19 2" xfId="13420" xr:uid="{58EE63A2-537E-4D81-91AA-0621EF124DCB}"/>
    <cellStyle name="Calculation 6 4 2 19 3" xfId="20100" xr:uid="{E812B0A4-CECE-4BD4-9600-7D8B8721A25C}"/>
    <cellStyle name="Calculation 6 4 2 19 4" xfId="26788" xr:uid="{1680E67C-5F14-4D00-AAC3-093C5ED5B3BC}"/>
    <cellStyle name="Calculation 6 4 2 19 5" xfId="33476" xr:uid="{A3B39D37-110E-445F-9E12-D2A9CE8D9AAD}"/>
    <cellStyle name="Calculation 6 4 2 19 6" xfId="40961" xr:uid="{0CF6B676-B338-4B00-B56E-DE8BCDCCA4CF}"/>
    <cellStyle name="Calculation 6 4 2 19 7" xfId="47664" xr:uid="{B4735BCB-B8BC-4EDE-970E-CFC96B4FC43C}"/>
    <cellStyle name="Calculation 6 4 2 19 8" xfId="53254" xr:uid="{70F75417-99A7-4500-9607-B7F05FFE37F3}"/>
    <cellStyle name="Calculation 6 4 2 2" xfId="2214" xr:uid="{086B77D4-2FF5-4C2E-AD65-EC8DFAEB21BD}"/>
    <cellStyle name="Calculation 6 4 2 2 2" xfId="9158" xr:uid="{22852206-6E2C-4A90-8DA8-A5B79637E7B8}"/>
    <cellStyle name="Calculation 6 4 2 2 3" xfId="15838" xr:uid="{5E732592-9543-4CD9-995C-6A6E8F1CF73C}"/>
    <cellStyle name="Calculation 6 4 2 2 4" xfId="22526" xr:uid="{EEF99729-3775-49B7-AEBA-F7D048AD4C24}"/>
    <cellStyle name="Calculation 6 4 2 2 5" xfId="29214" xr:uid="{951B613B-6B67-454C-9433-1761338679F2}"/>
    <cellStyle name="Calculation 6 4 2 2 6" xfId="36699" xr:uid="{4095F35A-ADBA-4A26-A024-F44378395EB4}"/>
    <cellStyle name="Calculation 6 4 2 2 7" xfId="43402" xr:uid="{FD9AC9D9-9FC4-4B80-943D-1D2CA8F060BA}"/>
    <cellStyle name="Calculation 6 4 2 2 8" xfId="50950" xr:uid="{778B67A0-A623-4B4F-902F-080E83D4B9E6}"/>
    <cellStyle name="Calculation 6 4 2 20" xfId="6716" xr:uid="{587A6843-8B0D-48CA-B738-AAD023912D43}"/>
    <cellStyle name="Calculation 6 4 2 20 2" xfId="13660" xr:uid="{A1A284DF-B620-4D26-A017-F3643D9E6379}"/>
    <cellStyle name="Calculation 6 4 2 20 3" xfId="20340" xr:uid="{43A9610C-5954-4257-A66C-B298C327540B}"/>
    <cellStyle name="Calculation 6 4 2 20 4" xfId="27028" xr:uid="{0468A022-B057-4650-8B40-7A5E6C5DD66B}"/>
    <cellStyle name="Calculation 6 4 2 20 5" xfId="33716" xr:uid="{52E2C898-BCDE-4CC5-8BA7-63B0672EEF74}"/>
    <cellStyle name="Calculation 6 4 2 20 6" xfId="41201" xr:uid="{D82F6DD3-C1F0-4C24-9F04-964E22BC7B8E}"/>
    <cellStyle name="Calculation 6 4 2 20 7" xfId="47904" xr:uid="{E62E4375-D7ED-4BC7-B7FE-E6B87823CA4F}"/>
    <cellStyle name="Calculation 6 4 2 20 8" xfId="48973" xr:uid="{BD08357B-0029-446E-B277-4E1FE9FDCE6F}"/>
    <cellStyle name="Calculation 6 4 2 21" xfId="6956" xr:uid="{37FAF369-CAA5-4403-974F-93DDCD66290B}"/>
    <cellStyle name="Calculation 6 4 2 21 2" xfId="13900" xr:uid="{73484439-E8CD-4785-95D0-C63044329799}"/>
    <cellStyle name="Calculation 6 4 2 21 3" xfId="20580" xr:uid="{191E9784-39BD-4648-9B4E-DE6B62A1A181}"/>
    <cellStyle name="Calculation 6 4 2 21 4" xfId="27268" xr:uid="{F923E1DD-A6B9-479E-90EE-E05E12C22C59}"/>
    <cellStyle name="Calculation 6 4 2 21 5" xfId="33956" xr:uid="{9E915BA3-80D6-41F7-8A54-BBCA94F48F4E}"/>
    <cellStyle name="Calculation 6 4 2 21 6" xfId="41441" xr:uid="{E0E42B87-26F8-4F42-A083-52276A25A5CC}"/>
    <cellStyle name="Calculation 6 4 2 21 7" xfId="48144" xr:uid="{BBB59812-DFD6-48DE-A054-EC725DB6D952}"/>
    <cellStyle name="Calculation 6 4 2 21 8" xfId="51312" xr:uid="{79080EEC-9EE6-4F8A-8FF2-5320CC2E35A0}"/>
    <cellStyle name="Calculation 6 4 2 22" xfId="7196" xr:uid="{13E78019-DA55-42D1-8F6E-9E055C8BDD2B}"/>
    <cellStyle name="Calculation 6 4 2 22 2" xfId="14140" xr:uid="{5979A356-ADA1-4DC6-87F6-6A11316C00A3}"/>
    <cellStyle name="Calculation 6 4 2 22 3" xfId="20820" xr:uid="{A2798D02-FD7D-47B7-8004-286B2498836D}"/>
    <cellStyle name="Calculation 6 4 2 22 4" xfId="27508" xr:uid="{6537C934-C146-4D28-B4B7-CD13A7A49110}"/>
    <cellStyle name="Calculation 6 4 2 22 5" xfId="34196" xr:uid="{1A1D91CD-B85D-4605-9968-16B96AACE4BF}"/>
    <cellStyle name="Calculation 6 4 2 22 6" xfId="41681" xr:uid="{FFC99886-CF3A-4E20-A4FE-547408ECD51D}"/>
    <cellStyle name="Calculation 6 4 2 22 7" xfId="48384" xr:uid="{C4C0A685-AD9D-4243-9C43-38488A4FA36F}"/>
    <cellStyle name="Calculation 6 4 2 22 8" xfId="50195" xr:uid="{6D9B93D6-5CF5-4466-A82F-FA6B72714C50}"/>
    <cellStyle name="Calculation 6 4 2 23" xfId="7436" xr:uid="{FD10B304-3FCD-4203-8A20-E6B69F1A273F}"/>
    <cellStyle name="Calculation 6 4 2 23 2" xfId="14380" xr:uid="{D177F543-8288-4C48-9255-30E0D4A8ED0D}"/>
    <cellStyle name="Calculation 6 4 2 23 3" xfId="21060" xr:uid="{3980C787-51CD-449F-AF19-1009533A6DC6}"/>
    <cellStyle name="Calculation 6 4 2 23 4" xfId="27748" xr:uid="{FE00C5BF-2FE4-45BC-BC77-BB69E189BB7D}"/>
    <cellStyle name="Calculation 6 4 2 23 5" xfId="34436" xr:uid="{BE79263F-1F06-4626-B350-142071A1D464}"/>
    <cellStyle name="Calculation 6 4 2 23 6" xfId="41921" xr:uid="{624D5AFF-216D-4D63-9753-5BDCD6504DB8}"/>
    <cellStyle name="Calculation 6 4 2 23 7" xfId="48624" xr:uid="{9EA613F3-EAC1-454A-A43E-B99E6D6975F4}"/>
    <cellStyle name="Calculation 6 4 2 23 8" xfId="34736" xr:uid="{A8356101-0D66-46A6-8691-3B67401611A5}"/>
    <cellStyle name="Calculation 6 4 2 24" xfId="8770" xr:uid="{2AE3C452-200E-4F3E-9436-D2863556E27E}"/>
    <cellStyle name="Calculation 6 4 2 25" xfId="15450" xr:uid="{BF03FB7A-C40A-455E-AD73-EF4A88C71737}"/>
    <cellStyle name="Calculation 6 4 2 26" xfId="22138" xr:uid="{A4A6AB4C-6CF2-4579-9FD7-D066E212AFED}"/>
    <cellStyle name="Calculation 6 4 2 27" xfId="28826" xr:uid="{38F806F7-5FAA-4142-B522-2F22C9CE941F}"/>
    <cellStyle name="Calculation 6 4 2 28" xfId="36311" xr:uid="{7338E2AF-BA18-4A24-B452-51E8C07B7A19}"/>
    <cellStyle name="Calculation 6 4 2 29" xfId="43014" xr:uid="{FE54F66B-2146-4076-BE74-FB31665C8C8A}"/>
    <cellStyle name="Calculation 6 4 2 3" xfId="2454" xr:uid="{FB55982F-860D-4104-9056-894F5D4129FE}"/>
    <cellStyle name="Calculation 6 4 2 3 2" xfId="9398" xr:uid="{089C2D0C-C5D0-496F-9F18-072890D014C9}"/>
    <cellStyle name="Calculation 6 4 2 3 3" xfId="16078" xr:uid="{9B7E5061-4BF5-4EB6-BC9D-18ACF36310AE}"/>
    <cellStyle name="Calculation 6 4 2 3 4" xfId="22766" xr:uid="{EFB4A872-1EB8-4601-9CB4-16759444D04F}"/>
    <cellStyle name="Calculation 6 4 2 3 5" xfId="29454" xr:uid="{CF8A77A5-CA2C-4E11-ACDF-A961C4CC7C18}"/>
    <cellStyle name="Calculation 6 4 2 3 6" xfId="36939" xr:uid="{EFD73D21-EBBA-4614-A1D0-9FE6C3B30EE6}"/>
    <cellStyle name="Calculation 6 4 2 3 7" xfId="43642" xr:uid="{CEAFCA9C-912A-4C39-9AAD-E1DC732774BA}"/>
    <cellStyle name="Calculation 6 4 2 3 8" xfId="53091" xr:uid="{A20CB68E-6653-4560-9819-5451916602E0}"/>
    <cellStyle name="Calculation 6 4 2 30" xfId="54127" xr:uid="{BF672E4E-E005-4A35-AD86-653A8E066C4D}"/>
    <cellStyle name="Calculation 6 4 2 4" xfId="2805" xr:uid="{CA1E7E44-482F-4D29-B873-19BE9D75FFD9}"/>
    <cellStyle name="Calculation 6 4 2 4 2" xfId="9749" xr:uid="{62E34802-F698-40FA-B24A-0F6B3A0EF1EF}"/>
    <cellStyle name="Calculation 6 4 2 4 3" xfId="16429" xr:uid="{F961A36D-4751-4A6C-9AB2-7695823FDB04}"/>
    <cellStyle name="Calculation 6 4 2 4 4" xfId="23117" xr:uid="{000BE300-52D2-4701-8EDA-DFE7A4FD46B3}"/>
    <cellStyle name="Calculation 6 4 2 4 5" xfId="29805" xr:uid="{98D84578-F326-4F9F-A0F0-9E5357287E3C}"/>
    <cellStyle name="Calculation 6 4 2 4 6" xfId="37290" xr:uid="{D6140C79-7740-468E-B250-42846D974202}"/>
    <cellStyle name="Calculation 6 4 2 4 7" xfId="43993" xr:uid="{4F254722-226F-4DAA-A778-7C6181B9C879}"/>
    <cellStyle name="Calculation 6 4 2 4 8" xfId="49586" xr:uid="{6CC42F18-734C-4BAF-87DB-129DE9A00A77}"/>
    <cellStyle name="Calculation 6 4 2 5" xfId="3046" xr:uid="{DE86FC5D-9321-484D-8584-E0E7D66330E1}"/>
    <cellStyle name="Calculation 6 4 2 5 2" xfId="9990" xr:uid="{96A5E8C9-138A-4D38-ADE1-BE72DBD3F8D8}"/>
    <cellStyle name="Calculation 6 4 2 5 3" xfId="16670" xr:uid="{3EAB883A-0780-4A34-B814-706DCC8D2EA3}"/>
    <cellStyle name="Calculation 6 4 2 5 4" xfId="23358" xr:uid="{93F61EBA-CB8E-47B3-9266-C55452BC8AFC}"/>
    <cellStyle name="Calculation 6 4 2 5 5" xfId="30046" xr:uid="{147F6290-CD26-4641-8F76-164B20DA353A}"/>
    <cellStyle name="Calculation 6 4 2 5 6" xfId="37531" xr:uid="{D7D22B7D-7EC7-4A23-86BF-459193F23DDE}"/>
    <cellStyle name="Calculation 6 4 2 5 7" xfId="44234" xr:uid="{5957576F-6CE7-4477-B38F-8F5EE408C3FE}"/>
    <cellStyle name="Calculation 6 4 2 5 8" xfId="54705" xr:uid="{B6F28E8F-805B-4303-8627-9695F9A34016}"/>
    <cellStyle name="Calculation 6 4 2 6" xfId="3356" xr:uid="{9EA8C8DB-5798-4D22-ABEF-0C7066A150C5}"/>
    <cellStyle name="Calculation 6 4 2 6 2" xfId="10300" xr:uid="{84EBA2E7-5DD3-4D97-BFBF-0EE942C2154E}"/>
    <cellStyle name="Calculation 6 4 2 6 3" xfId="16980" xr:uid="{DE3A3412-8A2E-4FD0-8139-CF1326D191B4}"/>
    <cellStyle name="Calculation 6 4 2 6 4" xfId="23668" xr:uid="{FBF00815-C645-4189-AFC9-F1292AAEF3ED}"/>
    <cellStyle name="Calculation 6 4 2 6 5" xfId="30356" xr:uid="{E36CBF8B-18FE-4160-9CC6-18EC209783E0}"/>
    <cellStyle name="Calculation 6 4 2 6 6" xfId="37841" xr:uid="{439B181E-A61C-41CF-B6A3-08E6AC4D9E60}"/>
    <cellStyle name="Calculation 6 4 2 6 7" xfId="44544" xr:uid="{E84D28A0-037E-419F-81BE-B86D0E7B4099}"/>
    <cellStyle name="Calculation 6 4 2 6 8" xfId="49547" xr:uid="{F055B69E-64B8-4E91-97E5-F2A47F06C1C2}"/>
    <cellStyle name="Calculation 6 4 2 7" xfId="3596" xr:uid="{7E43E55B-1C94-42B7-A528-AF6D06186DCB}"/>
    <cellStyle name="Calculation 6 4 2 7 2" xfId="10540" xr:uid="{D4D9CDF9-3063-4D1F-A8C3-471CA5B2ED98}"/>
    <cellStyle name="Calculation 6 4 2 7 3" xfId="17220" xr:uid="{623FBBDB-CDE0-4372-B542-EB22844BFF87}"/>
    <cellStyle name="Calculation 6 4 2 7 4" xfId="23908" xr:uid="{A746A977-2C38-4C7D-8621-3D8EE1C97CC0}"/>
    <cellStyle name="Calculation 6 4 2 7 5" xfId="30596" xr:uid="{67744873-87AD-40AE-A6B2-79871B9068EC}"/>
    <cellStyle name="Calculation 6 4 2 7 6" xfId="38081" xr:uid="{857BC6FB-5D84-4106-A380-BD139D7C29F9}"/>
    <cellStyle name="Calculation 6 4 2 7 7" xfId="44784" xr:uid="{93ED9152-19E6-4907-9F55-83F52B28CB65}"/>
    <cellStyle name="Calculation 6 4 2 7 8" xfId="54885" xr:uid="{9C286387-7E43-4BA6-A857-C5765803357C}"/>
    <cellStyle name="Calculation 6 4 2 8" xfId="3836" xr:uid="{A6F3C692-51E3-4895-ADC7-DB11C2BCA2BD}"/>
    <cellStyle name="Calculation 6 4 2 8 2" xfId="10780" xr:uid="{07358B59-8F40-4B13-BCE6-091AADEA26A3}"/>
    <cellStyle name="Calculation 6 4 2 8 3" xfId="17460" xr:uid="{B7EFA69A-2828-4A1C-BD85-BC5B74C17DB2}"/>
    <cellStyle name="Calculation 6 4 2 8 4" xfId="24148" xr:uid="{52824BC8-2A2C-49A6-8203-3E97E3C86FA1}"/>
    <cellStyle name="Calculation 6 4 2 8 5" xfId="30836" xr:uid="{AC824F86-53E7-415F-82BF-8C23E9AE2178}"/>
    <cellStyle name="Calculation 6 4 2 8 6" xfId="38321" xr:uid="{0830F559-0A1B-4D01-845E-1C09A4C0C57C}"/>
    <cellStyle name="Calculation 6 4 2 8 7" xfId="45024" xr:uid="{80CF520B-5426-4FB7-BA5F-E8230275E58C}"/>
    <cellStyle name="Calculation 6 4 2 8 8" xfId="53524" xr:uid="{E38E1C51-F5EB-4E4A-98B1-D9C950A6877A}"/>
    <cellStyle name="Calculation 6 4 2 9" xfId="4076" xr:uid="{DAA51449-8DCE-4FCD-9676-A8350B7D3CF6}"/>
    <cellStyle name="Calculation 6 4 2 9 2" xfId="11020" xr:uid="{292671E0-C905-4F5C-B11A-5B7B7294E742}"/>
    <cellStyle name="Calculation 6 4 2 9 3" xfId="17700" xr:uid="{24806D3F-1675-4627-BEB0-F22C6718002D}"/>
    <cellStyle name="Calculation 6 4 2 9 4" xfId="24388" xr:uid="{4647B296-7F52-4D73-80D9-EEC52C3E3B0F}"/>
    <cellStyle name="Calculation 6 4 2 9 5" xfId="31076" xr:uid="{B526916F-DE3D-4711-B5C4-2A3DB19A5E7B}"/>
    <cellStyle name="Calculation 6 4 2 9 6" xfId="38561" xr:uid="{A301702D-47C2-4E5E-994D-F5179CABDD0C}"/>
    <cellStyle name="Calculation 6 4 2 9 7" xfId="45264" xr:uid="{75AA40DF-C196-4180-9FD1-36BBBDDD0023}"/>
    <cellStyle name="Calculation 6 4 2 9 8" xfId="48762" xr:uid="{E7EC0749-D852-42EE-85BC-5E997A1D01BF}"/>
    <cellStyle name="Calculation 6 4 3" xfId="1485" xr:uid="{4E292524-0E20-4840-948B-61C1A5C1D53B}"/>
    <cellStyle name="Calculation 6 4 3 2" xfId="8429" xr:uid="{A9D947D6-5E91-407D-999D-D396C73F33EE}"/>
    <cellStyle name="Calculation 6 4 3 3" xfId="15109" xr:uid="{008678C3-9265-419E-9360-CC6AFAF9B870}"/>
    <cellStyle name="Calculation 6 4 3 4" xfId="21797" xr:uid="{D19A09E3-0BCF-4428-9F9F-41273B30160A}"/>
    <cellStyle name="Calculation 6 4 3 5" xfId="28485" xr:uid="{8B32586F-7F88-45E8-85C2-FD183E8B80EE}"/>
    <cellStyle name="Calculation 6 4 3 6" xfId="35970" xr:uid="{9B079193-811D-4964-91C0-496FCAE637B8}"/>
    <cellStyle name="Calculation 6 4 3 7" xfId="42673" xr:uid="{5BCA70D7-2C36-4ECF-8649-C32AFD5CD5CC}"/>
    <cellStyle name="Calculation 6 4 3 8" xfId="50226" xr:uid="{585DDBF1-0917-40BA-80FD-BC411A97F85E}"/>
    <cellStyle name="Calculation 6 4 4" xfId="1603" xr:uid="{D44EB0CB-F0AB-450E-8548-B8F6A08DDBF5}"/>
    <cellStyle name="Calculation 6 4 4 2" xfId="8547" xr:uid="{4FD85799-F7EC-4E9E-A1F5-24885B5674AE}"/>
    <cellStyle name="Calculation 6 4 4 3" xfId="15227" xr:uid="{199BFB5E-2B26-4CDE-86A4-B8FAED6986B2}"/>
    <cellStyle name="Calculation 6 4 4 4" xfId="21915" xr:uid="{B818DEAD-7F62-4DF5-A0E9-92A529A6957A}"/>
    <cellStyle name="Calculation 6 4 4 5" xfId="28603" xr:uid="{ABB31046-B291-4216-8639-43748A34FE3C}"/>
    <cellStyle name="Calculation 6 4 4 6" xfId="36088" xr:uid="{7C336DDB-C799-458F-BFFB-AB73F01EDE4E}"/>
    <cellStyle name="Calculation 6 4 4 7" xfId="42791" xr:uid="{1AEDB2E6-48B1-4D5B-B74B-D5B9921C2ADE}"/>
    <cellStyle name="Calculation 6 4 4 8" xfId="53316" xr:uid="{9983050E-CFC9-4D5F-842B-C3495A45F277}"/>
    <cellStyle name="Calculation 6 4 5" xfId="1269" xr:uid="{0ED026C1-7ED3-4DA6-9756-7513AB8BAA02}"/>
    <cellStyle name="Calculation 6 4 5 2" xfId="8213" xr:uid="{6EA3CD6A-8EF6-4F95-BC12-6F1EF59F8FD0}"/>
    <cellStyle name="Calculation 6 4 5 3" xfId="14893" xr:uid="{26C5476A-DAC2-4121-91BA-FD932E5FFEED}"/>
    <cellStyle name="Calculation 6 4 5 4" xfId="21581" xr:uid="{478D5FB2-6DB0-4B23-8EFA-259022CEFEA9}"/>
    <cellStyle name="Calculation 6 4 5 5" xfId="28269" xr:uid="{4963F5FA-9E05-4CE1-AEFC-CF7B1F3311FC}"/>
    <cellStyle name="Calculation 6 4 5 6" xfId="35754" xr:uid="{2BF189D4-D321-41DF-B582-08546D10FF67}"/>
    <cellStyle name="Calculation 6 4 5 7" xfId="42457" xr:uid="{B05E4BA5-508A-497A-8B95-1AF3C5FF9A54}"/>
    <cellStyle name="Calculation 6 4 5 8" xfId="52183" xr:uid="{322B2FAF-9EF5-40C4-B23F-445665D87123}"/>
    <cellStyle name="Calculation 6 4 6" xfId="2557" xr:uid="{3A8ED083-78F4-491C-909B-9CA0A037C6E4}"/>
    <cellStyle name="Calculation 6 4 6 2" xfId="9501" xr:uid="{946041D7-3DA5-4E7F-B2E7-24CD82807D67}"/>
    <cellStyle name="Calculation 6 4 6 3" xfId="16181" xr:uid="{0489CD8A-EDE0-4A09-ABAB-CF6615A47A6D}"/>
    <cellStyle name="Calculation 6 4 6 4" xfId="22869" xr:uid="{7AFB1355-8683-4576-B06E-59D44549D6A3}"/>
    <cellStyle name="Calculation 6 4 6 5" xfId="29557" xr:uid="{464D2B86-FCAF-4589-B9C7-4498D34CCEAF}"/>
    <cellStyle name="Calculation 6 4 6 6" xfId="37042" xr:uid="{139182B7-87C5-42AA-A0F0-D16FCE3AB706}"/>
    <cellStyle name="Calculation 6 4 6 7" xfId="43745" xr:uid="{B167844C-5BC8-4165-9106-2E398B6AEA93}"/>
    <cellStyle name="Calculation 6 4 6 8" xfId="54968" xr:uid="{325BC9E1-B2B9-476B-8621-5180C19931F0}"/>
    <cellStyle name="Calculation 6 4 7" xfId="988" xr:uid="{65C90662-AE2B-48AA-9737-E2D3767139E3}"/>
    <cellStyle name="Calculation 6 4 7 2" xfId="7932" xr:uid="{E353D8F6-9F63-4A6A-9223-5C9952CF5F45}"/>
    <cellStyle name="Calculation 6 4 7 3" xfId="14612" xr:uid="{59A39FEA-6E33-4C02-A365-A00098675BE1}"/>
    <cellStyle name="Calculation 6 4 7 4" xfId="21300" xr:uid="{99CD3077-5F52-4507-81A0-4AC3C6FA17EE}"/>
    <cellStyle name="Calculation 6 4 7 5" xfId="27988" xr:uid="{923459CE-DC6D-4DE7-B4BF-EE4A3FCF926C}"/>
    <cellStyle name="Calculation 6 4 7 6" xfId="35473" xr:uid="{BB259969-4943-4D4E-93BF-762A6A77B76B}"/>
    <cellStyle name="Calculation 6 4 7 7" xfId="42176" xr:uid="{D09123C4-3F20-4622-8E10-F330964A3A47}"/>
    <cellStyle name="Calculation 6 4 7 8" xfId="51601" xr:uid="{34BFC1A4-4B57-49A3-8D73-5045EA97F37A}"/>
    <cellStyle name="Calculation 6 4 8" xfId="7648" xr:uid="{B03FEFCC-269D-48E4-ABB7-6FA9A1FC8C11}"/>
    <cellStyle name="Calculation 6 4 9" xfId="34813" xr:uid="{87B49B5F-80DD-450E-BAA3-2950AF7B599F}"/>
    <cellStyle name="Calculation 6 5" xfId="675" xr:uid="{EC8834C5-39EE-44EF-AB5F-9ED4DE08A2A0}"/>
    <cellStyle name="Calculation 6 5 10" xfId="54747" xr:uid="{2779F87C-4CFF-4B5D-985B-72CF2CFBF138}"/>
    <cellStyle name="Calculation 6 5 2" xfId="1866" xr:uid="{BD834456-9F5C-47B3-A4AA-C212D0A699E1}"/>
    <cellStyle name="Calculation 6 5 2 10" xfId="4356" xr:uid="{370C01EC-6DDA-413C-91BB-FD0E6FF2763B}"/>
    <cellStyle name="Calculation 6 5 2 10 2" xfId="11300" xr:uid="{8218C047-0AAA-44EC-96ED-925949D45C02}"/>
    <cellStyle name="Calculation 6 5 2 10 3" xfId="17980" xr:uid="{E142B58B-53CC-45E1-BDC8-73A369C7FB42}"/>
    <cellStyle name="Calculation 6 5 2 10 4" xfId="24668" xr:uid="{926D777C-69E1-4F7A-94C1-5C101460DE2B}"/>
    <cellStyle name="Calculation 6 5 2 10 5" xfId="31356" xr:uid="{FFE78371-C837-4971-B0E2-67A94EF17202}"/>
    <cellStyle name="Calculation 6 5 2 10 6" xfId="38841" xr:uid="{F3670698-0563-4404-B09D-78A478BE2325}"/>
    <cellStyle name="Calculation 6 5 2 10 7" xfId="45544" xr:uid="{E7C28E28-D9FA-466E-ADFA-3721B7621742}"/>
    <cellStyle name="Calculation 6 5 2 10 8" xfId="35141" xr:uid="{857CBD63-75FC-4F4C-9072-4CA02E87393E}"/>
    <cellStyle name="Calculation 6 5 2 11" xfId="4596" xr:uid="{4523E4FB-A084-4C08-A8E6-5541FDE1FF5E}"/>
    <cellStyle name="Calculation 6 5 2 11 2" xfId="11540" xr:uid="{46760DFD-6BEA-405A-8305-F6C4CA4A4733}"/>
    <cellStyle name="Calculation 6 5 2 11 3" xfId="18220" xr:uid="{80662CF6-4414-4BBE-8116-7B14FA8CE9FB}"/>
    <cellStyle name="Calculation 6 5 2 11 4" xfId="24908" xr:uid="{8CA3C9BD-6B39-4B02-89CC-CE99B4B6E6F3}"/>
    <cellStyle name="Calculation 6 5 2 11 5" xfId="31596" xr:uid="{04BA2C6C-3F3E-4E7A-876A-E76C8ADA6DB7}"/>
    <cellStyle name="Calculation 6 5 2 11 6" xfId="39081" xr:uid="{A60C07E6-A516-42BB-9C8B-3C6DE2F5106F}"/>
    <cellStyle name="Calculation 6 5 2 11 7" xfId="45784" xr:uid="{B5A5A2DC-DDB0-4FBB-959D-4CACA0CEC3CC}"/>
    <cellStyle name="Calculation 6 5 2 11 8" xfId="51543" xr:uid="{4B793CE6-7185-4D2C-9A5D-130D04237387}"/>
    <cellStyle name="Calculation 6 5 2 12" xfId="4836" xr:uid="{E7A1EA27-A8A3-4D5F-B9B8-3806BFB2C770}"/>
    <cellStyle name="Calculation 6 5 2 12 2" xfId="11780" xr:uid="{18E0ABE0-20ED-49C7-9392-B90BE66BAC52}"/>
    <cellStyle name="Calculation 6 5 2 12 3" xfId="18460" xr:uid="{3B8C4627-AAD7-459F-981D-49D92ADA00BE}"/>
    <cellStyle name="Calculation 6 5 2 12 4" xfId="25148" xr:uid="{EE531BDA-8412-4743-8C16-FA41C267AC18}"/>
    <cellStyle name="Calculation 6 5 2 12 5" xfId="31836" xr:uid="{ADF2A7E6-E04F-49F2-93D9-65C417CF2868}"/>
    <cellStyle name="Calculation 6 5 2 12 6" xfId="39321" xr:uid="{C98CA7D4-6CE3-4696-A4AF-7831A0D32EF5}"/>
    <cellStyle name="Calculation 6 5 2 12 7" xfId="46024" xr:uid="{2F719B16-DE4C-45B2-A1FA-DAACB1ECC413}"/>
    <cellStyle name="Calculation 6 5 2 12 8" xfId="54330" xr:uid="{7ACE77E5-12C0-4A3C-B10D-76C856257E66}"/>
    <cellStyle name="Calculation 6 5 2 13" xfId="5076" xr:uid="{8E13F3C8-91CF-49B6-B8FB-5EEFCDC7864D}"/>
    <cellStyle name="Calculation 6 5 2 13 2" xfId="12020" xr:uid="{1AD99652-3E75-4E65-8C71-8C0250AD3813}"/>
    <cellStyle name="Calculation 6 5 2 13 3" xfId="18700" xr:uid="{E8B4F791-FCC9-4654-8EDC-1BA5D1CA43A3}"/>
    <cellStyle name="Calculation 6 5 2 13 4" xfId="25388" xr:uid="{73266A55-8336-43A0-B5DC-E08E969003D6}"/>
    <cellStyle name="Calculation 6 5 2 13 5" xfId="32076" xr:uid="{E974D814-689A-4020-B7BC-F5D902115803}"/>
    <cellStyle name="Calculation 6 5 2 13 6" xfId="39561" xr:uid="{816991F5-CA60-4EB5-AC79-8680E9E9BED8}"/>
    <cellStyle name="Calculation 6 5 2 13 7" xfId="46264" xr:uid="{21ABBA56-3768-47B8-864A-C9BD434920B7}"/>
    <cellStyle name="Calculation 6 5 2 13 8" xfId="52673" xr:uid="{54D9EB97-D458-4CDE-8267-1B48A8E99A52}"/>
    <cellStyle name="Calculation 6 5 2 14" xfId="5316" xr:uid="{948A3061-CE90-4F5A-B8F6-4DA98E9D0C97}"/>
    <cellStyle name="Calculation 6 5 2 14 2" xfId="12260" xr:uid="{E1053ED2-A280-418C-8160-6E4CAF55B94A}"/>
    <cellStyle name="Calculation 6 5 2 14 3" xfId="18940" xr:uid="{D49CD748-5547-4FC3-8E94-135293E5BE7D}"/>
    <cellStyle name="Calculation 6 5 2 14 4" xfId="25628" xr:uid="{920582C6-B95F-4DAD-A384-C107376CB60A}"/>
    <cellStyle name="Calculation 6 5 2 14 5" xfId="32316" xr:uid="{B05154C1-5982-41BE-8645-7205A1638954}"/>
    <cellStyle name="Calculation 6 5 2 14 6" xfId="39801" xr:uid="{44A1FEDD-8F30-4FF4-892B-832673E1C58B}"/>
    <cellStyle name="Calculation 6 5 2 14 7" xfId="46504" xr:uid="{40B6EA50-9520-4CA7-BE4C-3A129FB6D323}"/>
    <cellStyle name="Calculation 6 5 2 14 8" xfId="49251" xr:uid="{01A8263B-A35A-4CAD-BFDF-56F2EE76A46A}"/>
    <cellStyle name="Calculation 6 5 2 15" xfId="5556" xr:uid="{1E34A053-CE27-4EC8-8166-A228D38A293C}"/>
    <cellStyle name="Calculation 6 5 2 15 2" xfId="12500" xr:uid="{CBB5BCD2-3570-4585-BFC5-5F89E74819F6}"/>
    <cellStyle name="Calculation 6 5 2 15 3" xfId="19180" xr:uid="{378FF60D-7B55-401A-95D6-A12422618B3D}"/>
    <cellStyle name="Calculation 6 5 2 15 4" xfId="25868" xr:uid="{6168C9C8-B8A9-4520-9D82-F33F336ED620}"/>
    <cellStyle name="Calculation 6 5 2 15 5" xfId="32556" xr:uid="{CBBD92BC-DC8D-44BE-BC55-0CA2085F5362}"/>
    <cellStyle name="Calculation 6 5 2 15 6" xfId="40041" xr:uid="{6010872F-E43F-4269-9CF7-A119780756C7}"/>
    <cellStyle name="Calculation 6 5 2 15 7" xfId="46744" xr:uid="{E9170887-18B7-4DDC-9B19-650B3393C065}"/>
    <cellStyle name="Calculation 6 5 2 15 8" xfId="50670" xr:uid="{A8B946C3-10C4-4B54-BF71-CD437AC9A8A6}"/>
    <cellStyle name="Calculation 6 5 2 16" xfId="5796" xr:uid="{40A290E4-3EA5-4A16-B26E-99E5516B1601}"/>
    <cellStyle name="Calculation 6 5 2 16 2" xfId="12740" xr:uid="{E645A19E-EBC0-49CB-8588-C67B91AD8111}"/>
    <cellStyle name="Calculation 6 5 2 16 3" xfId="19420" xr:uid="{60C94DBF-A3F9-4F4E-B28D-EC6839F43080}"/>
    <cellStyle name="Calculation 6 5 2 16 4" xfId="26108" xr:uid="{247BB113-125F-43CB-BE41-76556DD30BC8}"/>
    <cellStyle name="Calculation 6 5 2 16 5" xfId="32796" xr:uid="{8D4CD1C5-5390-45FA-9011-5DA66B7A9FCA}"/>
    <cellStyle name="Calculation 6 5 2 16 6" xfId="40281" xr:uid="{D4F7B2D6-CFC9-4E39-B149-87B67A693A5F}"/>
    <cellStyle name="Calculation 6 5 2 16 7" xfId="46984" xr:uid="{188E449F-C556-4C9B-A4C9-119ABD94C887}"/>
    <cellStyle name="Calculation 6 5 2 16 8" xfId="55053" xr:uid="{53A61C54-5AD5-4BA9-8589-028269656C19}"/>
    <cellStyle name="Calculation 6 5 2 17" xfId="6036" xr:uid="{950B39AF-0FDC-47D4-A615-08D02C181F11}"/>
    <cellStyle name="Calculation 6 5 2 17 2" xfId="12980" xr:uid="{C00EC5F3-9171-4308-9BE8-AF11776F9B6A}"/>
    <cellStyle name="Calculation 6 5 2 17 3" xfId="19660" xr:uid="{B1E0A676-1FC9-4433-9057-74663A85E1D2}"/>
    <cellStyle name="Calculation 6 5 2 17 4" xfId="26348" xr:uid="{D90EBC9B-D1E2-44A7-BA02-89A50AAEFD0D}"/>
    <cellStyle name="Calculation 6 5 2 17 5" xfId="33036" xr:uid="{B1607A3E-B5B7-43DD-9508-020A72F844DB}"/>
    <cellStyle name="Calculation 6 5 2 17 6" xfId="40521" xr:uid="{96492D8A-D6DF-4AB9-8E84-7B313B300B25}"/>
    <cellStyle name="Calculation 6 5 2 17 7" xfId="47224" xr:uid="{02828E8A-B6A3-4672-8ABA-8824C2CABD2A}"/>
    <cellStyle name="Calculation 6 5 2 17 8" xfId="50090" xr:uid="{80E1BA6B-F88C-4AF7-A2C4-3ADF1C0A5163}"/>
    <cellStyle name="Calculation 6 5 2 18" xfId="6276" xr:uid="{526C505A-810E-4B3E-9867-9AD7CF07E515}"/>
    <cellStyle name="Calculation 6 5 2 18 2" xfId="13220" xr:uid="{5B7341DC-22BC-4CE7-970F-FD76117F6620}"/>
    <cellStyle name="Calculation 6 5 2 18 3" xfId="19900" xr:uid="{4FCBF92F-46B9-4043-9E0C-F28818B82D53}"/>
    <cellStyle name="Calculation 6 5 2 18 4" xfId="26588" xr:uid="{DDC36C4B-8F4B-4125-BB74-A71BD79D30D1}"/>
    <cellStyle name="Calculation 6 5 2 18 5" xfId="33276" xr:uid="{429C6FA7-E69F-4055-A9DA-55603C98C0CD}"/>
    <cellStyle name="Calculation 6 5 2 18 6" xfId="40761" xr:uid="{21E5E16D-9299-431E-A89F-AD4094C86910}"/>
    <cellStyle name="Calculation 6 5 2 18 7" xfId="47464" xr:uid="{51268874-FD0C-421B-A78A-C030416391CA}"/>
    <cellStyle name="Calculation 6 5 2 18 8" xfId="52631" xr:uid="{FC234106-C0A9-4A29-8E61-3F8A1C02FDE4}"/>
    <cellStyle name="Calculation 6 5 2 19" xfId="6516" xr:uid="{F89A31BD-D98C-4B64-9A5B-352EA9212097}"/>
    <cellStyle name="Calculation 6 5 2 19 2" xfId="13460" xr:uid="{3393DAE3-14CB-4A83-B6CB-0D31F2384492}"/>
    <cellStyle name="Calculation 6 5 2 19 3" xfId="20140" xr:uid="{677EFB51-CB02-4708-A3BF-0148353C01DC}"/>
    <cellStyle name="Calculation 6 5 2 19 4" xfId="26828" xr:uid="{E0E8EB9D-6D5B-484E-8248-FEE8606B728F}"/>
    <cellStyle name="Calculation 6 5 2 19 5" xfId="33516" xr:uid="{105D3FA2-FAF2-4EC1-8613-28332C299E23}"/>
    <cellStyle name="Calculation 6 5 2 19 6" xfId="41001" xr:uid="{4F35D323-45A0-4973-9833-18A660A1EF14}"/>
    <cellStyle name="Calculation 6 5 2 19 7" xfId="47704" xr:uid="{11CF5487-2DFC-4C6D-8EF7-388EAE7598BD}"/>
    <cellStyle name="Calculation 6 5 2 19 8" xfId="49162" xr:uid="{8F5110FD-8624-47FA-A7A4-9C40336FFC63}"/>
    <cellStyle name="Calculation 6 5 2 2" xfId="2254" xr:uid="{72FCFB4C-0732-4621-A828-BF602E534A5D}"/>
    <cellStyle name="Calculation 6 5 2 2 2" xfId="9198" xr:uid="{2DB8A421-593C-4288-BE24-21481516BA32}"/>
    <cellStyle name="Calculation 6 5 2 2 3" xfId="15878" xr:uid="{A1CD22C6-1A37-4E0E-B6DD-4F46935B1203}"/>
    <cellStyle name="Calculation 6 5 2 2 4" xfId="22566" xr:uid="{E4DD9E84-2AF3-44C9-8E44-6B4589023F18}"/>
    <cellStyle name="Calculation 6 5 2 2 5" xfId="29254" xr:uid="{862A4276-0620-4D15-80EA-9C44977AE1E2}"/>
    <cellStyle name="Calculation 6 5 2 2 6" xfId="36739" xr:uid="{43340A60-9A3A-45C3-BF2B-85D0CC1FB784}"/>
    <cellStyle name="Calculation 6 5 2 2 7" xfId="43442" xr:uid="{E6AC320B-1DD7-4F71-8EBA-491391B51462}"/>
    <cellStyle name="Calculation 6 5 2 2 8" xfId="53349" xr:uid="{632188F7-C922-4D98-8FA2-5410DB64B93D}"/>
    <cellStyle name="Calculation 6 5 2 20" xfId="6756" xr:uid="{BD00AD1A-DF5D-49E6-9A2D-DC6204FAA7DD}"/>
    <cellStyle name="Calculation 6 5 2 20 2" xfId="13700" xr:uid="{10FFF308-D8AE-477E-A0D2-2D086B4B5400}"/>
    <cellStyle name="Calculation 6 5 2 20 3" xfId="20380" xr:uid="{636F1306-130C-4F33-9965-2474E111B1A2}"/>
    <cellStyle name="Calculation 6 5 2 20 4" xfId="27068" xr:uid="{876EA398-6E8A-49C4-8BE7-4321749F6BA2}"/>
    <cellStyle name="Calculation 6 5 2 20 5" xfId="33756" xr:uid="{5BA7E54E-AEDD-4C6D-958E-E7EEF62C507A}"/>
    <cellStyle name="Calculation 6 5 2 20 6" xfId="41241" xr:uid="{07AF3AC9-FC14-4D11-BDEF-AD4BCEDBF27D}"/>
    <cellStyle name="Calculation 6 5 2 20 7" xfId="47944" xr:uid="{3CDEBDED-6394-4983-BCFD-09999773AC85}"/>
    <cellStyle name="Calculation 6 5 2 20 8" xfId="54941" xr:uid="{44041A83-687A-4969-B1B1-FEC3F37A030B}"/>
    <cellStyle name="Calculation 6 5 2 21" xfId="6996" xr:uid="{5C795242-F91A-4709-BD8F-5916EA869F8E}"/>
    <cellStyle name="Calculation 6 5 2 21 2" xfId="13940" xr:uid="{DF2E294C-B461-4B27-92B3-12FC6A13311E}"/>
    <cellStyle name="Calculation 6 5 2 21 3" xfId="20620" xr:uid="{C1E676F6-CF53-4D02-B2FF-9ED6255FB679}"/>
    <cellStyle name="Calculation 6 5 2 21 4" xfId="27308" xr:uid="{3AAD6C64-C1C3-4E2C-B604-EFDBB41F4A37}"/>
    <cellStyle name="Calculation 6 5 2 21 5" xfId="33996" xr:uid="{2E13C6F4-98B1-4733-968F-FB6B2AEA62A8}"/>
    <cellStyle name="Calculation 6 5 2 21 6" xfId="41481" xr:uid="{B4D8A459-E8AE-46FA-AF9B-FD7DCC9751F2}"/>
    <cellStyle name="Calculation 6 5 2 21 7" xfId="48184" xr:uid="{8F607F64-ABE3-402F-992A-F696F813AC85}"/>
    <cellStyle name="Calculation 6 5 2 21 8" xfId="53693" xr:uid="{C9E2BF7B-DF69-4597-B7FA-72D7298BEB7B}"/>
    <cellStyle name="Calculation 6 5 2 22" xfId="7236" xr:uid="{3D61778D-0A9E-4CD8-8578-52490746AA75}"/>
    <cellStyle name="Calculation 6 5 2 22 2" xfId="14180" xr:uid="{662BBEF1-8035-470D-825E-A2D21D8B6E28}"/>
    <cellStyle name="Calculation 6 5 2 22 3" xfId="20860" xr:uid="{2C7BFED3-25F9-40C6-A93A-22E0E50442E3}"/>
    <cellStyle name="Calculation 6 5 2 22 4" xfId="27548" xr:uid="{5954DF19-2F4A-4C83-937D-4A298E355442}"/>
    <cellStyle name="Calculation 6 5 2 22 5" xfId="34236" xr:uid="{67843432-9CD9-4CF6-86CD-9666B0866EDB}"/>
    <cellStyle name="Calculation 6 5 2 22 6" xfId="41721" xr:uid="{6613F657-62C0-49BC-BABB-9FD38FEE4CDC}"/>
    <cellStyle name="Calculation 6 5 2 22 7" xfId="48424" xr:uid="{E873B8ED-1622-4EE8-9859-63357E8E19A6}"/>
    <cellStyle name="Calculation 6 5 2 22 8" xfId="49764" xr:uid="{C1C0CB87-29D9-4ACD-9DAC-88E3A4CD840A}"/>
    <cellStyle name="Calculation 6 5 2 23" xfId="7476" xr:uid="{CA94D332-BA73-452B-B4D4-E2931AC2A1FD}"/>
    <cellStyle name="Calculation 6 5 2 23 2" xfId="14420" xr:uid="{586AAC83-CC26-4256-9009-7F9A617C2A77}"/>
    <cellStyle name="Calculation 6 5 2 23 3" xfId="21100" xr:uid="{5B3F4C98-60F8-4623-BF34-20382B913CE1}"/>
    <cellStyle name="Calculation 6 5 2 23 4" xfId="27788" xr:uid="{8AD6E7E5-1823-4A13-BCE8-8C689C1E3135}"/>
    <cellStyle name="Calculation 6 5 2 23 5" xfId="34476" xr:uid="{8F26BA2A-2D29-4C31-904F-FCD13D7B82D9}"/>
    <cellStyle name="Calculation 6 5 2 23 6" xfId="41961" xr:uid="{58ADD425-D458-40E2-962F-054DBF96EC0F}"/>
    <cellStyle name="Calculation 6 5 2 23 7" xfId="48664" xr:uid="{B23599C0-9969-4ECA-80F4-861A6D8D8766}"/>
    <cellStyle name="Calculation 6 5 2 23 8" xfId="35234" xr:uid="{D8480391-CA6C-4428-AA39-A7C0C50D5DB7}"/>
    <cellStyle name="Calculation 6 5 2 24" xfId="8810" xr:uid="{ABEB8B20-7C57-4F80-9F62-CA5E16E3E483}"/>
    <cellStyle name="Calculation 6 5 2 25" xfId="15490" xr:uid="{6EBA60DA-88A4-4B06-AE3F-5CB225EE06F3}"/>
    <cellStyle name="Calculation 6 5 2 26" xfId="22178" xr:uid="{9C3F117C-E297-456F-864D-3661FA7E0197}"/>
    <cellStyle name="Calculation 6 5 2 27" xfId="28866" xr:uid="{1573768A-9401-4C31-B4E7-07C237E96C38}"/>
    <cellStyle name="Calculation 6 5 2 28" xfId="36351" xr:uid="{C6FDFBBB-859D-40B3-83F9-240BF4EEC7EA}"/>
    <cellStyle name="Calculation 6 5 2 29" xfId="43054" xr:uid="{03D1DD74-CA95-46F8-9F1E-EA8B95D2956F}"/>
    <cellStyle name="Calculation 6 5 2 3" xfId="2494" xr:uid="{E14C7AA6-0450-4A98-939F-E7F2546593A1}"/>
    <cellStyle name="Calculation 6 5 2 3 2" xfId="9438" xr:uid="{466515F4-0399-4CCF-B3FC-5EDB9A4F6C92}"/>
    <cellStyle name="Calculation 6 5 2 3 3" xfId="16118" xr:uid="{7C4E95B1-5912-44B9-809D-BFBCD9BE1CD5}"/>
    <cellStyle name="Calculation 6 5 2 3 4" xfId="22806" xr:uid="{4E1CEBBD-CC05-437B-8BD9-A18E6E8053CE}"/>
    <cellStyle name="Calculation 6 5 2 3 5" xfId="29494" xr:uid="{80F1D5E9-9942-4259-8F97-F0C60DC050ED}"/>
    <cellStyle name="Calculation 6 5 2 3 6" xfId="36979" xr:uid="{B156FCB1-9697-493F-BD24-6F660C069C74}"/>
    <cellStyle name="Calculation 6 5 2 3 7" xfId="43682" xr:uid="{43EC2B80-4184-4BB2-8E21-786827A8239D}"/>
    <cellStyle name="Calculation 6 5 2 3 8" xfId="51920" xr:uid="{5877842C-61D8-48E3-A58D-130E1FF1F02F}"/>
    <cellStyle name="Calculation 6 5 2 30" xfId="49077" xr:uid="{C5794AB0-3EFA-411F-A6C0-4057B149D9E6}"/>
    <cellStyle name="Calculation 6 5 2 4" xfId="2845" xr:uid="{B9E709BD-6E24-475E-BD73-799F428A1E54}"/>
    <cellStyle name="Calculation 6 5 2 4 2" xfId="9789" xr:uid="{4F544E3C-CC73-4592-8AD3-B89817B65139}"/>
    <cellStyle name="Calculation 6 5 2 4 3" xfId="16469" xr:uid="{B96590FB-D206-40FA-9B81-727D907869F1}"/>
    <cellStyle name="Calculation 6 5 2 4 4" xfId="23157" xr:uid="{840D9EC7-E010-41BD-ABEA-CCE756F3ED89}"/>
    <cellStyle name="Calculation 6 5 2 4 5" xfId="29845" xr:uid="{82D32A67-A8AD-4E61-A8FB-CACDE0F361BC}"/>
    <cellStyle name="Calculation 6 5 2 4 6" xfId="37330" xr:uid="{132204F8-0492-4EB7-9C34-0645E949AACE}"/>
    <cellStyle name="Calculation 6 5 2 4 7" xfId="44033" xr:uid="{2AFD15C5-9A71-46DD-8FB2-E8521DACB131}"/>
    <cellStyle name="Calculation 6 5 2 4 8" xfId="54341" xr:uid="{36729BAC-D53A-419B-9169-83234E758CA0}"/>
    <cellStyle name="Calculation 6 5 2 5" xfId="3086" xr:uid="{7630BFDA-2547-40BF-BF1C-38E54EF98DE0}"/>
    <cellStyle name="Calculation 6 5 2 5 2" xfId="10030" xr:uid="{FA260758-98C2-4B72-AD39-9251876BB88E}"/>
    <cellStyle name="Calculation 6 5 2 5 3" xfId="16710" xr:uid="{946472ED-8896-45BD-AEAB-B9CAB6F5EEBA}"/>
    <cellStyle name="Calculation 6 5 2 5 4" xfId="23398" xr:uid="{3B710A16-53C4-49A1-A671-D80D21DFCCA1}"/>
    <cellStyle name="Calculation 6 5 2 5 5" xfId="30086" xr:uid="{27A7D0C6-8669-411E-96E8-A288D7DF1153}"/>
    <cellStyle name="Calculation 6 5 2 5 6" xfId="37571" xr:uid="{7CA96CDE-5465-4475-B0E4-8014A51F3262}"/>
    <cellStyle name="Calculation 6 5 2 5 7" xfId="44274" xr:uid="{E7A5F14A-74B8-4525-A969-F082D48E3CFD}"/>
    <cellStyle name="Calculation 6 5 2 5 8" xfId="52464" xr:uid="{3A17BC59-504A-4DE6-A9A5-2A897A1A6719}"/>
    <cellStyle name="Calculation 6 5 2 6" xfId="3396" xr:uid="{8E27BBCF-00EE-4B7B-8489-9DC7DC9B1FF9}"/>
    <cellStyle name="Calculation 6 5 2 6 2" xfId="10340" xr:uid="{8DEA606C-D4A0-435A-974C-D41F72EFF502}"/>
    <cellStyle name="Calculation 6 5 2 6 3" xfId="17020" xr:uid="{D4963A63-039F-4F3D-B643-2ABD9DD68A79}"/>
    <cellStyle name="Calculation 6 5 2 6 4" xfId="23708" xr:uid="{3036582F-FA7F-43FC-9CFA-3923AF916CC4}"/>
    <cellStyle name="Calculation 6 5 2 6 5" xfId="30396" xr:uid="{07651081-70B2-4138-BC47-03EF14473994}"/>
    <cellStyle name="Calculation 6 5 2 6 6" xfId="37881" xr:uid="{F0670A15-8C40-4303-B2D0-99BE893ADCBE}"/>
    <cellStyle name="Calculation 6 5 2 6 7" xfId="44584" xr:uid="{32AC3B51-A80D-4702-8387-30A4702E4410}"/>
    <cellStyle name="Calculation 6 5 2 6 8" xfId="54264" xr:uid="{56228E67-3502-452C-B706-095DD8528971}"/>
    <cellStyle name="Calculation 6 5 2 7" xfId="3636" xr:uid="{76B89C18-757F-4123-AFEA-BDBB297CF800}"/>
    <cellStyle name="Calculation 6 5 2 7 2" xfId="10580" xr:uid="{5853191D-153A-473C-8381-C039B34F0E99}"/>
    <cellStyle name="Calculation 6 5 2 7 3" xfId="17260" xr:uid="{F64DA283-BF50-43B7-8462-3876E45C8272}"/>
    <cellStyle name="Calculation 6 5 2 7 4" xfId="23948" xr:uid="{B5BF315D-B17A-4851-AF47-B401ABC367C8}"/>
    <cellStyle name="Calculation 6 5 2 7 5" xfId="30636" xr:uid="{7004F94F-CFA1-4398-8CEB-0A78B543670A}"/>
    <cellStyle name="Calculation 6 5 2 7 6" xfId="38121" xr:uid="{E23B5C07-1BC8-4B5C-8A2B-2CBE9E3A5FFE}"/>
    <cellStyle name="Calculation 6 5 2 7 7" xfId="44824" xr:uid="{D67C7A3E-9F16-46F1-9773-DC866D48DDEC}"/>
    <cellStyle name="Calculation 6 5 2 7 8" xfId="52535" xr:uid="{847516F0-0A3B-4763-9B92-C8E447B6A3D5}"/>
    <cellStyle name="Calculation 6 5 2 8" xfId="3876" xr:uid="{507D3619-AA30-464D-9C24-4E34E9F7F1B6}"/>
    <cellStyle name="Calculation 6 5 2 8 2" xfId="10820" xr:uid="{D2DC29E8-9A3D-46F3-AC08-D230C9ED9719}"/>
    <cellStyle name="Calculation 6 5 2 8 3" xfId="17500" xr:uid="{52C4CD76-C189-4D68-B9E5-61E9EFEF2CC9}"/>
    <cellStyle name="Calculation 6 5 2 8 4" xfId="24188" xr:uid="{30BF2EF9-754D-4DD7-8B88-4A7AE4B37051}"/>
    <cellStyle name="Calculation 6 5 2 8 5" xfId="30876" xr:uid="{D62CCB80-6D48-4B11-B6E8-4B3B1A0F0DF1}"/>
    <cellStyle name="Calculation 6 5 2 8 6" xfId="38361" xr:uid="{1235EE1C-517E-4DFC-B2F3-6D82CB762D3F}"/>
    <cellStyle name="Calculation 6 5 2 8 7" xfId="45064" xr:uid="{259B50A1-DA43-4767-90AF-D99542739CED}"/>
    <cellStyle name="Calculation 6 5 2 8 8" xfId="49333" xr:uid="{3CFF01A4-9335-4FA1-A2F4-2A9B6D53F4F5}"/>
    <cellStyle name="Calculation 6 5 2 9" xfId="4116" xr:uid="{4D789DA6-5398-401D-A0EE-21D1CFAF8018}"/>
    <cellStyle name="Calculation 6 5 2 9 2" xfId="11060" xr:uid="{E3B95434-7444-48EA-8A0E-BBFAE8FADC5B}"/>
    <cellStyle name="Calculation 6 5 2 9 3" xfId="17740" xr:uid="{FE681B54-E9B1-4BE9-98F7-7C4AE3953292}"/>
    <cellStyle name="Calculation 6 5 2 9 4" xfId="24428" xr:uid="{D241311D-C82B-4F96-A1DB-897B7DB385F8}"/>
    <cellStyle name="Calculation 6 5 2 9 5" xfId="31116" xr:uid="{E595D9AC-17C2-4423-BEB6-BE6FADC6FCF5}"/>
    <cellStyle name="Calculation 6 5 2 9 6" xfId="38601" xr:uid="{D6158377-D5AC-4637-92CE-2ECEBFF7FD42}"/>
    <cellStyle name="Calculation 6 5 2 9 7" xfId="45304" xr:uid="{5EB2C57D-7AE4-44D9-962D-F126A51B7D2A}"/>
    <cellStyle name="Calculation 6 5 2 9 8" xfId="50642" xr:uid="{E98B0CE9-B999-45FB-ACE4-AFB2F4899C81}"/>
    <cellStyle name="Calculation 6 5 3" xfId="1525" xr:uid="{A1487AE0-C2E2-41AA-9492-7CA8D4619426}"/>
    <cellStyle name="Calculation 6 5 3 2" xfId="8469" xr:uid="{28CB27DF-CC20-4BFC-A9F6-1F401BE9DDB7}"/>
    <cellStyle name="Calculation 6 5 3 3" xfId="15149" xr:uid="{4C512D76-A567-4F75-A322-9749EFEBD212}"/>
    <cellStyle name="Calculation 6 5 3 4" xfId="21837" xr:uid="{EF6C5402-D134-46D8-BF6F-FF2117E30FDF}"/>
    <cellStyle name="Calculation 6 5 3 5" xfId="28525" xr:uid="{61FBCBEE-A74C-4850-805F-E364675206C8}"/>
    <cellStyle name="Calculation 6 5 3 6" xfId="36010" xr:uid="{9E0C1E83-6023-42F7-AD23-06CB67D59B51}"/>
    <cellStyle name="Calculation 6 5 3 7" xfId="42713" xr:uid="{B458A09E-04B7-4D51-BE31-BE376221B6D4}"/>
    <cellStyle name="Calculation 6 5 3 8" xfId="49795" xr:uid="{2F27070E-6CDE-4D15-9AB0-BFCBFA85E0A4}"/>
    <cellStyle name="Calculation 6 5 4" xfId="1660" xr:uid="{BF119669-B97A-45CF-BE59-FF151F0511AE}"/>
    <cellStyle name="Calculation 6 5 4 2" xfId="8604" xr:uid="{51816FA8-1F16-4EBB-928E-5611CDCF8D17}"/>
    <cellStyle name="Calculation 6 5 4 3" xfId="15284" xr:uid="{36A37CBB-E440-4DB2-B5CE-E00526B25797}"/>
    <cellStyle name="Calculation 6 5 4 4" xfId="21972" xr:uid="{E9DD58ED-865E-42CB-9F0A-E368A0F9F3F1}"/>
    <cellStyle name="Calculation 6 5 4 5" xfId="28660" xr:uid="{88D40BAE-19E0-47E2-8BCB-F9C0B55151C1}"/>
    <cellStyle name="Calculation 6 5 4 6" xfId="36145" xr:uid="{79452FB0-17A4-42CF-AF1D-6F73A9666A87}"/>
    <cellStyle name="Calculation 6 5 4 7" xfId="42848" xr:uid="{7EC0FB7A-2E96-497B-9366-F0DFC133838E}"/>
    <cellStyle name="Calculation 6 5 4 8" xfId="53244" xr:uid="{070A310A-358F-45B1-8C06-18DFC06EF30A}"/>
    <cellStyle name="Calculation 6 5 5" xfId="1325" xr:uid="{CA451CE9-2F9E-47CD-B225-FEDABA162A48}"/>
    <cellStyle name="Calculation 6 5 5 2" xfId="8269" xr:uid="{D309E941-F86D-4EDA-9AF9-888ED5A5DD79}"/>
    <cellStyle name="Calculation 6 5 5 3" xfId="14949" xr:uid="{93F6D0B9-1086-4201-A930-0C0B3E1C8D02}"/>
    <cellStyle name="Calculation 6 5 5 4" xfId="21637" xr:uid="{21D6B15E-3A48-49A6-A8BA-7812F3E72A25}"/>
    <cellStyle name="Calculation 6 5 5 5" xfId="28325" xr:uid="{59BAC73E-B238-438C-9E1A-0672AF0D0319}"/>
    <cellStyle name="Calculation 6 5 5 6" xfId="35810" xr:uid="{55E95FA5-5866-4417-B8D8-D86A5F170071}"/>
    <cellStyle name="Calculation 6 5 5 7" xfId="42513" xr:uid="{96E685A0-338E-4DF6-8839-4635727F55AE}"/>
    <cellStyle name="Calculation 6 5 5 8" xfId="52511" xr:uid="{A2094273-F70E-4DC4-BD1C-908E8A93BC57}"/>
    <cellStyle name="Calculation 6 5 6" xfId="3130" xr:uid="{513561E3-48A5-4548-AF5E-A83FDC0ABE72}"/>
    <cellStyle name="Calculation 6 5 6 2" xfId="10074" xr:uid="{FF0966DA-9F78-4733-93DA-E223E9287DB2}"/>
    <cellStyle name="Calculation 6 5 6 3" xfId="16754" xr:uid="{DD014166-B71E-44EF-BD33-75AB59013A95}"/>
    <cellStyle name="Calculation 6 5 6 4" xfId="23442" xr:uid="{8C1D984F-4D4F-44D4-B930-42A8199E88F9}"/>
    <cellStyle name="Calculation 6 5 6 5" xfId="30130" xr:uid="{0BB8B285-11A5-4EC5-9CCA-3643E109A494}"/>
    <cellStyle name="Calculation 6 5 6 6" xfId="37615" xr:uid="{E3DEADE9-4AE0-41C9-9787-3BDAD892D20D}"/>
    <cellStyle name="Calculation 6 5 6 7" xfId="44318" xr:uid="{444D31F3-C673-45C8-9ED6-6E98EA093E27}"/>
    <cellStyle name="Calculation 6 5 6 8" xfId="50830" xr:uid="{E3BFC2BF-9718-46AD-B428-3344C38BE6A7}"/>
    <cellStyle name="Calculation 6 5 7" xfId="1028" xr:uid="{9B89881A-481B-498B-A4E8-19F2A6EC6E55}"/>
    <cellStyle name="Calculation 6 5 7 2" xfId="7972" xr:uid="{707BB13E-1E72-422E-B7AC-B6FD95A7258F}"/>
    <cellStyle name="Calculation 6 5 7 3" xfId="14652" xr:uid="{FC8A2979-9152-4C26-A020-D36E39C6EA02}"/>
    <cellStyle name="Calculation 6 5 7 4" xfId="21340" xr:uid="{16347630-EB92-4061-AE06-FC659AAB911E}"/>
    <cellStyle name="Calculation 6 5 7 5" xfId="28028" xr:uid="{6523C30C-40DA-47D0-BC5D-B25749F136DB}"/>
    <cellStyle name="Calculation 6 5 7 6" xfId="35513" xr:uid="{DE72E581-5404-4D9D-994D-5627D74845ED}"/>
    <cellStyle name="Calculation 6 5 7 7" xfId="42216" xr:uid="{821975E3-8F36-4826-9D22-6A154B826282}"/>
    <cellStyle name="Calculation 6 5 7 8" xfId="53865" xr:uid="{9E96E026-6331-45C5-83A9-7495EC559377}"/>
    <cellStyle name="Calculation 6 5 8" xfId="7740" xr:uid="{6C06E21E-0D38-4016-A2E6-40241D405B62}"/>
    <cellStyle name="Calculation 6 5 9" xfId="34773" xr:uid="{30559D80-29D8-48C2-A27A-185FC974A6CB}"/>
    <cellStyle name="Calculation 6 6" xfId="1666" xr:uid="{D3C92F2D-609D-42D9-80B2-D393396CE515}"/>
    <cellStyle name="Calculation 6 6 10" xfId="4156" xr:uid="{A7C0F1F4-17D5-4B78-B405-E3D1F31A3C05}"/>
    <cellStyle name="Calculation 6 6 10 2" xfId="11100" xr:uid="{522123A4-C417-4AC3-88F8-0A2C49924CEB}"/>
    <cellStyle name="Calculation 6 6 10 3" xfId="17780" xr:uid="{0BE477F7-9307-4930-8C75-F68746257D3A}"/>
    <cellStyle name="Calculation 6 6 10 4" xfId="24468" xr:uid="{9D79A993-ACCF-4EF9-91D1-D096BC57E7AF}"/>
    <cellStyle name="Calculation 6 6 10 5" xfId="31156" xr:uid="{B21E574C-031D-419E-9C2D-302B87F94780}"/>
    <cellStyle name="Calculation 6 6 10 6" xfId="38641" xr:uid="{8F24B64B-26D3-4D64-90B1-D3C1C679526A}"/>
    <cellStyle name="Calculation 6 6 10 7" xfId="45344" xr:uid="{89256E7B-E5B8-45DB-A1D6-2325B176C0BC}"/>
    <cellStyle name="Calculation 6 6 10 8" xfId="52972" xr:uid="{2D257F49-6C55-43B1-A773-10AD552C9CCB}"/>
    <cellStyle name="Calculation 6 6 11" xfId="4396" xr:uid="{89867BA3-B146-4A58-AA3D-DB64DA7DEAFF}"/>
    <cellStyle name="Calculation 6 6 11 2" xfId="11340" xr:uid="{4D5E51AC-DB68-4238-B8DF-1900D65A8E00}"/>
    <cellStyle name="Calculation 6 6 11 3" xfId="18020" xr:uid="{3B1FA9D9-EAD2-43A5-9087-F199CAFEB90C}"/>
    <cellStyle name="Calculation 6 6 11 4" xfId="24708" xr:uid="{CD32E223-8D0C-4BD8-A684-0CC36CF2E095}"/>
    <cellStyle name="Calculation 6 6 11 5" xfId="31396" xr:uid="{31BE92FD-C855-4A68-9B2D-B4819F45AE9D}"/>
    <cellStyle name="Calculation 6 6 11 6" xfId="38881" xr:uid="{0BFBEF4E-2E4A-462E-9E6B-84C6D21FBD35}"/>
    <cellStyle name="Calculation 6 6 11 7" xfId="45584" xr:uid="{73267D0E-ED90-4C48-AC7F-E282D4052316}"/>
    <cellStyle name="Calculation 6 6 11 8" xfId="50391" xr:uid="{B1B62AF5-8398-4B4A-995A-D0DC14311F77}"/>
    <cellStyle name="Calculation 6 6 12" xfId="4636" xr:uid="{77517CEC-B490-4DD3-ADB1-7332229FFD79}"/>
    <cellStyle name="Calculation 6 6 12 2" xfId="11580" xr:uid="{EE302E54-62F1-4C89-B9E1-FB46D37839F8}"/>
    <cellStyle name="Calculation 6 6 12 3" xfId="18260" xr:uid="{0651EF28-9007-4152-916E-778CBCF01187}"/>
    <cellStyle name="Calculation 6 6 12 4" xfId="24948" xr:uid="{647C7CDA-9011-4CA3-94F9-928EAA7643EA}"/>
    <cellStyle name="Calculation 6 6 12 5" xfId="31636" xr:uid="{4F9B0F4E-2117-47B8-9BA6-2D1892B7E1B6}"/>
    <cellStyle name="Calculation 6 6 12 6" xfId="39121" xr:uid="{BA0CBD13-9D57-4EA5-A5B6-2E2CD6823248}"/>
    <cellStyle name="Calculation 6 6 12 7" xfId="45824" xr:uid="{E511283D-B47D-486D-A162-0252F6EA5908}"/>
    <cellStyle name="Calculation 6 6 12 8" xfId="53926" xr:uid="{17E4CAC1-8D49-43DF-989F-1CD486CE3178}"/>
    <cellStyle name="Calculation 6 6 13" xfId="4876" xr:uid="{C625D642-647E-4809-9BBC-DCF627DFB8EA}"/>
    <cellStyle name="Calculation 6 6 13 2" xfId="11820" xr:uid="{866FD8D2-43E7-45FC-BAC0-F33E0B97D4C6}"/>
    <cellStyle name="Calculation 6 6 13 3" xfId="18500" xr:uid="{20C73492-2BBC-4620-8E29-484E3ECB7886}"/>
    <cellStyle name="Calculation 6 6 13 4" xfId="25188" xr:uid="{29B3DF05-1A41-4064-954A-C23D9D01547F}"/>
    <cellStyle name="Calculation 6 6 13 5" xfId="31876" xr:uid="{2A34B024-2C91-474D-BF2A-4FAE1958C00B}"/>
    <cellStyle name="Calculation 6 6 13 6" xfId="39361" xr:uid="{D8DC1188-F46F-45A4-A0DB-67D00F5CAF2D}"/>
    <cellStyle name="Calculation 6 6 13 7" xfId="46064" xr:uid="{995FB2BC-14B9-42BC-875C-3D307ABE6361}"/>
    <cellStyle name="Calculation 6 6 13 8" xfId="52051" xr:uid="{8B16E1D6-31CD-42D9-B723-60177406274C}"/>
    <cellStyle name="Calculation 6 6 14" xfId="5116" xr:uid="{9462E890-8CFD-4216-B0AD-15925B6B4AF1}"/>
    <cellStyle name="Calculation 6 6 14 2" xfId="12060" xr:uid="{8857BED7-93C5-4FFD-9540-4891FE4B496E}"/>
    <cellStyle name="Calculation 6 6 14 3" xfId="18740" xr:uid="{D04D3B11-5B51-457E-991E-EA880267905F}"/>
    <cellStyle name="Calculation 6 6 14 4" xfId="25428" xr:uid="{8725957B-848E-4400-BDB1-0F9F2DD863C7}"/>
    <cellStyle name="Calculation 6 6 14 5" xfId="32116" xr:uid="{3C95A759-ECDF-4800-92DE-16B2FF3A8682}"/>
    <cellStyle name="Calculation 6 6 14 6" xfId="39601" xr:uid="{8480575F-3ED7-4351-BC26-5C51594A577E}"/>
    <cellStyle name="Calculation 6 6 14 7" xfId="46304" xr:uid="{21E33093-CB92-4A33-9A0B-D679D42F36AC}"/>
    <cellStyle name="Calculation 6 6 14 8" xfId="49354" xr:uid="{69A0FE9B-4A17-479D-87D9-F2463F5A701F}"/>
    <cellStyle name="Calculation 6 6 15" xfId="5356" xr:uid="{D00FE928-4BE0-46B6-B16F-EA8244E41C1D}"/>
    <cellStyle name="Calculation 6 6 15 2" xfId="12300" xr:uid="{30E58023-F2BC-429D-83C4-C79569DE1F82}"/>
    <cellStyle name="Calculation 6 6 15 3" xfId="18980" xr:uid="{22640457-F086-4DBD-888E-82E368D67695}"/>
    <cellStyle name="Calculation 6 6 15 4" xfId="25668" xr:uid="{5D62C964-19D1-494B-9E73-3091A9A998E7}"/>
    <cellStyle name="Calculation 6 6 15 5" xfId="32356" xr:uid="{92D65628-3212-4460-82DD-79BF16D61857}"/>
    <cellStyle name="Calculation 6 6 15 6" xfId="39841" xr:uid="{AAF4172F-FA9F-4DA3-B55A-42D123F4AE3B}"/>
    <cellStyle name="Calculation 6 6 15 7" xfId="46544" xr:uid="{66DAD154-E84A-4EB3-B4CF-A30FFAF9E7A1}"/>
    <cellStyle name="Calculation 6 6 15 8" xfId="54765" xr:uid="{085CF300-F380-4355-9981-F61F531B48EC}"/>
    <cellStyle name="Calculation 6 6 16" xfId="5596" xr:uid="{A863F9CE-3B9E-4146-A565-CF4168E9F843}"/>
    <cellStyle name="Calculation 6 6 16 2" xfId="12540" xr:uid="{340FE854-D9D7-4437-8013-5DE0C79B4B31}"/>
    <cellStyle name="Calculation 6 6 16 3" xfId="19220" xr:uid="{8F5B7644-1A63-4E8B-97B2-899D5A3696F2}"/>
    <cellStyle name="Calculation 6 6 16 4" xfId="25908" xr:uid="{2A0AB777-5807-48B0-B02B-4CAF2B33EE15}"/>
    <cellStyle name="Calculation 6 6 16 5" xfId="32596" xr:uid="{D4C3B384-8440-4BC2-B519-3A5755E47FA8}"/>
    <cellStyle name="Calculation 6 6 16 6" xfId="40081" xr:uid="{5464C376-3C20-4D75-A96B-FD20AFFE9F17}"/>
    <cellStyle name="Calculation 6 6 16 7" xfId="46784" xr:uid="{4DC5D16C-85ED-4418-B926-162BC39F7ECE}"/>
    <cellStyle name="Calculation 6 6 16 8" xfId="53110" xr:uid="{A16833C3-A961-43C2-9FF2-3E59832DE404}"/>
    <cellStyle name="Calculation 6 6 17" xfId="5836" xr:uid="{129A9308-BE5A-4AC6-A9FB-9E5EE57677B6}"/>
    <cellStyle name="Calculation 6 6 17 2" xfId="12780" xr:uid="{D4F7B586-0397-4CB2-8C0B-A9EBE69D541A}"/>
    <cellStyle name="Calculation 6 6 17 3" xfId="19460" xr:uid="{CFEBD21B-40E4-469B-B910-DCE293B5CEB1}"/>
    <cellStyle name="Calculation 6 6 17 4" xfId="26148" xr:uid="{4CD7C480-C947-4A14-88B6-615B5C7F4301}"/>
    <cellStyle name="Calculation 6 6 17 5" xfId="32836" xr:uid="{0B976A6B-1795-42AC-ADDB-B42A421571A7}"/>
    <cellStyle name="Calculation 6 6 17 6" xfId="40321" xr:uid="{FCF548D5-1F91-4B19-8D23-F49ACB1A5E37}"/>
    <cellStyle name="Calculation 6 6 17 7" xfId="47024" xr:uid="{889521D1-9298-42BA-8758-4D88BD6477AF}"/>
    <cellStyle name="Calculation 6 6 17 8" xfId="48876" xr:uid="{73FAF78D-AD11-4B84-A738-DDB53215509C}"/>
    <cellStyle name="Calculation 6 6 18" xfId="6076" xr:uid="{4FDAB777-BB54-4C4D-9725-986266C3961B}"/>
    <cellStyle name="Calculation 6 6 18 2" xfId="13020" xr:uid="{AA8684E7-6D6A-48EA-B349-F7C52705F443}"/>
    <cellStyle name="Calculation 6 6 18 3" xfId="19700" xr:uid="{91F7CB67-DEB5-429C-82AB-7BA5272C43FE}"/>
    <cellStyle name="Calculation 6 6 18 4" xfId="26388" xr:uid="{3F07BA67-08A4-4753-8617-C1EB58E96F4E}"/>
    <cellStyle name="Calculation 6 6 18 5" xfId="33076" xr:uid="{50D8389E-DBB5-47A9-8DE2-788AFC7AD04A}"/>
    <cellStyle name="Calculation 6 6 18 6" xfId="40561" xr:uid="{9D41B310-E109-47AB-B036-E63AC9196FAD}"/>
    <cellStyle name="Calculation 6 6 18 7" xfId="47264" xr:uid="{8AA80BB4-87CB-40BA-BF30-0D23D5AEB7B0}"/>
    <cellStyle name="Calculation 6 6 18 8" xfId="48714" xr:uid="{98E2F060-B701-44E8-B087-8C5B45CF4C1D}"/>
    <cellStyle name="Calculation 6 6 19" xfId="6316" xr:uid="{AF8D3681-FBD9-4EA5-8106-D0763FFEA8BC}"/>
    <cellStyle name="Calculation 6 6 19 2" xfId="13260" xr:uid="{EC0B8811-C54F-49DB-87ED-65025B72D8EA}"/>
    <cellStyle name="Calculation 6 6 19 3" xfId="19940" xr:uid="{ECCC4D04-BC23-4887-A345-1C61CFFB9664}"/>
    <cellStyle name="Calculation 6 6 19 4" xfId="26628" xr:uid="{8F9FA3BF-B271-4D5C-AA54-6291FD789E8D}"/>
    <cellStyle name="Calculation 6 6 19 5" xfId="33316" xr:uid="{C456986D-1633-46E1-BC62-C609AB4AA8F1}"/>
    <cellStyle name="Calculation 6 6 19 6" xfId="40801" xr:uid="{63554E1C-F01B-493F-A963-AF07F96288E2}"/>
    <cellStyle name="Calculation 6 6 19 7" xfId="47504" xr:uid="{BE930B0B-5950-4D0F-BA40-0438B3335591}"/>
    <cellStyle name="Calculation 6 6 19 8" xfId="51681" xr:uid="{AEE9865F-ED0D-4D59-9660-C87528FF8BFE}"/>
    <cellStyle name="Calculation 6 6 2" xfId="2054" xr:uid="{062629C0-654A-49AA-B257-505ABC5212A1}"/>
    <cellStyle name="Calculation 6 6 2 2" xfId="8998" xr:uid="{C0F1E450-648B-4E13-8292-5A3EFCAA746B}"/>
    <cellStyle name="Calculation 6 6 2 3" xfId="15678" xr:uid="{94521450-BE4D-47EE-AEC9-328169371A5B}"/>
    <cellStyle name="Calculation 6 6 2 4" xfId="22366" xr:uid="{B27CA099-FB37-4491-92ED-24635726DF88}"/>
    <cellStyle name="Calculation 6 6 2 5" xfId="29054" xr:uid="{1D5EA52D-1329-44A8-AF52-D277E566C1CA}"/>
    <cellStyle name="Calculation 6 6 2 6" xfId="36539" xr:uid="{125E9091-1FEA-4949-BB92-1EF36199C5D2}"/>
    <cellStyle name="Calculation 6 6 2 7" xfId="43242" xr:uid="{5C0D5B20-5C4E-422E-A85D-758C57BDDF5D}"/>
    <cellStyle name="Calculation 6 6 2 8" xfId="53652" xr:uid="{964F05BB-FAF6-4EA8-A2C2-38C60A69AE74}"/>
    <cellStyle name="Calculation 6 6 20" xfId="6556" xr:uid="{72C38DC7-96D3-430B-84A7-4E660BDEB310}"/>
    <cellStyle name="Calculation 6 6 20 2" xfId="13500" xr:uid="{C2EFD19D-61CC-4177-8118-32B2832A2AE1}"/>
    <cellStyle name="Calculation 6 6 20 3" xfId="20180" xr:uid="{406B3F23-A73D-4B71-9052-E4332FB05BCE}"/>
    <cellStyle name="Calculation 6 6 20 4" xfId="26868" xr:uid="{7CFBB221-53C1-477C-934D-02D1E8B3FA9B}"/>
    <cellStyle name="Calculation 6 6 20 5" xfId="33556" xr:uid="{5212ADDA-704F-42A9-9832-E338339F9F2A}"/>
    <cellStyle name="Calculation 6 6 20 6" xfId="41041" xr:uid="{1C346EF3-B233-4787-A011-11889AD4B3CB}"/>
    <cellStyle name="Calculation 6 6 20 7" xfId="47744" xr:uid="{7CD6C200-8FB3-4482-9A59-70016B9C8C93}"/>
    <cellStyle name="Calculation 6 6 20 8" xfId="54431" xr:uid="{DDFA91FA-1AC5-494F-9C5A-83C9531B797A}"/>
    <cellStyle name="Calculation 6 6 21" xfId="6796" xr:uid="{E4EA5297-9982-4671-9A94-66AFFDE4CDE3}"/>
    <cellStyle name="Calculation 6 6 21 2" xfId="13740" xr:uid="{5DFB803F-C167-498E-8F60-65180D9285BE}"/>
    <cellStyle name="Calculation 6 6 21 3" xfId="20420" xr:uid="{C6306253-A90E-4C24-AAA4-F88F8C42CD47}"/>
    <cellStyle name="Calculation 6 6 21 4" xfId="27108" xr:uid="{0751BEDC-BAA4-4635-BC8B-5AD91861A76B}"/>
    <cellStyle name="Calculation 6 6 21 5" xfId="33796" xr:uid="{FEFFBA8F-E1B0-43AA-8023-77648E79AB8D}"/>
    <cellStyle name="Calculation 6 6 21 6" xfId="41281" xr:uid="{1F5F8882-06F1-469C-A32A-FE38B387C614}"/>
    <cellStyle name="Calculation 6 6 21 7" xfId="47984" xr:uid="{638C9F89-AB28-4AEC-9CC2-7F813E7C5941}"/>
    <cellStyle name="Calculation 6 6 21 8" xfId="53068" xr:uid="{83F9E6D7-0525-455F-AC65-EE2CF6AD6C1F}"/>
    <cellStyle name="Calculation 6 6 22" xfId="7036" xr:uid="{173536A6-E3D8-4771-B9C6-6DFFF7101B77}"/>
    <cellStyle name="Calculation 6 6 22 2" xfId="13980" xr:uid="{A61256AF-DBDD-46B7-990B-E7B1B6AD4DA4}"/>
    <cellStyle name="Calculation 6 6 22 3" xfId="20660" xr:uid="{34F0058B-149F-48B0-AE72-C03D9727295D}"/>
    <cellStyle name="Calculation 6 6 22 4" xfId="27348" xr:uid="{1D81EE66-4B09-47AB-96D6-BDBF4384CB49}"/>
    <cellStyle name="Calculation 6 6 22 5" xfId="34036" xr:uid="{4CF718F4-D11F-44F0-A512-FD491D6D389B}"/>
    <cellStyle name="Calculation 6 6 22 6" xfId="41521" xr:uid="{228C66EB-8E72-4153-BA8F-0DA99BFE1E51}"/>
    <cellStyle name="Calculation 6 6 22 7" xfId="48224" xr:uid="{0CE6C8C5-762F-4968-B88C-576087207ED3}"/>
    <cellStyle name="Calculation 6 6 22 8" xfId="49237" xr:uid="{72A23DE1-E70C-4CDE-A530-1F94DCF2B715}"/>
    <cellStyle name="Calculation 6 6 23" xfId="7276" xr:uid="{D25374C3-6E32-4779-AE34-EA01DD33C66B}"/>
    <cellStyle name="Calculation 6 6 23 2" xfId="14220" xr:uid="{477577FF-C83D-4228-82D5-5341656115CD}"/>
    <cellStyle name="Calculation 6 6 23 3" xfId="20900" xr:uid="{4A5A7D84-EB99-4954-B43A-E9EDF89B38C7}"/>
    <cellStyle name="Calculation 6 6 23 4" xfId="27588" xr:uid="{9573E394-539B-448D-829B-74157D90C564}"/>
    <cellStyle name="Calculation 6 6 23 5" xfId="34276" xr:uid="{4F3ABC45-D8DB-4255-9A48-8701DEB897BE}"/>
    <cellStyle name="Calculation 6 6 23 6" xfId="41761" xr:uid="{5273A35D-B650-4B85-99B4-9F8347C9F5A9}"/>
    <cellStyle name="Calculation 6 6 23 7" xfId="48464" xr:uid="{8B5CB9BC-F297-4DC5-962A-A60A1DA28EDB}"/>
    <cellStyle name="Calculation 6 6 23 8" xfId="50698" xr:uid="{B9976D05-A75C-45E8-B44B-6076051A2746}"/>
    <cellStyle name="Calculation 6 6 24" xfId="8610" xr:uid="{A7E3D0CD-CD5C-42DF-8F1A-7E83368D211D}"/>
    <cellStyle name="Calculation 6 6 25" xfId="15290" xr:uid="{F6546557-53A7-49D0-95EA-DF6F273F5C76}"/>
    <cellStyle name="Calculation 6 6 26" xfId="21978" xr:uid="{08E0F928-429E-4F18-995B-AA08A678A745}"/>
    <cellStyle name="Calculation 6 6 27" xfId="28666" xr:uid="{5A815D90-3D8F-4F33-A72A-BBDC36472848}"/>
    <cellStyle name="Calculation 6 6 28" xfId="36151" xr:uid="{16ACFC97-5F37-4FE4-8EF1-F49208C30210}"/>
    <cellStyle name="Calculation 6 6 29" xfId="42854" xr:uid="{78EBA2D1-4034-4D53-BA20-C637BAE04AE3}"/>
    <cellStyle name="Calculation 6 6 3" xfId="2294" xr:uid="{2D04CD67-BDAD-4707-A725-A179ABD6E7F9}"/>
    <cellStyle name="Calculation 6 6 3 2" xfId="9238" xr:uid="{F40C0A42-3BDA-4CC2-ABAC-2A35B3CEEECF}"/>
    <cellStyle name="Calculation 6 6 3 3" xfId="15918" xr:uid="{8FF9E7E7-705D-45E6-A938-8DFC5BFF044A}"/>
    <cellStyle name="Calculation 6 6 3 4" xfId="22606" xr:uid="{FD6D8F74-08FF-4342-B843-23AF8C5EDB6D}"/>
    <cellStyle name="Calculation 6 6 3 5" xfId="29294" xr:uid="{7D963FF5-56A1-4690-AC0A-45A94B33A430}"/>
    <cellStyle name="Calculation 6 6 3 6" xfId="36779" xr:uid="{AC8B5AD5-0C0F-45E9-B175-83D85DEB03B2}"/>
    <cellStyle name="Calculation 6 6 3 7" xfId="43482" xr:uid="{46088BB9-847A-4951-9414-0FABC51A8783}"/>
    <cellStyle name="Calculation 6 6 3 8" xfId="49169" xr:uid="{41D66DFF-B74C-4D76-80D3-57073B3D8BC2}"/>
    <cellStyle name="Calculation 6 6 30" xfId="49870" xr:uid="{2F15B4F1-D8C6-40D6-8C30-C716A04AA545}"/>
    <cellStyle name="Calculation 6 6 4" xfId="2645" xr:uid="{9DE4919E-8E18-4284-BA54-938C1F734732}"/>
    <cellStyle name="Calculation 6 6 4 2" xfId="9589" xr:uid="{00C6B278-D6C8-452B-9834-32983BB59B59}"/>
    <cellStyle name="Calculation 6 6 4 3" xfId="16269" xr:uid="{918F101A-91BA-44E3-8B8B-B835F2C5B068}"/>
    <cellStyle name="Calculation 6 6 4 4" xfId="22957" xr:uid="{FFC774FE-0B7C-4385-939F-55A7E329C75D}"/>
    <cellStyle name="Calculation 6 6 4 5" xfId="29645" xr:uid="{C1D9B1DB-57C5-4744-B9AE-078DA2F1D62A}"/>
    <cellStyle name="Calculation 6 6 4 6" xfId="37130" xr:uid="{B3A6BC93-1552-4E48-8908-C2FF51B1076A}"/>
    <cellStyle name="Calculation 6 6 4 7" xfId="43833" xr:uid="{FA8F3313-2935-4695-AEA1-D84B1F611E33}"/>
    <cellStyle name="Calculation 6 6 4 8" xfId="54597" xr:uid="{8AB84829-CE93-4517-8478-B9C835B5462E}"/>
    <cellStyle name="Calculation 6 6 5" xfId="2886" xr:uid="{E7C3FCBA-2B08-4E7A-BAD7-A1F0FDAED5AC}"/>
    <cellStyle name="Calculation 6 6 5 2" xfId="9830" xr:uid="{1D62243F-A29F-4ADE-AE4E-4F6C765A020E}"/>
    <cellStyle name="Calculation 6 6 5 3" xfId="16510" xr:uid="{E5B4FE90-0DDE-4A07-985E-FC8642B247A3}"/>
    <cellStyle name="Calculation 6 6 5 4" xfId="23198" xr:uid="{2B3B9F61-6B55-4D33-B752-5D11E97BB3E6}"/>
    <cellStyle name="Calculation 6 6 5 5" xfId="29886" xr:uid="{71C6CA7D-50C4-47C1-A54E-3B90C8DA9DB4}"/>
    <cellStyle name="Calculation 6 6 5 6" xfId="37371" xr:uid="{4557D8B1-9E38-4A01-99A1-0B4D822A8C79}"/>
    <cellStyle name="Calculation 6 6 5 7" xfId="44074" xr:uid="{073FE86E-EED4-42E1-A4E0-09C4DA7AFDAF}"/>
    <cellStyle name="Calculation 6 6 5 8" xfId="49787" xr:uid="{55E2CC25-C063-4AAE-9CF7-CD06456E6414}"/>
    <cellStyle name="Calculation 6 6 6" xfId="3196" xr:uid="{4CBBC92C-4876-4B1E-B176-E784FB9F41A1}"/>
    <cellStyle name="Calculation 6 6 6 2" xfId="10140" xr:uid="{1E9E7F30-C78A-40ED-AC5B-FB103C892D33}"/>
    <cellStyle name="Calculation 6 6 6 3" xfId="16820" xr:uid="{F267629A-6F26-4E7C-81AC-5C28D47B4B4B}"/>
    <cellStyle name="Calculation 6 6 6 4" xfId="23508" xr:uid="{2738545B-A90A-4703-B3C5-22A4D169F62E}"/>
    <cellStyle name="Calculation 6 6 6 5" xfId="30196" xr:uid="{6F174F1D-9987-4BA8-8FC9-47FB8DACE38F}"/>
    <cellStyle name="Calculation 6 6 6 6" xfId="37681" xr:uid="{9EEFE603-0138-49D8-9071-7202F6A073EC}"/>
    <cellStyle name="Calculation 6 6 6 7" xfId="44384" xr:uid="{3A0DAC3A-EB83-40D9-81BE-E677B1835F49}"/>
    <cellStyle name="Calculation 6 6 6 8" xfId="53898" xr:uid="{E648965F-06D9-4FB5-AD94-1546BF6A45D4}"/>
    <cellStyle name="Calculation 6 6 7" xfId="3436" xr:uid="{BF6C6840-4C05-4B75-AC71-5EF58B201AD2}"/>
    <cellStyle name="Calculation 6 6 7 2" xfId="10380" xr:uid="{9C1BBD0B-8ECE-4348-A074-D68A5C4404B8}"/>
    <cellStyle name="Calculation 6 6 7 3" xfId="17060" xr:uid="{9B9DEFE8-7B22-4179-B35A-2B125FFE91AD}"/>
    <cellStyle name="Calculation 6 6 7 4" xfId="23748" xr:uid="{404AA010-E391-4DC4-AB42-5F34D236BF7C}"/>
    <cellStyle name="Calculation 6 6 7 5" xfId="30436" xr:uid="{B5DB222F-778F-4599-B9C2-E3F73EA00756}"/>
    <cellStyle name="Calculation 6 6 7 6" xfId="37921" xr:uid="{B3CFF014-107E-4598-8C2E-F52B78CCA787}"/>
    <cellStyle name="Calculation 6 6 7 7" xfId="44624" xr:uid="{AA744B6D-6614-4EBF-A83D-BD4E39C3583A}"/>
    <cellStyle name="Calculation 6 6 7 8" xfId="52022" xr:uid="{98527A3A-0B7C-4BDD-B17D-229E4830648E}"/>
    <cellStyle name="Calculation 6 6 8" xfId="3676" xr:uid="{96C5E35E-78CF-4C21-8008-6DD4C334D593}"/>
    <cellStyle name="Calculation 6 6 8 2" xfId="10620" xr:uid="{A78BB817-2312-4249-B6E3-204F55C9C639}"/>
    <cellStyle name="Calculation 6 6 8 3" xfId="17300" xr:uid="{4AD5785E-19E8-4A07-8377-8FD850EE6234}"/>
    <cellStyle name="Calculation 6 6 8 4" xfId="23988" xr:uid="{591C909B-AD14-48AC-9D20-D743A76A1981}"/>
    <cellStyle name="Calculation 6 6 8 5" xfId="30676" xr:uid="{A3B0C91A-4F5A-42F5-B740-28C0B3504485}"/>
    <cellStyle name="Calculation 6 6 8 6" xfId="38161" xr:uid="{52621AB1-8BE5-4E27-8A8C-7F2559CF30B0}"/>
    <cellStyle name="Calculation 6 6 8 7" xfId="44864" xr:uid="{5A60D394-5D0E-4F78-B741-38EC2DA06297}"/>
    <cellStyle name="Calculation 6 6 8 8" xfId="51949" xr:uid="{7404B42E-8522-4762-A1B7-8B3330D7B3AA}"/>
    <cellStyle name="Calculation 6 6 9" xfId="3916" xr:uid="{503EC4B1-50A1-4E27-8970-38D5E46D7039}"/>
    <cellStyle name="Calculation 6 6 9 2" xfId="10860" xr:uid="{7901AC57-E7CA-46AF-B311-84C982233854}"/>
    <cellStyle name="Calculation 6 6 9 3" xfId="17540" xr:uid="{5513932C-0428-496B-AA73-34A452331AB5}"/>
    <cellStyle name="Calculation 6 6 9 4" xfId="24228" xr:uid="{540BF740-B629-4852-AE6A-1E401DB5AD2F}"/>
    <cellStyle name="Calculation 6 6 9 5" xfId="30916" xr:uid="{FABF6F8C-84E6-48EE-8C11-6A09F46F4CB7}"/>
    <cellStyle name="Calculation 6 6 9 6" xfId="38401" xr:uid="{423F88A7-9F8B-4210-93B8-EB91EE241C17}"/>
    <cellStyle name="Calculation 6 6 9 7" xfId="45104" xr:uid="{26067FBB-D4F8-46F5-B984-AA32F1FCBE32}"/>
    <cellStyle name="Calculation 6 6 9 8" xfId="54700" xr:uid="{F4CC325A-2AC2-49C9-B4DC-D2A141FAB97E}"/>
    <cellStyle name="Calculation 6 7" xfId="1250" xr:uid="{E4258952-AB31-4E49-8B9B-84814CCC5406}"/>
    <cellStyle name="Calculation 6 7 2" xfId="8194" xr:uid="{1B0AC1F2-1E4D-45C3-936A-A2723F176AD3}"/>
    <cellStyle name="Calculation 6 7 3" xfId="14874" xr:uid="{352E3E62-B1EB-4D0C-8715-3AF0425EEF60}"/>
    <cellStyle name="Calculation 6 7 4" xfId="21562" xr:uid="{7B8AE54C-1E53-4CFF-A73E-10CFEE72B720}"/>
    <cellStyle name="Calculation 6 7 5" xfId="28250" xr:uid="{28794F30-C2D4-45DA-93CE-7AD8A8ED28D5}"/>
    <cellStyle name="Calculation 6 7 6" xfId="35735" xr:uid="{3CF680DB-3F4E-4A74-9E54-16A98BE623A6}"/>
    <cellStyle name="Calculation 6 7 7" xfId="42438" xr:uid="{471E90CB-FF63-4DAC-93A6-3F83FC289C47}"/>
    <cellStyle name="Calculation 6 7 8" xfId="51526" xr:uid="{619D4A15-E924-4AB1-AE49-A9E674E6AF08}"/>
    <cellStyle name="Calculation 6 8" xfId="1254" xr:uid="{28DF3C11-40A4-4727-BDD7-296270037B90}"/>
    <cellStyle name="Calculation 6 8 2" xfId="8198" xr:uid="{E9409BB3-C6A8-48FC-AAE2-B8AC2C6791E7}"/>
    <cellStyle name="Calculation 6 8 3" xfId="14878" xr:uid="{BC8FA9CA-D802-4A29-9F6A-942AF4F9253A}"/>
    <cellStyle name="Calculation 6 8 4" xfId="21566" xr:uid="{10F7EF2D-2395-4C46-80D2-E11A1E09120F}"/>
    <cellStyle name="Calculation 6 8 5" xfId="28254" xr:uid="{B53F6A19-77F4-4551-8D64-B708D4A9C52F}"/>
    <cellStyle name="Calculation 6 8 6" xfId="35739" xr:uid="{4E10E192-FACC-444C-9F7D-064D8C99FEE1}"/>
    <cellStyle name="Calculation 6 8 7" xfId="42442" xr:uid="{29624FDD-299D-46F0-B3EC-122233618678}"/>
    <cellStyle name="Calculation 6 8 8" xfId="50482" xr:uid="{950284E8-BBD9-416A-AB9D-6236D8421C64}"/>
    <cellStyle name="Calculation 6 9" xfId="1114" xr:uid="{A6E4690C-10C6-4620-9AC0-5686435C46D8}"/>
    <cellStyle name="Calculation 6 9 2" xfId="8058" xr:uid="{A4C9DADD-DC6F-43F8-BC03-D07DDBA594D6}"/>
    <cellStyle name="Calculation 6 9 3" xfId="14738" xr:uid="{3F5F9852-299E-4787-922F-FC63486D8FB4}"/>
    <cellStyle name="Calculation 6 9 4" xfId="21426" xr:uid="{AE65E3CB-E0DF-4A0C-BED8-8889D89B583E}"/>
    <cellStyle name="Calculation 6 9 5" xfId="28114" xr:uid="{FD258156-2EA4-4F3A-96D8-4EEA9F407E2D}"/>
    <cellStyle name="Calculation 6 9 6" xfId="35599" xr:uid="{4DCC25F0-1AED-415E-8A99-B2943C1D0DE4}"/>
    <cellStyle name="Calculation 6 9 7" xfId="42302" xr:uid="{90071947-A1D2-42ED-AE76-5ECBEA903CA7}"/>
    <cellStyle name="Calculation 6 9 8" xfId="50228" xr:uid="{C312B6A9-41A2-4C50-9CEB-F5501DFBD8A5}"/>
    <cellStyle name="Calculation 7" xfId="344" xr:uid="{0046B652-0FDA-477D-8405-C1B4137D0FAC}"/>
    <cellStyle name="Calculation 7 10" xfId="1974" xr:uid="{9255CDEC-8FA4-4A2C-9125-F57D9A868707}"/>
    <cellStyle name="Calculation 7 10 2" xfId="8918" xr:uid="{B7B3B700-EC0A-4038-ABEF-A27360D80EEA}"/>
    <cellStyle name="Calculation 7 10 3" xfId="15598" xr:uid="{E51F9782-5C5D-4164-B036-246CCE1368E6}"/>
    <cellStyle name="Calculation 7 10 4" xfId="22286" xr:uid="{48FE2440-6167-4408-9E75-EE8B55D68A09}"/>
    <cellStyle name="Calculation 7 10 5" xfId="28974" xr:uid="{796F25F2-C08E-4D7D-BB88-2E7580D3784D}"/>
    <cellStyle name="Calculation 7 10 6" xfId="36459" xr:uid="{DC829D25-9518-46F6-A0E1-1F9755ACBAA3}"/>
    <cellStyle name="Calculation 7 10 7" xfId="43162" xr:uid="{179A6D2E-B2FC-4801-8653-92798823E906}"/>
    <cellStyle name="Calculation 7 10 8" xfId="52838" xr:uid="{FC42811A-BAA0-45D2-B218-82FBD617B289}"/>
    <cellStyle name="Calculation 7 11" xfId="829" xr:uid="{211B1BCE-8487-4CDB-942A-AB92F7835352}"/>
    <cellStyle name="Calculation 7 11 2" xfId="7773" xr:uid="{617DE085-E3AD-4750-850B-0DB269491097}"/>
    <cellStyle name="Calculation 7 11 3" xfId="7526" xr:uid="{3B56A68A-4FAE-4C4D-BD12-77704608256F}"/>
    <cellStyle name="Calculation 7 11 4" xfId="7723" xr:uid="{45A84486-45BA-4250-B26F-6090071AEC5C}"/>
    <cellStyle name="Calculation 7 11 5" xfId="27829" xr:uid="{54F0C08D-5B5B-46EF-8909-94876B4E5741}"/>
    <cellStyle name="Calculation 7 11 6" xfId="35314" xr:uid="{46559B70-69F2-4CE1-BB97-322E541B0EAF}"/>
    <cellStyle name="Calculation 7 11 7" xfId="42017" xr:uid="{4E11AAC5-D81B-4D81-B925-54874C14ABC5}"/>
    <cellStyle name="Calculation 7 11 8" xfId="53137" xr:uid="{60344ADD-A457-4BB2-940E-94AD1B26CA84}"/>
    <cellStyle name="Calculation 7 12" xfId="7679" xr:uid="{25EAE4FD-C2AB-4F26-A0FE-1EC216CFDD91}"/>
    <cellStyle name="Calculation 7 13" xfId="34513" xr:uid="{31F49C5F-95EA-44E5-B96F-AD2516A5C8AF}"/>
    <cellStyle name="Calculation 7 14" xfId="48969" xr:uid="{D9F63A5E-0C9C-4302-8D25-9A845AA1A300}"/>
    <cellStyle name="Calculation 7 2" xfId="508" xr:uid="{2E6B9278-DC56-4186-BFE0-559BE230415C}"/>
    <cellStyle name="Calculation 7 2 10" xfId="35246" xr:uid="{BD679B9F-68C2-4054-BF17-7C304857D799}"/>
    <cellStyle name="Calculation 7 2 11" xfId="53426" xr:uid="{FF04C4F4-A81A-4453-AE2E-F164D20ED746}"/>
    <cellStyle name="Calculation 7 2 2" xfId="596" xr:uid="{55561115-454B-4C57-9952-344D687EC02C}"/>
    <cellStyle name="Calculation 7 2 2 10" xfId="53470" xr:uid="{2D50B46E-7C9F-46DC-9F3E-E8FD623C3432}"/>
    <cellStyle name="Calculation 7 2 2 2" xfId="1787" xr:uid="{3B5DE3EE-8E36-4EBF-A7BE-D1E636CBB622}"/>
    <cellStyle name="Calculation 7 2 2 2 10" xfId="4277" xr:uid="{270D82A9-1654-4300-9D53-D2F6BDED56EF}"/>
    <cellStyle name="Calculation 7 2 2 2 10 2" xfId="11221" xr:uid="{15B8157A-80A6-456E-989B-F160D34A4D15}"/>
    <cellStyle name="Calculation 7 2 2 2 10 3" xfId="17901" xr:uid="{A359D721-34B3-44E4-B9AB-F80BB388416D}"/>
    <cellStyle name="Calculation 7 2 2 2 10 4" xfId="24589" xr:uid="{13AF2EBF-AE1E-4A6C-8444-6125F95232FB}"/>
    <cellStyle name="Calculation 7 2 2 2 10 5" xfId="31277" xr:uid="{B33B08BD-540B-4AD8-93AD-9A174B13D3C4}"/>
    <cellStyle name="Calculation 7 2 2 2 10 6" xfId="38762" xr:uid="{75B17A78-F7CD-457D-81B4-0CAF6612F358}"/>
    <cellStyle name="Calculation 7 2 2 2 10 7" xfId="45465" xr:uid="{5C0B529B-F68D-440B-92F0-5093713C638C}"/>
    <cellStyle name="Calculation 7 2 2 2 10 8" xfId="51509" xr:uid="{CB3076C4-C453-4A76-9AC3-D9FDD8B1C81D}"/>
    <cellStyle name="Calculation 7 2 2 2 11" xfId="4517" xr:uid="{FED0BE1D-31D6-4418-807C-6CE2CB9A3E14}"/>
    <cellStyle name="Calculation 7 2 2 2 11 2" xfId="11461" xr:uid="{E1E12911-1158-47A0-A03E-9090C471E0C6}"/>
    <cellStyle name="Calculation 7 2 2 2 11 3" xfId="18141" xr:uid="{1141529F-8D77-4888-B178-2FC389509A25}"/>
    <cellStyle name="Calculation 7 2 2 2 11 4" xfId="24829" xr:uid="{DDD82E77-6503-4965-A1C8-FFCA6D85CF48}"/>
    <cellStyle name="Calculation 7 2 2 2 11 5" xfId="31517" xr:uid="{98FC6E42-7C13-4616-98C2-F2F89B8B518E}"/>
    <cellStyle name="Calculation 7 2 2 2 11 6" xfId="39002" xr:uid="{4EAF2090-8803-4A69-BB09-B4D72EA95CBA}"/>
    <cellStyle name="Calculation 7 2 2 2 11 7" xfId="45705" xr:uid="{A1E82465-8D02-4985-833A-D7C73522B6E1}"/>
    <cellStyle name="Calculation 7 2 2 2 11 8" xfId="54258" xr:uid="{DCA5D15E-614A-44DA-A3EA-DB5152951766}"/>
    <cellStyle name="Calculation 7 2 2 2 12" xfId="4757" xr:uid="{A693A68C-E48C-4D5A-9200-3687CDDE38CF}"/>
    <cellStyle name="Calculation 7 2 2 2 12 2" xfId="11701" xr:uid="{7AFFC4C6-FCE5-4158-AC89-42A5EB2B6FD7}"/>
    <cellStyle name="Calculation 7 2 2 2 12 3" xfId="18381" xr:uid="{46DFDF1C-0BBD-4E35-9219-338F6E7A3AFB}"/>
    <cellStyle name="Calculation 7 2 2 2 12 4" xfId="25069" xr:uid="{8B2FC0E8-1F2D-4E32-9AC1-E272952E9358}"/>
    <cellStyle name="Calculation 7 2 2 2 12 5" xfId="31757" xr:uid="{D39EA173-B0B5-4D3B-9511-8C9817043A96}"/>
    <cellStyle name="Calculation 7 2 2 2 12 6" xfId="39242" xr:uid="{8257DC3D-1487-4A1E-B047-EDD34F611481}"/>
    <cellStyle name="Calculation 7 2 2 2 12 7" xfId="45945" xr:uid="{7D1B2E42-CE74-4C1C-A5E2-573EC3844051}"/>
    <cellStyle name="Calculation 7 2 2 2 12 8" xfId="52529" xr:uid="{CF940EFF-B792-4F1F-89C1-1E88C01D640C}"/>
    <cellStyle name="Calculation 7 2 2 2 13" xfId="4997" xr:uid="{9BF18B92-5FB0-4B1F-AA8C-71F04E5B95C2}"/>
    <cellStyle name="Calculation 7 2 2 2 13 2" xfId="11941" xr:uid="{B91F5642-24E1-43FC-80CF-8C5E3ACA41F4}"/>
    <cellStyle name="Calculation 7 2 2 2 13 3" xfId="18621" xr:uid="{9FB1A9C4-559E-4AAA-9809-A03032BE1B08}"/>
    <cellStyle name="Calculation 7 2 2 2 13 4" xfId="25309" xr:uid="{7E404B6B-27EB-4D57-B752-E122B0BEE764}"/>
    <cellStyle name="Calculation 7 2 2 2 13 5" xfId="31997" xr:uid="{BE5C4595-B630-45AA-8260-8DCB6AA7D851}"/>
    <cellStyle name="Calculation 7 2 2 2 13 6" xfId="39482" xr:uid="{5D48DB26-EB2F-4673-807F-ACD88512A0E1}"/>
    <cellStyle name="Calculation 7 2 2 2 13 7" xfId="46185" xr:uid="{9022942F-7CD3-45EE-90A9-CE79555AB570}"/>
    <cellStyle name="Calculation 7 2 2 2 13 8" xfId="49177" xr:uid="{43198E3F-9D8D-4DBE-A3CB-2AACCCDA2995}"/>
    <cellStyle name="Calculation 7 2 2 2 14" xfId="5237" xr:uid="{6331EFF9-0435-42D1-ACD2-A5DC6ED2CBE9}"/>
    <cellStyle name="Calculation 7 2 2 2 14 2" xfId="12181" xr:uid="{E220F729-7487-4DD1-85A9-1D9CED70E6FD}"/>
    <cellStyle name="Calculation 7 2 2 2 14 3" xfId="18861" xr:uid="{83F08EF0-80A7-4686-97F0-ECFA403854F3}"/>
    <cellStyle name="Calculation 7 2 2 2 14 4" xfId="25549" xr:uid="{0D0E8516-4CAC-449F-AD4B-F024838897C4}"/>
    <cellStyle name="Calculation 7 2 2 2 14 5" xfId="32237" xr:uid="{FAD1D80D-A4C2-4E90-A343-3674B47AE374}"/>
    <cellStyle name="Calculation 7 2 2 2 14 6" xfId="39722" xr:uid="{E2C2AB03-7EA7-4EE9-95AC-6070BEDE0E00}"/>
    <cellStyle name="Calculation 7 2 2 2 14 7" xfId="46425" xr:uid="{B5297402-164A-445A-BF02-9BBA6CDAEE8F}"/>
    <cellStyle name="Calculation 7 2 2 2 14 8" xfId="50636" xr:uid="{5F7E3789-E02F-4E25-99BE-28D971AD5FF3}"/>
    <cellStyle name="Calculation 7 2 2 2 15" xfId="5477" xr:uid="{50CC88B9-F166-4209-BFCD-8D5F53427E92}"/>
    <cellStyle name="Calculation 7 2 2 2 15 2" xfId="12421" xr:uid="{D530769C-340F-4174-AEFF-57911F3648AF}"/>
    <cellStyle name="Calculation 7 2 2 2 15 3" xfId="19101" xr:uid="{16CCAFCE-F6EB-416C-BAC3-D105443CBA1B}"/>
    <cellStyle name="Calculation 7 2 2 2 15 4" xfId="25789" xr:uid="{8A93ADAA-9F83-4E53-91E8-B3D9059B1223}"/>
    <cellStyle name="Calculation 7 2 2 2 15 5" xfId="32477" xr:uid="{26FB9B88-E715-40A6-95F3-D17B75E9805A}"/>
    <cellStyle name="Calculation 7 2 2 2 15 6" xfId="39962" xr:uid="{B9B22354-D91A-48F0-94DD-CE54378674DA}"/>
    <cellStyle name="Calculation 7 2 2 2 15 7" xfId="46665" xr:uid="{F76AE5AB-6317-46C5-8A2C-CE11C8B2F024}"/>
    <cellStyle name="Calculation 7 2 2 2 15 8" xfId="53957" xr:uid="{A19A77A3-86FF-4889-B640-7B2C9F95A30A}"/>
    <cellStyle name="Calculation 7 2 2 2 16" xfId="5717" xr:uid="{C6ED0FDC-443B-4DE7-B79D-4837C2710E92}"/>
    <cellStyle name="Calculation 7 2 2 2 16 2" xfId="12661" xr:uid="{961087CE-964F-4B01-91BF-EF4406191124}"/>
    <cellStyle name="Calculation 7 2 2 2 16 3" xfId="19341" xr:uid="{7D607D69-4688-4EE4-8972-3E95E0B679FA}"/>
    <cellStyle name="Calculation 7 2 2 2 16 4" xfId="26029" xr:uid="{3EE4B9AA-2B7E-45FA-9F1C-5CA55E98AFD6}"/>
    <cellStyle name="Calculation 7 2 2 2 16 5" xfId="32717" xr:uid="{E621F10D-B34D-4F1A-AE79-257D328D27F8}"/>
    <cellStyle name="Calculation 7 2 2 2 16 6" xfId="40202" xr:uid="{624E6C06-3F63-40AF-82BC-2B6027BD371A}"/>
    <cellStyle name="Calculation 7 2 2 2 16 7" xfId="46905" xr:uid="{61F64A73-AF47-4C65-BE51-11DF7D1FDA32}"/>
    <cellStyle name="Calculation 7 2 2 2 16 8" xfId="48827" xr:uid="{E447D6FB-8B8E-4556-A37D-255886E3801F}"/>
    <cellStyle name="Calculation 7 2 2 2 17" xfId="5957" xr:uid="{FBDA6AA5-0E3E-4934-A2E7-D9542B3632F1}"/>
    <cellStyle name="Calculation 7 2 2 2 17 2" xfId="12901" xr:uid="{738BF011-A4BF-454E-A092-7A02C69B7DFF}"/>
    <cellStyle name="Calculation 7 2 2 2 17 3" xfId="19581" xr:uid="{F2CB18F9-90B7-4DEA-BEF2-A8F224500229}"/>
    <cellStyle name="Calculation 7 2 2 2 17 4" xfId="26269" xr:uid="{0BA62B3F-7C94-45A9-A6F2-10D3A7C9FED7}"/>
    <cellStyle name="Calculation 7 2 2 2 17 5" xfId="32957" xr:uid="{0B1A3874-2A1E-4569-89E2-B49B85887968}"/>
    <cellStyle name="Calculation 7 2 2 2 17 6" xfId="40442" xr:uid="{049D721F-422E-48BB-A458-0D3CD55F2337}"/>
    <cellStyle name="Calculation 7 2 2 2 17 7" xfId="47145" xr:uid="{1627CC15-649F-470E-8E80-0168887C3E09}"/>
    <cellStyle name="Calculation 7 2 2 2 17 8" xfId="52597" xr:uid="{9DD7E971-A9E8-44C7-A215-A36955DB4E9D}"/>
    <cellStyle name="Calculation 7 2 2 2 18" xfId="6197" xr:uid="{6A85556E-9793-4717-9C9B-DD1E8033074F}"/>
    <cellStyle name="Calculation 7 2 2 2 18 2" xfId="13141" xr:uid="{9C011D1A-8FEC-48DC-86D3-BD2D0F59220E}"/>
    <cellStyle name="Calculation 7 2 2 2 18 3" xfId="19821" xr:uid="{275D7ED3-2606-4441-A7E7-CA1B437F8FC0}"/>
    <cellStyle name="Calculation 7 2 2 2 18 4" xfId="26509" xr:uid="{68CF7E0F-AD85-46E4-B5AC-980247C1F1BC}"/>
    <cellStyle name="Calculation 7 2 2 2 18 5" xfId="33197" xr:uid="{4230CA77-EB06-458F-BDAD-A0B49DE0BBC2}"/>
    <cellStyle name="Calculation 7 2 2 2 18 6" xfId="40682" xr:uid="{8338F56E-C009-4B32-B582-2B59A3D41100}"/>
    <cellStyle name="Calculation 7 2 2 2 18 7" xfId="47385" xr:uid="{C2845309-3CCB-45DE-BE8C-673DA6021ECE}"/>
    <cellStyle name="Calculation 7 2 2 2 18 8" xfId="50013" xr:uid="{98B1AEF9-7CD1-459B-B44D-16A770FD2577}"/>
    <cellStyle name="Calculation 7 2 2 2 19" xfId="6437" xr:uid="{F13F038A-6DB3-4633-8D7A-1E2DFF85E37F}"/>
    <cellStyle name="Calculation 7 2 2 2 19 2" xfId="13381" xr:uid="{5D226972-6337-4017-AAFC-21B623FEA03A}"/>
    <cellStyle name="Calculation 7 2 2 2 19 3" xfId="20061" xr:uid="{E3201800-4066-41E6-B3C9-741A5C0045D4}"/>
    <cellStyle name="Calculation 7 2 2 2 19 4" xfId="26749" xr:uid="{1F1A0C4E-C1D0-47A3-A9FA-247F096EFEE5}"/>
    <cellStyle name="Calculation 7 2 2 2 19 5" xfId="33437" xr:uid="{A56DFE23-0D09-4993-AAED-5902C5527AA4}"/>
    <cellStyle name="Calculation 7 2 2 2 19 6" xfId="40922" xr:uid="{8463DB6B-3B7B-40FD-BD50-33ECE026E62F}"/>
    <cellStyle name="Calculation 7 2 2 2 19 7" xfId="47625" xr:uid="{36C31D18-1F56-409D-B31A-3B2677DF72C7}"/>
    <cellStyle name="Calculation 7 2 2 2 19 8" xfId="50593" xr:uid="{019CF04D-E9D6-49C9-AF89-0E14E14477A3}"/>
    <cellStyle name="Calculation 7 2 2 2 2" xfId="2175" xr:uid="{36BA668F-5258-45D6-9A22-E7BE650008C3}"/>
    <cellStyle name="Calculation 7 2 2 2 2 2" xfId="9119" xr:uid="{8DB67A0D-4019-4529-96CC-8B326493F5B0}"/>
    <cellStyle name="Calculation 7 2 2 2 2 3" xfId="15799" xr:uid="{802FC1D1-7B6F-4CEA-85A2-CB66FFAB8D92}"/>
    <cellStyle name="Calculation 7 2 2 2 2 4" xfId="22487" xr:uid="{023EF8D8-3637-4F45-9310-19D434BC4CE5}"/>
    <cellStyle name="Calculation 7 2 2 2 2 5" xfId="29175" xr:uid="{3CE5CAB4-8E0A-4702-85F2-4BA3A1657793}"/>
    <cellStyle name="Calculation 7 2 2 2 2 6" xfId="36660" xr:uid="{88E2B2C0-EAD1-4BBE-AB84-CDA14EE45DE8}"/>
    <cellStyle name="Calculation 7 2 2 2 2 7" xfId="43363" xr:uid="{555B08E5-E1A9-41A2-9B5A-4B680CF08D05}"/>
    <cellStyle name="Calculation 7 2 2 2 2 8" xfId="52142" xr:uid="{C61481E3-510B-44F7-BBF1-60D883919AAA}"/>
    <cellStyle name="Calculation 7 2 2 2 20" xfId="6677" xr:uid="{04796F26-DAC6-4AE1-B5DC-0671D01BB429}"/>
    <cellStyle name="Calculation 7 2 2 2 20 2" xfId="13621" xr:uid="{124EB08E-0779-457A-84E9-B586FA5C42C3}"/>
    <cellStyle name="Calculation 7 2 2 2 20 3" xfId="20301" xr:uid="{ABD920EB-1323-4205-8D2E-72F0056859D5}"/>
    <cellStyle name="Calculation 7 2 2 2 20 4" xfId="26989" xr:uid="{97FB40AA-149C-4147-81B3-D725945EC0BF}"/>
    <cellStyle name="Calculation 7 2 2 2 20 5" xfId="33677" xr:uid="{CF594689-ECD3-468F-9C24-48C8A9579BB5}"/>
    <cellStyle name="Calculation 7 2 2 2 20 6" xfId="41162" xr:uid="{B24C6270-BC23-4C90-814C-DCE8693BB35F}"/>
    <cellStyle name="Calculation 7 2 2 2 20 7" xfId="47865" xr:uid="{0F6EDD62-2D19-4EC2-99A4-3619046073AB}"/>
    <cellStyle name="Calculation 7 2 2 2 20 8" xfId="53659" xr:uid="{62DD5154-AEFD-4CC7-B057-C2E19CA605D6}"/>
    <cellStyle name="Calculation 7 2 2 2 21" xfId="6917" xr:uid="{F65DEC19-22FF-41F9-B494-5A1B0D4A637A}"/>
    <cellStyle name="Calculation 7 2 2 2 21 2" xfId="13861" xr:uid="{F9438243-555E-40AD-AFBA-B3542DF0B975}"/>
    <cellStyle name="Calculation 7 2 2 2 21 3" xfId="20541" xr:uid="{A7FC0450-93F6-40E3-9485-F7C7425AC020}"/>
    <cellStyle name="Calculation 7 2 2 2 21 4" xfId="27229" xr:uid="{5A676AF1-018C-4C34-89E8-780EA5B3FB94}"/>
    <cellStyle name="Calculation 7 2 2 2 21 5" xfId="33917" xr:uid="{ECD5069F-FE7F-4EAE-905A-180B3C1F2ABB}"/>
    <cellStyle name="Calculation 7 2 2 2 21 6" xfId="41402" xr:uid="{8125E207-80FB-4A4B-8B56-D81E1D4193E4}"/>
    <cellStyle name="Calculation 7 2 2 2 21 7" xfId="48105" xr:uid="{9A8894AA-3977-4C5E-A304-3279BAE4BC7F}"/>
    <cellStyle name="Calculation 7 2 2 2 21 8" xfId="49729" xr:uid="{6E847121-43AC-4F8C-A38F-37B8D8B4BD85}"/>
    <cellStyle name="Calculation 7 2 2 2 22" xfId="7157" xr:uid="{C4EED337-15B7-42FC-A41E-0953931A7B3C}"/>
    <cellStyle name="Calculation 7 2 2 2 22 2" xfId="14101" xr:uid="{4F4833BB-67BD-4169-915B-5388EEB83C43}"/>
    <cellStyle name="Calculation 7 2 2 2 22 3" xfId="20781" xr:uid="{1BABF816-B999-404A-8FCC-2CE2442AF79D}"/>
    <cellStyle name="Calculation 7 2 2 2 22 4" xfId="27469" xr:uid="{D9A7249F-5C0D-489E-922D-2336259186AA}"/>
    <cellStyle name="Calculation 7 2 2 2 22 5" xfId="34157" xr:uid="{EDF81ED4-9398-4D59-95DB-AD7C3B22CDD9}"/>
    <cellStyle name="Calculation 7 2 2 2 22 6" xfId="41642" xr:uid="{D1EFED25-0FDE-42B0-B70D-359078677D99}"/>
    <cellStyle name="Calculation 7 2 2 2 22 7" xfId="48345" xr:uid="{F1F76690-F3C9-4829-88E0-D6BA8CDECE32}"/>
    <cellStyle name="Calculation 7 2 2 2 22 8" xfId="51713" xr:uid="{E92DB2DE-4632-4422-BDD1-868513CBE368}"/>
    <cellStyle name="Calculation 7 2 2 2 23" xfId="7397" xr:uid="{6B05B820-8337-4CD9-ADA4-F16D3B6515C2}"/>
    <cellStyle name="Calculation 7 2 2 2 23 2" xfId="14341" xr:uid="{D14971E8-2494-476E-8F4B-87284F0DBE8A}"/>
    <cellStyle name="Calculation 7 2 2 2 23 3" xfId="21021" xr:uid="{01DDFAEF-D425-493F-9896-2F2D44CA2052}"/>
    <cellStyle name="Calculation 7 2 2 2 23 4" xfId="27709" xr:uid="{14E64D8E-3C1F-443E-826A-F70452AB26E1}"/>
    <cellStyle name="Calculation 7 2 2 2 23 5" xfId="34397" xr:uid="{B213A7DF-1794-44D0-A8CA-573EDB82CFD2}"/>
    <cellStyle name="Calculation 7 2 2 2 23 6" xfId="41882" xr:uid="{4C4902C8-557E-44AB-B464-B70D3B042669}"/>
    <cellStyle name="Calculation 7 2 2 2 23 7" xfId="48585" xr:uid="{35F50AA7-FA44-447C-BF47-CAE9B226CBC0}"/>
    <cellStyle name="Calculation 7 2 2 2 23 8" xfId="35146" xr:uid="{D69F6F4F-387C-45FF-9AF1-C58337B6EA9E}"/>
    <cellStyle name="Calculation 7 2 2 2 24" xfId="8731" xr:uid="{E4A4C49B-41C1-42D5-833D-41787D3D46FF}"/>
    <cellStyle name="Calculation 7 2 2 2 25" xfId="15411" xr:uid="{5F3983AC-C7BD-47DD-AF56-4CF560A63D5E}"/>
    <cellStyle name="Calculation 7 2 2 2 26" xfId="22099" xr:uid="{5939D0D9-D014-40E2-A32D-F5E133710761}"/>
    <cellStyle name="Calculation 7 2 2 2 27" xfId="28787" xr:uid="{E7B88009-6D55-4A96-8F72-C71B02292F39}"/>
    <cellStyle name="Calculation 7 2 2 2 28" xfId="36272" xr:uid="{59129F82-0BA8-4621-B0A7-45435619AE62}"/>
    <cellStyle name="Calculation 7 2 2 2 29" xfId="42975" xr:uid="{BA0E6080-7861-42CA-B7BB-94AEA9FFAA87}"/>
    <cellStyle name="Calculation 7 2 2 2 3" xfId="2415" xr:uid="{D78EE685-44CD-4B3B-B02C-DDC91A9E9982}"/>
    <cellStyle name="Calculation 7 2 2 2 3 2" xfId="9359" xr:uid="{33E84521-10CC-46BB-91F7-58400235E459}"/>
    <cellStyle name="Calculation 7 2 2 2 3 3" xfId="16039" xr:uid="{A73DDE85-B95E-4E3D-A45D-EB7B692A7B1D}"/>
    <cellStyle name="Calculation 7 2 2 2 3 4" xfId="22727" xr:uid="{B3911DEE-CC95-492A-931B-84DBA62B0C9C}"/>
    <cellStyle name="Calculation 7 2 2 2 3 5" xfId="29415" xr:uid="{2765B2F1-A5BE-48F8-A9A2-F5229DCF6967}"/>
    <cellStyle name="Calculation 7 2 2 2 3 6" xfId="36900" xr:uid="{856B7AFC-E140-40DB-9BF4-97B3CF67A515}"/>
    <cellStyle name="Calculation 7 2 2 2 3 7" xfId="43603" xr:uid="{D1134495-C694-4E49-AD05-847422C6097E}"/>
    <cellStyle name="Calculation 7 2 2 2 3 8" xfId="50330" xr:uid="{A4AE0B08-502E-4D67-BE50-20BA35A1CB60}"/>
    <cellStyle name="Calculation 7 2 2 2 30" xfId="51742" xr:uid="{A882B104-D02C-43BD-925E-7B6BA0BCAD76}"/>
    <cellStyle name="Calculation 7 2 2 2 4" xfId="2766" xr:uid="{E8EEA062-CBE5-4549-842B-E140644A41A1}"/>
    <cellStyle name="Calculation 7 2 2 2 4 2" xfId="9710" xr:uid="{1660CA93-5D55-43DD-B71B-1038F116455C}"/>
    <cellStyle name="Calculation 7 2 2 2 4 3" xfId="16390" xr:uid="{3AC5DABE-45CF-4652-8354-7C9AB356C901}"/>
    <cellStyle name="Calculation 7 2 2 2 4 4" xfId="23078" xr:uid="{AF33955D-C3DE-4A1F-9722-BA9F1E4835EB}"/>
    <cellStyle name="Calculation 7 2 2 2 4 5" xfId="29766" xr:uid="{766FC8DF-F4A2-4390-9966-DB5601E3CAF4}"/>
    <cellStyle name="Calculation 7 2 2 2 4 6" xfId="37251" xr:uid="{7CCD15B5-F78E-4A71-81D9-49C4251ACFA1}"/>
    <cellStyle name="Calculation 7 2 2 2 4 7" xfId="43954" xr:uid="{03D26875-5A05-4137-AB9E-E431908046DC}"/>
    <cellStyle name="Calculation 7 2 2 2 4 8" xfId="52906" xr:uid="{F2752BE0-8464-4113-BAA7-26BBFC2E78C3}"/>
    <cellStyle name="Calculation 7 2 2 2 5" xfId="3007" xr:uid="{43126BF2-B0E6-414A-ABEE-24500F6214A6}"/>
    <cellStyle name="Calculation 7 2 2 2 5 2" xfId="9951" xr:uid="{493B5DD6-D403-40C7-811D-43A3C975E766}"/>
    <cellStyle name="Calculation 7 2 2 2 5 3" xfId="16631" xr:uid="{F71861A6-41A0-4CBF-81F6-F790A599039C}"/>
    <cellStyle name="Calculation 7 2 2 2 5 4" xfId="23319" xr:uid="{59B4B8EC-3C25-41B3-9206-C54090EA9EFB}"/>
    <cellStyle name="Calculation 7 2 2 2 5 5" xfId="30007" xr:uid="{AA4039EA-3E6F-44D4-8ABA-616E7FFF2F91}"/>
    <cellStyle name="Calculation 7 2 2 2 5 6" xfId="37492" xr:uid="{BD7C9EC5-D5DD-4D63-B516-8F6A8C8EEBD8}"/>
    <cellStyle name="Calculation 7 2 2 2 5 7" xfId="44195" xr:uid="{078D2012-89E0-47EE-99D4-7D48EDA9DBBA}"/>
    <cellStyle name="Calculation 7 2 2 2 5 8" xfId="49613" xr:uid="{144BA31B-1C86-4708-8D4E-655BE805C68C}"/>
    <cellStyle name="Calculation 7 2 2 2 6" xfId="3317" xr:uid="{828A8301-468F-4F8A-B75A-AC3625B4F428}"/>
    <cellStyle name="Calculation 7 2 2 2 6 2" xfId="10261" xr:uid="{CB856960-CCB6-4DA3-91CC-9B17DEA8EFB8}"/>
    <cellStyle name="Calculation 7 2 2 2 6 3" xfId="16941" xr:uid="{53DF19BC-7408-4F93-A909-9DA116E6535A}"/>
    <cellStyle name="Calculation 7 2 2 2 6 4" xfId="23629" xr:uid="{682BCF08-014B-48B2-A5F2-A2CE8AD2992A}"/>
    <cellStyle name="Calculation 7 2 2 2 6 5" xfId="30317" xr:uid="{8CD90091-0944-419D-8DC1-9CCF8B532822}"/>
    <cellStyle name="Calculation 7 2 2 2 6 6" xfId="37802" xr:uid="{E2CB21C0-586D-434D-A6C2-198D51F5910F}"/>
    <cellStyle name="Calculation 7 2 2 2 6 7" xfId="44505" xr:uid="{CF8CA8E1-E500-4B5E-A1BB-FD5166717182}"/>
    <cellStyle name="Calculation 7 2 2 2 6 8" xfId="52866" xr:uid="{39103674-1C3C-4F4C-8F9D-FD5D640F1470}"/>
    <cellStyle name="Calculation 7 2 2 2 7" xfId="3557" xr:uid="{6AC31D15-271B-4B15-8AFC-FBEF4EEF947D}"/>
    <cellStyle name="Calculation 7 2 2 2 7 2" xfId="10501" xr:uid="{3F0ADB00-3D3E-4353-995A-14BFBFCB7B30}"/>
    <cellStyle name="Calculation 7 2 2 2 7 3" xfId="17181" xr:uid="{D680FEC6-4579-42FB-B625-4D93A896125D}"/>
    <cellStyle name="Calculation 7 2 2 2 7 4" xfId="23869" xr:uid="{84E3A6DB-8A87-48AF-ACF3-89CE122DD990}"/>
    <cellStyle name="Calculation 7 2 2 2 7 5" xfId="30557" xr:uid="{7E648A37-3109-42F5-8B42-C04EB664CBCF}"/>
    <cellStyle name="Calculation 7 2 2 2 7 6" xfId="38042" xr:uid="{36BE3562-1629-4D04-A16D-F5960215A89C}"/>
    <cellStyle name="Calculation 7 2 2 2 7 7" xfId="44745" xr:uid="{695D45E7-4D89-43FA-8AF5-FA2235DCBA9C}"/>
    <cellStyle name="Calculation 7 2 2 2 7 8" xfId="49637" xr:uid="{3A34E9F5-4003-4E8D-8E22-B8AB4534319F}"/>
    <cellStyle name="Calculation 7 2 2 2 8" xfId="3797" xr:uid="{D37C030B-8DE6-4137-82DE-66E02A38D5AF}"/>
    <cellStyle name="Calculation 7 2 2 2 8 2" xfId="10741" xr:uid="{4D571DEC-A757-4B57-82D7-3A7C3736EC17}"/>
    <cellStyle name="Calculation 7 2 2 2 8 3" xfId="17421" xr:uid="{61A93727-D980-4FB7-934F-90BE720B28F4}"/>
    <cellStyle name="Calculation 7 2 2 2 8 4" xfId="24109" xr:uid="{EF56F479-2C3F-44D4-8E12-F9ABF636CB9F}"/>
    <cellStyle name="Calculation 7 2 2 2 8 5" xfId="30797" xr:uid="{D32473DB-D350-4FB7-A191-142F57020EEF}"/>
    <cellStyle name="Calculation 7 2 2 2 8 6" xfId="38282" xr:uid="{3CCC4BF5-F249-4C1D-8683-B1ACBCF97EA2}"/>
    <cellStyle name="Calculation 7 2 2 2 8 7" xfId="44985" xr:uid="{773AEEA4-8EB3-438A-8D80-29BB957D73CE}"/>
    <cellStyle name="Calculation 7 2 2 2 8 8" xfId="50394" xr:uid="{B7E0E897-A469-4D69-83DC-0561B05E5F3B}"/>
    <cellStyle name="Calculation 7 2 2 2 9" xfId="4037" xr:uid="{0742E422-49A0-4C69-BBB1-85131D6A8CF9}"/>
    <cellStyle name="Calculation 7 2 2 2 9 2" xfId="10981" xr:uid="{A181E2D0-BF2B-4566-81A5-84C0B37BD828}"/>
    <cellStyle name="Calculation 7 2 2 2 9 3" xfId="17661" xr:uid="{FE597467-C9D8-4DFC-A7C8-589C39AE60CF}"/>
    <cellStyle name="Calculation 7 2 2 2 9 4" xfId="24349" xr:uid="{0D425D8A-BFCD-438F-A8BB-F14BAC39DD5B}"/>
    <cellStyle name="Calculation 7 2 2 2 9 5" xfId="31037" xr:uid="{002C0586-8F92-41C7-9446-20F3916F8B9D}"/>
    <cellStyle name="Calculation 7 2 2 2 9 6" xfId="38522" xr:uid="{19689421-7EDA-4173-8140-873E5D0A09C1}"/>
    <cellStyle name="Calculation 7 2 2 2 9 7" xfId="45225" xr:uid="{C211CFAF-38CE-4F90-B9F9-322B4A5A6C21}"/>
    <cellStyle name="Calculation 7 2 2 2 9 8" xfId="53929" xr:uid="{C069A692-DE46-440E-9C8C-6A32F93D429A}"/>
    <cellStyle name="Calculation 7 2 2 3" xfId="1446" xr:uid="{450AFA97-A4BD-49C2-9638-16C0FC5FC00B}"/>
    <cellStyle name="Calculation 7 2 2 3 2" xfId="8390" xr:uid="{5E82A9DA-0824-4F28-A9DA-39E3E045548B}"/>
    <cellStyle name="Calculation 7 2 2 3 3" xfId="15070" xr:uid="{2FC62996-1DDD-45A6-A3E7-89865A66DCA9}"/>
    <cellStyle name="Calculation 7 2 2 3 4" xfId="21758" xr:uid="{2C6029B5-2F0D-4724-95FF-84F543D28840}"/>
    <cellStyle name="Calculation 7 2 2 3 5" xfId="28446" xr:uid="{18874AD6-7822-42EB-81E8-F8B8C971AFDD}"/>
    <cellStyle name="Calculation 7 2 2 3 6" xfId="35931" xr:uid="{81F1169B-600C-4717-A0AF-053BA71407F4}"/>
    <cellStyle name="Calculation 7 2 2 3 7" xfId="42634" xr:uid="{2B2EA916-3338-4A57-9BA8-8B6F1BFCC728}"/>
    <cellStyle name="Calculation 7 2 2 3 8" xfId="51962" xr:uid="{FE73D387-0586-4551-BB7A-5F95AB31FA77}"/>
    <cellStyle name="Calculation 7 2 2 4" xfId="1194" xr:uid="{C4950FF6-F6C8-46AC-87E0-C7CDB8DCCE60}"/>
    <cellStyle name="Calculation 7 2 2 4 2" xfId="8138" xr:uid="{9AFB6924-D4A3-4C41-976B-EB4EE9330283}"/>
    <cellStyle name="Calculation 7 2 2 4 3" xfId="14818" xr:uid="{8E1BB18E-6063-4137-8261-74E470E77D20}"/>
    <cellStyle name="Calculation 7 2 2 4 4" xfId="21506" xr:uid="{EABE6830-5801-4DC6-A20D-164C35F1D692}"/>
    <cellStyle name="Calculation 7 2 2 4 5" xfId="28194" xr:uid="{A5C5BC8B-7CDB-4AF4-8B56-7DC88768EC8E}"/>
    <cellStyle name="Calculation 7 2 2 4 6" xfId="35679" xr:uid="{21B0DF5B-6076-48B5-A79A-08D6E3443860}"/>
    <cellStyle name="Calculation 7 2 2 4 7" xfId="42382" xr:uid="{4A8353E3-28A4-4FA8-89D5-26F4DE6960F3}"/>
    <cellStyle name="Calculation 7 2 2 4 8" xfId="50723" xr:uid="{01C655FC-1116-415C-9283-70CAD142F238}"/>
    <cellStyle name="Calculation 7 2 2 5" xfId="2549" xr:uid="{F2EFAE20-62D8-4009-A25C-77B8D6CA9C6F}"/>
    <cellStyle name="Calculation 7 2 2 5 2" xfId="9493" xr:uid="{D305EEFC-1DE1-452F-8746-7187238789C0}"/>
    <cellStyle name="Calculation 7 2 2 5 3" xfId="16173" xr:uid="{18E08AF1-BC96-412C-9E37-EC50AD802A0F}"/>
    <cellStyle name="Calculation 7 2 2 5 4" xfId="22861" xr:uid="{06591C4C-FCCC-4B86-921E-34271589059F}"/>
    <cellStyle name="Calculation 7 2 2 5 5" xfId="29549" xr:uid="{58D0778D-2304-4CAE-9869-54A9F3DFC8DB}"/>
    <cellStyle name="Calculation 7 2 2 5 6" xfId="37034" xr:uid="{31D181EC-B540-4B83-8EC3-A24F34141763}"/>
    <cellStyle name="Calculation 7 2 2 5 7" xfId="43737" xr:uid="{C766BE7F-015F-45E2-B155-E4FAA37BC860}"/>
    <cellStyle name="Calculation 7 2 2 5 8" xfId="49520" xr:uid="{FB4F4E75-FFD5-4014-933A-8332F7C4C870}"/>
    <cellStyle name="Calculation 7 2 2 6" xfId="1174" xr:uid="{5D199CCD-E3EF-426F-AADC-6F10B40D128A}"/>
    <cellStyle name="Calculation 7 2 2 6 2" xfId="8118" xr:uid="{3F116774-5CA5-464A-A1D7-B764E938C1B1}"/>
    <cellStyle name="Calculation 7 2 2 6 3" xfId="14798" xr:uid="{0B75F4D8-BAA9-4978-B093-B9B0625ED771}"/>
    <cellStyle name="Calculation 7 2 2 6 4" xfId="21486" xr:uid="{BA9767FD-489C-4064-9085-FC08C39B19D1}"/>
    <cellStyle name="Calculation 7 2 2 6 5" xfId="28174" xr:uid="{D0E2B9C6-1DAF-48D7-B990-C048EBAA0C1A}"/>
    <cellStyle name="Calculation 7 2 2 6 6" xfId="35659" xr:uid="{9774DD19-73D9-494D-96D6-C54ACB68C853}"/>
    <cellStyle name="Calculation 7 2 2 6 7" xfId="42362" xr:uid="{B7B2BB0E-38D2-4EC5-BA9B-B38542441B71}"/>
    <cellStyle name="Calculation 7 2 2 6 8" xfId="53797" xr:uid="{420E9EAC-21A6-42AA-BAFA-27145F4B06EB}"/>
    <cellStyle name="Calculation 7 2 2 7" xfId="949" xr:uid="{EE93513B-64A2-4007-90D9-21AFBF8984D6}"/>
    <cellStyle name="Calculation 7 2 2 7 2" xfId="7893" xr:uid="{079032D6-BB89-41A4-8CB0-EADBBC85DE4A}"/>
    <cellStyle name="Calculation 7 2 2 7 3" xfId="14573" xr:uid="{C69A7718-FE4D-4195-AB7A-03BB7E4CFEF9}"/>
    <cellStyle name="Calculation 7 2 2 7 4" xfId="21261" xr:uid="{5BD7DB59-FDDC-44BD-8A3E-82FE95A148AE}"/>
    <cellStyle name="Calculation 7 2 2 7 5" xfId="27949" xr:uid="{C605D356-9CA8-49D3-837F-2CF25F1D5A6A}"/>
    <cellStyle name="Calculation 7 2 2 7 6" xfId="35434" xr:uid="{908615E1-5B6C-45E1-93C5-02F5C2359DD9}"/>
    <cellStyle name="Calculation 7 2 2 7 7" xfId="42137" xr:uid="{B8A29B69-7E56-48D3-B4BD-F3D1C3EA58E2}"/>
    <cellStyle name="Calculation 7 2 2 7 8" xfId="52369" xr:uid="{8D677486-F5C2-4356-96A8-4E53A03C8665}"/>
    <cellStyle name="Calculation 7 2 2 8" xfId="7737" xr:uid="{0B2A44D1-5013-4822-8064-ED568B426B4D}"/>
    <cellStyle name="Calculation 7 2 2 9" xfId="34852" xr:uid="{15AAFED7-5ACD-4821-AAA7-6019B9981C30}"/>
    <cellStyle name="Calculation 7 2 3" xfId="1707" xr:uid="{0EF29E30-9E1C-430B-A26B-D0293961EBD4}"/>
    <cellStyle name="Calculation 7 2 3 10" xfId="4197" xr:uid="{1DB6D665-75BB-46DD-A1DE-DCDA90991428}"/>
    <cellStyle name="Calculation 7 2 3 10 2" xfId="11141" xr:uid="{DECB3C00-3692-4DFE-90B3-25CBBADE426E}"/>
    <cellStyle name="Calculation 7 2 3 10 3" xfId="17821" xr:uid="{5949E53C-0BD7-4014-9603-53CF4193C3B1}"/>
    <cellStyle name="Calculation 7 2 3 10 4" xfId="24509" xr:uid="{3799E12A-5796-4F5F-9308-7B37844553C5}"/>
    <cellStyle name="Calculation 7 2 3 10 5" xfId="31197" xr:uid="{A82E0CA5-E5DF-467D-B0E1-3E6E9B78169D}"/>
    <cellStyle name="Calculation 7 2 3 10 6" xfId="38682" xr:uid="{736E2B67-9EC3-4073-A039-DF3DF1BEDEFD}"/>
    <cellStyle name="Calculation 7 2 3 10 7" xfId="45385" xr:uid="{516F3EBD-1047-4547-87B9-9B705BC073C2}"/>
    <cellStyle name="Calculation 7 2 3 10 8" xfId="34923" xr:uid="{E605847C-3EEC-4939-92EC-53181C849AEC}"/>
    <cellStyle name="Calculation 7 2 3 11" xfId="4437" xr:uid="{C3AE23CC-D538-4997-BF80-01F7E131BA76}"/>
    <cellStyle name="Calculation 7 2 3 11 2" xfId="11381" xr:uid="{7AD73727-1C5A-4B6B-81DB-72AD25643FC3}"/>
    <cellStyle name="Calculation 7 2 3 11 3" xfId="18061" xr:uid="{CFB95DAB-D12E-4E88-AC92-A8BE3AE8AB36}"/>
    <cellStyle name="Calculation 7 2 3 11 4" xfId="24749" xr:uid="{AA2A6833-B4EC-4DA2-A891-EEF0608B2074}"/>
    <cellStyle name="Calculation 7 2 3 11 5" xfId="31437" xr:uid="{B73BD128-9856-4B13-9D8F-D04573D55810}"/>
    <cellStyle name="Calculation 7 2 3 11 6" xfId="38922" xr:uid="{2E5473B8-AE50-47F2-815C-CA807271FFA3}"/>
    <cellStyle name="Calculation 7 2 3 11 7" xfId="45625" xr:uid="{2497ED42-0FED-45C0-8A99-B41F45F7950F}"/>
    <cellStyle name="Calculation 7 2 3 11 8" xfId="53080" xr:uid="{123CE523-2D56-4E11-B749-B7E66F7745F1}"/>
    <cellStyle name="Calculation 7 2 3 12" xfId="4677" xr:uid="{E459B638-941B-4F25-9640-5FD41C47221F}"/>
    <cellStyle name="Calculation 7 2 3 12 2" xfId="11621" xr:uid="{CE8DC7D8-92B8-495C-B0B3-9FC7EACE8AF7}"/>
    <cellStyle name="Calculation 7 2 3 12 3" xfId="18301" xr:uid="{1DE259A3-C4F9-49F5-A967-C29748DFBF52}"/>
    <cellStyle name="Calculation 7 2 3 12 4" xfId="24989" xr:uid="{0A14212C-5F75-4701-AE2D-BAA7218D3C1E}"/>
    <cellStyle name="Calculation 7 2 3 12 5" xfId="31677" xr:uid="{1B46AE1A-2890-45F9-B584-8DB0C1A4A146}"/>
    <cellStyle name="Calculation 7 2 3 12 6" xfId="39162" xr:uid="{7892BDF6-DCA0-40DE-B45B-01F3200CEA99}"/>
    <cellStyle name="Calculation 7 2 3 12 7" xfId="45865" xr:uid="{B10FB284-010E-4F36-9E83-EABBFBD0D169}"/>
    <cellStyle name="Calculation 7 2 3 12 8" xfId="49303" xr:uid="{30BA0145-8C83-40E4-A858-6E1175024C9D}"/>
    <cellStyle name="Calculation 7 2 3 13" xfId="4917" xr:uid="{D433714C-93DD-4151-9D54-E2BD6B585624}"/>
    <cellStyle name="Calculation 7 2 3 13 2" xfId="11861" xr:uid="{5E6C3DD2-806F-4D21-8D5C-EE087BDFA63F}"/>
    <cellStyle name="Calculation 7 2 3 13 3" xfId="18541" xr:uid="{AFEC247E-A352-4C29-83AA-C220F26C8468}"/>
    <cellStyle name="Calculation 7 2 3 13 4" xfId="25229" xr:uid="{662A9F90-B87A-4FD7-9983-9E0ACB26EBA1}"/>
    <cellStyle name="Calculation 7 2 3 13 5" xfId="31917" xr:uid="{63F2480B-FDFC-42BE-B542-267592CC5E28}"/>
    <cellStyle name="Calculation 7 2 3 13 6" xfId="39402" xr:uid="{48A4EE57-0DE5-4B89-86F3-C1E861973DE8}"/>
    <cellStyle name="Calculation 7 2 3 13 7" xfId="46105" xr:uid="{3CFC0FBD-C334-4504-9ED3-5976A43B332B}"/>
    <cellStyle name="Calculation 7 2 3 13 8" xfId="50710" xr:uid="{DF7CD77B-680B-48F0-A0CB-CEDDEE219BBC}"/>
    <cellStyle name="Calculation 7 2 3 14" xfId="5157" xr:uid="{ACD66A04-F4FA-49E4-ADE4-BB25976FF09D}"/>
    <cellStyle name="Calculation 7 2 3 14 2" xfId="12101" xr:uid="{A98F3136-6EFB-4405-9726-6069B6DA6CB9}"/>
    <cellStyle name="Calculation 7 2 3 14 3" xfId="18781" xr:uid="{25AC9908-837F-4ECB-9EC9-5576DBE7A619}"/>
    <cellStyle name="Calculation 7 2 3 14 4" xfId="25469" xr:uid="{DFC39302-D59F-431A-BAC8-256E862AF88F}"/>
    <cellStyle name="Calculation 7 2 3 14 5" xfId="32157" xr:uid="{5E1A0F2E-1C20-4C2C-981B-710BB8457D31}"/>
    <cellStyle name="Calculation 7 2 3 14 6" xfId="39642" xr:uid="{6AFD6028-F438-4317-873B-8D9CE514E791}"/>
    <cellStyle name="Calculation 7 2 3 14 7" xfId="46345" xr:uid="{37B6FD49-3CCB-4755-BC64-7DBC6B2D17F6}"/>
    <cellStyle name="Calculation 7 2 3 14 8" xfId="54144" xr:uid="{DCA7CB66-94FE-4586-AFD2-92B954B63F0D}"/>
    <cellStyle name="Calculation 7 2 3 15" xfId="5397" xr:uid="{745B35A6-619E-4D11-B46D-B29CD14164B6}"/>
    <cellStyle name="Calculation 7 2 3 15 2" xfId="12341" xr:uid="{66BE4E15-4A61-48AE-943B-F5AAA97C345D}"/>
    <cellStyle name="Calculation 7 2 3 15 3" xfId="19021" xr:uid="{2239D6E9-A820-4CAA-AFD5-447A6D542222}"/>
    <cellStyle name="Calculation 7 2 3 15 4" xfId="25709" xr:uid="{11C4302D-7420-40E1-BE10-98A6CAC5824B}"/>
    <cellStyle name="Calculation 7 2 3 15 5" xfId="32397" xr:uid="{0F8D726F-07C5-4B60-A7B2-2AD11069E6E3}"/>
    <cellStyle name="Calculation 7 2 3 15 6" xfId="39882" xr:uid="{993EB4E4-5F13-4F76-8FB8-5E186C0167B8}"/>
    <cellStyle name="Calculation 7 2 3 15 7" xfId="46585" xr:uid="{3EA82876-09ED-4E17-9145-2B78BD5E61D5}"/>
    <cellStyle name="Calculation 7 2 3 15 8" xfId="52268" xr:uid="{EBDC3076-2FC3-48B7-918A-A1C0C8B75237}"/>
    <cellStyle name="Calculation 7 2 3 16" xfId="5637" xr:uid="{2FB72A1A-65F9-4B93-87E9-C27648D46BB4}"/>
    <cellStyle name="Calculation 7 2 3 16 2" xfId="12581" xr:uid="{42DD2161-9AB7-4220-A4B1-F1BB051FF346}"/>
    <cellStyle name="Calculation 7 2 3 16 3" xfId="19261" xr:uid="{1440A3D4-7B9C-4279-BF3D-C6A346B07842}"/>
    <cellStyle name="Calculation 7 2 3 16 4" xfId="25949" xr:uid="{4706FF6A-E8D4-43AA-9C83-34ACD70A2B96}"/>
    <cellStyle name="Calculation 7 2 3 16 5" xfId="32637" xr:uid="{B062DC35-5482-4964-8B26-03C4D54E9CEE}"/>
    <cellStyle name="Calculation 7 2 3 16 6" xfId="40122" xr:uid="{66ACA4D7-2AB8-411D-9A67-F81885835421}"/>
    <cellStyle name="Calculation 7 2 3 16 7" xfId="46825" xr:uid="{7C091788-0E09-4118-BB20-D8727194DD23}"/>
    <cellStyle name="Calculation 7 2 3 16 8" xfId="34970" xr:uid="{6DB48BD8-602C-40E6-9FAE-B3D2CDEA0FE0}"/>
    <cellStyle name="Calculation 7 2 3 17" xfId="5877" xr:uid="{ACC0A972-A801-4AD4-8F1A-AAD252395DE6}"/>
    <cellStyle name="Calculation 7 2 3 17 2" xfId="12821" xr:uid="{8A7758DB-9EA3-4F5F-B251-43E4B16C318F}"/>
    <cellStyle name="Calculation 7 2 3 17 3" xfId="19501" xr:uid="{3E126669-FE99-40C0-BA9C-28C50AF6A520}"/>
    <cellStyle name="Calculation 7 2 3 17 4" xfId="26189" xr:uid="{37D719AE-530B-4F2D-9BA0-0A93AA45E701}"/>
    <cellStyle name="Calculation 7 2 3 17 5" xfId="32877" xr:uid="{1D976D57-ED2F-45E9-B67F-FF938FBE58B9}"/>
    <cellStyle name="Calculation 7 2 3 17 6" xfId="40362" xr:uid="{BE78C44B-4428-46FB-8CCF-411DFC7E2988}"/>
    <cellStyle name="Calculation 7 2 3 17 7" xfId="47065" xr:uid="{08F61E2E-8C32-44A6-A2DC-1DAF6AD1381E}"/>
    <cellStyle name="Calculation 7 2 3 17 8" xfId="48899" xr:uid="{72E9B439-6299-4C02-BA3E-11688F8B188F}"/>
    <cellStyle name="Calculation 7 2 3 18" xfId="6117" xr:uid="{B7887E5D-1C78-43D8-BB01-546615F105D3}"/>
    <cellStyle name="Calculation 7 2 3 18 2" xfId="13061" xr:uid="{B11666C4-2B9F-4757-A66E-D73E2917ABE6}"/>
    <cellStyle name="Calculation 7 2 3 18 3" xfId="19741" xr:uid="{F27883DC-C467-4636-8567-A0681A2AF6E5}"/>
    <cellStyle name="Calculation 7 2 3 18 4" xfId="26429" xr:uid="{783A9EBB-09C5-4115-A156-346480B438B0}"/>
    <cellStyle name="Calculation 7 2 3 18 5" xfId="33117" xr:uid="{9AACA409-B07C-4EFB-B2A8-7C32BB2E6BAD}"/>
    <cellStyle name="Calculation 7 2 3 18 6" xfId="40602" xr:uid="{5061134D-D78A-4152-B446-E02D2BBCC793}"/>
    <cellStyle name="Calculation 7 2 3 18 7" xfId="47305" xr:uid="{FC6B06F8-5FC7-4535-9EB0-F89528D5E212}"/>
    <cellStyle name="Calculation 7 2 3 18 8" xfId="50778" xr:uid="{FE088730-0FBB-4192-9C4B-F734003DC3F4}"/>
    <cellStyle name="Calculation 7 2 3 19" xfId="6357" xr:uid="{8BD13DFB-FB8B-408D-9052-91CCE5FDC02A}"/>
    <cellStyle name="Calculation 7 2 3 19 2" xfId="13301" xr:uid="{49E0791C-7750-48A0-BD73-78E198277777}"/>
    <cellStyle name="Calculation 7 2 3 19 3" xfId="19981" xr:uid="{078668E3-E5CC-4C53-9776-9F62499D2D13}"/>
    <cellStyle name="Calculation 7 2 3 19 4" xfId="26669" xr:uid="{D3D2B4B2-325C-4959-9943-0D0CB3666250}"/>
    <cellStyle name="Calculation 7 2 3 19 5" xfId="33357" xr:uid="{1A5DD1DA-2A0E-4343-9A77-941D51D4A0D7}"/>
    <cellStyle name="Calculation 7 2 3 19 6" xfId="40842" xr:uid="{0C20DD06-E2E3-4850-9B94-00C7AF489890}"/>
    <cellStyle name="Calculation 7 2 3 19 7" xfId="47545" xr:uid="{8486D245-341D-45F0-9676-14E6462347C5}"/>
    <cellStyle name="Calculation 7 2 3 19 8" xfId="53807" xr:uid="{4D215C3A-A1EF-4470-9A6D-F1B5A62BA59C}"/>
    <cellStyle name="Calculation 7 2 3 2" xfId="2095" xr:uid="{6C37937E-82B2-4DC2-B4EC-4A5D0D1E0981}"/>
    <cellStyle name="Calculation 7 2 3 2 2" xfId="9039" xr:uid="{7B387972-0E6A-4B5D-90B5-D3BDFEEDC80F}"/>
    <cellStyle name="Calculation 7 2 3 2 3" xfId="15719" xr:uid="{0D7CF889-C6C5-4155-B406-65E2FD9E8F15}"/>
    <cellStyle name="Calculation 7 2 3 2 4" xfId="22407" xr:uid="{7A993F4A-2354-4820-A1BD-DEBE2F237FED}"/>
    <cellStyle name="Calculation 7 2 3 2 5" xfId="29095" xr:uid="{B3477127-DD7C-4A09-BEC7-1B9414162B84}"/>
    <cellStyle name="Calculation 7 2 3 2 6" xfId="36580" xr:uid="{D689F46E-0EEE-4D31-96F8-0CBF9D41CDE7}"/>
    <cellStyle name="Calculation 7 2 3 2 7" xfId="43283" xr:uid="{8AECCCD9-CA3E-474B-940D-3492C38C75DD}"/>
    <cellStyle name="Calculation 7 2 3 2 8" xfId="51061" xr:uid="{1DE82C2A-235F-40F9-BD43-D66C733334CA}"/>
    <cellStyle name="Calculation 7 2 3 20" xfId="6597" xr:uid="{A3DC74C8-C21B-4D14-BB05-EA295A1E6742}"/>
    <cellStyle name="Calculation 7 2 3 20 2" xfId="13541" xr:uid="{A3BC72A6-0094-4C03-AE6E-744FB89C7FD7}"/>
    <cellStyle name="Calculation 7 2 3 20 3" xfId="20221" xr:uid="{5384A17F-CB35-4D13-9157-FE269043570C}"/>
    <cellStyle name="Calculation 7 2 3 20 4" xfId="26909" xr:uid="{7B7FB151-B95E-4D1A-826D-272D9ADE5893}"/>
    <cellStyle name="Calculation 7 2 3 20 5" xfId="33597" xr:uid="{84DADA80-3791-4973-9023-94AC1A5A9BCC}"/>
    <cellStyle name="Calculation 7 2 3 20 6" xfId="41082" xr:uid="{579973CC-AE77-4FEB-B93C-7AD675CB236E}"/>
    <cellStyle name="Calculation 7 2 3 20 7" xfId="47785" xr:uid="{D235580D-39A8-45E4-AA1B-6FA9829A9DAA}"/>
    <cellStyle name="Calculation 7 2 3 20 8" xfId="49805" xr:uid="{DA3E06F9-E6C9-43CA-85B7-161F5497B755}"/>
    <cellStyle name="Calculation 7 2 3 21" xfId="6837" xr:uid="{E90E6786-698D-4A23-B1B2-2D44C35C96FA}"/>
    <cellStyle name="Calculation 7 2 3 21 2" xfId="13781" xr:uid="{143AE3F0-8514-4F92-91F1-CBD7BC6FD83B}"/>
    <cellStyle name="Calculation 7 2 3 21 3" xfId="20461" xr:uid="{64746729-484F-4D70-B4A5-10ED521D1002}"/>
    <cellStyle name="Calculation 7 2 3 21 4" xfId="27149" xr:uid="{0F3F9FD8-F892-44F3-B868-4F72D3EE9B17}"/>
    <cellStyle name="Calculation 7 2 3 21 5" xfId="33837" xr:uid="{FEDC9AB8-51D5-47F6-98AF-380DDF2ADED3}"/>
    <cellStyle name="Calculation 7 2 3 21 6" xfId="41322" xr:uid="{BCCBD346-B1A1-483F-AE10-32B3A1C8348A}"/>
    <cellStyle name="Calculation 7 2 3 21 7" xfId="48025" xr:uid="{A8C50D5C-C431-4569-88AE-C0960FABA059}"/>
    <cellStyle name="Calculation 7 2 3 21 8" xfId="51897" xr:uid="{0E2FC47D-C314-4305-AC21-62303A65EE3F}"/>
    <cellStyle name="Calculation 7 2 3 22" xfId="7077" xr:uid="{ED465A66-9725-4677-A5BA-55F7541BDB16}"/>
    <cellStyle name="Calculation 7 2 3 22 2" xfId="14021" xr:uid="{CEEADEAF-FA03-4AC9-8B20-EDEF7ADA6BB9}"/>
    <cellStyle name="Calculation 7 2 3 22 3" xfId="20701" xr:uid="{D0D42099-7E1A-4BD0-ABC8-B63E91EA90EF}"/>
    <cellStyle name="Calculation 7 2 3 22 4" xfId="27389" xr:uid="{4CE25705-716B-4563-B810-4BB4853B0B5A}"/>
    <cellStyle name="Calculation 7 2 3 22 5" xfId="34077" xr:uid="{8E45DDA9-A8DF-4E3D-AEE4-458327E54BA8}"/>
    <cellStyle name="Calculation 7 2 3 22 6" xfId="41562" xr:uid="{B41D47A5-1576-4042-BEEF-A8EFE74E8574}"/>
    <cellStyle name="Calculation 7 2 3 22 7" xfId="48265" xr:uid="{A7EE7808-6E80-404B-9767-304FA328D9D7}"/>
    <cellStyle name="Calculation 7 2 3 22 8" xfId="54647" xr:uid="{131B9E30-D979-4087-B073-1709D00D86C7}"/>
    <cellStyle name="Calculation 7 2 3 23" xfId="7317" xr:uid="{8CF2289B-9E2C-4C3D-A121-185D6D3269E3}"/>
    <cellStyle name="Calculation 7 2 3 23 2" xfId="14261" xr:uid="{BCE9B4ED-A451-4F5A-9870-CBA4A86A8D1A}"/>
    <cellStyle name="Calculation 7 2 3 23 3" xfId="20941" xr:uid="{2CBEB274-5709-494D-9A7D-F859D0D3AB2B}"/>
    <cellStyle name="Calculation 7 2 3 23 4" xfId="27629" xr:uid="{EF0D3A5F-D2F7-4DD6-82C0-1C689DAE7108}"/>
    <cellStyle name="Calculation 7 2 3 23 5" xfId="34317" xr:uid="{DAA197CB-A442-4CC4-A6CC-F8C0AA37752C}"/>
    <cellStyle name="Calculation 7 2 3 23 6" xfId="41802" xr:uid="{94516FF5-37C1-427A-97FB-3268616557B0}"/>
    <cellStyle name="Calculation 7 2 3 23 7" xfId="48505" xr:uid="{ECD7690E-60EB-4C29-A57C-F0DBB1A736E7}"/>
    <cellStyle name="Calculation 7 2 3 23 8" xfId="34715" xr:uid="{BB87E5A3-6289-4EF0-B56C-73A305A19FC1}"/>
    <cellStyle name="Calculation 7 2 3 24" xfId="8651" xr:uid="{80F9EBA5-DE69-49AF-961D-3A7506EB1BA1}"/>
    <cellStyle name="Calculation 7 2 3 25" xfId="15331" xr:uid="{5BCE35C7-B91F-491C-B758-8665FAF32BB5}"/>
    <cellStyle name="Calculation 7 2 3 26" xfId="22019" xr:uid="{BF6208CC-082B-4013-B540-4092D37A7972}"/>
    <cellStyle name="Calculation 7 2 3 27" xfId="28707" xr:uid="{BAB3EE84-0284-45AE-A382-EF79A0A7DAF9}"/>
    <cellStyle name="Calculation 7 2 3 28" xfId="36192" xr:uid="{2AED1D8A-95CB-4E94-BFDC-F39CE36FA46D}"/>
    <cellStyle name="Calculation 7 2 3 29" xfId="42895" xr:uid="{61ECA883-2A3C-42A6-A8D5-DFBF3AE1FD79}"/>
    <cellStyle name="Calculation 7 2 3 3" xfId="2335" xr:uid="{36186875-1380-40D8-ABD7-86718B1F7C16}"/>
    <cellStyle name="Calculation 7 2 3 3 2" xfId="9279" xr:uid="{FFDA04B2-8B49-4652-B388-255623BD6C79}"/>
    <cellStyle name="Calculation 7 2 3 3 3" xfId="15959" xr:uid="{AEA8B60D-5553-4417-B9E8-913B1CA8589C}"/>
    <cellStyle name="Calculation 7 2 3 3 4" xfId="22647" xr:uid="{589C1A94-6224-460B-96E4-07EA3F137641}"/>
    <cellStyle name="Calculation 7 2 3 3 5" xfId="29335" xr:uid="{221C4322-C528-48BA-8507-58385B754C93}"/>
    <cellStyle name="Calculation 7 2 3 3 6" xfId="36820" xr:uid="{204257B6-C8EB-407C-8EF8-2F39AF22442A}"/>
    <cellStyle name="Calculation 7 2 3 3 7" xfId="43523" xr:uid="{45E2853E-5910-41CD-AF62-3E5EAFE0FEA1}"/>
    <cellStyle name="Calculation 7 2 3 3 8" xfId="50221" xr:uid="{EFDDB99E-40FC-47D1-A684-A8E8F9CAC0EA}"/>
    <cellStyle name="Calculation 7 2 3 30" xfId="54973" xr:uid="{FE3DAC5E-6BCE-464E-9901-C8C44006C169}"/>
    <cellStyle name="Calculation 7 2 3 4" xfId="2686" xr:uid="{F428970D-4A9F-4E77-B9FD-2FEA3695C815}"/>
    <cellStyle name="Calculation 7 2 3 4 2" xfId="9630" xr:uid="{E042DDF5-3F51-4196-BC6C-BD7922B49BD7}"/>
    <cellStyle name="Calculation 7 2 3 4 3" xfId="16310" xr:uid="{8D50B032-EA2A-4CFC-B697-3CD05797ABD3}"/>
    <cellStyle name="Calculation 7 2 3 4 4" xfId="22998" xr:uid="{A0C99798-5E2C-4306-94D5-AA5D2028AD29}"/>
    <cellStyle name="Calculation 7 2 3 4 5" xfId="29686" xr:uid="{D089FE02-F6E2-4940-890F-C1CDF3827E1C}"/>
    <cellStyle name="Calculation 7 2 3 4 6" xfId="37171" xr:uid="{048DBC7F-D09B-4708-9576-45BB72A06A23}"/>
    <cellStyle name="Calculation 7 2 3 4 7" xfId="43874" xr:uid="{BA9458DA-D268-4EE2-86D8-E8E613AC8B39}"/>
    <cellStyle name="Calculation 7 2 3 4 8" xfId="49864" xr:uid="{D5EEB675-AFA1-4CE6-A6D5-3BF94AB75B40}"/>
    <cellStyle name="Calculation 7 2 3 5" xfId="2927" xr:uid="{485D7265-2B67-4D0A-84F7-CFFBCF9B8C51}"/>
    <cellStyle name="Calculation 7 2 3 5 2" xfId="9871" xr:uid="{CD40DBA0-5B76-4B3E-898E-B9A85C7EA794}"/>
    <cellStyle name="Calculation 7 2 3 5 3" xfId="16551" xr:uid="{83F3217E-A805-495D-87C6-CDB9FB26C6C8}"/>
    <cellStyle name="Calculation 7 2 3 5 4" xfId="23239" xr:uid="{02A2C3A8-BBAF-409C-A9B2-44A3CB9B03BA}"/>
    <cellStyle name="Calculation 7 2 3 5 5" xfId="29927" xr:uid="{E0208BD6-E07F-4F2B-822D-0DCB4069ACAA}"/>
    <cellStyle name="Calculation 7 2 3 5 6" xfId="37412" xr:uid="{BB9A54CB-615A-4B2F-8CA8-CDD3BAB4ED93}"/>
    <cellStyle name="Calculation 7 2 3 5 7" xfId="44115" xr:uid="{A0D8DC10-8540-4633-838D-7730B2C3B194}"/>
    <cellStyle name="Calculation 7 2 3 5 8" xfId="50399" xr:uid="{09C10FC2-F6E7-498E-9688-5D0F777E8BE0}"/>
    <cellStyle name="Calculation 7 2 3 6" xfId="3237" xr:uid="{83909819-6F52-43FE-95DA-378B0E15A0E6}"/>
    <cellStyle name="Calculation 7 2 3 6 2" xfId="10181" xr:uid="{CA69C674-F655-49A6-BAA0-8D8F1F72D4A0}"/>
    <cellStyle name="Calculation 7 2 3 6 3" xfId="16861" xr:uid="{4C2CD24A-6A2C-4553-8362-6071000B002B}"/>
    <cellStyle name="Calculation 7 2 3 6 4" xfId="23549" xr:uid="{8FB60D92-86FA-43E6-A6EE-CC626C73B568}"/>
    <cellStyle name="Calculation 7 2 3 6 5" xfId="30237" xr:uid="{264EDB70-F7A8-460B-94A7-ABEC34F59166}"/>
    <cellStyle name="Calculation 7 2 3 6 6" xfId="37722" xr:uid="{51634BF7-A8BB-443E-B24B-DCC6E31F3C33}"/>
    <cellStyle name="Calculation 7 2 3 6 7" xfId="44425" xr:uid="{E0B7F101-9826-44DB-B5AE-934674EAB2C6}"/>
    <cellStyle name="Calculation 7 2 3 6 8" xfId="49976" xr:uid="{82AB57FE-C11F-4280-8A94-CB4A331E6989}"/>
    <cellStyle name="Calculation 7 2 3 7" xfId="3477" xr:uid="{D2F1E32B-EED1-4E4E-B440-481A6A956A3B}"/>
    <cellStyle name="Calculation 7 2 3 7 2" xfId="10421" xr:uid="{AD378467-ADE7-4C79-AE15-C8409AACF30B}"/>
    <cellStyle name="Calculation 7 2 3 7 3" xfId="17101" xr:uid="{9E76E64B-97AF-489B-8DCB-1734C43E0E4F}"/>
    <cellStyle name="Calculation 7 2 3 7 4" xfId="23789" xr:uid="{C3A28557-B73E-43B5-B7D1-5A55070F3077}"/>
    <cellStyle name="Calculation 7 2 3 7 5" xfId="30477" xr:uid="{614468B2-3C7C-4121-8C52-460114636EC2}"/>
    <cellStyle name="Calculation 7 2 3 7 6" xfId="37962" xr:uid="{D78BC58D-5D0D-4D47-B209-49F4B5546815}"/>
    <cellStyle name="Calculation 7 2 3 7 7" xfId="44665" xr:uid="{D10B2338-251D-43A3-ABF8-DE987732DB98}"/>
    <cellStyle name="Calculation 7 2 3 7 8" xfId="51111" xr:uid="{2942E1B4-5309-4574-B89C-19B1ADA06C57}"/>
    <cellStyle name="Calculation 7 2 3 8" xfId="3717" xr:uid="{2A8048CC-BAEB-43BE-BCF5-8D82C6B4A307}"/>
    <cellStyle name="Calculation 7 2 3 8 2" xfId="10661" xr:uid="{BA756E6D-61AA-4885-A69C-F09B5F1CB974}"/>
    <cellStyle name="Calculation 7 2 3 8 3" xfId="17341" xr:uid="{A80DEF23-D781-4ACD-9353-E6222C73B20D}"/>
    <cellStyle name="Calculation 7 2 3 8 4" xfId="24029" xr:uid="{59779691-3A95-4650-820B-AD7255C2E9FC}"/>
    <cellStyle name="Calculation 7 2 3 8 5" xfId="30717" xr:uid="{FEA8EE71-777D-4FD5-BBB5-6587047A865C}"/>
    <cellStyle name="Calculation 7 2 3 8 6" xfId="38202" xr:uid="{36015688-8FEE-4C05-A78A-94979D53C816}"/>
    <cellStyle name="Calculation 7 2 3 8 7" xfId="44905" xr:uid="{5A032B89-872F-4596-937B-376525151E01}"/>
    <cellStyle name="Calculation 7 2 3 8 8" xfId="54116" xr:uid="{6254ACF5-46A3-4842-81AF-D676E745FAF3}"/>
    <cellStyle name="Calculation 7 2 3 9" xfId="3957" xr:uid="{5A384149-41BE-401F-A7A7-9708E635F4FE}"/>
    <cellStyle name="Calculation 7 2 3 9 2" xfId="10901" xr:uid="{52085F2F-3E45-4F54-8158-93C950AEDB5A}"/>
    <cellStyle name="Calculation 7 2 3 9 3" xfId="17581" xr:uid="{E807EF11-D60E-4ED5-AE3A-405D5FD3347F}"/>
    <cellStyle name="Calculation 7 2 3 9 4" xfId="24269" xr:uid="{946122AB-0D90-4CF7-83BA-F628EED179D5}"/>
    <cellStyle name="Calculation 7 2 3 9 5" xfId="30957" xr:uid="{9E6C46C9-701A-4A89-8EFD-CBE16C98E99D}"/>
    <cellStyle name="Calculation 7 2 3 9 6" xfId="38442" xr:uid="{6684A264-424B-4093-9B12-5F10575B2D0D}"/>
    <cellStyle name="Calculation 7 2 3 9 7" xfId="45145" xr:uid="{82DE7BAB-8C83-46EB-9E6F-B0593FEF2791}"/>
    <cellStyle name="Calculation 7 2 3 9 8" xfId="52239" xr:uid="{800111AD-2766-494D-B5DE-0584AD2A386B}"/>
    <cellStyle name="Calculation 7 2 4" xfId="1360" xr:uid="{6FD414BC-34B6-433B-A383-5E6429C8DDD7}"/>
    <cellStyle name="Calculation 7 2 4 2" xfId="8304" xr:uid="{78C13FF0-3050-4BAC-96D8-0125F5CE62A9}"/>
    <cellStyle name="Calculation 7 2 4 3" xfId="14984" xr:uid="{7789CD6D-60AC-4788-A811-008889358FFF}"/>
    <cellStyle name="Calculation 7 2 4 4" xfId="21672" xr:uid="{6DDF0EF7-40EB-4D58-BA47-0D18CF6D3C9B}"/>
    <cellStyle name="Calculation 7 2 4 5" xfId="28360" xr:uid="{AF0F600E-4F57-4644-AAE9-320DABE66D1F}"/>
    <cellStyle name="Calculation 7 2 4 6" xfId="35845" xr:uid="{064032A1-F1C3-472E-84D3-DF7F397EFD15}"/>
    <cellStyle name="Calculation 7 2 4 7" xfId="42548" xr:uid="{1A3AD0A5-1F62-44BA-8D9A-6E47758E29A5}"/>
    <cellStyle name="Calculation 7 2 4 8" xfId="49385" xr:uid="{723C1E04-BADE-44FA-8763-808CB337D7F3}"/>
    <cellStyle name="Calculation 7 2 5" xfId="2000" xr:uid="{6C83DD41-0756-4B97-8B32-D9C7D1ADC927}"/>
    <cellStyle name="Calculation 7 2 5 2" xfId="8944" xr:uid="{2E2B2422-2038-401A-BA4F-464633DA35C3}"/>
    <cellStyle name="Calculation 7 2 5 3" xfId="15624" xr:uid="{2E62EC9E-03E3-4F6B-A9D8-3A20C21401B9}"/>
    <cellStyle name="Calculation 7 2 5 4" xfId="22312" xr:uid="{CE0E1005-DD6E-46D4-B73C-74F576C6D37B}"/>
    <cellStyle name="Calculation 7 2 5 5" xfId="29000" xr:uid="{9AC63542-FCAA-42C7-BAA4-DCB2D8E61395}"/>
    <cellStyle name="Calculation 7 2 5 6" xfId="36485" xr:uid="{6FD06CC1-2959-4AA3-8CB7-0C4342C0765C}"/>
    <cellStyle name="Calculation 7 2 5 7" xfId="43188" xr:uid="{DAD940CE-EE1D-40A2-9706-19227F2C8561}"/>
    <cellStyle name="Calculation 7 2 5 8" xfId="53242" xr:uid="{9072EB8A-4CAE-491D-B99A-AEBBC0A34E19}"/>
    <cellStyle name="Calculation 7 2 6" xfId="2615" xr:uid="{E3930150-1B45-471C-A27B-9CDD3F6BA190}"/>
    <cellStyle name="Calculation 7 2 6 2" xfId="9559" xr:uid="{C3ED812A-1A36-4413-86D2-CF5D0D277AA3}"/>
    <cellStyle name="Calculation 7 2 6 3" xfId="16239" xr:uid="{F2006621-5233-4AB2-B4B0-284894CCD100}"/>
    <cellStyle name="Calculation 7 2 6 4" xfId="22927" xr:uid="{398E2769-215A-4786-BAB7-D8D8FAD03576}"/>
    <cellStyle name="Calculation 7 2 6 5" xfId="29615" xr:uid="{11A318A1-4B2B-4210-A18A-10D5D99EC828}"/>
    <cellStyle name="Calculation 7 2 6 6" xfId="37100" xr:uid="{ECC9BF10-6C44-48CF-A575-2FE189E353B1}"/>
    <cellStyle name="Calculation 7 2 6 7" xfId="43803" xr:uid="{E37333D2-C3BD-47A3-9CB2-88B328187AB9}"/>
    <cellStyle name="Calculation 7 2 6 8" xfId="54853" xr:uid="{B84583CC-36C9-43BA-829D-1F8D225D03BC}"/>
    <cellStyle name="Calculation 7 2 7" xfId="1996" xr:uid="{2F525716-22E3-474D-86F3-B4AB06A39F2E}"/>
    <cellStyle name="Calculation 7 2 7 2" xfId="8940" xr:uid="{97CAE8E0-C3F5-4912-9C8F-9FD58D4E2CE7}"/>
    <cellStyle name="Calculation 7 2 7 3" xfId="15620" xr:uid="{DA46B8A5-930B-436E-81CF-21F8E4AF21C9}"/>
    <cellStyle name="Calculation 7 2 7 4" xfId="22308" xr:uid="{021E6D0E-E489-4775-BA15-4BB9CDCB4CB1}"/>
    <cellStyle name="Calculation 7 2 7 5" xfId="28996" xr:uid="{96CB11CB-5673-4A09-9B3F-ED2B36522DBF}"/>
    <cellStyle name="Calculation 7 2 7 6" xfId="36481" xr:uid="{6B61CF24-07C4-4429-9357-87ABFDC24FA4}"/>
    <cellStyle name="Calculation 7 2 7 7" xfId="43184" xr:uid="{30934D6D-D802-4551-BFB8-477F2B75A703}"/>
    <cellStyle name="Calculation 7 2 7 8" xfId="54126" xr:uid="{28090EAB-8678-400C-B5C9-BB634E1399E6}"/>
    <cellStyle name="Calculation 7 2 8" xfId="869" xr:uid="{A8D85C82-5828-4316-AA3F-DF42048CEF9E}"/>
    <cellStyle name="Calculation 7 2 8 2" xfId="7813" xr:uid="{1D1568AB-91FE-45BF-A6A3-CF62196AA115}"/>
    <cellStyle name="Calculation 7 2 8 3" xfId="14493" xr:uid="{8F095F70-CCCF-4FB7-A0FB-9CA9998946CB}"/>
    <cellStyle name="Calculation 7 2 8 4" xfId="21181" xr:uid="{C971F9F2-BB6E-4958-8CA9-439A6BE235DF}"/>
    <cellStyle name="Calculation 7 2 8 5" xfId="27869" xr:uid="{9716A2FC-01B6-4ED7-B888-447ED927DD46}"/>
    <cellStyle name="Calculation 7 2 8 6" xfId="35354" xr:uid="{D06EBAC4-67F5-4344-A660-D3661CDFB38A}"/>
    <cellStyle name="Calculation 7 2 8 7" xfId="42057" xr:uid="{F8A4471B-95A9-454B-B4D8-E6B7256CD6C7}"/>
    <cellStyle name="Calculation 7 2 8 8" xfId="50574" xr:uid="{BE405F33-0925-4126-8019-9D9E320CB153}"/>
    <cellStyle name="Calculation 7 2 9" xfId="7595" xr:uid="{19EC5CCF-CB0C-408E-BBB3-EF27A98168D1}"/>
    <cellStyle name="Calculation 7 3" xfId="556" xr:uid="{BE8ABEFD-94FA-4953-AE33-0703B6F590F8}"/>
    <cellStyle name="Calculation 7 3 10" xfId="51027" xr:uid="{0AFE4119-7857-4E69-9B5D-F55B6C307C1F}"/>
    <cellStyle name="Calculation 7 3 2" xfId="1747" xr:uid="{9AD814F4-00E5-4A49-A592-ECD08160B884}"/>
    <cellStyle name="Calculation 7 3 2 10" xfId="4237" xr:uid="{56E077E1-A684-4C3B-9764-3DF6491F3A6A}"/>
    <cellStyle name="Calculation 7 3 2 10 2" xfId="11181" xr:uid="{6FA7E237-CF3D-4A71-9EAF-28AB1AA21AB5}"/>
    <cellStyle name="Calculation 7 3 2 10 3" xfId="17861" xr:uid="{FD140F7B-4EDA-4838-A393-0D84E873D2E4}"/>
    <cellStyle name="Calculation 7 3 2 10 4" xfId="24549" xr:uid="{07BCE77D-44C7-44EB-BA3B-51E34C90BD4B}"/>
    <cellStyle name="Calculation 7 3 2 10 5" xfId="31237" xr:uid="{A8240D45-5F7B-44BF-A300-2D91475C5627}"/>
    <cellStyle name="Calculation 7 3 2 10 6" xfId="38722" xr:uid="{B9BBF257-D59B-4457-AB32-976AAD523B15}"/>
    <cellStyle name="Calculation 7 3 2 10 7" xfId="45425" xr:uid="{86C0D824-69DA-4C24-B2D6-A065A03C1EFF}"/>
    <cellStyle name="Calculation 7 3 2 10 8" xfId="34912" xr:uid="{DD83360C-7234-444A-A0B1-15BEF5E45DEF}"/>
    <cellStyle name="Calculation 7 3 2 11" xfId="4477" xr:uid="{C01A3D67-1306-4B4A-B682-C4FC1979BEB8}"/>
    <cellStyle name="Calculation 7 3 2 11 2" xfId="11421" xr:uid="{3D12EDE2-FF09-4771-A6F3-F66C1B41B6E6}"/>
    <cellStyle name="Calculation 7 3 2 11 3" xfId="18101" xr:uid="{B6C13D03-4CB3-48D1-8935-B1CD44D30F47}"/>
    <cellStyle name="Calculation 7 3 2 11 4" xfId="24789" xr:uid="{6DD52160-74D4-46A2-8248-0EFCF167BA3A}"/>
    <cellStyle name="Calculation 7 3 2 11 5" xfId="31477" xr:uid="{E37BDE43-C612-46DF-9947-D9A0B6D7FF23}"/>
    <cellStyle name="Calculation 7 3 2 11 6" xfId="38962" xr:uid="{8C0E888F-21A9-40A7-BEEA-851E2792D515}"/>
    <cellStyle name="Calculation 7 3 2 11 7" xfId="45665" xr:uid="{2EFFEC42-4E45-4DCF-B064-D9538CA60F0A}"/>
    <cellStyle name="Calculation 7 3 2 11 8" xfId="49541" xr:uid="{C55AC86C-274A-4031-9F17-E892EC30AD3E}"/>
    <cellStyle name="Calculation 7 3 2 12" xfId="4717" xr:uid="{D56D8D87-3328-490D-9337-809430056FCE}"/>
    <cellStyle name="Calculation 7 3 2 12 2" xfId="11661" xr:uid="{35BADF69-89B0-4326-B9D3-02E60354B73D}"/>
    <cellStyle name="Calculation 7 3 2 12 3" xfId="18341" xr:uid="{3D844900-82F7-4090-B55C-C111444125D3}"/>
    <cellStyle name="Calculation 7 3 2 12 4" xfId="25029" xr:uid="{9CCBFADE-AF4C-4EDC-BF6C-7AC787367954}"/>
    <cellStyle name="Calculation 7 3 2 12 5" xfId="31717" xr:uid="{82FB187B-A33F-478E-8DDC-8BE35DF3044C}"/>
    <cellStyle name="Calculation 7 3 2 12 6" xfId="39202" xr:uid="{8BFDCDB9-2EF9-4BD8-B8A8-11580B05631C}"/>
    <cellStyle name="Calculation 7 3 2 12 7" xfId="45905" xr:uid="{44A85889-0672-426A-9701-3098DB2AF709}"/>
    <cellStyle name="Calculation 7 3 2 12 8" xfId="54879" xr:uid="{925C14F4-7EDA-4FE0-A56A-DFD13FB74418}"/>
    <cellStyle name="Calculation 7 3 2 13" xfId="4957" xr:uid="{1FCF09D4-9758-4CC3-B279-7E1434B8459A}"/>
    <cellStyle name="Calculation 7 3 2 13 2" xfId="11901" xr:uid="{DF7FB98E-7B07-4C12-805B-C7F43182B67D}"/>
    <cellStyle name="Calculation 7 3 2 13 3" xfId="18581" xr:uid="{EC28FCB7-C278-42EE-BCC3-7F911B38EB16}"/>
    <cellStyle name="Calculation 7 3 2 13 4" xfId="25269" xr:uid="{2F48B19A-40C4-4EED-B255-D4B2FED0790C}"/>
    <cellStyle name="Calculation 7 3 2 13 5" xfId="31957" xr:uid="{C4D0AC95-1EE8-45C0-8B23-6B519FF10E1A}"/>
    <cellStyle name="Calculation 7 3 2 13 6" xfId="39442" xr:uid="{C3F394DA-EFD6-4F6B-92AD-E7D2F5B1AD65}"/>
    <cellStyle name="Calculation 7 3 2 13 7" xfId="46145" xr:uid="{46E48294-A1F1-439A-9D2D-BB73A4AF641D}"/>
    <cellStyle name="Calculation 7 3 2 13 8" xfId="53518" xr:uid="{79C7EBAB-E02B-40AF-9755-AC874977E15A}"/>
    <cellStyle name="Calculation 7 3 2 14" xfId="5197" xr:uid="{72904701-5B96-4124-A49B-3FB980B596C7}"/>
    <cellStyle name="Calculation 7 3 2 14 2" xfId="12141" xr:uid="{BBEAA20E-0421-46E1-8F83-F0900DE5E260}"/>
    <cellStyle name="Calculation 7 3 2 14 3" xfId="18821" xr:uid="{0B3E2304-2567-4A39-BBCA-C846F44AFBD9}"/>
    <cellStyle name="Calculation 7 3 2 14 4" xfId="25509" xr:uid="{3649D2F4-EE13-4D94-BA07-7B94EFA73D31}"/>
    <cellStyle name="Calculation 7 3 2 14 5" xfId="32197" xr:uid="{34FB6F4B-FC96-4D63-B419-9B9C097CF8F0}"/>
    <cellStyle name="Calculation 7 3 2 14 6" xfId="39682" xr:uid="{876CE0BA-5D22-4FA0-9767-373082165895}"/>
    <cellStyle name="Calculation 7 3 2 14 7" xfId="46385" xr:uid="{9573CDF7-CB80-416A-ADF4-E788E5E64F64}"/>
    <cellStyle name="Calculation 7 3 2 14 8" xfId="48756" xr:uid="{080E890E-6123-4A14-AD4E-D7E89C9F1D3A}"/>
    <cellStyle name="Calculation 7 3 2 15" xfId="5437" xr:uid="{D2C32B08-33EB-409F-BB97-DCE6E8B5A773}"/>
    <cellStyle name="Calculation 7 3 2 15 2" xfId="12381" xr:uid="{3C65401D-1E05-474D-8021-3713838E2890}"/>
    <cellStyle name="Calculation 7 3 2 15 3" xfId="19061" xr:uid="{76470BA3-5C62-4D36-88A8-6298F79A8845}"/>
    <cellStyle name="Calculation 7 3 2 15 4" xfId="25749" xr:uid="{F250F077-6214-45CA-91D4-EA5A43335BCF}"/>
    <cellStyle name="Calculation 7 3 2 15 5" xfId="32437" xr:uid="{8435F3C0-D374-4422-8186-14722536559A}"/>
    <cellStyle name="Calculation 7 3 2 15 6" xfId="39922" xr:uid="{69547B90-1433-4490-B43F-507BC45DE26A}"/>
    <cellStyle name="Calculation 7 3 2 15 7" xfId="46625" xr:uid="{27334B9E-8AB1-4F21-B9EF-BB8BA7120EBD}"/>
    <cellStyle name="Calculation 7 3 2 15 8" xfId="51210" xr:uid="{413EBA89-75C7-4154-BCE9-759E4B4B15E2}"/>
    <cellStyle name="Calculation 7 3 2 16" xfId="5677" xr:uid="{9FB9E69F-D43B-45F3-AC8C-BDFCCFBB1C09}"/>
    <cellStyle name="Calculation 7 3 2 16 2" xfId="12621" xr:uid="{80E4F37C-E8DD-4831-8E99-11B1CC96222F}"/>
    <cellStyle name="Calculation 7 3 2 16 3" xfId="19301" xr:uid="{D8CC9F19-4499-46D1-86D6-82598143A44B}"/>
    <cellStyle name="Calculation 7 3 2 16 4" xfId="25989" xr:uid="{5CC3BF9F-91CF-4446-B2A5-90FEC0722E32}"/>
    <cellStyle name="Calculation 7 3 2 16 5" xfId="32677" xr:uid="{23B05728-5370-452A-9653-93C83BC5EEAC}"/>
    <cellStyle name="Calculation 7 3 2 16 6" xfId="40162" xr:uid="{1154CA0F-78C1-42C1-BB35-FDAE8821CD90}"/>
    <cellStyle name="Calculation 7 3 2 16 7" xfId="46865" xr:uid="{BCBFD804-8F3B-4185-9694-7FF2B93B089A}"/>
    <cellStyle name="Calculation 7 3 2 16 8" xfId="35200" xr:uid="{898A8D9C-D24B-4B27-9E57-5845673F4C2A}"/>
    <cellStyle name="Calculation 7 3 2 17" xfId="5917" xr:uid="{34690A4F-95CD-4CFA-A3C5-A13C3AC79D44}"/>
    <cellStyle name="Calculation 7 3 2 17 2" xfId="12861" xr:uid="{47387CF5-A464-4DE2-BE39-0C4CD0605516}"/>
    <cellStyle name="Calculation 7 3 2 17 3" xfId="19541" xr:uid="{791AF419-000B-4D26-9D73-D4132320F976}"/>
    <cellStyle name="Calculation 7 3 2 17 4" xfId="26229" xr:uid="{24BF52FC-50E2-440C-8B7C-9B06D558682A}"/>
    <cellStyle name="Calculation 7 3 2 17 5" xfId="32917" xr:uid="{25F21FCB-3B34-4729-AD9D-B182AB750D55}"/>
    <cellStyle name="Calculation 7 3 2 17 6" xfId="40402" xr:uid="{091EE4A3-FCD3-44F1-887F-C53B3DF2DD4F}"/>
    <cellStyle name="Calculation 7 3 2 17 7" xfId="47105" xr:uid="{6E56B65B-FC6B-4664-9D72-9F428E9C5D7A}"/>
    <cellStyle name="Calculation 7 3 2 17 8" xfId="54836" xr:uid="{1ED03192-1136-46A6-B8B2-61B4B5496B0A}"/>
    <cellStyle name="Calculation 7 3 2 18" xfId="6157" xr:uid="{F5F74543-075D-4C59-8EFF-1E8006E20FD9}"/>
    <cellStyle name="Calculation 7 3 2 18 2" xfId="13101" xr:uid="{0D25ECA8-FFF5-47AA-A019-4CDDAB9214C5}"/>
    <cellStyle name="Calculation 7 3 2 18 3" xfId="19781" xr:uid="{C8089913-C1D8-4032-95B7-E25E2219660F}"/>
    <cellStyle name="Calculation 7 3 2 18 4" xfId="26469" xr:uid="{83804F9B-4236-4F36-BC24-CBEC2AA51AD0}"/>
    <cellStyle name="Calculation 7 3 2 18 5" xfId="33157" xr:uid="{23635DA5-3CEB-4744-8F1B-9E19F0BF5594}"/>
    <cellStyle name="Calculation 7 3 2 18 6" xfId="40642" xr:uid="{B6FCEC39-7960-4893-9CA8-EAD1E19798FB}"/>
    <cellStyle name="Calculation 7 3 2 18 7" xfId="47345" xr:uid="{657FE428-81FD-44F6-BCD9-230D212664FD}"/>
    <cellStyle name="Calculation 7 3 2 18 8" xfId="53220" xr:uid="{01C4CB49-E09C-4336-B716-1D3E96EC8732}"/>
    <cellStyle name="Calculation 7 3 2 19" xfId="6397" xr:uid="{B50ED5C6-B7EA-4FFF-B7ED-E0ACFF4F6C8B}"/>
    <cellStyle name="Calculation 7 3 2 19 2" xfId="13341" xr:uid="{8311743C-0F70-4773-8632-65F020541A7F}"/>
    <cellStyle name="Calculation 7 3 2 19 3" xfId="20021" xr:uid="{F31C4A30-97B2-48CA-AF53-9F42C0B1B693}"/>
    <cellStyle name="Calculation 7 3 2 19 4" xfId="26709" xr:uid="{1E436008-9229-4DB9-9C63-0BAF92CABFFF}"/>
    <cellStyle name="Calculation 7 3 2 19 5" xfId="33397" xr:uid="{B9DF4B97-7E9A-4D0F-BE32-E68DDE81D9A4}"/>
    <cellStyle name="Calculation 7 3 2 19 6" xfId="40882" xr:uid="{942DBA42-2AD1-440B-B45B-04A08C17B642}"/>
    <cellStyle name="Calculation 7 3 2 19 7" xfId="47585" xr:uid="{E9CAE28F-B898-4E39-B6D5-D7DFF9004B4D}"/>
    <cellStyle name="Calculation 7 3 2 19 8" xfId="49248" xr:uid="{A472D7EF-B035-486C-A685-9F4E644A7541}"/>
    <cellStyle name="Calculation 7 3 2 2" xfId="2135" xr:uid="{D27FABFA-0F7C-4401-9FEA-962A4589E1F4}"/>
    <cellStyle name="Calculation 7 3 2 2 2" xfId="9079" xr:uid="{CAEDB5BA-9923-446C-8027-9CCC4D37A260}"/>
    <cellStyle name="Calculation 7 3 2 2 3" xfId="15759" xr:uid="{834E360D-E6C5-474A-85F7-1A3EF7736891}"/>
    <cellStyle name="Calculation 7 3 2 2 4" xfId="22447" xr:uid="{5AEBE1FE-2EB1-4E88-97C2-535E0E4558DB}"/>
    <cellStyle name="Calculation 7 3 2 2 5" xfId="29135" xr:uid="{B707F2A2-5E49-474F-BDDF-94955F534AE8}"/>
    <cellStyle name="Calculation 7 3 2 2 6" xfId="36620" xr:uid="{2C8407D5-00EC-4304-8514-875E69A7614C}"/>
    <cellStyle name="Calculation 7 3 2 2 7" xfId="43323" xr:uid="{C4944019-B061-44FA-A5BE-470035F2A26F}"/>
    <cellStyle name="Calculation 7 3 2 2 8" xfId="54600" xr:uid="{A63AD331-B765-45A8-8B44-78ED4DF9935F}"/>
    <cellStyle name="Calculation 7 3 2 20" xfId="6637" xr:uid="{BC010676-D4BD-4876-9F7F-2E00A26B345D}"/>
    <cellStyle name="Calculation 7 3 2 20 2" xfId="13581" xr:uid="{4C8AF906-A5DC-44B7-ABC0-FE2623C20EA0}"/>
    <cellStyle name="Calculation 7 3 2 20 3" xfId="20261" xr:uid="{9732F592-90D5-4203-BD25-D7554D11DB26}"/>
    <cellStyle name="Calculation 7 3 2 20 4" xfId="26949" xr:uid="{1D8A1781-AA95-41F6-A5E0-D7F4BD7FA89F}"/>
    <cellStyle name="Calculation 7 3 2 20 5" xfId="33637" xr:uid="{9591F749-1FB8-40C6-BF72-4DDC09A5381E}"/>
    <cellStyle name="Calculation 7 3 2 20 6" xfId="41122" xr:uid="{F76E47A5-7D7A-4F7A-AEF2-09DA51EBE4FB}"/>
    <cellStyle name="Calculation 7 3 2 20 7" xfId="47825" xr:uid="{2F708692-A7CD-4256-8066-794FC3264A43}"/>
    <cellStyle name="Calculation 7 3 2 20 8" xfId="51278" xr:uid="{1F2FD555-2B5B-4127-B976-29983F4DC295}"/>
    <cellStyle name="Calculation 7 3 2 21" xfId="6877" xr:uid="{0DEE43B9-070E-4683-BF7E-C5BE6DE9DEAA}"/>
    <cellStyle name="Calculation 7 3 2 21 2" xfId="13821" xr:uid="{326C7EC9-413F-4597-AD71-211194D9192D}"/>
    <cellStyle name="Calculation 7 3 2 21 3" xfId="20501" xr:uid="{37A49A13-9434-46F8-886D-D4B853ABB345}"/>
    <cellStyle name="Calculation 7 3 2 21 4" xfId="27189" xr:uid="{358A5624-A8FB-4E07-8B03-4B8B61D7F55B}"/>
    <cellStyle name="Calculation 7 3 2 21 5" xfId="33877" xr:uid="{4DC573EB-BA60-45F1-B154-B65BC6934EB8}"/>
    <cellStyle name="Calculation 7 3 2 21 6" xfId="41362" xr:uid="{96AC0771-91F0-4DDE-AC31-D009557EDB62}"/>
    <cellStyle name="Calculation 7 3 2 21 7" xfId="48065" xr:uid="{BEB78B07-ABA5-4F61-B667-5022FD54F8BB}"/>
    <cellStyle name="Calculation 7 3 2 21 8" xfId="50123" xr:uid="{1754C8C1-3F9A-431C-9E60-D991FB898068}"/>
    <cellStyle name="Calculation 7 3 2 22" xfId="7117" xr:uid="{F9CEF96B-42F3-47EB-80C4-B772EC80B1A3}"/>
    <cellStyle name="Calculation 7 3 2 22 2" xfId="14061" xr:uid="{ED59E0E8-74DE-40F9-81D9-DAB771C54A28}"/>
    <cellStyle name="Calculation 7 3 2 22 3" xfId="20741" xr:uid="{9D8D8673-1162-4CDC-879A-EEAC18CB512F}"/>
    <cellStyle name="Calculation 7 3 2 22 4" xfId="27429" xr:uid="{236FDD71-32AA-478A-AD6B-2252D6B6B3A4}"/>
    <cellStyle name="Calculation 7 3 2 22 5" xfId="34117" xr:uid="{1D1215D7-DB6A-4CCE-86EB-B58078F1D2DB}"/>
    <cellStyle name="Calculation 7 3 2 22 6" xfId="41602" xr:uid="{9DE2F7C5-0AD2-4649-9A4C-789CAFC15902}"/>
    <cellStyle name="Calculation 7 3 2 22 7" xfId="48305" xr:uid="{CC7E6FCA-41C3-4986-8784-5B86F14E8774}"/>
    <cellStyle name="Calculation 7 3 2 22 8" xfId="52297" xr:uid="{45B7204A-E3B5-4646-959F-F9A3C0E3F87C}"/>
    <cellStyle name="Calculation 7 3 2 23" xfId="7357" xr:uid="{DB61750F-AB4E-447E-973D-E21A174907B6}"/>
    <cellStyle name="Calculation 7 3 2 23 2" xfId="14301" xr:uid="{8E2C5C9A-B589-4B15-B46E-886F19BEDA22}"/>
    <cellStyle name="Calculation 7 3 2 23 3" xfId="20981" xr:uid="{4F7F642E-244F-428C-BC08-B275040857E7}"/>
    <cellStyle name="Calculation 7 3 2 23 4" xfId="27669" xr:uid="{ED81F83F-137E-494A-A67E-3FD485B7E792}"/>
    <cellStyle name="Calculation 7 3 2 23 5" xfId="34357" xr:uid="{7AC83A69-3FE2-4DB8-94B7-745D1455D47D}"/>
    <cellStyle name="Calculation 7 3 2 23 6" xfId="41842" xr:uid="{8C839DAA-038E-4C28-97C2-9E9FB53B7ED5}"/>
    <cellStyle name="Calculation 7 3 2 23 7" xfId="48545" xr:uid="{DA113763-46D7-4E79-B04D-BB664252C9E6}"/>
    <cellStyle name="Calculation 7 3 2 23 8" xfId="34537" xr:uid="{B52F3659-DEA0-43D0-92A4-9DE4E769CED2}"/>
    <cellStyle name="Calculation 7 3 2 24" xfId="8691" xr:uid="{DB380FE1-12AE-45FF-8971-F74FC72421AB}"/>
    <cellStyle name="Calculation 7 3 2 25" xfId="15371" xr:uid="{BEA46C80-18BE-47DD-AC43-04DD8AB5A3DC}"/>
    <cellStyle name="Calculation 7 3 2 26" xfId="22059" xr:uid="{8D5FBE82-4936-48B4-A2E5-E701CB8A576C}"/>
    <cellStyle name="Calculation 7 3 2 27" xfId="28747" xr:uid="{21BB9142-6CF4-4982-8608-1A197BA21822}"/>
    <cellStyle name="Calculation 7 3 2 28" xfId="36232" xr:uid="{0A1CF413-B3F6-408A-935E-195ED05A8913}"/>
    <cellStyle name="Calculation 7 3 2 29" xfId="42935" xr:uid="{83E7CD98-DC56-4917-9BB2-F9BB559191FD}"/>
    <cellStyle name="Calculation 7 3 2 3" xfId="2375" xr:uid="{69DFFB34-7616-4B0D-917C-B1E6E1F9D904}"/>
    <cellStyle name="Calculation 7 3 2 3 2" xfId="9319" xr:uid="{809E29A5-6401-45BE-91B9-A274EA6FC51A}"/>
    <cellStyle name="Calculation 7 3 2 3 3" xfId="15999" xr:uid="{F8A31F7B-6419-4410-9819-CFC9D65D10FE}"/>
    <cellStyle name="Calculation 7 3 2 3 4" xfId="22687" xr:uid="{E073B755-6799-4829-B3E9-9D23711CE019}"/>
    <cellStyle name="Calculation 7 3 2 3 5" xfId="29375" xr:uid="{1A5A54C9-86F6-4611-AA22-1A9DB0CFBBA3}"/>
    <cellStyle name="Calculation 7 3 2 3 6" xfId="36860" xr:uid="{6E7DFCEA-B69D-47B7-9388-95E701D61872}"/>
    <cellStyle name="Calculation 7 3 2 3 7" xfId="43563" xr:uid="{6833E9B4-80CA-4197-8C13-8E40067C8B18}"/>
    <cellStyle name="Calculation 7 3 2 3 8" xfId="49790" xr:uid="{859DD480-5F1C-4C4B-8D5D-07D2A0A1C846}"/>
    <cellStyle name="Calculation 7 3 2 30" xfId="52692" xr:uid="{DF8DBA1D-30A5-45DC-8CBE-933EE4726852}"/>
    <cellStyle name="Calculation 7 3 2 4" xfId="2726" xr:uid="{79F1E24A-3E12-4D80-B6F3-164708DA77F6}"/>
    <cellStyle name="Calculation 7 3 2 4 2" xfId="9670" xr:uid="{F38723F3-D348-42D1-82AA-295BABC9CD6A}"/>
    <cellStyle name="Calculation 7 3 2 4 3" xfId="16350" xr:uid="{54560050-03B3-4987-931D-E88A212F1D74}"/>
    <cellStyle name="Calculation 7 3 2 4 4" xfId="23038" xr:uid="{51D660D1-8AE1-43C8-94AA-6D5D0D8DA7C2}"/>
    <cellStyle name="Calculation 7 3 2 4 5" xfId="29726" xr:uid="{A6B4368B-046A-449F-9BD2-256D94885582}"/>
    <cellStyle name="Calculation 7 3 2 4 6" xfId="37211" xr:uid="{9813916B-EE50-4F6C-80C4-73C5265C0F8B}"/>
    <cellStyle name="Calculation 7 3 2 4 7" xfId="43914" xr:uid="{02837971-8F1E-49FB-9B77-4659A19408B9}"/>
    <cellStyle name="Calculation 7 3 2 4 8" xfId="50405" xr:uid="{8DD18E9D-6FFA-4CA9-B7B0-FA9F1BB7155C}"/>
    <cellStyle name="Calculation 7 3 2 5" xfId="2967" xr:uid="{4F66E3D6-B940-465F-B299-77DECCAE3108}"/>
    <cellStyle name="Calculation 7 3 2 5 2" xfId="9911" xr:uid="{AA717426-AA6E-4FC7-B6EB-42CE860B2189}"/>
    <cellStyle name="Calculation 7 3 2 5 3" xfId="16591" xr:uid="{09BB3696-EFB6-4A51-977B-EF14F6E4D2E3}"/>
    <cellStyle name="Calculation 7 3 2 5 4" xfId="23279" xr:uid="{E9190AF5-4378-4514-B8C1-5C3A38EB023F}"/>
    <cellStyle name="Calculation 7 3 2 5 5" xfId="29967" xr:uid="{1A4FDF9C-B06F-474B-B54E-538681956024}"/>
    <cellStyle name="Calculation 7 3 2 5 6" xfId="37452" xr:uid="{FBCBCD7A-C463-41B9-9D4A-7899F1F5DA1B}"/>
    <cellStyle name="Calculation 7 3 2 5 7" xfId="44155" xr:uid="{E4A07FCA-16E5-4D89-93FF-4F5B08338100}"/>
    <cellStyle name="Calculation 7 3 2 5 8" xfId="53308" xr:uid="{B652BD9B-F5BA-4963-808A-0B1BE108504F}"/>
    <cellStyle name="Calculation 7 3 2 6" xfId="3277" xr:uid="{A917A459-305C-4E69-AFB9-427A73127C0A}"/>
    <cellStyle name="Calculation 7 3 2 6 2" xfId="10221" xr:uid="{E80BCE08-A16E-4EAB-BFD0-41A74A732E0F}"/>
    <cellStyle name="Calculation 7 3 2 6 3" xfId="16901" xr:uid="{1E44C8C2-A84E-415E-B8ED-E151D2CAD112}"/>
    <cellStyle name="Calculation 7 3 2 6 4" xfId="23589" xr:uid="{900EA465-7E30-4E40-A986-AB62CA2FFCF6}"/>
    <cellStyle name="Calculation 7 3 2 6 5" xfId="30277" xr:uid="{8A4FC542-C07F-4344-AB99-CB2B23285105}"/>
    <cellStyle name="Calculation 7 3 2 6 6" xfId="37762" xr:uid="{F14CC8B0-5DDF-4ED3-8426-AF8748A4D5D8}"/>
    <cellStyle name="Calculation 7 3 2 6 7" xfId="44465" xr:uid="{67A23912-FFBE-4F8F-A865-53BF8555B3F9}"/>
    <cellStyle name="Calculation 7 3 2 6 8" xfId="54740" xr:uid="{1865EE5F-7B24-4C12-8D97-4C63739C6A80}"/>
    <cellStyle name="Calculation 7 3 2 7" xfId="3517" xr:uid="{5A0FBD46-DA46-4C73-AAC7-236284C2211E}"/>
    <cellStyle name="Calculation 7 3 2 7 2" xfId="10461" xr:uid="{56C04635-D9EB-4E01-984D-3D7FFC688FF3}"/>
    <cellStyle name="Calculation 7 3 2 7 3" xfId="17141" xr:uid="{4A801205-9449-495B-8472-8B07EC65DBF6}"/>
    <cellStyle name="Calculation 7 3 2 7 4" xfId="23829" xr:uid="{D7B209E9-1BE9-4F6F-AC47-06B1B10EBDFC}"/>
    <cellStyle name="Calculation 7 3 2 7 5" xfId="30517" xr:uid="{ECE54A25-1377-4949-826C-8B4E4C7BF48A}"/>
    <cellStyle name="Calculation 7 3 2 7 6" xfId="38002" xr:uid="{ECBABDAA-322E-4F5C-AC7C-D74FABDD91D8}"/>
    <cellStyle name="Calculation 7 3 2 7 7" xfId="44705" xr:uid="{8E0B7D8C-F9A5-454A-8435-BDA0AA6A5597}"/>
    <cellStyle name="Calculation 7 3 2 7 8" xfId="53490" xr:uid="{CBA10989-9EB5-417F-AA77-0AF0924D8689}"/>
    <cellStyle name="Calculation 7 3 2 8" xfId="3757" xr:uid="{6DEC40E9-5FF3-4036-A782-E7877CF45ADB}"/>
    <cellStyle name="Calculation 7 3 2 8 2" xfId="10701" xr:uid="{52C87A10-C9F6-473D-8796-C69EC301AE38}"/>
    <cellStyle name="Calculation 7 3 2 8 3" xfId="17381" xr:uid="{88B44CEE-4A52-4CBE-8F08-3733E4A4FFD2}"/>
    <cellStyle name="Calculation 7 3 2 8 4" xfId="24069" xr:uid="{633EA15B-8745-42A8-B101-F9E35C2F2558}"/>
    <cellStyle name="Calculation 7 3 2 8 5" xfId="30757" xr:uid="{6EAEC37D-E1AF-48FD-B9FA-0AAA1A14F31A}"/>
    <cellStyle name="Calculation 7 3 2 8 6" xfId="38242" xr:uid="{F8BDD56A-2B90-49D3-960B-2B5F6A853F9E}"/>
    <cellStyle name="Calculation 7 3 2 8 7" xfId="44945" xr:uid="{1986109C-F94B-4857-9C7E-8B86D4C223CC}"/>
    <cellStyle name="Calculation 7 3 2 8 8" xfId="35020" xr:uid="{87FB224F-257A-481A-A94A-BA285038D0A5}"/>
    <cellStyle name="Calculation 7 3 2 9" xfId="3997" xr:uid="{9DB54230-AA63-4F5F-B876-EE1CA0E02B40}"/>
    <cellStyle name="Calculation 7 3 2 9 2" xfId="10941" xr:uid="{4DCFC856-F3CE-46A1-829A-59F056B8964F}"/>
    <cellStyle name="Calculation 7 3 2 9 3" xfId="17621" xr:uid="{1322DE1D-6755-4F61-B00A-09D1DD85F63A}"/>
    <cellStyle name="Calculation 7 3 2 9 4" xfId="24309" xr:uid="{9F0499B6-6D8C-4412-B2D7-DC5D73DD0998}"/>
    <cellStyle name="Calculation 7 3 2 9 5" xfId="30997" xr:uid="{37DEC477-C72D-4132-A3C1-BA9C77EB0A7E}"/>
    <cellStyle name="Calculation 7 3 2 9 6" xfId="38482" xr:uid="{B23FFC9F-B147-4636-8404-E375A69067FA}"/>
    <cellStyle name="Calculation 7 3 2 9 7" xfId="45185" xr:uid="{E84D8B29-7BBB-4E35-A048-E1E1ACB530E8}"/>
    <cellStyle name="Calculation 7 3 2 9 8" xfId="51546" xr:uid="{50C74D81-F91A-4E59-A554-48FE646A85C3}"/>
    <cellStyle name="Calculation 7 3 3" xfId="1406" xr:uid="{EE2FBD48-8D83-4D61-80B4-5A129CF0037E}"/>
    <cellStyle name="Calculation 7 3 3 2" xfId="8350" xr:uid="{40B29650-334C-4230-A96C-9BC9E414591A}"/>
    <cellStyle name="Calculation 7 3 3 3" xfId="15030" xr:uid="{C319C2A3-E886-4480-A748-7E370E77CFD2}"/>
    <cellStyle name="Calculation 7 3 3 4" xfId="21718" xr:uid="{5F5794BC-DEDD-458D-B798-11D2CE6735C4}"/>
    <cellStyle name="Calculation 7 3 3 5" xfId="28406" xr:uid="{FDF1DFB5-4A41-4924-99B8-837CE6884A69}"/>
    <cellStyle name="Calculation 7 3 3 6" xfId="35891" xr:uid="{07998AFF-015B-45E6-B93A-3BD2490D4F30}"/>
    <cellStyle name="Calculation 7 3 3 7" xfId="42594" xr:uid="{710C5D9A-58ED-43BD-ABDA-9F7AC3DE02D9}"/>
    <cellStyle name="Calculation 7 3 3 8" xfId="34629" xr:uid="{F4C07C1F-ED19-498B-A852-524084CAD410}"/>
    <cellStyle name="Calculation 7 3 4" xfId="1958" xr:uid="{646A317A-99EB-40E1-B63F-EF97CC6902DB}"/>
    <cellStyle name="Calculation 7 3 4 2" xfId="8902" xr:uid="{C5C01D48-386A-41AD-9F77-4CCBCE3E890F}"/>
    <cellStyle name="Calculation 7 3 4 3" xfId="15582" xr:uid="{6B8F359A-4CAA-4531-8A64-A2DD7E1A2664}"/>
    <cellStyle name="Calculation 7 3 4 4" xfId="22270" xr:uid="{F8D4ECF6-24CC-4D57-982C-A7F99F9732F8}"/>
    <cellStyle name="Calculation 7 3 4 5" xfId="28958" xr:uid="{D4DDFE11-0659-4C91-9D89-B7B1EE713BFF}"/>
    <cellStyle name="Calculation 7 3 4 6" xfId="36443" xr:uid="{3751DA74-2AFB-4BBB-B35A-79908CB19530}"/>
    <cellStyle name="Calculation 7 3 4 7" xfId="43146" xr:uid="{B342CABA-B21A-45D9-B2D0-AE4036601370}"/>
    <cellStyle name="Calculation 7 3 4 8" xfId="51522" xr:uid="{64388568-8303-408D-96A4-A04EF84621BB}"/>
    <cellStyle name="Calculation 7 3 5" xfId="2538" xr:uid="{34FD97F3-E76C-40D9-A838-F982FC36197D}"/>
    <cellStyle name="Calculation 7 3 5 2" xfId="9482" xr:uid="{8EF4D89D-AD41-433F-A8CB-F257059FAE78}"/>
    <cellStyle name="Calculation 7 3 5 3" xfId="16162" xr:uid="{63BB7171-31CD-4610-8827-46E89A2402A4}"/>
    <cellStyle name="Calculation 7 3 5 4" xfId="22850" xr:uid="{2DDF17DB-A112-4C46-B411-D9DFB421E753}"/>
    <cellStyle name="Calculation 7 3 5 5" xfId="29538" xr:uid="{BE03367E-B33C-41D1-8778-566E89DEF2EB}"/>
    <cellStyle name="Calculation 7 3 5 6" xfId="37023" xr:uid="{1F639C6F-E168-444A-B4EF-8F35985130AD}"/>
    <cellStyle name="Calculation 7 3 5 7" xfId="43726" xr:uid="{E5BA030A-A666-4D24-92F7-8516CCA9966C}"/>
    <cellStyle name="Calculation 7 3 5 8" xfId="53385" xr:uid="{C7BB9383-895B-4C10-950F-D7B0FD1C8054}"/>
    <cellStyle name="Calculation 7 3 6" xfId="1950" xr:uid="{7F6D111E-29C4-4C2E-A5A5-5B75983F8325}"/>
    <cellStyle name="Calculation 7 3 6 2" xfId="8894" xr:uid="{433472DA-B60D-4758-9178-C02B7013316C}"/>
    <cellStyle name="Calculation 7 3 6 3" xfId="15574" xr:uid="{7F7997A3-E2B6-4AD0-89E1-D626A3CBBB68}"/>
    <cellStyle name="Calculation 7 3 6 4" xfId="22262" xr:uid="{1E37D290-E2EE-4A94-BDFD-70986479597B}"/>
    <cellStyle name="Calculation 7 3 6 5" xfId="28950" xr:uid="{BE79B936-7849-4305-9DE6-B7832E8BAAE6}"/>
    <cellStyle name="Calculation 7 3 6 6" xfId="36435" xr:uid="{2E130C12-DC58-4100-9ED5-FEFC7FAAB02F}"/>
    <cellStyle name="Calculation 7 3 6 7" xfId="43138" xr:uid="{EC959E8C-3947-4900-B290-AB072A29B3DF}"/>
    <cellStyle name="Calculation 7 3 6 8" xfId="49720" xr:uid="{E185938B-4A69-4C9B-B71A-2F132EEC30B5}"/>
    <cellStyle name="Calculation 7 3 7" xfId="909" xr:uid="{59BA0FBE-EBF5-4C87-9AA7-0E2C846A37EA}"/>
    <cellStyle name="Calculation 7 3 7 2" xfId="7853" xr:uid="{E574D24D-C116-4C3D-A7C4-29EDB587D00B}"/>
    <cellStyle name="Calculation 7 3 7 3" xfId="14533" xr:uid="{C84C37E6-9AB1-4B42-856F-F3C10B31437D}"/>
    <cellStyle name="Calculation 7 3 7 4" xfId="21221" xr:uid="{2F22CFD3-230A-4155-BCD4-9FD67BDAD3BD}"/>
    <cellStyle name="Calculation 7 3 7 5" xfId="27909" xr:uid="{55DC6ACF-2F53-4056-B602-B534975C33E9}"/>
    <cellStyle name="Calculation 7 3 7 6" xfId="35394" xr:uid="{192CAC02-0C91-45C6-91F9-697EB91A05AD}"/>
    <cellStyle name="Calculation 7 3 7 7" xfId="42097" xr:uid="{437D1AB2-A979-47A7-8BC3-E10063A7DB28}"/>
    <cellStyle name="Calculation 7 3 7 8" xfId="54607" xr:uid="{748F2BEA-0102-49C9-BDE9-8A392514FCCF}"/>
    <cellStyle name="Calculation 7 3 8" xfId="7619" xr:uid="{CA8240C9-7F14-4A87-99B8-3BACF88C4A3E}"/>
    <cellStyle name="Calculation 7 3 9" xfId="35056" xr:uid="{58EDA27E-1EDD-4E7E-9CCD-F7D56856F109}"/>
    <cellStyle name="Calculation 7 4" xfId="636" xr:uid="{A0288FAC-5734-43CD-B9C1-43DD4A0B9A04}"/>
    <cellStyle name="Calculation 7 4 10" xfId="49933" xr:uid="{2B467CB6-5EED-4FD9-A040-C2DD9E4A4622}"/>
    <cellStyle name="Calculation 7 4 2" xfId="1827" xr:uid="{5BD2488D-623B-4527-B59A-2366CD1E3D28}"/>
    <cellStyle name="Calculation 7 4 2 10" xfId="4317" xr:uid="{02EC44D1-B49A-478E-A822-35247D36BE75}"/>
    <cellStyle name="Calculation 7 4 2 10 2" xfId="11261" xr:uid="{CDD32E94-3D37-48AF-8EEB-1C1E2E155103}"/>
    <cellStyle name="Calculation 7 4 2 10 3" xfId="17941" xr:uid="{80E1BC27-1C24-4F51-B6C4-DC5E15C18D6D}"/>
    <cellStyle name="Calculation 7 4 2 10 4" xfId="24629" xr:uid="{604EDB85-CC89-4468-8869-1E7C34FC8343}"/>
    <cellStyle name="Calculation 7 4 2 10 5" xfId="31317" xr:uid="{4AE20782-6582-4B43-801D-DDE7CC95B05D}"/>
    <cellStyle name="Calculation 7 4 2 10 6" xfId="38802" xr:uid="{6B2B02BE-6F5C-4EC5-BE89-28DB43568E2C}"/>
    <cellStyle name="Calculation 7 4 2 10 7" xfId="45505" xr:uid="{F0E0B08D-099E-4C79-8AED-78EC104C92B5}"/>
    <cellStyle name="Calculation 7 4 2 10 8" xfId="53892" xr:uid="{FF3E8963-1AC5-4454-B4E9-019B57FCDC8A}"/>
    <cellStyle name="Calculation 7 4 2 11" xfId="4557" xr:uid="{9CB5EAC0-4C27-4891-A429-DB3439A05ED7}"/>
    <cellStyle name="Calculation 7 4 2 11 2" xfId="11501" xr:uid="{FFDA7D44-7EFF-44DE-9D63-DCA89084AF3F}"/>
    <cellStyle name="Calculation 7 4 2 11 3" xfId="18181" xr:uid="{FFFB34E4-7636-447F-BDA0-6C875645C1A9}"/>
    <cellStyle name="Calculation 7 4 2 11 4" xfId="24869" xr:uid="{A0E3072A-3BD7-4A43-AC6A-0B97058E0BD5}"/>
    <cellStyle name="Calculation 7 4 2 11 5" xfId="31557" xr:uid="{FE16E460-A493-480D-B744-729DC35A218D}"/>
    <cellStyle name="Calculation 7 4 2 11 6" xfId="39042" xr:uid="{6DC83905-2A87-4169-AB2C-1D51A8076652}"/>
    <cellStyle name="Calculation 7 4 2 11 7" xfId="45745" xr:uid="{C2B18B43-8CAC-4786-921F-CBE6C284EFC0}"/>
    <cellStyle name="Calculation 7 4 2 11 8" xfId="52016" xr:uid="{C26D9AE1-A73D-4760-81AE-1DC778B75F3A}"/>
    <cellStyle name="Calculation 7 4 2 12" xfId="4797" xr:uid="{6F1B0B16-FE3B-4E52-9489-FD12758AA7CF}"/>
    <cellStyle name="Calculation 7 4 2 12 2" xfId="11741" xr:uid="{492D06FB-B791-4B00-8FD4-ABE20D036A98}"/>
    <cellStyle name="Calculation 7 4 2 12 3" xfId="18421" xr:uid="{65EE156C-B299-4FB0-96DC-5F4B33358ED6}"/>
    <cellStyle name="Calculation 7 4 2 12 4" xfId="25109" xr:uid="{C2474589-4E7A-479D-BF76-DFB3A0CDEBC2}"/>
    <cellStyle name="Calculation 7 4 2 12 5" xfId="31797" xr:uid="{7E80E33B-B341-4E6F-AFC4-371871E84954}"/>
    <cellStyle name="Calculation 7 4 2 12 6" xfId="39282" xr:uid="{62328F76-E0EB-4866-B268-8C3367C1F8CE}"/>
    <cellStyle name="Calculation 7 4 2 12 7" xfId="45985" xr:uid="{317B6719-8E75-4F39-AAD2-BF95660ED158}"/>
    <cellStyle name="Calculation 7 4 2 12 8" xfId="51943" xr:uid="{05A24598-EBCA-4F00-BB6C-D40059546D62}"/>
    <cellStyle name="Calculation 7 4 2 13" xfId="5037" xr:uid="{05350E84-3258-4B49-BE06-EF2120921520}"/>
    <cellStyle name="Calculation 7 4 2 13 2" xfId="11981" xr:uid="{647211C9-858C-442F-BAF5-148AE1F3D09C}"/>
    <cellStyle name="Calculation 7 4 2 13 3" xfId="18661" xr:uid="{5CE4B841-85D3-4578-A2A5-5C77F47473EF}"/>
    <cellStyle name="Calculation 7 4 2 13 4" xfId="25349" xr:uid="{A3D42F04-F389-45D3-9F2F-207E6C50074D}"/>
    <cellStyle name="Calculation 7 4 2 13 5" xfId="32037" xr:uid="{CE05D3F6-4C0E-4625-9490-84A1760F8B63}"/>
    <cellStyle name="Calculation 7 4 2 13 6" xfId="39522" xr:uid="{6FDAE0C7-9489-4E20-A66E-72D2B157C62B}"/>
    <cellStyle name="Calculation 7 4 2 13 7" xfId="46225" xr:uid="{ADD688D2-A966-496E-B9D4-AE4228B88E07}"/>
    <cellStyle name="Calculation 7 4 2 13 8" xfId="54694" xr:uid="{015BA419-0615-489C-8DA5-68C5C7208656}"/>
    <cellStyle name="Calculation 7 4 2 14" xfId="5277" xr:uid="{9BA3ABB8-9D63-460C-BEBD-0F13EA606B8D}"/>
    <cellStyle name="Calculation 7 4 2 14 2" xfId="12221" xr:uid="{C15C23CC-7440-462B-941F-236DC9436817}"/>
    <cellStyle name="Calculation 7 4 2 14 3" xfId="18901" xr:uid="{4F438AE8-6678-49E8-87D7-E39ADF887A04}"/>
    <cellStyle name="Calculation 7 4 2 14 4" xfId="25589" xr:uid="{41D45E0E-6B68-4F5C-A557-11DECC3680C4}"/>
    <cellStyle name="Calculation 7 4 2 14 5" xfId="32277" xr:uid="{3A14CA34-6A22-4805-8F37-93D70F570186}"/>
    <cellStyle name="Calculation 7 4 2 14 6" xfId="39762" xr:uid="{E7DCD57A-ED7A-4F64-BC43-C3689CB27C4A}"/>
    <cellStyle name="Calculation 7 4 2 14 7" xfId="46465" xr:uid="{775B4C29-EEB5-4436-85F8-5511C2E68009}"/>
    <cellStyle name="Calculation 7 4 2 14 8" xfId="52966" xr:uid="{5B164F02-C6B7-4976-A682-C33D32B285C4}"/>
    <cellStyle name="Calculation 7 4 2 15" xfId="5517" xr:uid="{F422D197-E753-43FF-A483-E382C4CE07A7}"/>
    <cellStyle name="Calculation 7 4 2 15 2" xfId="12461" xr:uid="{8FB23A77-0B00-410F-B06B-976A288F641B}"/>
    <cellStyle name="Calculation 7 4 2 15 3" xfId="19141" xr:uid="{44896A95-589B-4E8E-9951-3AFC56532283}"/>
    <cellStyle name="Calculation 7 4 2 15 4" xfId="25829" xr:uid="{0032CBA1-004D-41B3-9241-4D119598E1C3}"/>
    <cellStyle name="Calculation 7 4 2 15 5" xfId="32517" xr:uid="{3F55CC7C-F868-43CE-A83F-7CF8EB61E39B}"/>
    <cellStyle name="Calculation 7 4 2 15 6" xfId="40002" xr:uid="{5161C159-31A1-4C11-8748-5285D3497C90}"/>
    <cellStyle name="Calculation 7 4 2 15 7" xfId="46705" xr:uid="{634F56C5-134C-4FA3-B56E-8FB5217855DF}"/>
    <cellStyle name="Calculation 7 4 2 15 8" xfId="49088" xr:uid="{7906EE56-3835-4881-A7F1-EF126474B015}"/>
    <cellStyle name="Calculation 7 4 2 16" xfId="5757" xr:uid="{A74FB5E5-2DB8-4C5C-827D-EA4D9EA537EF}"/>
    <cellStyle name="Calculation 7 4 2 16 2" xfId="12701" xr:uid="{F2A1B252-D325-4D75-8F4B-AD0E5A76A040}"/>
    <cellStyle name="Calculation 7 4 2 16 3" xfId="19381" xr:uid="{F9EEC8DA-E078-444C-8A50-856EFBA44133}"/>
    <cellStyle name="Calculation 7 4 2 16 4" xfId="26069" xr:uid="{4F1F1172-8736-4AF7-B1CE-CCB0C506EA24}"/>
    <cellStyle name="Calculation 7 4 2 16 5" xfId="32757" xr:uid="{9052065D-9E18-46E0-9BC2-D473FEBF079D}"/>
    <cellStyle name="Calculation 7 4 2 16 6" xfId="40242" xr:uid="{973CA3D9-78A6-4FE4-93FE-072C43794F92}"/>
    <cellStyle name="Calculation 7 4 2 16 7" xfId="46945" xr:uid="{E5B8D090-8C5A-4E26-A89D-B4B2785429B2}"/>
    <cellStyle name="Calculation 7 4 2 16 8" xfId="34936" xr:uid="{510AA55E-100D-46CC-9C70-2B006A7D6C5C}"/>
    <cellStyle name="Calculation 7 4 2 17" xfId="5997" xr:uid="{401A4DD3-C0A3-4695-BE86-5503260F5D80}"/>
    <cellStyle name="Calculation 7 4 2 17 2" xfId="12941" xr:uid="{51E87C59-C966-467B-9D41-85FBDE18372A}"/>
    <cellStyle name="Calculation 7 4 2 17 3" xfId="19621" xr:uid="{0D682DA4-34AC-42CF-BBF9-48518E7CB7D4}"/>
    <cellStyle name="Calculation 7 4 2 17 4" xfId="26309" xr:uid="{3CA25B28-7430-478E-A5FE-8F139C123C3B}"/>
    <cellStyle name="Calculation 7 4 2 17 5" xfId="32997" xr:uid="{94EC7368-C4AA-43B3-8673-4EC9539671BB}"/>
    <cellStyle name="Calculation 7 4 2 17 6" xfId="40482" xr:uid="{8DF9B407-B78C-4E9C-959F-04EF3E90DAA0}"/>
    <cellStyle name="Calculation 7 4 2 17 7" xfId="47185" xr:uid="{B9B681E7-7A24-4088-BFBE-6B33D89A3BA5}"/>
    <cellStyle name="Calculation 7 4 2 17 8" xfId="51610" xr:uid="{0653F65C-7A9F-4758-BEB5-FA0FA9A246B3}"/>
    <cellStyle name="Calculation 7 4 2 18" xfId="6237" xr:uid="{20E1F585-AA51-43F7-AA67-5C1EF547DEE0}"/>
    <cellStyle name="Calculation 7 4 2 18 2" xfId="13181" xr:uid="{78092C02-46D5-496B-B0B8-54AD3B0EEF73}"/>
    <cellStyle name="Calculation 7 4 2 18 3" xfId="19861" xr:uid="{1467C85A-2552-482E-8EF5-0C8A111B1265}"/>
    <cellStyle name="Calculation 7 4 2 18 4" xfId="26549" xr:uid="{60FD11AF-F408-40E1-8E36-7F7B4CF975D3}"/>
    <cellStyle name="Calculation 7 4 2 18 5" xfId="33237" xr:uid="{EA2EBA4D-F95B-4D41-9A1E-B4A9961B1065}"/>
    <cellStyle name="Calculation 7 4 2 18 6" xfId="40722" xr:uid="{7BB2687E-863E-4CB4-8599-4A2BA2D3CEE5}"/>
    <cellStyle name="Calculation 7 4 2 18 7" xfId="47425" xr:uid="{F0E08410-513B-457A-9A4C-2B5801DE1D5C}"/>
    <cellStyle name="Calculation 7 4 2 18 8" xfId="54286" xr:uid="{A5C79792-7E75-4AD4-A502-EBDA58F9EA4E}"/>
    <cellStyle name="Calculation 7 4 2 19" xfId="6477" xr:uid="{1E4EFC2F-8C07-439A-B9D6-BD296513CB8F}"/>
    <cellStyle name="Calculation 7 4 2 19 2" xfId="13421" xr:uid="{BBAFA07F-8C1B-4120-9344-E3576EBB7618}"/>
    <cellStyle name="Calculation 7 4 2 19 3" xfId="20101" xr:uid="{9DA61F9D-AB2D-435F-8796-66C038CF8CF9}"/>
    <cellStyle name="Calculation 7 4 2 19 4" xfId="26789" xr:uid="{146B0FED-BEED-48E4-96DE-A85A3B9B6CAA}"/>
    <cellStyle name="Calculation 7 4 2 19 5" xfId="33477" xr:uid="{EFD40AA5-E624-4F3A-A411-B7D5DBF8147A}"/>
    <cellStyle name="Calculation 7 4 2 19 6" xfId="40962" xr:uid="{E1B139F6-9618-47FE-AE60-D558657C0E1D}"/>
    <cellStyle name="Calculation 7 4 2 19 7" xfId="47665" xr:uid="{57A5E38D-CF5E-4E22-9AB3-F9B9B8E1886F}"/>
    <cellStyle name="Calculation 7 4 2 19 8" xfId="53034" xr:uid="{663858C9-492E-4001-98D6-9AC607226B6D}"/>
    <cellStyle name="Calculation 7 4 2 2" xfId="2215" xr:uid="{6BD840C6-6DC2-4FD6-BD36-A13BCF1B319A}"/>
    <cellStyle name="Calculation 7 4 2 2 2" xfId="9159" xr:uid="{5B3775DF-D6D0-42C0-938A-99B6ABBF01AE}"/>
    <cellStyle name="Calculation 7 4 2 2 3" xfId="15839" xr:uid="{2FD080E2-450C-48F5-8B48-4822028E3A7B}"/>
    <cellStyle name="Calculation 7 4 2 2 4" xfId="22527" xr:uid="{B49E9ED4-86F3-44D5-89EE-E0DD78D81BF9}"/>
    <cellStyle name="Calculation 7 4 2 2 5" xfId="29215" xr:uid="{3FF054E0-F03A-46BA-86A4-45FF79D63151}"/>
    <cellStyle name="Calculation 7 4 2 2 6" xfId="36700" xr:uid="{9220FDEF-B772-4C33-9113-E9C06B6B28C6}"/>
    <cellStyle name="Calculation 7 4 2 2 7" xfId="43403" xr:uid="{9E99BC9E-A938-4B48-8C86-FA737C88F244}"/>
    <cellStyle name="Calculation 7 4 2 2 8" xfId="50730" xr:uid="{5A0AD8DC-BEB6-48FA-BB66-E49EE8DB195A}"/>
    <cellStyle name="Calculation 7 4 2 20" xfId="6717" xr:uid="{32A127D5-1DBB-4D6F-A1E8-E421996E88CF}"/>
    <cellStyle name="Calculation 7 4 2 20 2" xfId="13661" xr:uid="{289FE9D9-4885-485F-AA0D-586EC1973ABC}"/>
    <cellStyle name="Calculation 7 4 2 20 3" xfId="20341" xr:uid="{535D5A2E-64AB-4C74-AE38-5BDD8DF33127}"/>
    <cellStyle name="Calculation 7 4 2 20 4" xfId="27029" xr:uid="{F90B565C-3C44-4600-908D-F3EE37A81F7D}"/>
    <cellStyle name="Calculation 7 4 2 20 5" xfId="33717" xr:uid="{7258EF06-7FF6-4480-AF08-4978E0184162}"/>
    <cellStyle name="Calculation 7 4 2 20 6" xfId="41202" xr:uid="{85E37156-10E9-4347-8003-79955E886DEC}"/>
    <cellStyle name="Calculation 7 4 2 20 7" xfId="47905" xr:uid="{DBF3B921-D361-4B0B-B498-F14C12CC6C94}"/>
    <cellStyle name="Calculation 7 4 2 20 8" xfId="49934" xr:uid="{8157CCCA-6BCB-4218-9A82-CC08EF7E56B0}"/>
    <cellStyle name="Calculation 7 4 2 21" xfId="6957" xr:uid="{C87E7A1F-CA25-494B-88A1-851C256DB18E}"/>
    <cellStyle name="Calculation 7 4 2 21 2" xfId="13901" xr:uid="{DA065B50-93E3-4E67-9E67-CEF778373662}"/>
    <cellStyle name="Calculation 7 4 2 21 3" xfId="20581" xr:uid="{6FC246C9-F5F0-4BE4-BE80-02EC6EE221F0}"/>
    <cellStyle name="Calculation 7 4 2 21 4" xfId="27269" xr:uid="{4053639D-BD78-4D2C-B15D-34B8FE076222}"/>
    <cellStyle name="Calculation 7 4 2 21 5" xfId="33957" xr:uid="{FE10BEA6-84D3-4027-8D56-20B00F5EC1EB}"/>
    <cellStyle name="Calculation 7 4 2 21 6" xfId="41442" xr:uid="{16681506-8FB6-45AC-B25B-DB0999428D59}"/>
    <cellStyle name="Calculation 7 4 2 21 7" xfId="48145" xr:uid="{54339621-B08B-4551-88DB-EAFB07E45430}"/>
    <cellStyle name="Calculation 7 4 2 21 8" xfId="51093" xr:uid="{BEDE74CA-C660-4FB0-BF24-CE8332D2DEB1}"/>
    <cellStyle name="Calculation 7 4 2 22" xfId="7197" xr:uid="{24F14616-A331-4FFA-8476-DE069DBE34BC}"/>
    <cellStyle name="Calculation 7 4 2 22 2" xfId="14141" xr:uid="{AEA0E86F-88C4-4E75-B55B-712B130F51BF}"/>
    <cellStyle name="Calculation 7 4 2 22 3" xfId="20821" xr:uid="{560C9CF5-805F-47E2-8B56-3ACACE99EEAB}"/>
    <cellStyle name="Calculation 7 4 2 22 4" xfId="27509" xr:uid="{6747A007-0879-48AD-8E7E-A41F2124CFF0}"/>
    <cellStyle name="Calculation 7 4 2 22 5" xfId="34197" xr:uid="{FAA6AD8F-6121-4916-B748-A6F09780F71B}"/>
    <cellStyle name="Calculation 7 4 2 22 6" xfId="41682" xr:uid="{69D7BAB8-F6FF-43D9-92A5-90A3ABD6713B}"/>
    <cellStyle name="Calculation 7 4 2 22 7" xfId="48385" xr:uid="{675E8F6E-33D6-4F23-9782-AA2196340944}"/>
    <cellStyle name="Calculation 7 4 2 22 8" xfId="54098" xr:uid="{AF617102-F1E2-4442-9132-B864D2A83E74}"/>
    <cellStyle name="Calculation 7 4 2 23" xfId="7437" xr:uid="{3D25CCCC-DE13-4111-9E72-91D3E0EB493F}"/>
    <cellStyle name="Calculation 7 4 2 23 2" xfId="14381" xr:uid="{5E57EA0F-3757-4CFA-BD12-FC62B21E5E43}"/>
    <cellStyle name="Calculation 7 4 2 23 3" xfId="21061" xr:uid="{15D28674-E5FA-422B-B216-CCBBEBB698AA}"/>
    <cellStyle name="Calculation 7 4 2 23 4" xfId="27749" xr:uid="{75B8B7E6-3FA6-4D96-8F24-2B82C0E06411}"/>
    <cellStyle name="Calculation 7 4 2 23 5" xfId="34437" xr:uid="{63E3C1E9-D9A5-4787-AF0D-F31BF37823D2}"/>
    <cellStyle name="Calculation 7 4 2 23 6" xfId="41922" xr:uid="{A9A89474-DED0-43F1-A657-4A0621D3197B}"/>
    <cellStyle name="Calculation 7 4 2 23 7" xfId="48625" xr:uid="{C44C3FB0-23C4-4817-9649-C4D386B71AFB}"/>
    <cellStyle name="Calculation 7 4 2 23 8" xfId="34701" xr:uid="{A596887F-2214-4E5D-BA49-2292ABC1DB4B}"/>
    <cellStyle name="Calculation 7 4 2 24" xfId="8771" xr:uid="{093CC348-0FE8-4AD0-B8C8-3037FDC1EDB6}"/>
    <cellStyle name="Calculation 7 4 2 25" xfId="15451" xr:uid="{2EBE68D9-8ACC-49D9-B4F5-DD4EFB9222A8}"/>
    <cellStyle name="Calculation 7 4 2 26" xfId="22139" xr:uid="{F94636ED-D8EF-4F91-85D1-4520D1AD7D8D}"/>
    <cellStyle name="Calculation 7 4 2 27" xfId="28827" xr:uid="{FDB3CD51-7CDA-4DB1-BD65-413A44A25034}"/>
    <cellStyle name="Calculation 7 4 2 28" xfId="36312" xr:uid="{0ACDD4BF-804D-4CA4-9995-CD52398B9254}"/>
    <cellStyle name="Calculation 7 4 2 29" xfId="43015" xr:uid="{FF5BCC85-008F-48A6-B15A-C37916166202}"/>
    <cellStyle name="Calculation 7 4 2 3" xfId="2455" xr:uid="{79E975DA-DF4C-4272-9D62-DAF5D0200211}"/>
    <cellStyle name="Calculation 7 4 2 3 2" xfId="9399" xr:uid="{CEBB831C-32EB-48DC-AD91-0AC289886AAF}"/>
    <cellStyle name="Calculation 7 4 2 3 3" xfId="16079" xr:uid="{6221BB46-A5F7-49A4-8155-5C7B50CBCBC7}"/>
    <cellStyle name="Calculation 7 4 2 3 4" xfId="22767" xr:uid="{ADC83E58-94D5-4376-B67C-1FE5B4424E33}"/>
    <cellStyle name="Calculation 7 4 2 3 5" xfId="29455" xr:uid="{B7E0EE31-FD67-480B-8888-F720742A3DD5}"/>
    <cellStyle name="Calculation 7 4 2 3 6" xfId="36940" xr:uid="{99F98575-45C5-444E-AF4D-8009A2B55B8B}"/>
    <cellStyle name="Calculation 7 4 2 3 7" xfId="43643" xr:uid="{E3A1EC0D-B010-46D1-8E39-842963405C12}"/>
    <cellStyle name="Calculation 7 4 2 3 8" xfId="52871" xr:uid="{3018005F-A0F2-40BB-9ACD-6FD40B1DBF14}"/>
    <cellStyle name="Calculation 7 4 2 30" xfId="53906" xr:uid="{CB589B28-B75D-4753-B535-2AD629DD963B}"/>
    <cellStyle name="Calculation 7 4 2 4" xfId="2806" xr:uid="{05225222-FE9B-4EBA-8AC3-686B9737EADE}"/>
    <cellStyle name="Calculation 7 4 2 4 2" xfId="9750" xr:uid="{894A8293-7F75-4ED4-A6E0-E8A705938CC6}"/>
    <cellStyle name="Calculation 7 4 2 4 3" xfId="16430" xr:uid="{8CBD9890-BC94-42CF-BDD0-77C9FACF5AC5}"/>
    <cellStyle name="Calculation 7 4 2 4 4" xfId="23118" xr:uid="{D9B69CA7-178E-44A7-90C9-768CCE84F358}"/>
    <cellStyle name="Calculation 7 4 2 4 5" xfId="29806" xr:uid="{BE59019D-D740-4C8D-B3D0-C778A4E565D5}"/>
    <cellStyle name="Calculation 7 4 2 4 6" xfId="37291" xr:uid="{4F42A5AA-AF60-4793-82C6-2E163C9D58AA}"/>
    <cellStyle name="Calculation 7 4 2 4 7" xfId="43994" xr:uid="{8DF91001-31BF-40E2-8140-EDC2E7137C8B}"/>
    <cellStyle name="Calculation 7 4 2 4 8" xfId="51954" xr:uid="{4809F456-74BC-49C1-B4C5-3062FC37729F}"/>
    <cellStyle name="Calculation 7 4 2 5" xfId="3047" xr:uid="{1F6C1497-38E3-4FCC-A3DB-8F2B754BE88E}"/>
    <cellStyle name="Calculation 7 4 2 5 2" xfId="9991" xr:uid="{E19F40AE-4EDD-4CB3-AE69-FF89C3324C43}"/>
    <cellStyle name="Calculation 7 4 2 5 3" xfId="16671" xr:uid="{10CE1BEF-5C0E-4079-8467-71BBA9BFD527}"/>
    <cellStyle name="Calculation 7 4 2 5 4" xfId="23359" xr:uid="{25319249-ACEE-4785-9726-930D657CD4F0}"/>
    <cellStyle name="Calculation 7 4 2 5 5" xfId="30047" xr:uid="{DD77FB1A-BDD5-42D2-8205-6A60B0E37FEC}"/>
    <cellStyle name="Calculation 7 4 2 5 6" xfId="37532" xr:uid="{0997B120-B5F9-426F-8711-10EA687DB3AD}"/>
    <cellStyle name="Calculation 7 4 2 5 7" xfId="44235" xr:uid="{15EAF099-CDBA-4D06-B030-54A0EB714AD0}"/>
    <cellStyle name="Calculation 7 4 2 5 8" xfId="54486" xr:uid="{D3B11632-A7A8-4601-A5BA-CED8B07B93D3}"/>
    <cellStyle name="Calculation 7 4 2 6" xfId="3357" xr:uid="{73BFC107-0438-4DC1-946C-F1CF7619BE9A}"/>
    <cellStyle name="Calculation 7 4 2 6 2" xfId="10301" xr:uid="{220DA083-A477-4073-B86B-ADCAF135CBC5}"/>
    <cellStyle name="Calculation 7 4 2 6 3" xfId="16981" xr:uid="{F28A9898-BD27-4EE2-9B85-28B70D5F6B5F}"/>
    <cellStyle name="Calculation 7 4 2 6 4" xfId="23669" xr:uid="{03855EB5-FE02-4594-8742-197CC4721BB0}"/>
    <cellStyle name="Calculation 7 4 2 6 5" xfId="30357" xr:uid="{38837BA5-64AB-4342-A04F-2719C86D7E60}"/>
    <cellStyle name="Calculation 7 4 2 6 6" xfId="37842" xr:uid="{7876A6C7-7659-46AA-9916-3C65E14590B6}"/>
    <cellStyle name="Calculation 7 4 2 6 7" xfId="44545" xr:uid="{D3C33B6B-948C-4294-A241-AE4A860BE141}"/>
    <cellStyle name="Calculation 7 4 2 6 8" xfId="51915" xr:uid="{4E466165-C12A-47CB-A279-136B8A145276}"/>
    <cellStyle name="Calculation 7 4 2 7" xfId="3597" xr:uid="{2CAD2344-C33D-4833-8A97-2F3CB5222EDE}"/>
    <cellStyle name="Calculation 7 4 2 7 2" xfId="10541" xr:uid="{8307CBA3-03DB-4380-9352-CA3A035A2297}"/>
    <cellStyle name="Calculation 7 4 2 7 3" xfId="17221" xr:uid="{BADEAB02-5356-4AA6-9ECE-CDC8AA1F297B}"/>
    <cellStyle name="Calculation 7 4 2 7 4" xfId="23909" xr:uid="{67F48C0D-BEA0-40F9-B4C7-0899555F9B0B}"/>
    <cellStyle name="Calculation 7 4 2 7 5" xfId="30597" xr:uid="{2656EE15-6890-450B-8905-F6ABCB4A39B6}"/>
    <cellStyle name="Calculation 7 4 2 7 6" xfId="38082" xr:uid="{7E8B9B41-7A7F-469B-8A45-F0F87C2D9520}"/>
    <cellStyle name="Calculation 7 4 2 7 7" xfId="44785" xr:uid="{B9529BEB-20AB-4E0C-98D2-F00D0D8EAD3E}"/>
    <cellStyle name="Calculation 7 4 2 7 8" xfId="54665" xr:uid="{57E704D8-E061-4EB2-A67F-86E625F5BCBA}"/>
    <cellStyle name="Calculation 7 4 2 8" xfId="3837" xr:uid="{BBE12291-B506-4B39-913F-666560064F0C}"/>
    <cellStyle name="Calculation 7 4 2 8 2" xfId="10781" xr:uid="{CBCBCC94-54AF-48CD-BCAA-F7F0B5C3BC22}"/>
    <cellStyle name="Calculation 7 4 2 8 3" xfId="17461" xr:uid="{EA4700D4-B4F1-4D59-8D3C-D630120B7C53}"/>
    <cellStyle name="Calculation 7 4 2 8 4" xfId="24149" xr:uid="{1088B332-AF21-4EE0-9E87-22F17EF89D49}"/>
    <cellStyle name="Calculation 7 4 2 8 5" xfId="30837" xr:uid="{F9CAA9D7-22FA-44E6-B29B-C21ADAA6E122}"/>
    <cellStyle name="Calculation 7 4 2 8 6" xfId="38322" xr:uid="{BC033BF8-636E-4E01-AC3A-05D6009964BC}"/>
    <cellStyle name="Calculation 7 4 2 8 7" xfId="45025" xr:uid="{E1E710C3-A349-4CA4-80B3-304D86AFA639}"/>
    <cellStyle name="Calculation 7 4 2 8 8" xfId="53303" xr:uid="{B9266163-1EB1-4CFF-BC24-93346EEF6FDB}"/>
    <cellStyle name="Calculation 7 4 2 9" xfId="4077" xr:uid="{FBB95ABC-6AC3-420D-BE1A-E788D2E668BF}"/>
    <cellStyle name="Calculation 7 4 2 9 2" xfId="11021" xr:uid="{0F663445-9C27-4664-94E1-E42F18669C27}"/>
    <cellStyle name="Calculation 7 4 2 9 3" xfId="17701" xr:uid="{C6299A18-6946-4B4F-878B-5804AE7483DF}"/>
    <cellStyle name="Calculation 7 4 2 9 4" xfId="24389" xr:uid="{A85C796B-A625-4402-9B7B-DA136DE71D89}"/>
    <cellStyle name="Calculation 7 4 2 9 5" xfId="31077" xr:uid="{B32BF8A5-5740-44EB-BFA2-1D79B59E68BA}"/>
    <cellStyle name="Calculation 7 4 2 9 6" xfId="38562" xr:uid="{1685824A-A7A7-459C-9E78-002D5D45EB75}"/>
    <cellStyle name="Calculation 7 4 2 9 7" xfId="45265" xr:uid="{F8623592-5F4D-4C9C-81D5-7EEE658120F2}"/>
    <cellStyle name="Calculation 7 4 2 9 8" xfId="49023" xr:uid="{AFAF28DD-6271-4371-A8D0-B28690586AD9}"/>
    <cellStyle name="Calculation 7 4 3" xfId="1486" xr:uid="{83E71778-E30E-49C4-A8CF-45D4CDA42841}"/>
    <cellStyle name="Calculation 7 4 3 2" xfId="8430" xr:uid="{F92D49C9-E015-4B29-BA9A-16FC02CC0E8C}"/>
    <cellStyle name="Calculation 7 4 3 3" xfId="15110" xr:uid="{E9907B53-F9CE-4A9A-A0DE-CC911A802CC6}"/>
    <cellStyle name="Calculation 7 4 3 4" xfId="21798" xr:uid="{31ADD20A-B581-43BC-82F5-EFC8CA2B6A34}"/>
    <cellStyle name="Calculation 7 4 3 5" xfId="28486" xr:uid="{32A36DCF-BC97-4D40-842D-450EA8E875A8}"/>
    <cellStyle name="Calculation 7 4 3 6" xfId="35971" xr:uid="{3AC31D00-62A9-482C-8314-A507113628A6}"/>
    <cellStyle name="Calculation 7 4 3 7" xfId="42674" xr:uid="{35F29F7E-33CB-4A94-A856-086B6C36D69D}"/>
    <cellStyle name="Calculation 7 4 3 8" xfId="54129" xr:uid="{A35E26FE-3DFA-4842-BD3E-366EB18E4A7A}"/>
    <cellStyle name="Calculation 7 4 4" xfId="1608" xr:uid="{802DA6F1-3742-4473-90ED-1633B5969E9A}"/>
    <cellStyle name="Calculation 7 4 4 2" xfId="8552" xr:uid="{194266B1-C0B6-44E4-B48B-0A5CD586C54F}"/>
    <cellStyle name="Calculation 7 4 4 3" xfId="15232" xr:uid="{D2669873-DC61-4AFA-89A6-89FEF375CC36}"/>
    <cellStyle name="Calculation 7 4 4 4" xfId="21920" xr:uid="{CE1D455D-5834-4512-B597-1CD9B4BC45AE}"/>
    <cellStyle name="Calculation 7 4 4 5" xfId="28608" xr:uid="{D13B5094-DEC5-4AC7-A654-B79DEFA80FA3}"/>
    <cellStyle name="Calculation 7 4 4 6" xfId="36093" xr:uid="{F824E343-FDA2-4EBF-8CD7-A1BC22C708EC}"/>
    <cellStyle name="Calculation 7 4 4 7" xfId="42796" xr:uid="{5FA1BB9C-ADAC-4BFF-AAFE-1E877EB6D958}"/>
    <cellStyle name="Calculation 7 4 4 8" xfId="52217" xr:uid="{04EEBE8D-3EB8-4083-AD1B-C539CD60EE27}"/>
    <cellStyle name="Calculation 7 4 5" xfId="1968" xr:uid="{497624CE-A22E-4092-80CA-47DED6255132}"/>
    <cellStyle name="Calculation 7 4 5 2" xfId="8912" xr:uid="{71036836-2DC8-4AD9-8BB7-899D446BCA38}"/>
    <cellStyle name="Calculation 7 4 5 3" xfId="15592" xr:uid="{8B7C8EF0-9E74-4DFB-97BC-952325293D61}"/>
    <cellStyle name="Calculation 7 4 5 4" xfId="22280" xr:uid="{0C1A7508-023D-4DD7-8800-DA801EE589C3}"/>
    <cellStyle name="Calculation 7 4 5 5" xfId="28968" xr:uid="{4A303BB8-121E-4CE9-BB75-3341B3BBA3A9}"/>
    <cellStyle name="Calculation 7 4 5 6" xfId="36453" xr:uid="{8360398E-F858-4F28-863B-884B2C120A2D}"/>
    <cellStyle name="Calculation 7 4 5 7" xfId="43156" xr:uid="{DC7FA1F1-0229-4828-91BA-33387941C5AF}"/>
    <cellStyle name="Calculation 7 4 5 8" xfId="54162" xr:uid="{4846F007-42C4-49DB-8DF7-7D3988D7E034}"/>
    <cellStyle name="Calculation 7 4 6" xfId="1303" xr:uid="{CC8C5E70-47AA-4E95-A41A-315BC855B6F5}"/>
    <cellStyle name="Calculation 7 4 6 2" xfId="8247" xr:uid="{054D585D-1B4C-47EB-B1F7-6F7A75657933}"/>
    <cellStyle name="Calculation 7 4 6 3" xfId="14927" xr:uid="{07435BF3-167D-48B7-9684-323A2BE90101}"/>
    <cellStyle name="Calculation 7 4 6 4" xfId="21615" xr:uid="{73758136-A22E-44A1-B41F-73273D7DED8D}"/>
    <cellStyle name="Calculation 7 4 6 5" xfId="28303" xr:uid="{71CE3BA4-C055-4F90-9C8E-44725F8D638A}"/>
    <cellStyle name="Calculation 7 4 6 6" xfId="35788" xr:uid="{B7B75EC6-A085-465B-B512-622EFF537EFA}"/>
    <cellStyle name="Calculation 7 4 6 7" xfId="42491" xr:uid="{27231F65-F558-45D0-88AC-70FABA532FC8}"/>
    <cellStyle name="Calculation 7 4 6 8" xfId="50520" xr:uid="{D3BE481B-CEF8-40E1-9FA7-F91003AAF4F7}"/>
    <cellStyle name="Calculation 7 4 7" xfId="989" xr:uid="{3F4D2C97-AC80-42FC-BED9-AE743D886875}"/>
    <cellStyle name="Calculation 7 4 7 2" xfId="7933" xr:uid="{FE1ACDC0-8E8A-4AA9-8DA2-804D84E4D8F2}"/>
    <cellStyle name="Calculation 7 4 7 3" xfId="14613" xr:uid="{4C6154E5-9D23-4EF6-BBB9-51BDC3E74C54}"/>
    <cellStyle name="Calculation 7 4 7 4" xfId="21301" xr:uid="{B281596A-35C7-420D-BE8A-61949BBA312C}"/>
    <cellStyle name="Calculation 7 4 7 5" xfId="27989" xr:uid="{640C943F-C300-4A46-9510-ED99934B9A45}"/>
    <cellStyle name="Calculation 7 4 7 6" xfId="35474" xr:uid="{C80DD90F-EC20-48A4-99C9-B7E14E5ED736}"/>
    <cellStyle name="Calculation 7 4 7 7" xfId="42177" xr:uid="{F3F95064-FC1A-4F11-92B9-491258A25973}"/>
    <cellStyle name="Calculation 7 4 7 8" xfId="51382" xr:uid="{3A47974B-C3FE-4E5B-A4C2-DE14B5995DDD}"/>
    <cellStyle name="Calculation 7 4 8" xfId="7649" xr:uid="{48EF30F9-1F47-49C9-A9EB-F2AF6928B2C5}"/>
    <cellStyle name="Calculation 7 4 9" xfId="34812" xr:uid="{E6CA3548-77D9-40D1-824D-FCABA2609DF6}"/>
    <cellStyle name="Calculation 7 5" xfId="676" xr:uid="{2A244A8E-BA82-4554-8672-CAD0712283E7}"/>
    <cellStyle name="Calculation 7 5 10" xfId="54528" xr:uid="{8FDC7A8B-3629-4C1D-A9C3-E3B16A7E9354}"/>
    <cellStyle name="Calculation 7 5 2" xfId="1867" xr:uid="{DDA50CAF-D50F-4E09-BA62-58CC7354A51C}"/>
    <cellStyle name="Calculation 7 5 2 10" xfId="4357" xr:uid="{645E2ACC-686B-4138-9B7A-0E27888A4D4F}"/>
    <cellStyle name="Calculation 7 5 2 10 2" xfId="11301" xr:uid="{DED31BB8-DB99-4849-B518-2D3FAE8A74B2}"/>
    <cellStyle name="Calculation 7 5 2 10 3" xfId="17981" xr:uid="{1CB6394D-3D96-45CB-B8B5-F841E4A51F4D}"/>
    <cellStyle name="Calculation 7 5 2 10 4" xfId="24669" xr:uid="{8C7A6E46-5906-4DB2-99B0-71B1AD8E629D}"/>
    <cellStyle name="Calculation 7 5 2 10 5" xfId="31357" xr:uid="{0A286211-56C4-4999-AA7C-36894F89897E}"/>
    <cellStyle name="Calculation 7 5 2 10 6" xfId="38842" xr:uid="{C982D44F-5EA1-45B0-BDDF-A6AF8818D631}"/>
    <cellStyle name="Calculation 7 5 2 10 7" xfId="45545" xr:uid="{334FF1C8-682D-4D57-8BBC-A75FEDA6B455}"/>
    <cellStyle name="Calculation 7 5 2 10 8" xfId="48985" xr:uid="{94F9BEBA-BC5B-49C5-AE67-9EB7C0CBB7C4}"/>
    <cellStyle name="Calculation 7 5 2 11" xfId="4597" xr:uid="{02C59235-A2B2-444F-B90B-D6DFB4D44F69}"/>
    <cellStyle name="Calculation 7 5 2 11 2" xfId="11541" xr:uid="{483F8768-A162-41B2-B940-95EB27133F18}"/>
    <cellStyle name="Calculation 7 5 2 11 3" xfId="18221" xr:uid="{FAED9B9E-D572-4AF5-844B-C7DC01CE10B0}"/>
    <cellStyle name="Calculation 7 5 2 11 4" xfId="24909" xr:uid="{620DF01C-3E63-4528-8DA4-507908D6753B}"/>
    <cellStyle name="Calculation 7 5 2 11 5" xfId="31597" xr:uid="{19324403-B593-4D0E-A7D8-86946D54D76D}"/>
    <cellStyle name="Calculation 7 5 2 11 6" xfId="39082" xr:uid="{4F08CD5E-EFF5-4906-9559-A0B59537328D}"/>
    <cellStyle name="Calculation 7 5 2 11 7" xfId="45785" xr:uid="{CE3D5584-C893-4FB9-8557-16FB71AD0FB9}"/>
    <cellStyle name="Calculation 7 5 2 11 8" xfId="51324" xr:uid="{1582A8F9-4B51-43FB-AA43-E37CCB5C76F7}"/>
    <cellStyle name="Calculation 7 5 2 12" xfId="4837" xr:uid="{8ADC51FF-AA8D-4096-8393-EE4760AC0D5C}"/>
    <cellStyle name="Calculation 7 5 2 12 2" xfId="11781" xr:uid="{6CEC208B-CD8C-4002-A2D8-C22596FDC684}"/>
    <cellStyle name="Calculation 7 5 2 12 3" xfId="18461" xr:uid="{CB2876D1-874A-4EA5-AF0F-1F741FE1FD53}"/>
    <cellStyle name="Calculation 7 5 2 12 4" xfId="25149" xr:uid="{90699C08-1802-4522-9FDD-E980C2FAD42B}"/>
    <cellStyle name="Calculation 7 5 2 12 5" xfId="31837" xr:uid="{9E6B250F-6501-4561-92E1-6D2EFC016246}"/>
    <cellStyle name="Calculation 7 5 2 12 6" xfId="39322" xr:uid="{581D70E5-820F-4B26-A766-797A49E7E5F9}"/>
    <cellStyle name="Calculation 7 5 2 12 7" xfId="46025" xr:uid="{04F9FDCB-AE3A-4409-ACB2-A96A70F13117}"/>
    <cellStyle name="Calculation 7 5 2 12 8" xfId="50207" xr:uid="{4A068BBC-4993-4B48-A540-11CA31649288}"/>
    <cellStyle name="Calculation 7 5 2 13" xfId="5077" xr:uid="{1CD0F86B-9007-4313-B29B-85019BC202FB}"/>
    <cellStyle name="Calculation 7 5 2 13 2" xfId="12021" xr:uid="{F6E6587C-35EE-4A25-9566-1313506768F6}"/>
    <cellStyle name="Calculation 7 5 2 13 3" xfId="18701" xr:uid="{72DC7219-FF2E-4851-8820-802A1CACB700}"/>
    <cellStyle name="Calculation 7 5 2 13 4" xfId="25389" xr:uid="{F9B004A7-3D6B-47E6-942F-A42217968877}"/>
    <cellStyle name="Calculation 7 5 2 13 5" xfId="32077" xr:uid="{4A82AB62-2609-40D9-A375-DA3E8C06E03B}"/>
    <cellStyle name="Calculation 7 5 2 13 6" xfId="39562" xr:uid="{20E93E9E-8A5D-4F8D-8AC0-D51819CC5810}"/>
    <cellStyle name="Calculation 7 5 2 13 7" xfId="46265" xr:uid="{D6CC0BBE-20F4-411A-81A9-EF240F92C3C4}"/>
    <cellStyle name="Calculation 7 5 2 13 8" xfId="52453" xr:uid="{2914469E-99EA-42DA-9647-1C2058830572}"/>
    <cellStyle name="Calculation 7 5 2 14" xfId="5317" xr:uid="{FDDD88DF-37D5-4A9E-BA23-45329A6C868F}"/>
    <cellStyle name="Calculation 7 5 2 14 2" xfId="12261" xr:uid="{BCD616B8-9AC4-4686-9A24-F10E67291D97}"/>
    <cellStyle name="Calculation 7 5 2 14 3" xfId="18941" xr:uid="{0CBE339A-FADD-46F2-8895-4F5B77EC0C19}"/>
    <cellStyle name="Calculation 7 5 2 14 4" xfId="25629" xr:uid="{8315184A-754A-494F-B593-9097E891E811}"/>
    <cellStyle name="Calculation 7 5 2 14 5" xfId="32317" xr:uid="{ECB216DF-348E-4BDC-9740-8F3FA342D3B2}"/>
    <cellStyle name="Calculation 7 5 2 14 6" xfId="39802" xr:uid="{4C17FF3D-1CFD-48E8-8996-BE28D9EEB220}"/>
    <cellStyle name="Calculation 7 5 2 14 7" xfId="46505" xr:uid="{C682DFBF-BC07-402A-AA1C-247FBEEAAF0D}"/>
    <cellStyle name="Calculation 7 5 2 14 8" xfId="49685" xr:uid="{7892D67B-7DA5-406C-8D61-8AA5DE11551B}"/>
    <cellStyle name="Calculation 7 5 2 15" xfId="5557" xr:uid="{E84ECCCC-2540-4658-899F-A1A3CBB14DA9}"/>
    <cellStyle name="Calculation 7 5 2 15 2" xfId="12501" xr:uid="{146303E3-961D-4632-82D0-A9F06E9F5007}"/>
    <cellStyle name="Calculation 7 5 2 15 3" xfId="19181" xr:uid="{0782A0DD-605D-4239-8081-2A449BA3EF03}"/>
    <cellStyle name="Calculation 7 5 2 15 4" xfId="25869" xr:uid="{3596E891-BDCF-4B4F-89A8-AC1ABC3E480F}"/>
    <cellStyle name="Calculation 7 5 2 15 5" xfId="32557" xr:uid="{E9B67163-2700-40E6-A2E6-313BA8D85A59}"/>
    <cellStyle name="Calculation 7 5 2 15 6" xfId="40042" xr:uid="{F09E0A48-ABE0-4E30-A618-54AE9AB66261}"/>
    <cellStyle name="Calculation 7 5 2 15 7" xfId="46745" xr:uid="{8B4CA1FF-2EC6-4B3B-8296-7A6163DFE994}"/>
    <cellStyle name="Calculation 7 5 2 15 8" xfId="50348" xr:uid="{6E0609BB-FDBB-4190-AD1E-5B634E72739D}"/>
    <cellStyle name="Calculation 7 5 2 16" xfId="5797" xr:uid="{D7C75BFD-E71A-4BD0-94A3-60DBAF18F60D}"/>
    <cellStyle name="Calculation 7 5 2 16 2" xfId="12741" xr:uid="{5105A77C-588B-43A4-AFE7-ED528366F06E}"/>
    <cellStyle name="Calculation 7 5 2 16 3" xfId="19421" xr:uid="{4B16EEDA-70DD-4F06-81B6-6A47DA63CB94}"/>
    <cellStyle name="Calculation 7 5 2 16 4" xfId="26109" xr:uid="{122AC20C-EA9F-439C-B981-BF5A9B0B016F}"/>
    <cellStyle name="Calculation 7 5 2 16 5" xfId="32797" xr:uid="{C4A25536-EBF9-4971-8B45-9A764991A6FC}"/>
    <cellStyle name="Calculation 7 5 2 16 6" xfId="40282" xr:uid="{FC93E41E-707C-4253-8CED-757DB52D5207}"/>
    <cellStyle name="Calculation 7 5 2 16 7" xfId="46985" xr:uid="{53B7F513-5518-490C-9D21-01CEDF45CAC5}"/>
    <cellStyle name="Calculation 7 5 2 16 8" xfId="55049" xr:uid="{022DBF9C-F919-4A41-A516-A9158131469C}"/>
    <cellStyle name="Calculation 7 5 2 17" xfId="6037" xr:uid="{8E66829A-0CEF-45BF-AF80-75FC3CDD839C}"/>
    <cellStyle name="Calculation 7 5 2 17 2" xfId="12981" xr:uid="{3F0BC1CE-A136-4C15-A11C-69268394CB00}"/>
    <cellStyle name="Calculation 7 5 2 17 3" xfId="19661" xr:uid="{76FCFB7E-046F-4667-857F-A7CB9EC9E1FB}"/>
    <cellStyle name="Calculation 7 5 2 17 4" xfId="26349" xr:uid="{BAC00972-B080-4DAD-8426-66B9E7A483E3}"/>
    <cellStyle name="Calculation 7 5 2 17 5" xfId="33037" xr:uid="{35D4FA9B-2F3F-4929-88DB-CD7901CECB6D}"/>
    <cellStyle name="Calculation 7 5 2 17 6" xfId="40522" xr:uid="{410B982C-FF28-41B6-A21A-F992DCFEF5CE}"/>
    <cellStyle name="Calculation 7 5 2 17 7" xfId="47225" xr:uid="{A77661A5-0A07-43DA-AA52-E020583B9547}"/>
    <cellStyle name="Calculation 7 5 2 17 8" xfId="53993" xr:uid="{DA3BBDF5-E870-4525-B4D9-539C0789EA95}"/>
    <cellStyle name="Calculation 7 5 2 18" xfId="6277" xr:uid="{CA3098ED-7FC3-45B0-AB2D-3388CE283947}"/>
    <cellStyle name="Calculation 7 5 2 18 2" xfId="13221" xr:uid="{0DF4C7D6-F464-47B8-B986-F0AEE7413E44}"/>
    <cellStyle name="Calculation 7 5 2 18 3" xfId="19901" xr:uid="{661D30DC-50DF-4855-A3D0-AD04462F3AF0}"/>
    <cellStyle name="Calculation 7 5 2 18 4" xfId="26589" xr:uid="{0705A45B-60DF-4016-B6B1-16CFC9F9B46E}"/>
    <cellStyle name="Calculation 7 5 2 18 5" xfId="33277" xr:uid="{20FAB9FD-F908-483F-ADFA-AC8825E7AC19}"/>
    <cellStyle name="Calculation 7 5 2 18 6" xfId="40762" xr:uid="{948D22FF-7899-43D9-AA25-4B59A0942B8C}"/>
    <cellStyle name="Calculation 7 5 2 18 7" xfId="47465" xr:uid="{22D48A08-B170-4ADD-B784-7493DD65445F}"/>
    <cellStyle name="Calculation 7 5 2 18 8" xfId="52412" xr:uid="{786AA296-0E70-4B1A-AFD9-BF8C3F7811C4}"/>
    <cellStyle name="Calculation 7 5 2 19" xfId="6517" xr:uid="{53651793-AAC2-4908-BB4F-3CC1719171E4}"/>
    <cellStyle name="Calculation 7 5 2 19 2" xfId="13461" xr:uid="{C351A5BB-554A-4209-8EF9-3FDC63C885BF}"/>
    <cellStyle name="Calculation 7 5 2 19 3" xfId="20141" xr:uid="{FED06E67-1ACA-4DB6-93D3-619FE3152A03}"/>
    <cellStyle name="Calculation 7 5 2 19 4" xfId="26829" xr:uid="{BB6286DE-1F95-4FDE-94B3-B59B94BD3049}"/>
    <cellStyle name="Calculation 7 5 2 19 5" xfId="33517" xr:uid="{5F47823F-F3A0-4DD0-AC85-74F1E8F24D29}"/>
    <cellStyle name="Calculation 7 5 2 19 6" xfId="41002" xr:uid="{0765FB25-B87A-42E1-898B-506DD272BF9C}"/>
    <cellStyle name="Calculation 7 5 2 19 7" xfId="47705" xr:uid="{FF607BE9-81D5-4DDD-B66C-7BAE2AA41447}"/>
    <cellStyle name="Calculation 7 5 2 19 8" xfId="49458" xr:uid="{A5D89E9A-DB7E-4A43-A6C9-5769EB041F4F}"/>
    <cellStyle name="Calculation 7 5 2 2" xfId="2255" xr:uid="{949298B7-1B8A-4E38-9E20-AA0161A15467}"/>
    <cellStyle name="Calculation 7 5 2 2 2" xfId="9199" xr:uid="{343278EE-C6BD-4B57-864B-C567D94DC193}"/>
    <cellStyle name="Calculation 7 5 2 2 3" xfId="15879" xr:uid="{D774BF04-4200-4963-9674-C72D02FF3292}"/>
    <cellStyle name="Calculation 7 5 2 2 4" xfId="22567" xr:uid="{B69306B8-D228-4403-B987-C26F624FC7BE}"/>
    <cellStyle name="Calculation 7 5 2 2 5" xfId="29255" xr:uid="{08FA54C0-4900-4D09-9E43-5C2B65F044F2}"/>
    <cellStyle name="Calculation 7 5 2 2 6" xfId="36740" xr:uid="{897A42FD-9D78-4C98-9ABC-E64248C2D076}"/>
    <cellStyle name="Calculation 7 5 2 2 7" xfId="43443" xr:uid="{16A378C6-F11A-4736-9666-04BAE10C2B35}"/>
    <cellStyle name="Calculation 7 5 2 2 8" xfId="53129" xr:uid="{8524CC04-045E-4D1F-83CC-4528EB486834}"/>
    <cellStyle name="Calculation 7 5 2 20" xfId="6757" xr:uid="{DD239F2D-44DE-4B32-B00A-FE409535F010}"/>
    <cellStyle name="Calculation 7 5 2 20 2" xfId="13701" xr:uid="{AB1BFE96-9B5B-4248-91BB-1A4E1F0CB37F}"/>
    <cellStyle name="Calculation 7 5 2 20 3" xfId="20381" xr:uid="{8FFFC9AC-9F81-4891-8EEC-525998256C50}"/>
    <cellStyle name="Calculation 7 5 2 20 4" xfId="27069" xr:uid="{D57C02ED-CAC8-4529-8743-7924FF8AB00A}"/>
    <cellStyle name="Calculation 7 5 2 20 5" xfId="33757" xr:uid="{6A541724-7142-4BF1-B317-B5FBB7ACCEEC}"/>
    <cellStyle name="Calculation 7 5 2 20 6" xfId="41242" xr:uid="{85142FDB-5A5E-4D69-82BE-8DD287793AA9}"/>
    <cellStyle name="Calculation 7 5 2 20 7" xfId="47945" xr:uid="{C04ABBB0-76F5-422B-818C-590C5292196A}"/>
    <cellStyle name="Calculation 7 5 2 20 8" xfId="54722" xr:uid="{5BFDA3A8-8579-4641-8B81-565C52D7ECEF}"/>
    <cellStyle name="Calculation 7 5 2 21" xfId="6997" xr:uid="{8618863A-13EE-48EA-8B88-8BF4A08C7790}"/>
    <cellStyle name="Calculation 7 5 2 21 2" xfId="13941" xr:uid="{1CDBCF3F-8AB1-49CA-999D-C4CFE070B287}"/>
    <cellStyle name="Calculation 7 5 2 21 3" xfId="20621" xr:uid="{072FFE00-E112-425E-AC6A-03F07070FAF1}"/>
    <cellStyle name="Calculation 7 5 2 21 4" xfId="27309" xr:uid="{49443912-D900-4F2C-B6BF-C1C2E45C37C9}"/>
    <cellStyle name="Calculation 7 5 2 21 5" xfId="33997" xr:uid="{AA09E29E-65B2-4CCC-A2EF-68B2C42BB399}"/>
    <cellStyle name="Calculation 7 5 2 21 6" xfId="41482" xr:uid="{3022D301-ABAC-42F7-99C4-14ABC9CECBE6}"/>
    <cellStyle name="Calculation 7 5 2 21 7" xfId="48185" xr:uid="{499A6678-A899-4910-A447-F919EDEE6DCC}"/>
    <cellStyle name="Calculation 7 5 2 21 8" xfId="53472" xr:uid="{F59A5060-120B-4ACE-9496-98379D143FCB}"/>
    <cellStyle name="Calculation 7 5 2 22" xfId="7237" xr:uid="{C8A2D59A-29FB-463A-A65C-E9B573FCAEFD}"/>
    <cellStyle name="Calculation 7 5 2 22 2" xfId="14181" xr:uid="{F922B70C-0FF6-46C1-9074-D2F65398B360}"/>
    <cellStyle name="Calculation 7 5 2 22 3" xfId="20861" xr:uid="{A787FCC8-6AEF-4BC2-9803-5437FF878790}"/>
    <cellStyle name="Calculation 7 5 2 22 4" xfId="27549" xr:uid="{C8165D23-71AF-4E21-A568-E113F5C99CE9}"/>
    <cellStyle name="Calculation 7 5 2 22 5" xfId="34237" xr:uid="{8EDEC645-8711-4A01-B02F-E33421A6DDCC}"/>
    <cellStyle name="Calculation 7 5 2 22 6" xfId="41722" xr:uid="{966F6ECC-00A7-40ED-9657-E157F7D824DC}"/>
    <cellStyle name="Calculation 7 5 2 22 7" xfId="48425" xr:uid="{272B4EE9-5586-42DE-BE7F-15919194B0BB}"/>
    <cellStyle name="Calculation 7 5 2 22 8" xfId="34957" xr:uid="{4BB2280A-06AC-4E43-B4D0-09E6D8EAE7E6}"/>
    <cellStyle name="Calculation 7 5 2 23" xfId="7477" xr:uid="{D635D075-940E-4A63-B3E7-2C65ACF4ECE1}"/>
    <cellStyle name="Calculation 7 5 2 23 2" xfId="14421" xr:uid="{0311EEE5-CABF-424A-9750-7C118AF1C237}"/>
    <cellStyle name="Calculation 7 5 2 23 3" xfId="21101" xr:uid="{957CFE16-DC5D-4B8A-B79B-A6555E80E417}"/>
    <cellStyle name="Calculation 7 5 2 23 4" xfId="27789" xr:uid="{C44BBFFB-1859-4E54-A288-AF0878B06C3C}"/>
    <cellStyle name="Calculation 7 5 2 23 5" xfId="34477" xr:uid="{9EB57F5D-CCFA-4DEC-98D8-CAFA4711E39C}"/>
    <cellStyle name="Calculation 7 5 2 23 6" xfId="41962" xr:uid="{180E92E6-80AF-40F0-A9A7-67D9276AAAA4}"/>
    <cellStyle name="Calculation 7 5 2 23 7" xfId="48665" xr:uid="{42A5CF24-B36A-4E02-BB0C-BE4D3FB24FAD}"/>
    <cellStyle name="Calculation 7 5 2 23 8" xfId="34617" xr:uid="{888FB458-496C-4AF9-8F50-774A9BF6A8A7}"/>
    <cellStyle name="Calculation 7 5 2 24" xfId="8811" xr:uid="{A977CA9C-8730-4F5C-899F-02417BF57268}"/>
    <cellStyle name="Calculation 7 5 2 25" xfId="15491" xr:uid="{2EEA7243-F3A2-4DE3-9B52-2B3551B8DC21}"/>
    <cellStyle name="Calculation 7 5 2 26" xfId="22179" xr:uid="{CC2B3639-089C-4BE5-8B16-B9243B60C7C3}"/>
    <cellStyle name="Calculation 7 5 2 27" xfId="28867" xr:uid="{10E71A55-527E-4D53-82AF-D523BB8CAEFC}"/>
    <cellStyle name="Calculation 7 5 2 28" xfId="36352" xr:uid="{F69D9CB1-4F65-43EB-891F-BAE8714F54FF}"/>
    <cellStyle name="Calculation 7 5 2 29" xfId="43055" xr:uid="{933B6070-A368-4108-980D-724C1E93638A}"/>
    <cellStyle name="Calculation 7 5 2 3" xfId="2495" xr:uid="{AB6DD61B-EBF2-4C8D-8368-B6330CFC9C58}"/>
    <cellStyle name="Calculation 7 5 2 3 2" xfId="9439" xr:uid="{4DDC3A09-5107-42AF-A59D-99DAE15BBC8F}"/>
    <cellStyle name="Calculation 7 5 2 3 3" xfId="16119" xr:uid="{BF932019-27C4-43B1-9680-17141FBB718D}"/>
    <cellStyle name="Calculation 7 5 2 3 4" xfId="22807" xr:uid="{D4EC28A2-797A-4545-B9DA-BDCBCABE6836}"/>
    <cellStyle name="Calculation 7 5 2 3 5" xfId="29495" xr:uid="{3331D814-2744-4555-B7F7-D38BA6E02668}"/>
    <cellStyle name="Calculation 7 5 2 3 6" xfId="36980" xr:uid="{E1D69E7F-D965-4DB8-99EF-14CB66994210}"/>
    <cellStyle name="Calculation 7 5 2 3 7" xfId="43683" xr:uid="{4F103CBA-BB93-4D44-9D24-1B35AC6CA4A3}"/>
    <cellStyle name="Calculation 7 5 2 3 8" xfId="51701" xr:uid="{DDF97AE8-ECE7-4D78-9098-DA9307FF4778}"/>
    <cellStyle name="Calculation 7 5 2 30" xfId="49402" xr:uid="{4DE80146-167F-4D84-A94F-258ADE5EFBE3}"/>
    <cellStyle name="Calculation 7 5 2 4" xfId="2846" xr:uid="{F1B4979A-F245-4506-AFD8-94ECBF891281}"/>
    <cellStyle name="Calculation 7 5 2 4 2" xfId="9790" xr:uid="{8E2B2402-E4E6-437C-B034-9174E22C4879}"/>
    <cellStyle name="Calculation 7 5 2 4 3" xfId="16470" xr:uid="{444E8DEE-ACE4-4627-A2FB-284DB63F9683}"/>
    <cellStyle name="Calculation 7 5 2 4 4" xfId="23158" xr:uid="{0795613B-4C48-492C-8EB9-4E8F24891168}"/>
    <cellStyle name="Calculation 7 5 2 4 5" xfId="29846" xr:uid="{CD9FB905-21A1-40B3-815A-FF0221F889F3}"/>
    <cellStyle name="Calculation 7 5 2 4 6" xfId="37331" xr:uid="{6E6FB249-A6DC-46C5-80D1-1893FE84CDFA}"/>
    <cellStyle name="Calculation 7 5 2 4 7" xfId="44034" xr:uid="{613172C8-5F05-476D-B844-49B1411CB328}"/>
    <cellStyle name="Calculation 7 5 2 4 8" xfId="50218" xr:uid="{4ED88DFB-6D79-414E-BB04-E50D31F4FC5D}"/>
    <cellStyle name="Calculation 7 5 2 5" xfId="3087" xr:uid="{7C3E9D37-9CD5-4A06-A975-0C2D40B53DF0}"/>
    <cellStyle name="Calculation 7 5 2 5 2" xfId="10031" xr:uid="{0D27694A-B33B-408C-AE5D-DF8E124F7B5E}"/>
    <cellStyle name="Calculation 7 5 2 5 3" xfId="16711" xr:uid="{B0ACC280-BC6B-4EDC-BC5B-52910C60F022}"/>
    <cellStyle name="Calculation 7 5 2 5 4" xfId="23399" xr:uid="{8C215854-54AC-400A-9248-7DE26B9C2253}"/>
    <cellStyle name="Calculation 7 5 2 5 5" xfId="30087" xr:uid="{158DD46B-6FAA-4A86-BC42-63B7F0CCAE59}"/>
    <cellStyle name="Calculation 7 5 2 5 6" xfId="37572" xr:uid="{138B2B03-4B03-428B-A24C-53F30FC7744C}"/>
    <cellStyle name="Calculation 7 5 2 5 7" xfId="44275" xr:uid="{11A754BA-F280-4893-A730-E887F89B9818}"/>
    <cellStyle name="Calculation 7 5 2 5 8" xfId="52244" xr:uid="{52616BBC-5C37-4339-98BB-218AEDAEBA9D}"/>
    <cellStyle name="Calculation 7 5 2 6" xfId="3397" xr:uid="{EB525EF4-75C7-44CD-9E5A-E272CF3533A6}"/>
    <cellStyle name="Calculation 7 5 2 6 2" xfId="10341" xr:uid="{34EBEB9C-2840-4602-904A-7AC49E4F5A63}"/>
    <cellStyle name="Calculation 7 5 2 6 3" xfId="17021" xr:uid="{75073E54-35D3-4314-9CBD-A25976C881BB}"/>
    <cellStyle name="Calculation 7 5 2 6 4" xfId="23709" xr:uid="{92951563-12E6-46F8-8510-05D56C1F1674}"/>
    <cellStyle name="Calculation 7 5 2 6 5" xfId="30397" xr:uid="{3909B4ED-AD52-448A-92C4-B21ADFAE3B97}"/>
    <cellStyle name="Calculation 7 5 2 6 6" xfId="37882" xr:uid="{C413D05C-84BC-445C-AC9E-C7983F7E15C4}"/>
    <cellStyle name="Calculation 7 5 2 6 7" xfId="44585" xr:uid="{A906C734-A808-4438-8238-0A9DC4BDD698}"/>
    <cellStyle name="Calculation 7 5 2 6 8" xfId="50141" xr:uid="{C70B03D5-E35D-445B-A41B-89AC2D4FA65C}"/>
    <cellStyle name="Calculation 7 5 2 7" xfId="3637" xr:uid="{B18A6D07-FE02-4233-B329-D4CC51973BA9}"/>
    <cellStyle name="Calculation 7 5 2 7 2" xfId="10581" xr:uid="{E1E617CF-2208-41E8-B851-F4F2391B8729}"/>
    <cellStyle name="Calculation 7 5 2 7 3" xfId="17261" xr:uid="{B0FD506F-1209-4074-9A9D-D56BFE9D5AC7}"/>
    <cellStyle name="Calculation 7 5 2 7 4" xfId="23949" xr:uid="{DB5D0643-9646-429A-839D-DE7915DF294B}"/>
    <cellStyle name="Calculation 7 5 2 7 5" xfId="30637" xr:uid="{14179AFE-514B-47FB-B7E2-B26E44EABE06}"/>
    <cellStyle name="Calculation 7 5 2 7 6" xfId="38122" xr:uid="{8383AC90-2F07-4CC9-A3F8-C8930796F84F}"/>
    <cellStyle name="Calculation 7 5 2 7 7" xfId="44825" xr:uid="{D2B251ED-8B82-4625-BD0F-C05CFE322F61}"/>
    <cellStyle name="Calculation 7 5 2 7 8" xfId="52315" xr:uid="{A10919A1-875B-4AB5-9BCC-FE893059A56D}"/>
    <cellStyle name="Calculation 7 5 2 8" xfId="3877" xr:uid="{35803CC0-1454-491F-87B9-9E5FB12D3B34}"/>
    <cellStyle name="Calculation 7 5 2 8 2" xfId="10821" xr:uid="{C7ADA8FD-A28E-4C4B-8667-79C75D9260A7}"/>
    <cellStyle name="Calculation 7 5 2 8 3" xfId="17501" xr:uid="{4C67ED0C-93A2-4F83-B7A2-B166BA598052}"/>
    <cellStyle name="Calculation 7 5 2 8 4" xfId="24189" xr:uid="{9E48351E-FF5F-42A8-A6AF-6D822DE95B54}"/>
    <cellStyle name="Calculation 7 5 2 8 5" xfId="30877" xr:uid="{E2161560-9B1B-4E6A-9A7C-8CCAFD55E5C4}"/>
    <cellStyle name="Calculation 7 5 2 8 6" xfId="38362" xr:uid="{C7A0EA8B-CCB3-4260-A703-9CC03C6F5C66}"/>
    <cellStyle name="Calculation 7 5 2 8 7" xfId="45065" xr:uid="{0C89876E-EA5A-4E5A-8581-1BBBA91A9098}"/>
    <cellStyle name="Calculation 7 5 2 8 8" xfId="49612" xr:uid="{9571A005-A5AF-48D3-B460-4D1728B0200B}"/>
    <cellStyle name="Calculation 7 5 2 9" xfId="4117" xr:uid="{89163579-456C-4851-951E-D41D35D0216D}"/>
    <cellStyle name="Calculation 7 5 2 9 2" xfId="11061" xr:uid="{0674524B-2739-4C22-B905-1DF31EC75FAE}"/>
    <cellStyle name="Calculation 7 5 2 9 3" xfId="17741" xr:uid="{4392020C-5F5B-47A8-A67A-BBF74FD415F7}"/>
    <cellStyle name="Calculation 7 5 2 9 4" xfId="24429" xr:uid="{9818FEB2-DC3D-40B8-9E91-0A183B02738E}"/>
    <cellStyle name="Calculation 7 5 2 9 5" xfId="31117" xr:uid="{8FE5D898-F0EC-421B-87D5-9A20CBC65A51}"/>
    <cellStyle name="Calculation 7 5 2 9 6" xfId="38602" xr:uid="{ED7CF7F5-F5E6-4C0D-89CE-E1BFC5941445}"/>
    <cellStyle name="Calculation 7 5 2 9 7" xfId="45305" xr:uid="{FFA67BCD-8B8C-46DF-B918-9A0F32C869DA}"/>
    <cellStyle name="Calculation 7 5 2 9 8" xfId="50320" xr:uid="{FDCB89C5-36F4-436A-8630-5AAED51D1CE6}"/>
    <cellStyle name="Calculation 7 5 3" xfId="1526" xr:uid="{6369313C-9FBF-479D-B12A-30E52D5A0F79}"/>
    <cellStyle name="Calculation 7 5 3 2" xfId="8470" xr:uid="{0C47E059-E92F-4A13-B2CC-B1BC2B639566}"/>
    <cellStyle name="Calculation 7 5 3 3" xfId="15150" xr:uid="{795D57C2-A718-4C18-A91A-8272CA4A9D38}"/>
    <cellStyle name="Calculation 7 5 3 4" xfId="21838" xr:uid="{9AEC3708-7051-4DD9-8D88-289844462FA2}"/>
    <cellStyle name="Calculation 7 5 3 5" xfId="28526" xr:uid="{E06A44D4-4E22-4BD1-B79C-6D37377D84F0}"/>
    <cellStyle name="Calculation 7 5 3 6" xfId="36011" xr:uid="{705945DC-2384-4100-93FE-DED8A03E1639}"/>
    <cellStyle name="Calculation 7 5 3 7" xfId="42714" xr:uid="{97043FA8-69A5-4EDA-9508-A5C20288BA16}"/>
    <cellStyle name="Calculation 7 5 3 8" xfId="49079" xr:uid="{00A0031D-25E4-4458-B011-96DFD7EDDDDB}"/>
    <cellStyle name="Calculation 7 5 4" xfId="1645" xr:uid="{B720ABCC-491D-4B26-9D3D-B589DC289FC4}"/>
    <cellStyle name="Calculation 7 5 4 2" xfId="8589" xr:uid="{A23B2C51-07B7-426A-84CA-4D6899CF2077}"/>
    <cellStyle name="Calculation 7 5 4 3" xfId="15269" xr:uid="{49FC7723-29E9-4391-85D7-E51401F3B4C4}"/>
    <cellStyle name="Calculation 7 5 4 4" xfId="21957" xr:uid="{6E4724D0-D970-4679-BD3E-776E8996C5CD}"/>
    <cellStyle name="Calculation 7 5 4 5" xfId="28645" xr:uid="{86C4A410-022C-41AE-B65C-F377F721D077}"/>
    <cellStyle name="Calculation 7 5 4 6" xfId="36130" xr:uid="{1A43CB3C-3857-4470-8B84-086C4E0359AD}"/>
    <cellStyle name="Calculation 7 5 4 7" xfId="42833" xr:uid="{4036F786-C46C-4B7B-B967-508BBDC4CB46}"/>
    <cellStyle name="Calculation 7 5 4 8" xfId="51706" xr:uid="{0F7F74B6-1DB5-44C5-8A32-61695B4E3618}"/>
    <cellStyle name="Calculation 7 5 5" xfId="1339" xr:uid="{2C3A9FFB-4DCA-46DA-962A-5388EB6D1BAE}"/>
    <cellStyle name="Calculation 7 5 5 2" xfId="8283" xr:uid="{CCCF19D7-3217-4D10-B596-EEE1428984A1}"/>
    <cellStyle name="Calculation 7 5 5 3" xfId="14963" xr:uid="{43FEB5A9-7C05-4E53-BD22-0183E23CC6D6}"/>
    <cellStyle name="Calculation 7 5 5 4" xfId="21651" xr:uid="{D28D2330-DD5B-413D-9216-8F731B2FB250}"/>
    <cellStyle name="Calculation 7 5 5 5" xfId="28339" xr:uid="{B2D3DFCE-9EDB-47B1-99C3-80690E77BCDD}"/>
    <cellStyle name="Calculation 7 5 5 6" xfId="35824" xr:uid="{675F0D3D-606B-4396-8003-B29ED0314526}"/>
    <cellStyle name="Calculation 7 5 5 7" xfId="42527" xr:uid="{A192B20B-39AE-4A66-92A9-CE3505171BD8}"/>
    <cellStyle name="Calculation 7 5 5 8" xfId="50878" xr:uid="{0D9F9362-188E-4AF9-BFBC-2AF40E078EE6}"/>
    <cellStyle name="Calculation 7 5 6" xfId="1101" xr:uid="{7441D5EF-426B-4176-B915-56C88BFC2379}"/>
    <cellStyle name="Calculation 7 5 6 2" xfId="8045" xr:uid="{1C9301DF-F397-4B09-BB72-70A608FE5D8C}"/>
    <cellStyle name="Calculation 7 5 6 3" xfId="14725" xr:uid="{A9381402-F8EC-4F36-AAEA-53B5619E69D0}"/>
    <cellStyle name="Calculation 7 5 6 4" xfId="21413" xr:uid="{F8558199-FA3E-41C8-AC20-343DE031A52E}"/>
    <cellStyle name="Calculation 7 5 6 5" xfId="28101" xr:uid="{C1C2A8EB-16BB-4052-8D2D-DAC233A7FCB7}"/>
    <cellStyle name="Calculation 7 5 6 6" xfId="35586" xr:uid="{85C1CFE5-6302-4FD5-8B24-83CBF10F2306}"/>
    <cellStyle name="Calculation 7 5 6 7" xfId="42289" xr:uid="{FF198E8C-DB26-4BB8-90EF-A8C331E50271}"/>
    <cellStyle name="Calculation 7 5 6 8" xfId="49683" xr:uid="{0308E5B3-3E32-46C8-8E47-A739D5826466}"/>
    <cellStyle name="Calculation 7 5 7" xfId="1029" xr:uid="{5F2FC201-524D-4403-B2CE-4CE2B00B06A4}"/>
    <cellStyle name="Calculation 7 5 7 2" xfId="7973" xr:uid="{F30171C1-7066-44A5-BE80-00ABE4E1B16A}"/>
    <cellStyle name="Calculation 7 5 7 3" xfId="14653" xr:uid="{E2A5F6BE-3BED-49E9-8329-383EA7E9B1FE}"/>
    <cellStyle name="Calculation 7 5 7 4" xfId="21341" xr:uid="{0341786C-EF43-43DA-8707-C90C5D69DEC3}"/>
    <cellStyle name="Calculation 7 5 7 5" xfId="28029" xr:uid="{876B05F4-7D49-4B85-B72A-7E3A2DA0A4A2}"/>
    <cellStyle name="Calculation 7 5 7 6" xfId="35514" xr:uid="{42380B8B-8623-4FD9-BC29-0C7FD2894371}"/>
    <cellStyle name="Calculation 7 5 7 7" xfId="42217" xr:uid="{CF0B9580-0DD1-4163-B26F-9A9FC418F3F3}"/>
    <cellStyle name="Calculation 7 5 7 8" xfId="53644" xr:uid="{A80A29BD-0E33-4B62-8C8D-FBAA5560E6B9}"/>
    <cellStyle name="Calculation 7 5 8" xfId="7671" xr:uid="{3069074A-B475-4921-8DAD-0CD5D1BE57BD}"/>
    <cellStyle name="Calculation 7 5 9" xfId="34772" xr:uid="{2E341335-D104-4E14-961E-BB98296C860A}"/>
    <cellStyle name="Calculation 7 6" xfId="1667" xr:uid="{FF3126AD-B765-4861-96D7-C1B40410008A}"/>
    <cellStyle name="Calculation 7 6 10" xfId="4157" xr:uid="{FCC209DD-3837-46C6-B51D-006E51872951}"/>
    <cellStyle name="Calculation 7 6 10 2" xfId="11101" xr:uid="{876486A2-7EDF-4C2A-8D95-9E7E69C6AD73}"/>
    <cellStyle name="Calculation 7 6 10 3" xfId="17781" xr:uid="{232FD9C2-6C28-451A-B41A-EDB702304598}"/>
    <cellStyle name="Calculation 7 6 10 4" xfId="24469" xr:uid="{35EA1AE9-32ED-4A6C-B4E1-9481972B64A7}"/>
    <cellStyle name="Calculation 7 6 10 5" xfId="31157" xr:uid="{F78C8CB0-6055-4FA6-87C8-8AF8ADA0F2E2}"/>
    <cellStyle name="Calculation 7 6 10 6" xfId="38642" xr:uid="{643A139C-C97A-4AA7-BE6A-1CB52B84C2B0}"/>
    <cellStyle name="Calculation 7 6 10 7" xfId="45345" xr:uid="{A881A3E3-2A61-40E0-AB5B-FC05A1EFFD52}"/>
    <cellStyle name="Calculation 7 6 10 8" xfId="52752" xr:uid="{F6175066-93C1-4378-8805-2C0C2EC63CE9}"/>
    <cellStyle name="Calculation 7 6 11" xfId="4397" xr:uid="{5CA2F8E0-E5BF-4E3E-A205-0945F224DC23}"/>
    <cellStyle name="Calculation 7 6 11 2" xfId="11341" xr:uid="{7DEE7013-31A3-4C58-B0DB-4CB3B7885F20}"/>
    <cellStyle name="Calculation 7 6 11 3" xfId="18021" xr:uid="{5BC15F54-9036-4C13-AD41-4B331627C0CF}"/>
    <cellStyle name="Calculation 7 6 11 4" xfId="24709" xr:uid="{6CF7AA2A-7F2B-4612-9136-FA4260CA8638}"/>
    <cellStyle name="Calculation 7 6 11 5" xfId="31397" xr:uid="{D57D5A3B-F49E-4DCC-9E4D-92BF85F9A2DD}"/>
    <cellStyle name="Calculation 7 6 11 6" xfId="38882" xr:uid="{574CA145-02E7-4347-93ED-25B0EA34537D}"/>
    <cellStyle name="Calculation 7 6 11 7" xfId="45585" xr:uid="{5433A227-AEF8-46C5-ADB3-044D37244629}"/>
    <cellStyle name="Calculation 7 6 11 8" xfId="54953" xr:uid="{6491D0D1-7E1F-4211-80CE-669C4B30E671}"/>
    <cellStyle name="Calculation 7 6 12" xfId="4637" xr:uid="{46C00509-46FE-4BA1-B614-4F50A5301552}"/>
    <cellStyle name="Calculation 7 6 12 2" xfId="11581" xr:uid="{00E6F886-4B72-4AC5-88C3-AEBF7741A5AD}"/>
    <cellStyle name="Calculation 7 6 12 3" xfId="18261" xr:uid="{216CFA69-68F0-4448-8E51-5A6AA6C3E606}"/>
    <cellStyle name="Calculation 7 6 12 4" xfId="24949" xr:uid="{A9DDE80D-09D3-4BA1-8B73-31615FBFEAA8}"/>
    <cellStyle name="Calculation 7 6 12 5" xfId="31637" xr:uid="{D118D3BC-9CF3-43DD-B9D1-75B6D03FB028}"/>
    <cellStyle name="Calculation 7 6 12 6" xfId="39122" xr:uid="{FC7111C1-3BD9-4BA9-B701-D8501371D157}"/>
    <cellStyle name="Calculation 7 6 12 7" xfId="45825" xr:uid="{B0410C88-83A3-4ACB-A62A-D7C238B0F791}"/>
    <cellStyle name="Calculation 7 6 12 8" xfId="53705" xr:uid="{D29C3F6C-9AF0-4AD5-9F44-310627943F49}"/>
    <cellStyle name="Calculation 7 6 13" xfId="4877" xr:uid="{8B091C8C-6074-4041-8BAE-4E919F7249FF}"/>
    <cellStyle name="Calculation 7 6 13 2" xfId="11821" xr:uid="{2FD1C1F8-EC93-4DB9-9107-75B2E8A67678}"/>
    <cellStyle name="Calculation 7 6 13 3" xfId="18501" xr:uid="{C49D3D83-213F-4516-A131-6A5F88E6D686}"/>
    <cellStyle name="Calculation 7 6 13 4" xfId="25189" xr:uid="{06FC8CD3-7521-4C0E-A84E-B6F5CD2ADA5F}"/>
    <cellStyle name="Calculation 7 6 13 5" xfId="31877" xr:uid="{63675BFF-AAFF-44EF-AF6F-2327A0FA118D}"/>
    <cellStyle name="Calculation 7 6 13 6" xfId="39362" xr:uid="{17C9A06D-92D8-454C-B1B0-C7AE1FBCE6D6}"/>
    <cellStyle name="Calculation 7 6 13 7" xfId="46065" xr:uid="{10717660-2DDD-43EE-A6B4-FA234C2C4331}"/>
    <cellStyle name="Calculation 7 6 13 8" xfId="49776" xr:uid="{FC9833AA-3A38-4B67-B3B8-E0B2487F80A4}"/>
    <cellStyle name="Calculation 7 6 14" xfId="5117" xr:uid="{B9C3EAF0-E9C4-47B4-91AC-6347A2865463}"/>
    <cellStyle name="Calculation 7 6 14 2" xfId="12061" xr:uid="{CF28C8CB-EA9B-41C6-9ACE-91AF207DFC84}"/>
    <cellStyle name="Calculation 7 6 14 3" xfId="18741" xr:uid="{CA0E9C76-AF4D-4B73-892D-E40F0ADA3CF5}"/>
    <cellStyle name="Calculation 7 6 14 4" xfId="25429" xr:uid="{96B21187-9190-4EC4-B252-CB7B76F0D08D}"/>
    <cellStyle name="Calculation 7 6 14 5" xfId="32117" xr:uid="{29276A47-7756-42F8-A2BF-D1227B418CA6}"/>
    <cellStyle name="Calculation 7 6 14 6" xfId="39602" xr:uid="{27501F60-953A-41AE-8C9E-CC229BB8E8CA}"/>
    <cellStyle name="Calculation 7 6 14 7" xfId="46305" xr:uid="{A602A818-262F-4F25-B30B-7151C24F9F76}"/>
    <cellStyle name="Calculation 7 6 14 8" xfId="51759" xr:uid="{76A446F8-4960-4BFF-849B-83317C17C282}"/>
    <cellStyle name="Calculation 7 6 15" xfId="5357" xr:uid="{1FF281CB-C7D8-4D3D-984D-B8D5147472D1}"/>
    <cellStyle name="Calculation 7 6 15 2" xfId="12301" xr:uid="{5507C926-ECC6-42ED-B234-E40C8DE732F3}"/>
    <cellStyle name="Calculation 7 6 15 3" xfId="18981" xr:uid="{D281915D-D267-4251-9E9F-A4ACF45522BF}"/>
    <cellStyle name="Calculation 7 6 15 4" xfId="25669" xr:uid="{E5959A5C-E65B-493A-9D77-1E3B766C1600}"/>
    <cellStyle name="Calculation 7 6 15 5" xfId="32357" xr:uid="{C9B2321B-7F3D-40F6-A95E-90AB211E77C9}"/>
    <cellStyle name="Calculation 7 6 15 6" xfId="39842" xr:uid="{2E783EBB-17F1-4D70-9F19-DABC4C35537B}"/>
    <cellStyle name="Calculation 7 6 15 7" xfId="46545" xr:uid="{2D3CC63D-F071-4BEE-B0B3-6F0E5EE1C66F}"/>
    <cellStyle name="Calculation 7 6 15 8" xfId="54546" xr:uid="{524C719F-8602-40EA-B94A-6202A4D57FD4}"/>
    <cellStyle name="Calculation 7 6 16" xfId="5597" xr:uid="{08BD0EF8-ED61-4079-A931-A4CAD06F2099}"/>
    <cellStyle name="Calculation 7 6 16 2" xfId="12541" xr:uid="{E4E88B37-5239-49FA-839C-7A67022A1D01}"/>
    <cellStyle name="Calculation 7 6 16 3" xfId="19221" xr:uid="{1CCEB81E-7574-4F60-B263-BE6982C96524}"/>
    <cellStyle name="Calculation 7 6 16 4" xfId="25909" xr:uid="{7EA69ACA-9C8A-47BC-8794-DA683B6BAD87}"/>
    <cellStyle name="Calculation 7 6 16 5" xfId="32597" xr:uid="{26C43B1E-7181-426B-B1F7-77F94F06D8D6}"/>
    <cellStyle name="Calculation 7 6 16 6" xfId="40082" xr:uid="{E50829AF-3963-4A50-8A83-08C5DBB0848D}"/>
    <cellStyle name="Calculation 7 6 16 7" xfId="46785" xr:uid="{41FB480B-9CD7-4051-8DDC-E2EF98868861}"/>
    <cellStyle name="Calculation 7 6 16 8" xfId="52890" xr:uid="{B3F2C049-453F-46DD-98A4-8E81EB76DAAE}"/>
    <cellStyle name="Calculation 7 6 17" xfId="5837" xr:uid="{29B07B4B-7095-474C-8EDE-4D7880DD04E0}"/>
    <cellStyle name="Calculation 7 6 17 2" xfId="12781" xr:uid="{8032D1B1-569F-45B3-8FE8-44B7FABCD4AF}"/>
    <cellStyle name="Calculation 7 6 17 3" xfId="19461" xr:uid="{F833C87F-0F81-4999-90B7-C3212D5A3BF0}"/>
    <cellStyle name="Calculation 7 6 17 4" xfId="26149" xr:uid="{BB5542DD-AECA-4183-886C-FC46F038E8D5}"/>
    <cellStyle name="Calculation 7 6 17 5" xfId="32837" xr:uid="{85140AC3-9583-40C9-9ADD-DD586C55DB32}"/>
    <cellStyle name="Calculation 7 6 17 6" xfId="40322" xr:uid="{3E8A9165-F68F-4D4B-985A-5ECC9503E671}"/>
    <cellStyle name="Calculation 7 6 17 7" xfId="47025" xr:uid="{33E23ADC-124B-4E70-9FD4-DF8ABA44CD16}"/>
    <cellStyle name="Calculation 7 6 17 8" xfId="48838" xr:uid="{3F7C3630-D86F-4251-9154-26BCB00DEB57}"/>
    <cellStyle name="Calculation 7 6 18" xfId="6077" xr:uid="{7DA1CB3B-B122-4527-8074-82788F1EE03F}"/>
    <cellStyle name="Calculation 7 6 18 2" xfId="13021" xr:uid="{AB99A10C-083D-420A-A5BF-B21B00A24A6C}"/>
    <cellStyle name="Calculation 7 6 18 3" xfId="19701" xr:uid="{42CE1278-780A-469C-99B4-81AAFA597DFF}"/>
    <cellStyle name="Calculation 7 6 18 4" xfId="26389" xr:uid="{30FA7384-F72C-4ED3-BD35-0E119969D93E}"/>
    <cellStyle name="Calculation 7 6 18 5" xfId="33077" xr:uid="{B058B1D0-BE64-4FEC-97E2-7A2989E7F783}"/>
    <cellStyle name="Calculation 7 6 18 6" xfId="40562" xr:uid="{9142410E-5AAF-48D5-8143-EA227305E82B}"/>
    <cellStyle name="Calculation 7 6 18 7" xfId="47265" xr:uid="{DA4BFA24-1E18-4CA4-A565-85FA73BDBF83}"/>
    <cellStyle name="Calculation 7 6 18 8" xfId="34584" xr:uid="{B456F4E0-2346-49CC-89DF-CF6978E1B1F5}"/>
    <cellStyle name="Calculation 7 6 19" xfId="6317" xr:uid="{86EE2AE1-E25E-49E6-A593-921CC14AECFE}"/>
    <cellStyle name="Calculation 7 6 19 2" xfId="13261" xr:uid="{44D88F38-6F2C-4C29-A81E-CE661226C5ED}"/>
    <cellStyle name="Calculation 7 6 19 3" xfId="19941" xr:uid="{688E1386-A939-4E08-903E-3A9E0FF3317C}"/>
    <cellStyle name="Calculation 7 6 19 4" xfId="26629" xr:uid="{D0321E05-67E9-4248-BC52-A57A645A9020}"/>
    <cellStyle name="Calculation 7 6 19 5" xfId="33317" xr:uid="{B69C496D-AE80-4D98-8462-B30051DAD945}"/>
    <cellStyle name="Calculation 7 6 19 6" xfId="40802" xr:uid="{B104F228-8569-4C0C-A72E-E25184B04A94}"/>
    <cellStyle name="Calculation 7 6 19 7" xfId="47505" xr:uid="{D170162D-8762-4673-8481-CED3F0C5597D}"/>
    <cellStyle name="Calculation 7 6 19 8" xfId="51462" xr:uid="{24CC30C7-45C7-4669-BD60-10DA1D7018AD}"/>
    <cellStyle name="Calculation 7 6 2" xfId="2055" xr:uid="{0116BFF3-5215-4493-99B7-49D951D75C3E}"/>
    <cellStyle name="Calculation 7 6 2 2" xfId="8999" xr:uid="{4DE85739-A52E-4BCF-A6D4-34615BA5E601}"/>
    <cellStyle name="Calculation 7 6 2 3" xfId="15679" xr:uid="{32A08610-BA67-4ABF-A568-27EE766425C8}"/>
    <cellStyle name="Calculation 7 6 2 4" xfId="22367" xr:uid="{835B809C-675B-4EE0-9029-FAD601C29A45}"/>
    <cellStyle name="Calculation 7 6 2 5" xfId="29055" xr:uid="{A9EC4338-571E-43E6-A513-324ABC06DA71}"/>
    <cellStyle name="Calculation 7 6 2 6" xfId="36540" xr:uid="{1F20FD8C-3D14-4461-B06B-83A81B492D65}"/>
    <cellStyle name="Calculation 7 6 2 7" xfId="43243" xr:uid="{8A442AF2-39AF-43DB-8057-D2A8EB82C8C8}"/>
    <cellStyle name="Calculation 7 6 2 8" xfId="53431" xr:uid="{8DC3C1E4-DF96-460C-BCBC-F45B0BB13495}"/>
    <cellStyle name="Calculation 7 6 20" xfId="6557" xr:uid="{A892182E-41CB-4FDA-86FC-52AA2F4B2467}"/>
    <cellStyle name="Calculation 7 6 20 2" xfId="13501" xr:uid="{F253479C-7FA5-4EEE-9B9E-1C32BDEC590B}"/>
    <cellStyle name="Calculation 7 6 20 3" xfId="20181" xr:uid="{255AB552-16A5-49D0-8090-C6FC91807EF5}"/>
    <cellStyle name="Calculation 7 6 20 4" xfId="26869" xr:uid="{D2A86F4B-1855-40FD-A540-F6E70375F729}"/>
    <cellStyle name="Calculation 7 6 20 5" xfId="33557" xr:uid="{59F8E3EC-7C42-453A-9A9C-F134F1D5A9FA}"/>
    <cellStyle name="Calculation 7 6 20 6" xfId="41042" xr:uid="{E30E0C0E-94AC-4513-8602-3A56441F296B}"/>
    <cellStyle name="Calculation 7 6 20 7" xfId="47745" xr:uid="{47E9D82E-8FAB-4284-A366-DA61A1590C2B}"/>
    <cellStyle name="Calculation 7 6 20 8" xfId="54211" xr:uid="{8FC69784-0740-4A0E-A947-8FC43E08E686}"/>
    <cellStyle name="Calculation 7 6 21" xfId="6797" xr:uid="{C2925510-D7BE-4DCE-AB05-F5105553387C}"/>
    <cellStyle name="Calculation 7 6 21 2" xfId="13741" xr:uid="{D32D3236-DBB4-4FBD-8BD7-DB4ACB8F13BA}"/>
    <cellStyle name="Calculation 7 6 21 3" xfId="20421" xr:uid="{A410EB2F-D49F-4051-9749-0290D49E542A}"/>
    <cellStyle name="Calculation 7 6 21 4" xfId="27109" xr:uid="{72297499-BAC1-4E10-9715-BAD9451272C8}"/>
    <cellStyle name="Calculation 7 6 21 5" xfId="33797" xr:uid="{23D88BE6-C3F9-49CB-81A8-483278BF9CD1}"/>
    <cellStyle name="Calculation 7 6 21 6" xfId="41282" xr:uid="{8ED8C9B7-3292-41EF-9C89-4FC6DAEA62AB}"/>
    <cellStyle name="Calculation 7 6 21 7" xfId="47985" xr:uid="{6D5D0282-5953-4CD0-9E3C-2EBA40E5240F}"/>
    <cellStyle name="Calculation 7 6 21 8" xfId="52848" xr:uid="{575F87C8-8314-47E3-8D85-D87C2614C217}"/>
    <cellStyle name="Calculation 7 6 22" xfId="7037" xr:uid="{024A035A-39A7-4DEF-B40A-61094AB94C3F}"/>
    <cellStyle name="Calculation 7 6 22 2" xfId="13981" xr:uid="{2BD12633-1D98-4AAD-91A7-4E93ADD1D755}"/>
    <cellStyle name="Calculation 7 6 22 3" xfId="20661" xr:uid="{0911539C-59C9-4719-9F77-06CCF335E06F}"/>
    <cellStyle name="Calculation 7 6 22 4" xfId="27349" xr:uid="{BA8F35B5-11CB-4A38-B1EB-C995ED350F23}"/>
    <cellStyle name="Calculation 7 6 22 5" xfId="34037" xr:uid="{B711A215-8F8C-4DB1-AFDD-E2548765BBDA}"/>
    <cellStyle name="Calculation 7 6 22 6" xfId="41522" xr:uid="{D3D30363-9EDE-48BC-B60B-D3DCC873493D}"/>
    <cellStyle name="Calculation 7 6 22 7" xfId="48225" xr:uid="{8CAC90B2-F8ED-457D-989E-48B6C4B405C6}"/>
    <cellStyle name="Calculation 7 6 22 8" xfId="49249" xr:uid="{AF20122D-3892-45DC-9064-9D188EB30BC7}"/>
    <cellStyle name="Calculation 7 6 23" xfId="7277" xr:uid="{ECEEFCC0-992C-4BB7-9E04-25372210A463}"/>
    <cellStyle name="Calculation 7 6 23 2" xfId="14221" xr:uid="{A9D54643-5FDB-42C2-BFAD-497E0C9EAE91}"/>
    <cellStyle name="Calculation 7 6 23 3" xfId="20901" xr:uid="{2F61714C-EA27-4B25-B3C4-0906EC4F9CCA}"/>
    <cellStyle name="Calculation 7 6 23 4" xfId="27589" xr:uid="{F8524742-5F4A-40C8-AE9D-DDEBD40D7FC6}"/>
    <cellStyle name="Calculation 7 6 23 5" xfId="34277" xr:uid="{F3AA4E8B-69A4-44AF-8531-23E1553F94D7}"/>
    <cellStyle name="Calculation 7 6 23 6" xfId="41762" xr:uid="{53B07789-47D0-4D1C-95BD-9EEC78C400BF}"/>
    <cellStyle name="Calculation 7 6 23 7" xfId="48465" xr:uid="{073ED1A8-B42A-48C3-B181-1FAF99C8DD69}"/>
    <cellStyle name="Calculation 7 6 23 8" xfId="50376" xr:uid="{DDD91792-7DD4-4691-978D-D0D57C20A6AC}"/>
    <cellStyle name="Calculation 7 6 24" xfId="8611" xr:uid="{1BC579E8-D9F1-47E4-A4B8-590EE9F9619A}"/>
    <cellStyle name="Calculation 7 6 25" xfId="15291" xr:uid="{5FB3AD56-EE86-418E-A795-7C5F7ACFF2FE}"/>
    <cellStyle name="Calculation 7 6 26" xfId="21979" xr:uid="{7B245504-9D82-4A0C-8AE1-2C85679DBB33}"/>
    <cellStyle name="Calculation 7 6 27" xfId="28667" xr:uid="{A4C03172-CD1C-4D0E-B030-546765E88A37}"/>
    <cellStyle name="Calculation 7 6 28" xfId="36152" xr:uid="{2B7C662B-892B-4E7F-964A-E4CEE1E81BFD}"/>
    <cellStyle name="Calculation 7 6 29" xfId="42855" xr:uid="{2A0C354E-D904-4EF0-B1E2-EE5FF2E28DD1}"/>
    <cellStyle name="Calculation 7 6 3" xfId="2295" xr:uid="{E866D73C-4FF7-4A8A-88E7-44A44BEF2649}"/>
    <cellStyle name="Calculation 7 6 3 2" xfId="9239" xr:uid="{1F4077B1-6F99-4FBA-A067-CC538C4BAC20}"/>
    <cellStyle name="Calculation 7 6 3 3" xfId="15919" xr:uid="{5C33AF79-C12D-41AA-BA85-A8C140A3A21F}"/>
    <cellStyle name="Calculation 7 6 3 4" xfId="22607" xr:uid="{8191A73B-27A4-4EF1-8917-BEFD86E2903B}"/>
    <cellStyle name="Calculation 7 6 3 5" xfId="29295" xr:uid="{7F7804E1-5832-4BCC-A86E-FA988491218D}"/>
    <cellStyle name="Calculation 7 6 3 6" xfId="36780" xr:uid="{FF268770-6372-4A11-80A8-EE23E8EBA73C}"/>
    <cellStyle name="Calculation 7 6 3 7" xfId="43483" xr:uid="{0CC70313-CD6F-40B3-8B23-1AF732247F66}"/>
    <cellStyle name="Calculation 7 6 3 8" xfId="49589" xr:uid="{C658BF78-95C7-4664-A7BE-D629A6277897}"/>
    <cellStyle name="Calculation 7 6 30" xfId="48776" xr:uid="{9A81E500-8E64-4533-BD92-A061CEFBD2C7}"/>
    <cellStyle name="Calculation 7 6 4" xfId="2646" xr:uid="{004FF63B-756F-40F0-B3DE-A7BEFAC2F850}"/>
    <cellStyle name="Calculation 7 6 4 2" xfId="9590" xr:uid="{CF6AC5A7-0C11-4005-86F8-6E3F2E86714A}"/>
    <cellStyle name="Calculation 7 6 4 3" xfId="16270" xr:uid="{9C4B8395-852E-4589-8651-44078037C2DE}"/>
    <cellStyle name="Calculation 7 6 4 4" xfId="22958" xr:uid="{C818A847-DCCC-4F5A-872C-092C1300A556}"/>
    <cellStyle name="Calculation 7 6 4 5" xfId="29646" xr:uid="{DF07AD29-8367-410F-89C1-76D166A2A2D6}"/>
    <cellStyle name="Calculation 7 6 4 6" xfId="37131" xr:uid="{0B187420-C19D-49D8-8CDC-A6CE6F947062}"/>
    <cellStyle name="Calculation 7 6 4 7" xfId="43834" xr:uid="{3BBE5EEE-FA6D-49B0-B698-9F4A4360F3FF}"/>
    <cellStyle name="Calculation 7 6 4 8" xfId="54378" xr:uid="{D7CCAAF7-647D-45D0-BF30-C49B5244E212}"/>
    <cellStyle name="Calculation 7 6 5" xfId="2887" xr:uid="{CFF6E6D2-1C39-49B8-98AE-586F4A7FD5B1}"/>
    <cellStyle name="Calculation 7 6 5 2" xfId="9831" xr:uid="{22249113-42F6-48BE-96C3-A6885095C23E}"/>
    <cellStyle name="Calculation 7 6 5 3" xfId="16511" xr:uid="{75D9C059-92AF-40B1-B54D-9FFD6DD57C4F}"/>
    <cellStyle name="Calculation 7 6 5 4" xfId="23199" xr:uid="{B51ADA98-EE9E-467C-9E0C-2A937B0B7FDC}"/>
    <cellStyle name="Calculation 7 6 5 5" xfId="29887" xr:uid="{B924C838-398D-47CF-B332-2B26190A2761}"/>
    <cellStyle name="Calculation 7 6 5 6" xfId="37372" xr:uid="{A773A46C-9F85-4D5E-80B9-F8D11528AE55}"/>
    <cellStyle name="Calculation 7 6 5 7" xfId="44075" xr:uid="{53AED783-30B0-4C63-AD59-283D53E83AB9}"/>
    <cellStyle name="Calculation 7 6 5 8" xfId="34960" xr:uid="{0B94EA9D-B66D-493E-BE98-5589310D266A}"/>
    <cellStyle name="Calculation 7 6 6" xfId="3197" xr:uid="{3C7ACAB8-56E8-44E7-ACAD-6B8F83B90B68}"/>
    <cellStyle name="Calculation 7 6 6 2" xfId="10141" xr:uid="{183D5143-1CA5-487B-AC00-A1EFD003B7D5}"/>
    <cellStyle name="Calculation 7 6 6 3" xfId="16821" xr:uid="{C5650279-3E6D-4321-BD04-3AADB6DB4201}"/>
    <cellStyle name="Calculation 7 6 6 4" xfId="23509" xr:uid="{21E73D4C-7649-48F7-8A1E-D2B6E4F0BF37}"/>
    <cellStyle name="Calculation 7 6 6 5" xfId="30197" xr:uid="{318DA122-FF44-42EB-B82F-C9EFF8947EF5}"/>
    <cellStyle name="Calculation 7 6 6 6" xfId="37682" xr:uid="{B0607642-5069-441D-A579-DF8AE8DE5913}"/>
    <cellStyle name="Calculation 7 6 6 7" xfId="44385" xr:uid="{755F32CF-C452-4B43-890E-B95DF7834C68}"/>
    <cellStyle name="Calculation 7 6 6 8" xfId="53677" xr:uid="{1A434595-01A0-47B1-A92E-2D7C4C05CB6D}"/>
    <cellStyle name="Calculation 7 6 7" xfId="3437" xr:uid="{30E8C804-FE94-497F-A318-3906EFF4F010}"/>
    <cellStyle name="Calculation 7 6 7 2" xfId="10381" xr:uid="{A5BBD021-B1F5-446E-AF33-EDE696F3904E}"/>
    <cellStyle name="Calculation 7 6 7 3" xfId="17061" xr:uid="{B8D82F86-F486-4CEE-A510-666BC8442C97}"/>
    <cellStyle name="Calculation 7 6 7 4" xfId="23749" xr:uid="{00C6F019-057D-49FE-9A8A-512378300F8A}"/>
    <cellStyle name="Calculation 7 6 7 5" xfId="30437" xr:uid="{B9BCFF4D-FD9B-40C8-B7DF-6CF1186C9742}"/>
    <cellStyle name="Calculation 7 6 7 6" xfId="37922" xr:uid="{AEE2A158-01D9-4416-B2E5-5433B628D11F}"/>
    <cellStyle name="Calculation 7 6 7 7" xfId="44625" xr:uid="{DCBD1863-C79C-4149-BD21-1D5CECF28D9D}"/>
    <cellStyle name="Calculation 7 6 7 8" xfId="49747" xr:uid="{E1797371-878A-492E-BFA0-CF374518739C}"/>
    <cellStyle name="Calculation 7 6 8" xfId="3677" xr:uid="{3DAFEBCE-FA7F-4840-ACE3-AA50B596C509}"/>
    <cellStyle name="Calculation 7 6 8 2" xfId="10621" xr:uid="{A0486270-B648-4BEA-996E-793DDCA43831}"/>
    <cellStyle name="Calculation 7 6 8 3" xfId="17301" xr:uid="{60D900E3-3393-48DF-BAD2-F65D2224CFE7}"/>
    <cellStyle name="Calculation 7 6 8 4" xfId="23989" xr:uid="{03E9D9E4-036A-4462-BFD2-7C657D7FF47C}"/>
    <cellStyle name="Calculation 7 6 8 5" xfId="30677" xr:uid="{D7FD8532-D0EF-48A5-8CC1-55B6E1853DD7}"/>
    <cellStyle name="Calculation 7 6 8 6" xfId="38162" xr:uid="{8F505339-34B2-44D4-9C1E-ED37EDDA31F5}"/>
    <cellStyle name="Calculation 7 6 8 7" xfId="44865" xr:uid="{40F3EA5D-233D-457F-AFDB-FCF89053C2DD}"/>
    <cellStyle name="Calculation 7 6 8 8" xfId="51731" xr:uid="{6D5515DC-8148-4EB7-9B83-BB31264E4E05}"/>
    <cellStyle name="Calculation 7 6 9" xfId="3917" xr:uid="{FE0BB0BE-B39C-467A-9D81-757CE9FDDD2D}"/>
    <cellStyle name="Calculation 7 6 9 2" xfId="10861" xr:uid="{A1E41EEE-CF5C-4CF9-9131-E17A0B1E0AE2}"/>
    <cellStyle name="Calculation 7 6 9 3" xfId="17541" xr:uid="{42864DAD-1F9C-443D-9A79-C69E215419A0}"/>
    <cellStyle name="Calculation 7 6 9 4" xfId="24229" xr:uid="{1127B1B9-C3B1-4ABF-9E05-E83FBC08B3B5}"/>
    <cellStyle name="Calculation 7 6 9 5" xfId="30917" xr:uid="{5DF163F9-6416-434B-98AF-56DDC4133C0F}"/>
    <cellStyle name="Calculation 7 6 9 6" xfId="38402" xr:uid="{3E80EDEA-84BE-42F7-8978-ACDA4D2DB50B}"/>
    <cellStyle name="Calculation 7 6 9 7" xfId="45105" xr:uid="{5FFB1E74-6C8F-4C5A-B786-EA96469B6E65}"/>
    <cellStyle name="Calculation 7 6 9 8" xfId="54481" xr:uid="{16AD3160-D7C3-40DF-9EA2-5D8BE3D77524}"/>
    <cellStyle name="Calculation 7 7" xfId="1251" xr:uid="{90669117-45C7-40F2-892D-B939F0FD5F58}"/>
    <cellStyle name="Calculation 7 7 2" xfId="8195" xr:uid="{174763A4-9598-4D3E-896E-5D8DB03428AE}"/>
    <cellStyle name="Calculation 7 7 3" xfId="14875" xr:uid="{E11A9525-F815-4D88-B604-17ADCC91714C}"/>
    <cellStyle name="Calculation 7 7 4" xfId="21563" xr:uid="{5BD07C74-3634-4931-B41C-09CC01B8C871}"/>
    <cellStyle name="Calculation 7 7 5" xfId="28251" xr:uid="{133FC638-9998-4E99-97CB-34514297CED7}"/>
    <cellStyle name="Calculation 7 7 6" xfId="35736" xr:uid="{74C807C8-3712-400B-A67C-266DF4E4DD81}"/>
    <cellStyle name="Calculation 7 7 7" xfId="42439" xr:uid="{A819368A-2680-439B-8333-C075D7CCDFBB}"/>
    <cellStyle name="Calculation 7 7 8" xfId="51307" xr:uid="{AB75D778-0837-41C2-97C3-66ADBB497101}"/>
    <cellStyle name="Calculation 7 8" xfId="1255" xr:uid="{71830597-89B2-405E-A747-B5822FBAFB1D}"/>
    <cellStyle name="Calculation 7 8 2" xfId="8199" xr:uid="{F302EBA1-FC7E-4A11-B8A4-BE6FD3C6348C}"/>
    <cellStyle name="Calculation 7 8 3" xfId="14879" xr:uid="{BD2A7638-B9A8-4AA1-8CAB-6B60675069C3}"/>
    <cellStyle name="Calculation 7 8 4" xfId="21567" xr:uid="{DF9A432D-D9C8-4C22-A260-3D44260CE591}"/>
    <cellStyle name="Calculation 7 8 5" xfId="28255" xr:uid="{129BABCF-A2F4-412D-9EB3-32F5F0B99ADE}"/>
    <cellStyle name="Calculation 7 8 6" xfId="35740" xr:uid="{6C63D951-B4DC-4FA8-BB18-C9CD3B245A77}"/>
    <cellStyle name="Calculation 7 8 7" xfId="42443" xr:uid="{D7AE01B5-597E-4DCA-9FC3-57724C0CA0FB}"/>
    <cellStyle name="Calculation 7 8 8" xfId="55044" xr:uid="{B1AB068A-3A1F-4BEE-B3F6-A90B5056BEB3}"/>
    <cellStyle name="Calculation 7 9" xfId="1280" xr:uid="{502477C5-3C39-4E10-9426-A5B626C81188}"/>
    <cellStyle name="Calculation 7 9 2" xfId="8224" xr:uid="{CEFF2AE7-B67A-4003-812E-E2B7A9ADEF43}"/>
    <cellStyle name="Calculation 7 9 3" xfId="14904" xr:uid="{0F374D80-A787-4F77-857D-1C7D25A796D3}"/>
    <cellStyle name="Calculation 7 9 4" xfId="21592" xr:uid="{F939A24C-7D10-4E27-9AD2-7534BB1215CC}"/>
    <cellStyle name="Calculation 7 9 5" xfId="28280" xr:uid="{A57637DD-F75F-4E66-B82C-066F89B2364A}"/>
    <cellStyle name="Calculation 7 9 6" xfId="35765" xr:uid="{A0AC0239-2D10-4AD0-8B6E-336844F34AE7}"/>
    <cellStyle name="Calculation 7 9 7" xfId="42468" xr:uid="{8ACDBA11-8044-4CDA-8F38-82DBC757AD7E}"/>
    <cellStyle name="Calculation 7 9 8" xfId="51270" xr:uid="{3F5C563B-1D59-4CB2-AAC0-D5BED44174FC}"/>
    <cellStyle name="Calculation 8" xfId="345" xr:uid="{78023A2C-120C-41FB-9A74-319E00C4991F}"/>
    <cellStyle name="Calculation 8 10" xfId="3143" xr:uid="{89331D25-66D0-4C7B-A5C6-6FE9A87211B8}"/>
    <cellStyle name="Calculation 8 10 2" xfId="10087" xr:uid="{3BA30442-B68B-403C-B8EA-085F65FCCE94}"/>
    <cellStyle name="Calculation 8 10 3" xfId="16767" xr:uid="{B3BB000E-6DAF-4C94-AF02-55BB4B92D978}"/>
    <cellStyle name="Calculation 8 10 4" xfId="23455" xr:uid="{75B660BD-D7F4-4DF8-A94F-F106AB94AE8C}"/>
    <cellStyle name="Calculation 8 10 5" xfId="30143" xr:uid="{15460215-351F-4CD9-BEA6-40C11F4A8734}"/>
    <cellStyle name="Calculation 8 10 6" xfId="37628" xr:uid="{D698D8DB-1B0C-4019-9A02-FB80E828123A}"/>
    <cellStyle name="Calculation 8 10 7" xfId="44331" xr:uid="{532FDC8E-3B56-43D3-9503-A2CF4D7DDF71}"/>
    <cellStyle name="Calculation 8 10 8" xfId="52867" xr:uid="{99112FAB-34BC-4EC8-B178-0D55E1776A73}"/>
    <cellStyle name="Calculation 8 11" xfId="830" xr:uid="{F337AB20-BF74-46D6-9BB5-BA3D4B0BC0D6}"/>
    <cellStyle name="Calculation 8 11 2" xfId="7774" xr:uid="{948A3479-546A-4D6A-9ECD-050A13886A2C}"/>
    <cellStyle name="Calculation 8 11 3" xfId="7527" xr:uid="{87B7E86C-2E75-4B13-8EA5-D644054CDF9E}"/>
    <cellStyle name="Calculation 8 11 4" xfId="7696" xr:uid="{EFE26489-276B-411B-B1DA-B9D30E6BDE67}"/>
    <cellStyle name="Calculation 8 11 5" xfId="27830" xr:uid="{AB551BE6-8315-4D19-8EF0-857A8A3334D6}"/>
    <cellStyle name="Calculation 8 11 6" xfId="35315" xr:uid="{1632BDFD-A6AB-48D4-BA93-B9F288CA3849}"/>
    <cellStyle name="Calculation 8 11 7" xfId="42018" xr:uid="{25D4B8E3-2C25-44B9-AF95-E064D909BE22}"/>
    <cellStyle name="Calculation 8 11 8" xfId="52917" xr:uid="{2C9AC955-B9B2-455D-B3A0-2AFE105725AE}"/>
    <cellStyle name="Calculation 8 12" xfId="7694" xr:uid="{E8280078-52F2-463B-AB13-D8C2C8BE2311}"/>
    <cellStyle name="Calculation 8 13" xfId="35203" xr:uid="{4A1A8390-E9B3-4CDF-8673-AB75D70D6A01}"/>
    <cellStyle name="Calculation 8 14" xfId="51064" xr:uid="{58BDD319-D8B7-4129-9CC1-BA49363969CB}"/>
    <cellStyle name="Calculation 8 2" xfId="509" xr:uid="{AE504C36-1774-43B9-A389-EB3345AA3EE3}"/>
    <cellStyle name="Calculation 8 2 10" xfId="34621" xr:uid="{9F54BF35-3B03-43C3-AC1F-6F4D2225F5D2}"/>
    <cellStyle name="Calculation 8 2 11" xfId="53205" xr:uid="{3820FFE1-0A92-4BD4-A16C-1B5342BA01A2}"/>
    <cellStyle name="Calculation 8 2 2" xfId="597" xr:uid="{D67BCD65-EB66-46A9-8618-A43F4E544EB8}"/>
    <cellStyle name="Calculation 8 2 2 10" xfId="53249" xr:uid="{4D054D75-685D-46AA-BD7C-C9A040918107}"/>
    <cellStyle name="Calculation 8 2 2 2" xfId="1788" xr:uid="{DFC25462-4E64-479D-8E93-60A332C5FEEC}"/>
    <cellStyle name="Calculation 8 2 2 2 10" xfId="4278" xr:uid="{316F96D7-940E-4D6C-A9BC-15E95D1FC58C}"/>
    <cellStyle name="Calculation 8 2 2 2 10 2" xfId="11222" xr:uid="{7755DD02-F337-48D3-8622-3DA4EEF995FE}"/>
    <cellStyle name="Calculation 8 2 2 2 10 3" xfId="17902" xr:uid="{285EF280-1C99-4E61-8771-7666F4C94EA1}"/>
    <cellStyle name="Calculation 8 2 2 2 10 4" xfId="24590" xr:uid="{6F3992C8-F5D9-41E3-B4C5-2173DF8E3239}"/>
    <cellStyle name="Calculation 8 2 2 2 10 5" xfId="31278" xr:uid="{CEF65753-31F3-47A7-B2C9-D74965DDF632}"/>
    <cellStyle name="Calculation 8 2 2 2 10 6" xfId="38763" xr:uid="{0955814B-265A-42B1-AB2A-0092BC37FCB0}"/>
    <cellStyle name="Calculation 8 2 2 2 10 7" xfId="45466" xr:uid="{CF211DB1-75FA-414A-8368-2CBC809D1977}"/>
    <cellStyle name="Calculation 8 2 2 2 10 8" xfId="51290" xr:uid="{59608785-BC35-4996-992D-4A8A2EB7716E}"/>
    <cellStyle name="Calculation 8 2 2 2 11" xfId="4518" xr:uid="{954E8B39-0286-4465-B88A-4E6C261A80FE}"/>
    <cellStyle name="Calculation 8 2 2 2 11 2" xfId="11462" xr:uid="{909963E2-FF37-4EFD-99D0-DFF80D11F234}"/>
    <cellStyle name="Calculation 8 2 2 2 11 3" xfId="18142" xr:uid="{E5991A88-CF70-4498-BB4E-0532B96F46AE}"/>
    <cellStyle name="Calculation 8 2 2 2 11 4" xfId="24830" xr:uid="{78ABE450-F551-4471-85CB-C300342BCD3B}"/>
    <cellStyle name="Calculation 8 2 2 2 11 5" xfId="31518" xr:uid="{B7DFFFE9-0077-42CD-995D-C13A97E6C6F1}"/>
    <cellStyle name="Calculation 8 2 2 2 11 6" xfId="39003" xr:uid="{596DF11B-028A-4557-A0A0-DB4F369A535C}"/>
    <cellStyle name="Calculation 8 2 2 2 11 7" xfId="45706" xr:uid="{A6482754-C20A-4F4A-BDB6-5F8637B7C297}"/>
    <cellStyle name="Calculation 8 2 2 2 11 8" xfId="50135" xr:uid="{3E7C4AB7-8A17-4929-AE20-0F25B877601F}"/>
    <cellStyle name="Calculation 8 2 2 2 12" xfId="4758" xr:uid="{7B464EC7-5B4E-4108-B2C0-2BC283B66743}"/>
    <cellStyle name="Calculation 8 2 2 2 12 2" xfId="11702" xr:uid="{DAD899FC-2E9D-4F33-AC0D-77DFF2AE35FF}"/>
    <cellStyle name="Calculation 8 2 2 2 12 3" xfId="18382" xr:uid="{718C0036-6355-4E81-A802-F3EAB1726571}"/>
    <cellStyle name="Calculation 8 2 2 2 12 4" xfId="25070" xr:uid="{E1D1642D-A9E5-42C2-926D-AEC3FBB3BFFB}"/>
    <cellStyle name="Calculation 8 2 2 2 12 5" xfId="31758" xr:uid="{45525FA2-A51C-4AB3-9DFA-E29D76B4700A}"/>
    <cellStyle name="Calculation 8 2 2 2 12 6" xfId="39243" xr:uid="{F1D8CC50-A457-4598-A98C-BEF06FAADEE6}"/>
    <cellStyle name="Calculation 8 2 2 2 12 7" xfId="45946" xr:uid="{AED0D296-A7D9-43FB-A5C2-8C026FB760B6}"/>
    <cellStyle name="Calculation 8 2 2 2 12 8" xfId="52309" xr:uid="{1A4A07CA-D143-412F-B20F-20B34045A9F6}"/>
    <cellStyle name="Calculation 8 2 2 2 13" xfId="4998" xr:uid="{28C358D8-07C1-42E9-91E3-28C15679C957}"/>
    <cellStyle name="Calculation 8 2 2 2 13 2" xfId="11942" xr:uid="{ED91683F-3EC0-43AD-9466-BF48EB73DAA1}"/>
    <cellStyle name="Calculation 8 2 2 2 13 3" xfId="18622" xr:uid="{8A9A4026-AC3F-47BD-A40D-38F4B64F6474}"/>
    <cellStyle name="Calculation 8 2 2 2 13 4" xfId="25310" xr:uid="{937EFBB6-DF41-45B3-9353-6D2454EDBDAE}"/>
    <cellStyle name="Calculation 8 2 2 2 13 5" xfId="31998" xr:uid="{5A0267A1-C1E6-49A3-BE8E-48DCCCFFA01D}"/>
    <cellStyle name="Calculation 8 2 2 2 13 6" xfId="39483" xr:uid="{122D177D-1D84-4CFC-8D7F-0DF100D0A05D}"/>
    <cellStyle name="Calculation 8 2 2 2 13 7" xfId="46186" xr:uid="{BF3C7459-6634-47A7-9938-82688FA45496}"/>
    <cellStyle name="Calculation 8 2 2 2 13 8" xfId="49607" xr:uid="{CD506668-9574-4F8A-840F-BF1D1C381A2D}"/>
    <cellStyle name="Calculation 8 2 2 2 14" xfId="5238" xr:uid="{E260A81F-93B9-4E46-B151-8F0A149BEB40}"/>
    <cellStyle name="Calculation 8 2 2 2 14 2" xfId="12182" xr:uid="{C048CC77-8196-41DB-A227-0B46CD486B7B}"/>
    <cellStyle name="Calculation 8 2 2 2 14 3" xfId="18862" xr:uid="{9D4A8C83-7851-4C69-8A49-B1D716E7491C}"/>
    <cellStyle name="Calculation 8 2 2 2 14 4" xfId="25550" xr:uid="{B4A50F7D-BB2A-402D-B350-951F3CF46F41}"/>
    <cellStyle name="Calculation 8 2 2 2 14 5" xfId="32238" xr:uid="{4F992DD5-B2EC-4188-859D-8CD307ADD876}"/>
    <cellStyle name="Calculation 8 2 2 2 14 6" xfId="39723" xr:uid="{8E73F62F-D197-4560-A1AC-0C600B739697}"/>
    <cellStyle name="Calculation 8 2 2 2 14 7" xfId="46426" xr:uid="{DD0F6E5B-D6CD-4918-B5DF-755036055980}"/>
    <cellStyle name="Calculation 8 2 2 2 14 8" xfId="50314" xr:uid="{95F852F8-768B-41F6-950B-5A5CC62CF0DD}"/>
    <cellStyle name="Calculation 8 2 2 2 15" xfId="5478" xr:uid="{CE4CA7AF-B641-4965-9379-2429985415BE}"/>
    <cellStyle name="Calculation 8 2 2 2 15 2" xfId="12422" xr:uid="{5658D5A8-F500-43F9-988B-D43E5B23DE2F}"/>
    <cellStyle name="Calculation 8 2 2 2 15 3" xfId="19102" xr:uid="{EB7DD994-1017-4E11-9ABA-F957D1D1626C}"/>
    <cellStyle name="Calculation 8 2 2 2 15 4" xfId="25790" xr:uid="{F4F65FEB-4251-48AA-805C-18BB8884111A}"/>
    <cellStyle name="Calculation 8 2 2 2 15 5" xfId="32478" xr:uid="{F47F71E3-BC31-4BD5-B19C-7F5EBE46C471}"/>
    <cellStyle name="Calculation 8 2 2 2 15 6" xfId="39963" xr:uid="{AE27A40C-AE03-4A81-A7BC-DF43DBEB200F}"/>
    <cellStyle name="Calculation 8 2 2 2 15 7" xfId="46666" xr:uid="{B9D4EFB9-933A-4F7E-A399-E2C52E333BDD}"/>
    <cellStyle name="Calculation 8 2 2 2 15 8" xfId="53736" xr:uid="{AE93FF3C-30FD-4CED-BC75-AB27168A72CF}"/>
    <cellStyle name="Calculation 8 2 2 2 16" xfId="5718" xr:uid="{70C1577D-B45C-4B89-AD56-789147C32BBD}"/>
    <cellStyle name="Calculation 8 2 2 2 16 2" xfId="12662" xr:uid="{076D8126-9CBC-4DAB-B5A3-D29D876A457A}"/>
    <cellStyle name="Calculation 8 2 2 2 16 3" xfId="19342" xr:uid="{EC485442-1FCA-4C88-9662-B1906BC60704}"/>
    <cellStyle name="Calculation 8 2 2 2 16 4" xfId="26030" xr:uid="{8D296C7D-F78E-4A10-81E2-22203AB8EF83}"/>
    <cellStyle name="Calculation 8 2 2 2 16 5" xfId="32718" xr:uid="{8B935D2A-5060-4888-AEC8-044FBD9EAF57}"/>
    <cellStyle name="Calculation 8 2 2 2 16 6" xfId="40203" xr:uid="{8F12E550-416D-456C-994B-9D649B81D159}"/>
    <cellStyle name="Calculation 8 2 2 2 16 7" xfId="46906" xr:uid="{C09431A8-B769-4764-BCC9-77A594BFEB05}"/>
    <cellStyle name="Calculation 8 2 2 2 16 8" xfId="48854" xr:uid="{CE7B2359-3F2B-45CA-B791-96E3CB434E8D}"/>
    <cellStyle name="Calculation 8 2 2 2 17" xfId="5958" xr:uid="{26D6C363-6604-4148-9F7F-44B5CF8D6547}"/>
    <cellStyle name="Calculation 8 2 2 2 17 2" xfId="12902" xr:uid="{41F630C7-FE53-4764-84B0-F514363395D7}"/>
    <cellStyle name="Calculation 8 2 2 2 17 3" xfId="19582" xr:uid="{607A6C65-16B5-42C4-B9A0-F48BCDC3D56B}"/>
    <cellStyle name="Calculation 8 2 2 2 17 4" xfId="26270" xr:uid="{F0DF54F8-C05D-468A-8835-B7C4667AAFFF}"/>
    <cellStyle name="Calculation 8 2 2 2 17 5" xfId="32958" xr:uid="{9EE72B2F-7915-4FDD-81B8-A371BC7FA6B4}"/>
    <cellStyle name="Calculation 8 2 2 2 17 6" xfId="40443" xr:uid="{5E61D383-341D-4B63-857B-747FD95DDC7B}"/>
    <cellStyle name="Calculation 8 2 2 2 17 7" xfId="47146" xr:uid="{6334EE15-61DF-4ECF-83D5-E205C721C6B4}"/>
    <cellStyle name="Calculation 8 2 2 2 17 8" xfId="52378" xr:uid="{CA498314-9A7F-45C6-831C-9965F9ECFE42}"/>
    <cellStyle name="Calculation 8 2 2 2 18" xfId="6198" xr:uid="{3813AA48-3864-469B-A6C9-BC2C33A47334}"/>
    <cellStyle name="Calculation 8 2 2 2 18 2" xfId="13142" xr:uid="{47637BF0-8918-40A8-86BE-1A31B91FF7F9}"/>
    <cellStyle name="Calculation 8 2 2 2 18 3" xfId="19822" xr:uid="{7030A57C-3AD5-4381-A9EC-6A738D3D217B}"/>
    <cellStyle name="Calculation 8 2 2 2 18 4" xfId="26510" xr:uid="{38D0FFA9-885F-4CC1-8279-E5BADA7DDE6B}"/>
    <cellStyle name="Calculation 8 2 2 2 18 5" xfId="33198" xr:uid="{64F6D518-9D93-4E68-A71B-2B4340F0564D}"/>
    <cellStyle name="Calculation 8 2 2 2 18 6" xfId="40683" xr:uid="{9DDA9918-B47D-491E-A0DB-37262F272E4E}"/>
    <cellStyle name="Calculation 8 2 2 2 18 7" xfId="47386" xr:uid="{731644EA-9943-45CA-9FA3-D69994178549}"/>
    <cellStyle name="Calculation 8 2 2 2 18 8" xfId="49417" xr:uid="{2E1C5CC7-17F8-4D87-BF1F-01C0FBDC8B70}"/>
    <cellStyle name="Calculation 8 2 2 2 19" xfId="6438" xr:uid="{DED00356-3620-40CA-8C8A-9AB35A15E725}"/>
    <cellStyle name="Calculation 8 2 2 2 19 2" xfId="13382" xr:uid="{8F706C80-0F97-4103-AE79-43D7669322B4}"/>
    <cellStyle name="Calculation 8 2 2 2 19 3" xfId="20062" xr:uid="{FA9F6F17-4363-45B2-BE61-0AA2B08A2BC5}"/>
    <cellStyle name="Calculation 8 2 2 2 19 4" xfId="26750" xr:uid="{84661013-54C9-4728-85F3-C01A751CE681}"/>
    <cellStyle name="Calculation 8 2 2 2 19 5" xfId="33438" xr:uid="{F0A994A5-06AB-4B73-8966-5DEE16975E0F}"/>
    <cellStyle name="Calculation 8 2 2 2 19 6" xfId="40923" xr:uid="{B1C6EDC2-9555-4AA8-AB46-35C17FAE00FC}"/>
    <cellStyle name="Calculation 8 2 2 2 19 7" xfId="47626" xr:uid="{ABB0F795-3438-4D7E-80D8-9234F6107D73}"/>
    <cellStyle name="Calculation 8 2 2 2 19 8" xfId="50271" xr:uid="{82BB7069-05FB-4131-B4BC-544DCB4922E9}"/>
    <cellStyle name="Calculation 8 2 2 2 2" xfId="2176" xr:uid="{43BE5250-2CD9-4533-B1E7-4E1F7C0BBD9E}"/>
    <cellStyle name="Calculation 8 2 2 2 2 2" xfId="9120" xr:uid="{07357257-51BC-485A-888D-31E37BC30E54}"/>
    <cellStyle name="Calculation 8 2 2 2 2 3" xfId="15800" xr:uid="{5E148001-22ED-4416-A570-42B69F092ECE}"/>
    <cellStyle name="Calculation 8 2 2 2 2 4" xfId="22488" xr:uid="{94C1866A-61A4-4DCA-AF8B-A621623EEF82}"/>
    <cellStyle name="Calculation 8 2 2 2 2 5" xfId="29176" xr:uid="{603022AA-7681-4286-8996-D443309401BE}"/>
    <cellStyle name="Calculation 8 2 2 2 2 6" xfId="36661" xr:uid="{9C878FEB-D084-49FC-AFD0-02EB8498BE82}"/>
    <cellStyle name="Calculation 8 2 2 2 2 7" xfId="43364" xr:uid="{A769E4AB-2847-4B0A-8C41-10FE98856403}"/>
    <cellStyle name="Calculation 8 2 2 2 2 8" xfId="49867" xr:uid="{1368130B-FD1F-45F8-BE56-9C1884A77582}"/>
    <cellStyle name="Calculation 8 2 2 2 20" xfId="6678" xr:uid="{671C8A8F-6F2E-4C24-9C3E-6F2F7792623C}"/>
    <cellStyle name="Calculation 8 2 2 2 20 2" xfId="13622" xr:uid="{9DB0A416-2BAC-4C10-B229-5613CE6F7EAA}"/>
    <cellStyle name="Calculation 8 2 2 2 20 3" xfId="20302" xr:uid="{491D562B-2B33-4182-AAA4-67D6EA437EDB}"/>
    <cellStyle name="Calculation 8 2 2 2 20 4" xfId="26990" xr:uid="{B422474C-07A3-44C7-9147-10D9D5F9125C}"/>
    <cellStyle name="Calculation 8 2 2 2 20 5" xfId="33678" xr:uid="{C659FFBC-CC8C-4F35-A1B0-3DAFBB7AB2C2}"/>
    <cellStyle name="Calculation 8 2 2 2 20 6" xfId="41163" xr:uid="{D28D1621-C072-4F49-8E17-0074D33C0E9C}"/>
    <cellStyle name="Calculation 8 2 2 2 20 7" xfId="47866" xr:uid="{F7471E0A-5788-4D37-B9C5-A6CE3EBF859C}"/>
    <cellStyle name="Calculation 8 2 2 2 20 8" xfId="53438" xr:uid="{F743049E-A952-4B6C-AB83-5A6B9014C474}"/>
    <cellStyle name="Calculation 8 2 2 2 21" xfId="6918" xr:uid="{224ED6BA-309C-42CD-BE1A-B10F8103E9ED}"/>
    <cellStyle name="Calculation 8 2 2 2 21 2" xfId="13862" xr:uid="{5C082935-F67F-466E-A089-F50CEB248063}"/>
    <cellStyle name="Calculation 8 2 2 2 21 3" xfId="20542" xr:uid="{3F0A6D4D-407E-4473-A6A0-63A8D0339FF2}"/>
    <cellStyle name="Calculation 8 2 2 2 21 4" xfId="27230" xr:uid="{6CB23E4A-A192-4C43-BFF1-C514D8EF2E52}"/>
    <cellStyle name="Calculation 8 2 2 2 21 5" xfId="33918" xr:uid="{B78E294B-DC67-4608-8DEE-19E7D5B04E3F}"/>
    <cellStyle name="Calculation 8 2 2 2 21 6" xfId="41403" xr:uid="{48E8CBFF-08F8-4267-8DA9-8A09B1410773}"/>
    <cellStyle name="Calculation 8 2 2 2 21 7" xfId="48106" xr:uid="{714C99CE-6B55-4D3E-B6DD-F4D3617B34D3}"/>
    <cellStyle name="Calculation 8 2 2 2 21 8" xfId="49045" xr:uid="{4F23BA8D-284B-4EBF-80FA-43262D479BE3}"/>
    <cellStyle name="Calculation 8 2 2 2 22" xfId="7158" xr:uid="{33726A0B-93EE-4AB2-BD9F-23AD2C55E20A}"/>
    <cellStyle name="Calculation 8 2 2 2 22 2" xfId="14102" xr:uid="{8D4B5E01-622C-42DF-841B-F069F97DEB34}"/>
    <cellStyle name="Calculation 8 2 2 2 22 3" xfId="20782" xr:uid="{FC469D4E-BDA4-4BA9-9D29-C7E9BE5AF34A}"/>
    <cellStyle name="Calculation 8 2 2 2 22 4" xfId="27470" xr:uid="{1FB6A389-7328-4BC4-A1D5-A531C929D72B}"/>
    <cellStyle name="Calculation 8 2 2 2 22 5" xfId="34158" xr:uid="{72795495-8502-47DD-A65A-CDD0D41EBD08}"/>
    <cellStyle name="Calculation 8 2 2 2 22 6" xfId="41643" xr:uid="{9B230B99-3954-4128-AD65-2812AC2224B4}"/>
    <cellStyle name="Calculation 8 2 2 2 22 7" xfId="48346" xr:uid="{AA0495E0-8CF8-4424-A9A1-A96197144E1F}"/>
    <cellStyle name="Calculation 8 2 2 2 22 8" xfId="51494" xr:uid="{D5273FC7-35C1-4D51-9722-785A2939D4DE}"/>
    <cellStyle name="Calculation 8 2 2 2 23" xfId="7398" xr:uid="{36B0F54A-874C-4B83-B8FC-D28FD641EA16}"/>
    <cellStyle name="Calculation 8 2 2 2 23 2" xfId="14342" xr:uid="{CBFFF5FA-4A1A-4B56-8813-08BA2AD8D73A}"/>
    <cellStyle name="Calculation 8 2 2 2 23 3" xfId="21022" xr:uid="{CB039709-A8F3-434B-B042-28163B6781C4}"/>
    <cellStyle name="Calculation 8 2 2 2 23 4" xfId="27710" xr:uid="{86DDCBC8-C9AC-46B0-B589-9C8A5D1159DA}"/>
    <cellStyle name="Calculation 8 2 2 2 23 5" xfId="34398" xr:uid="{5BD1A662-CF5D-48A3-A353-72B4CDAFF2D2}"/>
    <cellStyle name="Calculation 8 2 2 2 23 6" xfId="41883" xr:uid="{8FF8919F-5ABE-472F-9361-6F1C443EE646}"/>
    <cellStyle name="Calculation 8 2 2 2 23 7" xfId="48586" xr:uid="{2ABE7450-AC8D-42EB-8838-3E9873DD6497}"/>
    <cellStyle name="Calculation 8 2 2 2 23 8" xfId="35144" xr:uid="{4C0B51F7-9C40-4905-88FA-70F9640F7BEE}"/>
    <cellStyle name="Calculation 8 2 2 2 24" xfId="8732" xr:uid="{F9A07ADD-C82E-461F-B617-14097BE4ECDF}"/>
    <cellStyle name="Calculation 8 2 2 2 25" xfId="15412" xr:uid="{CB2630E2-6F40-4022-8C79-57282A3C2C0E}"/>
    <cellStyle name="Calculation 8 2 2 2 26" xfId="22100" xr:uid="{B1401D04-EAE4-437C-A4B0-69637C0DA264}"/>
    <cellStyle name="Calculation 8 2 2 2 27" xfId="28788" xr:uid="{50D547FD-2025-4F1C-9964-5FB702311C08}"/>
    <cellStyle name="Calculation 8 2 2 2 28" xfId="36273" xr:uid="{3DC22F7E-FACD-452C-9C51-3474DE98A120}"/>
    <cellStyle name="Calculation 8 2 2 2 29" xfId="42976" xr:uid="{53277BD2-4EFF-4F2C-92E9-88164E8BB79C}"/>
    <cellStyle name="Calculation 8 2 2 2 3" xfId="2416" xr:uid="{1D47D481-62C7-4232-BA5C-293411A86580}"/>
    <cellStyle name="Calculation 8 2 2 2 3 2" xfId="9360" xr:uid="{D4EDA8B9-9AEB-4A31-BE49-2EE58C83BABE}"/>
    <cellStyle name="Calculation 8 2 2 2 3 3" xfId="16040" xr:uid="{A44759D4-CD6D-4E8B-AB03-32EC1567A3F8}"/>
    <cellStyle name="Calculation 8 2 2 2 3 4" xfId="22728" xr:uid="{B2138539-0DF1-48C0-AF49-B8485AE90BB1}"/>
    <cellStyle name="Calculation 8 2 2 2 3 5" xfId="29416" xr:uid="{C6BF293F-091B-4E92-9344-F183BF872CBE}"/>
    <cellStyle name="Calculation 8 2 2 2 3 6" xfId="36901" xr:uid="{299F986D-E4B3-48EC-8CA8-0C96A553B079}"/>
    <cellStyle name="Calculation 8 2 2 2 3 7" xfId="43604" xr:uid="{93FFC707-D29E-4B62-B9D4-656C78D4FEEC}"/>
    <cellStyle name="Calculation 8 2 2 2 3 8" xfId="54892" xr:uid="{6E652EDE-06BB-41A7-A8A0-1A3DC345A320}"/>
    <cellStyle name="Calculation 8 2 2 2 30" xfId="51523" xr:uid="{BBC30FBF-E8F2-4B1C-A592-4A6B9EFECC9B}"/>
    <cellStyle name="Calculation 8 2 2 2 4" xfId="2767" xr:uid="{CE722D5A-0BA6-4E4B-B25E-D310FFBBE2AA}"/>
    <cellStyle name="Calculation 8 2 2 2 4 2" xfId="9711" xr:uid="{6E2E4BB6-F94A-4CDD-B499-7914F8C550A5}"/>
    <cellStyle name="Calculation 8 2 2 2 4 3" xfId="16391" xr:uid="{94E460D0-7892-4F6E-B9B1-B22C5F8DE419}"/>
    <cellStyle name="Calculation 8 2 2 2 4 4" xfId="23079" xr:uid="{A7CE2349-FABF-46AD-8D37-7F26B8BC193A}"/>
    <cellStyle name="Calculation 8 2 2 2 4 5" xfId="29767" xr:uid="{B84D6485-691F-4E9A-8244-054F9F3567F3}"/>
    <cellStyle name="Calculation 8 2 2 2 4 6" xfId="37252" xr:uid="{06F55F6D-DD52-4293-975E-CBF9B9E58964}"/>
    <cellStyle name="Calculation 8 2 2 2 4 7" xfId="43955" xr:uid="{35FC6EBA-DEDB-4279-AA7D-2AA573CF500D}"/>
    <cellStyle name="Calculation 8 2 2 2 4 8" xfId="52686" xr:uid="{D12C976C-2501-4FD4-8A71-3265C3E30E27}"/>
    <cellStyle name="Calculation 8 2 2 2 5" xfId="3008" xr:uid="{08017C93-5935-4D85-8DA8-BB948F585F9D}"/>
    <cellStyle name="Calculation 8 2 2 2 5 2" xfId="9952" xr:uid="{50FA771A-1B7A-4518-AC2F-50276032B710}"/>
    <cellStyle name="Calculation 8 2 2 2 5 3" xfId="16632" xr:uid="{FEA7AB66-83FB-492F-9AEB-5321601D2379}"/>
    <cellStyle name="Calculation 8 2 2 2 5 4" xfId="23320" xr:uid="{36E27489-16C4-4993-BF0E-EC9D82B949B5}"/>
    <cellStyle name="Calculation 8 2 2 2 5 5" xfId="30008" xr:uid="{07B25CBC-87B5-4BAF-ADF3-A04198009C1E}"/>
    <cellStyle name="Calculation 8 2 2 2 5 6" xfId="37493" xr:uid="{AF662C4D-E5B5-4678-9DD8-E44835EB6B4E}"/>
    <cellStyle name="Calculation 8 2 2 2 5 7" xfId="44196" xr:uid="{0EE7DB7D-8060-44C6-97C6-1BAB376D2835}"/>
    <cellStyle name="Calculation 8 2 2 2 5 8" xfId="49549" xr:uid="{7AC21F4A-E321-43CD-9E11-B45EFC70F3A4}"/>
    <cellStyle name="Calculation 8 2 2 2 6" xfId="3318" xr:uid="{699631FB-F7EF-49E7-A93E-6C4969AF1929}"/>
    <cellStyle name="Calculation 8 2 2 2 6 2" xfId="10262" xr:uid="{4688DE58-95A0-47AE-BCAB-767F49AC5E9F}"/>
    <cellStyle name="Calculation 8 2 2 2 6 3" xfId="16942" xr:uid="{8C206A98-07ED-4D79-B1FC-F5F7250FF243}"/>
    <cellStyle name="Calculation 8 2 2 2 6 4" xfId="23630" xr:uid="{5B2CF2B4-57F1-4266-B4D6-F082414145D0}"/>
    <cellStyle name="Calculation 8 2 2 2 6 5" xfId="30318" xr:uid="{5C8EE8DC-DD8D-47EE-9D20-585B2A9056F6}"/>
    <cellStyle name="Calculation 8 2 2 2 6 6" xfId="37803" xr:uid="{2FB03E76-C27D-43EE-91DD-45F1A95865AD}"/>
    <cellStyle name="Calculation 8 2 2 2 6 7" xfId="44506" xr:uid="{29DFCB5B-5BA5-43A7-9B26-D62EB7C7D90D}"/>
    <cellStyle name="Calculation 8 2 2 2 6 8" xfId="52646" xr:uid="{D5ED9D46-CFC7-4640-9F97-0C12F1BC2928}"/>
    <cellStyle name="Calculation 8 2 2 2 7" xfId="3558" xr:uid="{D2ADE7BA-8171-4DC4-A95B-E603D53136E4}"/>
    <cellStyle name="Calculation 8 2 2 2 7 2" xfId="10502" xr:uid="{27ECF0AE-7B23-4E28-AC43-256FCB4B8D88}"/>
    <cellStyle name="Calculation 8 2 2 2 7 3" xfId="17182" xr:uid="{6DA9CE30-7D23-4C47-AE40-EE97C9C2140B}"/>
    <cellStyle name="Calculation 8 2 2 2 7 4" xfId="23870" xr:uid="{3BE70F8C-4021-434D-8359-69BBB07763F7}"/>
    <cellStyle name="Calculation 8 2 2 2 7 5" xfId="30558" xr:uid="{8BF7F6BA-1AB1-4169-87D5-31D9838ED5E5}"/>
    <cellStyle name="Calculation 8 2 2 2 7 6" xfId="38043" xr:uid="{55995D4B-3592-4142-B568-93D57385928B}"/>
    <cellStyle name="Calculation 8 2 2 2 7 7" xfId="44746" xr:uid="{263501B6-CFE5-438C-8354-0CD5982820C7}"/>
    <cellStyle name="Calculation 8 2 2 2 7 8" xfId="49241" xr:uid="{1607F53F-CDEC-419B-9F6E-1141413F4FD7}"/>
    <cellStyle name="Calculation 8 2 2 2 8" xfId="3798" xr:uid="{5F36EB8B-AC8C-4748-9DCB-0500EF3643C6}"/>
    <cellStyle name="Calculation 8 2 2 2 8 2" xfId="10742" xr:uid="{2555C95A-EF6B-471E-A0EA-3C13F8BCB8BE}"/>
    <cellStyle name="Calculation 8 2 2 2 8 3" xfId="17422" xr:uid="{FCA39F4C-E004-49D1-BC51-384A78B2CE8E}"/>
    <cellStyle name="Calculation 8 2 2 2 8 4" xfId="24110" xr:uid="{F6D8852F-4893-4497-8FF3-2CCD0E3D5335}"/>
    <cellStyle name="Calculation 8 2 2 2 8 5" xfId="30798" xr:uid="{FA6D208C-2AB5-4EF3-B726-D5C9C270C001}"/>
    <cellStyle name="Calculation 8 2 2 2 8 6" xfId="38283" xr:uid="{CD57283B-3413-4EE3-BEF3-AF33B88E644F}"/>
    <cellStyle name="Calculation 8 2 2 2 8 7" xfId="44986" xr:uid="{FEED4250-B2C7-4254-BBD6-8D2EF1CE28C5}"/>
    <cellStyle name="Calculation 8 2 2 2 8 8" xfId="54956" xr:uid="{D9B59785-5FE5-457B-8A2E-0D39230EBACA}"/>
    <cellStyle name="Calculation 8 2 2 2 9" xfId="4038" xr:uid="{DC30BBD8-6B5C-4248-A751-23302F8C3328}"/>
    <cellStyle name="Calculation 8 2 2 2 9 2" xfId="10982" xr:uid="{6731B8F5-8D12-46FF-991A-EDFD535377DB}"/>
    <cellStyle name="Calculation 8 2 2 2 9 3" xfId="17662" xr:uid="{D79D82B6-7956-4FA9-A531-19A248A92D91}"/>
    <cellStyle name="Calculation 8 2 2 2 9 4" xfId="24350" xr:uid="{7606CB1A-AC65-4827-85EB-0B8576C462A1}"/>
    <cellStyle name="Calculation 8 2 2 2 9 5" xfId="31038" xr:uid="{CEB9E238-AE59-4F1A-A035-52D32B6EACA5}"/>
    <cellStyle name="Calculation 8 2 2 2 9 6" xfId="38523" xr:uid="{65C94EB2-3ECD-4227-A6F5-AD9CC1FB4944}"/>
    <cellStyle name="Calculation 8 2 2 2 9 7" xfId="45226" xr:uid="{C4685075-DA66-44D9-9509-94D199370283}"/>
    <cellStyle name="Calculation 8 2 2 2 9 8" xfId="53708" xr:uid="{2EB1C6A9-7AA8-474E-802A-DE8DD41009CD}"/>
    <cellStyle name="Calculation 8 2 2 3" xfId="1447" xr:uid="{9E78996A-F53D-438F-91E5-1398B1F48968}"/>
    <cellStyle name="Calculation 8 2 2 3 2" xfId="8391" xr:uid="{B96E0422-E7EE-4673-9775-86E6C0AF9C1F}"/>
    <cellStyle name="Calculation 8 2 2 3 3" xfId="15071" xr:uid="{0A3A49AA-BAEE-43B9-8F07-0EC95A3FD848}"/>
    <cellStyle name="Calculation 8 2 2 3 4" xfId="21759" xr:uid="{B4FA8DA4-5C7A-4D31-9DFE-3DB5969E2690}"/>
    <cellStyle name="Calculation 8 2 2 3 5" xfId="28447" xr:uid="{2FAA35CD-4835-424D-91A4-91C4897B51DD}"/>
    <cellStyle name="Calculation 8 2 2 3 6" xfId="35932" xr:uid="{3D5B2773-5C6A-45E4-BB4E-3FABB8662B7B}"/>
    <cellStyle name="Calculation 8 2 2 3 7" xfId="42635" xr:uid="{19E055C8-AC40-476F-B469-B3595CF9721A}"/>
    <cellStyle name="Calculation 8 2 2 3 8" xfId="51744" xr:uid="{01A1AB7A-F963-428E-9593-C1EC6BD9469D}"/>
    <cellStyle name="Calculation 8 2 2 4" xfId="1614" xr:uid="{F68D5D3C-37C9-49CA-9900-9EF16AA11266}"/>
    <cellStyle name="Calculation 8 2 2 4 2" xfId="8558" xr:uid="{EFC8CDE4-6B81-4A1B-8CC8-FBE1C21C3A84}"/>
    <cellStyle name="Calculation 8 2 2 4 3" xfId="15238" xr:uid="{5685514D-B29B-46B9-8121-A75A02291389}"/>
    <cellStyle name="Calculation 8 2 2 4 4" xfId="21926" xr:uid="{548A0EAA-7BC2-434E-B419-AD77DC2C1DDE}"/>
    <cellStyle name="Calculation 8 2 2 4 5" xfId="28614" xr:uid="{6F81F56C-B8AF-4CA7-AFC0-C59C4C66ACDB}"/>
    <cellStyle name="Calculation 8 2 2 4 6" xfId="36099" xr:uid="{EBD0D2A9-B734-4695-AFF4-6052A4D93EE1}"/>
    <cellStyle name="Calculation 8 2 2 4 7" xfId="42802" xr:uid="{E87C1950-A218-4243-A281-077AA952D445}"/>
    <cellStyle name="Calculation 8 2 2 4 8" xfId="49223" xr:uid="{2A0B2D19-DA73-4FCB-B218-0AB76CA15E03}"/>
    <cellStyle name="Calculation 8 2 2 5" xfId="1962" xr:uid="{E1677FE6-AD72-4D58-94C4-118C8FF49979}"/>
    <cellStyle name="Calculation 8 2 2 5 2" xfId="8906" xr:uid="{6C530BB0-1437-48C7-B634-EC0605F690A0}"/>
    <cellStyle name="Calculation 8 2 2 5 3" xfId="15586" xr:uid="{293B07AC-D4EE-4BDE-BFD0-5EF8AF313CC5}"/>
    <cellStyle name="Calculation 8 2 2 5 4" xfId="22274" xr:uid="{A701DC6D-EF6B-4442-8673-F30A4561F93E}"/>
    <cellStyle name="Calculation 8 2 2 5 5" xfId="28962" xr:uid="{B67E0F79-6028-4FB0-985C-442695114706}"/>
    <cellStyle name="Calculation 8 2 2 5 6" xfId="36447" xr:uid="{3A45A62D-B504-458A-B77F-92B9A5A9425D}"/>
    <cellStyle name="Calculation 8 2 2 5 7" xfId="43150" xr:uid="{91C82332-C597-4323-9FEA-5464F480E59A}"/>
    <cellStyle name="Calculation 8 2 2 5 8" xfId="50478" xr:uid="{385B1029-6651-4ECB-A957-F238A71FF6DD}"/>
    <cellStyle name="Calculation 8 2 2 6" xfId="2608" xr:uid="{32890F86-1888-4C13-8D56-486449802042}"/>
    <cellStyle name="Calculation 8 2 2 6 2" xfId="9552" xr:uid="{5127A75A-B08B-40F0-A90F-9CB55B9F412A}"/>
    <cellStyle name="Calculation 8 2 2 6 3" xfId="16232" xr:uid="{8F4F2991-00EF-419C-A97B-1D1F433F475A}"/>
    <cellStyle name="Calculation 8 2 2 6 4" xfId="22920" xr:uid="{E96A5A5A-7948-4AB1-8195-D1F210913C1A}"/>
    <cellStyle name="Calculation 8 2 2 6 5" xfId="29608" xr:uid="{4EFB4742-7A0D-4305-9C33-EB7BB85119FD}"/>
    <cellStyle name="Calculation 8 2 2 6 6" xfId="37093" xr:uid="{DF64E175-7284-437C-ABEA-E563638EE2C6}"/>
    <cellStyle name="Calculation 8 2 2 6 7" xfId="43796" xr:uid="{4F4BA2BF-95F5-432A-977D-C3A5142E25B0}"/>
    <cellStyle name="Calculation 8 2 2 6 8" xfId="51773" xr:uid="{25AF6884-5905-4C17-AE0C-A79F5CD9425C}"/>
    <cellStyle name="Calculation 8 2 2 7" xfId="950" xr:uid="{2F9AC97E-807D-406C-8602-A3877BEA14C1}"/>
    <cellStyle name="Calculation 8 2 2 7 2" xfId="7894" xr:uid="{5DEE25D3-2568-4DBA-9E0F-BADAD0006D26}"/>
    <cellStyle name="Calculation 8 2 2 7 3" xfId="14574" xr:uid="{BEAC8BAB-C77D-4D88-AF57-B53442555E77}"/>
    <cellStyle name="Calculation 8 2 2 7 4" xfId="21262" xr:uid="{9156D05F-5526-4492-9C34-16727989F24E}"/>
    <cellStyle name="Calculation 8 2 2 7 5" xfId="27950" xr:uid="{33ACEEC6-54C5-4960-A034-69FDFF54D970}"/>
    <cellStyle name="Calculation 8 2 2 7 6" xfId="35435" xr:uid="{5CB558F7-09F1-4D0F-A68F-AF9C0B553CFD}"/>
    <cellStyle name="Calculation 8 2 2 7 7" xfId="42138" xr:uid="{1180B067-F4B8-444B-80DE-74F183446AD1}"/>
    <cellStyle name="Calculation 8 2 2 7 8" xfId="52149" xr:uid="{817F8229-432B-4D6A-A6CF-554CA4AFE805}"/>
    <cellStyle name="Calculation 8 2 2 8" xfId="7762" xr:uid="{32A91770-32C8-42E6-87CE-750CE9469D2E}"/>
    <cellStyle name="Calculation 8 2 2 9" xfId="34851" xr:uid="{AA9061F6-0A24-4453-915B-0D5DAB871B94}"/>
    <cellStyle name="Calculation 8 2 3" xfId="1708" xr:uid="{7D3FF14B-75B9-451B-B286-76F399A1A6AD}"/>
    <cellStyle name="Calculation 8 2 3 10" xfId="4198" xr:uid="{DE501465-8523-4FBB-87CA-72BF5B6D619D}"/>
    <cellStyle name="Calculation 8 2 3 10 2" xfId="11142" xr:uid="{669C9032-F936-466C-9217-185D1DBB5CF9}"/>
    <cellStyle name="Calculation 8 2 3 10 3" xfId="17822" xr:uid="{3F069E4B-2BA6-439B-9A6C-09F4BDBE4411}"/>
    <cellStyle name="Calculation 8 2 3 10 4" xfId="24510" xr:uid="{511E15C3-1D86-4FA0-A785-622E2343E66C}"/>
    <cellStyle name="Calculation 8 2 3 10 5" xfId="31198" xr:uid="{1C725FA4-F791-4A2C-AAC5-4339FDE54EFD}"/>
    <cellStyle name="Calculation 8 2 3 10 6" xfId="38683" xr:uid="{445E9A22-E94A-4615-ACF2-CADAFD08CF8A}"/>
    <cellStyle name="Calculation 8 2 3 10 7" xfId="45386" xr:uid="{91D06EBE-C620-41BA-B943-61D0B79E0FCB}"/>
    <cellStyle name="Calculation 8 2 3 10 8" xfId="35171" xr:uid="{250F857C-9D3D-4534-B18A-6778A6096E74}"/>
    <cellStyle name="Calculation 8 2 3 11" xfId="4438" xr:uid="{A32E24CD-6367-406C-A1A5-E53AD5FB7026}"/>
    <cellStyle name="Calculation 8 2 3 11 2" xfId="11382" xr:uid="{7F893773-1D76-46C9-BB47-823CE2DEA18C}"/>
    <cellStyle name="Calculation 8 2 3 11 3" xfId="18062" xr:uid="{9E64005F-90A6-4E9B-8884-35EAE66515C7}"/>
    <cellStyle name="Calculation 8 2 3 11 4" xfId="24750" xr:uid="{295045CB-0C85-42DB-BD72-D62C7A8A6885}"/>
    <cellStyle name="Calculation 8 2 3 11 5" xfId="31438" xr:uid="{D81172A0-65E5-44B4-B45C-82DD29F51D48}"/>
    <cellStyle name="Calculation 8 2 3 11 6" xfId="38923" xr:uid="{4566FD22-207E-4077-9547-1913CB1A1C5C}"/>
    <cellStyle name="Calculation 8 2 3 11 7" xfId="45626" xr:uid="{D4C0EC77-7145-4CC2-8369-9B8F84A91C4A}"/>
    <cellStyle name="Calculation 8 2 3 11 8" xfId="52860" xr:uid="{A61620D7-5DBF-49C4-A6B2-EC24AE113C51}"/>
    <cellStyle name="Calculation 8 2 3 12" xfId="4678" xr:uid="{EC5E3B33-85EE-4BE4-8F23-0AB20299FF43}"/>
    <cellStyle name="Calculation 8 2 3 12 2" xfId="11622" xr:uid="{39965934-402A-412C-B9C2-BBDF08B2F9AA}"/>
    <cellStyle name="Calculation 8 2 3 12 3" xfId="18302" xr:uid="{D936814B-C68C-4ED2-8092-667DD35156E6}"/>
    <cellStyle name="Calculation 8 2 3 12 4" xfId="24990" xr:uid="{02710EC6-3244-4D6F-B5B1-DF8309AD8102}"/>
    <cellStyle name="Calculation 8 2 3 12 5" xfId="31678" xr:uid="{30DDC8E2-718A-404D-9DF1-02BDE697CD47}"/>
    <cellStyle name="Calculation 8 2 3 12 6" xfId="39163" xr:uid="{36780AD9-1062-4C7C-B44F-6D0B23FBD476}"/>
    <cellStyle name="Calculation 8 2 3 12 7" xfId="45866" xr:uid="{789A390A-1AF9-4678-B16A-A8A19B6A970B}"/>
    <cellStyle name="Calculation 8 2 3 12 8" xfId="49602" xr:uid="{16847A97-EBC5-4613-81BA-81229326F004}"/>
    <cellStyle name="Calculation 8 2 3 13" xfId="4918" xr:uid="{751F6CAB-049B-455D-8D58-02567B14A13E}"/>
    <cellStyle name="Calculation 8 2 3 13 2" xfId="11862" xr:uid="{9C88A70A-FCDA-43E5-93C1-BD5907BF96FE}"/>
    <cellStyle name="Calculation 8 2 3 13 3" xfId="18542" xr:uid="{3B0529BD-9795-4998-B59F-2876187385F4}"/>
    <cellStyle name="Calculation 8 2 3 13 4" xfId="25230" xr:uid="{328F2F2E-D5E8-4646-9A2E-8C69241E1D57}"/>
    <cellStyle name="Calculation 8 2 3 13 5" xfId="31918" xr:uid="{078F8845-DBE7-45A3-8D7C-FDC08EB74B0A}"/>
    <cellStyle name="Calculation 8 2 3 13 6" xfId="39403" xr:uid="{B9BD4D8A-093B-40DB-8C9C-1D3E7A6F6808}"/>
    <cellStyle name="Calculation 8 2 3 13 7" xfId="46106" xr:uid="{28230227-A4D0-4DA1-A503-3DEE5F48BB25}"/>
    <cellStyle name="Calculation 8 2 3 13 8" xfId="50388" xr:uid="{A39421EF-D87A-4AE4-87E9-19EA7741B8B6}"/>
    <cellStyle name="Calculation 8 2 3 14" xfId="5158" xr:uid="{709AC3B6-D00C-4202-A478-1F2EF6402CF8}"/>
    <cellStyle name="Calculation 8 2 3 14 2" xfId="12102" xr:uid="{1132C069-D216-4651-923B-F42FB8B92F4A}"/>
    <cellStyle name="Calculation 8 2 3 14 3" xfId="18782" xr:uid="{69C888DA-58C0-4003-9D2F-E1BA35B7ABCC}"/>
    <cellStyle name="Calculation 8 2 3 14 4" xfId="25470" xr:uid="{2B3020D8-B563-4912-B831-3210558E3D48}"/>
    <cellStyle name="Calculation 8 2 3 14 5" xfId="32158" xr:uid="{C734003F-CCB6-49F2-BDCA-1A3C4F515DBD}"/>
    <cellStyle name="Calculation 8 2 3 14 6" xfId="39643" xr:uid="{8CD7AAE8-78C8-48F1-9776-26FEC159CC5C}"/>
    <cellStyle name="Calculation 8 2 3 14 7" xfId="46346" xr:uid="{5B2900AC-ABE4-4C36-87E5-3B585115501F}"/>
    <cellStyle name="Calculation 8 2 3 14 8" xfId="53923" xr:uid="{65057A01-D9AB-436F-8728-DECEC0FBB3C3}"/>
    <cellStyle name="Calculation 8 2 3 15" xfId="5398" xr:uid="{B47A8AB8-A5CC-4406-80BE-7745E3594E6D}"/>
    <cellStyle name="Calculation 8 2 3 15 2" xfId="12342" xr:uid="{9601B558-D878-4167-AFF2-92BF6CC8ED32}"/>
    <cellStyle name="Calculation 8 2 3 15 3" xfId="19022" xr:uid="{30390960-ACFF-4F33-B4E7-BA258A31483A}"/>
    <cellStyle name="Calculation 8 2 3 15 4" xfId="25710" xr:uid="{F49ECAB0-3A2F-46A1-9342-3550C4E384C6}"/>
    <cellStyle name="Calculation 8 2 3 15 5" xfId="32398" xr:uid="{6E825F99-BCC4-4512-90C0-03D1D7BA93F8}"/>
    <cellStyle name="Calculation 8 2 3 15 6" xfId="39883" xr:uid="{7DDE34D7-21CF-4EE4-9185-0262AAC05101}"/>
    <cellStyle name="Calculation 8 2 3 15 7" xfId="46586" xr:uid="{7FE4142A-5240-4B60-A590-E85B3FDBD628}"/>
    <cellStyle name="Calculation 8 2 3 15 8" xfId="52048" xr:uid="{4ED39035-70CD-445B-AF3F-6889ED8F2688}"/>
    <cellStyle name="Calculation 8 2 3 16" xfId="5638" xr:uid="{55761E4A-7C96-4FD9-BAD0-1342FB55FCE8}"/>
    <cellStyle name="Calculation 8 2 3 16 2" xfId="12582" xr:uid="{C3C3BB6E-1414-4D35-B5FA-800598EE45A4}"/>
    <cellStyle name="Calculation 8 2 3 16 3" xfId="19262" xr:uid="{E1E4F0EE-F05F-4F29-A845-CDEC569108F3}"/>
    <cellStyle name="Calculation 8 2 3 16 4" xfId="25950" xr:uid="{35F78E39-FA7C-4563-80C6-76DEBB378F40}"/>
    <cellStyle name="Calculation 8 2 3 16 5" xfId="32638" xr:uid="{038914CE-60FF-4ED4-A149-FC79C56FA559}"/>
    <cellStyle name="Calculation 8 2 3 16 6" xfId="40123" xr:uid="{AF8DE24E-B714-4C5B-AB0F-F657173ECF0D}"/>
    <cellStyle name="Calculation 8 2 3 16 7" xfId="46826" xr:uid="{3D407144-37E7-487F-83A2-60154D42FE3B}"/>
    <cellStyle name="Calculation 8 2 3 16 8" xfId="35189" xr:uid="{F7DCED4B-642E-463B-B0F6-2F5E774EE24E}"/>
    <cellStyle name="Calculation 8 2 3 17" xfId="5878" xr:uid="{3A92A6C5-519F-44A5-A03A-C5E7D7F1B0A5}"/>
    <cellStyle name="Calculation 8 2 3 17 2" xfId="12822" xr:uid="{2C3141D2-0248-4549-8422-C1F348418941}"/>
    <cellStyle name="Calculation 8 2 3 17 3" xfId="19502" xr:uid="{805A0746-6DA7-41F1-8FB8-AED903A15127}"/>
    <cellStyle name="Calculation 8 2 3 17 4" xfId="26190" xr:uid="{7720E221-E058-4849-ACBF-156D537E22B8}"/>
    <cellStyle name="Calculation 8 2 3 17 5" xfId="32878" xr:uid="{13D181AF-E38C-43D8-8543-ECAF5641E452}"/>
    <cellStyle name="Calculation 8 2 3 17 6" xfId="40363" xr:uid="{2DDB1023-5C68-45B8-ABAB-A98860A0A48D}"/>
    <cellStyle name="Calculation 8 2 3 17 7" xfId="47066" xr:uid="{3B0D54AE-9AAA-4C57-B371-37871937AAC5}"/>
    <cellStyle name="Calculation 8 2 3 17 8" xfId="48864" xr:uid="{D2D9A083-DC76-4BD0-8FC4-FBE2849B6433}"/>
    <cellStyle name="Calculation 8 2 3 18" xfId="6118" xr:uid="{BB1133A8-E5E9-4E71-AC16-832C9085ECD5}"/>
    <cellStyle name="Calculation 8 2 3 18 2" xfId="13062" xr:uid="{A50A5C60-CC3C-413D-B16D-81947D0E22D9}"/>
    <cellStyle name="Calculation 8 2 3 18 3" xfId="19742" xr:uid="{E12B5466-D02D-4C08-8EF5-70B4A5626656}"/>
    <cellStyle name="Calculation 8 2 3 18 4" xfId="26430" xr:uid="{C9EBE44A-C515-43AC-A97A-E46EEA520663}"/>
    <cellStyle name="Calculation 8 2 3 18 5" xfId="33118" xr:uid="{E5DD4A3E-BEFB-4B3C-B432-D57988B80512}"/>
    <cellStyle name="Calculation 8 2 3 18 6" xfId="40603" xr:uid="{08812D30-61E7-4EFF-ACA5-DC06E47E693E}"/>
    <cellStyle name="Calculation 8 2 3 18 7" xfId="47306" xr:uid="{0C239F34-207E-46F4-B55C-630D308CA2D1}"/>
    <cellStyle name="Calculation 8 2 3 18 8" xfId="50456" xr:uid="{5C013772-E0BB-4557-8BD0-518732AC7A6E}"/>
    <cellStyle name="Calculation 8 2 3 19" xfId="6358" xr:uid="{E7BA705A-306A-40C5-A02B-5EB045E0530E}"/>
    <cellStyle name="Calculation 8 2 3 19 2" xfId="13302" xr:uid="{69DE5C2C-2E13-4CA7-B10D-277658E050CD}"/>
    <cellStyle name="Calculation 8 2 3 19 3" xfId="19982" xr:uid="{F117F172-4A23-441A-ACFE-FC73E6819958}"/>
    <cellStyle name="Calculation 8 2 3 19 4" xfId="26670" xr:uid="{88A53528-A4DE-47DF-A62F-9D2E622E0161}"/>
    <cellStyle name="Calculation 8 2 3 19 5" xfId="33358" xr:uid="{104F1149-3061-4966-AADA-1FE483AEAFC4}"/>
    <cellStyle name="Calculation 8 2 3 19 6" xfId="40843" xr:uid="{F98BA4FF-AED4-4E3E-BCFD-0C2E1DE0EF46}"/>
    <cellStyle name="Calculation 8 2 3 19 7" xfId="47546" xr:uid="{941F82D6-A61D-4073-A4E6-0C256CF79D1E}"/>
    <cellStyle name="Calculation 8 2 3 19 8" xfId="53586" xr:uid="{10575932-1D77-465C-9E26-56754D354FCD}"/>
    <cellStyle name="Calculation 8 2 3 2" xfId="2096" xr:uid="{32FE63CE-1404-495E-A705-6D413FCFB95E}"/>
    <cellStyle name="Calculation 8 2 3 2 2" xfId="9040" xr:uid="{FC5DDD96-6C3D-4959-A2EC-0C07A13FFDC4}"/>
    <cellStyle name="Calculation 8 2 3 2 3" xfId="15720" xr:uid="{B0A95374-8BF3-4B93-9831-3CFE0AD6AF3C}"/>
    <cellStyle name="Calculation 8 2 3 2 4" xfId="22408" xr:uid="{FFBF3C6E-5B21-4B09-9E01-F2984D4BC418}"/>
    <cellStyle name="Calculation 8 2 3 2 5" xfId="29096" xr:uid="{F3687127-9B72-4921-93F5-D8B605D6ACC5}"/>
    <cellStyle name="Calculation 8 2 3 2 6" xfId="36581" xr:uid="{53E93675-1FE0-4A59-8004-300559EE2111}"/>
    <cellStyle name="Calculation 8 2 3 2 7" xfId="43284" xr:uid="{858AB1A2-C5ED-4049-A994-2844D605BC7D}"/>
    <cellStyle name="Calculation 8 2 3 2 8" xfId="50035" xr:uid="{4BEDF912-DB31-44B3-9C2A-A7E3FCDFBD7A}"/>
    <cellStyle name="Calculation 8 2 3 20" xfId="6598" xr:uid="{B63296CC-C325-41FE-BDDC-F36E90FC4003}"/>
    <cellStyle name="Calculation 8 2 3 20 2" xfId="13542" xr:uid="{B4917172-141E-462A-9D3D-2B3ECC527AC6}"/>
    <cellStyle name="Calculation 8 2 3 20 3" xfId="20222" xr:uid="{2A55F81B-2188-4883-A620-CE03C116F8F4}"/>
    <cellStyle name="Calculation 8 2 3 20 4" xfId="26910" xr:uid="{FF6AD9B3-50AF-4E37-843B-077A18518F3C}"/>
    <cellStyle name="Calculation 8 2 3 20 5" xfId="33598" xr:uid="{C5276113-A2CA-420D-98FD-928A441EFA9F}"/>
    <cellStyle name="Calculation 8 2 3 20 6" xfId="41083" xr:uid="{07439E52-2457-497D-AED4-9E5E9B911B17}"/>
    <cellStyle name="Calculation 8 2 3 20 7" xfId="47786" xr:uid="{08B63744-1128-4BCD-9F9A-F3ADBED98F3F}"/>
    <cellStyle name="Calculation 8 2 3 20 8" xfId="48711" xr:uid="{51F670EA-E3D2-4CA0-9126-8BF860E55224}"/>
    <cellStyle name="Calculation 8 2 3 21" xfId="6838" xr:uid="{332C5094-1841-4A77-9A5C-30C721BFD1C8}"/>
    <cellStyle name="Calculation 8 2 3 21 2" xfId="13782" xr:uid="{50E36BC7-CBA8-4278-8E03-B2F2EDEAA762}"/>
    <cellStyle name="Calculation 8 2 3 21 3" xfId="20462" xr:uid="{A0E6FFB4-43FA-4CF0-B79A-90B1792069D0}"/>
    <cellStyle name="Calculation 8 2 3 21 4" xfId="27150" xr:uid="{9FD5E662-297C-456E-861F-9D1A2652831E}"/>
    <cellStyle name="Calculation 8 2 3 21 5" xfId="33838" xr:uid="{0A31D7B5-6A5C-4813-B16E-6C3EFC2BB149}"/>
    <cellStyle name="Calculation 8 2 3 21 6" xfId="41323" xr:uid="{416BB1F8-7D2C-40ED-B447-6D3C4542ADFE}"/>
    <cellStyle name="Calculation 8 2 3 21 7" xfId="48026" xr:uid="{2E222631-CBA1-4DB3-B17A-261737EA89BA}"/>
    <cellStyle name="Calculation 8 2 3 21 8" xfId="51678" xr:uid="{F9539126-E596-495D-A0D2-F0AF5C838DCE}"/>
    <cellStyle name="Calculation 8 2 3 22" xfId="7078" xr:uid="{809E79A0-62C5-4B41-9EC8-41C2936DE4BE}"/>
    <cellStyle name="Calculation 8 2 3 22 2" xfId="14022" xr:uid="{796CE7BF-CEDD-4A07-8EFD-B8ABB4867B87}"/>
    <cellStyle name="Calculation 8 2 3 22 3" xfId="20702" xr:uid="{06FC4B02-B0AC-492A-8B38-3A4B30A45D75}"/>
    <cellStyle name="Calculation 8 2 3 22 4" xfId="27390" xr:uid="{886513E5-4EEE-4416-AAA1-6FF354A838DA}"/>
    <cellStyle name="Calculation 8 2 3 22 5" xfId="34078" xr:uid="{FD9C0D66-B47A-4623-BFE4-E8591A5F1910}"/>
    <cellStyle name="Calculation 8 2 3 22 6" xfId="41563" xr:uid="{BDEC36AD-CB69-4568-9675-937F44B3AAEA}"/>
    <cellStyle name="Calculation 8 2 3 22 7" xfId="48266" xr:uid="{26E14E89-2068-40E4-82D4-9F4EE5F2F8E1}"/>
    <cellStyle name="Calculation 8 2 3 22 8" xfId="54428" xr:uid="{CE004C5A-4B4D-48F3-9880-DA1FCDDA7B32}"/>
    <cellStyle name="Calculation 8 2 3 23" xfId="7318" xr:uid="{1C3A3B51-F773-4102-BC45-EAB7E1921A0B}"/>
    <cellStyle name="Calculation 8 2 3 23 2" xfId="14262" xr:uid="{5965D387-0AAF-4CEB-8B50-652510E0D523}"/>
    <cellStyle name="Calculation 8 2 3 23 3" xfId="20942" xr:uid="{CE9BA14D-D886-4EC0-AD6C-0EE2666F8104}"/>
    <cellStyle name="Calculation 8 2 3 23 4" xfId="27630" xr:uid="{A11A37B0-6F50-4BA1-91B8-191FC1A8D3E5}"/>
    <cellStyle name="Calculation 8 2 3 23 5" xfId="34318" xr:uid="{2507AC9A-24C0-450C-B5C5-C4C051F1BAA0}"/>
    <cellStyle name="Calculation 8 2 3 23 6" xfId="41803" xr:uid="{04755FBD-3F54-4275-9E06-D26426A3ACE5}"/>
    <cellStyle name="Calculation 8 2 3 23 7" xfId="48506" xr:uid="{94F3F913-E1F6-46D2-B10F-2E5FF5C7E7F5}"/>
    <cellStyle name="Calculation 8 2 3 23 8" xfId="34673" xr:uid="{706F32FC-8768-469F-BB2F-CD364A240E06}"/>
    <cellStyle name="Calculation 8 2 3 24" xfId="8652" xr:uid="{42437ABD-7BB3-410C-8ADA-5B63CF94D829}"/>
    <cellStyle name="Calculation 8 2 3 25" xfId="15332" xr:uid="{4A1F5BD8-AC24-4AD7-BBBA-D19641C9C37F}"/>
    <cellStyle name="Calculation 8 2 3 26" xfId="22020" xr:uid="{C3F77A28-F49B-4573-8CD4-E7DC4CB800A6}"/>
    <cellStyle name="Calculation 8 2 3 27" xfId="28708" xr:uid="{253BB996-BB70-484F-B597-373B02B76BB2}"/>
    <cellStyle name="Calculation 8 2 3 28" xfId="36193" xr:uid="{A90356EA-EFB2-4E51-BAD9-DA97B3EFCDF4}"/>
    <cellStyle name="Calculation 8 2 3 29" xfId="42896" xr:uid="{A07F50A1-3B89-4306-A24F-2A7BF479459A}"/>
    <cellStyle name="Calculation 8 2 3 3" xfId="2336" xr:uid="{51E95359-9CBE-4BA2-B0EE-384B259BCACF}"/>
    <cellStyle name="Calculation 8 2 3 3 2" xfId="9280" xr:uid="{6BCAE670-2841-4E66-B641-A45252FEC169}"/>
    <cellStyle name="Calculation 8 2 3 3 3" xfId="15960" xr:uid="{48DDAE85-0825-4139-8786-B9A00BB4EA42}"/>
    <cellStyle name="Calculation 8 2 3 3 4" xfId="22648" xr:uid="{1EB6DCCB-CBCB-45DC-9358-C57B48063A7E}"/>
    <cellStyle name="Calculation 8 2 3 3 5" xfId="29336" xr:uid="{89660DEB-B443-4C81-B15B-849C782B90B1}"/>
    <cellStyle name="Calculation 8 2 3 3 6" xfId="36821" xr:uid="{18B1C1DF-2ECB-407D-B13A-9D38115B61EB}"/>
    <cellStyle name="Calculation 8 2 3 3 7" xfId="43524" xr:uid="{1A185E89-F6F7-4B96-B5DB-4B29E40B893A}"/>
    <cellStyle name="Calculation 8 2 3 3 8" xfId="54124" xr:uid="{0A4CA52D-27A5-4525-8C8C-AAF4D5B28B84}"/>
    <cellStyle name="Calculation 8 2 3 30" xfId="54754" xr:uid="{BC6BE1F1-47B9-45AE-A196-A4543B55D427}"/>
    <cellStyle name="Calculation 8 2 3 4" xfId="2687" xr:uid="{4BB34028-43D7-4B60-BF1D-0FA7A1035F21}"/>
    <cellStyle name="Calculation 8 2 3 4 2" xfId="9631" xr:uid="{67E4A8FE-5B5B-4621-A1BC-834212AF3D07}"/>
    <cellStyle name="Calculation 8 2 3 4 3" xfId="16311" xr:uid="{6FE0428B-C48E-4945-BA57-698FEA49665E}"/>
    <cellStyle name="Calculation 8 2 3 4 4" xfId="22999" xr:uid="{B72452A6-6278-4633-8A2F-B2FE511802D8}"/>
    <cellStyle name="Calculation 8 2 3 4 5" xfId="29687" xr:uid="{1BDC7D9D-65DE-4537-8A58-388FC3BC1401}"/>
    <cellStyle name="Calculation 8 2 3 4 6" xfId="37172" xr:uid="{7C920C46-8E9F-4473-9AE1-51D6B723F526}"/>
    <cellStyle name="Calculation 8 2 3 4 7" xfId="43875" xr:uid="{E713B6B5-A138-46A2-9579-28D43C341184}"/>
    <cellStyle name="Calculation 8 2 3 4 8" xfId="48770" xr:uid="{0996B3FF-DA97-41D3-8F4E-C5BD01DF8A82}"/>
    <cellStyle name="Calculation 8 2 3 5" xfId="2928" xr:uid="{51D30C15-47C2-4DB7-AEBB-011CD5D178FD}"/>
    <cellStyle name="Calculation 8 2 3 5 2" xfId="9872" xr:uid="{09E17C27-7CFD-45E8-BB39-9A5E589886AA}"/>
    <cellStyle name="Calculation 8 2 3 5 3" xfId="16552" xr:uid="{18AC7F59-7C80-40DE-B9A5-7CFEEBB45EF0}"/>
    <cellStyle name="Calculation 8 2 3 5 4" xfId="23240" xr:uid="{E34D4DB9-6845-4B55-9A2F-7777C0AABAD6}"/>
    <cellStyle name="Calculation 8 2 3 5 5" xfId="29928" xr:uid="{E213662D-137C-4A42-AE69-93A2855D6EA4}"/>
    <cellStyle name="Calculation 8 2 3 5 6" xfId="37413" xr:uid="{67463933-DA1B-46E5-9880-FCCAE4319B30}"/>
    <cellStyle name="Calculation 8 2 3 5 7" xfId="44116" xr:uid="{FBADF4EB-2C54-4F82-9E2D-CBE898CA8660}"/>
    <cellStyle name="Calculation 8 2 3 5 8" xfId="54961" xr:uid="{68DE262D-E6E2-4AF3-B185-65F4596191F4}"/>
    <cellStyle name="Calculation 8 2 3 6" xfId="3238" xr:uid="{DCF44306-EA09-4C10-BC8A-A8E4EC12B568}"/>
    <cellStyle name="Calculation 8 2 3 6 2" xfId="10182" xr:uid="{F33E1368-7D79-4512-BED3-8B05119FDEA8}"/>
    <cellStyle name="Calculation 8 2 3 6 3" xfId="16862" xr:uid="{B70C9AC0-2578-4901-8946-83931FD95379}"/>
    <cellStyle name="Calculation 8 2 3 6 4" xfId="23550" xr:uid="{0130E718-5E49-4CAA-9644-EB0E245B8C01}"/>
    <cellStyle name="Calculation 8 2 3 6 5" xfId="30238" xr:uid="{D902F47A-BFBE-4C00-87A1-878F828ECAA7}"/>
    <cellStyle name="Calculation 8 2 3 6 6" xfId="37723" xr:uid="{C0F3AB86-E586-447F-8650-35BA5D927EBE}"/>
    <cellStyle name="Calculation 8 2 3 6 7" xfId="44426" xr:uid="{B3640E9D-EF4E-4B54-8C3E-0009BEAE41FA}"/>
    <cellStyle name="Calculation 8 2 3 6 8" xfId="50552" xr:uid="{3BE14E31-9E97-4CAE-9388-154A01F76E4F}"/>
    <cellStyle name="Calculation 8 2 3 7" xfId="3478" xr:uid="{A0B77CC2-0F9E-4AE5-9D71-9F7D3D8D1D1B}"/>
    <cellStyle name="Calculation 8 2 3 7 2" xfId="10422" xr:uid="{7A816AD5-DA11-4F3C-81CD-6CDCEE95B7EB}"/>
    <cellStyle name="Calculation 8 2 3 7 3" xfId="17102" xr:uid="{885B5C66-350C-4695-AE72-F5D69309E8EC}"/>
    <cellStyle name="Calculation 8 2 3 7 4" xfId="23790" xr:uid="{1E4B4B80-88E3-4B4E-8904-EAD07794DB18}"/>
    <cellStyle name="Calculation 8 2 3 7 5" xfId="30478" xr:uid="{19E68792-4C2E-49AF-9048-D576F04746D5}"/>
    <cellStyle name="Calculation 8 2 3 7 6" xfId="37963" xr:uid="{8E6E061F-D4A0-4687-B87B-50A193B49B9B}"/>
    <cellStyle name="Calculation 8 2 3 7 7" xfId="44666" xr:uid="{27152E9F-56C2-4530-A7F5-E6DC42BF585E}"/>
    <cellStyle name="Calculation 8 2 3 7 8" xfId="50828" xr:uid="{E7E32CCB-D44E-4CD4-8944-DA099D71BB06}"/>
    <cellStyle name="Calculation 8 2 3 8" xfId="3718" xr:uid="{39F7B832-1D16-4B6B-AA85-5DC801489286}"/>
    <cellStyle name="Calculation 8 2 3 8 2" xfId="10662" xr:uid="{CDE49F14-7889-4EC1-80DD-1275FC7B6693}"/>
    <cellStyle name="Calculation 8 2 3 8 3" xfId="17342" xr:uid="{D8CDB517-EE4D-43D9-B74C-4BE87E92536E}"/>
    <cellStyle name="Calculation 8 2 3 8 4" xfId="24030" xr:uid="{9AFC4B02-8E8A-4970-9FF2-C5225DE6776C}"/>
    <cellStyle name="Calculation 8 2 3 8 5" xfId="30718" xr:uid="{ED18461E-FA7B-42FE-A4FD-A21AC6BA017D}"/>
    <cellStyle name="Calculation 8 2 3 8 6" xfId="38203" xr:uid="{E25538AD-58FF-421E-8A38-302984D00360}"/>
    <cellStyle name="Calculation 8 2 3 8 7" xfId="44906" xr:uid="{5C03A445-9F24-4FB8-A0AE-F7A7DEEDED3C}"/>
    <cellStyle name="Calculation 8 2 3 8 8" xfId="53895" xr:uid="{79CE7F3B-8C24-41DB-8731-0FAC8CAAC665}"/>
    <cellStyle name="Calculation 8 2 3 9" xfId="3958" xr:uid="{5ED84F00-DC16-48CC-A03D-B5110B8DAF09}"/>
    <cellStyle name="Calculation 8 2 3 9 2" xfId="10902" xr:uid="{A3760633-1215-421B-84B2-345C68EF747B}"/>
    <cellStyle name="Calculation 8 2 3 9 3" xfId="17582" xr:uid="{BBAA2343-6EFF-4BB8-A0E6-70D3F477C377}"/>
    <cellStyle name="Calculation 8 2 3 9 4" xfId="24270" xr:uid="{37F972D0-5117-4156-A647-B9D5F497B3A3}"/>
    <cellStyle name="Calculation 8 2 3 9 5" xfId="30958" xr:uid="{97B05866-9433-4795-863D-20A7B2EE8126}"/>
    <cellStyle name="Calculation 8 2 3 9 6" xfId="38443" xr:uid="{46709ECE-BF4C-463C-9B5E-CA70D45C2B64}"/>
    <cellStyle name="Calculation 8 2 3 9 7" xfId="45146" xr:uid="{82B611A0-8282-47D2-9426-7FDAB86149A2}"/>
    <cellStyle name="Calculation 8 2 3 9 8" xfId="52019" xr:uid="{77F028A9-6DE3-44EF-9604-5FDB22CE321F}"/>
    <cellStyle name="Calculation 8 2 4" xfId="1361" xr:uid="{2C658FE6-D8F2-4CDB-91DE-B32CAF12B7A9}"/>
    <cellStyle name="Calculation 8 2 4 2" xfId="8305" xr:uid="{7074FC2A-D774-461C-A665-F0535724A4EA}"/>
    <cellStyle name="Calculation 8 2 4 3" xfId="14985" xr:uid="{803729CC-01B7-4E41-80F2-CB7B4B78BB0E}"/>
    <cellStyle name="Calculation 8 2 4 4" xfId="21673" xr:uid="{E1153C4C-2F8C-4478-BE24-CC72047A4453}"/>
    <cellStyle name="Calculation 8 2 4 5" xfId="28361" xr:uid="{C4F30529-6CE2-413B-96DA-94F4E850E7E3}"/>
    <cellStyle name="Calculation 8 2 4 6" xfId="35846" xr:uid="{7E71ED63-7C25-4B22-BFD9-AF3832E02347}"/>
    <cellStyle name="Calculation 8 2 4 7" xfId="42549" xr:uid="{05466C66-F371-4178-9E32-D42418577899}"/>
    <cellStyle name="Calculation 8 2 4 8" xfId="49617" xr:uid="{322A1096-5FA6-45A9-9DFC-0C4FDC7B0866}"/>
    <cellStyle name="Calculation 8 2 5" xfId="2016" xr:uid="{55CD95C0-7244-43A2-9923-87BCFCBDD2DA}"/>
    <cellStyle name="Calculation 8 2 5 2" xfId="8960" xr:uid="{BB7EB545-FEC1-4E9F-AAC6-1A7949EC3B42}"/>
    <cellStyle name="Calculation 8 2 5 3" xfId="15640" xr:uid="{8BAFD0DC-1322-4B5A-A05B-F846E2B64DEA}"/>
    <cellStyle name="Calculation 8 2 5 4" xfId="22328" xr:uid="{F4BCCDA1-5302-4C2E-8FED-060170C00846}"/>
    <cellStyle name="Calculation 8 2 5 5" xfId="29016" xr:uid="{DFFD100E-C233-4B18-BECB-334B00D64120}"/>
    <cellStyle name="Calculation 8 2 5 6" xfId="36501" xr:uid="{403D5D51-464A-4C71-BF15-29A486DACC78}"/>
    <cellStyle name="Calculation 8 2 5 7" xfId="43204" xr:uid="{18E605A4-9B63-41BA-9AEA-B5597D3DAADD}"/>
    <cellStyle name="Calculation 8 2 5 8" xfId="51193" xr:uid="{AFF5A7EF-D447-4C2A-8404-9711949AC557}"/>
    <cellStyle name="Calculation 8 2 6" xfId="2594" xr:uid="{135DB3AA-CC4A-4742-9DE5-7068EC874F10}"/>
    <cellStyle name="Calculation 8 2 6 2" xfId="9538" xr:uid="{1B0EFB9A-9620-4D28-8D1F-4D815932D44B}"/>
    <cellStyle name="Calculation 8 2 6 3" xfId="16218" xr:uid="{07DCB35D-739D-4420-979D-B7159EDF8EBA}"/>
    <cellStyle name="Calculation 8 2 6 4" xfId="22906" xr:uid="{23228992-69B3-405B-A1C8-7315872C5204}"/>
    <cellStyle name="Calculation 8 2 6 5" xfId="29594" xr:uid="{55C2BB86-94E0-477C-9AF7-8A954010CDAC}"/>
    <cellStyle name="Calculation 8 2 6 6" xfId="37079" xr:uid="{274A7AC6-8AF4-4316-AAEF-63E3107193EE}"/>
    <cellStyle name="Calculation 8 2 6 7" xfId="43782" xr:uid="{888791B6-E0DB-4F54-9506-54FEFA770431}"/>
    <cellStyle name="Calculation 8 2 6 8" xfId="53347" xr:uid="{1DA34ECD-0A5F-494D-BA4A-BCB92CC69FAA}"/>
    <cellStyle name="Calculation 8 2 7" xfId="2006" xr:uid="{6046CA67-C5BF-4997-BD29-9AAD55B7CE1B}"/>
    <cellStyle name="Calculation 8 2 7 2" xfId="8950" xr:uid="{119311AF-5992-44D4-9066-3A8D5E6D7001}"/>
    <cellStyle name="Calculation 8 2 7 3" xfId="15630" xr:uid="{59DD0B70-557C-4F1D-A4B3-B554C84D856A}"/>
    <cellStyle name="Calculation 8 2 7 4" xfId="22318" xr:uid="{4D3DA799-B650-4E00-A649-8B7A77EB082B}"/>
    <cellStyle name="Calculation 8 2 7 5" xfId="29006" xr:uid="{A355E3B6-D862-4992-9666-7523519BA7D0}"/>
    <cellStyle name="Calculation 8 2 7 6" xfId="36491" xr:uid="{3D218935-2B7B-4BF7-AB55-DE957E1F25D0}"/>
    <cellStyle name="Calculation 8 2 7 7" xfId="43194" xr:uid="{FAF660AA-4041-4323-9D1D-1C7238495A51}"/>
    <cellStyle name="Calculation 8 2 7 8" xfId="49868" xr:uid="{09E42918-9355-4019-940A-93E1B1DAA2FA}"/>
    <cellStyle name="Calculation 8 2 8" xfId="870" xr:uid="{4A9EA6A7-7B9C-4D29-9BFA-136B85BC5AA2}"/>
    <cellStyle name="Calculation 8 2 8 2" xfId="7814" xr:uid="{6EEB8B73-7687-4FDB-8C85-86A782286A89}"/>
    <cellStyle name="Calculation 8 2 8 3" xfId="14494" xr:uid="{4731F2CA-B061-4605-9FAD-0BAE4F3D962A}"/>
    <cellStyle name="Calculation 8 2 8 4" xfId="21182" xr:uid="{53A5391F-B160-42EB-84DF-E26E3D4BD0DE}"/>
    <cellStyle name="Calculation 8 2 8 5" xfId="27870" xr:uid="{9149923F-3E6F-40AA-90DB-B62F179B7676}"/>
    <cellStyle name="Calculation 8 2 8 6" xfId="35355" xr:uid="{C6400022-3494-4E7F-A8E6-ED678BFC3FA1}"/>
    <cellStyle name="Calculation 8 2 8 7" xfId="42058" xr:uid="{180A682C-390E-4ADC-860A-F1D851BB1722}"/>
    <cellStyle name="Calculation 8 2 8 8" xfId="50036" xr:uid="{0F6CCDC0-73AE-4E74-8A8D-71E52BF62378}"/>
    <cellStyle name="Calculation 8 2 9" xfId="7576" xr:uid="{EC95F46B-9270-44B0-AE49-B1276ED7D4F9}"/>
    <cellStyle name="Calculation 8 3" xfId="557" xr:uid="{E72A99A8-37CC-4306-95C5-755AA4D8C742}"/>
    <cellStyle name="Calculation 8 3 10" xfId="50807" xr:uid="{A285A6B4-8C08-4E23-867D-F3D1BD555D11}"/>
    <cellStyle name="Calculation 8 3 2" xfId="1748" xr:uid="{214D5A42-747F-4F8A-B049-3211D7F5D772}"/>
    <cellStyle name="Calculation 8 3 2 10" xfId="4238" xr:uid="{47C40949-AC13-446C-9E34-09DA4E54D8FD}"/>
    <cellStyle name="Calculation 8 3 2 10 2" xfId="11182" xr:uid="{DFA73106-168C-4DD7-9DD6-D7F3235643B3}"/>
    <cellStyle name="Calculation 8 3 2 10 3" xfId="17862" xr:uid="{54EDA6FB-65FD-4230-9C76-2675AACEE384}"/>
    <cellStyle name="Calculation 8 3 2 10 4" xfId="24550" xr:uid="{07C94D39-1E6A-4685-A348-D90D28E8CF2F}"/>
    <cellStyle name="Calculation 8 3 2 10 5" xfId="31238" xr:uid="{FD0B9D18-5A70-472F-A451-4F490751B950}"/>
    <cellStyle name="Calculation 8 3 2 10 6" xfId="38723" xr:uid="{3E554B9F-734A-4169-8EAE-F91101F0FAC3}"/>
    <cellStyle name="Calculation 8 3 2 10 7" xfId="45426" xr:uid="{732C73DC-F0C4-4C4D-9685-51DA754919FE}"/>
    <cellStyle name="Calculation 8 3 2 10 8" xfId="34911" xr:uid="{CF833292-C7AE-4E06-8845-BA15974038DF}"/>
    <cellStyle name="Calculation 8 3 2 11" xfId="4478" xr:uid="{DC247251-BA59-4181-9F15-9BA262A8CA3A}"/>
    <cellStyle name="Calculation 8 3 2 11 2" xfId="11422" xr:uid="{CD14A48F-4468-4106-8B50-F40183D8721B}"/>
    <cellStyle name="Calculation 8 3 2 11 3" xfId="18102" xr:uid="{80F4F0D6-9B0B-4E96-AED4-EBCA2AF9FAA5}"/>
    <cellStyle name="Calculation 8 3 2 11 4" xfId="24790" xr:uid="{B685D9E3-B112-460A-9FAD-5A16B6F49477}"/>
    <cellStyle name="Calculation 8 3 2 11 5" xfId="31478" xr:uid="{D4182522-1DD7-4265-B0A7-9F5041EB6CEF}"/>
    <cellStyle name="Calculation 8 3 2 11 6" xfId="38963" xr:uid="{79700347-6D1A-43E3-88CE-9DE6C7276F78}"/>
    <cellStyle name="Calculation 8 3 2 11 7" xfId="45666" xr:uid="{FA0CF8DD-2DBF-43D0-B60D-0A04A79B5885}"/>
    <cellStyle name="Calculation 8 3 2 11 8" xfId="51909" xr:uid="{348FF911-164F-426B-B2CB-2CEFB8284681}"/>
    <cellStyle name="Calculation 8 3 2 12" xfId="4718" xr:uid="{9E0ADDC4-C4D5-4AEE-AE21-D13E8125F689}"/>
    <cellStyle name="Calculation 8 3 2 12 2" xfId="11662" xr:uid="{9B1EF215-B3BF-4298-AD7F-B4FB40A3D3A4}"/>
    <cellStyle name="Calculation 8 3 2 12 3" xfId="18342" xr:uid="{4DFBB7C2-4FB9-4FF6-A34E-BFDE270CFA20}"/>
    <cellStyle name="Calculation 8 3 2 12 4" xfId="25030" xr:uid="{C4652FBB-1BCB-4EE5-8318-0AA66EF40474}"/>
    <cellStyle name="Calculation 8 3 2 12 5" xfId="31718" xr:uid="{0E757F1B-A664-435B-BBDC-B094D0E1DF3A}"/>
    <cellStyle name="Calculation 8 3 2 12 6" xfId="39203" xr:uid="{CE3E7549-90CA-4D77-B31F-889E8AB29451}"/>
    <cellStyle name="Calculation 8 3 2 12 7" xfId="45906" xr:uid="{87C2E2E1-D3C1-4822-B3F8-DBEE3D41835D}"/>
    <cellStyle name="Calculation 8 3 2 12 8" xfId="54659" xr:uid="{EB250511-0D0D-4187-B150-AE4250B200DA}"/>
    <cellStyle name="Calculation 8 3 2 13" xfId="4958" xr:uid="{61940020-DF64-4A6E-A39A-83B76AC6E206}"/>
    <cellStyle name="Calculation 8 3 2 13 2" xfId="11902" xr:uid="{17CBDBAB-F949-41A7-9A55-EFA28C63AED0}"/>
    <cellStyle name="Calculation 8 3 2 13 3" xfId="18582" xr:uid="{4C0B7FAF-8C86-4846-B0D3-28C647ABD839}"/>
    <cellStyle name="Calculation 8 3 2 13 4" xfId="25270" xr:uid="{B5301B1A-93F5-43B8-B588-7E76C4C8B57D}"/>
    <cellStyle name="Calculation 8 3 2 13 5" xfId="31958" xr:uid="{7A1EEE8D-CC43-44AB-BDA0-EED0A612F6EA}"/>
    <cellStyle name="Calculation 8 3 2 13 6" xfId="39443" xr:uid="{73105DF3-9AA4-4E42-8973-87C52241D199}"/>
    <cellStyle name="Calculation 8 3 2 13 7" xfId="46146" xr:uid="{3559A918-FD9B-4332-A0E7-2B04685ED00E}"/>
    <cellStyle name="Calculation 8 3 2 13 8" xfId="53297" xr:uid="{9E837432-12DD-48F4-ADCA-9603F08C08E1}"/>
    <cellStyle name="Calculation 8 3 2 14" xfId="5198" xr:uid="{42F0CDB6-A480-4E41-B95D-D6292599EE13}"/>
    <cellStyle name="Calculation 8 3 2 14 2" xfId="12142" xr:uid="{61FFF09D-4749-48D0-BDAF-5D30611F88E0}"/>
    <cellStyle name="Calculation 8 3 2 14 3" xfId="18822" xr:uid="{82A2793A-03C0-4BA5-B778-A3E8E864AF0B}"/>
    <cellStyle name="Calculation 8 3 2 14 4" xfId="25510" xr:uid="{59CECDC4-6B0D-45E5-9E24-7E5F24CEF092}"/>
    <cellStyle name="Calculation 8 3 2 14 5" xfId="32198" xr:uid="{660593E2-6508-40E8-8BC5-F82A419A5FCA}"/>
    <cellStyle name="Calculation 8 3 2 14 6" xfId="39683" xr:uid="{18B742BD-0F28-4338-99D3-B6340F482312}"/>
    <cellStyle name="Calculation 8 3 2 14 7" xfId="46386" xr:uid="{0090C6D0-0CE6-41EC-B987-4412FBDD2964}"/>
    <cellStyle name="Calculation 8 3 2 14 8" xfId="49017" xr:uid="{DF9E58A0-AD35-4AE2-9772-DCBAAA608D2E}"/>
    <cellStyle name="Calculation 8 3 2 15" xfId="5438" xr:uid="{539E9F41-8119-4889-AED7-6FB64F6EA85C}"/>
    <cellStyle name="Calculation 8 3 2 15 2" xfId="12382" xr:uid="{F92AF910-468A-42C1-8745-C27A8D09AFC7}"/>
    <cellStyle name="Calculation 8 3 2 15 3" xfId="19062" xr:uid="{FE5FB791-B993-43D6-B960-BD9ECF6F50C5}"/>
    <cellStyle name="Calculation 8 3 2 15 4" xfId="25750" xr:uid="{6CE13286-217C-433B-82BF-1272D9D865B5}"/>
    <cellStyle name="Calculation 8 3 2 15 5" xfId="32438" xr:uid="{A9CEE950-F838-45AF-AEF2-5F06F72F1F92}"/>
    <cellStyle name="Calculation 8 3 2 15 6" xfId="39923" xr:uid="{2844B871-AFC2-4963-97CE-F91BE104753D}"/>
    <cellStyle name="Calculation 8 3 2 15 7" xfId="46626" xr:uid="{8DB79C95-A890-4C38-B203-0BAC5924A26B}"/>
    <cellStyle name="Calculation 8 3 2 15 8" xfId="50927" xr:uid="{0BCB8BB9-4A19-411B-8A80-398543D230C5}"/>
    <cellStyle name="Calculation 8 3 2 16" xfId="5678" xr:uid="{ED3A4302-222F-48E7-8904-8A95B798147F}"/>
    <cellStyle name="Calculation 8 3 2 16 2" xfId="12622" xr:uid="{87D7A5D3-AEB1-4611-AA82-DBF2E6BE4947}"/>
    <cellStyle name="Calculation 8 3 2 16 3" xfId="19302" xr:uid="{869AE0A0-F855-47A9-A1DB-7ADCDDBBB977}"/>
    <cellStyle name="Calculation 8 3 2 16 4" xfId="25990" xr:uid="{474A717D-5925-4BF8-BB8A-595EB9E4B9A9}"/>
    <cellStyle name="Calculation 8 3 2 16 5" xfId="32678" xr:uid="{0FF9A834-E90D-4440-ACD4-F9D9B9A63D3A}"/>
    <cellStyle name="Calculation 8 3 2 16 6" xfId="40163" xr:uid="{B33990C9-2996-4B24-90AE-59587640B2D0}"/>
    <cellStyle name="Calculation 8 3 2 16 7" xfId="46866" xr:uid="{E412D57A-0C9D-4CC7-819A-BF782B3AED31}"/>
    <cellStyle name="Calculation 8 3 2 16 8" xfId="35231" xr:uid="{77EDCD78-1B0C-4321-8B2F-7A7880CE1131}"/>
    <cellStyle name="Calculation 8 3 2 17" xfId="5918" xr:uid="{4CD7F5AF-3B8C-44E7-A3FD-9AD97BB13FE9}"/>
    <cellStyle name="Calculation 8 3 2 17 2" xfId="12862" xr:uid="{5E129F03-307F-46DD-83A4-03D3AFB53E78}"/>
    <cellStyle name="Calculation 8 3 2 17 3" xfId="19542" xr:uid="{3582F878-4B3E-4A1F-AE7E-EA4196557133}"/>
    <cellStyle name="Calculation 8 3 2 17 4" xfId="26230" xr:uid="{882950B1-C3A3-4598-ABFD-D205AB52CA8C}"/>
    <cellStyle name="Calculation 8 3 2 17 5" xfId="32918" xr:uid="{AA1E9A27-C567-4769-99E9-7F028C8B9D41}"/>
    <cellStyle name="Calculation 8 3 2 17 6" xfId="40403" xr:uid="{D061FD00-7B22-462E-9182-E87F1A70CD47}"/>
    <cellStyle name="Calculation 8 3 2 17 7" xfId="47106" xr:uid="{5150CABC-3AF4-4E8D-91A6-2E51C40D327F}"/>
    <cellStyle name="Calculation 8 3 2 17 8" xfId="54616" xr:uid="{13081B8D-6034-498F-B25C-5CD611CB1955}"/>
    <cellStyle name="Calculation 8 3 2 18" xfId="6158" xr:uid="{86A34C8B-4E6B-4B08-A32F-C616F61565D6}"/>
    <cellStyle name="Calculation 8 3 2 18 2" xfId="13102" xr:uid="{DB2ADFA6-B15F-4474-AE1C-757B19825C13}"/>
    <cellStyle name="Calculation 8 3 2 18 3" xfId="19782" xr:uid="{74AC9BA0-BA41-4912-A533-5D59A16858EA}"/>
    <cellStyle name="Calculation 8 3 2 18 4" xfId="26470" xr:uid="{F5A78C53-BC4C-4109-BEDC-CB7C2F702B12}"/>
    <cellStyle name="Calculation 8 3 2 18 5" xfId="33158" xr:uid="{E3E5BC18-BEE5-4CD6-9269-464C114AE114}"/>
    <cellStyle name="Calculation 8 3 2 18 6" xfId="40643" xr:uid="{ED30D2C4-E94C-462F-8650-78C2E2E21B8B}"/>
    <cellStyle name="Calculation 8 3 2 18 7" xfId="47346" xr:uid="{DF2D4E16-8C6E-40C0-A9D3-5D5EE16363A0}"/>
    <cellStyle name="Calculation 8 3 2 18 8" xfId="53000" xr:uid="{093C9EA3-BF93-41E6-9AF3-8008E093C7D2}"/>
    <cellStyle name="Calculation 8 3 2 19" xfId="6398" xr:uid="{31AFC6AD-11B9-4C27-AE43-78AE3E93B221}"/>
    <cellStyle name="Calculation 8 3 2 19 2" xfId="13342" xr:uid="{557759AF-6F45-4BD2-93FA-4DA812BDC2F5}"/>
    <cellStyle name="Calculation 8 3 2 19 3" xfId="20022" xr:uid="{37FCCCBF-5AAC-4E15-8335-839AF3DFAD0C}"/>
    <cellStyle name="Calculation 8 3 2 19 4" xfId="26710" xr:uid="{DB5F2ABC-2702-4F50-AF9E-F9554B42BD0E}"/>
    <cellStyle name="Calculation 8 3 2 19 5" xfId="33398" xr:uid="{E90561EA-984F-45C8-A132-77E55594F987}"/>
    <cellStyle name="Calculation 8 3 2 19 6" xfId="40883" xr:uid="{7BC947E0-4FBF-4DFF-A8F5-C5AA1C95916E}"/>
    <cellStyle name="Calculation 8 3 2 19 7" xfId="47586" xr:uid="{C74F8DFC-1278-4D7B-85DE-CA880473BC7C}"/>
    <cellStyle name="Calculation 8 3 2 19 8" xfId="50504" xr:uid="{D25731D8-2DD5-4735-BED5-B63D7D32C46F}"/>
    <cellStyle name="Calculation 8 3 2 2" xfId="2136" xr:uid="{13488512-AB24-45A7-8334-0CE093BF0B77}"/>
    <cellStyle name="Calculation 8 3 2 2 2" xfId="9080" xr:uid="{C44998C3-555B-4F15-9197-A3FEDABB6079}"/>
    <cellStyle name="Calculation 8 3 2 2 3" xfId="15760" xr:uid="{C882DDAC-C010-406C-BADF-77E1C1037174}"/>
    <cellStyle name="Calculation 8 3 2 2 4" xfId="22448" xr:uid="{3F232432-2740-4D0A-BF37-B5FD13CA2F7E}"/>
    <cellStyle name="Calculation 8 3 2 2 5" xfId="29136" xr:uid="{420B1A6C-5C5E-4F34-BD2A-EA1EB7984C56}"/>
    <cellStyle name="Calculation 8 3 2 2 6" xfId="36621" xr:uid="{7FE33B20-CE3E-484D-8A0D-2A766BBBD907}"/>
    <cellStyle name="Calculation 8 3 2 2 7" xfId="43324" xr:uid="{884D18BC-688D-4AF2-BBD9-627BDD371E82}"/>
    <cellStyle name="Calculation 8 3 2 2 8" xfId="54381" xr:uid="{4722FD09-C30B-4690-A046-D14B58D8D437}"/>
    <cellStyle name="Calculation 8 3 2 20" xfId="6638" xr:uid="{8535A449-67B7-4547-B076-91D1340535CB}"/>
    <cellStyle name="Calculation 8 3 2 20 2" xfId="13582" xr:uid="{04FA1E89-F845-4AD3-A2C9-58539705A88E}"/>
    <cellStyle name="Calculation 8 3 2 20 3" xfId="20262" xr:uid="{854BD869-BDA4-4B36-A5E2-ED8415C4A785}"/>
    <cellStyle name="Calculation 8 3 2 20 4" xfId="26950" xr:uid="{3D8109AC-98A9-4E39-8F50-FB123D1BCA9C}"/>
    <cellStyle name="Calculation 8 3 2 20 5" xfId="33638" xr:uid="{683A60E5-1159-45BC-9E9E-1E2DD0A908E7}"/>
    <cellStyle name="Calculation 8 3 2 20 6" xfId="41123" xr:uid="{F401AA85-5320-46FB-A4A8-EAFF988D9671}"/>
    <cellStyle name="Calculation 8 3 2 20 7" xfId="47826" xr:uid="{D11AE23E-B25C-4D34-B226-5131A3129FC3}"/>
    <cellStyle name="Calculation 8 3 2 20 8" xfId="50995" xr:uid="{50FD3FC2-C63D-492C-9044-27E2E2185404}"/>
    <cellStyle name="Calculation 8 3 2 21" xfId="6878" xr:uid="{7A58C3BA-BA69-4198-A0EE-E6C6D500CDAC}"/>
    <cellStyle name="Calculation 8 3 2 21 2" xfId="13822" xr:uid="{A403F76A-9CE3-4F90-AE93-90A6D02EEF7D}"/>
    <cellStyle name="Calculation 8 3 2 21 3" xfId="20502" xr:uid="{8BAAA766-39A5-4492-B160-A492D49486E3}"/>
    <cellStyle name="Calculation 8 3 2 21 4" xfId="27190" xr:uid="{E2209FDE-B452-44B7-A9A7-28AC3FC381D0}"/>
    <cellStyle name="Calculation 8 3 2 21 5" xfId="33878" xr:uid="{39768EEC-B9FE-4236-A65C-C2E8234857D8}"/>
    <cellStyle name="Calculation 8 3 2 21 6" xfId="41363" xr:uid="{0138EA3B-2905-4274-92F1-7D525DC42A69}"/>
    <cellStyle name="Calculation 8 3 2 21 7" xfId="48066" xr:uid="{7411008D-C0A1-4FD5-AED7-037659760C5A}"/>
    <cellStyle name="Calculation 8 3 2 21 8" xfId="54026" xr:uid="{5E6342C5-A27C-4FE8-96FB-21676477BCB9}"/>
    <cellStyle name="Calculation 8 3 2 22" xfId="7118" xr:uid="{5BFEF6F4-13CC-4F74-8B06-D58D1E5D4AE4}"/>
    <cellStyle name="Calculation 8 3 2 22 2" xfId="14062" xr:uid="{65BBA97D-EFCB-439F-867D-AC685DDBF06C}"/>
    <cellStyle name="Calculation 8 3 2 22 3" xfId="20742" xr:uid="{112C9669-A220-4438-8115-6BF0043BC6D3}"/>
    <cellStyle name="Calculation 8 3 2 22 4" xfId="27430" xr:uid="{53BB8A5E-4EF0-49C8-BFB5-AF4A7EEF3EB0}"/>
    <cellStyle name="Calculation 8 3 2 22 5" xfId="34118" xr:uid="{8C817563-D5B2-42CA-BA0C-CCBCF1BA38AE}"/>
    <cellStyle name="Calculation 8 3 2 22 6" xfId="41603" xr:uid="{EEC5D081-D335-4B23-A0A5-AC4DE2581B6E}"/>
    <cellStyle name="Calculation 8 3 2 22 7" xfId="48306" xr:uid="{07E2D815-8E5C-455B-8E32-98D9D1890861}"/>
    <cellStyle name="Calculation 8 3 2 22 8" xfId="52077" xr:uid="{B9794828-D94E-48D8-A543-8A4D714D8C83}"/>
    <cellStyle name="Calculation 8 3 2 23" xfId="7358" xr:uid="{1578806F-CA91-420B-989D-D18CC3A66B8C}"/>
    <cellStyle name="Calculation 8 3 2 23 2" xfId="14302" xr:uid="{6C2B26F1-F3FD-41D1-9996-CAF145B2B127}"/>
    <cellStyle name="Calculation 8 3 2 23 3" xfId="20982" xr:uid="{2BEE8A50-35F4-4C39-86FE-BC1D1D27B21C}"/>
    <cellStyle name="Calculation 8 3 2 23 4" xfId="27670" xr:uid="{CE04405B-9060-4FBB-9AB3-F6C3EAB6900C}"/>
    <cellStyle name="Calculation 8 3 2 23 5" xfId="34358" xr:uid="{7788DF83-0481-43E5-B394-AF4C66A6EE43}"/>
    <cellStyle name="Calculation 8 3 2 23 6" xfId="41843" xr:uid="{196C2222-7FA8-4BFA-B646-8DCA047ADB6E}"/>
    <cellStyle name="Calculation 8 3 2 23 7" xfId="48546" xr:uid="{9C5701A8-2790-40E0-BFA1-68221ECDC5DA}"/>
    <cellStyle name="Calculation 8 3 2 23 8" xfId="42008" xr:uid="{C2D78CD3-3320-41B8-9F57-398D489FE03D}"/>
    <cellStyle name="Calculation 8 3 2 24" xfId="8692" xr:uid="{00F42DF3-DE8E-4377-A96B-CA488D719B85}"/>
    <cellStyle name="Calculation 8 3 2 25" xfId="15372" xr:uid="{BCDC3013-C55D-478D-95A0-CDEEA0E770C0}"/>
    <cellStyle name="Calculation 8 3 2 26" xfId="22060" xr:uid="{1A214FB5-17A6-4019-B4EE-F0058833B65A}"/>
    <cellStyle name="Calculation 8 3 2 27" xfId="28748" xr:uid="{E1FA7F4A-B78C-4905-9D5E-E642C219EBF0}"/>
    <cellStyle name="Calculation 8 3 2 28" xfId="36233" xr:uid="{7D56888A-6493-4E08-A416-65BDA77C41EE}"/>
    <cellStyle name="Calculation 8 3 2 29" xfId="42936" xr:uid="{0C76BF11-384F-4C42-83C9-6E79A421B8D3}"/>
    <cellStyle name="Calculation 8 3 2 3" xfId="2376" xr:uid="{1754FB6D-FA44-48B7-96A4-A1E89DA15FF3}"/>
    <cellStyle name="Calculation 8 3 2 3 2" xfId="9320" xr:uid="{AAEACF25-D254-4FF4-9E44-7AB3FB166919}"/>
    <cellStyle name="Calculation 8 3 2 3 3" xfId="16000" xr:uid="{6F11B208-6680-42A1-9E21-37EBF886F9B2}"/>
    <cellStyle name="Calculation 8 3 2 3 4" xfId="22688" xr:uid="{CD371CA5-FD76-42DD-A058-DAA35685210B}"/>
    <cellStyle name="Calculation 8 3 2 3 5" xfId="29376" xr:uid="{B375078A-7A79-4BFF-A18D-A83A261B9373}"/>
    <cellStyle name="Calculation 8 3 2 3 6" xfId="36861" xr:uid="{8997BC47-997C-4B8A-90A7-9C033A9C1897}"/>
    <cellStyle name="Calculation 8 3 2 3 7" xfId="43564" xr:uid="{AF00BFB6-A6B9-40AD-98B7-B752F8F72A39}"/>
    <cellStyle name="Calculation 8 3 2 3 8" xfId="49074" xr:uid="{F8A7D249-102C-414D-92AF-38C6FBA37A0C}"/>
    <cellStyle name="Calculation 8 3 2 30" xfId="52472" xr:uid="{C6621C97-9E6B-44EE-BF89-152600A0F123}"/>
    <cellStyle name="Calculation 8 3 2 4" xfId="2727" xr:uid="{AA3592D3-0502-494A-AEA7-32A5265EF5CC}"/>
    <cellStyle name="Calculation 8 3 2 4 2" xfId="9671" xr:uid="{D5659250-8648-4D36-91F1-7B28544DFA63}"/>
    <cellStyle name="Calculation 8 3 2 4 3" xfId="16351" xr:uid="{A5BC25E9-C8B6-446C-A12B-255DBB74BEC1}"/>
    <cellStyle name="Calculation 8 3 2 4 4" xfId="23039" xr:uid="{266BFD1B-09B1-4D6C-B6D8-CBA91B595887}"/>
    <cellStyle name="Calculation 8 3 2 4 5" xfId="29727" xr:uid="{BE4D6EE8-FC1E-4524-BBEC-CAF6F0B28728}"/>
    <cellStyle name="Calculation 8 3 2 4 6" xfId="37212" xr:uid="{1C8C2626-022C-4C82-82B3-0583806989DA}"/>
    <cellStyle name="Calculation 8 3 2 4 7" xfId="43915" xr:uid="{4B52554E-ACD0-4B44-A15E-686C9DE3593E}"/>
    <cellStyle name="Calculation 8 3 2 4 8" xfId="54967" xr:uid="{725A4136-DCF8-44F3-9770-6DCB3E8F23C4}"/>
    <cellStyle name="Calculation 8 3 2 5" xfId="2968" xr:uid="{A137B540-47B9-465D-8E83-64451BFF745C}"/>
    <cellStyle name="Calculation 8 3 2 5 2" xfId="9912" xr:uid="{0EDBDA94-2840-441B-8CB6-B24E18513C0C}"/>
    <cellStyle name="Calculation 8 3 2 5 3" xfId="16592" xr:uid="{97684EC2-53B6-47A4-8EF7-AF4A38EC6CE2}"/>
    <cellStyle name="Calculation 8 3 2 5 4" xfId="23280" xr:uid="{D6359806-52F6-44E6-8549-5B4176875996}"/>
    <cellStyle name="Calculation 8 3 2 5 5" xfId="29968" xr:uid="{FFC1650B-9C6F-457B-9617-3FEE45FF24A4}"/>
    <cellStyle name="Calculation 8 3 2 5 6" xfId="37453" xr:uid="{47C0A5D3-923F-4986-A6BB-806F65FD26D6}"/>
    <cellStyle name="Calculation 8 3 2 5 7" xfId="44156" xr:uid="{ACF63A67-31C1-431E-9325-E3DB96F957F8}"/>
    <cellStyle name="Calculation 8 3 2 5 8" xfId="53088" xr:uid="{2D9B76DD-8561-45E2-B9E4-7C3F2733DDBB}"/>
    <cellStyle name="Calculation 8 3 2 6" xfId="3278" xr:uid="{34DE14CC-8BC2-4150-B056-A684FB90D064}"/>
    <cellStyle name="Calculation 8 3 2 6 2" xfId="10222" xr:uid="{E19C83F0-9430-4BF2-9189-38F7201DC23C}"/>
    <cellStyle name="Calculation 8 3 2 6 3" xfId="16902" xr:uid="{6E67B5A6-EF93-4A9E-90F6-7B287193CC6F}"/>
    <cellStyle name="Calculation 8 3 2 6 4" xfId="23590" xr:uid="{79183C13-8AC6-40B2-85B1-07214F717DF1}"/>
    <cellStyle name="Calculation 8 3 2 6 5" xfId="30278" xr:uid="{EE478D9A-A8B6-484F-BEC8-F26042045A5A}"/>
    <cellStyle name="Calculation 8 3 2 6 6" xfId="37763" xr:uid="{5E0AC531-952B-401C-BEB1-38C48E3C202D}"/>
    <cellStyle name="Calculation 8 3 2 6 7" xfId="44466" xr:uid="{7309FF63-1B3A-48E7-AEE2-A3A94AF4718E}"/>
    <cellStyle name="Calculation 8 3 2 6 8" xfId="54521" xr:uid="{E7CA74DB-C355-436E-911E-548CEEEA7E8A}"/>
    <cellStyle name="Calculation 8 3 2 7" xfId="3518" xr:uid="{5C8B7BC9-CD07-4162-A647-8BC9709C7A58}"/>
    <cellStyle name="Calculation 8 3 2 7 2" xfId="10462" xr:uid="{F8CE9727-475F-4C25-B285-5A687FE05570}"/>
    <cellStyle name="Calculation 8 3 2 7 3" xfId="17142" xr:uid="{A84CCF96-ED5A-44E2-80CF-CA756863026C}"/>
    <cellStyle name="Calculation 8 3 2 7 4" xfId="23830" xr:uid="{F9B063AF-3270-4FBA-A896-31E71DD2D57E}"/>
    <cellStyle name="Calculation 8 3 2 7 5" xfId="30518" xr:uid="{56631C52-EF6A-4054-A839-5251851FE275}"/>
    <cellStyle name="Calculation 8 3 2 7 6" xfId="38003" xr:uid="{37BDA2C9-3003-442F-849B-C35B8E25942B}"/>
    <cellStyle name="Calculation 8 3 2 7 7" xfId="44706" xr:uid="{F0F8E890-DDA1-4BF0-A8A4-F2437A690329}"/>
    <cellStyle name="Calculation 8 3 2 7 8" xfId="53269" xr:uid="{60A2651A-DF11-427E-887F-25906A9B65A4}"/>
    <cellStyle name="Calculation 8 3 2 8" xfId="3758" xr:uid="{495E7899-B16F-4192-8DE3-50BB9FDCD060}"/>
    <cellStyle name="Calculation 8 3 2 8 2" xfId="10702" xr:uid="{7A8A1C86-9979-4C43-B4CD-3ECB0367D285}"/>
    <cellStyle name="Calculation 8 3 2 8 3" xfId="17382" xr:uid="{2E86622D-E31A-4988-B302-E327E9C67CAC}"/>
    <cellStyle name="Calculation 8 3 2 8 4" xfId="24070" xr:uid="{1BC78ED5-3427-45BF-8C8C-3947C57E58D9}"/>
    <cellStyle name="Calculation 8 3 2 8 5" xfId="30758" xr:uid="{C3A5BBE7-E8E3-4585-BA8E-E03E9FA53F09}"/>
    <cellStyle name="Calculation 8 3 2 8 6" xfId="38243" xr:uid="{BA226C84-8CFD-4ADC-966C-2D7B30F79078}"/>
    <cellStyle name="Calculation 8 3 2 8 7" xfId="44946" xr:uid="{02C55D0C-5B47-431D-87E7-C45BABB1B8AB}"/>
    <cellStyle name="Calculation 8 3 2 8 8" xfId="48988" xr:uid="{8318A15D-D104-4EAF-8F08-FB2A4B2AAE33}"/>
    <cellStyle name="Calculation 8 3 2 9" xfId="3998" xr:uid="{E175CE8C-F702-418C-A5A5-9A80947F361C}"/>
    <cellStyle name="Calculation 8 3 2 9 2" xfId="10942" xr:uid="{5C0FC03C-AFD4-4719-AC69-03D002E5F229}"/>
    <cellStyle name="Calculation 8 3 2 9 3" xfId="17622" xr:uid="{2E7938B3-14D1-4BA7-863A-8A379C786621}"/>
    <cellStyle name="Calculation 8 3 2 9 4" xfId="24310" xr:uid="{68207B03-7DE0-4C1B-89E4-4D09662293FD}"/>
    <cellStyle name="Calculation 8 3 2 9 5" xfId="30998" xr:uid="{EF916822-FE44-4025-B2B2-31ABA5C89E8C}"/>
    <cellStyle name="Calculation 8 3 2 9 6" xfId="38483" xr:uid="{18E66C0B-6C2C-47C0-8C03-F545E53DBEAD}"/>
    <cellStyle name="Calculation 8 3 2 9 7" xfId="45186" xr:uid="{33446817-5B85-428B-A8D2-E880AEAD174C}"/>
    <cellStyle name="Calculation 8 3 2 9 8" xfId="51327" xr:uid="{E5DC535A-7F9F-4602-B7ED-BC5FC412158B}"/>
    <cellStyle name="Calculation 8 3 3" xfId="1407" xr:uid="{3E2B88C0-6298-4B0A-B428-C0894C2F5317}"/>
    <cellStyle name="Calculation 8 3 3 2" xfId="8351" xr:uid="{F7D451E1-F222-402F-85CC-1AE46EADE11C}"/>
    <cellStyle name="Calculation 8 3 3 3" xfId="15031" xr:uid="{DFB80090-42BC-42A8-B9A9-842E94C51BDB}"/>
    <cellStyle name="Calculation 8 3 3 4" xfId="21719" xr:uid="{D26C550D-AE7B-4ECD-B5CE-3F185146EB46}"/>
    <cellStyle name="Calculation 8 3 3 5" xfId="28407" xr:uid="{B0FA29C1-C5EE-4D8B-B64E-B757CB85AE32}"/>
    <cellStyle name="Calculation 8 3 3 6" xfId="35892" xr:uid="{37AA771B-AE17-4C64-9553-EEEB54C6EDD5}"/>
    <cellStyle name="Calculation 8 3 3 7" xfId="42595" xr:uid="{1D499F2B-3107-4054-9C7A-D43B81AF716B}"/>
    <cellStyle name="Calculation 8 3 3 8" xfId="34634" xr:uid="{9B0F62CA-E027-4DFA-A34F-29A8684F821C}"/>
    <cellStyle name="Calculation 8 3 4" xfId="1934" xr:uid="{9BF64A67-3543-489F-9A99-6C7D4EA0C70A}"/>
    <cellStyle name="Calculation 8 3 4 2" xfId="8878" xr:uid="{4367B482-3ABA-43A2-BC12-28A9CDD0B686}"/>
    <cellStyle name="Calculation 8 3 4 3" xfId="15558" xr:uid="{68785118-EDC4-4345-B929-AC7FA770CC21}"/>
    <cellStyle name="Calculation 8 3 4 4" xfId="22246" xr:uid="{B6C9EE47-A8F0-432F-851D-3932C39B1B83}"/>
    <cellStyle name="Calculation 8 3 4 5" xfId="28934" xr:uid="{EB82553E-E9D0-41A0-9521-CF3ABC84F46A}"/>
    <cellStyle name="Calculation 8 3 4 6" xfId="36419" xr:uid="{28132D7A-15DB-44F3-ABC0-B9C0EDEEAF8E}"/>
    <cellStyle name="Calculation 8 3 4 7" xfId="43122" xr:uid="{BC4C3C03-D3F6-43A5-9691-4D1EA7A77A26}"/>
    <cellStyle name="Calculation 8 3 4 8" xfId="50295" xr:uid="{3A4BB2B0-2123-4630-8940-999CF8475AD8}"/>
    <cellStyle name="Calculation 8 3 5" xfId="1103" xr:uid="{B532B0EF-8849-4D52-8142-AE535B57CED2}"/>
    <cellStyle name="Calculation 8 3 5 2" xfId="8047" xr:uid="{7BF0F7CF-8D8E-45C8-9373-99B882A482FE}"/>
    <cellStyle name="Calculation 8 3 5 3" xfId="14727" xr:uid="{3F90B6A9-F51A-4CCE-807A-FC0788626105}"/>
    <cellStyle name="Calculation 8 3 5 4" xfId="21415" xr:uid="{3F73285E-EFAD-4991-B9E3-71F6A95D3CAB}"/>
    <cellStyle name="Calculation 8 3 5 5" xfId="28103" xr:uid="{8556C49F-F186-4A34-8FD9-B9BD5A09AE7B}"/>
    <cellStyle name="Calculation 8 3 5 6" xfId="35588" xr:uid="{6DBD613E-ED0E-4E98-88BF-10A0062C090E}"/>
    <cellStyle name="Calculation 8 3 5 7" xfId="42291" xr:uid="{4D7F9380-E113-4FC9-86E9-5CB8CD54F484}"/>
    <cellStyle name="Calculation 8 3 5 8" xfId="51928" xr:uid="{54897E85-AA57-40AC-9E6A-5F7D204D87F1}"/>
    <cellStyle name="Calculation 8 3 6" xfId="1207" xr:uid="{C9F35B30-241D-4696-B5B6-AB67E2403C73}"/>
    <cellStyle name="Calculation 8 3 6 2" xfId="8151" xr:uid="{9A11F9E4-4F22-47B0-A3FB-E25BC6700C89}"/>
    <cellStyle name="Calculation 8 3 6 3" xfId="14831" xr:uid="{D99BD2A7-D189-49A2-A9AE-18197F8E97AB}"/>
    <cellStyle name="Calculation 8 3 6 4" xfId="21519" xr:uid="{3088CF96-AD15-4E82-9DAD-CCDBADC81A1B}"/>
    <cellStyle name="Calculation 8 3 6 5" xfId="28207" xr:uid="{E06C2E97-3540-4CFA-9848-49C3044081A4}"/>
    <cellStyle name="Calculation 8 3 6 6" xfId="35692" xr:uid="{059A0E4F-AF51-4BB2-B7CC-586754B0462C}"/>
    <cellStyle name="Calculation 8 3 6 7" xfId="42395" xr:uid="{6C595F16-E0DE-4A70-9E30-B47BD64C716B}"/>
    <cellStyle name="Calculation 8 3 6 8" xfId="52761" xr:uid="{33C66E92-C49A-4D21-B83B-27F45D469894}"/>
    <cellStyle name="Calculation 8 3 7" xfId="910" xr:uid="{797338C6-14BE-49FE-A38A-F95A9BF47E3F}"/>
    <cellStyle name="Calculation 8 3 7 2" xfId="7854" xr:uid="{A2630740-1C83-4078-ADF2-DCAB2DAD8C44}"/>
    <cellStyle name="Calculation 8 3 7 3" xfId="14534" xr:uid="{26B71B64-14BA-4664-98AE-AEF2BAC4AF53}"/>
    <cellStyle name="Calculation 8 3 7 4" xfId="21222" xr:uid="{063468D9-8A09-4863-A552-F2284DF77B55}"/>
    <cellStyle name="Calculation 8 3 7 5" xfId="27910" xr:uid="{61666735-FAA0-4D81-BA06-950AB67766DD}"/>
    <cellStyle name="Calculation 8 3 7 6" xfId="35395" xr:uid="{56866C14-A171-492C-A464-14C60D5E1257}"/>
    <cellStyle name="Calculation 8 3 7 7" xfId="42098" xr:uid="{BF49C2B0-4AA8-48EE-9831-7475A20B6744}"/>
    <cellStyle name="Calculation 8 3 7 8" xfId="54388" xr:uid="{8AB90F54-83D7-4889-9CEF-1B173F93459C}"/>
    <cellStyle name="Calculation 8 3 8" xfId="7618" xr:uid="{CCE7E410-0F81-4C21-997B-FD33D70BBD2A}"/>
    <cellStyle name="Calculation 8 3 9" xfId="35093" xr:uid="{472868D2-3A54-4CA9-883D-8305F9251FF5}"/>
    <cellStyle name="Calculation 8 4" xfId="637" xr:uid="{A76DEE7F-106C-45B7-96C4-4ECA633F73CE}"/>
    <cellStyle name="Calculation 8 4 10" xfId="49206" xr:uid="{ADA4CB71-D217-4FC1-B79E-BA8032F889D8}"/>
    <cellStyle name="Calculation 8 4 2" xfId="1828" xr:uid="{026D1D35-A25D-4431-8814-D17529FC23D6}"/>
    <cellStyle name="Calculation 8 4 2 10" xfId="4318" xr:uid="{83DF7F1C-9AE1-401A-B169-7BB1F28CA8D9}"/>
    <cellStyle name="Calculation 8 4 2 10 2" xfId="11262" xr:uid="{46E77BFD-90A0-4CEC-BFC8-93738F3597EB}"/>
    <cellStyle name="Calculation 8 4 2 10 3" xfId="17942" xr:uid="{7D56D63E-87C0-4D6A-9873-CEB34CDA5342}"/>
    <cellStyle name="Calculation 8 4 2 10 4" xfId="24630" xr:uid="{FAF343F7-2135-4154-AEE5-A9AFF6F20066}"/>
    <cellStyle name="Calculation 8 4 2 10 5" xfId="31318" xr:uid="{12859543-8A32-4A96-BB82-F0CEA39A7C8C}"/>
    <cellStyle name="Calculation 8 4 2 10 6" xfId="38803" xr:uid="{A97B7957-A943-4ADB-9E44-534FEACEB2A9}"/>
    <cellStyle name="Calculation 8 4 2 10 7" xfId="45506" xr:uid="{C01E8216-55C1-4874-B887-E4B705AC832A}"/>
    <cellStyle name="Calculation 8 4 2 10 8" xfId="53671" xr:uid="{9B51D971-5A91-4433-8C46-E89CCF3E470A}"/>
    <cellStyle name="Calculation 8 4 2 11" xfId="4558" xr:uid="{60656463-4E06-42CD-A06E-96B2D61CD4EC}"/>
    <cellStyle name="Calculation 8 4 2 11 2" xfId="11502" xr:uid="{00E9A73D-5A27-49D2-8327-1D582DF86E0D}"/>
    <cellStyle name="Calculation 8 4 2 11 3" xfId="18182" xr:uid="{1E239077-20E5-4AB4-B28F-43983398953E}"/>
    <cellStyle name="Calculation 8 4 2 11 4" xfId="24870" xr:uid="{3D39457A-7DF1-4608-93F9-33CC0CF2C8F4}"/>
    <cellStyle name="Calculation 8 4 2 11 5" xfId="31558" xr:uid="{3C3EB395-A70B-48F7-A2B8-8F9664B34EDF}"/>
    <cellStyle name="Calculation 8 4 2 11 6" xfId="39043" xr:uid="{19B5ADD9-9350-4EEB-A63B-E862C1F7AF62}"/>
    <cellStyle name="Calculation 8 4 2 11 7" xfId="45746" xr:uid="{9D2B5183-F9A6-4E37-8A9D-0FF6C26EB668}"/>
    <cellStyle name="Calculation 8 4 2 11 8" xfId="49741" xr:uid="{921E6603-AB98-4CC2-86B9-098D11D2C908}"/>
    <cellStyle name="Calculation 8 4 2 12" xfId="4798" xr:uid="{08D2C366-2A0B-42A0-B169-A56FA0777265}"/>
    <cellStyle name="Calculation 8 4 2 12 2" xfId="11742" xr:uid="{3DF6C5DC-6FA7-4659-B00A-072BFA4AF9E0}"/>
    <cellStyle name="Calculation 8 4 2 12 3" xfId="18422" xr:uid="{CCBFE127-C024-4807-A995-DB905BB6C9A9}"/>
    <cellStyle name="Calculation 8 4 2 12 4" xfId="25110" xr:uid="{FC965A80-EF86-452D-A4F8-AB8F088095CE}"/>
    <cellStyle name="Calculation 8 4 2 12 5" xfId="31798" xr:uid="{8BFDB5BC-A9DA-4562-B354-830192A041A4}"/>
    <cellStyle name="Calculation 8 4 2 12 6" xfId="39283" xr:uid="{482A70FD-920A-4B13-AE1C-17CC3F51A0B2}"/>
    <cellStyle name="Calculation 8 4 2 12 7" xfId="45986" xr:uid="{608B2B85-E318-458D-9686-F80D442BA858}"/>
    <cellStyle name="Calculation 8 4 2 12 8" xfId="51725" xr:uid="{CCB27786-4AC4-4F0C-9693-B6A165EC1667}"/>
    <cellStyle name="Calculation 8 4 2 13" xfId="5038" xr:uid="{50DF883F-F932-4233-9FD1-CA673AC1A988}"/>
    <cellStyle name="Calculation 8 4 2 13 2" xfId="11982" xr:uid="{A2631100-5FE3-46AA-AC73-4358032A5F73}"/>
    <cellStyle name="Calculation 8 4 2 13 3" xfId="18662" xr:uid="{245389A2-D50E-49F4-BC4F-58505E0E6AEA}"/>
    <cellStyle name="Calculation 8 4 2 13 4" xfId="25350" xr:uid="{F09D96FC-F421-45C3-9856-9D202B6DA4BD}"/>
    <cellStyle name="Calculation 8 4 2 13 5" xfId="32038" xr:uid="{24116476-CC1D-4744-BD2A-7BD76EB6054E}"/>
    <cellStyle name="Calculation 8 4 2 13 6" xfId="39523" xr:uid="{D88EF464-D9F4-4309-B4D9-DFADBAC8BFB0}"/>
    <cellStyle name="Calculation 8 4 2 13 7" xfId="46226" xr:uid="{C7FE0BA3-38F9-4EAF-AFB8-0A9AD28B34EE}"/>
    <cellStyle name="Calculation 8 4 2 13 8" xfId="54475" xr:uid="{F019326B-848A-49F3-B134-7523234E0C92}"/>
    <cellStyle name="Calculation 8 4 2 14" xfId="5278" xr:uid="{74A400A4-89C6-4C1C-A37F-245CEE7112FA}"/>
    <cellStyle name="Calculation 8 4 2 14 2" xfId="12222" xr:uid="{39A01ABC-5F9C-4747-8AE6-B8C69EF23323}"/>
    <cellStyle name="Calculation 8 4 2 14 3" xfId="18902" xr:uid="{4F0D92B2-9FB1-4ACE-9807-800723793597}"/>
    <cellStyle name="Calculation 8 4 2 14 4" xfId="25590" xr:uid="{F4E0FA67-A583-4F5B-81CF-18A53EDFBBE1}"/>
    <cellStyle name="Calculation 8 4 2 14 5" xfId="32278" xr:uid="{3E872DDC-EC65-454A-8226-18508BDBAA00}"/>
    <cellStyle name="Calculation 8 4 2 14 6" xfId="39763" xr:uid="{CDB68E4D-439F-45D0-963E-C7681E38F779}"/>
    <cellStyle name="Calculation 8 4 2 14 7" xfId="46466" xr:uid="{0B7F0454-7760-43FA-9C52-439B2B9FD097}"/>
    <cellStyle name="Calculation 8 4 2 14 8" xfId="52746" xr:uid="{7B5FD3E2-0128-49C4-AF38-E819F564C7CA}"/>
    <cellStyle name="Calculation 8 4 2 15" xfId="5518" xr:uid="{7DA3E670-42F3-4A62-86F2-784A67A9C48A}"/>
    <cellStyle name="Calculation 8 4 2 15 2" xfId="12462" xr:uid="{2BA2200E-C6C4-4198-8E73-923A3B8597FC}"/>
    <cellStyle name="Calculation 8 4 2 15 3" xfId="19142" xr:uid="{E176AF10-6170-4321-B570-D55A37AA0C9C}"/>
    <cellStyle name="Calculation 8 4 2 15 4" xfId="25830" xr:uid="{39BB40A9-B5FD-4E35-AB97-2F04F8E1FFC6}"/>
    <cellStyle name="Calculation 8 4 2 15 5" xfId="32518" xr:uid="{E45050F9-4838-441B-9D2A-681519C43E9D}"/>
    <cellStyle name="Calculation 8 4 2 15 6" xfId="40003" xr:uid="{A2C8C1A0-0774-4AFC-B63C-1AD8861DFA48}"/>
    <cellStyle name="Calculation 8 4 2 15 7" xfId="46706" xr:uid="{AF77D58E-B012-425C-9A9D-7E860145A034}"/>
    <cellStyle name="Calculation 8 4 2 15 8" xfId="50528" xr:uid="{2089F63D-2167-4DFD-9176-8ECC6A0F3CDB}"/>
    <cellStyle name="Calculation 8 4 2 16" xfId="5758" xr:uid="{38040371-0C28-45F4-B506-CA2A22AA8FA1}"/>
    <cellStyle name="Calculation 8 4 2 16 2" xfId="12702" xr:uid="{7A9170C9-BFB9-459C-8944-9E8C904761A1}"/>
    <cellStyle name="Calculation 8 4 2 16 3" xfId="19382" xr:uid="{7B90B09A-054B-4323-B174-098E498A64CF}"/>
    <cellStyle name="Calculation 8 4 2 16 4" xfId="26070" xr:uid="{040B63CF-2781-4855-8385-626B8C7EA6EA}"/>
    <cellStyle name="Calculation 8 4 2 16 5" xfId="32758" xr:uid="{F3DCE4E9-679D-4D48-B7C5-3232D7782655}"/>
    <cellStyle name="Calculation 8 4 2 16 6" xfId="40243" xr:uid="{69C53423-FC8C-4E02-8A1A-66F597CD9BCD}"/>
    <cellStyle name="Calculation 8 4 2 16 7" xfId="46946" xr:uid="{59222E14-11F1-41A8-9443-F09210AFFDF2}"/>
    <cellStyle name="Calculation 8 4 2 16 8" xfId="35294" xr:uid="{69129677-B4F8-483A-AF91-798B342EBBEB}"/>
    <cellStyle name="Calculation 8 4 2 17" xfId="5998" xr:uid="{3DD5096B-A5AE-454F-B1C0-3D1A13E8B715}"/>
    <cellStyle name="Calculation 8 4 2 17 2" xfId="12942" xr:uid="{F16B35F8-8A2C-4A62-A7A8-C4A73A60EE7B}"/>
    <cellStyle name="Calculation 8 4 2 17 3" xfId="19622" xr:uid="{E07794EF-20A9-4732-8937-1000EC7E451B}"/>
    <cellStyle name="Calculation 8 4 2 17 4" xfId="26310" xr:uid="{2A9D510D-F0F3-44B0-9499-4CE27097A515}"/>
    <cellStyle name="Calculation 8 4 2 17 5" xfId="32998" xr:uid="{9FCDBF25-6E5E-4215-BD1B-DEF59199494D}"/>
    <cellStyle name="Calculation 8 4 2 17 6" xfId="40483" xr:uid="{C5B60DE2-45C6-474C-8079-74A804065594}"/>
    <cellStyle name="Calculation 8 4 2 17 7" xfId="47186" xr:uid="{8C77C122-18E2-4218-A889-235EE686875E}"/>
    <cellStyle name="Calculation 8 4 2 17 8" xfId="51391" xr:uid="{3A33FBDC-85F3-4C5D-8817-1D61018616A4}"/>
    <cellStyle name="Calculation 8 4 2 18" xfId="6238" xr:uid="{66D61779-8DBF-4374-BD3B-BBA40CAE226F}"/>
    <cellStyle name="Calculation 8 4 2 18 2" xfId="13182" xr:uid="{D46ECCDC-E62A-4971-817D-D16A06D2CBEA}"/>
    <cellStyle name="Calculation 8 4 2 18 3" xfId="19862" xr:uid="{C21DD455-942C-4E8B-BEA4-FF7DACF13C80}"/>
    <cellStyle name="Calculation 8 4 2 18 4" xfId="26550" xr:uid="{12F814E8-52C8-4B0A-B6F8-F8E4C9D73E99}"/>
    <cellStyle name="Calculation 8 4 2 18 5" xfId="33238" xr:uid="{EFD2CDB7-FC5A-4F54-A04A-31A50C022612}"/>
    <cellStyle name="Calculation 8 4 2 18 6" xfId="40723" xr:uid="{513BB429-9F1B-4612-95D6-92E7E82F3CFB}"/>
    <cellStyle name="Calculation 8 4 2 18 7" xfId="47426" xr:uid="{FF55D74C-3B4A-4BFE-9080-E0035545B6DB}"/>
    <cellStyle name="Calculation 8 4 2 18 8" xfId="50163" xr:uid="{7C14A04E-C61D-466C-89A6-63934FEFC8F3}"/>
    <cellStyle name="Calculation 8 4 2 19" xfId="6478" xr:uid="{88A67335-BB66-4BDE-925E-000A6FD4E565}"/>
    <cellStyle name="Calculation 8 4 2 19 2" xfId="13422" xr:uid="{256327AB-006F-4027-8C68-94CF8ED9BA89}"/>
    <cellStyle name="Calculation 8 4 2 19 3" xfId="20102" xr:uid="{662B8DDE-56EB-405F-9B0B-FA52C331CDCA}"/>
    <cellStyle name="Calculation 8 4 2 19 4" xfId="26790" xr:uid="{79A568A9-FF59-4E55-98AD-3CFC265214D4}"/>
    <cellStyle name="Calculation 8 4 2 19 5" xfId="33478" xr:uid="{4D393E6E-CB39-47FD-BBED-BAD218EE22DD}"/>
    <cellStyle name="Calculation 8 4 2 19 6" xfId="40963" xr:uid="{7CB3E7FA-59AC-4C34-96AC-9F689EF61F13}"/>
    <cellStyle name="Calculation 8 4 2 19 7" xfId="47666" xr:uid="{910F60BA-96B4-4279-9049-E7A8D3A4F074}"/>
    <cellStyle name="Calculation 8 4 2 19 8" xfId="52814" xr:uid="{D17AB973-E786-445B-9173-699FC9EBD774}"/>
    <cellStyle name="Calculation 8 4 2 2" xfId="2216" xr:uid="{C5D62106-87B6-4C24-AE93-364290E43F4C}"/>
    <cellStyle name="Calculation 8 4 2 2 2" xfId="9160" xr:uid="{75E0FB41-0E9E-4D3E-80D1-40A831632CC5}"/>
    <cellStyle name="Calculation 8 4 2 2 3" xfId="15840" xr:uid="{D214FD61-B53C-403D-A170-0139B32FD398}"/>
    <cellStyle name="Calculation 8 4 2 2 4" xfId="22528" xr:uid="{D02F1937-057F-4504-9F7B-3ACBD7A1896A}"/>
    <cellStyle name="Calculation 8 4 2 2 5" xfId="29216" xr:uid="{82495809-2D2D-417E-8D86-49E44DD74523}"/>
    <cellStyle name="Calculation 8 4 2 2 6" xfId="36701" xr:uid="{4B495696-C58C-4D25-B5C7-A1E6D2CC7D1E}"/>
    <cellStyle name="Calculation 8 4 2 2 7" xfId="43404" xr:uid="{9211BC2A-76C0-4357-B274-7805E58D5C52}"/>
    <cellStyle name="Calculation 8 4 2 2 8" xfId="50408" xr:uid="{D63CBCAD-F85B-4490-859E-7DC57E3ED710}"/>
    <cellStyle name="Calculation 8 4 2 20" xfId="6718" xr:uid="{67B4152C-4694-4156-9B50-D50E2D4E4C95}"/>
    <cellStyle name="Calculation 8 4 2 20 2" xfId="13662" xr:uid="{27914C36-D2DF-4ACC-BD4D-8481308B7ACE}"/>
    <cellStyle name="Calculation 8 4 2 20 3" xfId="20342" xr:uid="{F2006021-CCDA-498C-A1C6-B4314342FE78}"/>
    <cellStyle name="Calculation 8 4 2 20 4" xfId="27030" xr:uid="{6AF9AD9A-CE67-4F58-BA27-AE7D55D02CE1}"/>
    <cellStyle name="Calculation 8 4 2 20 5" xfId="33718" xr:uid="{33FFD246-E40C-4BF7-B268-49D20D2F9C7E}"/>
    <cellStyle name="Calculation 8 4 2 20 6" xfId="41203" xr:uid="{7259183D-79B5-4243-A5A0-CEFFC8013B03}"/>
    <cellStyle name="Calculation 8 4 2 20 7" xfId="47906" xr:uid="{D8B3BC73-6D0B-4D4C-ADFE-07E56497F91C}"/>
    <cellStyle name="Calculation 8 4 2 20 8" xfId="50563" xr:uid="{10764413-29C5-4F43-91C1-7B8CD8A28930}"/>
    <cellStyle name="Calculation 8 4 2 21" xfId="6958" xr:uid="{19C1FF1B-99F7-4C87-9A00-113DFB41F844}"/>
    <cellStyle name="Calculation 8 4 2 21 2" xfId="13902" xr:uid="{D025683E-E6F7-4C56-BD68-F95592C073D2}"/>
    <cellStyle name="Calculation 8 4 2 21 3" xfId="20582" xr:uid="{A37E5575-E784-4035-9662-F0A306A1DB0D}"/>
    <cellStyle name="Calculation 8 4 2 21 4" xfId="27270" xr:uid="{47023F5D-0B71-400F-980B-B06D8CB49A89}"/>
    <cellStyle name="Calculation 8 4 2 21 5" xfId="33958" xr:uid="{10A431DE-BC3E-48B1-9630-CA9800EE5ADF}"/>
    <cellStyle name="Calculation 8 4 2 21 6" xfId="41443" xr:uid="{7A4E9936-5A5A-42FB-94B2-47D4DDC28A26}"/>
    <cellStyle name="Calculation 8 4 2 21 7" xfId="48146" xr:uid="{CE398AE1-AAA1-4500-9A51-4ADEE42F15C9}"/>
    <cellStyle name="Calculation 8 4 2 21 8" xfId="50810" xr:uid="{5FE5319D-DEF0-43FA-ABDA-614D62A5BE17}"/>
    <cellStyle name="Calculation 8 4 2 22" xfId="7198" xr:uid="{C95BB44E-7EFB-4F73-B0B8-60CCAC76E542}"/>
    <cellStyle name="Calculation 8 4 2 22 2" xfId="14142" xr:uid="{CBA5B63D-F0DC-471D-BDA3-059D638F2FE8}"/>
    <cellStyle name="Calculation 8 4 2 22 3" xfId="20822" xr:uid="{9DA6475F-13BC-46D9-B4B2-9FDADCFE5C40}"/>
    <cellStyle name="Calculation 8 4 2 22 4" xfId="27510" xr:uid="{0F6ADDA7-D7BF-4FBB-B275-18FEC69008E8}"/>
    <cellStyle name="Calculation 8 4 2 22 5" xfId="34198" xr:uid="{7E1D2763-B479-4324-9A9D-96215A37E588}"/>
    <cellStyle name="Calculation 8 4 2 22 6" xfId="41683" xr:uid="{3B66CF5F-D7A9-4ED6-86EA-AB2771CF24D7}"/>
    <cellStyle name="Calculation 8 4 2 22 7" xfId="48386" xr:uid="{5D291780-CDCD-4134-8E32-5AF35BC89702}"/>
    <cellStyle name="Calculation 8 4 2 22 8" xfId="53877" xr:uid="{2237DC8B-5A01-41FF-A4D6-B85643FA6837}"/>
    <cellStyle name="Calculation 8 4 2 23" xfId="7438" xr:uid="{9660C9FF-D613-4227-A2B9-132E4CB29C9F}"/>
    <cellStyle name="Calculation 8 4 2 23 2" xfId="14382" xr:uid="{60E62969-689D-4F30-A6EA-02A996BA9DAF}"/>
    <cellStyle name="Calculation 8 4 2 23 3" xfId="21062" xr:uid="{643EE4C7-9410-41A8-B439-1847584239A9}"/>
    <cellStyle name="Calculation 8 4 2 23 4" xfId="27750" xr:uid="{F6B22212-4B6B-4470-B368-74807FC08EC8}"/>
    <cellStyle name="Calculation 8 4 2 23 5" xfId="34438" xr:uid="{7DB3920E-A4F6-4858-80F1-0231C7FBAB24}"/>
    <cellStyle name="Calculation 8 4 2 23 6" xfId="41923" xr:uid="{841DF254-95ED-4122-B1B8-E4A237FE3E42}"/>
    <cellStyle name="Calculation 8 4 2 23 7" xfId="48626" xr:uid="{4730ED38-4F13-4E21-B161-695D86FA32C0}"/>
    <cellStyle name="Calculation 8 4 2 23 8" xfId="34737" xr:uid="{FA5333ED-DCA1-4F3C-95E5-B0FB38D6F78B}"/>
    <cellStyle name="Calculation 8 4 2 24" xfId="8772" xr:uid="{5893DB4D-84D6-4EDB-9982-867C6F7FA8BE}"/>
    <cellStyle name="Calculation 8 4 2 25" xfId="15452" xr:uid="{2A9ECF07-4DA3-4C20-B144-F52F7665C20F}"/>
    <cellStyle name="Calculation 8 4 2 26" xfId="22140" xr:uid="{69E5D7FE-A7A8-4A47-910E-81344EC7D9FA}"/>
    <cellStyle name="Calculation 8 4 2 27" xfId="28828" xr:uid="{DAA121DE-DCE9-4688-A7D5-7ED2E711A821}"/>
    <cellStyle name="Calculation 8 4 2 28" xfId="36313" xr:uid="{9B7F899C-E256-45FA-84D0-37FE30B26E68}"/>
    <cellStyle name="Calculation 8 4 2 29" xfId="43016" xr:uid="{295EF7AA-7380-4581-838C-43CF27999AC9}"/>
    <cellStyle name="Calculation 8 4 2 3" xfId="2456" xr:uid="{BF92676C-E65B-4390-851D-5664A066E2EE}"/>
    <cellStyle name="Calculation 8 4 2 3 2" xfId="9400" xr:uid="{82BD595A-3A9B-4736-8509-BE968464F956}"/>
    <cellStyle name="Calculation 8 4 2 3 3" xfId="16080" xr:uid="{EF8B68BD-E74C-4118-A7B6-BCE671DCD239}"/>
    <cellStyle name="Calculation 8 4 2 3 4" xfId="22768" xr:uid="{322A1861-19E8-4625-9F69-7A619EB1528F}"/>
    <cellStyle name="Calculation 8 4 2 3 5" xfId="29456" xr:uid="{997B9C81-DB7F-4B2D-8E5D-15FB057E8A99}"/>
    <cellStyle name="Calculation 8 4 2 3 6" xfId="36941" xr:uid="{DF92FFAE-8676-416F-A524-C4F809ACFC72}"/>
    <cellStyle name="Calculation 8 4 2 3 7" xfId="43644" xr:uid="{680CC72A-44D9-4438-AE4B-D03D987E10DB}"/>
    <cellStyle name="Calculation 8 4 2 3 8" xfId="52651" xr:uid="{B4773015-A330-41DB-AF2C-F6CE91993483}"/>
    <cellStyle name="Calculation 8 4 2 30" xfId="53685" xr:uid="{C5794EBA-D948-425C-A8EC-91AD5CF63960}"/>
    <cellStyle name="Calculation 8 4 2 4" xfId="2807" xr:uid="{B6886A6F-0622-497C-BB1E-602E9664C358}"/>
    <cellStyle name="Calculation 8 4 2 4 2" xfId="9751" xr:uid="{5204DF48-2D74-4A3A-AC2A-1345CE4FD9E9}"/>
    <cellStyle name="Calculation 8 4 2 4 3" xfId="16431" xr:uid="{A7CC71A4-DA34-448D-9818-E008F2823F70}"/>
    <cellStyle name="Calculation 8 4 2 4 4" xfId="23119" xr:uid="{78AD4CF1-349D-4FEA-99CC-1010B6683CDF}"/>
    <cellStyle name="Calculation 8 4 2 4 5" xfId="29807" xr:uid="{169B2B5F-B4FB-408F-BE1B-99D3431E5079}"/>
    <cellStyle name="Calculation 8 4 2 4 6" xfId="37292" xr:uid="{BC5F96B7-48D6-49DC-A24A-B9A0A6973F1F}"/>
    <cellStyle name="Calculation 8 4 2 4 7" xfId="43995" xr:uid="{F24077FF-E039-4039-BDA2-78D6339903FD}"/>
    <cellStyle name="Calculation 8 4 2 4 8" xfId="51736" xr:uid="{608A0FF8-133F-4949-8B22-A947ACF6DAED}"/>
    <cellStyle name="Calculation 8 4 2 5" xfId="3048" xr:uid="{FA312463-FAC7-4FD5-A535-B8EA5A347F87}"/>
    <cellStyle name="Calculation 8 4 2 5 2" xfId="9992" xr:uid="{70132B9A-2DA4-4D78-8A4B-F0F3DDEFA7A2}"/>
    <cellStyle name="Calculation 8 4 2 5 3" xfId="16672" xr:uid="{FE32ECFB-C24B-4027-8D80-A82F8EF1BC83}"/>
    <cellStyle name="Calculation 8 4 2 5 4" xfId="23360" xr:uid="{CAE289AA-9C67-4745-8AF9-2D19E2C2C168}"/>
    <cellStyle name="Calculation 8 4 2 5 5" xfId="30048" xr:uid="{3834BDBC-9C5E-4464-8B09-3F51C7CFE8AF}"/>
    <cellStyle name="Calculation 8 4 2 5 6" xfId="37533" xr:uid="{99F914D8-B7FF-494D-B4AE-B917280C9E7F}"/>
    <cellStyle name="Calculation 8 4 2 5 7" xfId="44236" xr:uid="{CDBEC39E-66AC-4F31-924C-6F30FE81870A}"/>
    <cellStyle name="Calculation 8 4 2 5 8" xfId="54266" xr:uid="{F64ADA21-E01B-4F44-B217-9A78929CF2AB}"/>
    <cellStyle name="Calculation 8 4 2 6" xfId="3358" xr:uid="{D48D9D75-8534-4045-8CDA-980862C2E3D9}"/>
    <cellStyle name="Calculation 8 4 2 6 2" xfId="10302" xr:uid="{C36290D8-351D-4609-8465-80E62A4A4B8E}"/>
    <cellStyle name="Calculation 8 4 2 6 3" xfId="16982" xr:uid="{89AF6C5C-CC51-4F80-A386-0380933FFD00}"/>
    <cellStyle name="Calculation 8 4 2 6 4" xfId="23670" xr:uid="{9642563C-21C1-4391-84A5-F757FBDFE250}"/>
    <cellStyle name="Calculation 8 4 2 6 5" xfId="30358" xr:uid="{5C63C432-0266-4D1A-A24A-D25BABDEF69D}"/>
    <cellStyle name="Calculation 8 4 2 6 6" xfId="37843" xr:uid="{E736B3E5-E49D-4DAD-932E-1BD80C697254}"/>
    <cellStyle name="Calculation 8 4 2 6 7" xfId="44546" xr:uid="{417FBECB-4DA5-452B-AC25-DE42BD3A5979}"/>
    <cellStyle name="Calculation 8 4 2 6 8" xfId="51696" xr:uid="{B46A2340-9F3B-4A28-B564-3BB1BFEA3353}"/>
    <cellStyle name="Calculation 8 4 2 7" xfId="3598" xr:uid="{258AD947-0BDC-4566-B455-97C9C659E781}"/>
    <cellStyle name="Calculation 8 4 2 7 2" xfId="10542" xr:uid="{8DCE0849-6D9B-437E-B113-880E8D89FA01}"/>
    <cellStyle name="Calculation 8 4 2 7 3" xfId="17222" xr:uid="{C15278D7-434E-487B-925C-F4EEC59010AE}"/>
    <cellStyle name="Calculation 8 4 2 7 4" xfId="23910" xr:uid="{ED730337-3B18-45C8-8157-7D6ECF8783EF}"/>
    <cellStyle name="Calculation 8 4 2 7 5" xfId="30598" xr:uid="{34258239-18C2-4811-B000-D63E2CB93D3B}"/>
    <cellStyle name="Calculation 8 4 2 7 6" xfId="38083" xr:uid="{3C7FCCE5-F9FD-46E0-8BD0-C2E4956FDE45}"/>
    <cellStyle name="Calculation 8 4 2 7 7" xfId="44786" xr:uid="{BB4F41CE-76DF-4DC5-8214-2C00FC84616B}"/>
    <cellStyle name="Calculation 8 4 2 7 8" xfId="54446" xr:uid="{672F705A-762F-4423-960F-6451EB513BEA}"/>
    <cellStyle name="Calculation 8 4 2 8" xfId="3838" xr:uid="{F0F9075E-83B8-484F-893E-540C1E6EA894}"/>
    <cellStyle name="Calculation 8 4 2 8 2" xfId="10782" xr:uid="{2D96D61F-9B7E-44BD-90BF-2CA36FAAC6ED}"/>
    <cellStyle name="Calculation 8 4 2 8 3" xfId="17462" xr:uid="{F1E790D7-C4C5-40F5-9116-5F86D58D4D0B}"/>
    <cellStyle name="Calculation 8 4 2 8 4" xfId="24150" xr:uid="{F130DDB7-000C-4002-AA05-6B1510963314}"/>
    <cellStyle name="Calculation 8 4 2 8 5" xfId="30838" xr:uid="{CDDAF277-FCBC-4EEA-B1E3-3C0FB67948EF}"/>
    <cellStyle name="Calculation 8 4 2 8 6" xfId="38323" xr:uid="{DBB72E21-BF9B-4BB4-A2DE-925193CCBBBB}"/>
    <cellStyle name="Calculation 8 4 2 8 7" xfId="45026" xr:uid="{17C5E982-309A-409D-8096-0093C20EA226}"/>
    <cellStyle name="Calculation 8 4 2 8 8" xfId="53083" xr:uid="{7232B84F-9B61-4A90-8666-1D067F64D55D}"/>
    <cellStyle name="Calculation 8 4 2 9" xfId="4078" xr:uid="{49975785-9745-4FA2-AF31-125FEC584476}"/>
    <cellStyle name="Calculation 8 4 2 9 2" xfId="11022" xr:uid="{8EE9F03B-EA2F-4451-A626-CE6042A220AB}"/>
    <cellStyle name="Calculation 8 4 2 9 3" xfId="17702" xr:uid="{469D9D19-7F25-4164-A485-498CAE797E93}"/>
    <cellStyle name="Calculation 8 4 2 9 4" xfId="24390" xr:uid="{CA5AB295-A1F8-4525-ABED-F8077888D7FF}"/>
    <cellStyle name="Calculation 8 4 2 9 5" xfId="31078" xr:uid="{E9F4EE7B-0725-4A42-BC4F-9AFF5D9DBF63}"/>
    <cellStyle name="Calculation 8 4 2 9 6" xfId="38563" xr:uid="{9C38D9B8-6EE6-45CD-973E-89F5A11C288A}"/>
    <cellStyle name="Calculation 8 4 2 9 7" xfId="45266" xr:uid="{5556D3AE-1839-4FFB-9145-2D32F757D503}"/>
    <cellStyle name="Calculation 8 4 2 9 8" xfId="49403" xr:uid="{88D19D41-B904-45EA-9112-E48213A9D32B}"/>
    <cellStyle name="Calculation 8 4 3" xfId="1487" xr:uid="{3F1E0770-FC83-450E-98DB-C14794518773}"/>
    <cellStyle name="Calculation 8 4 3 2" xfId="8431" xr:uid="{7C00B037-0806-47F6-9877-4230E5D3A760}"/>
    <cellStyle name="Calculation 8 4 3 3" xfId="15111" xr:uid="{212E4FED-3E49-4E4E-869F-8121424EF102}"/>
    <cellStyle name="Calculation 8 4 3 4" xfId="21799" xr:uid="{8F913F18-010A-4B42-BA4F-CC67A76957AE}"/>
    <cellStyle name="Calculation 8 4 3 5" xfId="28487" xr:uid="{BCAF7D38-3BEC-420E-BB01-2AC79D642225}"/>
    <cellStyle name="Calculation 8 4 3 6" xfId="35972" xr:uid="{B689E3D1-F271-423B-AA0D-7E926888D49E}"/>
    <cellStyle name="Calculation 8 4 3 7" xfId="42675" xr:uid="{070A3030-C538-40CD-ADFB-9A184BC9FDC5}"/>
    <cellStyle name="Calculation 8 4 3 8" xfId="53908" xr:uid="{FF6EEF1D-BBF8-4E74-976E-A0E4A8E9D6B7}"/>
    <cellStyle name="Calculation 8 4 4" xfId="1585" xr:uid="{2C043CE6-CF2D-46FF-B4A5-412A936AF682}"/>
    <cellStyle name="Calculation 8 4 4 2" xfId="8529" xr:uid="{C1F02B76-DDD4-4D92-B61F-B9F063AE00D5}"/>
    <cellStyle name="Calculation 8 4 4 3" xfId="15209" xr:uid="{AF988E98-842B-4E20-9034-E827CB0C08D1}"/>
    <cellStyle name="Calculation 8 4 4 4" xfId="21897" xr:uid="{50D8869A-A718-4B8B-9763-54AD8711C5E7}"/>
    <cellStyle name="Calculation 8 4 4 5" xfId="28585" xr:uid="{79B13C38-3B93-44A5-BEBB-9D58665A5FC3}"/>
    <cellStyle name="Calculation 8 4 4 6" xfId="36070" xr:uid="{A90CDBE5-D343-41D0-AF9A-1F2D3C9C9F79}"/>
    <cellStyle name="Calculation 8 4 4 7" xfId="42773" xr:uid="{130FAC57-53AF-4DD1-93AE-697DE2EF26DD}"/>
    <cellStyle name="Calculation 8 4 4 8" xfId="51091" xr:uid="{42041C17-3C6D-40E9-9888-E20AC4A8171C}"/>
    <cellStyle name="Calculation 8 4 5" xfId="1347" xr:uid="{8D8BACCB-6F0C-4A1B-9712-D6AA7A4DD510}"/>
    <cellStyle name="Calculation 8 4 5 2" xfId="8291" xr:uid="{9E407389-F5A5-48C0-A063-B14F28D8D71F}"/>
    <cellStyle name="Calculation 8 4 5 3" xfId="14971" xr:uid="{ABD0F563-87D1-4493-AEF8-1FB5C35E44C2}"/>
    <cellStyle name="Calculation 8 4 5 4" xfId="21659" xr:uid="{719B1250-667E-4D34-88D7-E5DBB2E2EC94}"/>
    <cellStyle name="Calculation 8 4 5 5" xfId="28347" xr:uid="{0E0D7E46-3699-44B2-B512-DCDCC427CE3A}"/>
    <cellStyle name="Calculation 8 4 5 6" xfId="35832" xr:uid="{6F5E0490-35EE-4499-BD8A-610C71583B01}"/>
    <cellStyle name="Calculation 8 4 5 7" xfId="42535" xr:uid="{CD3BAC41-15EF-4B46-BD92-259328F3CC72}"/>
    <cellStyle name="Calculation 8 4 5 8" xfId="54018" xr:uid="{037C608E-64F9-4D44-93EA-F1490A77ED58}"/>
    <cellStyle name="Calculation 8 4 6" xfId="3165" xr:uid="{0386D600-75F2-4FBC-A68F-7824753DE946}"/>
    <cellStyle name="Calculation 8 4 6 2" xfId="10109" xr:uid="{71630BFF-27C8-4DE1-88F6-7FF055634490}"/>
    <cellStyle name="Calculation 8 4 6 3" xfId="16789" xr:uid="{20313CB3-2D35-4A20-838B-9A34819FC36E}"/>
    <cellStyle name="Calculation 8 4 6 4" xfId="23477" xr:uid="{DD706BBF-4464-486C-981D-266741859DB0}"/>
    <cellStyle name="Calculation 8 4 6 5" xfId="30165" xr:uid="{01158B83-4C56-4B67-8F31-718FE590EC25}"/>
    <cellStyle name="Calculation 8 4 6 6" xfId="37650" xr:uid="{7D83A4B3-6424-4D81-AE47-CC0D8C9761F6}"/>
    <cellStyle name="Calculation 8 4 6 7" xfId="44353" xr:uid="{20219FDF-CACF-4EF8-8E9A-12ADC8A821AC}"/>
    <cellStyle name="Calculation 8 4 6 8" xfId="50252" xr:uid="{C6D8FA02-A551-4109-98FB-A70058884AAE}"/>
    <cellStyle name="Calculation 8 4 7" xfId="990" xr:uid="{00DD383C-293E-41C0-9283-8F005F581D8F}"/>
    <cellStyle name="Calculation 8 4 7 2" xfId="7934" xr:uid="{8E7FB99B-27DF-44D9-A695-AF8EAE1D859A}"/>
    <cellStyle name="Calculation 8 4 7 3" xfId="14614" xr:uid="{71637427-67FF-4707-AF0F-EB5B40374264}"/>
    <cellStyle name="Calculation 8 4 7 4" xfId="21302" xr:uid="{E05A3243-5A75-436E-8EDA-9392715EFF2D}"/>
    <cellStyle name="Calculation 8 4 7 5" xfId="27990" xr:uid="{DD288389-6542-42AB-938C-5A889104596D}"/>
    <cellStyle name="Calculation 8 4 7 6" xfId="35475" xr:uid="{2CF4063E-28CB-46D0-AA01-59501779755E}"/>
    <cellStyle name="Calculation 8 4 7 7" xfId="42178" xr:uid="{06F1F64A-BAD2-47AC-9DEF-AC61C6DDD5AF}"/>
    <cellStyle name="Calculation 8 4 7 8" xfId="51163" xr:uid="{C6EA0203-9DC3-449B-884D-1BE8F125164E}"/>
    <cellStyle name="Calculation 8 4 8" xfId="7650" xr:uid="{81BE01FE-4ECC-4F78-B4FA-3FFBED5D04AC}"/>
    <cellStyle name="Calculation 8 4 9" xfId="34811" xr:uid="{EF77A708-C50B-46C0-AC55-687AAA06A178}"/>
    <cellStyle name="Calculation 8 5" xfId="677" xr:uid="{DE372755-0092-4346-877F-5A594118FD3B}"/>
    <cellStyle name="Calculation 8 5 10" xfId="54308" xr:uid="{8864B2B3-5D01-4DA5-9A8B-C0C7B5355B10}"/>
    <cellStyle name="Calculation 8 5 2" xfId="1868" xr:uid="{33274093-33FF-4953-8EDF-8A0224A2830C}"/>
    <cellStyle name="Calculation 8 5 2 10" xfId="4358" xr:uid="{246AF013-FA75-41DD-BE08-4021D9F97597}"/>
    <cellStyle name="Calculation 8 5 2 10 2" xfId="11302" xr:uid="{07E0936D-DF7B-41AD-8E3F-91A283BB7C39}"/>
    <cellStyle name="Calculation 8 5 2 10 3" xfId="17982" xr:uid="{57CBC774-82AB-4AF3-BAF0-1072F52D8206}"/>
    <cellStyle name="Calculation 8 5 2 10 4" xfId="24670" xr:uid="{1EF868AC-7E4A-408D-8AD7-D595C70CAE8B}"/>
    <cellStyle name="Calculation 8 5 2 10 5" xfId="31358" xr:uid="{9150D843-99FD-448F-A3BD-14A1A0491805}"/>
    <cellStyle name="Calculation 8 5 2 10 6" xfId="38843" xr:uid="{A06B15CF-75E9-42A7-820A-ADEF8B6D59F0}"/>
    <cellStyle name="Calculation 8 5 2 10 7" xfId="45546" xr:uid="{248C7289-DCCD-47EC-B77B-766524A05EFD}"/>
    <cellStyle name="Calculation 8 5 2 10 8" xfId="49916" xr:uid="{06A9F754-1F95-4761-AE5A-649DDA66C4EA}"/>
    <cellStyle name="Calculation 8 5 2 11" xfId="4598" xr:uid="{4AE1E71E-AD04-425E-87B8-07FB2408CA83}"/>
    <cellStyle name="Calculation 8 5 2 11 2" xfId="11542" xr:uid="{4C14B251-E358-478C-AB8B-C83F7140ED62}"/>
    <cellStyle name="Calculation 8 5 2 11 3" xfId="18222" xr:uid="{893F7CC0-4EEA-44C1-A47B-C481412D0FA6}"/>
    <cellStyle name="Calculation 8 5 2 11 4" xfId="24910" xr:uid="{260C0D21-8159-4707-B5CC-1C48DF4957E6}"/>
    <cellStyle name="Calculation 8 5 2 11 5" xfId="31598" xr:uid="{4933EF48-1172-46A2-BF25-1B90114E7A60}"/>
    <cellStyle name="Calculation 8 5 2 11 6" xfId="39083" xr:uid="{BC20E328-3E1C-4E90-BB6C-1212D7B14CF7}"/>
    <cellStyle name="Calculation 8 5 2 11 7" xfId="45786" xr:uid="{0D5112C2-B305-4395-B431-48CD01307A71}"/>
    <cellStyle name="Calculation 8 5 2 11 8" xfId="51105" xr:uid="{EF09B83E-C2AD-4A4E-953B-1341C9DFC376}"/>
    <cellStyle name="Calculation 8 5 2 12" xfId="4838" xr:uid="{D1D2D14F-3745-4A5F-AE48-B133DF1C0B1D}"/>
    <cellStyle name="Calculation 8 5 2 12 2" xfId="11782" xr:uid="{86CC18FC-CCE4-4F67-A85E-ACAF89EA3910}"/>
    <cellStyle name="Calculation 8 5 2 12 3" xfId="18462" xr:uid="{E7FDFC47-8A2E-48B7-8D4A-D11B09E4C433}"/>
    <cellStyle name="Calculation 8 5 2 12 4" xfId="25150" xr:uid="{8EBC0AF6-E966-41B8-8DDF-E1A380F5E8BA}"/>
    <cellStyle name="Calculation 8 5 2 12 5" xfId="31838" xr:uid="{055C5543-8503-457F-AFA8-C1031C04C6E4}"/>
    <cellStyle name="Calculation 8 5 2 12 6" xfId="39323" xr:uid="{3B9F6DFE-1197-45B5-830B-402D2780301D}"/>
    <cellStyle name="Calculation 8 5 2 12 7" xfId="46026" xr:uid="{59E3710F-8A69-4C56-A4D0-DE352FE7C70B}"/>
    <cellStyle name="Calculation 8 5 2 12 8" xfId="54110" xr:uid="{6FBC7EE6-06EB-4574-815B-E167595190D5}"/>
    <cellStyle name="Calculation 8 5 2 13" xfId="5078" xr:uid="{00C3DC78-8C8C-4C8F-A3D3-9897F804EDCA}"/>
    <cellStyle name="Calculation 8 5 2 13 2" xfId="12022" xr:uid="{74DC0016-EB8F-4CC9-8819-FC7D88676368}"/>
    <cellStyle name="Calculation 8 5 2 13 3" xfId="18702" xr:uid="{1F9847F4-1E6F-4607-A5C7-60AA80A00E8D}"/>
    <cellStyle name="Calculation 8 5 2 13 4" xfId="25390" xr:uid="{22008D98-7F7C-447F-B898-AC5AF59C1E4B}"/>
    <cellStyle name="Calculation 8 5 2 13 5" xfId="32078" xr:uid="{81F257BE-D036-4A43-8CCA-66E94B529AE3}"/>
    <cellStyle name="Calculation 8 5 2 13 6" xfId="39563" xr:uid="{112842FF-D920-4C49-93C9-631556BD3F4E}"/>
    <cellStyle name="Calculation 8 5 2 13 7" xfId="46266" xr:uid="{6DBA26AA-5580-46D6-8469-3EB31C37DCE5}"/>
    <cellStyle name="Calculation 8 5 2 13 8" xfId="52233" xr:uid="{6172E136-961C-4679-A875-44BB5350986F}"/>
    <cellStyle name="Calculation 8 5 2 14" xfId="5318" xr:uid="{EB96EE0E-D498-449F-8A28-B0B0F2C1A7E7}"/>
    <cellStyle name="Calculation 8 5 2 14 2" xfId="12262" xr:uid="{2D93912B-B792-4094-BD64-16D7C429D01B}"/>
    <cellStyle name="Calculation 8 5 2 14 3" xfId="18942" xr:uid="{E87A997A-8034-49E2-A3D5-D20B001625C2}"/>
    <cellStyle name="Calculation 8 5 2 14 4" xfId="25630" xr:uid="{FBDB4C83-B298-4D34-9A06-E2093C24D177}"/>
    <cellStyle name="Calculation 8 5 2 14 5" xfId="32318" xr:uid="{EC698732-24F5-4A3C-9D41-507941DC874C}"/>
    <cellStyle name="Calculation 8 5 2 14 6" xfId="39803" xr:uid="{0025331B-9158-4E23-A446-2AD6A0F93220}"/>
    <cellStyle name="Calculation 8 5 2 14 7" xfId="46506" xr:uid="{5185C659-A0B5-4A3E-9BAE-3004C555B327}"/>
    <cellStyle name="Calculation 8 5 2 14 8" xfId="49572" xr:uid="{B0A5DB4A-A9C4-4BFB-ACDC-E7D5FEC166E5}"/>
    <cellStyle name="Calculation 8 5 2 15" xfId="5558" xr:uid="{10E077F2-2E9A-4272-910E-628773CDAD6F}"/>
    <cellStyle name="Calculation 8 5 2 15 2" xfId="12502" xr:uid="{AB7BFE4F-5D12-47D6-92E2-5FC4FEC04D96}"/>
    <cellStyle name="Calculation 8 5 2 15 3" xfId="19182" xr:uid="{14CE607C-EABC-4B22-9AE8-EF8BB427714C}"/>
    <cellStyle name="Calculation 8 5 2 15 4" xfId="25870" xr:uid="{B52E15AF-1E12-49A3-B1FF-4BBEF589954B}"/>
    <cellStyle name="Calculation 8 5 2 15 5" xfId="32558" xr:uid="{2BB68FF3-A546-455D-9CE0-6B79D27C32EB}"/>
    <cellStyle name="Calculation 8 5 2 15 6" xfId="40043" xr:uid="{05B7E032-9642-4E39-81B9-D15F43746E34}"/>
    <cellStyle name="Calculation 8 5 2 15 7" xfId="46746" xr:uid="{87EABDE7-A8B0-4C1F-B12A-C11C6F6618E2}"/>
    <cellStyle name="Calculation 8 5 2 15 8" xfId="54910" xr:uid="{ACF75393-CC1F-4573-BAE0-6E38F54601FA}"/>
    <cellStyle name="Calculation 8 5 2 16" xfId="5798" xr:uid="{C02D3FFF-5B86-4ED8-B306-1D2D135523A8}"/>
    <cellStyle name="Calculation 8 5 2 16 2" xfId="12742" xr:uid="{A08F666F-ED08-4267-BADB-C14880CBC33E}"/>
    <cellStyle name="Calculation 8 5 2 16 3" xfId="19422" xr:uid="{A6EBC83A-7E8C-4067-90CE-C0CFC1C5FBA8}"/>
    <cellStyle name="Calculation 8 5 2 16 4" xfId="26110" xr:uid="{2E3FA9A1-9E6E-441E-8B0B-E4F259D65152}"/>
    <cellStyle name="Calculation 8 5 2 16 5" xfId="32798" xr:uid="{93F3C728-E1A0-4F9F-B313-E41888AC498B}"/>
    <cellStyle name="Calculation 8 5 2 16 6" xfId="40283" xr:uid="{8BD902B9-FD16-44CF-9CB9-9CB61C96F201}"/>
    <cellStyle name="Calculation 8 5 2 16 7" xfId="46986" xr:uid="{BA66DA14-55AA-4DDF-BBC7-323A82891DB0}"/>
    <cellStyle name="Calculation 8 5 2 16 8" xfId="55055" xr:uid="{A73B2CF6-4F5E-40C0-BD2F-05D560AB9121}"/>
    <cellStyle name="Calculation 8 5 2 17" xfId="6038" xr:uid="{3744ABF0-75A5-4DAF-85DB-DA53F5709DCE}"/>
    <cellStyle name="Calculation 8 5 2 17 2" xfId="12982" xr:uid="{F9F470CB-B15D-41CC-A2AB-7D05B83467B4}"/>
    <cellStyle name="Calculation 8 5 2 17 3" xfId="19662" xr:uid="{EA756E97-8FF4-4BE7-A21B-8FC47489CECB}"/>
    <cellStyle name="Calculation 8 5 2 17 4" xfId="26350" xr:uid="{154996E9-A4B8-4C8D-86D6-4907F16C8073}"/>
    <cellStyle name="Calculation 8 5 2 17 5" xfId="33038" xr:uid="{9E94BD90-664F-4CAE-9804-137CDC1A0AFC}"/>
    <cellStyle name="Calculation 8 5 2 17 6" xfId="40523" xr:uid="{735E7E43-9ABE-44F0-84C0-DC64C02B7B51}"/>
    <cellStyle name="Calculation 8 5 2 17 7" xfId="47226" xr:uid="{9DB01B18-D87F-4D84-AA8C-8EB9EE5592BE}"/>
    <cellStyle name="Calculation 8 5 2 17 8" xfId="53771" xr:uid="{759578F1-CA36-4E1D-8030-B874CB26468E}"/>
    <cellStyle name="Calculation 8 5 2 18" xfId="6278" xr:uid="{AEC4AA56-F5B2-464F-922E-A43F65857966}"/>
    <cellStyle name="Calculation 8 5 2 18 2" xfId="13222" xr:uid="{7B2261CE-E697-45D7-82C0-899ACD93FC6C}"/>
    <cellStyle name="Calculation 8 5 2 18 3" xfId="19902" xr:uid="{98067C78-6A4F-4F95-B617-AAC9C8628D8F}"/>
    <cellStyle name="Calculation 8 5 2 18 4" xfId="26590" xr:uid="{4D2D705E-04C1-4FF2-95FE-B41A2AED9A0A}"/>
    <cellStyle name="Calculation 8 5 2 18 5" xfId="33278" xr:uid="{0F417A58-CE0F-4B3A-9ECD-F69A9A0EF479}"/>
    <cellStyle name="Calculation 8 5 2 18 6" xfId="40763" xr:uid="{637FEF4C-9088-42F8-9369-F5D7CABE931F}"/>
    <cellStyle name="Calculation 8 5 2 18 7" xfId="47466" xr:uid="{F047108F-7344-4A2B-BBD3-63CA6BA11854}"/>
    <cellStyle name="Calculation 8 5 2 18 8" xfId="52192" xr:uid="{AFDB4DCE-F284-411E-BA4C-F29DEBA60A7D}"/>
    <cellStyle name="Calculation 8 5 2 19" xfId="6518" xr:uid="{8D23EAD9-492D-491D-9DD0-EC5AB8F3D761}"/>
    <cellStyle name="Calculation 8 5 2 19 2" xfId="13462" xr:uid="{9609C8D4-48E4-4BAD-AE82-67DAB8607A29}"/>
    <cellStyle name="Calculation 8 5 2 19 3" xfId="20142" xr:uid="{2489D8A6-97ED-421C-BBCF-829FB9F513F5}"/>
    <cellStyle name="Calculation 8 5 2 19 4" xfId="26830" xr:uid="{EBE49A67-6BEE-4A88-8A35-ADAD81DE3CA2}"/>
    <cellStyle name="Calculation 8 5 2 19 5" xfId="33518" xr:uid="{E74187E8-FCED-411F-9CE2-ED67CB0BDFE7}"/>
    <cellStyle name="Calculation 8 5 2 19 6" xfId="41003" xr:uid="{1DE05230-744B-4350-A8E2-123319DF275C}"/>
    <cellStyle name="Calculation 8 5 2 19 7" xfId="47706" xr:uid="{0BA2E377-BA65-4EB9-8AA5-34568DF61F56}"/>
    <cellStyle name="Calculation 8 5 2 19 8" xfId="51826" xr:uid="{74CAD65E-899A-4E2F-BEF7-7D7274301EF9}"/>
    <cellStyle name="Calculation 8 5 2 2" xfId="2256" xr:uid="{D7EC25D2-5D4A-456D-BBC7-33D067DF403E}"/>
    <cellStyle name="Calculation 8 5 2 2 2" xfId="9200" xr:uid="{C34FEBE5-E992-4BE8-A225-85C5AE64337F}"/>
    <cellStyle name="Calculation 8 5 2 2 3" xfId="15880" xr:uid="{20E63DB2-490D-431D-9EFF-F2289BE12E11}"/>
    <cellStyle name="Calculation 8 5 2 2 4" xfId="22568" xr:uid="{0F710763-EC66-43DF-B007-E072BABD0F51}"/>
    <cellStyle name="Calculation 8 5 2 2 5" xfId="29256" xr:uid="{0AE567DB-82E7-45BC-8E28-1F3CA0F34CCE}"/>
    <cellStyle name="Calculation 8 5 2 2 6" xfId="36741" xr:uid="{D7EA2EB0-9766-4039-AAE1-488024FE2DB9}"/>
    <cellStyle name="Calculation 8 5 2 2 7" xfId="43444" xr:uid="{A31DFB12-BB03-45FC-A40D-9CF8092353F9}"/>
    <cellStyle name="Calculation 8 5 2 2 8" xfId="52909" xr:uid="{E6BA9E63-E254-4EFA-9F92-16BD561E6639}"/>
    <cellStyle name="Calculation 8 5 2 20" xfId="6758" xr:uid="{486840DC-A65D-4CC7-995C-8CB8419CC071}"/>
    <cellStyle name="Calculation 8 5 2 20 2" xfId="13702" xr:uid="{3C6C374C-837A-4472-A5A4-EB065ED51993}"/>
    <cellStyle name="Calculation 8 5 2 20 3" xfId="20382" xr:uid="{581B52C7-EFA0-4E7E-9098-A75F5C4E22F2}"/>
    <cellStyle name="Calculation 8 5 2 20 4" xfId="27070" xr:uid="{ED7DB0D3-2A63-4A8D-BCAF-B8D05B14BB44}"/>
    <cellStyle name="Calculation 8 5 2 20 5" xfId="33758" xr:uid="{C12361FC-D243-497F-9D19-08D28951F3D1}"/>
    <cellStyle name="Calculation 8 5 2 20 6" xfId="41243" xr:uid="{4672EB31-9729-4541-898B-63D8CAA4655A}"/>
    <cellStyle name="Calculation 8 5 2 20 7" xfId="47946" xr:uid="{AB7F9D72-75D1-489E-9D6E-03A2A4A4AD42}"/>
    <cellStyle name="Calculation 8 5 2 20 8" xfId="54503" xr:uid="{AFC5897B-B80F-4FD1-8C4A-24381A626F0E}"/>
    <cellStyle name="Calculation 8 5 2 21" xfId="6998" xr:uid="{1155584C-6CC2-4CC3-A338-BB362A667DF7}"/>
    <cellStyle name="Calculation 8 5 2 21 2" xfId="13942" xr:uid="{C3A72B76-FDFE-4FC4-BD5D-91B70C567C40}"/>
    <cellStyle name="Calculation 8 5 2 21 3" xfId="20622" xr:uid="{8FF57444-7F30-42C7-8452-370B794CF097}"/>
    <cellStyle name="Calculation 8 5 2 21 4" xfId="27310" xr:uid="{34B5AC32-9462-43A4-A5BA-D6866613DC6B}"/>
    <cellStyle name="Calculation 8 5 2 21 5" xfId="33998" xr:uid="{B498CBC2-8041-4B4E-ADE1-E71B8442EFBA}"/>
    <cellStyle name="Calculation 8 5 2 21 6" xfId="41483" xr:uid="{C88001D6-2F85-46D2-A0D7-0990B4B7B83B}"/>
    <cellStyle name="Calculation 8 5 2 21 7" xfId="48186" xr:uid="{D8CDA3D4-0131-45D6-992C-E15347219CE5}"/>
    <cellStyle name="Calculation 8 5 2 21 8" xfId="53251" xr:uid="{7EEEFFEC-AAE4-4763-A071-8654A518902E}"/>
    <cellStyle name="Calculation 8 5 2 22" xfId="7238" xr:uid="{CEB81933-F6EB-4806-BF60-417077AFF88E}"/>
    <cellStyle name="Calculation 8 5 2 22 2" xfId="14182" xr:uid="{6409FF80-1081-4796-8557-0676110DE6FF}"/>
    <cellStyle name="Calculation 8 5 2 22 3" xfId="20862" xr:uid="{73415913-40F5-49CB-A0C0-D21C825454E9}"/>
    <cellStyle name="Calculation 8 5 2 22 4" xfId="27550" xr:uid="{CA81A1DE-EBDA-495D-A703-085760342293}"/>
    <cellStyle name="Calculation 8 5 2 22 5" xfId="34238" xr:uid="{5DE7012D-C3A8-4DC3-8E24-99C65589239E}"/>
    <cellStyle name="Calculation 8 5 2 22 6" xfId="41723" xr:uid="{5C30B634-9562-43AA-B89F-6B05D36E5761}"/>
    <cellStyle name="Calculation 8 5 2 22 7" xfId="48426" xr:uid="{6B0E4AAA-D720-4926-A4F8-B882785F81ED}"/>
    <cellStyle name="Calculation 8 5 2 22 8" xfId="48970" xr:uid="{B9862F3F-8F8E-4DD0-AD55-FAEFD43F13E2}"/>
    <cellStyle name="Calculation 8 5 2 23" xfId="7478" xr:uid="{18FB8EE0-6894-4526-9855-A838E704E1A3}"/>
    <cellStyle name="Calculation 8 5 2 23 2" xfId="14422" xr:uid="{6CE9D333-1C1B-4733-A5E8-DB90DA499357}"/>
    <cellStyle name="Calculation 8 5 2 23 3" xfId="21102" xr:uid="{E7C9C638-F663-47EB-AB37-CF19DAA2C994}"/>
    <cellStyle name="Calculation 8 5 2 23 4" xfId="27790" xr:uid="{B94D2783-5B62-4F1D-8774-444C9A7B07A3}"/>
    <cellStyle name="Calculation 8 5 2 23 5" xfId="34478" xr:uid="{369C6ECC-3A21-46D7-86A1-A0FB0E2FEE5D}"/>
    <cellStyle name="Calculation 8 5 2 23 6" xfId="41963" xr:uid="{377747AD-81EB-43BA-87B1-56A5368866B5}"/>
    <cellStyle name="Calculation 8 5 2 23 7" xfId="48666" xr:uid="{AD16C401-7EC4-4E76-9E63-D34264BB628B}"/>
    <cellStyle name="Calculation 8 5 2 23 8" xfId="35208" xr:uid="{ED3C73DC-2DA9-4B7C-80C0-37B74E01856B}"/>
    <cellStyle name="Calculation 8 5 2 24" xfId="8812" xr:uid="{69AF0EC7-F775-4930-9F51-B197CE6F5138}"/>
    <cellStyle name="Calculation 8 5 2 25" xfId="15492" xr:uid="{37B9E4F2-0818-471B-BB69-879C42ADDE7B}"/>
    <cellStyle name="Calculation 8 5 2 26" xfId="22180" xr:uid="{AADE14B5-482B-4BAA-9004-48E342C539B8}"/>
    <cellStyle name="Calculation 8 5 2 27" xfId="28868" xr:uid="{8B9A4632-72FA-4E2F-BD0E-BAE4DDBBA3A8}"/>
    <cellStyle name="Calculation 8 5 2 28" xfId="36353" xr:uid="{76C432BD-565F-4379-9A16-5062984EE11A}"/>
    <cellStyle name="Calculation 8 5 2 29" xfId="43056" xr:uid="{2FB68DDE-FFA3-4D51-A98B-90FD7C21CCC7}"/>
    <cellStyle name="Calculation 8 5 2 3" xfId="2496" xr:uid="{0E734B28-D6AE-42A8-B554-A837D11B0263}"/>
    <cellStyle name="Calculation 8 5 2 3 2" xfId="9440" xr:uid="{E8A2C51E-CF4D-4960-B29A-A4F6A0027EA9}"/>
    <cellStyle name="Calculation 8 5 2 3 3" xfId="16120" xr:uid="{7E215220-1BBE-407B-8FEB-C13B2D14B5A3}"/>
    <cellStyle name="Calculation 8 5 2 3 4" xfId="22808" xr:uid="{36C890B4-4B6C-4B27-9C8A-C83EA9C2DAA0}"/>
    <cellStyle name="Calculation 8 5 2 3 5" xfId="29496" xr:uid="{BA46D66B-6D6D-4079-A04B-401AA4F2C031}"/>
    <cellStyle name="Calculation 8 5 2 3 6" xfId="36981" xr:uid="{E70E7EB9-7BB2-46B7-BEAD-995A316A76AB}"/>
    <cellStyle name="Calculation 8 5 2 3 7" xfId="43684" xr:uid="{C1FA5BCD-AEDD-42AC-9B56-303F52F7866F}"/>
    <cellStyle name="Calculation 8 5 2 3 8" xfId="51482" xr:uid="{D1F2F771-33E4-41B0-8F5C-584675FF044A}"/>
    <cellStyle name="Calculation 8 5 2 30" xfId="49215" xr:uid="{D6A5BCEF-8FD1-431F-9DF2-1BBC3012D139}"/>
    <cellStyle name="Calculation 8 5 2 4" xfId="2847" xr:uid="{71760026-822C-4562-AB5A-E69BEDDCB1A8}"/>
    <cellStyle name="Calculation 8 5 2 4 2" xfId="9791" xr:uid="{096122E0-2F5B-4338-8614-9300928B5CE7}"/>
    <cellStyle name="Calculation 8 5 2 4 3" xfId="16471" xr:uid="{E599554D-37F1-400C-B086-CC17C38D5B50}"/>
    <cellStyle name="Calculation 8 5 2 4 4" xfId="23159" xr:uid="{65C5D71D-C2E1-4DF6-8044-11A797C686AD}"/>
    <cellStyle name="Calculation 8 5 2 4 5" xfId="29847" xr:uid="{28387033-A0DC-473F-94C6-676BE6FA46FC}"/>
    <cellStyle name="Calculation 8 5 2 4 6" xfId="37332" xr:uid="{776D695E-8AFE-477A-AA49-243B5B21C801}"/>
    <cellStyle name="Calculation 8 5 2 4 7" xfId="44035" xr:uid="{33405BCA-E338-4B5E-948E-EA1E7279FF4A}"/>
    <cellStyle name="Calculation 8 5 2 4 8" xfId="54121" xr:uid="{4350ACD5-FE70-43FF-96E5-EE9567326EBC}"/>
    <cellStyle name="Calculation 8 5 2 5" xfId="3088" xr:uid="{344F7481-240C-4807-AD6A-4CE3EF3A4065}"/>
    <cellStyle name="Calculation 8 5 2 5 2" xfId="10032" xr:uid="{E69548D6-CBC0-4503-BBE7-C466A544EBEF}"/>
    <cellStyle name="Calculation 8 5 2 5 3" xfId="16712" xr:uid="{00F76AC1-BE8F-4127-8206-5394F036E797}"/>
    <cellStyle name="Calculation 8 5 2 5 4" xfId="23400" xr:uid="{BC852CBD-F7EA-460C-BCC9-E1A2CCF8E28E}"/>
    <cellStyle name="Calculation 8 5 2 5 5" xfId="30088" xr:uid="{89FA944C-6267-4E81-9782-34786045BE6E}"/>
    <cellStyle name="Calculation 8 5 2 5 6" xfId="37573" xr:uid="{98196E51-6884-4430-A9E4-1D357B3EB4FF}"/>
    <cellStyle name="Calculation 8 5 2 5 7" xfId="44276" xr:uid="{61357A03-ADC2-4004-9465-FE43D0BD9CC5}"/>
    <cellStyle name="Calculation 8 5 2 5 8" xfId="52024" xr:uid="{9F994981-2EFE-4260-9DB5-49B422681580}"/>
    <cellStyle name="Calculation 8 5 2 6" xfId="3398" xr:uid="{0DD69466-A630-4520-B1FF-565C43FF6638}"/>
    <cellStyle name="Calculation 8 5 2 6 2" xfId="10342" xr:uid="{3E5F5CAC-2EA2-4BCA-9CE5-27BCAD051972}"/>
    <cellStyle name="Calculation 8 5 2 6 3" xfId="17022" xr:uid="{5117A931-01E0-4F52-BDF9-D4A00B972B81}"/>
    <cellStyle name="Calculation 8 5 2 6 4" xfId="23710" xr:uid="{32645703-882B-4175-9339-ED92D429D041}"/>
    <cellStyle name="Calculation 8 5 2 6 5" xfId="30398" xr:uid="{4732BADC-5736-4F0C-84A9-19082A9886C4}"/>
    <cellStyle name="Calculation 8 5 2 6 6" xfId="37883" xr:uid="{4F836F47-F318-44D3-8EB7-B54B0B45D25A}"/>
    <cellStyle name="Calculation 8 5 2 6 7" xfId="44586" xr:uid="{041545E9-B879-4AFF-B093-B8E7765BE15C}"/>
    <cellStyle name="Calculation 8 5 2 6 8" xfId="54044" xr:uid="{E475D2A6-9B5B-4EBF-B50E-802F06155BAE}"/>
    <cellStyle name="Calculation 8 5 2 7" xfId="3638" xr:uid="{ADC00B9A-DA2B-4CD8-A386-C87E52BE5BBE}"/>
    <cellStyle name="Calculation 8 5 2 7 2" xfId="10582" xr:uid="{7E466276-8464-4B3B-9CC2-F8607E11BA4D}"/>
    <cellStyle name="Calculation 8 5 2 7 3" xfId="17262" xr:uid="{9379106C-0C11-44DA-B5AD-B2CF259D12FA}"/>
    <cellStyle name="Calculation 8 5 2 7 4" xfId="23950" xr:uid="{F2432DA8-2F16-45CF-AB1B-C65DF7921A87}"/>
    <cellStyle name="Calculation 8 5 2 7 5" xfId="30638" xr:uid="{845254B4-9320-4078-BF98-0AA4710C3694}"/>
    <cellStyle name="Calculation 8 5 2 7 6" xfId="38123" xr:uid="{0A5DAA93-9AE1-460C-8BE9-C4B7643F8C3F}"/>
    <cellStyle name="Calculation 8 5 2 7 7" xfId="44826" xr:uid="{B181B6C3-636B-42DE-8588-51B14C732E53}"/>
    <cellStyle name="Calculation 8 5 2 7 8" xfId="52095" xr:uid="{A3324B70-EB07-4B7B-9603-125421E65668}"/>
    <cellStyle name="Calculation 8 5 2 8" xfId="3878" xr:uid="{E6E13D0F-E93A-44EC-A81B-945F9842342F}"/>
    <cellStyle name="Calculation 8 5 2 8 2" xfId="10822" xr:uid="{00B16BBF-DB18-465A-B353-57B0D751E7E9}"/>
    <cellStyle name="Calculation 8 5 2 8 3" xfId="17502" xr:uid="{F4093820-02DA-492B-888E-63879DCFD0F2}"/>
    <cellStyle name="Calculation 8 5 2 8 4" xfId="24190" xr:uid="{1DDD5B92-AC0F-4680-9356-105E2700413B}"/>
    <cellStyle name="Calculation 8 5 2 8 5" xfId="30878" xr:uid="{4C876D7D-BA1E-4B19-92A1-ECFD61446C92}"/>
    <cellStyle name="Calculation 8 5 2 8 6" xfId="38363" xr:uid="{5CB55483-6B3F-441B-9BC2-3C8C04DCC212}"/>
    <cellStyle name="Calculation 8 5 2 8 7" xfId="45066" xr:uid="{FD9D5F43-931E-420B-9ADF-64C86E8F6011}"/>
    <cellStyle name="Calculation 8 5 2 8 8" xfId="49544" xr:uid="{329F0AF5-3D8E-4661-87B2-E83294CCBA11}"/>
    <cellStyle name="Calculation 8 5 2 9" xfId="4118" xr:uid="{3619AC32-1ABE-4CF9-A74E-80D5C723E38F}"/>
    <cellStyle name="Calculation 8 5 2 9 2" xfId="11062" xr:uid="{7A5F6537-D7B8-4FB6-8EB8-3E25409A6329}"/>
    <cellStyle name="Calculation 8 5 2 9 3" xfId="17742" xr:uid="{2AE8A656-76B6-4B7E-8FF9-3429A4991118}"/>
    <cellStyle name="Calculation 8 5 2 9 4" xfId="24430" xr:uid="{058AE870-4448-4317-9AC5-573F38D2199D}"/>
    <cellStyle name="Calculation 8 5 2 9 5" xfId="31118" xr:uid="{B149DC7A-510D-4375-8628-2DC3B4D725CF}"/>
    <cellStyle name="Calculation 8 5 2 9 6" xfId="38603" xr:uid="{04E5203E-28AB-4E2A-AB25-98162BDA9D91}"/>
    <cellStyle name="Calculation 8 5 2 9 7" xfId="45306" xr:uid="{62922398-2E3C-436A-AF0E-939AABE9FC87}"/>
    <cellStyle name="Calculation 8 5 2 9 8" xfId="54882" xr:uid="{F14A9741-0910-497E-9C2B-97A90460EAEE}"/>
    <cellStyle name="Calculation 8 5 3" xfId="1527" xr:uid="{F14236B5-BA03-4867-94E3-F19014401F07}"/>
    <cellStyle name="Calculation 8 5 3 2" xfId="8471" xr:uid="{D50B342D-4C8A-4FB4-84C8-B84A16CC729A}"/>
    <cellStyle name="Calculation 8 5 3 3" xfId="15151" xr:uid="{606DD2B8-5C89-4B42-BDA7-2B26AA1745DF}"/>
    <cellStyle name="Calculation 8 5 3 4" xfId="21839" xr:uid="{75FF73F9-0051-46DF-913C-F63055D017C5}"/>
    <cellStyle name="Calculation 8 5 3 5" xfId="28527" xr:uid="{4DF89E51-7EE3-40BA-8421-B8B610187586}"/>
    <cellStyle name="Calculation 8 5 3 6" xfId="36012" xr:uid="{110343F7-0E96-4206-8642-F88F3752B942}"/>
    <cellStyle name="Calculation 8 5 3 7" xfId="42715" xr:uid="{E7A39B1A-8C34-45A4-8996-751491999A48}"/>
    <cellStyle name="Calculation 8 5 3 8" xfId="50530" xr:uid="{0A40A769-3F63-4B55-8AE2-3EBF02E8916C}"/>
    <cellStyle name="Calculation 8 5 4" xfId="1657" xr:uid="{9B147D94-BCF8-4555-9C0E-0D6B391DB0B0}"/>
    <cellStyle name="Calculation 8 5 4 2" xfId="8601" xr:uid="{1AF30A60-3050-4044-8E3B-25CEB1D42CAC}"/>
    <cellStyle name="Calculation 8 5 4 3" xfId="15281" xr:uid="{869F1AC1-E6F4-4D1A-953A-E6FE91F988CB}"/>
    <cellStyle name="Calculation 8 5 4 4" xfId="21969" xr:uid="{3E0C11BA-E4B5-4240-B197-11D3445C3E56}"/>
    <cellStyle name="Calculation 8 5 4 5" xfId="28657" xr:uid="{C5748C7D-F78D-43B4-AA2C-96DDBBD8970A}"/>
    <cellStyle name="Calculation 8 5 4 6" xfId="36142" xr:uid="{F37D4329-1EE2-4AAC-9009-A346F059E03F}"/>
    <cellStyle name="Calculation 8 5 4 7" xfId="42845" xr:uid="{D7A7BEB4-4C8C-4834-9E5F-79CF13F10206}"/>
    <cellStyle name="Calculation 8 5 4 8" xfId="53907" xr:uid="{E7DB054C-473B-459C-BAA4-52B68D9495D2}"/>
    <cellStyle name="Calculation 8 5 5" xfId="1342" xr:uid="{EFA9A9DB-CB58-4C6B-BAF4-727C0DB8BFFD}"/>
    <cellStyle name="Calculation 8 5 5 2" xfId="8286" xr:uid="{9BB3743D-5476-43C1-A7A7-252E7BD7A4EA}"/>
    <cellStyle name="Calculation 8 5 5 3" xfId="14966" xr:uid="{838B4D7E-5522-472F-9486-9BB47C56E6C1}"/>
    <cellStyle name="Calculation 8 5 5 4" xfId="21654" xr:uid="{B17E3978-DF98-4DDE-801E-75E70FEE4E3B}"/>
    <cellStyle name="Calculation 8 5 5 5" xfId="28342" xr:uid="{199D229F-AF2A-4A85-A7E0-C965947BB0C0}"/>
    <cellStyle name="Calculation 8 5 5 6" xfId="35827" xr:uid="{58D46908-CCD5-4DCD-8B60-56DE54695EC9}"/>
    <cellStyle name="Calculation 8 5 5 7" xfId="42530" xr:uid="{90035B5A-59B7-4CB3-9D21-83272887B387}"/>
    <cellStyle name="Calculation 8 5 5 8" xfId="54898" xr:uid="{39F7875C-64D9-4061-BCDC-121C783B9041}"/>
    <cellStyle name="Calculation 8 5 6" xfId="1233" xr:uid="{E8033BCF-C52A-44DB-893E-9709BE7D08C2}"/>
    <cellStyle name="Calculation 8 5 6 2" xfId="8177" xr:uid="{E119D2EB-385E-4A46-98BD-F63BA247CD91}"/>
    <cellStyle name="Calculation 8 5 6 3" xfId="14857" xr:uid="{E7C9CA10-193F-41B6-8DE6-E84415D19389}"/>
    <cellStyle name="Calculation 8 5 6 4" xfId="21545" xr:uid="{E966DEE8-4231-426B-97F6-5406A8FC9038}"/>
    <cellStyle name="Calculation 8 5 6 5" xfId="28233" xr:uid="{EC3337C3-E70B-4962-BE3E-450793025986}"/>
    <cellStyle name="Calculation 8 5 6 6" xfId="35718" xr:uid="{543D7A71-37F1-4DCC-9AFA-30B42F6DF765}"/>
    <cellStyle name="Calculation 8 5 6 7" xfId="42421" xr:uid="{EDE92AFE-5395-4E11-A96B-6929519BBA32}"/>
    <cellStyle name="Calculation 8 5 6 8" xfId="53760" xr:uid="{2C5181D5-4164-40F2-B45C-CA5817B45AB3}"/>
    <cellStyle name="Calculation 8 5 7" xfId="1030" xr:uid="{EF971C65-C177-4B66-8604-67F5C2918B40}"/>
    <cellStyle name="Calculation 8 5 7 2" xfId="7974" xr:uid="{425B9888-5E6E-498B-951A-A782F93EB572}"/>
    <cellStyle name="Calculation 8 5 7 3" xfId="14654" xr:uid="{36EB973C-C82E-41F3-85F7-CD67DE0F054B}"/>
    <cellStyle name="Calculation 8 5 7 4" xfId="21342" xr:uid="{FB9C6A22-B5ED-4BA8-8239-C0358DBA8AFB}"/>
    <cellStyle name="Calculation 8 5 7 5" xfId="28030" xr:uid="{6AFA8B49-88BF-4C7B-94E3-427022A0579A}"/>
    <cellStyle name="Calculation 8 5 7 6" xfId="35515" xr:uid="{C17AE8D3-308C-4C1C-A9A1-997C2C64D450}"/>
    <cellStyle name="Calculation 8 5 7 7" xfId="42218" xr:uid="{BDA25064-639E-4EE7-AB97-152810827E37}"/>
    <cellStyle name="Calculation 8 5 7 8" xfId="53423" xr:uid="{B5322DC7-3C79-4F00-87CA-44B24B488F3C}"/>
    <cellStyle name="Calculation 8 5 8" xfId="7688" xr:uid="{F1CD480E-56B8-4769-AFCA-593E5F559F50}"/>
    <cellStyle name="Calculation 8 5 9" xfId="34771" xr:uid="{84DF220C-D360-4457-8ECF-A1C2285E6303}"/>
    <cellStyle name="Calculation 8 6" xfId="1668" xr:uid="{514AF6A8-2EEC-4005-9BB9-E9FAFBE3605A}"/>
    <cellStyle name="Calculation 8 6 10" xfId="4158" xr:uid="{21F1BFA5-E340-48DD-BC1A-F41FC185D449}"/>
    <cellStyle name="Calculation 8 6 10 2" xfId="11102" xr:uid="{35131E17-42E2-4D1F-A871-E8F598D8BC11}"/>
    <cellStyle name="Calculation 8 6 10 3" xfId="17782" xr:uid="{E9F8DA36-E850-429D-A0BF-8F7045618296}"/>
    <cellStyle name="Calculation 8 6 10 4" xfId="24470" xr:uid="{653ABD38-C3B4-43C7-85D0-13576D76E060}"/>
    <cellStyle name="Calculation 8 6 10 5" xfId="31158" xr:uid="{D927A041-7D26-4847-A0E2-9E59247AAA54}"/>
    <cellStyle name="Calculation 8 6 10 6" xfId="38643" xr:uid="{7FD68EEF-DD03-46B8-A50B-216212C34E7B}"/>
    <cellStyle name="Calculation 8 6 10 7" xfId="45346" xr:uid="{84B067DD-D7DA-47A0-B2D5-D082440D6799}"/>
    <cellStyle name="Calculation 8 6 10 8" xfId="52532" xr:uid="{FD6F49B8-3465-4D4D-961F-2D46DFAD31B0}"/>
    <cellStyle name="Calculation 8 6 11" xfId="4398" xr:uid="{BF64D25F-B512-46FF-98E5-761498465F0C}"/>
    <cellStyle name="Calculation 8 6 11 2" xfId="11342" xr:uid="{7F684425-4B97-4AB3-8B31-60937A9F5EEA}"/>
    <cellStyle name="Calculation 8 6 11 3" xfId="18022" xr:uid="{2BD469D9-69D3-4C77-9B40-B6A77D99A6F6}"/>
    <cellStyle name="Calculation 8 6 11 4" xfId="24710" xr:uid="{50C0E23C-D70F-48FE-BB08-F81A776A4152}"/>
    <cellStyle name="Calculation 8 6 11 5" xfId="31398" xr:uid="{9DF85391-CE88-4030-95D6-5AC4305BCEA5}"/>
    <cellStyle name="Calculation 8 6 11 6" xfId="38883" xr:uid="{DE036E3A-F780-44BD-AF99-870399B13246}"/>
    <cellStyle name="Calculation 8 6 11 7" xfId="45586" xr:uid="{D6EA012C-A44B-4FFB-A917-1FDF48143394}"/>
    <cellStyle name="Calculation 8 6 11 8" xfId="54734" xr:uid="{FDF6549F-DF36-46A2-96FD-714E8CA693ED}"/>
    <cellStyle name="Calculation 8 6 12" xfId="4638" xr:uid="{6F3E1B7D-FC7B-4723-9A02-6988ED57B7BB}"/>
    <cellStyle name="Calculation 8 6 12 2" xfId="11582" xr:uid="{A6B724FF-372B-46E7-98D6-02B17422A8F5}"/>
    <cellStyle name="Calculation 8 6 12 3" xfId="18262" xr:uid="{310BEE93-0359-4C22-8638-15F2E7783632}"/>
    <cellStyle name="Calculation 8 6 12 4" xfId="24950" xr:uid="{BA52C2D9-C537-47F4-BBE9-F093155436B5}"/>
    <cellStyle name="Calculation 8 6 12 5" xfId="31638" xr:uid="{8CC9C5F0-694D-49B4-9C2C-3614475E6BF6}"/>
    <cellStyle name="Calculation 8 6 12 6" xfId="39123" xr:uid="{9D9C09FA-A724-4AEE-ABEC-912FC835C6EC}"/>
    <cellStyle name="Calculation 8 6 12 7" xfId="45826" xr:uid="{5F6ABC50-3B12-4948-932A-B18903FCEB84}"/>
    <cellStyle name="Calculation 8 6 12 8" xfId="53484" xr:uid="{37DA8A16-DC2C-4A32-9921-F31E46243C5E}"/>
    <cellStyle name="Calculation 8 6 13" xfId="4878" xr:uid="{AE51414E-ACB6-4DDF-9E29-8C04D6EED557}"/>
    <cellStyle name="Calculation 8 6 13 2" xfId="11822" xr:uid="{74782FA5-5207-4D96-9DA3-B8097947E035}"/>
    <cellStyle name="Calculation 8 6 13 3" xfId="18502" xr:uid="{4A586227-8C04-48A6-A5B9-94323436B2B2}"/>
    <cellStyle name="Calculation 8 6 13 4" xfId="25190" xr:uid="{4377889E-38B1-45E4-8CF3-3EACF6F3866F}"/>
    <cellStyle name="Calculation 8 6 13 5" xfId="31878" xr:uid="{0D98BBBD-667C-4C31-8D6C-3D9867DDB033}"/>
    <cellStyle name="Calculation 8 6 13 6" xfId="39363" xr:uid="{42AAC736-1567-4DB1-B4DC-B6F7BFE4F703}"/>
    <cellStyle name="Calculation 8 6 13 7" xfId="46066" xr:uid="{E0EE18C6-5E50-455D-8B76-7898A1E3B285}"/>
    <cellStyle name="Calculation 8 6 13 8" xfId="35019" xr:uid="{D1396AD5-A85A-4CC4-85DE-F58AE6850DCD}"/>
    <cellStyle name="Calculation 8 6 14" xfId="5118" xr:uid="{F63F553B-C9F2-4A63-92D1-F430159ACC42}"/>
    <cellStyle name="Calculation 8 6 14 2" xfId="12062" xr:uid="{B777D1FD-9BC7-44AC-9181-33CCBFD5097A}"/>
    <cellStyle name="Calculation 8 6 14 3" xfId="18742" xr:uid="{12D876A1-0093-4F51-93BC-BDDEC986BBFF}"/>
    <cellStyle name="Calculation 8 6 14 4" xfId="25430" xr:uid="{C371A88B-44D6-499A-8905-325B02BE9C99}"/>
    <cellStyle name="Calculation 8 6 14 5" xfId="32118" xr:uid="{7D9B8B67-97F6-4AA2-89C2-0591552C063C}"/>
    <cellStyle name="Calculation 8 6 14 6" xfId="39603" xr:uid="{4B55EC13-241E-4B18-AF4D-1B717FF6EF51}"/>
    <cellStyle name="Calculation 8 6 14 7" xfId="46306" xr:uid="{4FE1B9E5-F30A-4976-BB47-936FF410AE59}"/>
    <cellStyle name="Calculation 8 6 14 8" xfId="51540" xr:uid="{556BBEDE-9000-450A-9733-3115B66567B4}"/>
    <cellStyle name="Calculation 8 6 15" xfId="5358" xr:uid="{69E81973-0D9E-4CB0-9CB8-B879AFB974A5}"/>
    <cellStyle name="Calculation 8 6 15 2" xfId="12302" xr:uid="{0CE8762A-F4F3-4D24-84F0-F01810BD1726}"/>
    <cellStyle name="Calculation 8 6 15 3" xfId="18982" xr:uid="{4197E92B-CF96-482D-8B68-5D6A9C1BE772}"/>
    <cellStyle name="Calculation 8 6 15 4" xfId="25670" xr:uid="{28BA196C-8B7E-40D2-AECD-DDA4B0BD9257}"/>
    <cellStyle name="Calculation 8 6 15 5" xfId="32358" xr:uid="{FDFD409F-7E20-4D1F-9DC8-1DD4AE952F25}"/>
    <cellStyle name="Calculation 8 6 15 6" xfId="39843" xr:uid="{4EFA8734-66A1-4384-B39F-8EA33650A526}"/>
    <cellStyle name="Calculation 8 6 15 7" xfId="46546" xr:uid="{777C85FF-2FB6-4052-99C1-6B3218A7F2A0}"/>
    <cellStyle name="Calculation 8 6 15 8" xfId="54327" xr:uid="{D8B40184-FB08-43D6-879A-415A0EA5EFA3}"/>
    <cellStyle name="Calculation 8 6 16" xfId="5598" xr:uid="{ACC3CCA5-5F67-46B2-8D9F-72CF979E8623}"/>
    <cellStyle name="Calculation 8 6 16 2" xfId="12542" xr:uid="{18FAAC7D-74A8-4F1E-8723-EFFECDD90528}"/>
    <cellStyle name="Calculation 8 6 16 3" xfId="19222" xr:uid="{DB400C20-6CEE-463C-9EEE-D5C5F15E5454}"/>
    <cellStyle name="Calculation 8 6 16 4" xfId="25910" xr:uid="{D376B756-68BE-4433-96CB-4D865117914C}"/>
    <cellStyle name="Calculation 8 6 16 5" xfId="32598" xr:uid="{4897A33D-2262-45CD-988C-5E722C009323}"/>
    <cellStyle name="Calculation 8 6 16 6" xfId="40083" xr:uid="{0A8B79C0-4893-4242-B830-95D968AE785E}"/>
    <cellStyle name="Calculation 8 6 16 7" xfId="46786" xr:uid="{07BE0EF1-68BD-4FC5-9E42-C9FA37423DA8}"/>
    <cellStyle name="Calculation 8 6 16 8" xfId="52670" xr:uid="{7476ADCD-0671-4F80-936B-9D1ADE8F6B7D}"/>
    <cellStyle name="Calculation 8 6 17" xfId="5838" xr:uid="{6DA55D5D-770F-48D3-9DE5-579336F6E2AE}"/>
    <cellStyle name="Calculation 8 6 17 2" xfId="12782" xr:uid="{B500077B-3A9B-488A-BF48-B24CEE1791B0}"/>
    <cellStyle name="Calculation 8 6 17 3" xfId="19462" xr:uid="{84612272-24D3-4B59-BB91-CA48E2D4A288}"/>
    <cellStyle name="Calculation 8 6 17 4" xfId="26150" xr:uid="{2655E785-BE53-4C8C-B07A-69DEBE9FF18C}"/>
    <cellStyle name="Calculation 8 6 17 5" xfId="32838" xr:uid="{8F3382DE-C21A-47EB-8B7E-19EC0BC06CA2}"/>
    <cellStyle name="Calculation 8 6 17 6" xfId="40323" xr:uid="{65FD4437-AF4E-4748-9AF6-A4A4B15A9370}"/>
    <cellStyle name="Calculation 8 6 17 7" xfId="47026" xr:uid="{4BCF1E56-EB22-4434-872E-2A10985DFDE2}"/>
    <cellStyle name="Calculation 8 6 17 8" xfId="48879" xr:uid="{F9410F21-4A8A-4747-B270-61999819AB83}"/>
    <cellStyle name="Calculation 8 6 18" xfId="6078" xr:uid="{BB7EB321-7D24-4892-812A-FB42C20E50EA}"/>
    <cellStyle name="Calculation 8 6 18 2" xfId="13022" xr:uid="{B9F52A19-7F90-4490-92CB-6312CA61ECE3}"/>
    <cellStyle name="Calculation 8 6 18 3" xfId="19702" xr:uid="{5800CC36-7CE5-4A04-9F21-C88C34F1CA94}"/>
    <cellStyle name="Calculation 8 6 18 4" xfId="26390" xr:uid="{6E46A0B8-B37B-4B0C-A7EC-3BD7621F31FE}"/>
    <cellStyle name="Calculation 8 6 18 5" xfId="33078" xr:uid="{38F0935D-F94F-4336-9933-FAD76709F954}"/>
    <cellStyle name="Calculation 8 6 18 6" xfId="40563" xr:uid="{407E16F2-5C3E-4C1F-9984-07C78E9753B5}"/>
    <cellStyle name="Calculation 8 6 18 7" xfId="47266" xr:uid="{D4E08B00-F1EA-436F-9775-EF0F27F1738B}"/>
    <cellStyle name="Calculation 8 6 18 8" xfId="48938" xr:uid="{5F214692-1F37-47C2-AD85-67F2CEECF862}"/>
    <cellStyle name="Calculation 8 6 19" xfId="6318" xr:uid="{D7B16139-CEBC-4256-A298-900EFAEA47EE}"/>
    <cellStyle name="Calculation 8 6 19 2" xfId="13262" xr:uid="{31813938-849D-4201-856B-8AED2F06544B}"/>
    <cellStyle name="Calculation 8 6 19 3" xfId="19942" xr:uid="{BF2A02DD-5648-44CB-A292-D80EDF9BEA46}"/>
    <cellStyle name="Calculation 8 6 19 4" xfId="26630" xr:uid="{0AF06B1C-F930-4411-8D0A-00FE25B8FC00}"/>
    <cellStyle name="Calculation 8 6 19 5" xfId="33318" xr:uid="{651232AF-6D32-4A98-A20B-D40A6F9BD823}"/>
    <cellStyle name="Calculation 8 6 19 6" xfId="40803" xr:uid="{4C1359B0-88AA-4AC5-A63F-E4E81094CBAB}"/>
    <cellStyle name="Calculation 8 6 19 7" xfId="47506" xr:uid="{E504C2D4-3D76-4B3C-A0BC-359F3D7309BD}"/>
    <cellStyle name="Calculation 8 6 19 8" xfId="51243" xr:uid="{C962BD22-79BA-4AC4-B2A9-A6447EA916B2}"/>
    <cellStyle name="Calculation 8 6 2" xfId="2056" xr:uid="{9D3E6D72-EA58-42AC-974F-8E32D41D43D6}"/>
    <cellStyle name="Calculation 8 6 2 2" xfId="9000" xr:uid="{880520A2-26D3-416D-9123-A3E80A1A33B5}"/>
    <cellStyle name="Calculation 8 6 2 3" xfId="15680" xr:uid="{3679343B-FFE3-4B79-AA98-73346A15DD5A}"/>
    <cellStyle name="Calculation 8 6 2 4" xfId="22368" xr:uid="{60489496-B052-4D08-B979-E182A7A3DD89}"/>
    <cellStyle name="Calculation 8 6 2 5" xfId="29056" xr:uid="{86D4E83B-2685-40A2-80D5-6D88E4FC1776}"/>
    <cellStyle name="Calculation 8 6 2 6" xfId="36541" xr:uid="{B9727300-B8C8-4EB4-BBA8-E524A84393E6}"/>
    <cellStyle name="Calculation 8 6 2 7" xfId="43244" xr:uid="{43F108C4-C4D1-4C4E-BDCA-F6AAD19F8279}"/>
    <cellStyle name="Calculation 8 6 2 8" xfId="53210" xr:uid="{FB7D42C0-C220-4D4F-B282-8E2D627CC39C}"/>
    <cellStyle name="Calculation 8 6 20" xfId="6558" xr:uid="{A24292F7-CDC8-4E9D-898E-CD55DFCB9A18}"/>
    <cellStyle name="Calculation 8 6 20 2" xfId="13502" xr:uid="{D85CB189-EB0A-44C2-BA44-534B03254BEC}"/>
    <cellStyle name="Calculation 8 6 20 3" xfId="20182" xr:uid="{BE6AFA2C-3A5A-4D45-9AF4-A5DE5C384536}"/>
    <cellStyle name="Calculation 8 6 20 4" xfId="26870" xr:uid="{ABC335B4-45CE-4AB6-8D93-34A912F20651}"/>
    <cellStyle name="Calculation 8 6 20 5" xfId="33558" xr:uid="{D45124BB-7973-4C2E-801F-CB1D42D32898}"/>
    <cellStyle name="Calculation 8 6 20 6" xfId="41043" xr:uid="{BD6CF5E5-2C6D-4551-A646-B5B98BA8A24A}"/>
    <cellStyle name="Calculation 8 6 20 7" xfId="47746" xr:uid="{1ED5ECE9-48EA-46AF-804A-0A69A17D6947}"/>
    <cellStyle name="Calculation 8 6 20 8" xfId="50087" xr:uid="{CA18C9E8-1BED-4DE9-8658-B178CD75CE38}"/>
    <cellStyle name="Calculation 8 6 21" xfId="6798" xr:uid="{8275D787-6372-4C5D-B0A1-18763E6A6015}"/>
    <cellStyle name="Calculation 8 6 21 2" xfId="13742" xr:uid="{6270F9DB-C0AA-4F10-B2CE-F3F111E759EB}"/>
    <cellStyle name="Calculation 8 6 21 3" xfId="20422" xr:uid="{339B1F85-06E7-41C5-B240-A8071700F62F}"/>
    <cellStyle name="Calculation 8 6 21 4" xfId="27110" xr:uid="{E2A6683E-7FE8-4869-ADAB-BF0D635638E7}"/>
    <cellStyle name="Calculation 8 6 21 5" xfId="33798" xr:uid="{077B53D3-4D81-4373-8352-068C46058CF8}"/>
    <cellStyle name="Calculation 8 6 21 6" xfId="41283" xr:uid="{4E99F82E-4B1D-4FD1-907C-842AE6317D7B}"/>
    <cellStyle name="Calculation 8 6 21 7" xfId="47986" xr:uid="{9BBE6A6B-122A-4780-BC5A-93712D3D19B9}"/>
    <cellStyle name="Calculation 8 6 21 8" xfId="52628" xr:uid="{D3DD2873-3B77-4159-A48E-2B828B2433FD}"/>
    <cellStyle name="Calculation 8 6 22" xfId="7038" xr:uid="{322CC64E-E480-4898-9690-F640E0E57694}"/>
    <cellStyle name="Calculation 8 6 22 2" xfId="13982" xr:uid="{1BC2736F-07A0-41FA-BEF0-20A9E47CC749}"/>
    <cellStyle name="Calculation 8 6 22 3" xfId="20662" xr:uid="{D69083E4-4473-4122-AE99-5391B6150354}"/>
    <cellStyle name="Calculation 8 6 22 4" xfId="27350" xr:uid="{E38C29A3-2D6C-4F93-BC5B-5E7F88BB580E}"/>
    <cellStyle name="Calculation 8 6 22 5" xfId="34038" xr:uid="{0B823F96-E2FB-4681-BAE9-877AE4655148}"/>
    <cellStyle name="Calculation 8 6 22 6" xfId="41523" xr:uid="{3841391C-F19A-42EE-9831-F8616904296A}"/>
    <cellStyle name="Calculation 8 6 22 7" xfId="48226" xr:uid="{67228D39-6E52-40AA-B1F2-C5780E029DC6}"/>
    <cellStyle name="Calculation 8 6 22 8" xfId="49165" xr:uid="{35A0AB6A-2D81-430A-952D-9D8A1F061829}"/>
    <cellStyle name="Calculation 8 6 23" xfId="7278" xr:uid="{56CD9FE2-7001-4356-BF64-01CF72ABDAF4}"/>
    <cellStyle name="Calculation 8 6 23 2" xfId="14222" xr:uid="{2B79FD5F-463C-4623-8977-89454D5FB79D}"/>
    <cellStyle name="Calculation 8 6 23 3" xfId="20902" xr:uid="{4C5D214A-0A48-40DD-9B00-9E1064906224}"/>
    <cellStyle name="Calculation 8 6 23 4" xfId="27590" xr:uid="{338BFCDD-38B9-4848-A54D-39FF74A42B2A}"/>
    <cellStyle name="Calculation 8 6 23 5" xfId="34278" xr:uid="{08B908F2-E5AA-4383-87FE-5C78B42E970A}"/>
    <cellStyle name="Calculation 8 6 23 6" xfId="41763" xr:uid="{1AE39922-B274-49E6-8877-9757F741C1FA}"/>
    <cellStyle name="Calculation 8 6 23 7" xfId="48466" xr:uid="{072957A3-2E86-474B-8F86-A702F65943B2}"/>
    <cellStyle name="Calculation 8 6 23 8" xfId="54938" xr:uid="{5605E435-AF67-49E1-BC3B-16A23866D00C}"/>
    <cellStyle name="Calculation 8 6 24" xfId="8612" xr:uid="{F24B95F8-3CCE-4E82-A37C-AEC60573539D}"/>
    <cellStyle name="Calculation 8 6 25" xfId="15292" xr:uid="{42949FA2-0150-4A50-A327-735DE22E8D1D}"/>
    <cellStyle name="Calculation 8 6 26" xfId="21980" xr:uid="{9143A9B2-2193-4196-82A2-14E925ECEC5D}"/>
    <cellStyle name="Calculation 8 6 27" xfId="28668" xr:uid="{70057AF2-6D51-4761-9133-938BB8BFD20C}"/>
    <cellStyle name="Calculation 8 6 28" xfId="36153" xr:uid="{A9CA10C6-0BC1-413E-9F2B-F310194D1957}"/>
    <cellStyle name="Calculation 8 6 29" xfId="42856" xr:uid="{D46F5D6B-7653-41C1-B7C6-47EBF2BAFFC3}"/>
    <cellStyle name="Calculation 8 6 3" xfId="2296" xr:uid="{DCCFDB4C-EB29-4426-90D8-D8340D21B1A9}"/>
    <cellStyle name="Calculation 8 6 3 2" xfId="9240" xr:uid="{771762C4-A56A-4F30-BC69-94DB65385EA2}"/>
    <cellStyle name="Calculation 8 6 3 3" xfId="15920" xr:uid="{DAF4BD47-DC7F-4C4D-9471-B1EB8246B033}"/>
    <cellStyle name="Calculation 8 6 3 4" xfId="22608" xr:uid="{AB11EDD8-F0E8-46FF-B5AF-0BDFF24D7C4B}"/>
    <cellStyle name="Calculation 8 6 3 5" xfId="29296" xr:uid="{4F9356B7-9D5E-40D3-B59E-DD91BF182AEE}"/>
    <cellStyle name="Calculation 8 6 3 6" xfId="36781" xr:uid="{21DB47A0-3293-4605-99CA-B258271D89BE}"/>
    <cellStyle name="Calculation 8 6 3 7" xfId="43484" xr:uid="{811AC8CB-3E69-4118-824D-1FF571CC08DE}"/>
    <cellStyle name="Calculation 8 6 3 8" xfId="51957" xr:uid="{7A596DF9-FED9-4660-8D6C-7F093097DE0C}"/>
    <cellStyle name="Calculation 8 6 30" xfId="49037" xr:uid="{4B8E4C04-BE02-44E0-882D-BB333D4D69FF}"/>
    <cellStyle name="Calculation 8 6 4" xfId="2647" xr:uid="{F0E02512-CB41-4B7A-AFF6-B63D53E80AB6}"/>
    <cellStyle name="Calculation 8 6 4 2" xfId="9591" xr:uid="{26D9E625-C3CE-40EA-8396-B09262341BDD}"/>
    <cellStyle name="Calculation 8 6 4 3" xfId="16271" xr:uid="{D86B6018-AEC3-433C-BFF7-3FA25B254BD3}"/>
    <cellStyle name="Calculation 8 6 4 4" xfId="22959" xr:uid="{360EE5B2-5DA6-44EA-96FC-B933BCC34F30}"/>
    <cellStyle name="Calculation 8 6 4 5" xfId="29647" xr:uid="{EC66EB9F-8AB3-48C8-86BD-E77AEF16DBFD}"/>
    <cellStyle name="Calculation 8 6 4 6" xfId="37132" xr:uid="{02AA76E2-0847-4813-882D-7FBB87F2FFF7}"/>
    <cellStyle name="Calculation 8 6 4 7" xfId="43835" xr:uid="{D06E7074-9927-425C-8D99-30A630C2130B}"/>
    <cellStyle name="Calculation 8 6 4 8" xfId="50255" xr:uid="{FF01E5F4-E424-403B-BA75-1BD8F3958B5C}"/>
    <cellStyle name="Calculation 8 6 5" xfId="2888" xr:uid="{9296B08E-31B2-4488-98EC-D89171E90EA6}"/>
    <cellStyle name="Calculation 8 6 5 2" xfId="9832" xr:uid="{CB8EFAE6-4B28-4ECE-8B4C-224B70564872}"/>
    <cellStyle name="Calculation 8 6 5 3" xfId="16512" xr:uid="{B903D264-4918-4CC7-9C5B-736A5E00BB52}"/>
    <cellStyle name="Calculation 8 6 5 4" xfId="23200" xr:uid="{2B7846FA-E52B-4396-BA1A-1153DCF3D765}"/>
    <cellStyle name="Calculation 8 6 5 5" xfId="29888" xr:uid="{67E6260F-919A-4729-B718-81E40879BC7A}"/>
    <cellStyle name="Calculation 8 6 5 6" xfId="37373" xr:uid="{AFB77666-C095-45E4-B289-CE26005C6C9D}"/>
    <cellStyle name="Calculation 8 6 5 7" xfId="44076" xr:uid="{D2A9AA3F-FE60-4EE0-8081-7B4A1500F119}"/>
    <cellStyle name="Calculation 8 6 5 8" xfId="48993" xr:uid="{45FC0CE6-C60A-4C2C-A400-BC32C58FDED7}"/>
    <cellStyle name="Calculation 8 6 6" xfId="3198" xr:uid="{825953C9-188D-48B7-8C6F-187DBB3AE727}"/>
    <cellStyle name="Calculation 8 6 6 2" xfId="10142" xr:uid="{F29127C8-23F6-4F91-BB53-6FD7B3774DE3}"/>
    <cellStyle name="Calculation 8 6 6 3" xfId="16822" xr:uid="{FF426B82-F3CB-42E9-BE91-EC2A1BE12CC4}"/>
    <cellStyle name="Calculation 8 6 6 4" xfId="23510" xr:uid="{C63288CF-2F5F-4F64-8A55-0FD11A1C3651}"/>
    <cellStyle name="Calculation 8 6 6 5" xfId="30198" xr:uid="{B81B8122-3C4D-40E6-827B-1E51BDEC2F71}"/>
    <cellStyle name="Calculation 8 6 6 6" xfId="37683" xr:uid="{6EED43A1-42D2-4A14-8F34-761314004D25}"/>
    <cellStyle name="Calculation 8 6 6 7" xfId="44386" xr:uid="{1AFC24E7-556C-4AD2-8F30-BFD94DD00967}"/>
    <cellStyle name="Calculation 8 6 6 8" xfId="53456" xr:uid="{B6599974-C291-4A4A-9741-2C22667C5D90}"/>
    <cellStyle name="Calculation 8 6 7" xfId="3438" xr:uid="{214B4A44-5366-48FA-9E24-986A2A0F9986}"/>
    <cellStyle name="Calculation 8 6 7 2" xfId="10382" xr:uid="{72B7D521-B2EB-4A3C-AE21-DAFA2CADFC54}"/>
    <cellStyle name="Calculation 8 6 7 3" xfId="17062" xr:uid="{55AA5510-A0A0-466E-A641-6012D0727763}"/>
    <cellStyle name="Calculation 8 6 7 4" xfId="23750" xr:uid="{F8CE8A8E-5DDA-481F-8F2E-E52325AA5F2C}"/>
    <cellStyle name="Calculation 8 6 7 5" xfId="30438" xr:uid="{2B173425-FA22-4897-8947-4C7B4A98D9EF}"/>
    <cellStyle name="Calculation 8 6 7 6" xfId="37923" xr:uid="{D9532190-5E85-4B08-9CFF-7FD6341E6D4F}"/>
    <cellStyle name="Calculation 8 6 7 7" xfId="44626" xr:uid="{C52E669E-EE77-4FF8-A870-E8CA8F5D0F0E}"/>
    <cellStyle name="Calculation 8 6 7 8" xfId="49063" xr:uid="{767542A2-30AE-4AF1-9CAD-A6050A562D10}"/>
    <cellStyle name="Calculation 8 6 8" xfId="3678" xr:uid="{849F97C9-5D01-4E57-8DDD-6E26DD1D014D}"/>
    <cellStyle name="Calculation 8 6 8 2" xfId="10622" xr:uid="{829B56CC-8657-49A0-B165-579BE209BFD2}"/>
    <cellStyle name="Calculation 8 6 8 3" xfId="17302" xr:uid="{73E2B079-FB21-4157-B66D-ACD938557A87}"/>
    <cellStyle name="Calculation 8 6 8 4" xfId="23990" xr:uid="{9F58C243-65EA-4369-875E-1A872A515213}"/>
    <cellStyle name="Calculation 8 6 8 5" xfId="30678" xr:uid="{29C33D18-794C-43FF-8B17-6DB636F399A1}"/>
    <cellStyle name="Calculation 8 6 8 6" xfId="38163" xr:uid="{EA9E2490-8273-45B8-ADB4-0780C8994D84}"/>
    <cellStyle name="Calculation 8 6 8 7" xfId="44866" xr:uid="{28379FE4-F792-49BD-A4D3-829A53E53E19}"/>
    <cellStyle name="Calculation 8 6 8 8" xfId="51512" xr:uid="{F52B7B11-CA01-4607-98C2-2FEDF277E196}"/>
    <cellStyle name="Calculation 8 6 9" xfId="3918" xr:uid="{00C89A1C-C67D-44D4-8B73-095E04A4FB93}"/>
    <cellStyle name="Calculation 8 6 9 2" xfId="10862" xr:uid="{71D79C4F-9FFA-4B88-B9CD-B25BF982BBE7}"/>
    <cellStyle name="Calculation 8 6 9 3" xfId="17542" xr:uid="{F6515238-1B93-4554-BA2A-BE5AC9387A14}"/>
    <cellStyle name="Calculation 8 6 9 4" xfId="24230" xr:uid="{482E9FB2-D1C1-42EC-9381-88A3D1C11184}"/>
    <cellStyle name="Calculation 8 6 9 5" xfId="30918" xr:uid="{6D292418-C3F9-4946-89CE-0F8497734D0A}"/>
    <cellStyle name="Calculation 8 6 9 6" xfId="38403" xr:uid="{62E2C24A-7B64-40FB-B25A-7714EE75C624}"/>
    <cellStyle name="Calculation 8 6 9 7" xfId="45106" xr:uid="{AAB7962A-B05E-404E-9587-D0554B990639}"/>
    <cellStyle name="Calculation 8 6 9 8" xfId="54261" xr:uid="{AE8ECFA4-BE67-45D7-A378-5C525834C9B3}"/>
    <cellStyle name="Calculation 8 7" xfId="1252" xr:uid="{6A57938E-8EB3-4133-8FAE-9DE44A892F24}"/>
    <cellStyle name="Calculation 8 7 2" xfId="8196" xr:uid="{168C9AE6-2AC0-4EC8-90AC-E57FAC310470}"/>
    <cellStyle name="Calculation 8 7 3" xfId="14876" xr:uid="{B64B3390-EE6A-4410-9388-F2063AC35F5F}"/>
    <cellStyle name="Calculation 8 7 4" xfId="21564" xr:uid="{3D175FE9-FEF6-49D3-AA0D-634912D70974}"/>
    <cellStyle name="Calculation 8 7 5" xfId="28252" xr:uid="{E9D85588-9CE6-4ABA-9BD0-71235863C454}"/>
    <cellStyle name="Calculation 8 7 6" xfId="35737" xr:uid="{1FA4197E-9E54-49FE-9972-B54A4DCFD1D7}"/>
    <cellStyle name="Calculation 8 7 7" xfId="42440" xr:uid="{BBD96573-9ECF-464E-84ED-48CE89F7526C}"/>
    <cellStyle name="Calculation 8 7 8" xfId="51024" xr:uid="{E8556231-AEEA-41BF-8594-10B4E2A28E63}"/>
    <cellStyle name="Calculation 8 8" xfId="1256" xr:uid="{20A3C057-E794-4E0B-8AF0-16D38B6726A0}"/>
    <cellStyle name="Calculation 8 8 2" xfId="8200" xr:uid="{49A04CBC-A35F-4426-ACCC-F2A611D8781B}"/>
    <cellStyle name="Calculation 8 8 3" xfId="14880" xr:uid="{60FED69A-ED9E-454B-AB64-EAF63F0E14E6}"/>
    <cellStyle name="Calculation 8 8 4" xfId="21568" xr:uid="{66E7F950-1E81-41A3-8697-75E0FCE99ABB}"/>
    <cellStyle name="Calculation 8 8 5" xfId="28256" xr:uid="{9E274F5B-DF4F-41A0-9273-384D9EE05C23}"/>
    <cellStyle name="Calculation 8 8 6" xfId="35741" xr:uid="{5BEC5278-77A6-4C37-900F-214D17652B75}"/>
    <cellStyle name="Calculation 8 8 7" xfId="42444" xr:uid="{1E25F324-EE3F-4720-B0A6-FA8FD140BEF1}"/>
    <cellStyle name="Calculation 8 8 8" xfId="54825" xr:uid="{B94D30EA-D171-4FDB-A8DE-9C721C0014A0}"/>
    <cellStyle name="Calculation 8 9" xfId="1102" xr:uid="{1FAAB337-2262-49B9-ACF0-EBDCA4E14479}"/>
    <cellStyle name="Calculation 8 9 2" xfId="8046" xr:uid="{0C2BCA5F-53E3-4B9B-A6C1-EA80C35735F9}"/>
    <cellStyle name="Calculation 8 9 3" xfId="14726" xr:uid="{A779B965-A1EB-4088-8622-308C95786845}"/>
    <cellStyle name="Calculation 8 9 4" xfId="21414" xr:uid="{EB5351B0-A21F-49F0-9D26-330D36523055}"/>
    <cellStyle name="Calculation 8 9 5" xfId="28102" xr:uid="{A8E01D3A-FD18-4C4A-BA3B-102023DD6B0D}"/>
    <cellStyle name="Calculation 8 9 6" xfId="35587" xr:uid="{2823344F-8BE6-4FFA-BCC9-94036197E841}"/>
    <cellStyle name="Calculation 8 9 7" xfId="42290" xr:uid="{B10064BA-8F34-4CE0-BC20-462AA7891083}"/>
    <cellStyle name="Calculation 8 9 8" xfId="49560" xr:uid="{00EFDF4D-97DF-4580-BD60-5B90BE025DDE}"/>
    <cellStyle name="Calculation 9" xfId="346" xr:uid="{54A68FF8-228E-4E42-9D86-4F192B5141FB}"/>
    <cellStyle name="Calculation 9 10" xfId="1232" xr:uid="{AD68A22B-0CD6-44A8-B523-70D44584F007}"/>
    <cellStyle name="Calculation 9 10 2" xfId="8176" xr:uid="{09409B60-277B-475C-95F9-97F01B375E1C}"/>
    <cellStyle name="Calculation 9 10 3" xfId="14856" xr:uid="{FF4691F4-D63F-4799-BA5D-1F5AB3CC7A63}"/>
    <cellStyle name="Calculation 9 10 4" xfId="21544" xr:uid="{ED8F5F7E-F8D4-4D51-8EFA-13C28138FBC4}"/>
    <cellStyle name="Calculation 9 10 5" xfId="28232" xr:uid="{19110E05-547E-4D57-841A-C70F4F93C2B0}"/>
    <cellStyle name="Calculation 9 10 6" xfId="35717" xr:uid="{9A63051B-EAA4-408A-96AC-CCF7CCF69944}"/>
    <cellStyle name="Calculation 9 10 7" xfId="42420" xr:uid="{1911584C-EB98-4AC5-B34F-B298781A19F8}"/>
    <cellStyle name="Calculation 9 10 8" xfId="53981" xr:uid="{414CD96A-8D08-4766-B34D-0DAD02996F9B}"/>
    <cellStyle name="Calculation 9 11" xfId="831" xr:uid="{3D81F125-0830-4BC9-B84A-E59A3B6585F4}"/>
    <cellStyle name="Calculation 9 11 2" xfId="7775" xr:uid="{A26A885F-D8DF-4978-861F-7794519B0E2A}"/>
    <cellStyle name="Calculation 9 11 3" xfId="7528" xr:uid="{87C148E7-B9D9-4376-AA79-BDF244C14794}"/>
    <cellStyle name="Calculation 9 11 4" xfId="7681" xr:uid="{3686B5F9-D501-49A1-9B23-DFBCD47B3DA9}"/>
    <cellStyle name="Calculation 9 11 5" xfId="27831" xr:uid="{C7415DCA-EB76-477C-AC28-66B7D824709C}"/>
    <cellStyle name="Calculation 9 11 6" xfId="35316" xr:uid="{03349970-9B52-4F07-BD97-369AB2562B67}"/>
    <cellStyle name="Calculation 9 11 7" xfId="42019" xr:uid="{8632A871-DAEB-4318-93E9-056FEBF5CF44}"/>
    <cellStyle name="Calculation 9 11 8" xfId="52697" xr:uid="{E4934DA7-2D44-4C63-BD65-C2F7025107B2}"/>
    <cellStyle name="Calculation 9 12" xfId="7722" xr:uid="{184AAA40-55BB-4A3A-9BA9-6B97C76BA6C2}"/>
    <cellStyle name="Calculation 9 13" xfId="35230" xr:uid="{044E771C-13DA-4890-8ABF-2BBCBCA1F6BF}"/>
    <cellStyle name="Calculation 9 14" xfId="35102" xr:uid="{63C74F8F-67F6-4017-BD3C-0905B9398F32}"/>
    <cellStyle name="Calculation 9 2" xfId="510" xr:uid="{D74FB681-3DC7-4255-94B1-ECEC08A18B49}"/>
    <cellStyle name="Calculation 9 2 10" xfId="35276" xr:uid="{A732E1C2-A2C9-4ABA-AC93-F0F37F54200B}"/>
    <cellStyle name="Calculation 9 2 11" xfId="52985" xr:uid="{E73736E8-F940-40F0-A57A-9807C0800542}"/>
    <cellStyle name="Calculation 9 2 2" xfId="598" xr:uid="{CE033407-6E43-4156-8EB7-D5DE7C9DECCB}"/>
    <cellStyle name="Calculation 9 2 2 10" xfId="53029" xr:uid="{ED834CA6-0C9D-4654-980A-99CCC3FDCEA0}"/>
    <cellStyle name="Calculation 9 2 2 2" xfId="1789" xr:uid="{D5DA4BF8-8F37-47E3-9204-A81DE108775C}"/>
    <cellStyle name="Calculation 9 2 2 2 10" xfId="4279" xr:uid="{2E74AEE8-672A-4677-814C-92FEECEE217D}"/>
    <cellStyle name="Calculation 9 2 2 2 10 2" xfId="11223" xr:uid="{E35B75F0-D405-4221-AF6F-AF7126BD4B3C}"/>
    <cellStyle name="Calculation 9 2 2 2 10 3" xfId="17903" xr:uid="{14295DB8-FE9A-40D2-A14D-F0691ABD5A1B}"/>
    <cellStyle name="Calculation 9 2 2 2 10 4" xfId="24591" xr:uid="{6580BD93-7CDB-49D2-A705-C4812D73D123}"/>
    <cellStyle name="Calculation 9 2 2 2 10 5" xfId="31279" xr:uid="{C2891AA3-2245-46C6-9136-4AACBE6DABC4}"/>
    <cellStyle name="Calculation 9 2 2 2 10 6" xfId="38764" xr:uid="{CC18ECA6-F0E6-4254-A76D-5599A1D94390}"/>
    <cellStyle name="Calculation 9 2 2 2 10 7" xfId="45467" xr:uid="{2C3C77FF-7F63-4644-8A10-071AF1207054}"/>
    <cellStyle name="Calculation 9 2 2 2 10 8" xfId="51007" xr:uid="{63B857EC-7A8C-4199-BCC1-E6DAC4B8D1B9}"/>
    <cellStyle name="Calculation 9 2 2 2 11" xfId="4519" xr:uid="{2DE05184-5E61-4F1F-ADE1-93FAA86A0ED1}"/>
    <cellStyle name="Calculation 9 2 2 2 11 2" xfId="11463" xr:uid="{48864A32-897E-4BD0-ACED-4664678355EA}"/>
    <cellStyle name="Calculation 9 2 2 2 11 3" xfId="18143" xr:uid="{7DFC747F-D7D9-4319-A002-F9A76EADB32F}"/>
    <cellStyle name="Calculation 9 2 2 2 11 4" xfId="24831" xr:uid="{94BCA2E1-1333-4750-82A6-F7EE5944C5F3}"/>
    <cellStyle name="Calculation 9 2 2 2 11 5" xfId="31519" xr:uid="{79F3ED41-2162-43BB-A4B4-1A3E09B178CC}"/>
    <cellStyle name="Calculation 9 2 2 2 11 6" xfId="39004" xr:uid="{777DDBC0-31F5-4F3C-9F36-27DBDEF2F582}"/>
    <cellStyle name="Calculation 9 2 2 2 11 7" xfId="45707" xr:uid="{5E6C2BD8-DA9A-4FD5-ADA8-1B4E609ED22E}"/>
    <cellStyle name="Calculation 9 2 2 2 11 8" xfId="54038" xr:uid="{46D1898C-130C-463C-9BBA-0A5F41BBCEA8}"/>
    <cellStyle name="Calculation 9 2 2 2 12" xfId="4759" xr:uid="{AAD17C10-2316-43DA-AD25-376EFDC672F6}"/>
    <cellStyle name="Calculation 9 2 2 2 12 2" xfId="11703" xr:uid="{B203858E-6E44-47F0-9D26-7021CB3A8A9D}"/>
    <cellStyle name="Calculation 9 2 2 2 12 3" xfId="18383" xr:uid="{8CF15A5B-4DA1-42F0-B172-E241EE415BE8}"/>
    <cellStyle name="Calculation 9 2 2 2 12 4" xfId="25071" xr:uid="{5B6FF5E6-DDA4-42E3-9CDE-7AF0A3A4BAFF}"/>
    <cellStyle name="Calculation 9 2 2 2 12 5" xfId="31759" xr:uid="{E6F629F2-C924-4567-89B9-BBFFC6FE5AA0}"/>
    <cellStyle name="Calculation 9 2 2 2 12 6" xfId="39244" xr:uid="{F03C36FF-C9B7-46C3-A7AA-40326A614BCE}"/>
    <cellStyle name="Calculation 9 2 2 2 12 7" xfId="45947" xr:uid="{FC2D13B2-076D-4B8C-9C77-A1DB0A913CC3}"/>
    <cellStyle name="Calculation 9 2 2 2 12 8" xfId="52089" xr:uid="{BF2DC97D-8FB1-4DD8-9C17-1441FE3C6C30}"/>
    <cellStyle name="Calculation 9 2 2 2 13" xfId="4999" xr:uid="{ACD86180-7169-40A0-A20A-C0E1D72FEBE8}"/>
    <cellStyle name="Calculation 9 2 2 2 13 2" xfId="11943" xr:uid="{3272552B-03F0-464C-BAF0-AFE077925B22}"/>
    <cellStyle name="Calculation 9 2 2 2 13 3" xfId="18623" xr:uid="{3B8E6B71-3B17-4DD4-8BBA-3DF5EB435F57}"/>
    <cellStyle name="Calculation 9 2 2 2 13 4" xfId="25311" xr:uid="{86229664-0E2F-4952-9821-ED2912C0C98C}"/>
    <cellStyle name="Calculation 9 2 2 2 13 5" xfId="31999" xr:uid="{1B56466B-8507-4A4D-8112-12B3D630F1CE}"/>
    <cellStyle name="Calculation 9 2 2 2 13 6" xfId="39484" xr:uid="{5D510B1A-B883-413A-BA3E-FA4EA6ADB6A0}"/>
    <cellStyle name="Calculation 9 2 2 2 13 7" xfId="46187" xr:uid="{B9083741-AB55-4A8C-8826-735712CF7039}"/>
    <cellStyle name="Calculation 9 2 2 2 13 8" xfId="49538" xr:uid="{78CBC3A3-975C-46EA-B85B-AA0F23AE51F3}"/>
    <cellStyle name="Calculation 9 2 2 2 14" xfId="5239" xr:uid="{2A27BA02-5D30-4E01-8AA2-D9F26E4F7128}"/>
    <cellStyle name="Calculation 9 2 2 2 14 2" xfId="12183" xr:uid="{F1693E49-9D8E-4E1D-9325-9E62B8A1C362}"/>
    <cellStyle name="Calculation 9 2 2 2 14 3" xfId="18863" xr:uid="{7C635B27-A73B-4A72-ACDE-9503B5821D9C}"/>
    <cellStyle name="Calculation 9 2 2 2 14 4" xfId="25551" xr:uid="{6BA48FB5-78B9-4B99-B2A8-2DE7A3C49FAD}"/>
    <cellStyle name="Calculation 9 2 2 2 14 5" xfId="32239" xr:uid="{708A4A84-549E-4221-AF2B-5712B60D876E}"/>
    <cellStyle name="Calculation 9 2 2 2 14 6" xfId="39724" xr:uid="{EF7AD941-E3D4-4B67-883D-652C6DC63241}"/>
    <cellStyle name="Calculation 9 2 2 2 14 7" xfId="46427" xr:uid="{CE5801EE-BA8E-4FBB-A359-7EAF162EEEE4}"/>
    <cellStyle name="Calculation 9 2 2 2 14 8" xfId="54876" xr:uid="{D96EA889-6218-4CD8-A2D7-24EA8AC70236}"/>
    <cellStyle name="Calculation 9 2 2 2 15" xfId="5479" xr:uid="{4A8A5BB4-3E71-4368-8885-48BCC4C45DF2}"/>
    <cellStyle name="Calculation 9 2 2 2 15 2" xfId="12423" xr:uid="{3FBCBBA0-D9A8-47F7-97F1-07CFB00DE035}"/>
    <cellStyle name="Calculation 9 2 2 2 15 3" xfId="19103" xr:uid="{9B4B5879-F2E1-47AA-AD7D-926BFE761672}"/>
    <cellStyle name="Calculation 9 2 2 2 15 4" xfId="25791" xr:uid="{40226E4F-D6D9-4710-BC5B-04252D531BEA}"/>
    <cellStyle name="Calculation 9 2 2 2 15 5" xfId="32479" xr:uid="{F35515FE-15DD-4762-9019-6BE9143DB769}"/>
    <cellStyle name="Calculation 9 2 2 2 15 6" xfId="39964" xr:uid="{828A3C06-FE92-413F-A2F8-A4C17A3307AF}"/>
    <cellStyle name="Calculation 9 2 2 2 15 7" xfId="46667" xr:uid="{72CBAB26-240E-4366-B05F-D102F6DFBDF1}"/>
    <cellStyle name="Calculation 9 2 2 2 15 8" xfId="53515" xr:uid="{7233F40C-8538-4898-A4CE-1A7C3C80FE93}"/>
    <cellStyle name="Calculation 9 2 2 2 16" xfId="5719" xr:uid="{FB5F3C8F-CBD2-4B11-8CCC-7AF6DB92506F}"/>
    <cellStyle name="Calculation 9 2 2 2 16 2" xfId="12663" xr:uid="{D850A92D-101E-47FA-AE63-1EB9B292F520}"/>
    <cellStyle name="Calculation 9 2 2 2 16 3" xfId="19343" xr:uid="{176F98E8-ECA5-4395-BD4C-C487A3CB59AD}"/>
    <cellStyle name="Calculation 9 2 2 2 16 4" xfId="26031" xr:uid="{F7EE1FEC-D4AB-4861-86E4-2ACEDC5DB663}"/>
    <cellStyle name="Calculation 9 2 2 2 16 5" xfId="32719" xr:uid="{B5D097CC-6094-4508-BD62-9A05067FF25F}"/>
    <cellStyle name="Calculation 9 2 2 2 16 6" xfId="40204" xr:uid="{766F3F72-27A4-42A1-AE24-AF1434F75652}"/>
    <cellStyle name="Calculation 9 2 2 2 16 7" xfId="46907" xr:uid="{7765ECC0-BBB7-4D99-83B2-14241B7FA99D}"/>
    <cellStyle name="Calculation 9 2 2 2 16 8" xfId="48826" xr:uid="{D6D391FA-1803-4F7E-BA88-CB6241D8B968}"/>
    <cellStyle name="Calculation 9 2 2 2 17" xfId="5959" xr:uid="{71BA26D5-7428-4F33-960B-14A1FD850EE2}"/>
    <cellStyle name="Calculation 9 2 2 2 17 2" xfId="12903" xr:uid="{EC46CAA3-0A0F-4E13-B76A-8F886BBDDE35}"/>
    <cellStyle name="Calculation 9 2 2 2 17 3" xfId="19583" xr:uid="{DAC627D3-46F2-4E09-A556-9959879A7E35}"/>
    <cellStyle name="Calculation 9 2 2 2 17 4" xfId="26271" xr:uid="{BD91ED11-41C3-4623-9BCE-FCD155861F0F}"/>
    <cellStyle name="Calculation 9 2 2 2 17 5" xfId="32959" xr:uid="{55ECE654-97BC-4B14-9FE0-6619BC0FA966}"/>
    <cellStyle name="Calculation 9 2 2 2 17 6" xfId="40444" xr:uid="{776570AF-293F-45E0-8FEB-3D0584C3C57E}"/>
    <cellStyle name="Calculation 9 2 2 2 17 7" xfId="47147" xr:uid="{A0FC5FCA-3AAA-4F17-BB5D-20405754BF45}"/>
    <cellStyle name="Calculation 9 2 2 2 17 8" xfId="52158" xr:uid="{1C876C54-5866-44BF-8954-7354D447644E}"/>
    <cellStyle name="Calculation 9 2 2 2 18" xfId="6199" xr:uid="{41B02893-67AA-482B-8B82-990C413BC105}"/>
    <cellStyle name="Calculation 9 2 2 2 18 2" xfId="13143" xr:uid="{FA6C907D-1B7C-4D59-88DE-28FB233FBA83}"/>
    <cellStyle name="Calculation 9 2 2 2 18 3" xfId="19823" xr:uid="{55A01A8A-9879-4C6B-9B22-C548A9C341E7}"/>
    <cellStyle name="Calculation 9 2 2 2 18 4" xfId="26511" xr:uid="{FCF49CB5-DA2C-4B11-9418-C3F69B84620E}"/>
    <cellStyle name="Calculation 9 2 2 2 18 5" xfId="33199" xr:uid="{F1A23067-DB58-4DE3-85AF-5C196A769C85}"/>
    <cellStyle name="Calculation 9 2 2 2 18 6" xfId="40684" xr:uid="{1EC0095D-59B7-4984-9AE9-6E765B2620A8}"/>
    <cellStyle name="Calculation 9 2 2 2 18 7" xfId="47387" xr:uid="{DBD6F0C4-2178-422E-A920-C2A0FB7DD228}"/>
    <cellStyle name="Calculation 9 2 2 2 18 8" xfId="51792" xr:uid="{7E7100A8-F46E-4D92-82C0-62C908386293}"/>
    <cellStyle name="Calculation 9 2 2 2 19" xfId="6439" xr:uid="{0B0C062E-F3B2-497D-AEF2-861FEBE19CA8}"/>
    <cellStyle name="Calculation 9 2 2 2 19 2" xfId="13383" xr:uid="{811A1A0A-6BB5-4137-946F-3EACE510360A}"/>
    <cellStyle name="Calculation 9 2 2 2 19 3" xfId="20063" xr:uid="{0B31E6B5-DC76-4D47-A699-9EC527089D1C}"/>
    <cellStyle name="Calculation 9 2 2 2 19 4" xfId="26751" xr:uid="{AFB630C6-E57C-4B97-9811-132F0F580514}"/>
    <cellStyle name="Calculation 9 2 2 2 19 5" xfId="33439" xr:uid="{5B915B8F-C0AB-479B-923E-72A352ED5781}"/>
    <cellStyle name="Calculation 9 2 2 2 19 6" xfId="40924" xr:uid="{A1CC98CA-5117-4E6F-B473-B8786180F05A}"/>
    <cellStyle name="Calculation 9 2 2 2 19 7" xfId="47627" xr:uid="{4F1C66CE-4373-4DF2-8F98-A64C648C61C5}"/>
    <cellStyle name="Calculation 9 2 2 2 19 8" xfId="54833" xr:uid="{EDAD9F93-509C-487B-A64A-7AF8FF3DB35D}"/>
    <cellStyle name="Calculation 9 2 2 2 2" xfId="2177" xr:uid="{171724B1-807F-47C4-A420-B0B6687D6D4A}"/>
    <cellStyle name="Calculation 9 2 2 2 2 2" xfId="9121" xr:uid="{60951EC6-5E52-4B53-8A7D-31BFEF40E80A}"/>
    <cellStyle name="Calculation 9 2 2 2 2 3" xfId="15801" xr:uid="{8033EAAA-F600-40F3-8725-FF3D95327A48}"/>
    <cellStyle name="Calculation 9 2 2 2 2 4" xfId="22489" xr:uid="{DD53CF13-0573-4D05-8F59-B5BF6710274C}"/>
    <cellStyle name="Calculation 9 2 2 2 2 5" xfId="29177" xr:uid="{0508A4FA-A66C-4A94-BCC9-BF4E474DC495}"/>
    <cellStyle name="Calculation 9 2 2 2 2 6" xfId="36662" xr:uid="{8BB43B4E-4A98-48D7-BB45-4749FF1559C3}"/>
    <cellStyle name="Calculation 9 2 2 2 2 7" xfId="43365" xr:uid="{9EBF2748-EC0F-487C-BA26-64C6B2DBAFBF}"/>
    <cellStyle name="Calculation 9 2 2 2 2 8" xfId="48773" xr:uid="{483FF493-41EA-4954-B2D9-922E45A70D33}"/>
    <cellStyle name="Calculation 9 2 2 2 20" xfId="6679" xr:uid="{83723004-5F68-4C75-AADF-FD8D0EA3C160}"/>
    <cellStyle name="Calculation 9 2 2 2 20 2" xfId="13623" xr:uid="{AB078088-2779-4C54-8282-3900D866CC45}"/>
    <cellStyle name="Calculation 9 2 2 2 20 3" xfId="20303" xr:uid="{CD9E347B-F99B-41BB-911F-33FE14EF261E}"/>
    <cellStyle name="Calculation 9 2 2 2 20 4" xfId="26991" xr:uid="{33CDB952-1A8A-4AB7-AF0B-E1D9C1A0FFF0}"/>
    <cellStyle name="Calculation 9 2 2 2 20 5" xfId="33679" xr:uid="{52F63E9B-3E8E-4152-861B-F8900837560E}"/>
    <cellStyle name="Calculation 9 2 2 2 20 6" xfId="41164" xr:uid="{4AEB148F-A47D-4A8A-9AE2-5DC0AAFBA844}"/>
    <cellStyle name="Calculation 9 2 2 2 20 7" xfId="47867" xr:uid="{CA83A971-1270-46F4-9F33-A403AB46CDBE}"/>
    <cellStyle name="Calculation 9 2 2 2 20 8" xfId="53217" xr:uid="{26CAD10B-AD33-43BF-AF02-8E6C2156FE73}"/>
    <cellStyle name="Calculation 9 2 2 2 21" xfId="6919" xr:uid="{FD116701-D130-46EF-BAB5-3E03A14F3C01}"/>
    <cellStyle name="Calculation 9 2 2 2 21 2" xfId="13863" xr:uid="{7D5CEA7F-DC87-4B95-96B4-BD473E890FA6}"/>
    <cellStyle name="Calculation 9 2 2 2 21 3" xfId="20543" xr:uid="{4FAAA304-CBBE-4DBA-BD35-D12E79F0C377}"/>
    <cellStyle name="Calculation 9 2 2 2 21 4" xfId="27231" xr:uid="{CD036DFF-5DC2-45E8-B798-8A85FC20EF95}"/>
    <cellStyle name="Calculation 9 2 2 2 21 5" xfId="33919" xr:uid="{B64828C3-EB87-4AC6-B758-83BF0A9DE5C1}"/>
    <cellStyle name="Calculation 9 2 2 2 21 6" xfId="41404" xr:uid="{4B72F6C2-D4AE-4E3E-859D-9B286B58442B}"/>
    <cellStyle name="Calculation 9 2 2 2 21 7" xfId="48107" xr:uid="{F6F72293-FA89-4511-8130-C56B4F82D794}"/>
    <cellStyle name="Calculation 9 2 2 2 21 8" xfId="51055" xr:uid="{C632C779-821A-44C5-94B7-EBF27875E850}"/>
    <cellStyle name="Calculation 9 2 2 2 22" xfId="7159" xr:uid="{4336FDD4-12DE-489B-B83A-B0501E557875}"/>
    <cellStyle name="Calculation 9 2 2 2 22 2" xfId="14103" xr:uid="{D8CDC96C-3A26-4F68-B313-522355719B18}"/>
    <cellStyle name="Calculation 9 2 2 2 22 3" xfId="20783" xr:uid="{02A6B9D1-B6BB-44E0-B345-669AEC10C04F}"/>
    <cellStyle name="Calculation 9 2 2 2 22 4" xfId="27471" xr:uid="{5DD7DAA2-BBEF-4766-9A4D-861EDDB9980A}"/>
    <cellStyle name="Calculation 9 2 2 2 22 5" xfId="34159" xr:uid="{F46025F5-0DC8-4236-AC66-898C50CAE531}"/>
    <cellStyle name="Calculation 9 2 2 2 22 6" xfId="41644" xr:uid="{1907093C-F78C-4AA9-BFF5-24196371632A}"/>
    <cellStyle name="Calculation 9 2 2 2 22 7" xfId="48347" xr:uid="{4BD35F55-6BB0-4177-8F8A-49422B1598E9}"/>
    <cellStyle name="Calculation 9 2 2 2 22 8" xfId="51275" xr:uid="{30E813D8-D734-45A8-9EB3-4E424745165E}"/>
    <cellStyle name="Calculation 9 2 2 2 23" xfId="7399" xr:uid="{BF051165-FA8F-4D15-BDC1-05520FEE1CF5}"/>
    <cellStyle name="Calculation 9 2 2 2 23 2" xfId="14343" xr:uid="{526E70ED-8FAC-49A1-A80E-C62E49C4F1EE}"/>
    <cellStyle name="Calculation 9 2 2 2 23 3" xfId="21023" xr:uid="{34D3A5FB-7389-440A-96D0-2EB303F0213D}"/>
    <cellStyle name="Calculation 9 2 2 2 23 4" xfId="27711" xr:uid="{94C31217-3DDE-41DC-839C-B36D1D7B3505}"/>
    <cellStyle name="Calculation 9 2 2 2 23 5" xfId="34399" xr:uid="{FA2EA904-FB87-4E2C-932E-279C752F6E9D}"/>
    <cellStyle name="Calculation 9 2 2 2 23 6" xfId="41884" xr:uid="{A0CF7823-2E20-493F-A6D4-F7C7B8D05B1E}"/>
    <cellStyle name="Calculation 9 2 2 2 23 7" xfId="48587" xr:uid="{7F8DFE21-AAAF-4D88-9893-2AE599F3765D}"/>
    <cellStyle name="Calculation 9 2 2 2 23 8" xfId="35143" xr:uid="{E3DB7B16-E426-4251-9DF3-BFF6068C6B68}"/>
    <cellStyle name="Calculation 9 2 2 2 24" xfId="8733" xr:uid="{5FDA6626-DDAE-471D-B5C3-FCDB4CA167D7}"/>
    <cellStyle name="Calculation 9 2 2 2 25" xfId="15413" xr:uid="{A8FA5BC6-13AD-4B17-9BA9-69EA695CE41C}"/>
    <cellStyle name="Calculation 9 2 2 2 26" xfId="22101" xr:uid="{31E7C32C-926C-469E-9EA3-42A0465568E4}"/>
    <cellStyle name="Calculation 9 2 2 2 27" xfId="28789" xr:uid="{5CFD1A6B-8465-42D7-8151-75F30FCC6745}"/>
    <cellStyle name="Calculation 9 2 2 2 28" xfId="36274" xr:uid="{CFE7A9B7-96D8-4D84-B048-86C3DF77EED7}"/>
    <cellStyle name="Calculation 9 2 2 2 29" xfId="42977" xr:uid="{CABFE15C-BFD4-4F35-B8BD-392E65B82EF4}"/>
    <cellStyle name="Calculation 9 2 2 2 3" xfId="2417" xr:uid="{BBD19D96-2701-40FE-8F5F-11BDED4089E3}"/>
    <cellStyle name="Calculation 9 2 2 2 3 2" xfId="9361" xr:uid="{6F17C02C-1505-4FC0-A485-3F6663E17A83}"/>
    <cellStyle name="Calculation 9 2 2 2 3 3" xfId="16041" xr:uid="{E8A354D1-CEB3-47CB-835C-5B5D27FF11C2}"/>
    <cellStyle name="Calculation 9 2 2 2 3 4" xfId="22729" xr:uid="{02BCDC9E-C8CF-4C74-AE7C-649D2DB3A63E}"/>
    <cellStyle name="Calculation 9 2 2 2 3 5" xfId="29417" xr:uid="{4AC74024-F8BA-4FB5-8949-ADDFDF7AB5D7}"/>
    <cellStyle name="Calculation 9 2 2 2 3 6" xfId="36902" xr:uid="{70646A99-DACD-458D-885B-FB1BA9CB64C3}"/>
    <cellStyle name="Calculation 9 2 2 2 3 7" xfId="43605" xr:uid="{B97F04D3-8373-4BC2-988E-E087D34DAEC4}"/>
    <cellStyle name="Calculation 9 2 2 2 3 8" xfId="54672" xr:uid="{8291DCBC-9976-48C8-8050-18E38F4F24FC}"/>
    <cellStyle name="Calculation 9 2 2 2 30" xfId="51304" xr:uid="{2263D42D-1B58-4CFF-9B38-E42CE1EA8BC3}"/>
    <cellStyle name="Calculation 9 2 2 2 4" xfId="2768" xr:uid="{BB17699E-F95E-45F9-93FA-5617C0C10C67}"/>
    <cellStyle name="Calculation 9 2 2 2 4 2" xfId="9712" xr:uid="{33A6FBEB-FEC9-4154-A7D5-521C0684DFC9}"/>
    <cellStyle name="Calculation 9 2 2 2 4 3" xfId="16392" xr:uid="{7C977BD8-F9FA-413B-BB22-074F911C0174}"/>
    <cellStyle name="Calculation 9 2 2 2 4 4" xfId="23080" xr:uid="{83B49E51-C849-4C9F-A4EF-5F80B256FDD0}"/>
    <cellStyle name="Calculation 9 2 2 2 4 5" xfId="29768" xr:uid="{79719826-7A13-4FF7-AD27-B281E06A3177}"/>
    <cellStyle name="Calculation 9 2 2 2 4 6" xfId="37253" xr:uid="{135E4E16-90E2-47D0-9DE3-4B381EDF8EAF}"/>
    <cellStyle name="Calculation 9 2 2 2 4 7" xfId="43956" xr:uid="{44DCD724-211C-4A37-B1B9-0D8A92D4D545}"/>
    <cellStyle name="Calculation 9 2 2 2 4 8" xfId="52466" xr:uid="{94E2BAF3-88AD-4A55-A37D-F83EFCB92633}"/>
    <cellStyle name="Calculation 9 2 2 2 5" xfId="3009" xr:uid="{6941AB61-CC69-4984-AA9D-8AF862B5929E}"/>
    <cellStyle name="Calculation 9 2 2 2 5 2" xfId="9953" xr:uid="{BB174D0D-F5FF-44F0-936D-BC17168E7788}"/>
    <cellStyle name="Calculation 9 2 2 2 5 3" xfId="16633" xr:uid="{53B28A51-E8B7-44F2-8609-6D8534A824C4}"/>
    <cellStyle name="Calculation 9 2 2 2 5 4" xfId="23321" xr:uid="{FD3FD9F7-ACEC-499D-AB61-37C931985A69}"/>
    <cellStyle name="Calculation 9 2 2 2 5 5" xfId="30009" xr:uid="{CEA3D515-0B33-4BED-B4BD-5BACF4B1EDC7}"/>
    <cellStyle name="Calculation 9 2 2 2 5 6" xfId="37494" xr:uid="{85C98908-9F04-4F65-8643-73DE1551EB96}"/>
    <cellStyle name="Calculation 9 2 2 2 5 7" xfId="44197" xr:uid="{ABB91767-6D28-4AAF-B76A-1BBFECA246E0}"/>
    <cellStyle name="Calculation 9 2 2 2 5 8" xfId="51917" xr:uid="{82EE51D2-8B1B-4ECE-9904-56EE8680965E}"/>
    <cellStyle name="Calculation 9 2 2 2 6" xfId="3319" xr:uid="{87731119-F616-46DF-8080-5CBF68D1DB03}"/>
    <cellStyle name="Calculation 9 2 2 2 6 2" xfId="10263" xr:uid="{397504FE-508B-4729-BFB7-54D2B889CF0C}"/>
    <cellStyle name="Calculation 9 2 2 2 6 3" xfId="16943" xr:uid="{CD53A03C-2826-4A50-BBB0-64E753F054BA}"/>
    <cellStyle name="Calculation 9 2 2 2 6 4" xfId="23631" xr:uid="{97BE9491-13B2-4724-9CAC-F3A0BB1CCB32}"/>
    <cellStyle name="Calculation 9 2 2 2 6 5" xfId="30319" xr:uid="{343E93A4-0C36-4EFC-B1E9-DDBEB1E39ABF}"/>
    <cellStyle name="Calculation 9 2 2 2 6 6" xfId="37804" xr:uid="{8BDD5DFF-BFA3-44A1-97C1-F9AEEBD7304F}"/>
    <cellStyle name="Calculation 9 2 2 2 6 7" xfId="44507" xr:uid="{EA021C11-49F4-486A-9F48-F63A67BFCAE2}"/>
    <cellStyle name="Calculation 9 2 2 2 6 8" xfId="52427" xr:uid="{BF4936C9-F9F3-4B62-9D17-34EB569D6384}"/>
    <cellStyle name="Calculation 9 2 2 2 7" xfId="3559" xr:uid="{74AD4CA6-36D5-42ED-A1DE-D1BC95122CB7}"/>
    <cellStyle name="Calculation 9 2 2 2 7 2" xfId="10503" xr:uid="{AEF88B58-CE2A-4C89-8B72-587140E0EDF2}"/>
    <cellStyle name="Calculation 9 2 2 2 7 3" xfId="17183" xr:uid="{FF92B5B4-ADAB-480C-9D66-9CC902ECF0BE}"/>
    <cellStyle name="Calculation 9 2 2 2 7 4" xfId="23871" xr:uid="{FC3E7E80-29D8-4B01-86AA-A62E514E426B}"/>
    <cellStyle name="Calculation 9 2 2 2 7 5" xfId="30559" xr:uid="{050E93ED-1551-4694-8082-F9C333AD6848}"/>
    <cellStyle name="Calculation 9 2 2 2 7 6" xfId="38044" xr:uid="{3A04DF52-E608-4DF7-8B5E-392A1B913DF1}"/>
    <cellStyle name="Calculation 9 2 2 2 7 7" xfId="44747" xr:uid="{44917873-DCF2-477F-BCBA-A84679185E3A}"/>
    <cellStyle name="Calculation 9 2 2 2 7 8" xfId="49473" xr:uid="{03D52C4F-5A57-431C-B98C-487C650BCE76}"/>
    <cellStyle name="Calculation 9 2 2 2 8" xfId="3799" xr:uid="{72D836D4-9158-4925-BFC3-7DC3491D959B}"/>
    <cellStyle name="Calculation 9 2 2 2 8 2" xfId="10743" xr:uid="{C0214512-86CF-4E40-9BB7-13733440EA5E}"/>
    <cellStyle name="Calculation 9 2 2 2 8 3" xfId="17423" xr:uid="{DEB49A88-F26B-4897-AEBE-126562334259}"/>
    <cellStyle name="Calculation 9 2 2 2 8 4" xfId="24111" xr:uid="{EED66416-DFFB-4FB5-AC56-657CD79EF967}"/>
    <cellStyle name="Calculation 9 2 2 2 8 5" xfId="30799" xr:uid="{1414DDE5-28BF-43B3-8D6E-F1C5F1B6295A}"/>
    <cellStyle name="Calculation 9 2 2 2 8 6" xfId="38284" xr:uid="{A5E2803B-CBB4-4CBC-B594-F812D9741117}"/>
    <cellStyle name="Calculation 9 2 2 2 8 7" xfId="44987" xr:uid="{0D0C5D3E-263E-4139-89D1-F42CC96004BC}"/>
    <cellStyle name="Calculation 9 2 2 2 8 8" xfId="54737" xr:uid="{588F4BF2-8DDD-4BB8-8F80-5F4E3B2FDA76}"/>
    <cellStyle name="Calculation 9 2 2 2 9" xfId="4039" xr:uid="{367CF075-4AAC-4E56-B9AD-510D2C68169C}"/>
    <cellStyle name="Calculation 9 2 2 2 9 2" xfId="10983" xr:uid="{A093FD94-4140-4E9A-B386-296A93539A47}"/>
    <cellStyle name="Calculation 9 2 2 2 9 3" xfId="17663" xr:uid="{79E2FE25-A934-4951-BBB6-EF5441FD326C}"/>
    <cellStyle name="Calculation 9 2 2 2 9 4" xfId="24351" xr:uid="{70795C31-96E8-4EDA-9C0E-E1B1C16080FB}"/>
    <cellStyle name="Calculation 9 2 2 2 9 5" xfId="31039" xr:uid="{ABC8B27A-CD41-4B22-B611-2AD03BAF2291}"/>
    <cellStyle name="Calculation 9 2 2 2 9 6" xfId="38524" xr:uid="{6F7193AB-ACA0-454B-8DF4-0B036ACEE69E}"/>
    <cellStyle name="Calculation 9 2 2 2 9 7" xfId="45227" xr:uid="{247F968B-8A55-460E-93B0-FF3F180AC7F6}"/>
    <cellStyle name="Calculation 9 2 2 2 9 8" xfId="53487" xr:uid="{75CC89D0-CC13-4F8F-B3D8-874579175870}"/>
    <cellStyle name="Calculation 9 2 2 3" xfId="1448" xr:uid="{B8CD8C14-ACCA-43CD-9432-75744FC46C1F}"/>
    <cellStyle name="Calculation 9 2 2 3 2" xfId="8392" xr:uid="{0A1EBC2C-F261-4B84-B3F5-BE355FF00224}"/>
    <cellStyle name="Calculation 9 2 2 3 3" xfId="15072" xr:uid="{E9DF64E6-5E9A-4B63-B001-BFDA8AF288F4}"/>
    <cellStyle name="Calculation 9 2 2 3 4" xfId="21760" xr:uid="{8A8342BD-7C55-46E1-9C27-B08F31FE34FB}"/>
    <cellStyle name="Calculation 9 2 2 3 5" xfId="28448" xr:uid="{1E0F71AE-D186-4B16-B999-9E9AA01481E3}"/>
    <cellStyle name="Calculation 9 2 2 3 6" xfId="35933" xr:uid="{D9393BBA-6454-418D-9D38-7F0072103EDB}"/>
    <cellStyle name="Calculation 9 2 2 3 7" xfId="42636" xr:uid="{76327C5B-E2B1-4E3E-A592-F7D73A8842BE}"/>
    <cellStyle name="Calculation 9 2 2 3 8" xfId="51525" xr:uid="{21F4873F-AE29-409A-A969-99A23B42444D}"/>
    <cellStyle name="Calculation 9 2 2 4" xfId="1951" xr:uid="{C33E4423-8B2C-4B15-B810-553A3B792B80}"/>
    <cellStyle name="Calculation 9 2 2 4 2" xfId="8895" xr:uid="{A011D235-8F86-4658-B3A8-2BA9000382BB}"/>
    <cellStyle name="Calculation 9 2 2 4 3" xfId="15575" xr:uid="{D5032230-BF2C-4A18-819A-4D882A18119E}"/>
    <cellStyle name="Calculation 9 2 2 4 4" xfId="22263" xr:uid="{AAF6A53D-C9DA-4903-B07D-AEFB0A2E3BC3}"/>
    <cellStyle name="Calculation 9 2 2 4 5" xfId="28951" xr:uid="{C079376E-E1A7-422B-BB71-0007DEC05E6C}"/>
    <cellStyle name="Calculation 9 2 2 4 6" xfId="36436" xr:uid="{4999870F-8C35-43BD-A9D9-24A1D876BFA8}"/>
    <cellStyle name="Calculation 9 2 2 4 7" xfId="43139" xr:uid="{A0EC69A0-B7A4-4E10-BB69-1CB7E1E237FD}"/>
    <cellStyle name="Calculation 9 2 2 4 8" xfId="49144" xr:uid="{49856E32-7613-4744-A2E8-1C78D1D7F93A}"/>
    <cellStyle name="Calculation 9 2 2 5" xfId="2531" xr:uid="{4F8D9531-950B-4840-AAF1-8AA0ED24FA94}"/>
    <cellStyle name="Calculation 9 2 2 5 2" xfId="9475" xr:uid="{C0E0595E-47FB-4E81-AB8C-8231BAC8F903}"/>
    <cellStyle name="Calculation 9 2 2 5 3" xfId="16155" xr:uid="{CBC926DB-F9E0-48EC-B8BA-6F51C970F31B}"/>
    <cellStyle name="Calculation 9 2 2 5 4" xfId="22843" xr:uid="{68CE2EBD-50E0-4627-AF1D-AF27057BAA58}"/>
    <cellStyle name="Calculation 9 2 2 5 5" xfId="29531" xr:uid="{D4A6AE10-8B1A-473E-9ABB-9E75BFD44850}"/>
    <cellStyle name="Calculation 9 2 2 5 6" xfId="37016" xr:uid="{2F88BAB9-68B3-4914-AE0C-D55BEF57D412}"/>
    <cellStyle name="Calculation 9 2 2 5 7" xfId="43719" xr:uid="{48222A4B-B21E-436F-AA64-6B61F94ABB73}"/>
    <cellStyle name="Calculation 9 2 2 5 8" xfId="54708" xr:uid="{E7543C66-0B9B-4C20-940E-A1C112025D7F}"/>
    <cellStyle name="Calculation 9 2 2 6" xfId="2563" xr:uid="{5F81730B-CA57-4DB3-860E-B41F401E1EA3}"/>
    <cellStyle name="Calculation 9 2 2 6 2" xfId="9507" xr:uid="{F04C73B2-03A2-4735-8D54-3D033423A3C8}"/>
    <cellStyle name="Calculation 9 2 2 6 3" xfId="16187" xr:uid="{EB4D7360-93C0-473C-8AF4-4AA02CFD05BB}"/>
    <cellStyle name="Calculation 9 2 2 6 4" xfId="22875" xr:uid="{007E58CC-56E0-4B4D-9B75-81A861D0364C}"/>
    <cellStyle name="Calculation 9 2 2 6 5" xfId="29563" xr:uid="{0891EE2B-3CB3-4732-B0EE-2097396FAC77}"/>
    <cellStyle name="Calculation 9 2 2 6 6" xfId="37048" xr:uid="{ADACCE3C-F07F-400B-87AF-EC3EC2216B73}"/>
    <cellStyle name="Calculation 9 2 2 6 7" xfId="43751" xr:uid="{423AB65C-8269-44D2-BAAE-E8B8B5AB900C}"/>
    <cellStyle name="Calculation 9 2 2 6 8" xfId="53870" xr:uid="{B9EC5812-1E9E-416D-B191-05E7D64024D0}"/>
    <cellStyle name="Calculation 9 2 2 7" xfId="951" xr:uid="{A5CFD787-FC65-49F2-BB31-BE12741FBB3F}"/>
    <cellStyle name="Calculation 9 2 2 7 2" xfId="7895" xr:uid="{F642CA8D-7CD2-4AEF-8F19-28FD409519B1}"/>
    <cellStyle name="Calculation 9 2 2 7 3" xfId="14575" xr:uid="{1010F2E4-4112-499A-BB76-38A5BDBD6065}"/>
    <cellStyle name="Calculation 9 2 2 7 4" xfId="21263" xr:uid="{F32AEF90-1AE9-4244-A609-7085570A3571}"/>
    <cellStyle name="Calculation 9 2 2 7 5" xfId="27951" xr:uid="{F1BC53A0-0215-4A68-ACDE-EB5A8A6162D9}"/>
    <cellStyle name="Calculation 9 2 2 7 6" xfId="35436" xr:uid="{FCDAA87F-2FF6-4199-8849-3EADC8CB39F3}"/>
    <cellStyle name="Calculation 9 2 2 7 7" xfId="42139" xr:uid="{FE16861F-AF83-486B-A2C0-9CD560E4DFA1}"/>
    <cellStyle name="Calculation 9 2 2 7 8" xfId="49874" xr:uid="{F1B04EA4-CF50-4533-97B9-DE7C17E87132}"/>
    <cellStyle name="Calculation 9 2 2 8" xfId="7622" xr:uid="{B57886DE-1FED-4469-B4B8-594BC14DF053}"/>
    <cellStyle name="Calculation 9 2 2 9" xfId="34850" xr:uid="{7B59360E-E3E8-4FA2-9A47-BF0DF9ED2331}"/>
    <cellStyle name="Calculation 9 2 3" xfId="1709" xr:uid="{A2DD7AB5-1225-4E8A-961F-B00473D0DA19}"/>
    <cellStyle name="Calculation 9 2 3 10" xfId="4199" xr:uid="{F2265011-1565-4FA7-83EB-7EE712934C3B}"/>
    <cellStyle name="Calculation 9 2 3 10 2" xfId="11143" xr:uid="{2B761DED-E20B-4373-AF43-9BB197D68A6A}"/>
    <cellStyle name="Calculation 9 2 3 10 3" xfId="17823" xr:uid="{3771F046-C191-4894-BB4F-2D846384C1C6}"/>
    <cellStyle name="Calculation 9 2 3 10 4" xfId="24511" xr:uid="{38431DDF-95DC-41E2-80A2-2E301D6DB4EF}"/>
    <cellStyle name="Calculation 9 2 3 10 5" xfId="31199" xr:uid="{79690BA9-D54D-4B5C-8272-0709A33C99E9}"/>
    <cellStyle name="Calculation 9 2 3 10 6" xfId="38684" xr:uid="{9C49C523-8D2D-4F27-8495-92C31BC58CAD}"/>
    <cellStyle name="Calculation 9 2 3 10 7" xfId="45387" xr:uid="{448A3A51-FB19-4CD1-BBDB-3D25999BF601}"/>
    <cellStyle name="Calculation 9 2 3 10 8" xfId="35134" xr:uid="{315B0305-EE0D-4A22-84B6-02A0C967BAEE}"/>
    <cellStyle name="Calculation 9 2 3 11" xfId="4439" xr:uid="{699AFDFF-AE08-4A24-972B-B2162E99E141}"/>
    <cellStyle name="Calculation 9 2 3 11 2" xfId="11383" xr:uid="{AB04A6A0-C5CE-44C3-9FEE-807A2337F6F7}"/>
    <cellStyle name="Calculation 9 2 3 11 3" xfId="18063" xr:uid="{4BE1224D-E5B1-4E07-A0DE-7476E566EE68}"/>
    <cellStyle name="Calculation 9 2 3 11 4" xfId="24751" xr:uid="{79C30DB1-2E3D-45E3-9E6A-CADAE6EEBE4B}"/>
    <cellStyle name="Calculation 9 2 3 11 5" xfId="31439" xr:uid="{18E9676B-FEAA-416F-905E-C6953ADE074B}"/>
    <cellStyle name="Calculation 9 2 3 11 6" xfId="38924" xr:uid="{D6BF0561-E296-44D1-86FA-DBA3D7B931FD}"/>
    <cellStyle name="Calculation 9 2 3 11 7" xfId="45627" xr:uid="{818EA0E1-B9F1-400E-9E98-6073A09A223F}"/>
    <cellStyle name="Calculation 9 2 3 11 8" xfId="52640" xr:uid="{3A6794D3-F5D6-4344-B867-BB25341F96D3}"/>
    <cellStyle name="Calculation 9 2 3 12" xfId="4679" xr:uid="{53402EF9-95F1-4625-B390-BD4F331C32C9}"/>
    <cellStyle name="Calculation 9 2 3 12 2" xfId="11623" xr:uid="{DD71C643-C7D5-4636-BF5E-819134759026}"/>
    <cellStyle name="Calculation 9 2 3 12 3" xfId="18303" xr:uid="{DDE02497-0C5E-49D2-98FE-CD4995DE1EEC}"/>
    <cellStyle name="Calculation 9 2 3 12 4" xfId="24991" xr:uid="{FA5413EE-DA88-448D-BCD4-E3433B5FCDAC}"/>
    <cellStyle name="Calculation 9 2 3 12 5" xfId="31679" xr:uid="{E2D2587C-630B-47A3-9372-F1915387CEA9}"/>
    <cellStyle name="Calculation 9 2 3 12 6" xfId="39164" xr:uid="{9DB93ADC-FCF4-48FA-82AD-64E412B3BB45}"/>
    <cellStyle name="Calculation 9 2 3 12 7" xfId="45867" xr:uid="{34DB462D-2D76-4952-B062-03E4AF3A17D7}"/>
    <cellStyle name="Calculation 9 2 3 12 8" xfId="49240" xr:uid="{0CABE63A-8C32-4245-9CFD-B661571AA74F}"/>
    <cellStyle name="Calculation 9 2 3 13" xfId="4919" xr:uid="{206DDB83-A968-453A-AC38-BA292681A206}"/>
    <cellStyle name="Calculation 9 2 3 13 2" xfId="11863" xr:uid="{CA8F24D3-6DD5-4A3A-B34C-B2288DE504D7}"/>
    <cellStyle name="Calculation 9 2 3 13 3" xfId="18543" xr:uid="{24832B0B-65EE-4AB0-B1BA-A457A308B841}"/>
    <cellStyle name="Calculation 9 2 3 13 4" xfId="25231" xr:uid="{9315EDF1-8B8E-4D97-9232-B3B4D7E63A99}"/>
    <cellStyle name="Calculation 9 2 3 13 5" xfId="31919" xr:uid="{F58F43B4-47B5-423A-9378-47EFC58AAD4F}"/>
    <cellStyle name="Calculation 9 2 3 13 6" xfId="39404" xr:uid="{E1EED2AF-A8B0-47BE-A4F8-2C186A4773EB}"/>
    <cellStyle name="Calculation 9 2 3 13 7" xfId="46107" xr:uid="{69DE75BE-1DEF-4920-8919-C554B06EB90B}"/>
    <cellStyle name="Calculation 9 2 3 13 8" xfId="54950" xr:uid="{5396548D-09D3-41E5-9781-18EE4567F581}"/>
    <cellStyle name="Calculation 9 2 3 14" xfId="5159" xr:uid="{8EC702D4-6173-40E4-9BBB-DD349F33AFC4}"/>
    <cellStyle name="Calculation 9 2 3 14 2" xfId="12103" xr:uid="{20D0EF0F-741C-41F1-A9B4-626CBA55BB95}"/>
    <cellStyle name="Calculation 9 2 3 14 3" xfId="18783" xr:uid="{D3E48CFC-CF6F-4ACD-9800-98C36A7D197C}"/>
    <cellStyle name="Calculation 9 2 3 14 4" xfId="25471" xr:uid="{F190238D-2E39-4A3E-A5D0-2FE97DE5E15C}"/>
    <cellStyle name="Calculation 9 2 3 14 5" xfId="32159" xr:uid="{A419D044-A24A-49B4-9298-5788E9BC573B}"/>
    <cellStyle name="Calculation 9 2 3 14 6" xfId="39644" xr:uid="{4EEA7605-0BEC-47F3-B5EF-A6B6F86E1A21}"/>
    <cellStyle name="Calculation 9 2 3 14 7" xfId="46347" xr:uid="{47DD9DAF-DFA9-4707-BA32-E15531F79D1B}"/>
    <cellStyle name="Calculation 9 2 3 14 8" xfId="53702" xr:uid="{E47E6220-E033-4662-9534-F48E5BB95A17}"/>
    <cellStyle name="Calculation 9 2 3 15" xfId="5399" xr:uid="{F8137F9F-AC01-4EED-BB8E-467342A32232}"/>
    <cellStyle name="Calculation 9 2 3 15 2" xfId="12343" xr:uid="{B0545FD5-5937-42C9-AA60-45A5AEF6D352}"/>
    <cellStyle name="Calculation 9 2 3 15 3" xfId="19023" xr:uid="{6BB49EFF-0758-4A09-A61D-777F628A23D6}"/>
    <cellStyle name="Calculation 9 2 3 15 4" xfId="25711" xr:uid="{8B63BC1F-15BC-4879-BFE5-0F5FF3EB1BC9}"/>
    <cellStyle name="Calculation 9 2 3 15 5" xfId="32399" xr:uid="{F074A9A5-73DE-4145-BF07-49DFFBE2BDD9}"/>
    <cellStyle name="Calculation 9 2 3 15 6" xfId="39884" xr:uid="{12DE764A-0C75-4B69-ABF9-837F6B0FC115}"/>
    <cellStyle name="Calculation 9 2 3 15 7" xfId="46587" xr:uid="{DF157572-A5BA-4204-9D81-C62FD88E4FED}"/>
    <cellStyle name="Calculation 9 2 3 15 8" xfId="49773" xr:uid="{D2F16C94-7C63-4FC1-A84D-91407FBE63D7}"/>
    <cellStyle name="Calculation 9 2 3 16" xfId="5639" xr:uid="{08283ECC-BF0E-4F0B-8517-FFB574693745}"/>
    <cellStyle name="Calculation 9 2 3 16 2" xfId="12583" xr:uid="{9505E6F1-1E69-4200-A851-98ECFDEAE323}"/>
    <cellStyle name="Calculation 9 2 3 16 3" xfId="19263" xr:uid="{37E52272-03AE-4844-B19C-965B8EFC3BCE}"/>
    <cellStyle name="Calculation 9 2 3 16 4" xfId="25951" xr:uid="{02D57F48-2260-4197-841C-E47EE79BA883}"/>
    <cellStyle name="Calculation 9 2 3 16 5" xfId="32639" xr:uid="{9C44D871-3BD8-46DB-9844-FE8C74F33EE8}"/>
    <cellStyle name="Calculation 9 2 3 16 6" xfId="40124" xr:uid="{EB9D2BA3-92AD-4DE9-8D7B-EABC3A872CF8}"/>
    <cellStyle name="Calculation 9 2 3 16 7" xfId="46827" xr:uid="{1EA42D8A-474A-44C3-B7BA-69609C0E2D7F}"/>
    <cellStyle name="Calculation 9 2 3 16 8" xfId="34899" xr:uid="{21383E97-53B9-47C8-85B8-27CC921802D7}"/>
    <cellStyle name="Calculation 9 2 3 17" xfId="5879" xr:uid="{D807134D-65F1-4970-8653-D7F03E55B130}"/>
    <cellStyle name="Calculation 9 2 3 17 2" xfId="12823" xr:uid="{AEA597E2-CDE8-447C-BE07-E17A2B2857CA}"/>
    <cellStyle name="Calculation 9 2 3 17 3" xfId="19503" xr:uid="{1ACED503-87C8-4EED-A221-51B296839DD7}"/>
    <cellStyle name="Calculation 9 2 3 17 4" xfId="26191" xr:uid="{E736768F-8D58-4051-8DDD-4B0D40244CFB}"/>
    <cellStyle name="Calculation 9 2 3 17 5" xfId="32879" xr:uid="{0D917AC0-475B-430A-9E65-DF2226C82046}"/>
    <cellStyle name="Calculation 9 2 3 17 6" xfId="40364" xr:uid="{94D72BC3-210B-4092-9CC4-8D6E7E035EEC}"/>
    <cellStyle name="Calculation 9 2 3 17 7" xfId="47067" xr:uid="{C4EE04FB-A226-406B-835B-F21563E1D12B}"/>
    <cellStyle name="Calculation 9 2 3 17 8" xfId="34652" xr:uid="{D186D1B0-8DC6-4D5A-AC7C-036835059E0D}"/>
    <cellStyle name="Calculation 9 2 3 18" xfId="6119" xr:uid="{B344307A-618C-44B4-AB28-2EF010B37B9B}"/>
    <cellStyle name="Calculation 9 2 3 18 2" xfId="13063" xr:uid="{59AE9D78-0FCB-4ED6-9CD0-444337F2C2BB}"/>
    <cellStyle name="Calculation 9 2 3 18 3" xfId="19743" xr:uid="{DFA67992-A82B-4B7B-8ED5-78F455C053CE}"/>
    <cellStyle name="Calculation 9 2 3 18 4" xfId="26431" xr:uid="{0D9FBAE7-229C-4BA0-B2EC-2453FEF895BD}"/>
    <cellStyle name="Calculation 9 2 3 18 5" xfId="33119" xr:uid="{ABC630BF-2EC0-4473-8E4E-EE870985D18F}"/>
    <cellStyle name="Calculation 9 2 3 18 6" xfId="40604" xr:uid="{37600E67-A638-4AAD-89A3-DC452BF71818}"/>
    <cellStyle name="Calculation 9 2 3 18 7" xfId="47307" xr:uid="{ED1C1603-BC26-4F81-A77D-A67B6A538C0C}"/>
    <cellStyle name="Calculation 9 2 3 18 8" xfId="55018" xr:uid="{5CCA41C2-A433-4CA8-9499-C65478364FC5}"/>
    <cellStyle name="Calculation 9 2 3 19" xfId="6359" xr:uid="{FF325395-9CD8-48C9-BA03-BE6E0AB85424}"/>
    <cellStyle name="Calculation 9 2 3 19 2" xfId="13303" xr:uid="{2EB493A4-B82E-4B6D-A6E6-D1480BB8B7F0}"/>
    <cellStyle name="Calculation 9 2 3 19 3" xfId="19983" xr:uid="{8F0576D7-57B5-4668-997B-5A39006873F3}"/>
    <cellStyle name="Calculation 9 2 3 19 4" xfId="26671" xr:uid="{AE2722BA-8739-45BC-AF03-4123F402377E}"/>
    <cellStyle name="Calculation 9 2 3 19 5" xfId="33359" xr:uid="{6E9732B6-1767-4998-B854-F2E3287ECF27}"/>
    <cellStyle name="Calculation 9 2 3 19 6" xfId="40844" xr:uid="{815CA499-D334-480D-9B60-FC1E8B41EB14}"/>
    <cellStyle name="Calculation 9 2 3 19 7" xfId="47547" xr:uid="{B22EEA6D-2CAD-482C-A8C3-2C62450B7F0E}"/>
    <cellStyle name="Calculation 9 2 3 19 8" xfId="53365" xr:uid="{FC1FE0F5-8A32-4C60-8A03-F1A924658934}"/>
    <cellStyle name="Calculation 9 2 3 2" xfId="2097" xr:uid="{9D4726EE-5199-483F-BD9D-A120CB849F8D}"/>
    <cellStyle name="Calculation 9 2 3 2 2" xfId="9041" xr:uid="{22DDEBD3-2CA9-4F13-BE4C-D4C0FDCA72BE}"/>
    <cellStyle name="Calculation 9 2 3 2 3" xfId="15721" xr:uid="{E9705449-173A-40D3-AE4C-5A1644A0B9D2}"/>
    <cellStyle name="Calculation 9 2 3 2 4" xfId="22409" xr:uid="{071D9419-B057-4C33-B593-F45C8104174B}"/>
    <cellStyle name="Calculation 9 2 3 2 5" xfId="29097" xr:uid="{FE70F026-EED6-486C-A546-D869B445CDD6}"/>
    <cellStyle name="Calculation 9 2 3 2 6" xfId="36582" xr:uid="{5D67E11D-73CB-4E99-BC44-AC4E3BC3E6B0}"/>
    <cellStyle name="Calculation 9 2 3 2 7" xfId="43285" xr:uid="{2EC97083-B1BB-4D75-AC8A-2997FA0763D2}"/>
    <cellStyle name="Calculation 9 2 3 2 8" xfId="49380" xr:uid="{B8776094-2F9D-4D7A-9554-A41A036FED25}"/>
    <cellStyle name="Calculation 9 2 3 20" xfId="6599" xr:uid="{CAA2F3D9-F06E-44B9-964B-2970CA05EE41}"/>
    <cellStyle name="Calculation 9 2 3 20 2" xfId="13543" xr:uid="{61B9C711-FA61-41BF-9E8E-8F1C8427FE05}"/>
    <cellStyle name="Calculation 9 2 3 20 3" xfId="20223" xr:uid="{09801729-534D-4A00-8EDC-6C93B5CAD2CF}"/>
    <cellStyle name="Calculation 9 2 3 20 4" xfId="26911" xr:uid="{3FE31473-214A-4F25-8A80-991B19F89D6B}"/>
    <cellStyle name="Calculation 9 2 3 20 5" xfId="33599" xr:uid="{5836FF57-9593-4214-A4B0-F8D4A5BFD821}"/>
    <cellStyle name="Calculation 9 2 3 20 6" xfId="41084" xr:uid="{91D5B4F5-9EA6-4D1D-8856-397E45905CEA}"/>
    <cellStyle name="Calculation 9 2 3 20 7" xfId="47787" xr:uid="{9A1ED8D8-F6F1-4A46-AD38-0E99A8C6F3BF}"/>
    <cellStyle name="Calculation 9 2 3 20 8" xfId="34512" xr:uid="{EE358141-CE03-4580-B5FE-A1A8C0EA74E5}"/>
    <cellStyle name="Calculation 9 2 3 21" xfId="6839" xr:uid="{157B76C1-9176-4F72-BC32-74836223C1BA}"/>
    <cellStyle name="Calculation 9 2 3 21 2" xfId="13783" xr:uid="{D8499719-D927-4920-B8B1-7B0D0B85BA71}"/>
    <cellStyle name="Calculation 9 2 3 21 3" xfId="20463" xr:uid="{581CD8D4-6A19-40A5-A911-156F02F8B7EF}"/>
    <cellStyle name="Calculation 9 2 3 21 4" xfId="27151" xr:uid="{ECC8A2FA-4D81-4365-83F3-F28FE9368713}"/>
    <cellStyle name="Calculation 9 2 3 21 5" xfId="33839" xr:uid="{9846ADA6-514F-4E14-B46B-7128699F599B}"/>
    <cellStyle name="Calculation 9 2 3 21 6" xfId="41324" xr:uid="{BCE18E22-82A5-410D-88B0-C0AC650AD56B}"/>
    <cellStyle name="Calculation 9 2 3 21 7" xfId="48027" xr:uid="{8BBED658-CCB4-40D1-920B-09152409B8F7}"/>
    <cellStyle name="Calculation 9 2 3 21 8" xfId="51459" xr:uid="{A41372C9-72C3-433E-8C04-CDE4594E17DF}"/>
    <cellStyle name="Calculation 9 2 3 22" xfId="7079" xr:uid="{87322248-41B4-4103-B3B1-2477D516D05B}"/>
    <cellStyle name="Calculation 9 2 3 22 2" xfId="14023" xr:uid="{6CA9B688-5AFD-4B8F-9FBD-D7DE3E9350B4}"/>
    <cellStyle name="Calculation 9 2 3 22 3" xfId="20703" xr:uid="{C458CB18-02E5-49AA-95F2-BB64672F2A29}"/>
    <cellStyle name="Calculation 9 2 3 22 4" xfId="27391" xr:uid="{BC7567F8-08BD-4A96-97A4-51D7DFC0F689}"/>
    <cellStyle name="Calculation 9 2 3 22 5" xfId="34079" xr:uid="{9DCDDEEC-E9A1-493D-BC61-42DA70DAF411}"/>
    <cellStyle name="Calculation 9 2 3 22 6" xfId="41564" xr:uid="{0590C8D0-7E36-46F7-A2D1-C6D4DECA994E}"/>
    <cellStyle name="Calculation 9 2 3 22 7" xfId="48267" xr:uid="{E343F166-ACD0-4C38-BC08-3C6EF10E9020}"/>
    <cellStyle name="Calculation 9 2 3 22 8" xfId="54208" xr:uid="{C71972C7-5F7E-4531-91BE-4D5A875FE22A}"/>
    <cellStyle name="Calculation 9 2 3 23" xfId="7319" xr:uid="{838001CB-C23F-4751-A104-4C40836D9EC2}"/>
    <cellStyle name="Calculation 9 2 3 23 2" xfId="14263" xr:uid="{73D8A74C-84C5-4259-B324-15D5BE09AEDA}"/>
    <cellStyle name="Calculation 9 2 3 23 3" xfId="20943" xr:uid="{DD6C1465-18B7-4A18-BC2F-E5B9352065BB}"/>
    <cellStyle name="Calculation 9 2 3 23 4" xfId="27631" xr:uid="{195A3305-937E-4AF5-A875-82A982821CB0}"/>
    <cellStyle name="Calculation 9 2 3 23 5" xfId="34319" xr:uid="{67BF4392-5EEE-431A-BE55-763B82DAF452}"/>
    <cellStyle name="Calculation 9 2 3 23 6" xfId="41804" xr:uid="{AEB52FC2-AF71-44C5-A6B7-DE45BD8C8C59}"/>
    <cellStyle name="Calculation 9 2 3 23 7" xfId="48507" xr:uid="{DB254162-7F8F-464A-9BD0-0A90D23810B3}"/>
    <cellStyle name="Calculation 9 2 3 23 8" xfId="34716" xr:uid="{7800B0C7-6F0E-40BC-A27B-07AC217BA5AD}"/>
    <cellStyle name="Calculation 9 2 3 24" xfId="8653" xr:uid="{AE40F0C7-D6CE-4A79-8334-1B76F444CB78}"/>
    <cellStyle name="Calculation 9 2 3 25" xfId="15333" xr:uid="{36D7687A-10DA-433F-8E5A-E8274ECAC2A4}"/>
    <cellStyle name="Calculation 9 2 3 26" xfId="22021" xr:uid="{2AD89539-3410-4234-B883-E0451C617553}"/>
    <cellStyle name="Calculation 9 2 3 27" xfId="28709" xr:uid="{3BB9847E-4FCF-4254-BA79-907A851092B7}"/>
    <cellStyle name="Calculation 9 2 3 28" xfId="36194" xr:uid="{50EF50D8-8050-483D-9CB0-D91E7EBE087A}"/>
    <cellStyle name="Calculation 9 2 3 29" xfId="42897" xr:uid="{9B15D6BA-692D-4DE7-AEB4-33448382EE13}"/>
    <cellStyle name="Calculation 9 2 3 3" xfId="2337" xr:uid="{77D4444D-DDF8-4589-BCA2-85773C55C340}"/>
    <cellStyle name="Calculation 9 2 3 3 2" xfId="9281" xr:uid="{C516DE9A-AEAB-4133-A613-F1162D1C1E3D}"/>
    <cellStyle name="Calculation 9 2 3 3 3" xfId="15961" xr:uid="{9F98FD9A-877F-48B9-88B3-124620AE9C5E}"/>
    <cellStyle name="Calculation 9 2 3 3 4" xfId="22649" xr:uid="{CA82D2CD-6B1F-4732-B0AA-9CF4F7323809}"/>
    <cellStyle name="Calculation 9 2 3 3 5" xfId="29337" xr:uid="{0D9952DD-078D-479E-A0BD-F660D4B64C27}"/>
    <cellStyle name="Calculation 9 2 3 3 6" xfId="36822" xr:uid="{C4999335-5603-43A0-9F46-6E3B23817712}"/>
    <cellStyle name="Calculation 9 2 3 3 7" xfId="43525" xr:uid="{4B4BF878-E0DF-443D-B53B-83564943B286}"/>
    <cellStyle name="Calculation 9 2 3 3 8" xfId="53903" xr:uid="{EC94367D-39C9-4A1C-AA78-4AFF0089235E}"/>
    <cellStyle name="Calculation 9 2 3 30" xfId="54535" xr:uid="{B7B73279-CE30-41AB-9ABA-CEDA3D8A616C}"/>
    <cellStyle name="Calculation 9 2 3 4" xfId="2688" xr:uid="{D7E88101-ECDA-4BFD-A8AE-02CFC17B5497}"/>
    <cellStyle name="Calculation 9 2 3 4 2" xfId="9632" xr:uid="{2AB94985-E304-4B3E-8BBA-F6B85805330D}"/>
    <cellStyle name="Calculation 9 2 3 4 3" xfId="16312" xr:uid="{109F7AC6-74EF-47A3-865C-E079B5192CD5}"/>
    <cellStyle name="Calculation 9 2 3 4 4" xfId="23000" xr:uid="{9176421F-49C5-40D0-B8CF-86265737D50E}"/>
    <cellStyle name="Calculation 9 2 3 4 5" xfId="29688" xr:uid="{CCBABA2E-54FD-44DC-95CE-F9DC531381C7}"/>
    <cellStyle name="Calculation 9 2 3 4 6" xfId="37173" xr:uid="{426D37DF-CC26-4EFD-BD5A-33B2594F50F5}"/>
    <cellStyle name="Calculation 9 2 3 4 7" xfId="43876" xr:uid="{DC8DE0C1-515F-4A11-8554-900DFC785EA9}"/>
    <cellStyle name="Calculation 9 2 3 4 8" xfId="49031" xr:uid="{3F2C9879-6A48-4CC3-A20C-7C700339B2E9}"/>
    <cellStyle name="Calculation 9 2 3 5" xfId="2929" xr:uid="{D8C9876F-3196-4CCA-BA95-5C8FE55BA402}"/>
    <cellStyle name="Calculation 9 2 3 5 2" xfId="9873" xr:uid="{07514663-A94F-4857-9F6C-66CEFD496BCA}"/>
    <cellStyle name="Calculation 9 2 3 5 3" xfId="16553" xr:uid="{BBF5F3E0-C8DF-4EA0-B7AD-FA9EAB53FE7E}"/>
    <cellStyle name="Calculation 9 2 3 5 4" xfId="23241" xr:uid="{33B82441-64D1-40D4-B870-18DEF992D844}"/>
    <cellStyle name="Calculation 9 2 3 5 5" xfId="29929" xr:uid="{1A57A3DE-8A1F-4FBB-88CF-4ABBF59B87F0}"/>
    <cellStyle name="Calculation 9 2 3 5 6" xfId="37414" xr:uid="{2DB23E90-47D8-40CE-BABF-E62436ACFBB0}"/>
    <cellStyle name="Calculation 9 2 3 5 7" xfId="44117" xr:uid="{A3A5FC8F-03A9-4C2C-9C15-EEF809F2F1D9}"/>
    <cellStyle name="Calculation 9 2 3 5 8" xfId="54742" xr:uid="{29811F1B-EE17-47D8-A4DE-E19104601D00}"/>
    <cellStyle name="Calculation 9 2 3 6" xfId="3239" xr:uid="{B0395B8D-FD1C-4A4D-813B-675B9A6772B7}"/>
    <cellStyle name="Calculation 9 2 3 6 2" xfId="10183" xr:uid="{833D59C7-71ED-4228-911D-85CF98B203FF}"/>
    <cellStyle name="Calculation 9 2 3 6 3" xfId="16863" xr:uid="{407E768B-02A8-44C1-A753-AFA77B5A0B1C}"/>
    <cellStyle name="Calculation 9 2 3 6 4" xfId="23551" xr:uid="{08C50D4B-8A09-4F1F-861F-334F0E00E9AA}"/>
    <cellStyle name="Calculation 9 2 3 6 5" xfId="30239" xr:uid="{31D11EAA-4CAD-4D60-9904-175E790C777F}"/>
    <cellStyle name="Calculation 9 2 3 6 6" xfId="37724" xr:uid="{305728E4-0B28-451E-A131-902DE7CA27EB}"/>
    <cellStyle name="Calculation 9 2 3 6 7" xfId="44427" xr:uid="{F86B4C5F-BB63-47A9-A86D-5AD238B76516}"/>
    <cellStyle name="Calculation 9 2 3 6 8" xfId="50026" xr:uid="{562F61B4-7B35-4111-9680-E6C44B3A7288}"/>
    <cellStyle name="Calculation 9 2 3 7" xfId="3479" xr:uid="{4D40C85B-BF2A-4255-9E0D-97A9078D00FD}"/>
    <cellStyle name="Calculation 9 2 3 7 2" xfId="10423" xr:uid="{E47839FD-C2E0-432D-848C-494A07CE2CEC}"/>
    <cellStyle name="Calculation 9 2 3 7 3" xfId="17103" xr:uid="{E113869E-1080-440A-8A11-456D22220B69}"/>
    <cellStyle name="Calculation 9 2 3 7 4" xfId="23791" xr:uid="{DC2BDB48-D3D8-420D-9CEF-B8FA3C4F7806}"/>
    <cellStyle name="Calculation 9 2 3 7 5" xfId="30479" xr:uid="{B1B9FDB5-5A4C-47C5-9DF6-AA3089E09A8F}"/>
    <cellStyle name="Calculation 9 2 3 7 6" xfId="37964" xr:uid="{B4D3DC29-C370-4A04-ABC2-134A135CFF7E}"/>
    <cellStyle name="Calculation 9 2 3 7 7" xfId="44667" xr:uid="{27A6620D-CC2C-40A3-8E9A-D0334B309955}"/>
    <cellStyle name="Calculation 9 2 3 7 8" xfId="50608" xr:uid="{F89DB475-4B5B-4EAC-BE19-2A169EFD364B}"/>
    <cellStyle name="Calculation 9 2 3 8" xfId="3719" xr:uid="{092C9D29-E38E-478A-AEA8-9C8EB3F46B94}"/>
    <cellStyle name="Calculation 9 2 3 8 2" xfId="10663" xr:uid="{C524AE2B-8467-47EF-A49F-DB939F79D418}"/>
    <cellStyle name="Calculation 9 2 3 8 3" xfId="17343" xr:uid="{82CB6494-1040-453D-9DE1-82434135BBC0}"/>
    <cellStyle name="Calculation 9 2 3 8 4" xfId="24031" xr:uid="{C13E5625-BD6F-4505-AB9C-6644735BD95A}"/>
    <cellStyle name="Calculation 9 2 3 8 5" xfId="30719" xr:uid="{E90D795E-0E6C-46D4-A4CB-311EB19DA46B}"/>
    <cellStyle name="Calculation 9 2 3 8 6" xfId="38204" xr:uid="{6CC4E233-44E3-4B9F-921B-753B21B7E997}"/>
    <cellStyle name="Calculation 9 2 3 8 7" xfId="44907" xr:uid="{F04D3D59-AAF1-486F-B6DA-54EA043708D5}"/>
    <cellStyle name="Calculation 9 2 3 8 8" xfId="53674" xr:uid="{2597D0CF-91AF-4B8B-84EC-126F04C227F4}"/>
    <cellStyle name="Calculation 9 2 3 9" xfId="3959" xr:uid="{5946E64E-5A43-4911-BA4F-3E50633BFC9C}"/>
    <cellStyle name="Calculation 9 2 3 9 2" xfId="10903" xr:uid="{3E77611C-48CB-4826-9C39-D9A9AE76A40A}"/>
    <cellStyle name="Calculation 9 2 3 9 3" xfId="17583" xr:uid="{AD8805BB-0102-47AE-BE54-2E186C30386B}"/>
    <cellStyle name="Calculation 9 2 3 9 4" xfId="24271" xr:uid="{4A4DC08D-65D8-4199-BF17-62105E395755}"/>
    <cellStyle name="Calculation 9 2 3 9 5" xfId="30959" xr:uid="{6E8EF909-8C0D-4EFF-8D6F-E7DE6E6B9615}"/>
    <cellStyle name="Calculation 9 2 3 9 6" xfId="38444" xr:uid="{B142F7A5-C768-4EC6-9843-E2F783553E83}"/>
    <cellStyle name="Calculation 9 2 3 9 7" xfId="45147" xr:uid="{AE46B694-5CFE-458D-8E37-E0CE4B41239A}"/>
    <cellStyle name="Calculation 9 2 3 9 8" xfId="49744" xr:uid="{070EF99C-300B-4149-9A83-1503E4963BE5}"/>
    <cellStyle name="Calculation 9 2 4" xfId="1362" xr:uid="{5E9746D5-893B-48C8-BCC1-D815BB944EEE}"/>
    <cellStyle name="Calculation 9 2 4 2" xfId="8306" xr:uid="{9B6442BD-54DE-45C5-83E0-A7875E66FA0B}"/>
    <cellStyle name="Calculation 9 2 4 3" xfId="14986" xr:uid="{F88E9DA2-7DBE-475F-AE9A-736BAA6B677E}"/>
    <cellStyle name="Calculation 9 2 4 4" xfId="21674" xr:uid="{8A3EB17C-1356-46F6-925D-150765164A43}"/>
    <cellStyle name="Calculation 9 2 4 5" xfId="28362" xr:uid="{511B7FCA-B8C5-47B7-B114-017BC82D656D}"/>
    <cellStyle name="Calculation 9 2 4 6" xfId="35847" xr:uid="{52C425ED-99E0-4BE4-BB8B-CDFE3AE46A3C}"/>
    <cellStyle name="Calculation 9 2 4 7" xfId="42550" xr:uid="{E13EF5DF-9B91-4BDA-A2C9-A762075272E1}"/>
    <cellStyle name="Calculation 9 2 4 8" xfId="49514" xr:uid="{7E9DE0F4-AB9D-43C8-B6B6-C58A3457AD72}"/>
    <cellStyle name="Calculation 9 2 5" xfId="2001" xr:uid="{C594D153-DBE2-44F1-9E8B-60467FF3BBE3}"/>
    <cellStyle name="Calculation 9 2 5 2" xfId="8945" xr:uid="{240AF463-83B7-4F3E-830D-A8FFEF2F35A1}"/>
    <cellStyle name="Calculation 9 2 5 3" xfId="15625" xr:uid="{29782DEF-7B2C-4D1C-9ADB-522D3F5E840E}"/>
    <cellStyle name="Calculation 9 2 5 4" xfId="22313" xr:uid="{A2A33442-9626-49F8-B58D-D0C0E49850D4}"/>
    <cellStyle name="Calculation 9 2 5 5" xfId="29001" xr:uid="{6F805F31-5C2D-46CD-8B9B-286E388DE17C}"/>
    <cellStyle name="Calculation 9 2 5 6" xfId="36486" xr:uid="{A5BF8B03-C37C-492C-AE6B-F387F8A9875D}"/>
    <cellStyle name="Calculation 9 2 5 7" xfId="43189" xr:uid="{661D6B24-C100-4941-9887-56A50F9B5BD2}"/>
    <cellStyle name="Calculation 9 2 5 8" xfId="53022" xr:uid="{1EC4026A-13FA-48D4-ACCB-B2A4133DD952}"/>
    <cellStyle name="Calculation 9 2 6" xfId="2616" xr:uid="{8BA91166-0E65-44B1-A7A1-B9E2A0BC9717}"/>
    <cellStyle name="Calculation 9 2 6 2" xfId="9560" xr:uid="{BF5EB724-E671-44A9-97CF-0A0938DB1A0B}"/>
    <cellStyle name="Calculation 9 2 6 3" xfId="16240" xr:uid="{E2635428-51E5-4890-AB0D-75EC133053E7}"/>
    <cellStyle name="Calculation 9 2 6 4" xfId="22928" xr:uid="{8ACC5A87-3BBF-481B-AFD3-721EA341DA97}"/>
    <cellStyle name="Calculation 9 2 6 5" xfId="29616" xr:uid="{81174A34-2AE0-4AB9-8442-E9A814A9899C}"/>
    <cellStyle name="Calculation 9 2 6 6" xfId="37101" xr:uid="{F9851A4F-C995-423E-97EB-39362A6190EC}"/>
    <cellStyle name="Calculation 9 2 6 7" xfId="43804" xr:uid="{C259A175-8CDC-45ED-9AFD-D98BABC00628}"/>
    <cellStyle name="Calculation 9 2 6 8" xfId="54633" xr:uid="{A897143C-44B1-4FD6-8B58-BC71F4A187C4}"/>
    <cellStyle name="Calculation 9 2 7" xfId="2545" xr:uid="{F8FE32A0-441C-4B8A-9623-6921E4A1780A}"/>
    <cellStyle name="Calculation 9 2 7 2" xfId="9489" xr:uid="{CFC3CC20-8447-43F7-8335-4D2B314C0C51}"/>
    <cellStyle name="Calculation 9 2 7 3" xfId="16169" xr:uid="{898D6EF0-38E5-4155-87B5-A3550F440D7A}"/>
    <cellStyle name="Calculation 9 2 7 4" xfId="22857" xr:uid="{6E73B961-C764-4652-950A-52D674F7A986}"/>
    <cellStyle name="Calculation 9 2 7 5" xfId="29545" xr:uid="{F4F13FB1-E869-4C8C-BC51-FC9B7D6B7817}"/>
    <cellStyle name="Calculation 9 2 7 6" xfId="37030" xr:uid="{35A82E96-CA46-4364-A505-1022EA92B59C}"/>
    <cellStyle name="Calculation 9 2 7 7" xfId="43733" xr:uid="{5C4B02D0-5B1F-4C63-A49B-EAAEB8370E0E}"/>
    <cellStyle name="Calculation 9 2 7 8" xfId="49789" xr:uid="{C4536376-9DEA-4073-B578-5ADF2D5A76AE}"/>
    <cellStyle name="Calculation 9 2 8" xfId="871" xr:uid="{4A3D04DC-F835-4EF5-B1E7-25C6AD5C096A}"/>
    <cellStyle name="Calculation 9 2 8 2" xfId="7815" xr:uid="{FDA8B29A-9BE5-4AC5-BC64-BB5704A69FEA}"/>
    <cellStyle name="Calculation 9 2 8 3" xfId="14495" xr:uid="{0DFDF18A-518D-4D3F-A469-1EA5310F5E5E}"/>
    <cellStyle name="Calculation 9 2 8 4" xfId="21183" xr:uid="{BC81C615-6601-48A0-B0BD-7BA8D6359AD0}"/>
    <cellStyle name="Calculation 9 2 8 5" xfId="27871" xr:uid="{C0BF980F-E4FD-4219-A990-47380CF3E8EB}"/>
    <cellStyle name="Calculation 9 2 8 6" xfId="35356" xr:uid="{840A4C5E-2422-487B-A14E-2677A19D4AD7}"/>
    <cellStyle name="Calculation 9 2 8 7" xfId="42059" xr:uid="{DD41AD6B-5F0A-4037-9A34-01A977E82AAD}"/>
    <cellStyle name="Calculation 9 2 8 8" xfId="49391" xr:uid="{6D4DC8E6-3527-40AE-9F29-5294EBA8EE35}"/>
    <cellStyle name="Calculation 9 2 9" xfId="7594" xr:uid="{6120AB70-A75D-4BDF-9534-F6809CC2262C}"/>
    <cellStyle name="Calculation 9 3" xfId="558" xr:uid="{0E7A5952-CAF0-4410-B267-A509D185948E}"/>
    <cellStyle name="Calculation 9 3 10" xfId="50485" xr:uid="{78B0974A-B8F2-4155-851B-106060AD387D}"/>
    <cellStyle name="Calculation 9 3 2" xfId="1749" xr:uid="{C1BD30EB-CF0C-43D7-80C0-B967E6EE7B9B}"/>
    <cellStyle name="Calculation 9 3 2 10" xfId="4239" xr:uid="{FC88755D-8FC7-4231-9E87-B720B423CDD1}"/>
    <cellStyle name="Calculation 9 3 2 10 2" xfId="11183" xr:uid="{F7508C28-709F-42BE-9DBB-153E1657AF1D}"/>
    <cellStyle name="Calculation 9 3 2 10 3" xfId="17863" xr:uid="{EC5B385A-2A76-4E7D-B58E-CD248E0713D8}"/>
    <cellStyle name="Calculation 9 3 2 10 4" xfId="24551" xr:uid="{5F7FF3FB-F668-4834-BB25-D5441B2FC03D}"/>
    <cellStyle name="Calculation 9 3 2 10 5" xfId="31239" xr:uid="{56FF7549-4422-4EF9-90A5-9A5A6224B339}"/>
    <cellStyle name="Calculation 9 3 2 10 6" xfId="38724" xr:uid="{02F73D44-A16A-408A-A1C7-84939C9B9D4E}"/>
    <cellStyle name="Calculation 9 3 2 10 7" xfId="45427" xr:uid="{91651C6A-15BE-4BA9-BE7C-830DFBFACE1B}"/>
    <cellStyle name="Calculation 9 3 2 10 8" xfId="34910" xr:uid="{40441A91-028F-4214-86B7-7F95AC66EF78}"/>
    <cellStyle name="Calculation 9 3 2 11" xfId="4479" xr:uid="{A3A53B86-7464-494D-9AD7-2DD9EA7E70C8}"/>
    <cellStyle name="Calculation 9 3 2 11 2" xfId="11423" xr:uid="{B708EC07-2055-4373-B103-9F438DCA2E49}"/>
    <cellStyle name="Calculation 9 3 2 11 3" xfId="18103" xr:uid="{B20C0277-59B8-4CF4-8836-F1BA5085A442}"/>
    <cellStyle name="Calculation 9 3 2 11 4" xfId="24791" xr:uid="{F2AD5A91-A4E8-4B3C-B1C1-34A433AF2BD6}"/>
    <cellStyle name="Calculation 9 3 2 11 5" xfId="31479" xr:uid="{F7EB5DCB-0F2A-4148-9238-4B27D99438C4}"/>
    <cellStyle name="Calculation 9 3 2 11 6" xfId="38964" xr:uid="{85CEBDC7-7643-455B-9A8F-D3A094F072AD}"/>
    <cellStyle name="Calculation 9 3 2 11 7" xfId="45667" xr:uid="{6DE6FB67-6300-4E95-844B-A1880C0B8752}"/>
    <cellStyle name="Calculation 9 3 2 11 8" xfId="51690" xr:uid="{D1AB77FD-85D3-4538-A486-549E6996F8D5}"/>
    <cellStyle name="Calculation 9 3 2 12" xfId="4719" xr:uid="{B13514BE-DFBF-4536-928B-EAE01F56FDC8}"/>
    <cellStyle name="Calculation 9 3 2 12 2" xfId="11663" xr:uid="{3913345A-C1B9-4DEF-97DB-890D32D3DF8C}"/>
    <cellStyle name="Calculation 9 3 2 12 3" xfId="18343" xr:uid="{7C2E92B8-215A-41CA-AC8C-815F497213A2}"/>
    <cellStyle name="Calculation 9 3 2 12 4" xfId="25031" xr:uid="{59BE1155-F13D-46C0-8E74-C25DA995834B}"/>
    <cellStyle name="Calculation 9 3 2 12 5" xfId="31719" xr:uid="{B50C651F-39C6-4BDF-92DD-D74F690D4E4A}"/>
    <cellStyle name="Calculation 9 3 2 12 6" xfId="39204" xr:uid="{41D3539F-A960-4090-9DBF-E1675258DC83}"/>
    <cellStyle name="Calculation 9 3 2 12 7" xfId="45907" xr:uid="{22541EB9-4989-4ACA-9710-DF04F439A73D}"/>
    <cellStyle name="Calculation 9 3 2 12 8" xfId="54440" xr:uid="{604EC853-1030-4545-BCE2-72619885CD3D}"/>
    <cellStyle name="Calculation 9 3 2 13" xfId="4959" xr:uid="{2B91253F-3406-4104-B3E3-E04F81965D58}"/>
    <cellStyle name="Calculation 9 3 2 13 2" xfId="11903" xr:uid="{3170B88A-7BDC-4C30-B21E-9A3664118923}"/>
    <cellStyle name="Calculation 9 3 2 13 3" xfId="18583" xr:uid="{7D19CB15-A7BE-468C-9E66-43E98702A5AD}"/>
    <cellStyle name="Calculation 9 3 2 13 4" xfId="25271" xr:uid="{92A975A8-6849-4096-AC61-DBB60DE9A14A}"/>
    <cellStyle name="Calculation 9 3 2 13 5" xfId="31959" xr:uid="{F8B84B0C-C07C-457D-BB61-8C53F904C2E9}"/>
    <cellStyle name="Calculation 9 3 2 13 6" xfId="39444" xr:uid="{05ABDB69-685C-4758-9F14-7F3C5AFEC0B4}"/>
    <cellStyle name="Calculation 9 3 2 13 7" xfId="46147" xr:uid="{8AC8D31E-237A-4BC3-8C7B-1D1F017793F7}"/>
    <cellStyle name="Calculation 9 3 2 13 8" xfId="53077" xr:uid="{BBF3AF93-6F83-4D25-9C44-891BC63BF73A}"/>
    <cellStyle name="Calculation 9 3 2 14" xfId="5199" xr:uid="{2BF543F0-E2A9-4C3E-B28A-F1B48B6CE66A}"/>
    <cellStyle name="Calculation 9 3 2 14 2" xfId="12143" xr:uid="{0CF5257C-8C64-4B3C-9DEB-757BEBF76E2F}"/>
    <cellStyle name="Calculation 9 3 2 14 3" xfId="18823" xr:uid="{BDF4A925-6ECD-4552-A0D7-3E282A5C86CE}"/>
    <cellStyle name="Calculation 9 3 2 14 4" xfId="25511" xr:uid="{4CD22F0F-D448-4169-9B66-9775477D6EB7}"/>
    <cellStyle name="Calculation 9 3 2 14 5" xfId="32199" xr:uid="{318EF4F2-C30E-4047-91F0-E93AB1C67470}"/>
    <cellStyle name="Calculation 9 3 2 14 6" xfId="39684" xr:uid="{6C36F71A-6369-4B0A-B0E5-355BA0ADF9E9}"/>
    <cellStyle name="Calculation 9 3 2 14 7" xfId="46387" xr:uid="{1B220C67-374C-4963-85AD-5DBB340EDB6B}"/>
    <cellStyle name="Calculation 9 3 2 14 8" xfId="50010" xr:uid="{93BA6CAF-9C36-49B6-ADB9-02C89A7DC27F}"/>
    <cellStyle name="Calculation 9 3 2 15" xfId="5439" xr:uid="{2A371FBB-D30E-42AD-B1B0-1D4D801D0B8F}"/>
    <cellStyle name="Calculation 9 3 2 15 2" xfId="12383" xr:uid="{754E1D00-5160-45B5-8CD7-1DE374B68E63}"/>
    <cellStyle name="Calculation 9 3 2 15 3" xfId="19063" xr:uid="{6E644BD6-46EA-4BE5-8B40-7D55F21B61B8}"/>
    <cellStyle name="Calculation 9 3 2 15 4" xfId="25751" xr:uid="{88509F36-0BC6-4164-B689-DB3568AE140F}"/>
    <cellStyle name="Calculation 9 3 2 15 5" xfId="32439" xr:uid="{384C55A1-E060-4533-B876-F8F675067109}"/>
    <cellStyle name="Calculation 9 3 2 15 6" xfId="39924" xr:uid="{DA5E0F01-AA43-42B3-96E4-2E2BD222EDAE}"/>
    <cellStyle name="Calculation 9 3 2 15 7" xfId="46627" xr:uid="{63B9B556-AB2D-4DDD-B03C-1316A920F5A7}"/>
    <cellStyle name="Calculation 9 3 2 15 8" xfId="50707" xr:uid="{EC3CDC0C-5AF9-4DC3-A71C-B13DF0950EFB}"/>
    <cellStyle name="Calculation 9 3 2 16" xfId="5679" xr:uid="{E3F6E630-2C82-496E-8F03-DF7373765D14}"/>
    <cellStyle name="Calculation 9 3 2 16 2" xfId="12623" xr:uid="{C19477B4-5440-4D3C-9F50-170BE1A168CA}"/>
    <cellStyle name="Calculation 9 3 2 16 3" xfId="19303" xr:uid="{B2FB531C-5053-47ED-9E5F-01FCC757AED8}"/>
    <cellStyle name="Calculation 9 3 2 16 4" xfId="25991" xr:uid="{E8D5C8D2-B683-4E7A-BDFB-E091D1624E7B}"/>
    <cellStyle name="Calculation 9 3 2 16 5" xfId="32679" xr:uid="{505270AF-0C56-44C6-877E-5269E919160C}"/>
    <cellStyle name="Calculation 9 3 2 16 6" xfId="40164" xr:uid="{7A17215B-F1A4-4C0B-9706-BE376BDBDB4D}"/>
    <cellStyle name="Calculation 9 3 2 16 7" xfId="46867" xr:uid="{AB26189B-71D1-4EA2-8AF8-77169C17DBF8}"/>
    <cellStyle name="Calculation 9 3 2 16 8" xfId="35252" xr:uid="{4E6BC87E-16A3-445E-BCCA-EF7C98963F70}"/>
    <cellStyle name="Calculation 9 3 2 17" xfId="5919" xr:uid="{2C5B3AF2-A0DB-4757-8A3A-E0DC5160D12B}"/>
    <cellStyle name="Calculation 9 3 2 17 2" xfId="12863" xr:uid="{1E50E05C-991B-4874-AD75-78AF30E4CC32}"/>
    <cellStyle name="Calculation 9 3 2 17 3" xfId="19543" xr:uid="{54CF738B-9C70-4E1D-96CB-642FDA245C46}"/>
    <cellStyle name="Calculation 9 3 2 17 4" xfId="26231" xr:uid="{BBC10A71-80E0-493E-AE2C-428F51FD52B3}"/>
    <cellStyle name="Calculation 9 3 2 17 5" xfId="32919" xr:uid="{2CD2A61C-56E3-437F-B363-E1FF55C8CC04}"/>
    <cellStyle name="Calculation 9 3 2 17 6" xfId="40404" xr:uid="{D4DC624E-C1CF-4560-B73B-378CB41A7FE0}"/>
    <cellStyle name="Calculation 9 3 2 17 7" xfId="47107" xr:uid="{25E68267-9965-4091-9D85-2435978BF90E}"/>
    <cellStyle name="Calculation 9 3 2 17 8" xfId="54397" xr:uid="{A028A878-66FC-4C40-B810-BA56B4162D38}"/>
    <cellStyle name="Calculation 9 3 2 18" xfId="6159" xr:uid="{E7359AFE-85EB-4384-B0B6-0855A2125F75}"/>
    <cellStyle name="Calculation 9 3 2 18 2" xfId="13103" xr:uid="{34E400AC-BD0F-4C30-A520-15C4616797B4}"/>
    <cellStyle name="Calculation 9 3 2 18 3" xfId="19783" xr:uid="{406D020B-9401-42BA-B21C-71B3521784A7}"/>
    <cellStyle name="Calculation 9 3 2 18 4" xfId="26471" xr:uid="{FC384D4D-9AED-4003-9BF8-5E75D2C0AD74}"/>
    <cellStyle name="Calculation 9 3 2 18 5" xfId="33159" xr:uid="{D61506C3-B27A-480C-9212-63AAF53193AB}"/>
    <cellStyle name="Calculation 9 3 2 18 6" xfId="40644" xr:uid="{926DEC50-A03E-45C2-B797-0AE9CE079D4E}"/>
    <cellStyle name="Calculation 9 3 2 18 7" xfId="47347" xr:uid="{82381F18-7214-455E-80FA-DE2FDCB5E2B0}"/>
    <cellStyle name="Calculation 9 3 2 18 8" xfId="52780" xr:uid="{B52A5165-BBD9-425A-82F8-41A4807C245C}"/>
    <cellStyle name="Calculation 9 3 2 19" xfId="6399" xr:uid="{516D1EC6-528F-44CF-996E-49E6D6A07422}"/>
    <cellStyle name="Calculation 9 3 2 19 2" xfId="13343" xr:uid="{16408F08-8F02-45E0-AE4D-C76FCA09E063}"/>
    <cellStyle name="Calculation 9 3 2 19 3" xfId="20023" xr:uid="{B630F500-7193-41A7-9DD9-A36CDB6410AF}"/>
    <cellStyle name="Calculation 9 3 2 19 4" xfId="26711" xr:uid="{AB6B5D4E-814A-4C79-8FC4-746CB2B36BA5}"/>
    <cellStyle name="Calculation 9 3 2 19 5" xfId="33399" xr:uid="{7B130105-C16A-467B-A0BF-55561D027A1C}"/>
    <cellStyle name="Calculation 9 3 2 19 6" xfId="40884" xr:uid="{27024782-2DC2-46AC-BD41-986176317C22}"/>
    <cellStyle name="Calculation 9 3 2 19 7" xfId="47587" xr:uid="{7F051CBD-875F-4024-BD56-8E464230A790}"/>
    <cellStyle name="Calculation 9 3 2 19 8" xfId="49265" xr:uid="{7FD75A0D-6FAE-4F7A-A1E1-D38FD1F6FB48}"/>
    <cellStyle name="Calculation 9 3 2 2" xfId="2137" xr:uid="{C1557B90-D7DF-426C-86FF-F499C43FDCF4}"/>
    <cellStyle name="Calculation 9 3 2 2 2" xfId="9081" xr:uid="{B69F3F5C-B389-4CCA-BA28-905C8CB275F4}"/>
    <cellStyle name="Calculation 9 3 2 2 3" xfId="15761" xr:uid="{5397A13A-C1E5-4941-82E8-054B1504C2E8}"/>
    <cellStyle name="Calculation 9 3 2 2 4" xfId="22449" xr:uid="{4F599130-918E-4741-85BC-016858A799D2}"/>
    <cellStyle name="Calculation 9 3 2 2 5" xfId="29137" xr:uid="{E1B1821E-0F11-4D27-B206-0B386B052745}"/>
    <cellStyle name="Calculation 9 3 2 2 6" xfId="36622" xr:uid="{4A35E7C5-4B4C-4044-BF36-53C891C34A1F}"/>
    <cellStyle name="Calculation 9 3 2 2 7" xfId="43325" xr:uid="{A5651B79-F868-4FAF-A98D-C834068D94B7}"/>
    <cellStyle name="Calculation 9 3 2 2 8" xfId="50258" xr:uid="{282DD90A-9A6A-4196-B194-4C77FD790923}"/>
    <cellStyle name="Calculation 9 3 2 20" xfId="6639" xr:uid="{A900649D-D5C1-46ED-B855-A30A5B3083E4}"/>
    <cellStyle name="Calculation 9 3 2 20 2" xfId="13583" xr:uid="{989FA9B4-A10D-45BC-8238-51A302954C11}"/>
    <cellStyle name="Calculation 9 3 2 20 3" xfId="20263" xr:uid="{F06ABE73-67DD-49FF-992B-92FB6D7AF3E6}"/>
    <cellStyle name="Calculation 9 3 2 20 4" xfId="26951" xr:uid="{40F12846-6BAA-4368-8574-744F08ED39D7}"/>
    <cellStyle name="Calculation 9 3 2 20 5" xfId="33639" xr:uid="{33355C45-843C-4ABB-BE9D-EAF024695F80}"/>
    <cellStyle name="Calculation 9 3 2 20 6" xfId="41124" xr:uid="{A38FF225-E85E-4D1B-AA14-9BC5A22FFEFC}"/>
    <cellStyle name="Calculation 9 3 2 20 7" xfId="47827" xr:uid="{20FEB7A5-A007-4DB7-8E53-81663430437F}"/>
    <cellStyle name="Calculation 9 3 2 20 8" xfId="50775" xr:uid="{2868E5B1-92D3-41E8-B1CC-85CF47D01308}"/>
    <cellStyle name="Calculation 9 3 2 21" xfId="6879" xr:uid="{24C9CB80-20F6-48B0-B65D-807DE4B7018D}"/>
    <cellStyle name="Calculation 9 3 2 21 2" xfId="13823" xr:uid="{A96B0246-0581-4463-AD4C-3BC55D91E8BF}"/>
    <cellStyle name="Calculation 9 3 2 21 3" xfId="20503" xr:uid="{1BA44089-0ABB-4A36-9482-A11302E12420}"/>
    <cellStyle name="Calculation 9 3 2 21 4" xfId="27191" xr:uid="{8D0477E8-12F4-43D5-A83C-9510DB4F7F93}"/>
    <cellStyle name="Calculation 9 3 2 21 5" xfId="33879" xr:uid="{726D89A1-C9AF-4922-B73E-4CAAA39E95BC}"/>
    <cellStyle name="Calculation 9 3 2 21 6" xfId="41364" xr:uid="{86225516-EB7D-4DF4-A454-07E125466CEF}"/>
    <cellStyle name="Calculation 9 3 2 21 7" xfId="48067" xr:uid="{0421EAA4-8176-46D2-8496-0B66A4A3F8F1}"/>
    <cellStyle name="Calculation 9 3 2 21 8" xfId="53804" xr:uid="{9480D8B3-1904-4E49-9E23-B18EDB13E5D1}"/>
    <cellStyle name="Calculation 9 3 2 22" xfId="7119" xr:uid="{651065C9-7690-4508-BF87-521D7F69D37E}"/>
    <cellStyle name="Calculation 9 3 2 22 2" xfId="14063" xr:uid="{8E75FD43-F912-4EED-B132-073C44999F86}"/>
    <cellStyle name="Calculation 9 3 2 22 3" xfId="20743" xr:uid="{CADDACA5-FE9B-4AE7-9DCB-22D6962A58B1}"/>
    <cellStyle name="Calculation 9 3 2 22 4" xfId="27431" xr:uid="{AF1B9668-0BED-4FB4-8F4F-DFCE1295554A}"/>
    <cellStyle name="Calculation 9 3 2 22 5" xfId="34119" xr:uid="{CD9768E0-558C-4999-BD9D-AE8F40B810FF}"/>
    <cellStyle name="Calculation 9 3 2 22 6" xfId="41604" xr:uid="{EE57B202-B0A6-4BE8-A990-98335783D040}"/>
    <cellStyle name="Calculation 9 3 2 22 7" xfId="48307" xr:uid="{78B01D5B-AC29-4F17-BD5D-7B67675CFABC}"/>
    <cellStyle name="Calculation 9 3 2 22 8" xfId="49802" xr:uid="{41FFE505-8A3D-4225-B89D-9B513227071B}"/>
    <cellStyle name="Calculation 9 3 2 23" xfId="7359" xr:uid="{790EA06D-CD95-437E-8E65-E1C2927D7473}"/>
    <cellStyle name="Calculation 9 3 2 23 2" xfId="14303" xr:uid="{5D97A777-9094-4431-9EDF-CF927D4138DE}"/>
    <cellStyle name="Calculation 9 3 2 23 3" xfId="20983" xr:uid="{1B26242D-F69D-4815-8D8E-2B165052D121}"/>
    <cellStyle name="Calculation 9 3 2 23 4" xfId="27671" xr:uid="{CE3DDA86-CCA4-4216-AFDE-3DB7D592F385}"/>
    <cellStyle name="Calculation 9 3 2 23 5" xfId="34359" xr:uid="{035475E0-5BBE-4F29-BE0E-3E31115982DE}"/>
    <cellStyle name="Calculation 9 3 2 23 6" xfId="41844" xr:uid="{E406557E-CC19-463D-9CB2-B8A82612E867}"/>
    <cellStyle name="Calculation 9 3 2 23 7" xfId="48547" xr:uid="{DE7C2771-70D8-4FE5-9DDE-56F5448B4167}"/>
    <cellStyle name="Calculation 9 3 2 23 8" xfId="34653" xr:uid="{17E854D4-51D2-421F-9BFF-B5E0B975F061}"/>
    <cellStyle name="Calculation 9 3 2 24" xfId="8693" xr:uid="{CC0AE1FA-A2A4-48BB-8E58-45338CB1B7FF}"/>
    <cellStyle name="Calculation 9 3 2 25" xfId="15373" xr:uid="{40D05A9F-E38E-4E8D-90F1-30354455EF38}"/>
    <cellStyle name="Calculation 9 3 2 26" xfId="22061" xr:uid="{306B05BA-FB2D-45FB-AAD1-B7003505AACA}"/>
    <cellStyle name="Calculation 9 3 2 27" xfId="28749" xr:uid="{7B9794CE-D9D8-4715-890C-59ABC326BF9B}"/>
    <cellStyle name="Calculation 9 3 2 28" xfId="36234" xr:uid="{B74B2468-071A-4CC8-B902-9DE0D3DDDD21}"/>
    <cellStyle name="Calculation 9 3 2 29" xfId="42937" xr:uid="{A3B2340B-20FB-40A9-B7F6-EA0922A94608}"/>
    <cellStyle name="Calculation 9 3 2 3" xfId="2377" xr:uid="{96BD5E23-33AE-4355-933C-4556542053CD}"/>
    <cellStyle name="Calculation 9 3 2 3 2" xfId="9321" xr:uid="{C63619B8-4D3F-461E-B1A1-4AF4918902EC}"/>
    <cellStyle name="Calculation 9 3 2 3 3" xfId="16001" xr:uid="{34887017-C294-450B-AB4D-1069D225746A}"/>
    <cellStyle name="Calculation 9 3 2 3 4" xfId="22689" xr:uid="{1C97EFD7-FCF8-4D98-9F51-48D0E0F2A7B7}"/>
    <cellStyle name="Calculation 9 3 2 3 5" xfId="29377" xr:uid="{169ADDE7-AC8E-40F2-94A1-E17663DE5A57}"/>
    <cellStyle name="Calculation 9 3 2 3 6" xfId="36862" xr:uid="{F0AC536A-C394-4FA4-87BC-AC0A52C9BD4B}"/>
    <cellStyle name="Calculation 9 3 2 3 7" xfId="43565" xr:uid="{0A4B9F78-3474-41E7-9F8C-1D6904910404}"/>
    <cellStyle name="Calculation 9 3 2 3 8" xfId="50004" xr:uid="{B1B64464-90F1-4282-A95A-E94B9C5EE386}"/>
    <cellStyle name="Calculation 9 3 2 30" xfId="52252" xr:uid="{7A882063-C792-4B22-B7AF-6DA2D5631FA8}"/>
    <cellStyle name="Calculation 9 3 2 4" xfId="2728" xr:uid="{7DFAD0A5-B83E-4F2A-9945-A8686388B526}"/>
    <cellStyle name="Calculation 9 3 2 4 2" xfId="9672" xr:uid="{489611D5-BBE8-490A-8E81-42360B135E45}"/>
    <cellStyle name="Calculation 9 3 2 4 3" xfId="16352" xr:uid="{621D98B5-ACE2-47C9-B2C4-DC6300EE34A9}"/>
    <cellStyle name="Calculation 9 3 2 4 4" xfId="23040" xr:uid="{93839E79-756A-4569-8F7F-8ED1D3E3EB5B}"/>
    <cellStyle name="Calculation 9 3 2 4 5" xfId="29728" xr:uid="{AADCA317-6EDB-467D-94B0-8785B5E6822B}"/>
    <cellStyle name="Calculation 9 3 2 4 6" xfId="37213" xr:uid="{1928447B-BE72-49E0-8C85-BC2320124023}"/>
    <cellStyle name="Calculation 9 3 2 4 7" xfId="43916" xr:uid="{130CA1C4-3627-4025-B5B6-AD40799E6B77}"/>
    <cellStyle name="Calculation 9 3 2 4 8" xfId="54748" xr:uid="{D74E19FA-5FAE-4361-BB08-077F99DDE0BE}"/>
    <cellStyle name="Calculation 9 3 2 5" xfId="2969" xr:uid="{AA7B0E7C-9B09-4347-B5FC-A11BF4CB2197}"/>
    <cellStyle name="Calculation 9 3 2 5 2" xfId="9913" xr:uid="{F8B3A4D4-59DC-4F1E-807B-FA397B97D7CC}"/>
    <cellStyle name="Calculation 9 3 2 5 3" xfId="16593" xr:uid="{EDE717DD-D194-459F-86E2-75977B306C90}"/>
    <cellStyle name="Calculation 9 3 2 5 4" xfId="23281" xr:uid="{7EAB798D-075C-4064-9A24-166077B2DFE6}"/>
    <cellStyle name="Calculation 9 3 2 5 5" xfId="29969" xr:uid="{32813843-CD2F-4ACF-A036-8677807FE9DF}"/>
    <cellStyle name="Calculation 9 3 2 5 6" xfId="37454" xr:uid="{C8093725-A63E-471A-A48C-1A32B3612AF6}"/>
    <cellStyle name="Calculation 9 3 2 5 7" xfId="44157" xr:uid="{EA8905B8-A23F-4296-BF30-9A79973E327A}"/>
    <cellStyle name="Calculation 9 3 2 5 8" xfId="52868" xr:uid="{ECB79512-18D1-4B2D-8D6E-BB59E9C5AEB2}"/>
    <cellStyle name="Calculation 9 3 2 6" xfId="3279" xr:uid="{8DCC4DAC-FE5E-43EA-B759-4D875DFF982D}"/>
    <cellStyle name="Calculation 9 3 2 6 2" xfId="10223" xr:uid="{C9645FA8-36E3-4F39-9627-4F636E6D74F0}"/>
    <cellStyle name="Calculation 9 3 2 6 3" xfId="16903" xr:uid="{92CC8917-4ADF-4CC8-8435-04D1A9189CDF}"/>
    <cellStyle name="Calculation 9 3 2 6 4" xfId="23591" xr:uid="{D49E4A13-21D2-4129-B5AA-36F15E977BBB}"/>
    <cellStyle name="Calculation 9 3 2 6 5" xfId="30279" xr:uid="{421C9325-556E-489B-8694-B9A227DAD28D}"/>
    <cellStyle name="Calculation 9 3 2 6 6" xfId="37764" xr:uid="{4D038093-E87A-4B2F-BB38-B4F828F60C11}"/>
    <cellStyle name="Calculation 9 3 2 6 7" xfId="44467" xr:uid="{6627BD9F-5B36-4124-B33F-D17DEDD5594D}"/>
    <cellStyle name="Calculation 9 3 2 6 8" xfId="54301" xr:uid="{5CE04333-BFFB-473F-AA62-42F52DDFF880}"/>
    <cellStyle name="Calculation 9 3 2 7" xfId="3519" xr:uid="{A3779794-32A4-4C24-9D0A-58647F9631E6}"/>
    <cellStyle name="Calculation 9 3 2 7 2" xfId="10463" xr:uid="{DE460DAA-D01E-4E4C-BB40-8207C7DE43B6}"/>
    <cellStyle name="Calculation 9 3 2 7 3" xfId="17143" xr:uid="{47D2699B-F571-4010-A5A9-177619350D09}"/>
    <cellStyle name="Calculation 9 3 2 7 4" xfId="23831" xr:uid="{FAF9B9D2-8E07-4F54-A362-33A83779CF6B}"/>
    <cellStyle name="Calculation 9 3 2 7 5" xfId="30519" xr:uid="{EB4F84FF-AE55-4408-A1AE-37EE6A0AB031}"/>
    <cellStyle name="Calculation 9 3 2 7 6" xfId="38004" xr:uid="{ECAA9BCC-7D4E-490A-8F65-2AABDA9FC7E1}"/>
    <cellStyle name="Calculation 9 3 2 7 7" xfId="44707" xr:uid="{CD6E70FC-B879-49A3-B26F-C1A4781D87E6}"/>
    <cellStyle name="Calculation 9 3 2 7 8" xfId="53049" xr:uid="{B78B9E7F-A56B-4806-8BAA-13172A208FBC}"/>
    <cellStyle name="Calculation 9 3 2 8" xfId="3759" xr:uid="{E978E8EC-FB7C-43A6-906A-A93D75826C4C}"/>
    <cellStyle name="Calculation 9 3 2 8 2" xfId="10703" xr:uid="{FAA32399-4DC8-43DE-90B2-17F55E3B54AB}"/>
    <cellStyle name="Calculation 9 3 2 8 3" xfId="17383" xr:uid="{8A7B027D-A6E9-4671-A33E-83906A0EDD80}"/>
    <cellStyle name="Calculation 9 3 2 8 4" xfId="24071" xr:uid="{842A851F-6895-46A2-AE39-B8573136395B}"/>
    <cellStyle name="Calculation 9 3 2 8 5" xfId="30759" xr:uid="{AF5BADDF-EB15-4FC9-9D86-61ADD8845CAF}"/>
    <cellStyle name="Calculation 9 3 2 8 6" xfId="38244" xr:uid="{A3CE0830-B181-4438-BF30-986C259AA05C}"/>
    <cellStyle name="Calculation 9 3 2 8 7" xfId="44947" xr:uid="{3D2861C9-29C7-4895-863E-40B837B72763}"/>
    <cellStyle name="Calculation 9 3 2 8 8" xfId="50496" xr:uid="{80B21F9D-98AC-4D73-985C-C5799FA79F2F}"/>
    <cellStyle name="Calculation 9 3 2 9" xfId="3999" xr:uid="{A0AED5E5-20C3-44BB-8DFE-2E6D015879B1}"/>
    <cellStyle name="Calculation 9 3 2 9 2" xfId="10943" xr:uid="{7F651B41-D818-41E1-A883-56CDB9A5D507}"/>
    <cellStyle name="Calculation 9 3 2 9 3" xfId="17623" xr:uid="{7C628930-04B7-4F95-B7EF-FF58FDE058CD}"/>
    <cellStyle name="Calculation 9 3 2 9 4" xfId="24311" xr:uid="{907A98A8-52EF-408A-A5BA-AD10D8E6BB01}"/>
    <cellStyle name="Calculation 9 3 2 9 5" xfId="30999" xr:uid="{CC88DED6-790F-4A71-977D-5457A347FBFA}"/>
    <cellStyle name="Calculation 9 3 2 9 6" xfId="38484" xr:uid="{C86ECAEA-FB3C-4E39-8FD3-FF28C5D28148}"/>
    <cellStyle name="Calculation 9 3 2 9 7" xfId="45187" xr:uid="{1384EACC-3D7B-4136-848D-32E8B656BCBB}"/>
    <cellStyle name="Calculation 9 3 2 9 8" xfId="51108" xr:uid="{85C8A8A5-02C6-4F01-A606-12C03A2DD2BA}"/>
    <cellStyle name="Calculation 9 3 3" xfId="1408" xr:uid="{713FAD8E-8BBE-4BC8-8E79-436841C436B2}"/>
    <cellStyle name="Calculation 9 3 3 2" xfId="8352" xr:uid="{1677EC4C-4305-49E9-857B-0910046D356A}"/>
    <cellStyle name="Calculation 9 3 3 3" xfId="15032" xr:uid="{9E6338FC-6375-4906-872A-0D21DC6B5C66}"/>
    <cellStyle name="Calculation 9 3 3 4" xfId="21720" xr:uid="{99935B9E-1193-4B9F-8E20-AB3F1DF15D06}"/>
    <cellStyle name="Calculation 9 3 3 5" xfId="28408" xr:uid="{3753B204-EFA3-4504-8B0F-B6DAEB68C9F0}"/>
    <cellStyle name="Calculation 9 3 3 6" xfId="35893" xr:uid="{EDC0AB6E-B0C6-428B-8DA4-14E758C54601}"/>
    <cellStyle name="Calculation 9 3 3 7" xfId="42596" xr:uid="{F4D500AE-69A2-424A-A6C5-4CC9FE0B0815}"/>
    <cellStyle name="Calculation 9 3 3 8" xfId="34609" xr:uid="{2CBE7ACC-366F-41BD-BA97-D817D0C6E584}"/>
    <cellStyle name="Calculation 9 3 4" xfId="1164" xr:uid="{BD50EACA-6FF2-4C18-A6B3-AE9ECFED9B9F}"/>
    <cellStyle name="Calculation 9 3 4 2" xfId="8108" xr:uid="{EEC04F85-FC82-4A6F-B66E-11C945C716AA}"/>
    <cellStyle name="Calculation 9 3 4 3" xfId="14788" xr:uid="{E4093EA1-0667-44FF-87E4-7F5B0DE5CF94}"/>
    <cellStyle name="Calculation 9 3 4 4" xfId="21476" xr:uid="{4B94447D-EF1C-415F-8174-AAFCBE0B4287}"/>
    <cellStyle name="Calculation 9 3 4 5" xfId="28164" xr:uid="{B2F1B062-615E-4F8F-B979-3918D76721CA}"/>
    <cellStyle name="Calculation 9 3 4 6" xfId="35649" xr:uid="{3F48A9E1-5D7E-483C-8049-668D207F2327}"/>
    <cellStyle name="Calculation 9 3 4 7" xfId="42352" xr:uid="{9C136E6D-7DE8-4C5D-AC18-08EF2416F058}"/>
    <cellStyle name="Calculation 9 3 4 8" xfId="51162" xr:uid="{11734505-FCC2-499A-97D2-0F71357C5D62}"/>
    <cellStyle name="Calculation 9 3 5" xfId="1567" xr:uid="{60042292-5B5E-457F-A34E-E855654311F3}"/>
    <cellStyle name="Calculation 9 3 5 2" xfId="8511" xr:uid="{21D902B0-6245-4286-9FE4-F24355E4C1E4}"/>
    <cellStyle name="Calculation 9 3 5 3" xfId="15191" xr:uid="{18BEF776-7F44-4B13-902E-E1C3516D22DB}"/>
    <cellStyle name="Calculation 9 3 5 4" xfId="21879" xr:uid="{06930D2A-1ACD-4908-94DA-FC24CA7EB516}"/>
    <cellStyle name="Calculation 9 3 5 5" xfId="28567" xr:uid="{487F22BB-C060-4F99-8980-6A89D4113E9B}"/>
    <cellStyle name="Calculation 9 3 5 6" xfId="36052" xr:uid="{1B76A78E-42AB-4380-90E7-65C47BD990A2}"/>
    <cellStyle name="Calculation 9 3 5 7" xfId="42755" xr:uid="{199674A1-2641-4721-9D32-06C0726F3314}"/>
    <cellStyle name="Calculation 9 3 5 8" xfId="54677" xr:uid="{2B7EB77E-A570-4B07-8A00-8CB0F02025D0}"/>
    <cellStyle name="Calculation 9 3 6" xfId="1240" xr:uid="{A8D84A3E-D3AE-4DB0-B1B6-8874542CC553}"/>
    <cellStyle name="Calculation 9 3 6 2" xfId="8184" xr:uid="{BAE417EA-5FAB-4D95-96F4-7070B6777A4D}"/>
    <cellStyle name="Calculation 9 3 6 3" xfId="14864" xr:uid="{AB90C135-9E44-4F70-903A-B757BF403DB5}"/>
    <cellStyle name="Calculation 9 3 6 4" xfId="21552" xr:uid="{28A734DE-A986-4A25-9F26-D57E7576F8D9}"/>
    <cellStyle name="Calculation 9 3 6 5" xfId="28240" xr:uid="{0144759C-A539-48AE-B503-AE4F979C70EE}"/>
    <cellStyle name="Calculation 9 3 6 6" xfId="35725" xr:uid="{B5CBB714-7828-4958-8E50-FD2475275BD9}"/>
    <cellStyle name="Calculation 9 3 6 7" xfId="42428" xr:uid="{DDA947CA-FCFC-4DA9-BA65-F3108162AA10}"/>
    <cellStyle name="Calculation 9 3 6 8" xfId="52219" xr:uid="{589E8D50-B1F6-4A39-AFA7-6A03989EED94}"/>
    <cellStyle name="Calculation 9 3 7" xfId="911" xr:uid="{D420709F-F387-4D4D-B0EA-3A8744DAD714}"/>
    <cellStyle name="Calculation 9 3 7 2" xfId="7855" xr:uid="{E67DD2C8-E729-43CA-A80B-5743CB4EFF8F}"/>
    <cellStyle name="Calculation 9 3 7 3" xfId="14535" xr:uid="{B1A3103C-098C-4527-891A-2A35CFC47BC5}"/>
    <cellStyle name="Calculation 9 3 7 4" xfId="21223" xr:uid="{06A31E21-0106-48DA-9DE8-7281D66D506E}"/>
    <cellStyle name="Calculation 9 3 7 5" xfId="27911" xr:uid="{63671FED-115D-4DE7-B80C-39FA2C14F4EF}"/>
    <cellStyle name="Calculation 9 3 7 6" xfId="35396" xr:uid="{148FF7E6-5797-4FA7-9D44-ECA89A75A51B}"/>
    <cellStyle name="Calculation 9 3 7 7" xfId="42099" xr:uid="{C0A2844C-876E-484A-AC1C-7C1FD7AFB79F}"/>
    <cellStyle name="Calculation 9 3 7 8" xfId="50265" xr:uid="{97F33ECE-752B-43FE-8371-41E1DB75758B}"/>
    <cellStyle name="Calculation 9 3 8" xfId="7697" xr:uid="{DC988048-F153-489D-80F5-4DA4C47D748A}"/>
    <cellStyle name="Calculation 9 3 9" xfId="35009" xr:uid="{CF95C7D0-6704-4939-BB50-8EBB026D534E}"/>
    <cellStyle name="Calculation 9 4" xfId="638" xr:uid="{4FF3A586-7190-4874-B5C2-E5BDF0A8AC2E}"/>
    <cellStyle name="Calculation 9 4 10" xfId="49446" xr:uid="{5452C582-6272-44C8-9E5C-54AE211B7555}"/>
    <cellStyle name="Calculation 9 4 2" xfId="1829" xr:uid="{EC237A4D-6102-448F-9868-CD135A346AFA}"/>
    <cellStyle name="Calculation 9 4 2 10" xfId="4319" xr:uid="{9C1DA840-91C0-45C7-BDC3-C2DC7C8C279C}"/>
    <cellStyle name="Calculation 9 4 2 10 2" xfId="11263" xr:uid="{804D3338-C56A-4E7C-90E5-3F59DB2689DE}"/>
    <cellStyle name="Calculation 9 4 2 10 3" xfId="17943" xr:uid="{B0290477-4514-43AA-8D8D-F13135CA58F1}"/>
    <cellStyle name="Calculation 9 4 2 10 4" xfId="24631" xr:uid="{52A1D0F4-BCD7-467E-A010-64D6381E8C4A}"/>
    <cellStyle name="Calculation 9 4 2 10 5" xfId="31319" xr:uid="{AF182402-7C6C-4FC5-9B09-F95239AD7D64}"/>
    <cellStyle name="Calculation 9 4 2 10 6" xfId="38804" xr:uid="{62E2C21D-2338-43A2-8F82-99AA5AB21D32}"/>
    <cellStyle name="Calculation 9 4 2 10 7" xfId="45507" xr:uid="{A8A2FC65-38DE-46BF-8E66-F56746C4E076}"/>
    <cellStyle name="Calculation 9 4 2 10 8" xfId="53450" xr:uid="{DB0D5ADE-3514-42AF-905C-7797EC62E1E8}"/>
    <cellStyle name="Calculation 9 4 2 11" xfId="4559" xr:uid="{E215D004-558F-44F3-AA77-CE3DA1B147A8}"/>
    <cellStyle name="Calculation 9 4 2 11 2" xfId="11503" xr:uid="{D6D92466-32DA-4771-B58E-0277E81B0185}"/>
    <cellStyle name="Calculation 9 4 2 11 3" xfId="18183" xr:uid="{35549637-F019-4B08-B090-B582161A6F53}"/>
    <cellStyle name="Calculation 9 4 2 11 4" xfId="24871" xr:uid="{48100393-4C3E-4990-889E-93E4A106248B}"/>
    <cellStyle name="Calculation 9 4 2 11 5" xfId="31559" xr:uid="{5A3DC4DD-BDD3-44A9-807D-BA0846EB319A}"/>
    <cellStyle name="Calculation 9 4 2 11 6" xfId="39044" xr:uid="{D46F1F90-F501-4F92-9855-B82C40671FD8}"/>
    <cellStyle name="Calculation 9 4 2 11 7" xfId="45747" xr:uid="{97E53E16-978A-44EE-A92C-02F609EEC4C0}"/>
    <cellStyle name="Calculation 9 4 2 11 8" xfId="49057" xr:uid="{7D49C1FD-E391-4136-993D-C59BB00102BB}"/>
    <cellStyle name="Calculation 9 4 2 12" xfId="4799" xr:uid="{A3CF8E8C-65DB-468C-AC21-92014373BC6E}"/>
    <cellStyle name="Calculation 9 4 2 12 2" xfId="11743" xr:uid="{3618BBD1-2211-45E8-8EFA-B89F25922391}"/>
    <cellStyle name="Calculation 9 4 2 12 3" xfId="18423" xr:uid="{48059183-5C0B-42C8-89E8-80D65EC56895}"/>
    <cellStyle name="Calculation 9 4 2 12 4" xfId="25111" xr:uid="{E15FA7E5-DD36-47DA-B13B-B0E2858A0B51}"/>
    <cellStyle name="Calculation 9 4 2 12 5" xfId="31799" xr:uid="{87EC98EE-F019-4414-9788-540BAF448385}"/>
    <cellStyle name="Calculation 9 4 2 12 6" xfId="39284" xr:uid="{2436CFA7-CF82-42BF-AD34-992EDC9FC0DD}"/>
    <cellStyle name="Calculation 9 4 2 12 7" xfId="45987" xr:uid="{23BB9DBF-0211-4C89-BC26-E82EFE6E32E5}"/>
    <cellStyle name="Calculation 9 4 2 12 8" xfId="51506" xr:uid="{5843DA8D-7CCC-40D8-9AF2-9D0A58958D99}"/>
    <cellStyle name="Calculation 9 4 2 13" xfId="5039" xr:uid="{3CFC70B2-DD26-408B-99BC-7F872B82CAC4}"/>
    <cellStyle name="Calculation 9 4 2 13 2" xfId="11983" xr:uid="{1FB8FE9F-3BE8-45C7-9AF0-EBAA84665330}"/>
    <cellStyle name="Calculation 9 4 2 13 3" xfId="18663" xr:uid="{680A5EEF-DE5A-46B4-A144-FD9B088EB5E9}"/>
    <cellStyle name="Calculation 9 4 2 13 4" xfId="25351" xr:uid="{B6440540-3DA9-4E14-B246-661AFEA1EE23}"/>
    <cellStyle name="Calculation 9 4 2 13 5" xfId="32039" xr:uid="{73DFAEE7-BF75-464C-9E78-61CE60FFDCE6}"/>
    <cellStyle name="Calculation 9 4 2 13 6" xfId="39524" xr:uid="{0D5CF2A2-89E5-486F-AF2C-5390FC1DA95D}"/>
    <cellStyle name="Calculation 9 4 2 13 7" xfId="46227" xr:uid="{90B39FC4-640D-49A2-9CAD-9CE7B10A28B7}"/>
    <cellStyle name="Calculation 9 4 2 13 8" xfId="54255" xr:uid="{AEC29BDB-67F3-42F3-BC0D-FA4DEC15EE09}"/>
    <cellStyle name="Calculation 9 4 2 14" xfId="5279" xr:uid="{E5576BA4-1ED5-478C-AFE8-A54CBFE1648B}"/>
    <cellStyle name="Calculation 9 4 2 14 2" xfId="12223" xr:uid="{133BC4E2-FD0C-4774-8CAA-D9CEEF13598A}"/>
    <cellStyle name="Calculation 9 4 2 14 3" xfId="18903" xr:uid="{618E7D87-ACA6-4262-BA69-7AC66539943B}"/>
    <cellStyle name="Calculation 9 4 2 14 4" xfId="25591" xr:uid="{EA578FD3-F123-4EBA-9BED-965D6E3E3B9D}"/>
    <cellStyle name="Calculation 9 4 2 14 5" xfId="32279" xr:uid="{3624324C-484F-44B1-B420-EEC0D83F8DA9}"/>
    <cellStyle name="Calculation 9 4 2 14 6" xfId="39764" xr:uid="{1BEF737F-D72E-4006-9922-25971A502310}"/>
    <cellStyle name="Calculation 9 4 2 14 7" xfId="46467" xr:uid="{EB5DEAF1-00A9-4B1D-B320-898D86A8DED9}"/>
    <cellStyle name="Calculation 9 4 2 14 8" xfId="52526" xr:uid="{496FE7C7-71B6-4ACD-BA48-3BD6817CADA4}"/>
    <cellStyle name="Calculation 9 4 2 15" xfId="5519" xr:uid="{F82EC97C-001D-4EEC-801F-7047DFE069BE}"/>
    <cellStyle name="Calculation 9 4 2 15 2" xfId="12463" xr:uid="{744067A8-AAE1-4E1B-B677-0FC84913A271}"/>
    <cellStyle name="Calculation 9 4 2 15 3" xfId="19143" xr:uid="{72768260-31B8-4CE0-8A97-E431BE7A5129}"/>
    <cellStyle name="Calculation 9 4 2 15 4" xfId="25831" xr:uid="{F76912AC-072F-4BE0-89A1-D94FDC293EFE}"/>
    <cellStyle name="Calculation 9 4 2 15 5" xfId="32519" xr:uid="{08FEB1C2-739F-45D4-968E-B1A4AA37F3E1}"/>
    <cellStyle name="Calculation 9 4 2 15 6" xfId="40004" xr:uid="{2592A4E7-9830-4A07-BCFB-B3792DA3F6AF}"/>
    <cellStyle name="Calculation 9 4 2 15 7" xfId="46707" xr:uid="{471C881A-350E-4D45-BD21-17A10603E6E6}"/>
    <cellStyle name="Calculation 9 4 2 15 8" xfId="49409" xr:uid="{CDD13645-1BBC-4F85-811A-C0E840F33114}"/>
    <cellStyle name="Calculation 9 4 2 16" xfId="5759" xr:uid="{258F6EDB-64F3-4463-BABE-C6617202E6B2}"/>
    <cellStyle name="Calculation 9 4 2 16 2" xfId="12703" xr:uid="{3C68C553-1808-4E5F-A1BC-5B627738CBA8}"/>
    <cellStyle name="Calculation 9 4 2 16 3" xfId="19383" xr:uid="{B2D701E1-83F5-4FE7-822C-F39D990FC983}"/>
    <cellStyle name="Calculation 9 4 2 16 4" xfId="26071" xr:uid="{A5829CFE-C676-4A84-ADB9-8B0C0C0B38A3}"/>
    <cellStyle name="Calculation 9 4 2 16 5" xfId="32759" xr:uid="{A33762F0-D5EC-41F3-B4E6-29BF044BF702}"/>
    <cellStyle name="Calculation 9 4 2 16 6" xfId="40244" xr:uid="{49B4454A-6385-4640-B5FC-C892F8F49C36}"/>
    <cellStyle name="Calculation 9 4 2 16 7" xfId="46947" xr:uid="{CFEC2AD5-733B-4411-BF5F-BD79E76AA4D3}"/>
    <cellStyle name="Calculation 9 4 2 16 8" xfId="34931" xr:uid="{48B8D13A-176B-4A28-BA4F-215631DE1580}"/>
    <cellStyle name="Calculation 9 4 2 17" xfId="5999" xr:uid="{D5461C31-D962-47CE-9271-18657A2FF847}"/>
    <cellStyle name="Calculation 9 4 2 17 2" xfId="12943" xr:uid="{62E31493-5C5F-4D38-9BDA-E1D5A0A521C4}"/>
    <cellStyle name="Calculation 9 4 2 17 3" xfId="19623" xr:uid="{0FD4D5BE-5E4B-41DD-BF5F-C9B4AE4FBC59}"/>
    <cellStyle name="Calculation 9 4 2 17 4" xfId="26311" xr:uid="{119F424B-6E7D-457E-916C-A23187CAEB92}"/>
    <cellStyle name="Calculation 9 4 2 17 5" xfId="32999" xr:uid="{6A9B0DFA-BF90-425B-88A7-FEF62F32415A}"/>
    <cellStyle name="Calculation 9 4 2 17 6" xfId="40484" xr:uid="{5FF888E6-5DE9-47BC-9F01-7066E87EB1E8}"/>
    <cellStyle name="Calculation 9 4 2 17 7" xfId="47187" xr:uid="{0986BF42-F144-45DA-AE2C-B03ED610393A}"/>
    <cellStyle name="Calculation 9 4 2 17 8" xfId="51172" xr:uid="{4AFC63E2-AF77-4AD4-956E-12F90CBBF45E}"/>
    <cellStyle name="Calculation 9 4 2 18" xfId="6239" xr:uid="{4D6BE375-BE1E-4BEA-904A-40DEEFEB1C4E}"/>
    <cellStyle name="Calculation 9 4 2 18 2" xfId="13183" xr:uid="{802CB74F-F659-4F6A-BBBB-ED9F66A619EC}"/>
    <cellStyle name="Calculation 9 4 2 18 3" xfId="19863" xr:uid="{72BEE0DD-0C6C-4D03-A203-12465263B23B}"/>
    <cellStyle name="Calculation 9 4 2 18 4" xfId="26551" xr:uid="{956DF3B1-1092-4000-B1C8-0EC7D6F408F2}"/>
    <cellStyle name="Calculation 9 4 2 18 5" xfId="33239" xr:uid="{647A4A04-554C-4754-B740-6346921EF449}"/>
    <cellStyle name="Calculation 9 4 2 18 6" xfId="40724" xr:uid="{0FFF60E3-563F-4A55-B144-804ED3ACD958}"/>
    <cellStyle name="Calculation 9 4 2 18 7" xfId="47427" xr:uid="{0452D4EF-C5F8-43A5-BB86-7DCB8D7C7B88}"/>
    <cellStyle name="Calculation 9 4 2 18 8" xfId="54066" xr:uid="{D461B870-2EC4-4179-9AD4-DAD0391D0AA8}"/>
    <cellStyle name="Calculation 9 4 2 19" xfId="6479" xr:uid="{05A94B85-961E-4167-8877-0F8E5EE44E84}"/>
    <cellStyle name="Calculation 9 4 2 19 2" xfId="13423" xr:uid="{4759D73F-04A6-48F5-927B-B93CE7F9C565}"/>
    <cellStyle name="Calculation 9 4 2 19 3" xfId="20103" xr:uid="{C5F231A7-67C4-466D-B16A-6827A6BD6B34}"/>
    <cellStyle name="Calculation 9 4 2 19 4" xfId="26791" xr:uid="{29818914-5F50-4BFA-9A4F-9B5B7AE63706}"/>
    <cellStyle name="Calculation 9 4 2 19 5" xfId="33479" xr:uid="{A726B44E-8DBF-4ECB-9749-93C5F36CB5C7}"/>
    <cellStyle name="Calculation 9 4 2 19 6" xfId="40964" xr:uid="{DC52116E-B8A7-4A2E-B0F5-3BD6219EBE82}"/>
    <cellStyle name="Calculation 9 4 2 19 7" xfId="47667" xr:uid="{A3AD7112-500F-43AE-83F5-A6C3A9D439F7}"/>
    <cellStyle name="Calculation 9 4 2 19 8" xfId="52594" xr:uid="{8FE17D29-3523-44AB-B4DA-D8CDA29EB659}"/>
    <cellStyle name="Calculation 9 4 2 2" xfId="2217" xr:uid="{6A44CAB4-0139-4302-A86E-635461E19791}"/>
    <cellStyle name="Calculation 9 4 2 2 2" xfId="9161" xr:uid="{22EBD8BC-260A-4E17-B559-DAC6AB29FA10}"/>
    <cellStyle name="Calculation 9 4 2 2 3" xfId="15841" xr:uid="{8E7B156D-069C-4C40-80CB-ADB4D8D529AB}"/>
    <cellStyle name="Calculation 9 4 2 2 4" xfId="22529" xr:uid="{0FC94862-261F-4C73-98BE-3EC954B055E6}"/>
    <cellStyle name="Calculation 9 4 2 2 5" xfId="29217" xr:uid="{C0B6AD6E-7AEC-46E8-ADFF-47807EE97446}"/>
    <cellStyle name="Calculation 9 4 2 2 6" xfId="36702" xr:uid="{22A5500E-4765-4ADE-98A5-40446ED6D7A2}"/>
    <cellStyle name="Calculation 9 4 2 2 7" xfId="43405" xr:uid="{42CF5125-72AA-48D7-9AFE-6B177E0B3820}"/>
    <cellStyle name="Calculation 9 4 2 2 8" xfId="54970" xr:uid="{F6C04AE2-4066-4EC9-981E-4106AC748664}"/>
    <cellStyle name="Calculation 9 4 2 20" xfId="6719" xr:uid="{95AE3C94-7BE1-4AAF-9C76-C6D7223A3231}"/>
    <cellStyle name="Calculation 9 4 2 20 2" xfId="13663" xr:uid="{6E6C5314-4CB2-4DDA-8AA7-0432A7DE517E}"/>
    <cellStyle name="Calculation 9 4 2 20 3" xfId="20343" xr:uid="{7BCB78D2-8FB6-4EA9-BA43-B0AFC744A022}"/>
    <cellStyle name="Calculation 9 4 2 20 4" xfId="27031" xr:uid="{6D4092A7-E43B-4421-B2FF-1E28ACDAF05F}"/>
    <cellStyle name="Calculation 9 4 2 20 5" xfId="33719" xr:uid="{5BE9C772-483A-48D5-B61D-78F7B31B0D67}"/>
    <cellStyle name="Calculation 9 4 2 20 6" xfId="41204" xr:uid="{7D1A6DC5-8502-4D2B-ACCD-770FF981FB17}"/>
    <cellStyle name="Calculation 9 4 2 20 7" xfId="47907" xr:uid="{F3AAEF13-0065-4AF6-8561-4258AB1049B9}"/>
    <cellStyle name="Calculation 9 4 2 20 8" xfId="49349" xr:uid="{3178B312-3F5E-4CA6-B8D3-C40D03C4217E}"/>
    <cellStyle name="Calculation 9 4 2 21" xfId="6959" xr:uid="{6283F5CD-0A11-4527-AA67-7576A78F343A}"/>
    <cellStyle name="Calculation 9 4 2 21 2" xfId="13903" xr:uid="{85359F48-E258-4D59-A00F-441CB60317AD}"/>
    <cellStyle name="Calculation 9 4 2 21 3" xfId="20583" xr:uid="{D84D197D-B582-422F-BE1E-2D8CD0C65199}"/>
    <cellStyle name="Calculation 9 4 2 21 4" xfId="27271" xr:uid="{5932662C-D42B-4413-B7CE-49564F0E934E}"/>
    <cellStyle name="Calculation 9 4 2 21 5" xfId="33959" xr:uid="{79420D32-AFFF-4FB4-8D4A-28D07351FCBC}"/>
    <cellStyle name="Calculation 9 4 2 21 6" xfId="41444" xr:uid="{4CE2DBF9-9BE3-4434-9C11-BEEDC83907B8}"/>
    <cellStyle name="Calculation 9 4 2 21 7" xfId="48147" xr:uid="{79D9D7F5-51E6-4613-9024-CFFC3188F513}"/>
    <cellStyle name="Calculation 9 4 2 21 8" xfId="50590" xr:uid="{C083DAA1-062B-47A4-97AA-10DA8CA4AC1D}"/>
    <cellStyle name="Calculation 9 4 2 22" xfId="7199" xr:uid="{2584BBC0-2264-454C-BDE4-CB8BCEAC21EF}"/>
    <cellStyle name="Calculation 9 4 2 22 2" xfId="14143" xr:uid="{4463442E-5246-4C4D-9B78-9DB963643C9A}"/>
    <cellStyle name="Calculation 9 4 2 22 3" xfId="20823" xr:uid="{48DDDEE9-211B-4E89-8C39-FAE3CF8045A1}"/>
    <cellStyle name="Calculation 9 4 2 22 4" xfId="27511" xr:uid="{D391D174-1417-491A-B919-78C8D7C5E205}"/>
    <cellStyle name="Calculation 9 4 2 22 5" xfId="34199" xr:uid="{2F43DD26-3362-4CE0-A876-32306D8A0BB2}"/>
    <cellStyle name="Calculation 9 4 2 22 6" xfId="41684" xr:uid="{7EE0D5A2-5CE1-44B3-AF58-270A6016C58E}"/>
    <cellStyle name="Calculation 9 4 2 22 7" xfId="48387" xr:uid="{6305949B-67F9-436E-B5EE-C487B2B4234E}"/>
    <cellStyle name="Calculation 9 4 2 22 8" xfId="53656" xr:uid="{530A533C-FC4F-4C40-9D24-F320C4138184}"/>
    <cellStyle name="Calculation 9 4 2 23" xfId="7439" xr:uid="{94DA14F2-B250-42DA-A526-C151080F9F53}"/>
    <cellStyle name="Calculation 9 4 2 23 2" xfId="14383" xr:uid="{7FB9C852-C8F6-4504-A071-367183E9C321}"/>
    <cellStyle name="Calculation 9 4 2 23 3" xfId="21063" xr:uid="{7D85FA06-8663-4DE9-BDCE-D061B22BCC94}"/>
    <cellStyle name="Calculation 9 4 2 23 4" xfId="27751" xr:uid="{8D9E68BA-8A9F-4348-ABF1-A573E422DD60}"/>
    <cellStyle name="Calculation 9 4 2 23 5" xfId="34439" xr:uid="{381365B0-9292-4CE4-870A-CFFC3B0421F5}"/>
    <cellStyle name="Calculation 9 4 2 23 6" xfId="41924" xr:uid="{FE60269B-F49B-41F9-83EB-90FA42D66F60}"/>
    <cellStyle name="Calculation 9 4 2 23 7" xfId="48627" xr:uid="{8AA4C7A8-4471-417C-8901-239DF683174B}"/>
    <cellStyle name="Calculation 9 4 2 23 8" xfId="34977" xr:uid="{A398C605-8417-40CB-B000-DDBC421F144C}"/>
    <cellStyle name="Calculation 9 4 2 24" xfId="8773" xr:uid="{A9B0DC5A-FD10-4052-9D99-17504B4327C8}"/>
    <cellStyle name="Calculation 9 4 2 25" xfId="15453" xr:uid="{481F2F7C-4D89-4E96-B458-72BE79C7C315}"/>
    <cellStyle name="Calculation 9 4 2 26" xfId="22141" xr:uid="{B5C92ADF-AED5-45BE-A201-FDFBFADFB759}"/>
    <cellStyle name="Calculation 9 4 2 27" xfId="28829" xr:uid="{8DF14EA2-3552-4447-839E-8686CA2FAE2E}"/>
    <cellStyle name="Calculation 9 4 2 28" xfId="36314" xr:uid="{FBA2EEEB-0A9F-4C5D-A1EE-8F027D52E5A3}"/>
    <cellStyle name="Calculation 9 4 2 29" xfId="43017" xr:uid="{6848BEC3-8078-43D5-8EA3-2EEA1A6F088D}"/>
    <cellStyle name="Calculation 9 4 2 3" xfId="2457" xr:uid="{9E47A0B6-28DA-44B8-93F3-FF7EBBE62F66}"/>
    <cellStyle name="Calculation 9 4 2 3 2" xfId="9401" xr:uid="{9A432ED8-32DA-41F3-A404-0E52F6443B2C}"/>
    <cellStyle name="Calculation 9 4 2 3 3" xfId="16081" xr:uid="{5F868067-4942-41B5-AA6A-D4FD8544367D}"/>
    <cellStyle name="Calculation 9 4 2 3 4" xfId="22769" xr:uid="{77F363D6-FB49-4AE1-9B11-C267B1A23053}"/>
    <cellStyle name="Calculation 9 4 2 3 5" xfId="29457" xr:uid="{E4D4F195-2A26-48ED-9DDC-4FB2D62C6715}"/>
    <cellStyle name="Calculation 9 4 2 3 6" xfId="36942" xr:uid="{436AE7C0-D5F9-402F-B3AF-B13E93564884}"/>
    <cellStyle name="Calculation 9 4 2 3 7" xfId="43645" xr:uid="{4D993AFB-98B9-4037-9B1E-E85C62C4D24A}"/>
    <cellStyle name="Calculation 9 4 2 3 8" xfId="52432" xr:uid="{62FCA319-F820-4471-BA1D-E4AC5343EB41}"/>
    <cellStyle name="Calculation 9 4 2 30" xfId="53464" xr:uid="{6EB13BCD-A92C-42C5-AA63-CEF1310DB6F7}"/>
    <cellStyle name="Calculation 9 4 2 4" xfId="2808" xr:uid="{C44EBE4F-F0F6-4DB0-9B36-3CF72F82AA57}"/>
    <cellStyle name="Calculation 9 4 2 4 2" xfId="9752" xr:uid="{3125F626-6A13-4022-9B63-64233BB38416}"/>
    <cellStyle name="Calculation 9 4 2 4 3" xfId="16432" xr:uid="{7A25AB69-DD1E-470C-92CB-3A2E1A1CF1B0}"/>
    <cellStyle name="Calculation 9 4 2 4 4" xfId="23120" xr:uid="{68591020-64F8-47B7-AD88-FA8F56BA2B66}"/>
    <cellStyle name="Calculation 9 4 2 4 5" xfId="29808" xr:uid="{02943421-7532-45CB-933A-76AA31BEC90C}"/>
    <cellStyle name="Calculation 9 4 2 4 6" xfId="37293" xr:uid="{F9FF7C9C-9C38-4C08-B0C1-06FEDFB1E206}"/>
    <cellStyle name="Calculation 9 4 2 4 7" xfId="43996" xr:uid="{E2C7E170-0428-4347-8AAE-92C9E1FDFE8B}"/>
    <cellStyle name="Calculation 9 4 2 4 8" xfId="51517" xr:uid="{5F819735-9B61-4EB6-9CC1-596C8EE78A65}"/>
    <cellStyle name="Calculation 9 4 2 5" xfId="3049" xr:uid="{BED5839D-DD05-4490-882B-A99A3A5AF0F1}"/>
    <cellStyle name="Calculation 9 4 2 5 2" xfId="9993" xr:uid="{43FB8810-6F5B-4A2B-B60C-B80EFED3C7B4}"/>
    <cellStyle name="Calculation 9 4 2 5 3" xfId="16673" xr:uid="{7B716C0E-FE88-4C45-A965-C3F6B93FC9F0}"/>
    <cellStyle name="Calculation 9 4 2 5 4" xfId="23361" xr:uid="{A396B36B-C933-4FCA-8308-30A05F2F972B}"/>
    <cellStyle name="Calculation 9 4 2 5 5" xfId="30049" xr:uid="{F07CBD92-7C5A-41DE-9F78-4BE5142FEBA9}"/>
    <cellStyle name="Calculation 9 4 2 5 6" xfId="37534" xr:uid="{8358D818-6617-4446-B3E8-57B6D539BDF1}"/>
    <cellStyle name="Calculation 9 4 2 5 7" xfId="44237" xr:uid="{6EF69837-F38D-4C7F-8BFB-4E666D22A864}"/>
    <cellStyle name="Calculation 9 4 2 5 8" xfId="50143" xr:uid="{33A72339-1097-48F4-B531-1E4E9E693590}"/>
    <cellStyle name="Calculation 9 4 2 6" xfId="3359" xr:uid="{2046EA5E-58D7-4097-8D01-322317B6C1C5}"/>
    <cellStyle name="Calculation 9 4 2 6 2" xfId="10303" xr:uid="{392126B4-E1EA-47FF-8AD7-F1A1B2526C95}"/>
    <cellStyle name="Calculation 9 4 2 6 3" xfId="16983" xr:uid="{5D7B40FB-4CA0-4B66-974B-29FDDF5A0EC7}"/>
    <cellStyle name="Calculation 9 4 2 6 4" xfId="23671" xr:uid="{C7588FE7-2ED6-489F-AA2E-28AFE8E1D6DF}"/>
    <cellStyle name="Calculation 9 4 2 6 5" xfId="30359" xr:uid="{CD41A056-63A0-4F23-AF90-01C54A14AAEE}"/>
    <cellStyle name="Calculation 9 4 2 6 6" xfId="37844" xr:uid="{154414D2-6A10-44E3-AAAE-4077B3D5C652}"/>
    <cellStyle name="Calculation 9 4 2 6 7" xfId="44547" xr:uid="{7B7FD948-E655-47D6-AC11-65D943A669E5}"/>
    <cellStyle name="Calculation 9 4 2 6 8" xfId="51477" xr:uid="{4E32F091-07F0-4DA5-B9F5-F49ED567B4E6}"/>
    <cellStyle name="Calculation 9 4 2 7" xfId="3599" xr:uid="{FC41E099-D898-4C8D-8B69-73BAFC423068}"/>
    <cellStyle name="Calculation 9 4 2 7 2" xfId="10543" xr:uid="{6649EAA4-37A7-4FF8-BD8E-2CA01EB568FA}"/>
    <cellStyle name="Calculation 9 4 2 7 3" xfId="17223" xr:uid="{D6A502D1-A76D-411E-A37E-FB8DFAEB4F38}"/>
    <cellStyle name="Calculation 9 4 2 7 4" xfId="23911" xr:uid="{8648FD6E-51B6-4521-9D11-7CB2CF23E84E}"/>
    <cellStyle name="Calculation 9 4 2 7 5" xfId="30599" xr:uid="{C9334C31-ED86-49FB-9068-0D9DACC318FA}"/>
    <cellStyle name="Calculation 9 4 2 7 6" xfId="38084" xr:uid="{CE480587-EFAF-4C00-A38A-0014EDF01997}"/>
    <cellStyle name="Calculation 9 4 2 7 7" xfId="44787" xr:uid="{945EF203-54D9-490B-BB9A-819D245880E2}"/>
    <cellStyle name="Calculation 9 4 2 7 8" xfId="54226" xr:uid="{99858A29-AFC3-4D27-990F-3FF082062BBE}"/>
    <cellStyle name="Calculation 9 4 2 8" xfId="3839" xr:uid="{CA02DD63-9080-443E-9F51-2784B476C36A}"/>
    <cellStyle name="Calculation 9 4 2 8 2" xfId="10783" xr:uid="{B5A386B6-E5F0-4DED-B186-1B65A91BD127}"/>
    <cellStyle name="Calculation 9 4 2 8 3" xfId="17463" xr:uid="{DD3C644D-ED84-4740-B428-5CB5BDB73A4B}"/>
    <cellStyle name="Calculation 9 4 2 8 4" xfId="24151" xr:uid="{72ABFBA1-9385-4718-AD4F-1EFD8CD1FF81}"/>
    <cellStyle name="Calculation 9 4 2 8 5" xfId="30839" xr:uid="{ABB08082-0D88-4A9C-90DA-6CF55265D3EE}"/>
    <cellStyle name="Calculation 9 4 2 8 6" xfId="38324" xr:uid="{2B919C55-501A-4C02-B17B-CB9D2C8B0D50}"/>
    <cellStyle name="Calculation 9 4 2 8 7" xfId="45027" xr:uid="{E3CA0138-8BE4-4B90-8DE4-4FD70666BD96}"/>
    <cellStyle name="Calculation 9 4 2 8 8" xfId="52863" xr:uid="{7EC13CFE-9F51-41C8-B81B-C683D353D3EA}"/>
    <cellStyle name="Calculation 9 4 2 9" xfId="4079" xr:uid="{3C998300-4711-4C42-BD3E-339530ED397C}"/>
    <cellStyle name="Calculation 9 4 2 9 2" xfId="11023" xr:uid="{9D4FE956-EFC3-4626-9791-7395002EB99E}"/>
    <cellStyle name="Calculation 9 4 2 9 3" xfId="17703" xr:uid="{9325678E-B85B-4FD0-BB5E-AD03C0FF9ABA}"/>
    <cellStyle name="Calculation 9 4 2 9 4" xfId="24391" xr:uid="{A26A1ECB-D087-4202-9EB4-9FAF4CCD6F86}"/>
    <cellStyle name="Calculation 9 4 2 9 5" xfId="31079" xr:uid="{A9E4C975-CEE9-42F5-AE72-7E727581DDB1}"/>
    <cellStyle name="Calculation 9 4 2 9 6" xfId="38564" xr:uid="{94E7FED5-977C-4B39-96FB-F5237FB5A9FA}"/>
    <cellStyle name="Calculation 9 4 2 9 7" xfId="45267" xr:uid="{66FB501A-93AE-4D3D-A665-5DE69A86B862}"/>
    <cellStyle name="Calculation 9 4 2 9 8" xfId="49946" xr:uid="{C37BF785-75BC-47CD-91DF-6AB3316183A3}"/>
    <cellStyle name="Calculation 9 4 3" xfId="1488" xr:uid="{DD220338-AC64-495F-817D-C1C1FAEDA451}"/>
    <cellStyle name="Calculation 9 4 3 2" xfId="8432" xr:uid="{A82E6F95-5E3A-4B18-8E06-1897BC01F66A}"/>
    <cellStyle name="Calculation 9 4 3 3" xfId="15112" xr:uid="{264855DD-7095-4AA7-9A06-CF3203391371}"/>
    <cellStyle name="Calculation 9 4 3 4" xfId="21800" xr:uid="{053AC04A-396B-464A-BC7B-0E813F5E9CEF}"/>
    <cellStyle name="Calculation 9 4 3 5" xfId="28488" xr:uid="{11870E59-583D-46A3-A4E2-211EBC7C1431}"/>
    <cellStyle name="Calculation 9 4 3 6" xfId="35973" xr:uid="{025017E3-4519-46F6-AFAD-3C8B0C7A71C6}"/>
    <cellStyle name="Calculation 9 4 3 7" xfId="42676" xr:uid="{D6115BAA-E8BB-43F5-B8D4-2CE2FF6B4900}"/>
    <cellStyle name="Calculation 9 4 3 8" xfId="53687" xr:uid="{C367DAAA-389D-4066-A40F-2B749149E04A}"/>
    <cellStyle name="Calculation 9 4 4" xfId="1636" xr:uid="{988B70FB-CDEC-49C0-AB95-B4D3E183D18C}"/>
    <cellStyle name="Calculation 9 4 4 2" xfId="8580" xr:uid="{F7914978-369E-47CF-A55C-28A11316084B}"/>
    <cellStyle name="Calculation 9 4 4 3" xfId="15260" xr:uid="{980FF949-AFC5-4431-8A48-10E4E17E535E}"/>
    <cellStyle name="Calculation 9 4 4 4" xfId="21948" xr:uid="{8B99B58C-B0B2-48DA-91CB-017CE2FD543C}"/>
    <cellStyle name="Calculation 9 4 4 5" xfId="28636" xr:uid="{D5CD2B98-D3C7-4010-8C8B-36491F6527A3}"/>
    <cellStyle name="Calculation 9 4 4 6" xfId="36121" xr:uid="{E8CF86C4-2C95-483C-BC22-4E33AD60E315}"/>
    <cellStyle name="Calculation 9 4 4 7" xfId="42824" xr:uid="{4E1487D8-FFFF-4DB2-BE00-5FEBD3AAEAA5}"/>
    <cellStyle name="Calculation 9 4 4 8" xfId="52401" xr:uid="{8DD29955-C41A-4418-BF1A-555548F6C0F3}"/>
    <cellStyle name="Calculation 9 4 5" xfId="1268" xr:uid="{2902C6F4-C35C-4905-AE2D-0D9CCA507643}"/>
    <cellStyle name="Calculation 9 4 5 2" xfId="8212" xr:uid="{C09226DA-7F1C-4A8A-BDDB-2E224D7D7266}"/>
    <cellStyle name="Calculation 9 4 5 3" xfId="14892" xr:uid="{079648B0-F641-4AAB-965D-C22BCCAB7FCC}"/>
    <cellStyle name="Calculation 9 4 5 4" xfId="21580" xr:uid="{A9492B16-2462-4CD3-AFFA-5353EBD2CEF5}"/>
    <cellStyle name="Calculation 9 4 5 5" xfId="28268" xr:uid="{4310C521-15B7-4793-A598-FBECB94B69A3}"/>
    <cellStyle name="Calculation 9 4 5 6" xfId="35753" xr:uid="{9D142CF2-5945-4CF6-9EA0-721E917B8D60}"/>
    <cellStyle name="Calculation 9 4 5 7" xfId="42456" xr:uid="{EDB9ADCF-50EF-4EA3-AF79-A05B164ACF61}"/>
    <cellStyle name="Calculation 9 4 5 8" xfId="52403" xr:uid="{F2F775CF-7FB9-4263-9401-12E26D530AFE}"/>
    <cellStyle name="Calculation 9 4 6" xfId="3156" xr:uid="{FCF98D5F-C791-4013-B92F-3FCC4586288F}"/>
    <cellStyle name="Calculation 9 4 6 2" xfId="10100" xr:uid="{7BCE4A1F-1518-4E30-816C-93B0E6B4C834}"/>
    <cellStyle name="Calculation 9 4 6 3" xfId="16780" xr:uid="{A39E110B-E204-448A-A5DA-125FA70CC9FC}"/>
    <cellStyle name="Calculation 9 4 6 4" xfId="23468" xr:uid="{4CFF0C8E-4BBC-48FE-82A7-C1174432173B}"/>
    <cellStyle name="Calculation 9 4 6 5" xfId="30156" xr:uid="{A665836F-B1B4-4366-9FF4-06F1B1FBF207}"/>
    <cellStyle name="Calculation 9 4 6 6" xfId="37641" xr:uid="{1505532B-761F-4CCF-A073-CA72A3E33761}"/>
    <cellStyle name="Calculation 9 4 6 7" xfId="44344" xr:uid="{5F19B36F-09D3-4FC4-98A3-FA3CA6CFAAFB}"/>
    <cellStyle name="Calculation 9 4 6 8" xfId="51515" xr:uid="{B2F1EF4A-EDD0-4180-AD63-027706249D75}"/>
    <cellStyle name="Calculation 9 4 7" xfId="991" xr:uid="{74E18D55-46A9-45DD-B928-AEF0AB012BD3}"/>
    <cellStyle name="Calculation 9 4 7 2" xfId="7935" xr:uid="{AF583DB8-EE81-4119-BFFF-07E5C0C3E98D}"/>
    <cellStyle name="Calculation 9 4 7 3" xfId="14615" xr:uid="{1210806E-7982-472E-BA17-167F66EFF7A0}"/>
    <cellStyle name="Calculation 9 4 7 4" xfId="21303" xr:uid="{C1A29F61-E28C-43B7-826C-8E3AE0BC0103}"/>
    <cellStyle name="Calculation 9 4 7 5" xfId="27991" xr:uid="{2545FEBF-66A8-400A-8288-6B0C618E728C}"/>
    <cellStyle name="Calculation 9 4 7 6" xfId="35476" xr:uid="{8BC31F59-7E52-40BF-BDCC-6B41AFF15026}"/>
    <cellStyle name="Calculation 9 4 7 7" xfId="42179" xr:uid="{725C7F10-9611-4D2B-8ACF-F22EA853AA4C}"/>
    <cellStyle name="Calculation 9 4 7 8" xfId="50880" xr:uid="{D0EC1464-414B-4151-B03E-03B280004A18}"/>
    <cellStyle name="Calculation 9 4 8" xfId="7651" xr:uid="{179A94BC-C04D-41CF-88EB-3E726C7D44AF}"/>
    <cellStyle name="Calculation 9 4 9" xfId="34810" xr:uid="{BA09DE49-C44C-4D81-8FF2-8E0AEEF6BE82}"/>
    <cellStyle name="Calculation 9 5" xfId="678" xr:uid="{9F4F30E1-F731-4825-8365-4958ECE9ED15}"/>
    <cellStyle name="Calculation 9 5 10" xfId="50185" xr:uid="{02FF114F-318C-4B81-90CC-A561C2A3E8DC}"/>
    <cellStyle name="Calculation 9 5 2" xfId="1869" xr:uid="{C39977E9-FD92-43C0-B148-95D46EAC86C4}"/>
    <cellStyle name="Calculation 9 5 2 10" xfId="4359" xr:uid="{636AE67A-A0BE-4CF9-9A1A-5E6FC4837E38}"/>
    <cellStyle name="Calculation 9 5 2 10 2" xfId="11303" xr:uid="{47D8C719-A023-4AF8-BC2B-2425628DA8BB}"/>
    <cellStyle name="Calculation 9 5 2 10 3" xfId="17983" xr:uid="{2C96ADB7-567B-43DF-AAC1-1ADD0C4A1774}"/>
    <cellStyle name="Calculation 9 5 2 10 4" xfId="24671" xr:uid="{35C8196F-780C-46BA-A44B-4F7EC18409FB}"/>
    <cellStyle name="Calculation 9 5 2 10 5" xfId="31359" xr:uid="{057FB8D2-2C66-4FD8-95BC-6473CB93CFED}"/>
    <cellStyle name="Calculation 9 5 2 10 6" xfId="38844" xr:uid="{C6FC0A0F-5D8C-4524-AF34-B9368C4EF9FD}"/>
    <cellStyle name="Calculation 9 5 2 10 7" xfId="45547" xr:uid="{EC816F32-E032-46DF-ACF8-71054AF410ED}"/>
    <cellStyle name="Calculation 9 5 2 10 8" xfId="50541" xr:uid="{A3DBB0DF-9192-40AC-8084-C6C40F90F638}"/>
    <cellStyle name="Calculation 9 5 2 11" xfId="4599" xr:uid="{D2A65167-5B32-465C-814B-5AF63E27E934}"/>
    <cellStyle name="Calculation 9 5 2 11 2" xfId="11543" xr:uid="{E2EF3C4C-DE34-41DB-8512-B596407247FA}"/>
    <cellStyle name="Calculation 9 5 2 11 3" xfId="18223" xr:uid="{889858FF-033E-4027-B863-22DB8DAC6225}"/>
    <cellStyle name="Calculation 9 5 2 11 4" xfId="24911" xr:uid="{609E7275-1F4B-479E-ABFB-616C2DF0E017}"/>
    <cellStyle name="Calculation 9 5 2 11 5" xfId="31599" xr:uid="{FF6F7E00-8C89-40C3-BCCE-01479F4047CE}"/>
    <cellStyle name="Calculation 9 5 2 11 6" xfId="39084" xr:uid="{F0DC5961-82D5-469C-996B-5211244C5599}"/>
    <cellStyle name="Calculation 9 5 2 11 7" xfId="45787" xr:uid="{9FF4B6EC-7FD7-4404-94B4-1F4FFAFAAF57}"/>
    <cellStyle name="Calculation 9 5 2 11 8" xfId="50822" xr:uid="{58115D92-AC88-4483-ADCB-38F779AD8E52}"/>
    <cellStyle name="Calculation 9 5 2 12" xfId="4839" xr:uid="{81FBD646-BF3C-4EFE-8B18-0C1F22783017}"/>
    <cellStyle name="Calculation 9 5 2 12 2" xfId="11783" xr:uid="{0A1F787C-EB38-4C72-9932-096694BE816B}"/>
    <cellStyle name="Calculation 9 5 2 12 3" xfId="18463" xr:uid="{D1D40636-FEA8-41AD-83EC-88C3E8046B8D}"/>
    <cellStyle name="Calculation 9 5 2 12 4" xfId="25151" xr:uid="{DBA558D1-2059-43FA-A136-74AC5DB64A9E}"/>
    <cellStyle name="Calculation 9 5 2 12 5" xfId="31839" xr:uid="{24E60BC4-1EFA-44CB-A2B8-548A73F9DECB}"/>
    <cellStyle name="Calculation 9 5 2 12 6" xfId="39324" xr:uid="{085D1955-DD68-47ED-BFFD-3EADD4F807DA}"/>
    <cellStyle name="Calculation 9 5 2 12 7" xfId="46027" xr:uid="{4B03F31C-3FC2-484D-B5BE-4FCF0A8FDCA2}"/>
    <cellStyle name="Calculation 9 5 2 12 8" xfId="53889" xr:uid="{6C5B9AAD-CEBF-4269-B318-FC39EF71C108}"/>
    <cellStyle name="Calculation 9 5 2 13" xfId="5079" xr:uid="{74C9C57C-60E0-488C-AD35-6FF042C69127}"/>
    <cellStyle name="Calculation 9 5 2 13 2" xfId="12023" xr:uid="{D9BC95FE-6120-42F4-AD91-D119360BA611}"/>
    <cellStyle name="Calculation 9 5 2 13 3" xfId="18703" xr:uid="{EAA7B495-989C-465D-91EE-3F9FD9962228}"/>
    <cellStyle name="Calculation 9 5 2 13 4" xfId="25391" xr:uid="{00AA5313-3F2B-4D99-BFD2-DB6751E1D6B2}"/>
    <cellStyle name="Calculation 9 5 2 13 5" xfId="32079" xr:uid="{C77CDA3F-0881-4338-BE1A-FBF7AFEC2E78}"/>
    <cellStyle name="Calculation 9 5 2 13 6" xfId="39564" xr:uid="{291BC632-30AB-43DF-BE05-626EF6F68E6C}"/>
    <cellStyle name="Calculation 9 5 2 13 7" xfId="46267" xr:uid="{F786BF92-6C25-480D-AD15-374B6551BFBD}"/>
    <cellStyle name="Calculation 9 5 2 13 8" xfId="52013" xr:uid="{C080DB84-F35A-4474-A38D-CF2AF2A1C733}"/>
    <cellStyle name="Calculation 9 5 2 14" xfId="5319" xr:uid="{B9B2CCAE-0490-4B9B-9696-D6736A9DA219}"/>
    <cellStyle name="Calculation 9 5 2 14 2" xfId="12263" xr:uid="{DCE17491-CB81-41C1-B44D-2D96EA7FC44C}"/>
    <cellStyle name="Calculation 9 5 2 14 3" xfId="18943" xr:uid="{22C5AB39-52F8-4CAA-A3D2-0E398BB737DB}"/>
    <cellStyle name="Calculation 9 5 2 14 4" xfId="25631" xr:uid="{AA91B12A-59AF-4F6A-A53E-0D8ECC2B3C76}"/>
    <cellStyle name="Calculation 9 5 2 14 5" xfId="32319" xr:uid="{1F4D0116-ED28-4C9A-9D05-3874ECD0F8E1}"/>
    <cellStyle name="Calculation 9 5 2 14 6" xfId="39804" xr:uid="{082BD0A0-9970-42B2-9171-D7DB9A0760EC}"/>
    <cellStyle name="Calculation 9 5 2 14 7" xfId="46507" xr:uid="{E6D0C17F-2DD9-454A-BE77-03C76FB53E68}"/>
    <cellStyle name="Calculation 9 5 2 14 8" xfId="51940" xr:uid="{4F533BBE-1276-4EDA-8A79-A6311920C70D}"/>
    <cellStyle name="Calculation 9 5 2 15" xfId="5559" xr:uid="{24EBED7E-1616-49D3-AFE8-1692E41C5464}"/>
    <cellStyle name="Calculation 9 5 2 15 2" xfId="12503" xr:uid="{D989DFC3-AC48-4B41-B1E3-ABE464D55D56}"/>
    <cellStyle name="Calculation 9 5 2 15 3" xfId="19183" xr:uid="{937FAC12-0821-489B-A9EE-12DCF06F5A34}"/>
    <cellStyle name="Calculation 9 5 2 15 4" xfId="25871" xr:uid="{609ADA9D-F50E-4ECD-97A1-4EABEC2931FB}"/>
    <cellStyle name="Calculation 9 5 2 15 5" xfId="32559" xr:uid="{DF804767-D67B-4714-8F7E-624CB80BCA55}"/>
    <cellStyle name="Calculation 9 5 2 15 6" xfId="40044" xr:uid="{EF43D18E-FAA3-4085-A813-7E9D9BAD1746}"/>
    <cellStyle name="Calculation 9 5 2 15 7" xfId="46747" xr:uid="{71471758-6181-491E-9DAA-4BB0E34F2DAA}"/>
    <cellStyle name="Calculation 9 5 2 15 8" xfId="54691" xr:uid="{B8E286E8-ED89-4532-958E-0580F508842C}"/>
    <cellStyle name="Calculation 9 5 2 16" xfId="5799" xr:uid="{9048C21D-60E6-4DD5-86C1-8954525A79EA}"/>
    <cellStyle name="Calculation 9 5 2 16 2" xfId="12743" xr:uid="{BB18FA2C-BB18-4B69-AEBB-D2B55AD8C339}"/>
    <cellStyle name="Calculation 9 5 2 16 3" xfId="19423" xr:uid="{F3A81BF1-21ED-438D-A8E8-41ED5ABDD853}"/>
    <cellStyle name="Calculation 9 5 2 16 4" xfId="26111" xr:uid="{EA535471-BE19-4EAC-AEC4-FB1B9F47FC2C}"/>
    <cellStyle name="Calculation 9 5 2 16 5" xfId="32799" xr:uid="{95B9569C-FFC6-4FCA-B5A2-98415BE45DE0}"/>
    <cellStyle name="Calculation 9 5 2 16 6" xfId="40284" xr:uid="{C7126C85-0E32-4834-9CD6-84F9DC3895C9}"/>
    <cellStyle name="Calculation 9 5 2 16 7" xfId="46987" xr:uid="{224F2182-0F63-4850-A9FA-FB51B8D92345}"/>
    <cellStyle name="Calculation 9 5 2 16 8" xfId="55048" xr:uid="{E4E179D7-97D1-4803-ACED-55ED9DA84702}"/>
    <cellStyle name="Calculation 9 5 2 17" xfId="6039" xr:uid="{FBC21913-4FFF-4D57-BEC7-C059708088D4}"/>
    <cellStyle name="Calculation 9 5 2 17 2" xfId="12983" xr:uid="{90E9FB44-7F01-41E7-9F09-B3E8A8B30F8E}"/>
    <cellStyle name="Calculation 9 5 2 17 3" xfId="19663" xr:uid="{9CF6B246-CA29-404B-A4E4-A805D2DEF438}"/>
    <cellStyle name="Calculation 9 5 2 17 4" xfId="26351" xr:uid="{9B8D3057-A5FB-4F1E-A3A1-0289529FEEC9}"/>
    <cellStyle name="Calculation 9 5 2 17 5" xfId="33039" xr:uid="{72908C91-8184-48E7-BE70-EA317923BCA3}"/>
    <cellStyle name="Calculation 9 5 2 17 6" xfId="40524" xr:uid="{5508AC30-CBC5-42F3-87A7-B27A270FBDE3}"/>
    <cellStyle name="Calculation 9 5 2 17 7" xfId="47227" xr:uid="{7A6E4702-064F-4029-8C75-C40600121454}"/>
    <cellStyle name="Calculation 9 5 2 17 8" xfId="53550" xr:uid="{558B3DAA-0A50-4DEF-9A4E-C683EB526AC4}"/>
    <cellStyle name="Calculation 9 5 2 18" xfId="6279" xr:uid="{BA09F810-C0B4-4DD4-9D13-2D6D8707A922}"/>
    <cellStyle name="Calculation 9 5 2 18 2" xfId="13223" xr:uid="{3FBB223F-12F9-437C-AD6A-D40B746D9290}"/>
    <cellStyle name="Calculation 9 5 2 18 3" xfId="19903" xr:uid="{6A12B89C-5836-4806-9F51-2599264384FC}"/>
    <cellStyle name="Calculation 9 5 2 18 4" xfId="26591" xr:uid="{E7C16C41-E436-42DA-909A-EB8661BF3A90}"/>
    <cellStyle name="Calculation 9 5 2 18 5" xfId="33279" xr:uid="{D9B4F104-445E-42D4-ACE0-7112B6FBF60A}"/>
    <cellStyle name="Calculation 9 5 2 18 6" xfId="40764" xr:uid="{CA6132B8-08F3-4807-83EC-B69B0C5A36CE}"/>
    <cellStyle name="Calculation 9 5 2 18 7" xfId="47467" xr:uid="{4744D4AA-350E-4B34-871B-447AE774AAAF}"/>
    <cellStyle name="Calculation 9 5 2 18 8" xfId="51972" xr:uid="{BF0F7560-3527-42CE-8999-4C764DF44F2E}"/>
    <cellStyle name="Calculation 9 5 2 19" xfId="6519" xr:uid="{5C2552C0-6CFB-4208-AE0C-80DA358DE45A}"/>
    <cellStyle name="Calculation 9 5 2 19 2" xfId="13463" xr:uid="{B05D4B61-E376-4593-8B9A-E0F50D95F754}"/>
    <cellStyle name="Calculation 9 5 2 19 3" xfId="20143" xr:uid="{E5735A13-D0DB-45E3-8032-869780091CE5}"/>
    <cellStyle name="Calculation 9 5 2 19 4" xfId="26831" xr:uid="{415F83B5-13FE-4429-994A-CBDFBF33B524}"/>
    <cellStyle name="Calculation 9 5 2 19 5" xfId="33519" xr:uid="{F3157060-FDD5-4CD2-9DBD-D185DB37A942}"/>
    <cellStyle name="Calculation 9 5 2 19 6" xfId="41004" xr:uid="{55352A77-C556-4677-9EF0-8B4774C332AB}"/>
    <cellStyle name="Calculation 9 5 2 19 7" xfId="47707" xr:uid="{1792804A-DF93-43CF-A0DC-D821EB10681C}"/>
    <cellStyle name="Calculation 9 5 2 19 8" xfId="51607" xr:uid="{8BAFC2A0-77DE-4B62-8F59-079A08E565B6}"/>
    <cellStyle name="Calculation 9 5 2 2" xfId="2257" xr:uid="{09CEB666-8E54-4A52-A010-8875D810C378}"/>
    <cellStyle name="Calculation 9 5 2 2 2" xfId="9201" xr:uid="{C1FCAC78-6545-4FC0-B025-81D5FAB25836}"/>
    <cellStyle name="Calculation 9 5 2 2 3" xfId="15881" xr:uid="{49E147EE-836C-4D0C-9825-B1A1D8FAF1F9}"/>
    <cellStyle name="Calculation 9 5 2 2 4" xfId="22569" xr:uid="{1DE9182B-900B-464A-8BEA-BCD51030926B}"/>
    <cellStyle name="Calculation 9 5 2 2 5" xfId="29257" xr:uid="{1201DD9F-8AD2-42B3-8D59-8152E49A6786}"/>
    <cellStyle name="Calculation 9 5 2 2 6" xfId="36742" xr:uid="{C5D30F47-5962-46DB-AB97-BFDDD4C30933}"/>
    <cellStyle name="Calculation 9 5 2 2 7" xfId="43445" xr:uid="{F4648BB5-D6BD-4CBA-BB19-7B01461021C9}"/>
    <cellStyle name="Calculation 9 5 2 2 8" xfId="52689" xr:uid="{5D3DF69F-ABBF-469C-9009-A9C68FE60115}"/>
    <cellStyle name="Calculation 9 5 2 20" xfId="6759" xr:uid="{3E5D4FD5-1E29-4DA4-8216-BB11ED627455}"/>
    <cellStyle name="Calculation 9 5 2 20 2" xfId="13703" xr:uid="{C8C2445F-EC93-4B44-92CD-EF3EB1EF674E}"/>
    <cellStyle name="Calculation 9 5 2 20 3" xfId="20383" xr:uid="{412D6F47-41DF-4D1B-BBEC-88AE39C58A23}"/>
    <cellStyle name="Calculation 9 5 2 20 4" xfId="27071" xr:uid="{A5617EA9-6101-4625-928D-F00453D90537}"/>
    <cellStyle name="Calculation 9 5 2 20 5" xfId="33759" xr:uid="{AA23D299-D973-4D0F-A2E4-C8F05B06B820}"/>
    <cellStyle name="Calculation 9 5 2 20 6" xfId="41244" xr:uid="{0B95371D-821F-4870-8E92-271227166BD9}"/>
    <cellStyle name="Calculation 9 5 2 20 7" xfId="47947" xr:uid="{C3885871-4815-4702-AE01-6E72E42FBCB1}"/>
    <cellStyle name="Calculation 9 5 2 20 8" xfId="54283" xr:uid="{8D058530-8EC7-46F1-AB20-02C1106273C8}"/>
    <cellStyle name="Calculation 9 5 2 21" xfId="6999" xr:uid="{CEE21FE1-EDE1-4F4F-995D-A74E2892FE25}"/>
    <cellStyle name="Calculation 9 5 2 21 2" xfId="13943" xr:uid="{09F22491-29EA-4C49-87F1-6A263BF54D02}"/>
    <cellStyle name="Calculation 9 5 2 21 3" xfId="20623" xr:uid="{CD0E58C8-235C-47B7-B9DC-64C17A832383}"/>
    <cellStyle name="Calculation 9 5 2 21 4" xfId="27311" xr:uid="{1DCE5AEC-5B1E-40AD-BA10-11E17A156CA0}"/>
    <cellStyle name="Calculation 9 5 2 21 5" xfId="33999" xr:uid="{4928B29E-2B5E-4CB0-B3AD-6BB7812DCECE}"/>
    <cellStyle name="Calculation 9 5 2 21 6" xfId="41484" xr:uid="{BAC8EB05-FC51-4163-B125-2B55081B555F}"/>
    <cellStyle name="Calculation 9 5 2 21 7" xfId="48187" xr:uid="{B7BE876A-9CCA-4630-B90B-392ADF997046}"/>
    <cellStyle name="Calculation 9 5 2 21 8" xfId="53031" xr:uid="{ACF68EDA-ED64-482E-A143-E37DC982DB05}"/>
    <cellStyle name="Calculation 9 5 2 22" xfId="7239" xr:uid="{A4CAABBD-1C59-4AA9-AE0E-9DED50AF8DE1}"/>
    <cellStyle name="Calculation 9 5 2 22 2" xfId="14183" xr:uid="{7CFF346A-499E-46F7-B55D-45118F8B9BFD}"/>
    <cellStyle name="Calculation 9 5 2 22 3" xfId="20863" xr:uid="{D3AF7438-D806-4B66-86BD-9D2045A771AD}"/>
    <cellStyle name="Calculation 9 5 2 22 4" xfId="27551" xr:uid="{90A8F74E-E5E0-4A5F-A0EE-70D2BA748E8C}"/>
    <cellStyle name="Calculation 9 5 2 22 5" xfId="34239" xr:uid="{F026693F-3A29-4C10-B482-618FB84C1D1B}"/>
    <cellStyle name="Calculation 9 5 2 22 6" xfId="41724" xr:uid="{85961287-837F-486E-879D-25E184288BB6}"/>
    <cellStyle name="Calculation 9 5 2 22 7" xfId="48427" xr:uid="{28954EB1-71E1-4B65-9CEB-E9F74DEEE738}"/>
    <cellStyle name="Calculation 9 5 2 22 8" xfId="51065" xr:uid="{79E1E6F7-6D40-40AA-B708-C53E1519E86C}"/>
    <cellStyle name="Calculation 9 5 2 23" xfId="7479" xr:uid="{59E31291-D1E9-4C09-A7C2-FC0E7466AB72}"/>
    <cellStyle name="Calculation 9 5 2 23 2" xfId="14423" xr:uid="{E85A5CE1-838D-469C-BEC6-3F207FFC1C46}"/>
    <cellStyle name="Calculation 9 5 2 23 3" xfId="21103" xr:uid="{127F61E0-C113-4AFB-B506-49806E50260F}"/>
    <cellStyle name="Calculation 9 5 2 23 4" xfId="27791" xr:uid="{D86AE344-A5AB-42E3-A1CA-D8B5EA73CF79}"/>
    <cellStyle name="Calculation 9 5 2 23 5" xfId="34479" xr:uid="{77C74EC9-D173-48B4-AF91-1D603A88B2D7}"/>
    <cellStyle name="Calculation 9 5 2 23 6" xfId="41964" xr:uid="{D0BF1202-A8FE-4B98-9636-FD6AF390B39C}"/>
    <cellStyle name="Calculation 9 5 2 23 7" xfId="48667" xr:uid="{0D4F9201-68D4-46B4-97CF-B9DDF9F09BA7}"/>
    <cellStyle name="Calculation 9 5 2 23 8" xfId="34974" xr:uid="{F2733916-FF29-4C7F-AFA4-6E64CB396257}"/>
    <cellStyle name="Calculation 9 5 2 24" xfId="8813" xr:uid="{54CD36C4-B77D-4F14-A7B2-371DB4F38A14}"/>
    <cellStyle name="Calculation 9 5 2 25" xfId="15493" xr:uid="{2760F461-E7F1-4DB8-944B-0B7558647829}"/>
    <cellStyle name="Calculation 9 5 2 26" xfId="22181" xr:uid="{33B7F37F-F883-412E-9CE4-C587C8573408}"/>
    <cellStyle name="Calculation 9 5 2 27" xfId="28869" xr:uid="{FC70E6E3-4288-4EBC-90C4-554425D7B41D}"/>
    <cellStyle name="Calculation 9 5 2 28" xfId="36354" xr:uid="{B2A166E9-44A5-42AC-9C56-97E332A95C49}"/>
    <cellStyle name="Calculation 9 5 2 29" xfId="43057" xr:uid="{C23B2089-38C3-447F-A423-028313B5EAEB}"/>
    <cellStyle name="Calculation 9 5 2 3" xfId="2497" xr:uid="{FE00E1CB-C035-4EE5-9BD0-BC229372EEB5}"/>
    <cellStyle name="Calculation 9 5 2 3 2" xfId="9441" xr:uid="{A0060760-04D4-464A-9A66-78CFF7C027E5}"/>
    <cellStyle name="Calculation 9 5 2 3 3" xfId="16121" xr:uid="{D5CE7D8E-A2A5-4F8E-B514-634182249F88}"/>
    <cellStyle name="Calculation 9 5 2 3 4" xfId="22809" xr:uid="{394EE1D1-BFCE-4BC2-B308-8D028F6B6831}"/>
    <cellStyle name="Calculation 9 5 2 3 5" xfId="29497" xr:uid="{72A2A0A5-356B-40DB-BF50-CD61B5AEF4A6}"/>
    <cellStyle name="Calculation 9 5 2 3 6" xfId="36982" xr:uid="{DA0FCF43-040A-4D22-9097-6DA2915782DD}"/>
    <cellStyle name="Calculation 9 5 2 3 7" xfId="43685" xr:uid="{9ECAAE65-67FD-42AA-ABA2-D8BA9B937041}"/>
    <cellStyle name="Calculation 9 5 2 3 8" xfId="51263" xr:uid="{742F9CF5-1008-4D56-9E93-A395B7DF21A8}"/>
    <cellStyle name="Calculation 9 5 2 30" xfId="49524" xr:uid="{D9DBD332-0251-480B-B020-2489D9EE3834}"/>
    <cellStyle name="Calculation 9 5 2 4" xfId="2848" xr:uid="{9541B06F-63E3-4F5B-B055-C5108036BB91}"/>
    <cellStyle name="Calculation 9 5 2 4 2" xfId="9792" xr:uid="{8EAA3AAB-DC28-439B-8823-4ED364C41A72}"/>
    <cellStyle name="Calculation 9 5 2 4 3" xfId="16472" xr:uid="{04828DCF-E4C6-45C9-B436-329B21C1D7A6}"/>
    <cellStyle name="Calculation 9 5 2 4 4" xfId="23160" xr:uid="{97AABF4B-37C6-4C46-9E83-DFD9B50DC7CC}"/>
    <cellStyle name="Calculation 9 5 2 4 5" xfId="29848" xr:uid="{1E9A3C06-611C-4A61-A9DA-FF2B58895567}"/>
    <cellStyle name="Calculation 9 5 2 4 6" xfId="37333" xr:uid="{0539FD44-4CB5-4AF7-B0DB-18E9D2D91094}"/>
    <cellStyle name="Calculation 9 5 2 4 7" xfId="44036" xr:uid="{2AFD2B73-872B-4C39-B7F9-9B275786354B}"/>
    <cellStyle name="Calculation 9 5 2 4 8" xfId="53900" xr:uid="{531B9FE8-4101-4EC2-820C-7A89208E6490}"/>
    <cellStyle name="Calculation 9 5 2 5" xfId="3089" xr:uid="{00D9EDC9-6ACB-4ED1-955D-E7E3A3F7D8CE}"/>
    <cellStyle name="Calculation 9 5 2 5 2" xfId="10033" xr:uid="{7A74C6E4-6E85-43F3-B135-C1ED1B5DCD7A}"/>
    <cellStyle name="Calculation 9 5 2 5 3" xfId="16713" xr:uid="{69D6FDC2-F751-45A3-8040-CCC4C07068EF}"/>
    <cellStyle name="Calculation 9 5 2 5 4" xfId="23401" xr:uid="{8A9E38A6-63B4-450D-974E-FD4EBC4A7ABC}"/>
    <cellStyle name="Calculation 9 5 2 5 5" xfId="30089" xr:uid="{07299F28-4325-49C8-8672-C8623489B0C2}"/>
    <cellStyle name="Calculation 9 5 2 5 6" xfId="37574" xr:uid="{A31F38BA-9CA7-488D-B79B-5EFCA0BCC9D5}"/>
    <cellStyle name="Calculation 9 5 2 5 7" xfId="44277" xr:uid="{6CA948F5-11DB-4D16-8DDC-CD5C7859A98A}"/>
    <cellStyle name="Calculation 9 5 2 5 8" xfId="49749" xr:uid="{BD34727A-AC5A-40E8-BB63-35F5E6276ED9}"/>
    <cellStyle name="Calculation 9 5 2 6" xfId="3399" xr:uid="{3569D8B2-4A87-44E6-B3F9-CE4B13C4F612}"/>
    <cellStyle name="Calculation 9 5 2 6 2" xfId="10343" xr:uid="{AD3A44AE-2B4D-464A-A342-CA36E0E2AF64}"/>
    <cellStyle name="Calculation 9 5 2 6 3" xfId="17023" xr:uid="{2A1CA841-6B98-46C3-8121-668E7E06F60E}"/>
    <cellStyle name="Calculation 9 5 2 6 4" xfId="23711" xr:uid="{7FF4881D-656D-40FF-ABE0-543A61201D89}"/>
    <cellStyle name="Calculation 9 5 2 6 5" xfId="30399" xr:uid="{171A0B89-B208-4C09-9D2C-A8A613833E0C}"/>
    <cellStyle name="Calculation 9 5 2 6 6" xfId="37884" xr:uid="{B19090B6-9A88-4B89-A51E-75873E4330F7}"/>
    <cellStyle name="Calculation 9 5 2 6 7" xfId="44587" xr:uid="{9A14F52C-0715-48B4-BF37-CB5ECA31EB47}"/>
    <cellStyle name="Calculation 9 5 2 6 8" xfId="53822" xr:uid="{31EB7BB8-7EDD-4272-9829-74C31F0DFC69}"/>
    <cellStyle name="Calculation 9 5 2 7" xfId="3639" xr:uid="{1596682B-C698-45D0-A5FC-F112A7B48FD8}"/>
    <cellStyle name="Calculation 9 5 2 7 2" xfId="10583" xr:uid="{FAE87740-F772-4C97-B6F4-77E43CA6DE69}"/>
    <cellStyle name="Calculation 9 5 2 7 3" xfId="17263" xr:uid="{86C324D8-6492-46B3-B92E-231B1F8D3416}"/>
    <cellStyle name="Calculation 9 5 2 7 4" xfId="23951" xr:uid="{9D8A8420-7CCF-4590-8EFE-100BC6376164}"/>
    <cellStyle name="Calculation 9 5 2 7 5" xfId="30639" xr:uid="{42D959A7-4FD5-477A-B810-8BEABA56232B}"/>
    <cellStyle name="Calculation 9 5 2 7 6" xfId="38124" xr:uid="{FC23C0FE-6B7A-4C3E-A2F8-6BF96C0B4FE2}"/>
    <cellStyle name="Calculation 9 5 2 7 7" xfId="44827" xr:uid="{7AA5408F-6BC8-496D-86F8-FBD409C25437}"/>
    <cellStyle name="Calculation 9 5 2 7 8" xfId="49820" xr:uid="{521867C2-1E70-42B4-A18E-03164593C03E}"/>
    <cellStyle name="Calculation 9 5 2 8" xfId="3879" xr:uid="{69AC3CF4-F578-4D1D-8AC6-C4A4FF387689}"/>
    <cellStyle name="Calculation 9 5 2 8 2" xfId="10823" xr:uid="{6ACC6376-4BA3-4A52-8E8B-3D4F220AA5A2}"/>
    <cellStyle name="Calculation 9 5 2 8 3" xfId="17503" xr:uid="{B9868507-2B98-4EE0-A448-E8CC3D4FB625}"/>
    <cellStyle name="Calculation 9 5 2 8 4" xfId="24191" xr:uid="{299ADB0E-2F13-48D5-832D-8C2C58A5EA1D}"/>
    <cellStyle name="Calculation 9 5 2 8 5" xfId="30879" xr:uid="{83539B59-989B-4F88-B712-567D6243E0A8}"/>
    <cellStyle name="Calculation 9 5 2 8 6" xfId="38364" xr:uid="{329A24D5-A5E3-4BB6-854C-980199A5745B}"/>
    <cellStyle name="Calculation 9 5 2 8 7" xfId="45067" xr:uid="{C21290BF-75CE-4E3D-9DFF-4C34A53B4F90}"/>
    <cellStyle name="Calculation 9 5 2 8 8" xfId="51912" xr:uid="{323D81AC-E93E-4765-8953-2E1FF0C7AF09}"/>
    <cellStyle name="Calculation 9 5 2 9" xfId="4119" xr:uid="{C3536360-718F-4830-B0CE-F81BCCA6CD4D}"/>
    <cellStyle name="Calculation 9 5 2 9 2" xfId="11063" xr:uid="{2C5ABF10-387B-41D6-9A72-9F8412169A5B}"/>
    <cellStyle name="Calculation 9 5 2 9 3" xfId="17743" xr:uid="{1F5C3DA5-6248-4F34-BE94-9538376E801C}"/>
    <cellStyle name="Calculation 9 5 2 9 4" xfId="24431" xr:uid="{8C301C65-5423-41AB-95FB-58074A10AC13}"/>
    <cellStyle name="Calculation 9 5 2 9 5" xfId="31119" xr:uid="{2288318C-C2AF-4CA2-980F-A0D770EEFC2A}"/>
    <cellStyle name="Calculation 9 5 2 9 6" xfId="38604" xr:uid="{AC887DE9-544C-494F-876E-A877411181EB}"/>
    <cellStyle name="Calculation 9 5 2 9 7" xfId="45307" xr:uid="{9C4CD562-DB1B-4FBA-86E1-0CA685B66518}"/>
    <cellStyle name="Calculation 9 5 2 9 8" xfId="54662" xr:uid="{A6C62E74-AB8F-4DAF-B9F4-E40C064E3981}"/>
    <cellStyle name="Calculation 9 5 3" xfId="1528" xr:uid="{D50F4077-40CC-4F16-9D8F-311F279892F2}"/>
    <cellStyle name="Calculation 9 5 3 2" xfId="8472" xr:uid="{005D8D94-CCCC-4A12-8D25-F8370EDB2DCE}"/>
    <cellStyle name="Calculation 9 5 3 3" xfId="15152" xr:uid="{E362E9E6-F6DA-4872-A285-E05C9085355D}"/>
    <cellStyle name="Calculation 9 5 3 4" xfId="21840" xr:uid="{6BA7A7D9-6465-42A8-B2AB-92952471F0FE}"/>
    <cellStyle name="Calculation 9 5 3 5" xfId="28528" xr:uid="{E422B71E-59EF-4264-A590-7EAC483DDEFC}"/>
    <cellStyle name="Calculation 9 5 3 6" xfId="36013" xr:uid="{2C3C54A3-0DB6-4523-826D-0AC07D4B9A55}"/>
    <cellStyle name="Calculation 9 5 3 7" xfId="42716" xr:uid="{9736EC81-59C8-4CDA-B5E0-A0D62F01FE42}"/>
    <cellStyle name="Calculation 9 5 3 8" xfId="49652" xr:uid="{C04C277E-86B3-484E-9605-441FFC2C3E11}"/>
    <cellStyle name="Calculation 9 5 4" xfId="1646" xr:uid="{A3E5F65C-CB6E-4483-A9A5-581F428BF445}"/>
    <cellStyle name="Calculation 9 5 4 2" xfId="8590" xr:uid="{39469A3E-456B-40CC-8440-1360C21F02B5}"/>
    <cellStyle name="Calculation 9 5 4 3" xfId="15270" xr:uid="{149AFD73-95FB-427E-864B-CBC7C2865404}"/>
    <cellStyle name="Calculation 9 5 4 4" xfId="21958" xr:uid="{40F8C213-79A2-4DC0-8D2D-CE28371BF973}"/>
    <cellStyle name="Calculation 9 5 4 5" xfId="28646" xr:uid="{D01093EF-A85C-485B-949C-017D841FAE1C}"/>
    <cellStyle name="Calculation 9 5 4 6" xfId="36131" xr:uid="{2FA53020-A7B8-4C1E-BBEC-94B8E35B8F09}"/>
    <cellStyle name="Calculation 9 5 4 7" xfId="42834" xr:uid="{6BE65CCA-E22A-47E2-8339-6B10F06D52A5}"/>
    <cellStyle name="Calculation 9 5 4 8" xfId="51487" xr:uid="{0DC6F5F2-4D81-4694-8FF5-487A7BA30D1A}"/>
    <cellStyle name="Calculation 9 5 5" xfId="1340" xr:uid="{C8BCF1CA-ECD3-4F5E-ABD6-216EA257E1F0}"/>
    <cellStyle name="Calculation 9 5 5 2" xfId="8284" xr:uid="{F6AD3DB3-9EAD-4D3C-B15F-1A44E94FAA11}"/>
    <cellStyle name="Calculation 9 5 5 3" xfId="14964" xr:uid="{AECA02E8-D387-480D-9419-704D53882B75}"/>
    <cellStyle name="Calculation 9 5 5 4" xfId="21652" xr:uid="{F3B5BA08-F6F8-431E-B153-6602D12E6B6D}"/>
    <cellStyle name="Calculation 9 5 5 5" xfId="28340" xr:uid="{0CCC0EE2-6E62-459B-9288-2A67149F561E}"/>
    <cellStyle name="Calculation 9 5 5 6" xfId="35825" xr:uid="{3484CDD6-2533-46A4-9C3B-07DF4589BE68}"/>
    <cellStyle name="Calculation 9 5 5 7" xfId="42528" xr:uid="{582B9FD7-AEC2-462C-8069-A9686E502A31}"/>
    <cellStyle name="Calculation 9 5 5 8" xfId="50658" xr:uid="{61499EA8-1B0A-4250-85A3-E345C423ED78}"/>
    <cellStyle name="Calculation 9 5 6" xfId="3160" xr:uid="{DC1F0CD5-2A11-4CD2-9771-9353973C9A6D}"/>
    <cellStyle name="Calculation 9 5 6 2" xfId="10104" xr:uid="{F3B83E9B-CAB7-4C20-92F7-6DE11E8DED13}"/>
    <cellStyle name="Calculation 9 5 6 3" xfId="16784" xr:uid="{761C2BC7-EADB-4E74-BDA4-627F6DB5DD8F}"/>
    <cellStyle name="Calculation 9 5 6 4" xfId="23472" xr:uid="{830FDEC9-151A-41D2-B6D8-FA3BB1CB2868}"/>
    <cellStyle name="Calculation 9 5 6 5" xfId="30160" xr:uid="{BD5BDC4C-37A5-45B6-9D8E-2338F78FA8F6}"/>
    <cellStyle name="Calculation 9 5 6 6" xfId="37645" xr:uid="{138C7832-3057-4BD8-9261-9F590E4F65F0}"/>
    <cellStyle name="Calculation 9 5 6 7" xfId="44348" xr:uid="{446B9179-4246-482C-A017-76C5FCB18209}"/>
    <cellStyle name="Calculation 9 5 6 8" xfId="50471" xr:uid="{5AF49192-0DD6-444E-A3FD-1286879A4160}"/>
    <cellStyle name="Calculation 9 5 7" xfId="1031" xr:uid="{B2E9D36E-E15F-4224-8D70-2C32D3A4991C}"/>
    <cellStyle name="Calculation 9 5 7 2" xfId="7975" xr:uid="{94CC9559-C400-4767-8B4A-9B75E49D482D}"/>
    <cellStyle name="Calculation 9 5 7 3" xfId="14655" xr:uid="{703B26BA-61BE-4EB1-B7AB-21585A06B5F1}"/>
    <cellStyle name="Calculation 9 5 7 4" xfId="21343" xr:uid="{449F4A79-1127-4C00-9B46-1B6F453FEBEE}"/>
    <cellStyle name="Calculation 9 5 7 5" xfId="28031" xr:uid="{C76CD3B8-F3B2-4BD2-B3A4-AA043DB74D21}"/>
    <cellStyle name="Calculation 9 5 7 6" xfId="35516" xr:uid="{AE077CD8-0F6C-4E33-9658-4C22E75FF517}"/>
    <cellStyle name="Calculation 9 5 7 7" xfId="42219" xr:uid="{089B930D-4BD5-4CE9-8066-3175F4F2D637}"/>
    <cellStyle name="Calculation 9 5 7 8" xfId="53202" xr:uid="{BBCC79E0-0CCD-49B0-91FF-3C2C3B38A3A6}"/>
    <cellStyle name="Calculation 9 5 8" xfId="7717" xr:uid="{F1F8E262-23D0-4CF1-9EF2-1A041ADFBB9D}"/>
    <cellStyle name="Calculation 9 5 9" xfId="34770" xr:uid="{42A89165-FCE4-492B-A76E-5BF3A28B3926}"/>
    <cellStyle name="Calculation 9 6" xfId="1669" xr:uid="{77C78691-FEE0-4A2C-AC62-F3023422C1D1}"/>
    <cellStyle name="Calculation 9 6 10" xfId="4159" xr:uid="{1B68643A-20C9-473E-BE66-9FBFFCBE66F2}"/>
    <cellStyle name="Calculation 9 6 10 2" xfId="11103" xr:uid="{6FC42612-B614-49CB-A2FC-F21F7B40B0A2}"/>
    <cellStyle name="Calculation 9 6 10 3" xfId="17783" xr:uid="{FA33EA88-A439-4AA7-973D-FD11B143E31A}"/>
    <cellStyle name="Calculation 9 6 10 4" xfId="24471" xr:uid="{C1E942AE-EF7A-4B40-BE9D-DA372CD58A21}"/>
    <cellStyle name="Calculation 9 6 10 5" xfId="31159" xr:uid="{74AB94CE-D206-44D2-ACCF-C553DC3AE486}"/>
    <cellStyle name="Calculation 9 6 10 6" xfId="38644" xr:uid="{C1FAB905-51C7-4A01-9152-DA38B6CAF430}"/>
    <cellStyle name="Calculation 9 6 10 7" xfId="45347" xr:uid="{74CFE39E-7A1B-4DE2-BA19-606E9B3C821D}"/>
    <cellStyle name="Calculation 9 6 10 8" xfId="52312" xr:uid="{B1D44FD6-1339-4860-BC6D-AE14494DEBEE}"/>
    <cellStyle name="Calculation 9 6 11" xfId="4399" xr:uid="{9D6B2AA9-27C8-425A-841E-6E94F9BE68EF}"/>
    <cellStyle name="Calculation 9 6 11 2" xfId="11343" xr:uid="{C53B49A9-47B2-44B4-A1E2-15DA50E044E5}"/>
    <cellStyle name="Calculation 9 6 11 3" xfId="18023" xr:uid="{8F438478-70CF-41D6-93FF-2042BAE38F38}"/>
    <cellStyle name="Calculation 9 6 11 4" xfId="24711" xr:uid="{41676A82-0C03-4983-BFF1-AC40D5495BA1}"/>
    <cellStyle name="Calculation 9 6 11 5" xfId="31399" xr:uid="{DA9345FF-E3BA-4883-A6AB-8993AC453AAF}"/>
    <cellStyle name="Calculation 9 6 11 6" xfId="38884" xr:uid="{6CC07FE7-993D-4DF5-8DA1-01CF96206262}"/>
    <cellStyle name="Calculation 9 6 11 7" xfId="45587" xr:uid="{18096838-A6B8-468B-A333-D1537D846C82}"/>
    <cellStyle name="Calculation 9 6 11 8" xfId="54515" xr:uid="{7CBB887C-A95F-4654-855D-E37C8BD5F887}"/>
    <cellStyle name="Calculation 9 6 12" xfId="4639" xr:uid="{535C7609-A7D8-4412-90EE-CD6E3B6C7E33}"/>
    <cellStyle name="Calculation 9 6 12 2" xfId="11583" xr:uid="{4F0539B4-CB0E-4F2C-98E9-89C699A24743}"/>
    <cellStyle name="Calculation 9 6 12 3" xfId="18263" xr:uid="{5ABC7DE1-34A6-4A04-B407-51D32C1819D8}"/>
    <cellStyle name="Calculation 9 6 12 4" xfId="24951" xr:uid="{475577C9-3441-4424-836A-25C35F76BE4C}"/>
    <cellStyle name="Calculation 9 6 12 5" xfId="31639" xr:uid="{D59C1BDB-DAF3-4714-BAA1-64CB77EB5E05}"/>
    <cellStyle name="Calculation 9 6 12 6" xfId="39124" xr:uid="{8617D761-2BCA-4ABA-A79F-3873A6D0FB46}"/>
    <cellStyle name="Calculation 9 6 12 7" xfId="45827" xr:uid="{2E5BF8A3-0E50-43CD-BA6F-F8C3917B4355}"/>
    <cellStyle name="Calculation 9 6 12 8" xfId="53263" xr:uid="{5A9CF2AB-DA9B-482D-95FF-2219C71B533C}"/>
    <cellStyle name="Calculation 9 6 13" xfId="4879" xr:uid="{C5E2A4A9-37E7-4160-8DE0-19CA03EA3469}"/>
    <cellStyle name="Calculation 9 6 13 2" xfId="11823" xr:uid="{66B884C5-7FCD-431E-B1A2-E1C15F03914E}"/>
    <cellStyle name="Calculation 9 6 13 3" xfId="18503" xr:uid="{83577A30-1F6F-4F16-80E4-41E3234B1510}"/>
    <cellStyle name="Calculation 9 6 13 4" xfId="25191" xr:uid="{3940583E-7708-4EE0-A4E5-B1C86490CFC1}"/>
    <cellStyle name="Calculation 9 6 13 5" xfId="31879" xr:uid="{63DACD96-641F-470A-ABEB-D87983C9C5DE}"/>
    <cellStyle name="Calculation 9 6 13 6" xfId="39364" xr:uid="{38569DE8-6972-4F12-BBDC-BE6A1D47AFDC}"/>
    <cellStyle name="Calculation 9 6 13 7" xfId="46067" xr:uid="{55D95C20-3A5D-488C-893B-76A8608D65B7}"/>
    <cellStyle name="Calculation 9 6 13 8" xfId="48982" xr:uid="{B177DCBC-129A-4DAE-9F9B-66424ABA9ED9}"/>
    <cellStyle name="Calculation 9 6 14" xfId="5119" xr:uid="{83BCA7B2-8D7A-4D17-B37A-CE426033ED1B}"/>
    <cellStyle name="Calculation 9 6 14 2" xfId="12063" xr:uid="{4A95565D-9A87-4332-8CD0-147DC3C511DD}"/>
    <cellStyle name="Calculation 9 6 14 3" xfId="18743" xr:uid="{24352A58-05BC-49E6-BE8E-34D26B8BE3E8}"/>
    <cellStyle name="Calculation 9 6 14 4" xfId="25431" xr:uid="{4BE5D2E4-783E-4914-911A-866DCA814385}"/>
    <cellStyle name="Calculation 9 6 14 5" xfId="32119" xr:uid="{4B762CC9-42DF-4BFF-BB68-C2E0F9F761D3}"/>
    <cellStyle name="Calculation 9 6 14 6" xfId="39604" xr:uid="{B9C46A94-616B-4AE0-84C0-B0301BDAFD60}"/>
    <cellStyle name="Calculation 9 6 14 7" xfId="46307" xr:uid="{66D444E4-5349-4FAA-A385-3969E46344E9}"/>
    <cellStyle name="Calculation 9 6 14 8" xfId="51321" xr:uid="{E577308E-4A01-4438-B6B3-A72EF0ED51CF}"/>
    <cellStyle name="Calculation 9 6 15" xfId="5359" xr:uid="{476FD348-EC9B-4AF3-81A4-1F8F920E5CBF}"/>
    <cellStyle name="Calculation 9 6 15 2" xfId="12303" xr:uid="{FA153AE5-EF72-46A7-ADF1-0945FB6F7B19}"/>
    <cellStyle name="Calculation 9 6 15 3" xfId="18983" xr:uid="{35589BF5-3546-49B5-8031-DDFECDC06DEC}"/>
    <cellStyle name="Calculation 9 6 15 4" xfId="25671" xr:uid="{F061CF70-F957-4A41-8AF8-AA7B6D65401A}"/>
    <cellStyle name="Calculation 9 6 15 5" xfId="32359" xr:uid="{97EE78E4-5899-4376-ACD5-B60FCF3C1BBA}"/>
    <cellStyle name="Calculation 9 6 15 6" xfId="39844" xr:uid="{446191A5-1125-4856-BC4F-D4382A1CE078}"/>
    <cellStyle name="Calculation 9 6 15 7" xfId="46547" xr:uid="{A2185A67-C375-4D49-B6F2-BEC7483CE17E}"/>
    <cellStyle name="Calculation 9 6 15 8" xfId="50204" xr:uid="{DD0BA089-2803-47F1-841F-CAED96CEEFAB}"/>
    <cellStyle name="Calculation 9 6 16" xfId="5599" xr:uid="{84163372-6CCD-480C-AB5E-A8FA8523089D}"/>
    <cellStyle name="Calculation 9 6 16 2" xfId="12543" xr:uid="{5D927458-2435-4897-866D-0701BB694BE7}"/>
    <cellStyle name="Calculation 9 6 16 3" xfId="19223" xr:uid="{06D717E9-F800-4581-9DC2-82563B46D7FF}"/>
    <cellStyle name="Calculation 9 6 16 4" xfId="25911" xr:uid="{77D014A0-1B56-453C-AF1C-46A9C0A8DA23}"/>
    <cellStyle name="Calculation 9 6 16 5" xfId="32599" xr:uid="{D49421AA-9E47-4CCA-B6EF-ABD17965FC0C}"/>
    <cellStyle name="Calculation 9 6 16 6" xfId="40084" xr:uid="{971CE89E-00A9-4B5E-972B-C4A1E2A2BF8E}"/>
    <cellStyle name="Calculation 9 6 16 7" xfId="46787" xr:uid="{1B84A804-7474-495C-8241-061C27F6F2C7}"/>
    <cellStyle name="Calculation 9 6 16 8" xfId="52450" xr:uid="{F59AD122-5421-4CD1-92CB-83E3D0CC84ED}"/>
    <cellStyle name="Calculation 9 6 17" xfId="5839" xr:uid="{A12BB1CF-D530-4953-A282-5000F3C179DA}"/>
    <cellStyle name="Calculation 9 6 17 2" xfId="12783" xr:uid="{D31B2811-4FBB-4A92-8C54-2A4BAFABC495}"/>
    <cellStyle name="Calculation 9 6 17 3" xfId="19463" xr:uid="{E0AF7230-FC8E-4B07-8DF0-A782403CC8A6}"/>
    <cellStyle name="Calculation 9 6 17 4" xfId="26151" xr:uid="{50D812CE-4E8B-4643-BB5F-A7880456B865}"/>
    <cellStyle name="Calculation 9 6 17 5" xfId="32839" xr:uid="{C9F2B186-192B-4A89-891B-10EA89238DD0}"/>
    <cellStyle name="Calculation 9 6 17 6" xfId="40324" xr:uid="{BA81CFA4-11CF-42CF-AAB2-0EBFBECDF4DC}"/>
    <cellStyle name="Calculation 9 6 17 7" xfId="47027" xr:uid="{7CA13207-B8BC-4293-A793-C7F5CA9C0216}"/>
    <cellStyle name="Calculation 9 6 17 8" xfId="48836" xr:uid="{D444F6D9-AD6F-4634-80C1-CB40BD27C9D6}"/>
    <cellStyle name="Calculation 9 6 18" xfId="6079" xr:uid="{202A24B8-4CB2-42AB-BC64-D7B8DCD04945}"/>
    <cellStyle name="Calculation 9 6 18 2" xfId="13023" xr:uid="{89DB50B7-8D5D-4266-89CC-F696E29F1ABC}"/>
    <cellStyle name="Calculation 9 6 18 3" xfId="19703" xr:uid="{6CC8A90C-7298-404A-9FD3-DB3D1371FD49}"/>
    <cellStyle name="Calculation 9 6 18 4" xfId="26391" xr:uid="{84866DE0-B1B6-413C-B360-30A284BA8607}"/>
    <cellStyle name="Calculation 9 6 18 5" xfId="33079" xr:uid="{17A26C3B-F610-47FC-94E3-B222805DDD6E}"/>
    <cellStyle name="Calculation 9 6 18 6" xfId="40564" xr:uid="{EF5C030C-16A8-4404-8A11-9B8B8A817C8E}"/>
    <cellStyle name="Calculation 9 6 18 7" xfId="47267" xr:uid="{E4FFEA62-603E-4D3A-B808-5E07D870C4CE}"/>
    <cellStyle name="Calculation 9 6 18 8" xfId="49301" xr:uid="{AEE8D888-81A6-436A-B6C0-6B63FF1193CC}"/>
    <cellStyle name="Calculation 9 6 19" xfId="6319" xr:uid="{B405F317-4A35-4D59-869A-42064428C970}"/>
    <cellStyle name="Calculation 9 6 19 2" xfId="13263" xr:uid="{96E113FD-1907-428D-AE67-E0C75F06944D}"/>
    <cellStyle name="Calculation 9 6 19 3" xfId="19943" xr:uid="{2E0088CB-07BE-417F-8214-5154BB9C0C74}"/>
    <cellStyle name="Calculation 9 6 19 4" xfId="26631" xr:uid="{73825F02-E255-440E-AD53-457760766B46}"/>
    <cellStyle name="Calculation 9 6 19 5" xfId="33319" xr:uid="{AA82352A-DCB5-4999-930A-FE1A47178964}"/>
    <cellStyle name="Calculation 9 6 19 6" xfId="40804" xr:uid="{6136196D-99C6-4EE0-90A5-2CC6D2E3A5B2}"/>
    <cellStyle name="Calculation 9 6 19 7" xfId="47507" xr:uid="{C71AF0EA-D987-4D52-A1F3-BA9513CEAE5D}"/>
    <cellStyle name="Calculation 9 6 19 8" xfId="50960" xr:uid="{E2FE17EE-948E-4C48-A35F-8EBDDBBE651E}"/>
    <cellStyle name="Calculation 9 6 2" xfId="2057" xr:uid="{F521E794-7459-4C1E-8AD4-027239EE6681}"/>
    <cellStyle name="Calculation 9 6 2 2" xfId="9001" xr:uid="{437C230D-F659-4151-A1CC-0DF0A2EC6AEC}"/>
    <cellStyle name="Calculation 9 6 2 3" xfId="15681" xr:uid="{6F969FFB-F993-444B-BCAB-3E65719795A5}"/>
    <cellStyle name="Calculation 9 6 2 4" xfId="22369" xr:uid="{02FDBAC8-D42D-4088-8A6D-A7830C850575}"/>
    <cellStyle name="Calculation 9 6 2 5" xfId="29057" xr:uid="{185108AA-604C-44D9-83A2-BC429DDAA487}"/>
    <cellStyle name="Calculation 9 6 2 6" xfId="36542" xr:uid="{3810236B-E210-4078-B511-114684747603}"/>
    <cellStyle name="Calculation 9 6 2 7" xfId="43245" xr:uid="{D585790E-F509-4A41-BF2B-86F1EDF9F48E}"/>
    <cellStyle name="Calculation 9 6 2 8" xfId="52990" xr:uid="{07916B8A-0ED9-418C-81CC-D53409283B4D}"/>
    <cellStyle name="Calculation 9 6 20" xfId="6559" xr:uid="{13DF28F2-6000-45CF-9B81-9D1042F0BFEA}"/>
    <cellStyle name="Calculation 9 6 20 2" xfId="13503" xr:uid="{9DAF6B77-CAC3-43F0-89D1-7E7C42FDA5E3}"/>
    <cellStyle name="Calculation 9 6 20 3" xfId="20183" xr:uid="{F398CE41-189D-49E9-A738-6147EE0E0D76}"/>
    <cellStyle name="Calculation 9 6 20 4" xfId="26871" xr:uid="{46A7E329-F7DA-4890-8D41-92CF4682F98E}"/>
    <cellStyle name="Calculation 9 6 20 5" xfId="33559" xr:uid="{7166BC17-6E6C-4ABD-8625-A86494C30D30}"/>
    <cellStyle name="Calculation 9 6 20 6" xfId="41044" xr:uid="{5592B852-FFE2-43EF-AF41-02C687C8F9AA}"/>
    <cellStyle name="Calculation 9 6 20 7" xfId="47747" xr:uid="{8216F557-EF44-46FB-BEFB-C508FE5408A8}"/>
    <cellStyle name="Calculation 9 6 20 8" xfId="53990" xr:uid="{7EB38C9B-4401-450F-A77D-11BA9DC3A73A}"/>
    <cellStyle name="Calculation 9 6 21" xfId="6799" xr:uid="{0F8E94CE-30DD-468C-8E06-3E814818899F}"/>
    <cellStyle name="Calculation 9 6 21 2" xfId="13743" xr:uid="{00C5FAFD-E9D0-40D9-B939-3111B3D53188}"/>
    <cellStyle name="Calculation 9 6 21 3" xfId="20423" xr:uid="{C1124171-5396-4A08-9FD2-79CD904A7F50}"/>
    <cellStyle name="Calculation 9 6 21 4" xfId="27111" xr:uid="{F4AA54A7-1510-4AA5-90E3-2037DEBF0859}"/>
    <cellStyle name="Calculation 9 6 21 5" xfId="33799" xr:uid="{B2931C05-5348-4C7B-8A16-B738BAEA6FA8}"/>
    <cellStyle name="Calculation 9 6 21 6" xfId="41284" xr:uid="{CC6295AB-0B9B-4AC8-89D8-BDFBEA3F4600}"/>
    <cellStyle name="Calculation 9 6 21 7" xfId="47987" xr:uid="{67477E99-D047-4E1B-821E-174E2A655B3E}"/>
    <cellStyle name="Calculation 9 6 21 8" xfId="52409" xr:uid="{8CE92881-5AD3-4A93-AC88-93D571EFBC63}"/>
    <cellStyle name="Calculation 9 6 22" xfId="7039" xr:uid="{BBD72BF7-00CE-480A-B2AB-28B38A2E8DC7}"/>
    <cellStyle name="Calculation 9 6 22 2" xfId="13983" xr:uid="{CF454FBC-587F-4904-BCA6-9CB9B1A61BD6}"/>
    <cellStyle name="Calculation 9 6 22 3" xfId="20663" xr:uid="{1DB33EC6-D72E-43A3-8FA7-BFAAA9D3DF7C}"/>
    <cellStyle name="Calculation 9 6 22 4" xfId="27351" xr:uid="{416CEC92-6EC2-4911-8424-68E6B4DE11F7}"/>
    <cellStyle name="Calculation 9 6 22 5" xfId="34039" xr:uid="{0522A708-1A79-417C-A3AB-455C24659FF5}"/>
    <cellStyle name="Calculation 9 6 22 6" xfId="41524" xr:uid="{59953AFB-1284-46D9-9AC2-0925E081D8BF}"/>
    <cellStyle name="Calculation 9 6 22 7" xfId="48227" xr:uid="{9594149F-9B57-4C4B-9D86-A562EF479392}"/>
    <cellStyle name="Calculation 9 6 22 8" xfId="49455" xr:uid="{F0C2F252-392A-4810-860F-ACCAA8AB9817}"/>
    <cellStyle name="Calculation 9 6 23" xfId="7279" xr:uid="{3ECBBE10-D5A7-4763-9767-8720AB8406FB}"/>
    <cellStyle name="Calculation 9 6 23 2" xfId="14223" xr:uid="{E0A32855-4D0F-44E2-9C52-7665B9C46CEB}"/>
    <cellStyle name="Calculation 9 6 23 3" xfId="20903" xr:uid="{DBE5C855-983A-456E-A727-C80DD11D4982}"/>
    <cellStyle name="Calculation 9 6 23 4" xfId="27591" xr:uid="{609A8D12-5740-4157-B0FB-8617B53D5EA1}"/>
    <cellStyle name="Calculation 9 6 23 5" xfId="34279" xr:uid="{9099A7B9-6498-40E6-B9A4-C718348EE879}"/>
    <cellStyle name="Calculation 9 6 23 6" xfId="41764" xr:uid="{84FEC1D6-36FC-4FD9-BFF1-F7E7E2E9814E}"/>
    <cellStyle name="Calculation 9 6 23 7" xfId="48467" xr:uid="{1AFEC20B-1365-466D-8464-0AD8EB029190}"/>
    <cellStyle name="Calculation 9 6 23 8" xfId="54719" xr:uid="{47AEA06F-7F59-4509-8DED-C9AD581F6909}"/>
    <cellStyle name="Calculation 9 6 24" xfId="8613" xr:uid="{D070B74C-376D-479F-884D-F2B6F95D0780}"/>
    <cellStyle name="Calculation 9 6 25" xfId="15293" xr:uid="{3C973E0F-86CD-4791-8332-172425DE5CD6}"/>
    <cellStyle name="Calculation 9 6 26" xfId="21981" xr:uid="{7479FF6A-51ED-4215-86A8-4A2B403056F3}"/>
    <cellStyle name="Calculation 9 6 27" xfId="28669" xr:uid="{028FD7C6-5AF0-44B7-AB2B-C8D6ACD9C17E}"/>
    <cellStyle name="Calculation 9 6 28" xfId="36154" xr:uid="{C8243933-8CA2-4D1F-BCA0-B3F152952618}"/>
    <cellStyle name="Calculation 9 6 29" xfId="42857" xr:uid="{06B02EF6-DA02-4316-BA58-062D57DFFECA}"/>
    <cellStyle name="Calculation 9 6 3" xfId="2297" xr:uid="{DF9E0180-BC2D-49FF-A9D0-D3064BAD955A}"/>
    <cellStyle name="Calculation 9 6 3 2" xfId="9241" xr:uid="{D14C9F7C-4CDF-4367-A034-29A13A247DED}"/>
    <cellStyle name="Calculation 9 6 3 3" xfId="15921" xr:uid="{52527A2A-3DB9-49F2-BB58-4456DA343643}"/>
    <cellStyle name="Calculation 9 6 3 4" xfId="22609" xr:uid="{A1C6FCB7-2391-4A9B-A32C-3F18085A389A}"/>
    <cellStyle name="Calculation 9 6 3 5" xfId="29297" xr:uid="{68F402A2-2087-42A6-8E74-526288BCE823}"/>
    <cellStyle name="Calculation 9 6 3 6" xfId="36782" xr:uid="{5C656A3E-D177-4F9C-A5E8-F363D9487B6E}"/>
    <cellStyle name="Calculation 9 6 3 7" xfId="43485" xr:uid="{F4C79C15-F4ED-46EC-8CB5-E26B3327C6A5}"/>
    <cellStyle name="Calculation 9 6 3 8" xfId="51739" xr:uid="{7988138F-7201-45AB-B86E-F5C4777AB0D3}"/>
    <cellStyle name="Calculation 9 6 30" xfId="51056" xr:uid="{783BFEB2-3A15-4276-8B94-54FE1C382AA8}"/>
    <cellStyle name="Calculation 9 6 4" xfId="2648" xr:uid="{2816554C-D025-4E69-9A8B-38CB76FF5910}"/>
    <cellStyle name="Calculation 9 6 4 2" xfId="9592" xr:uid="{7ED5F8FE-D978-4F71-8CBA-D811268B0EB5}"/>
    <cellStyle name="Calculation 9 6 4 3" xfId="16272" xr:uid="{6CCD159B-7C37-4D23-B153-3D10FA1D71D1}"/>
    <cellStyle name="Calculation 9 6 4 4" xfId="22960" xr:uid="{58901E83-5DCE-41BE-9548-8A7B6F4CD35E}"/>
    <cellStyle name="Calculation 9 6 4 5" xfId="29648" xr:uid="{1DF5E021-4C50-4F74-A0B5-7D46712FA06D}"/>
    <cellStyle name="Calculation 9 6 4 6" xfId="37133" xr:uid="{9CC88793-A931-4CDE-A2BF-2D1D89CA492C}"/>
    <cellStyle name="Calculation 9 6 4 7" xfId="43836" xr:uid="{F7D07801-4A5B-4D66-9198-9E729945BD50}"/>
    <cellStyle name="Calculation 9 6 4 8" xfId="54158" xr:uid="{A84493FA-96EF-4BE8-892C-955A318593A3}"/>
    <cellStyle name="Calculation 9 6 5" xfId="2889" xr:uid="{716191EF-CA84-422E-BE1E-3FC9486489E1}"/>
    <cellStyle name="Calculation 9 6 5 2" xfId="9833" xr:uid="{52B292EA-B9E0-4AB9-AFD7-EAA7DBE84663}"/>
    <cellStyle name="Calculation 9 6 5 3" xfId="16513" xr:uid="{82DFF4C0-CDF5-4C49-8693-3B80C3223923}"/>
    <cellStyle name="Calculation 9 6 5 4" xfId="23201" xr:uid="{7C7A41CF-F49A-4CE9-ABDA-09D7E625AD18}"/>
    <cellStyle name="Calculation 9 6 5 5" xfId="29889" xr:uid="{50E8E4DB-AF86-45BA-B55C-02535C0E1BFA}"/>
    <cellStyle name="Calculation 9 6 5 6" xfId="37374" xr:uid="{C1634DD0-DC51-476E-84E3-E72E50FF75EB}"/>
    <cellStyle name="Calculation 9 6 5 7" xfId="44077" xr:uid="{49463B8A-359D-431A-8128-4E2C9B6D4919}"/>
    <cellStyle name="Calculation 9 6 5 8" xfId="49991" xr:uid="{D7343D38-45D7-413F-8A4D-3878544C15F4}"/>
    <cellStyle name="Calculation 9 6 6" xfId="3199" xr:uid="{FB66F6B2-037C-4AD4-8B20-7BD66D969ED5}"/>
    <cellStyle name="Calculation 9 6 6 2" xfId="10143" xr:uid="{3A1951F9-DBC6-4C57-BA38-282CE295574C}"/>
    <cellStyle name="Calculation 9 6 6 3" xfId="16823" xr:uid="{132A8B52-1F8B-468D-BCB5-B1445E258B22}"/>
    <cellStyle name="Calculation 9 6 6 4" xfId="23511" xr:uid="{FA748AEF-654F-4994-9D9F-BC47227F10D5}"/>
    <cellStyle name="Calculation 9 6 6 5" xfId="30199" xr:uid="{F05430C2-FCCE-40B3-B7B9-3D89889D94B6}"/>
    <cellStyle name="Calculation 9 6 6 6" xfId="37684" xr:uid="{DB106C52-219F-45D3-A4FD-EE75AD7A722F}"/>
    <cellStyle name="Calculation 9 6 6 7" xfId="44387" xr:uid="{BBD5A51B-D521-47DE-AB72-604645B87E0A}"/>
    <cellStyle name="Calculation 9 6 6 8" xfId="53235" xr:uid="{791CE682-C450-439C-86CF-FB10BD132589}"/>
    <cellStyle name="Calculation 9 6 7" xfId="3439" xr:uid="{F3E86D55-B5F7-4358-8322-AB0F509726ED}"/>
    <cellStyle name="Calculation 9 6 7 2" xfId="10383" xr:uid="{50922581-5EA3-49FD-8A9A-3D101BC9A566}"/>
    <cellStyle name="Calculation 9 6 7 3" xfId="17063" xr:uid="{91DBB8E5-FB87-47E1-9A5C-8D348E1D6876}"/>
    <cellStyle name="Calculation 9 6 7 4" xfId="23751" xr:uid="{FF330EA7-FA56-4295-8588-41A2E7FB37C6}"/>
    <cellStyle name="Calculation 9 6 7 5" xfId="30439" xr:uid="{844A0303-91D2-4385-8F8B-014A31C156A1}"/>
    <cellStyle name="Calculation 9 6 7 6" xfId="37924" xr:uid="{913D3F9B-3EEA-4938-9FCD-AB5928A092F1}"/>
    <cellStyle name="Calculation 9 6 7 7" xfId="44627" xr:uid="{25FDE043-0858-4494-A8EE-168F99840F5E}"/>
    <cellStyle name="Calculation 9 6 7 8" xfId="50027" xr:uid="{999DA50E-9BC7-4362-B724-DA5396399F17}"/>
    <cellStyle name="Calculation 9 6 8" xfId="3679" xr:uid="{9E2384ED-502C-40CF-BC5E-0EA29B0286AE}"/>
    <cellStyle name="Calculation 9 6 8 2" xfId="10623" xr:uid="{1CC20370-D178-49B0-A34C-2942CA2B1DC0}"/>
    <cellStyle name="Calculation 9 6 8 3" xfId="17303" xr:uid="{2E51DE24-5D08-46CF-8782-FAF5B76B70C5}"/>
    <cellStyle name="Calculation 9 6 8 4" xfId="23991" xr:uid="{5627FBC0-C79E-4761-8E68-EE75BE7C33FD}"/>
    <cellStyle name="Calculation 9 6 8 5" xfId="30679" xr:uid="{BA08496E-F64A-4B8D-AF66-C26F957B4AD5}"/>
    <cellStyle name="Calculation 9 6 8 6" xfId="38164" xr:uid="{DD4D1E7D-53C7-4100-BFC0-A0406CC36123}"/>
    <cellStyle name="Calculation 9 6 8 7" xfId="44867" xr:uid="{077F19AF-0558-4D79-9B9D-8F0DE4D68AD8}"/>
    <cellStyle name="Calculation 9 6 8 8" xfId="51293" xr:uid="{B9FB18C6-384C-43D5-9F07-49AAEC5F62CA}"/>
    <cellStyle name="Calculation 9 6 9" xfId="3919" xr:uid="{69893D7E-0E45-46FD-88CF-6229475E86A6}"/>
    <cellStyle name="Calculation 9 6 9 2" xfId="10863" xr:uid="{F36D347E-6071-45EA-9D95-1214C6BBFCCF}"/>
    <cellStyle name="Calculation 9 6 9 3" xfId="17543" xr:uid="{59EDEFB5-5B86-4ADF-968D-0F700AF23A45}"/>
    <cellStyle name="Calculation 9 6 9 4" xfId="24231" xr:uid="{98B07903-5D86-4A5C-96B8-3459DBCB1EF9}"/>
    <cellStyle name="Calculation 9 6 9 5" xfId="30919" xr:uid="{16457602-CE31-4BE9-B14D-5B86BBBE99F6}"/>
    <cellStyle name="Calculation 9 6 9 6" xfId="38404" xr:uid="{2B6ACF03-A34F-4442-8AE3-F080C46456AA}"/>
    <cellStyle name="Calculation 9 6 9 7" xfId="45107" xr:uid="{BFE850A3-ED09-4F37-B426-EDBCDA5BF3A1}"/>
    <cellStyle name="Calculation 9 6 9 8" xfId="50138" xr:uid="{968955D7-7F76-4808-AC49-93C464D4BDD8}"/>
    <cellStyle name="Calculation 9 7" xfId="1253" xr:uid="{F5580760-3BD1-4227-9800-0B51948A6A2A}"/>
    <cellStyle name="Calculation 9 7 2" xfId="8197" xr:uid="{148F4E0C-9EB0-4217-8B32-B0ABD6DBD1B8}"/>
    <cellStyle name="Calculation 9 7 3" xfId="14877" xr:uid="{8A857E8C-1F72-4126-A183-A00D367A398A}"/>
    <cellStyle name="Calculation 9 7 4" xfId="21565" xr:uid="{5F3BF439-D5F9-441E-A31C-0A3F0F2D0E7A}"/>
    <cellStyle name="Calculation 9 7 5" xfId="28253" xr:uid="{F2A7B75B-D76F-4579-8F6B-EB68D8472696}"/>
    <cellStyle name="Calculation 9 7 6" xfId="35738" xr:uid="{76A25930-DDBB-41BD-AA59-F46895FEC238}"/>
    <cellStyle name="Calculation 9 7 7" xfId="42441" xr:uid="{D89D926D-465D-4366-B865-F91460437D47}"/>
    <cellStyle name="Calculation 9 7 8" xfId="50804" xr:uid="{A4B80AD1-0364-4E0B-97E5-0D988740A804}"/>
    <cellStyle name="Calculation 9 8" xfId="1257" xr:uid="{A1BE9A64-7CB9-4A91-981A-65DB206B0939}"/>
    <cellStyle name="Calculation 9 8 2" xfId="8201" xr:uid="{A842E581-F679-4746-8D81-E0DF20439569}"/>
    <cellStyle name="Calculation 9 8 3" xfId="14881" xr:uid="{752DBC00-4CAD-492D-B54D-05C4D64BFA2B}"/>
    <cellStyle name="Calculation 9 8 4" xfId="21569" xr:uid="{0DA23819-67CE-4067-8293-D74574760AE4}"/>
    <cellStyle name="Calculation 9 8 5" xfId="28257" xr:uid="{48165541-23FC-4A82-9A6F-9DA982C72649}"/>
    <cellStyle name="Calculation 9 8 6" xfId="35742" xr:uid="{4269FC07-638B-41A8-A36F-47CBDDCD21FD}"/>
    <cellStyle name="Calculation 9 8 7" xfId="42445" xr:uid="{8B0920AF-00EF-4EEE-93E9-DFDBF0570F14}"/>
    <cellStyle name="Calculation 9 8 8" xfId="54605" xr:uid="{320E14DD-E9F8-40A2-A648-BC0BC042ADE8}"/>
    <cellStyle name="Calculation 9 9" xfId="1284" xr:uid="{208E0C1F-A265-4158-A2D8-3C8BD56AD60D}"/>
    <cellStyle name="Calculation 9 9 2" xfId="8228" xr:uid="{4550CE30-02EA-4810-B1FB-200AEC38F443}"/>
    <cellStyle name="Calculation 9 9 3" xfId="14908" xr:uid="{6B1DBAD9-BDB2-4F93-89EA-AC031E17B622}"/>
    <cellStyle name="Calculation 9 9 4" xfId="21596" xr:uid="{1B972DDA-52BE-4F4C-AE5A-2BFBC621BEC3}"/>
    <cellStyle name="Calculation 9 9 5" xfId="28284" xr:uid="{BAFD0A09-841A-45A1-AB78-3742D75D7357}"/>
    <cellStyle name="Calculation 9 9 6" xfId="35769" xr:uid="{8DA7BA65-0C2A-40B6-B720-8E6534344C65}"/>
    <cellStyle name="Calculation 9 9 7" xfId="42472" xr:uid="{9335D4B9-BAE3-467D-9B29-21B9D41CDA52}"/>
    <cellStyle name="Calculation 9 9 8" xfId="55007" xr:uid="{4F3FED96-906E-49A3-80C2-DD665CEFA1AE}"/>
    <cellStyle name="Check Cell 2" xfId="347" xr:uid="{C8A194FA-3070-4548-8339-6334CEFF517C}"/>
    <cellStyle name="Check Cell 3" xfId="348" xr:uid="{284C081D-9DD1-415A-9B93-78091CCEB218}"/>
    <cellStyle name="Check Cell 4" xfId="349" xr:uid="{A04E15B5-09C8-4BD4-8DD2-4D3F0BDB2F6A}"/>
    <cellStyle name="Check Cell 5" xfId="350" xr:uid="{FE68712F-6EE8-43D4-8968-A07B2AB1FD8F}"/>
    <cellStyle name="Check Cell 6" xfId="351" xr:uid="{FAAC393F-0375-467A-BADE-F0EE34C76D80}"/>
    <cellStyle name="Check Cell 7" xfId="352" xr:uid="{D120B960-9540-4313-AA33-2F7326F283E7}"/>
    <cellStyle name="Check Cell 8" xfId="353" xr:uid="{227D5435-D360-4C43-80ED-616B820B5D0C}"/>
    <cellStyle name="Check Cell 9" xfId="354" xr:uid="{A5D1357B-C337-46C4-BF54-5D55C8DE8E63}"/>
    <cellStyle name="Comma  - Style1" xfId="23" xr:uid="{B4F4C844-7D83-4EDB-8271-CC6A97491BE7}"/>
    <cellStyle name="Comma  - Style2" xfId="24" xr:uid="{5327AEBC-D3D5-4B99-A7A1-5BC142AACDF6}"/>
    <cellStyle name="Comma  - Style3" xfId="25" xr:uid="{04809461-4727-4207-95FA-273E4406ACE8}"/>
    <cellStyle name="Comma  - Style4" xfId="26" xr:uid="{86356D89-967C-4CA6-8F4C-1AE2A61E8B04}"/>
    <cellStyle name="Comma  - Style5" xfId="27" xr:uid="{C43F2CBB-10DE-4FD4-9656-A41288A13E2D}"/>
    <cellStyle name="Comma  - Style6" xfId="28" xr:uid="{0BD98B02-9845-4DF9-9650-238AE5162559}"/>
    <cellStyle name="Comma  - Style7" xfId="29" xr:uid="{F3CD1F3E-0E61-4839-9D87-B5E727F49F2D}"/>
    <cellStyle name="Comma  - Style8" xfId="30" xr:uid="{C91EFBCC-D154-4C38-9142-9565888274DB}"/>
    <cellStyle name="Comma 10" xfId="22" xr:uid="{5B5C3FD4-5A86-4E9C-B4DA-614A4E9AFD2F}"/>
    <cellStyle name="Comma 100" xfId="766" xr:uid="{B7693868-663F-49F9-88ED-ED119E9F498E}"/>
    <cellStyle name="Comma 101" xfId="777" xr:uid="{98C45509-FC45-43E0-84C3-25DC7BD547F1}"/>
    <cellStyle name="Comma 102" xfId="773" xr:uid="{BA04222F-26A0-4DC4-A9D8-BDB7F9E4C578}"/>
    <cellStyle name="Comma 103" xfId="787" xr:uid="{EC7B5DEF-6860-468F-9DED-408C02509E1C}"/>
    <cellStyle name="Comma 104" xfId="775" xr:uid="{96E78BCB-9A99-4C33-B7E7-366E7AECFA5B}"/>
    <cellStyle name="Comma 105" xfId="786" xr:uid="{6DBA3466-AE7B-4FDA-9E06-9DE0D0342305}"/>
    <cellStyle name="Comma 106" xfId="776" xr:uid="{338D8D69-5575-4C4C-8535-BC387E1D9992}"/>
    <cellStyle name="Comma 107" xfId="785" xr:uid="{09DBB816-1419-4420-B0A6-8ACF267BD7ED}"/>
    <cellStyle name="Comma 108" xfId="774" xr:uid="{D4EA4DAD-8F43-4FBA-8C85-8FCFB58FD363}"/>
    <cellStyle name="Comma 109" xfId="791" xr:uid="{A0045BE9-B968-4D7C-B620-2E03E53CD71B}"/>
    <cellStyle name="Comma 11" xfId="104" xr:uid="{EAD27164-B1FB-4660-9E45-51E356CE78EF}"/>
    <cellStyle name="Comma 110" xfId="757" xr:uid="{47A55919-FC11-433E-9A8C-B2BE8B602C54}"/>
    <cellStyle name="Comma 111" xfId="792" xr:uid="{E205E5F0-8459-486E-AECE-4DD46930157F}"/>
    <cellStyle name="Comma 112" xfId="739" xr:uid="{EA2AA26F-92FB-4082-BD22-55A42CF99EF6}"/>
    <cellStyle name="Comma 113" xfId="795" xr:uid="{DC4DC7B7-A237-494A-84C9-62C29B61D429}"/>
    <cellStyle name="Comma 114" xfId="738" xr:uid="{E72FFE7F-F733-49D7-AFD9-1A551DFA7C80}"/>
    <cellStyle name="Comma 115" xfId="794" xr:uid="{201923AD-9098-4C72-961F-981C0484C42E}"/>
    <cellStyle name="Comma 116" xfId="737" xr:uid="{E10857C9-F39E-4794-965C-FBAE66AA74B0}"/>
    <cellStyle name="Comma 117" xfId="793" xr:uid="{EC44D2CA-688A-41D3-A9F6-AF1D0879DA82}"/>
    <cellStyle name="Comma 118" xfId="736" xr:uid="{6E7CC650-5423-4F05-902F-CDB57449BB9E}"/>
    <cellStyle name="Comma 119" xfId="788" xr:uid="{C1CD30FC-A661-4FD1-9FC7-045B5A4E0679}"/>
    <cellStyle name="Comma 12" xfId="108" xr:uid="{FEA1EE52-6C5A-4C23-819A-6F653D6F5356}"/>
    <cellStyle name="Comma 120" xfId="758" xr:uid="{05388955-E15E-49B6-BA55-84281D08579B}"/>
    <cellStyle name="Comma 121" xfId="784" xr:uid="{948A9600-E767-408F-8AFC-324B73236131}"/>
    <cellStyle name="Comma 122" xfId="761" xr:uid="{7AE5EA8E-C153-44E5-ABD3-6AB809F96E91}"/>
    <cellStyle name="Comma 123" xfId="783" xr:uid="{12494622-C722-48EB-B859-769D0D05705D}"/>
    <cellStyle name="Comma 124" xfId="740" xr:uid="{CB8634BB-A42E-40BD-960F-6119530E482B}"/>
    <cellStyle name="Comma 125" xfId="782" xr:uid="{5429964A-F76C-49CB-9CE6-212485BC8B10}"/>
    <cellStyle name="Comma 126" xfId="760" xr:uid="{56F9845E-945D-44AE-8ACE-51028A696F7D}"/>
    <cellStyle name="Comma 127" xfId="781" xr:uid="{DCB57DA7-0412-4377-BA12-605FA2733C71}"/>
    <cellStyle name="Comma 128" xfId="759" xr:uid="{9962BA66-3B42-41B2-AF50-DA384321094D}"/>
    <cellStyle name="Comma 129" xfId="780" xr:uid="{4DF8D9D3-3912-417A-B349-3B00CE24CD05}"/>
    <cellStyle name="Comma 13" xfId="110" xr:uid="{88963B45-22D1-4E36-859B-34A6F2DD3A9D}"/>
    <cellStyle name="Comma 130" xfId="735" xr:uid="{384687F5-CA5B-46D5-A039-D8122F25E17A}"/>
    <cellStyle name="Comma 131" xfId="779" xr:uid="{0D6F8022-5ABD-4553-9697-DC16C71CDF17}"/>
    <cellStyle name="Comma 132" xfId="734" xr:uid="{E854E690-95EA-42A8-A884-D3077089B22C}"/>
    <cellStyle name="Comma 133" xfId="778" xr:uid="{5D54E12E-D8E6-446F-A480-4733952E94AA}"/>
    <cellStyle name="Comma 134" xfId="733" xr:uid="{A04D1898-74D9-4E02-B3A2-C866181759AA}"/>
    <cellStyle name="Comma 135" xfId="771" xr:uid="{DB304EDA-ED43-4372-93F0-4240247BB43D}"/>
    <cellStyle name="Comma 136" xfId="765" xr:uid="{AED6EC8F-23A3-43FE-BDEF-42AC15C15172}"/>
    <cellStyle name="Comma 137" xfId="770" xr:uid="{F0994E65-8866-4216-A475-E8FB04FB4330}"/>
    <cellStyle name="Comma 138" xfId="741" xr:uid="{4BC04DE8-7C53-491B-AF82-FAC32C7C3E9E}"/>
    <cellStyle name="Comma 139" xfId="798" xr:uid="{DC58D532-225C-4F35-BA4D-35BA739A8517}"/>
    <cellStyle name="Comma 14" xfId="107" xr:uid="{B7C1DA77-94D4-412F-99CF-490F2B717613}"/>
    <cellStyle name="Comma 140" xfId="727" xr:uid="{AC441A4A-35F9-4BF3-8DCB-899F1250E46D}"/>
    <cellStyle name="Comma 141" xfId="797" xr:uid="{9736D9EB-0638-4528-A860-C9CF1A194996}"/>
    <cellStyle name="Comma 142" xfId="726" xr:uid="{06263215-D781-4E6A-869D-8EC146527A8A}"/>
    <cellStyle name="Comma 143" xfId="789" xr:uid="{E8F773F4-9802-479D-B2CF-3C52DFF094FE}"/>
    <cellStyle name="Comma 144" xfId="730" xr:uid="{982A483A-0CE0-4D99-AD50-6BECE840B7AB}"/>
    <cellStyle name="Comma 145" xfId="790" xr:uid="{E1ABC842-59B9-4D4D-B620-2D91DC432AA5}"/>
    <cellStyle name="Comma 146" xfId="729" xr:uid="{F553D3DD-BEB6-430F-A602-E460F074F775}"/>
    <cellStyle name="Comma 147" xfId="772" xr:uid="{64556D7D-BF99-4B8E-8C2B-9871B86832ED}"/>
    <cellStyle name="Comma 148" xfId="731" xr:uid="{E780DA90-BC54-4F7E-8470-5415910B5217}"/>
    <cellStyle name="Comma 149" xfId="769" xr:uid="{1E2A6086-7432-42DA-AE8A-D0A89A46B9E2}"/>
    <cellStyle name="Comma 15" xfId="109" xr:uid="{1390D4AA-9DD6-4AAB-8FB6-7025E3D3026D}"/>
    <cellStyle name="Comma 150" xfId="796" xr:uid="{C2D86F2B-0689-4A0A-BFF2-3F06728AED2C}"/>
    <cellStyle name="Comma 151" xfId="768" xr:uid="{AF490CC9-E0AF-46AF-92C0-6A2D9EC68D38}"/>
    <cellStyle name="Comma 152" xfId="732" xr:uid="{8CB7818C-A2FA-43A3-B7FA-0B79292008B7}"/>
    <cellStyle name="Comma 153" xfId="767" xr:uid="{0D583288-1DE2-4FB1-BACE-1AEF2171B41D}"/>
    <cellStyle name="Comma 154" xfId="728" xr:uid="{01B9BAAE-36A7-4516-904E-17598E255658}"/>
    <cellStyle name="Comma 155" xfId="801" xr:uid="{9B34922C-AED2-45BF-80CC-7766259D34BD}"/>
    <cellStyle name="Comma 156" xfId="811" xr:uid="{7FEF14E2-6499-4949-9EE3-C838495ABCDC}"/>
    <cellStyle name="Comma 157" xfId="800" xr:uid="{1F3489A2-7E32-4B9F-AC9E-80C354B5B673}"/>
    <cellStyle name="Comma 158" xfId="810" xr:uid="{3D9CE76F-AAB3-4E90-B1FB-98FD3B98E4FC}"/>
    <cellStyle name="Comma 159" xfId="802" xr:uid="{8ECEB97A-66E5-4004-B1E9-D68E13121096}"/>
    <cellStyle name="Comma 16" xfId="106" xr:uid="{25E87D52-2A85-486D-8352-377702FD0854}"/>
    <cellStyle name="Comma 160" xfId="814" xr:uid="{EABC0993-30DA-4477-8775-ADE059A3954C}"/>
    <cellStyle name="Comma 161" xfId="803" xr:uid="{84867EFE-5FEA-45C0-8FB3-156F64672418}"/>
    <cellStyle name="Comma 162" xfId="813" xr:uid="{32358AED-B6BD-48F5-A908-EEED23F57DE8}"/>
    <cellStyle name="Comma 163" xfId="804" xr:uid="{366DF1F5-B36E-46D7-8E66-E2D0CC781A65}"/>
    <cellStyle name="Comma 164" xfId="812" xr:uid="{240E334F-B7D1-430A-BD04-8BFF5A3486CD}"/>
    <cellStyle name="Comma 165" xfId="816" xr:uid="{31B71677-92F5-4AF7-AF92-945E534715F2}"/>
    <cellStyle name="Comma 166" xfId="821" xr:uid="{3DC6D1AB-C4D8-46EB-BD9A-549A6EA66534}"/>
    <cellStyle name="Comma 167" xfId="806" xr:uid="{6DE118B6-4FC8-4A74-8726-F3F3FB2A1FD3}"/>
    <cellStyle name="Comma 168" xfId="820" xr:uid="{3BDAE3ED-9315-4A39-B877-0EEF5DC7A6CF}"/>
    <cellStyle name="Comma 169" xfId="799" xr:uid="{EEF1CA86-E654-4E19-97DF-475CF40CF2AE}"/>
    <cellStyle name="Comma 17" xfId="84" xr:uid="{5B47E3A2-5915-46A2-B0E5-22348E40653A}"/>
    <cellStyle name="Comma 170" xfId="823" xr:uid="{476B52BD-872F-4ED5-A848-230882096F5B}"/>
    <cellStyle name="Comma 171" xfId="809" xr:uid="{01FEA911-54DE-42AA-9AD9-558BABA41B14}"/>
    <cellStyle name="Comma 172" xfId="822" xr:uid="{C1B295FF-AC97-4EB8-8235-C62445F02542}"/>
    <cellStyle name="Comma 173" xfId="807" xr:uid="{AB43DA4B-C077-469F-924B-8CB2254AF63B}"/>
    <cellStyle name="Comma 174" xfId="819" xr:uid="{60F57FC2-AB27-4194-A5CD-085034C563AA}"/>
    <cellStyle name="Comma 175" xfId="808" xr:uid="{39BDD526-0D6E-4A86-97F6-E638D1F1F6E8}"/>
    <cellStyle name="Comma 176" xfId="818" xr:uid="{6E5CDC60-57EB-48CD-8B27-F30B761E8922}"/>
    <cellStyle name="Comma 177" xfId="815" xr:uid="{0F0DBFDB-70B1-4104-8A6A-439D4F80508E}"/>
    <cellStyle name="Comma 178" xfId="817" xr:uid="{DD1FD419-6B12-429F-9698-0C667702807C}"/>
    <cellStyle name="Comma 179" xfId="805" xr:uid="{42BF4FB1-7961-494C-82D6-0A4DC443DBC3}"/>
    <cellStyle name="Comma 18" xfId="105" xr:uid="{FA4BB47F-B9B0-498E-B4E9-24C9AF24E79C}"/>
    <cellStyle name="Comma 180" xfId="7514" xr:uid="{B2B4ED38-B80B-4CF0-8689-2BCADFC2694A}"/>
    <cellStyle name="Comma 181" xfId="7518" xr:uid="{3030E8C9-B7ED-4A32-AC61-8606093DAA98}"/>
    <cellStyle name="Comma 182" xfId="7512" xr:uid="{F621E31A-F3C8-44BE-ACE0-1ADCA2A360AE}"/>
    <cellStyle name="Comma 183" xfId="7519" xr:uid="{40DE5FF6-3D4B-4D9A-96C3-CD36CFC2C41D}"/>
    <cellStyle name="Comma 184" xfId="7513" xr:uid="{4BA008AA-F50B-48B0-8A4C-CC90F169EBD2}"/>
    <cellStyle name="Comma 185" xfId="7517" xr:uid="{361A2040-C938-46DC-B282-98355385CA2E}"/>
    <cellStyle name="Comma 186" xfId="7515" xr:uid="{3EF21D4F-F65B-4DAF-BE88-B6B70DB803F2}"/>
    <cellStyle name="Comma 187" xfId="7516" xr:uid="{0D8C6ACD-A836-469F-8777-46F1F46B390E}"/>
    <cellStyle name="Comma 19" xfId="111" xr:uid="{10AFFF95-D5C9-4A5B-8B36-C7882574210A}"/>
    <cellStyle name="Comma 2" xfId="31" xr:uid="{A75B4D61-C9FC-4B4C-A310-61F865172DCD}"/>
    <cellStyle name="Comma 2 2" xfId="355" xr:uid="{4FFD13E6-DBCE-4CE8-829F-0D43473C241B}"/>
    <cellStyle name="Comma 20" xfId="125" xr:uid="{C1F5685E-C155-48F8-846D-DCED3C7025C2}"/>
    <cellStyle name="Comma 21" xfId="112" xr:uid="{1BA24971-A759-4962-9DD8-152AC37D7D57}"/>
    <cellStyle name="Comma 22" xfId="124" xr:uid="{63812673-4B4E-4306-8306-49528C6B486A}"/>
    <cellStyle name="Comma 23" xfId="113" xr:uid="{6AB22A9B-F6FF-4C23-838B-5D701EF198B2}"/>
    <cellStyle name="Comma 24" xfId="123" xr:uid="{487085E6-9D8F-4A6C-AFE3-0E12707FE4BD}"/>
    <cellStyle name="Comma 25" xfId="114" xr:uid="{2B7F2D84-1473-455D-A580-E6A177E8DF7F}"/>
    <cellStyle name="Comma 26" xfId="122" xr:uid="{52A62E0A-0767-4783-AF20-10EE61773FCD}"/>
    <cellStyle name="Comma 27" xfId="115" xr:uid="{A2D38CE5-5612-4236-8505-517FB6D378D6}"/>
    <cellStyle name="Comma 28" xfId="121" xr:uid="{EEF05B87-B0B7-47C8-B1B5-91CDB41B14C2}"/>
    <cellStyle name="Comma 29" xfId="116" xr:uid="{01913327-5A94-4D9B-93F8-3BC0A804604E}"/>
    <cellStyle name="Comma 3" xfId="32" xr:uid="{5200D12D-2A4C-4052-AC33-7D3CCDEAA68F}"/>
    <cellStyle name="Comma 30" xfId="120" xr:uid="{7EFC4063-7234-46E2-BD59-956D27A77C70}"/>
    <cellStyle name="Comma 31" xfId="117" xr:uid="{14255F86-366E-420A-86E5-51A760F5C77F}"/>
    <cellStyle name="Comma 32" xfId="119" xr:uid="{6941B275-7C20-45B1-A0E7-C5A71C5E48E4}"/>
    <cellStyle name="Comma 33" xfId="118" xr:uid="{1E829E7F-8174-44ED-8DC7-8CFFB17981A5}"/>
    <cellStyle name="Comma 34" xfId="130" xr:uid="{9DC170C6-132A-4228-863C-BAEB24CEEC61}"/>
    <cellStyle name="Comma 35" xfId="135" xr:uid="{8FAB817E-ECB7-4110-971D-06BDA77D9C8A}"/>
    <cellStyle name="Comma 36" xfId="129" xr:uid="{7C7AD2B6-34C1-4033-B2D8-60A95C30F564}"/>
    <cellStyle name="Comma 37" xfId="134" xr:uid="{D45D3FEE-08C0-44F5-96B9-E287F3886A58}"/>
    <cellStyle name="Comma 38" xfId="131" xr:uid="{0E60F333-4A55-41D4-A867-F3AEF315F4FE}"/>
    <cellStyle name="Comma 39" xfId="133" xr:uid="{9A990E75-EA1A-4BB9-8E85-BBB17D842AB8}"/>
    <cellStyle name="Comma 4" xfId="33" xr:uid="{3CAFEB79-2B7B-4266-AAB4-6F72FB225B1B}"/>
    <cellStyle name="Comma 40" xfId="132" xr:uid="{9A54F67D-61F2-4E61-9ED0-24F1FFFB8D5F}"/>
    <cellStyle name="Comma 41" xfId="128" xr:uid="{6505BA29-61CF-43A6-938D-D171EF5052B6}"/>
    <cellStyle name="Comma 42" xfId="138" xr:uid="{B257E20E-E84D-437E-8F8E-407E726653AC}"/>
    <cellStyle name="Comma 43" xfId="127" xr:uid="{34ACCD5D-FD46-46F5-BFE6-97410663F2F4}"/>
    <cellStyle name="Comma 44" xfId="137" xr:uid="{E11E0817-E5EE-4195-AFD5-7EE9A9149EC4}"/>
    <cellStyle name="Comma 45" xfId="126" xr:uid="{2F147AE5-C759-40C2-BEF1-D1EC4ED60E4E}"/>
    <cellStyle name="Comma 46" xfId="136" xr:uid="{5D4613DA-6FD9-4C3D-9F23-20D4C590870A}"/>
    <cellStyle name="Comma 47" xfId="489" xr:uid="{8914FF21-3328-4737-8C56-C8DEEEFDE04F}"/>
    <cellStyle name="Comma 48" xfId="502" xr:uid="{914E3680-0ABC-481D-AB3D-F9CFB216E01A}"/>
    <cellStyle name="Comma 49" xfId="490" xr:uid="{0916CBF3-7701-4A4F-988D-355DC35E3AAF}"/>
    <cellStyle name="Comma 5" xfId="34" xr:uid="{7FE62570-32A0-4314-ACF2-E84786511DAE}"/>
    <cellStyle name="Comma 50" xfId="501" xr:uid="{704218FA-DCEC-4890-9CAD-BD961AFCFBB1}"/>
    <cellStyle name="Comma 51" xfId="491" xr:uid="{665030CD-1B33-4007-A7D1-37AAE662D9C0}"/>
    <cellStyle name="Comma 52" xfId="500" xr:uid="{6D8FF9CB-ACF9-4C59-8915-3C9E3ACCD9F3}"/>
    <cellStyle name="Comma 53" xfId="492" xr:uid="{43D194B4-ACA0-44E0-A7D8-7639CAFCFF27}"/>
    <cellStyle name="Comma 54" xfId="499" xr:uid="{D052E3A3-D6DD-4E79-8E66-F450646F50A0}"/>
    <cellStyle name="Comma 55" xfId="493" xr:uid="{FAAC4441-7EE1-40D0-88F1-711A16707CFA}"/>
    <cellStyle name="Comma 56" xfId="498" xr:uid="{EBD36454-401B-4A00-8752-C1261C5DEAD8}"/>
    <cellStyle name="Comma 57" xfId="494" xr:uid="{09F98394-B74D-4F7B-8ECB-0A22E00E1EBF}"/>
    <cellStyle name="Comma 58" xfId="497" xr:uid="{CFE0FED4-1724-466D-9959-9697A9BE4565}"/>
    <cellStyle name="Comma 59" xfId="495" xr:uid="{14CC1119-1FD8-4B95-B4A5-528F5D6ED255}"/>
    <cellStyle name="Comma 6" xfId="35" xr:uid="{682C3C78-DAF7-4380-9EB8-0A6AC0B87862}"/>
    <cellStyle name="Comma 60" xfId="496" xr:uid="{A2025952-16C8-4373-9490-C4C3B401DAD0}"/>
    <cellStyle name="Comma 61" xfId="546" xr:uid="{C7BD8FA8-7B6E-4F87-AEBA-1561BD33C81D}"/>
    <cellStyle name="Comma 62" xfId="544" xr:uid="{165C2651-2513-494D-8517-2D0D6F133799}"/>
    <cellStyle name="Comma 63" xfId="545" xr:uid="{4BFBE55B-8348-46A9-BEE3-89F791813D96}"/>
    <cellStyle name="Comma 64" xfId="543" xr:uid="{26AB85B2-D1D0-4BEB-8A03-88A0C6F69469}"/>
    <cellStyle name="Comma 65" xfId="547" xr:uid="{F1069D01-94F6-45D5-A8F4-C78720CB3006}"/>
    <cellStyle name="Comma 66" xfId="548" xr:uid="{B827E68F-D356-4D02-81C7-D026E1894466}"/>
    <cellStyle name="Comma 67" xfId="714" xr:uid="{0EBDA57A-CC71-4B84-9B00-CB454AEC6414}"/>
    <cellStyle name="Comma 68" xfId="749" xr:uid="{23BEDDCB-3EF3-4F29-B16D-20A74FAACE49}"/>
    <cellStyle name="Comma 69" xfId="713" xr:uid="{6C9DD5F1-5375-448C-9850-714FA46349DE}"/>
    <cellStyle name="Comma 7" xfId="36" xr:uid="{4F68A2CC-85EC-4BE9-AE22-5678FA71B368}"/>
    <cellStyle name="Comma 70" xfId="748" xr:uid="{598E8656-729D-4310-B70A-E64711D92B00}"/>
    <cellStyle name="Comma 71" xfId="725" xr:uid="{395171F0-C08E-4DC8-91F8-7EC37FB3445C}"/>
    <cellStyle name="Comma 72" xfId="754" xr:uid="{98911544-1A98-4445-8D16-D4015D8EC445}"/>
    <cellStyle name="Comma 73" xfId="716" xr:uid="{ADEB7151-A939-43DB-8540-92B378ECA612}"/>
    <cellStyle name="Comma 74" xfId="753" xr:uid="{681355CF-E3DA-43F2-9153-A368B408FE3F}"/>
    <cellStyle name="Comma 75" xfId="717" xr:uid="{AFC8F8C2-A263-4E53-9539-335E10A0DB2D}"/>
    <cellStyle name="Comma 76" xfId="752" xr:uid="{DDA9F913-695F-4A4F-A7DF-FC5994CCCA6E}"/>
    <cellStyle name="Comma 77" xfId="722" xr:uid="{045C3D18-B25E-4A4C-AAE7-931E238FD7D1}"/>
    <cellStyle name="Comma 78" xfId="756" xr:uid="{E10E7FF9-8F71-4DDF-87B1-B02B018C2F42}"/>
    <cellStyle name="Comma 79" xfId="723" xr:uid="{6930210A-7D17-4920-8AD7-EDEB0A03DA05}"/>
    <cellStyle name="Comma 8" xfId="37" xr:uid="{A4D67434-C6AD-4AC5-BF44-0DAC7025BB89}"/>
    <cellStyle name="Comma 80" xfId="755" xr:uid="{4CBA2A2D-00BB-46FA-9AC5-15BB451E73A3}"/>
    <cellStyle name="Comma 81" xfId="724" xr:uid="{E6E8CF60-D303-4215-B175-AB7C06C5A8F8}"/>
    <cellStyle name="Comma 82" xfId="751" xr:uid="{2C5B2B45-C0D2-4C5E-BC1C-58C922833217}"/>
    <cellStyle name="Comma 83" xfId="718" xr:uid="{FB8FBFB8-B788-4719-BFDF-4C8EA02AE1E8}"/>
    <cellStyle name="Comma 84" xfId="750" xr:uid="{F6D78833-B68F-409C-B114-4367E7C68F03}"/>
    <cellStyle name="Comma 85" xfId="719" xr:uid="{1349CC31-147B-4351-B573-FD45BD1775D7}"/>
    <cellStyle name="Comma 86" xfId="747" xr:uid="{EB7DCB9D-9739-4A47-AF64-C657D44E3192}"/>
    <cellStyle name="Comma 87" xfId="720" xr:uid="{76B2C68A-3069-4907-917C-B9E18C6CF954}"/>
    <cellStyle name="Comma 88" xfId="746" xr:uid="{D9C4157F-2823-4D36-A0F1-55C9DD61F86B}"/>
    <cellStyle name="Comma 89" xfId="721" xr:uid="{42095D5F-DD65-4AF0-8F89-206201100D63}"/>
    <cellStyle name="Comma 9" xfId="38" xr:uid="{63164345-D071-4F95-A61B-C2006AEEB4CB}"/>
    <cellStyle name="Comma 90" xfId="745" xr:uid="{90D6C279-A331-4CD2-BD89-5B0F1F33FF1E}"/>
    <cellStyle name="Comma 91" xfId="763" xr:uid="{0149D29B-7941-4B6C-A68B-D0F44158897D}"/>
    <cellStyle name="Comma 92" xfId="744" xr:uid="{764E4233-3904-4F13-BA65-908C3ADD034A}"/>
    <cellStyle name="Comma 93" xfId="762" xr:uid="{6198A34D-75F1-43FB-BDE9-DA0423303863}"/>
    <cellStyle name="Comma 94" xfId="711" xr:uid="{2DFC1922-F902-4BB5-948F-27E1CBA5B417}"/>
    <cellStyle name="Comma 95" xfId="764" xr:uid="{FF90842C-A79D-4ED5-B946-A705BA9B919E}"/>
    <cellStyle name="Comma 96" xfId="743" xr:uid="{13A76093-8ACA-497C-A23C-41F70338CD4A}"/>
    <cellStyle name="Comma 97" xfId="712" xr:uid="{72B26EFE-06B3-4724-BA41-829E015C0E20}"/>
    <cellStyle name="Comma 98" xfId="742" xr:uid="{3C566010-7A69-4DDF-8F54-A8E8AB8F63EE}"/>
    <cellStyle name="Comma 99" xfId="715" xr:uid="{FAF3328E-62CF-4808-A129-AF595E8EF511}"/>
    <cellStyle name="Currency" xfId="1" builtinId="4"/>
    <cellStyle name="Currency 2" xfId="40" xr:uid="{E5AAD3F0-ACD2-40CE-879A-A05BC67C494E}"/>
    <cellStyle name="Currency 2 2" xfId="357" xr:uid="{A415AC2B-9DF1-4A21-910B-191294403457}"/>
    <cellStyle name="Currency 3" xfId="41" xr:uid="{4E341019-7C03-4254-B26B-A30BE9CF4347}"/>
    <cellStyle name="Currency 3 2" xfId="358" xr:uid="{BC6E2BB9-9912-49F8-BA8D-A3D4F4F195C7}"/>
    <cellStyle name="Currency 4" xfId="39" xr:uid="{45F447CA-9C19-40C2-A319-4E9DA1BCCC5D}"/>
    <cellStyle name="Currency 4 2" xfId="359" xr:uid="{239ED012-32E1-46A8-828E-FC11F5E885FD}"/>
    <cellStyle name="Currency 5" xfId="356" xr:uid="{333656DA-B6BB-41D3-8749-2E17530558A6}"/>
    <cellStyle name="Currency 6" xfId="549" xr:uid="{BBFC4EEA-C490-4AEB-85C2-49ECD9576A86}"/>
    <cellStyle name="Currency 7" xfId="55062" xr:uid="{B65F0898-61BA-4B18-A9F2-F7EDADA0E5E8}"/>
    <cellStyle name="Dates" xfId="42" xr:uid="{A8E1E37D-1D23-465D-8C15-939DA320BFFC}"/>
    <cellStyle name="Dates 2" xfId="43" xr:uid="{CEF3DBD0-5B27-40B4-B70F-D7F6B6B4B67A}"/>
    <cellStyle name="Day" xfId="44" xr:uid="{76512732-F05F-42A3-97F6-B9261143B124}"/>
    <cellStyle name="Day 2" xfId="45" xr:uid="{A091E178-CB5A-4649-80F6-19387B571EED}"/>
    <cellStyle name="Dezimal [0]_03-04-23 Beckman Coulter Proposal TNT" xfId="46" xr:uid="{44E42ED0-DB2B-40DA-935F-B9D5BA6ED489}"/>
    <cellStyle name="Dezimal_03-04-23 Beckman Coulter Proposal TNT" xfId="47" xr:uid="{FC9CAE3E-1D3C-44B6-AEA8-810BD32ECB19}"/>
    <cellStyle name="Explanatory Text 2" xfId="360" xr:uid="{DC48A063-5C5C-4ADB-9A74-DF50A8E68731}"/>
    <cellStyle name="Explanatory Text 3" xfId="361" xr:uid="{DF3BB01F-CFAF-469E-A9E0-16DB3F85C6EA}"/>
    <cellStyle name="Explanatory Text 4" xfId="362" xr:uid="{F860AE18-6417-4658-A4FA-EE424E4AC21B}"/>
    <cellStyle name="Explanatory Text 5" xfId="363" xr:uid="{892D9450-0873-4902-A8D0-218C9916D6CD}"/>
    <cellStyle name="Explanatory Text 6" xfId="364" xr:uid="{146B0C38-676F-4614-B667-312B538839FF}"/>
    <cellStyle name="Explanatory Text 7" xfId="365" xr:uid="{5C7F6720-BF67-4E9D-ADAB-18A591A4ADC1}"/>
    <cellStyle name="Explanatory Text 8" xfId="366" xr:uid="{BBA47DB5-3CB0-4EB9-B2C2-5B38B98617BF}"/>
    <cellStyle name="Explanatory Text 9" xfId="367" xr:uid="{02FCC648-E9F7-4AA8-99E8-F3A068DAA1AA}"/>
    <cellStyle name="Good 2" xfId="368" xr:uid="{3D916148-D390-4879-87AD-CEDDFC76756C}"/>
    <cellStyle name="Good 3" xfId="369" xr:uid="{8097AD06-06E3-4341-B971-B047092DFF56}"/>
    <cellStyle name="Good 4" xfId="370" xr:uid="{40804B51-566C-430E-B0C3-A506EDB0E873}"/>
    <cellStyle name="Good 5" xfId="371" xr:uid="{FD6CC691-68B7-43DA-981D-3539BEB07D93}"/>
    <cellStyle name="Good 6" xfId="372" xr:uid="{951927F4-4A4A-4689-8E55-072501D17737}"/>
    <cellStyle name="Good 7" xfId="373" xr:uid="{A4B20DD6-E4B3-4EA5-B451-B36269626D35}"/>
    <cellStyle name="Good 8" xfId="374" xr:uid="{A2E9B325-A642-4D43-8D22-26324AB5E59D}"/>
    <cellStyle name="Good 9" xfId="375" xr:uid="{DE242407-C7D2-409D-BF52-0C7D88C16218}"/>
    <cellStyle name="Heading" xfId="48" xr:uid="{2AA47F1B-9987-44EC-8CBE-E32D80C77EC6}"/>
    <cellStyle name="Heading 1 2" xfId="376" xr:uid="{3AC13773-65E3-4FEE-A83C-7303CE4B5D95}"/>
    <cellStyle name="Heading 1 3" xfId="377" xr:uid="{04309D5F-9AB5-4E2E-B97B-7E8F6CAE8BB7}"/>
    <cellStyle name="Heading 1 4" xfId="378" xr:uid="{C0A12A2A-A036-454F-A96F-FEB0B53E782D}"/>
    <cellStyle name="Heading 1 5" xfId="379" xr:uid="{FAE44D8B-388C-4618-96BC-841E88CD0032}"/>
    <cellStyle name="Heading 1 6" xfId="380" xr:uid="{81DEE9E6-E990-4C71-A5B5-52F86A6618F5}"/>
    <cellStyle name="Heading 1 7" xfId="381" xr:uid="{C7941B37-BB68-4482-8C04-68F98B0376C2}"/>
    <cellStyle name="Heading 1 8" xfId="382" xr:uid="{DF7860D8-6322-4452-A108-707DDB42921C}"/>
    <cellStyle name="Heading 1 9" xfId="383" xr:uid="{E1F634BE-B96D-4EE3-9AD9-6DD55520D4FB}"/>
    <cellStyle name="Heading 2 2" xfId="384" xr:uid="{5000DD11-A931-4EC7-A2CF-23A40B60EA99}"/>
    <cellStyle name="Heading 2 3" xfId="385" xr:uid="{652D24F5-F098-457F-92EE-D51C8564F6C1}"/>
    <cellStyle name="Heading 2 4" xfId="386" xr:uid="{2828EDF1-B248-45EB-B1F2-66EF8415F6C8}"/>
    <cellStyle name="Heading 2 5" xfId="387" xr:uid="{F2416941-F718-4502-A4C6-018B30DD1FA6}"/>
    <cellStyle name="Heading 2 6" xfId="388" xr:uid="{0311CA19-C106-41F1-836D-C5E4F401B78F}"/>
    <cellStyle name="Heading 2 7" xfId="389" xr:uid="{0B06226F-9970-4851-ABE4-AC3BE98AF768}"/>
    <cellStyle name="Heading 2 8" xfId="390" xr:uid="{0703AB28-16D1-410D-9EF4-B3484979C160}"/>
    <cellStyle name="Heading 2 9" xfId="391" xr:uid="{AA66CCB3-5D9F-4D33-9958-DA4855AB39D0}"/>
    <cellStyle name="Heading 3 2" xfId="392" xr:uid="{BA8EA707-9CB4-4ED3-A3DA-64FF2E897A69}"/>
    <cellStyle name="Heading 3 3" xfId="393" xr:uid="{B5A80A9A-9C20-4035-8DE3-DC2FEB2EEEF6}"/>
    <cellStyle name="Heading 3 4" xfId="394" xr:uid="{97D9B08B-97DF-41F6-BA0A-09EBC90FD963}"/>
    <cellStyle name="Heading 3 5" xfId="395" xr:uid="{DB62DFBF-2867-402D-8D75-7AB645B91C93}"/>
    <cellStyle name="Heading 3 6" xfId="396" xr:uid="{8B7432E1-07A1-42B1-AC4C-56FCD228622E}"/>
    <cellStyle name="Heading 3 7" xfId="397" xr:uid="{616AB90B-0E36-475B-8DDD-1FBCF945590C}"/>
    <cellStyle name="Heading 3 8" xfId="398" xr:uid="{9E930561-8867-4D53-A737-9B27F8CE50F7}"/>
    <cellStyle name="Heading 3 9" xfId="399" xr:uid="{48801178-6CE8-49AC-A7F7-1962A78FD978}"/>
    <cellStyle name="Heading 4 2" xfId="400" xr:uid="{FC04C67A-86E5-438B-A977-4D71EA58F59A}"/>
    <cellStyle name="Heading 4 3" xfId="401" xr:uid="{85B23933-7C9D-4FC6-BE0A-66D144266ED0}"/>
    <cellStyle name="Heading 4 4" xfId="402" xr:uid="{430294CB-BA7D-4358-BD42-113B245D3AAC}"/>
    <cellStyle name="Heading 4 5" xfId="403" xr:uid="{6A96B9AE-203B-4F9C-8F31-366E678B70FA}"/>
    <cellStyle name="Heading 4 6" xfId="404" xr:uid="{CF4A26ED-FE22-4C44-B7E8-D417587681C9}"/>
    <cellStyle name="Heading 4 7" xfId="405" xr:uid="{19FFF781-A150-49EE-B310-93F813103062}"/>
    <cellStyle name="Heading 4 8" xfId="406" xr:uid="{3CB8D88B-C5DF-4E51-A7D2-DA827449CD59}"/>
    <cellStyle name="Heading 4 9" xfId="407" xr:uid="{37841AC4-DC8C-4D5A-8DAA-E89F6319604F}"/>
    <cellStyle name="Heading 5" xfId="49" xr:uid="{B1FCC77B-AE0F-4F56-BAA0-E076826D4954}"/>
    <cellStyle name="Headings" xfId="50" xr:uid="{F3DB494A-AD61-4F28-8796-AC23661D7B01}"/>
    <cellStyle name="Headings 2" xfId="51" xr:uid="{96E7FD0A-805C-48B9-8F4A-1D78263B11F6}"/>
    <cellStyle name="Input 2" xfId="408" xr:uid="{7175ED3B-BF1A-4213-BEC8-368633B5AD0E}"/>
    <cellStyle name="Input 2 10" xfId="1111" xr:uid="{11147882-8E0D-4D51-9184-E119D0EC1D8A}"/>
    <cellStyle name="Input 2 10 2" xfId="8055" xr:uid="{8669E661-8D7B-47E7-83BA-F4E7DE97B2E3}"/>
    <cellStyle name="Input 2 10 3" xfId="14735" xr:uid="{851E87A1-13EC-4121-A235-7F132D2BA792}"/>
    <cellStyle name="Input 2 10 4" xfId="21423" xr:uid="{67C3B6B9-9843-4FF0-BBAC-FD69744FB47F}"/>
    <cellStyle name="Input 2 10 5" xfId="28111" xr:uid="{9F7FEF34-D4FE-4068-A481-4F51C4610890}"/>
    <cellStyle name="Input 2 10 6" xfId="35596" xr:uid="{6C85B120-80D3-4DE1-8D1F-0045B94903C6}"/>
    <cellStyle name="Input 2 10 7" xfId="42299" xr:uid="{FC02915B-126E-4F42-B153-5800ED621480}"/>
    <cellStyle name="Input 2 10 8" xfId="54789" xr:uid="{09B5F393-710E-42BB-BB54-E6BA6A3F1092}"/>
    <cellStyle name="Input 2 11" xfId="832" xr:uid="{216C204D-EBD1-4B84-AFE0-8A8D211862E0}"/>
    <cellStyle name="Input 2 11 2" xfId="7776" xr:uid="{8472CB65-E05A-4A60-87CE-2D8ADE2E8530}"/>
    <cellStyle name="Input 2 11 3" xfId="14456" xr:uid="{9CCEB8C0-1156-40F1-9D41-52FFBE361950}"/>
    <cellStyle name="Input 2 11 4" xfId="21144" xr:uid="{E2769132-5461-4D8B-9721-86C5510E85B7}"/>
    <cellStyle name="Input 2 11 5" xfId="27832" xr:uid="{16AB15F9-8424-48D2-8A1D-B96E83FB8A6D}"/>
    <cellStyle name="Input 2 11 6" xfId="35317" xr:uid="{D4C7B401-9A40-4CC7-BE64-8571120B2E42}"/>
    <cellStyle name="Input 2 11 7" xfId="42020" xr:uid="{0108455D-2953-4C6D-8BB9-6F93A8EA7ED7}"/>
    <cellStyle name="Input 2 11 8" xfId="52477" xr:uid="{B8230217-49B2-48BD-9BE7-19E1419E8B37}"/>
    <cellStyle name="Input 2 12" xfId="7753" xr:uid="{AB6A6208-D849-418A-B9AF-503CA774D4E5}"/>
    <cellStyle name="Input 2 13" xfId="34641" xr:uid="{F4B63CC8-F205-4842-B07B-3E77A134DE9E}"/>
    <cellStyle name="Input 2 14" xfId="51712" xr:uid="{A393C54E-D1DA-4FF1-85C5-391B91BCAAF8}"/>
    <cellStyle name="Input 2 2" xfId="511" xr:uid="{4A98B0C8-B3E4-429D-8D94-8BE805F4EC9A}"/>
    <cellStyle name="Input 2 2 10" xfId="35224" xr:uid="{C5E79E3B-1918-45E5-B4AA-C89DEA4C877F}"/>
    <cellStyle name="Input 2 2 11" xfId="52765" xr:uid="{1F098722-4D8B-4067-8404-CDABD69E3519}"/>
    <cellStyle name="Input 2 2 2" xfId="599" xr:uid="{1092F600-9AD6-49C2-8ED2-61862AAAF86C}"/>
    <cellStyle name="Input 2 2 2 10" xfId="52809" xr:uid="{D486ACC9-4F0B-402C-9A38-593B9ED88DDB}"/>
    <cellStyle name="Input 2 2 2 2" xfId="1790" xr:uid="{4140BCDA-72EC-4251-842B-2BE427B1DE4D}"/>
    <cellStyle name="Input 2 2 2 2 10" xfId="4280" xr:uid="{87FCAFE7-B39D-4EC0-A62B-327C76C6785D}"/>
    <cellStyle name="Input 2 2 2 2 10 2" xfId="11224" xr:uid="{F9455FBB-CEB8-44B8-9709-1D6ECAE58531}"/>
    <cellStyle name="Input 2 2 2 2 10 3" xfId="17904" xr:uid="{B64C64A7-B1E2-420C-BB42-84B3943603D8}"/>
    <cellStyle name="Input 2 2 2 2 10 4" xfId="24592" xr:uid="{91FAD467-C736-42DC-9F16-77654CFD4D37}"/>
    <cellStyle name="Input 2 2 2 2 10 5" xfId="31280" xr:uid="{A9D1A19B-2EB6-4F31-9AA6-2122618CDCE5}"/>
    <cellStyle name="Input 2 2 2 2 10 6" xfId="38765" xr:uid="{7C484928-F928-4187-AF21-C46B3314691B}"/>
    <cellStyle name="Input 2 2 2 2 10 7" xfId="45468" xr:uid="{D4CA66C0-E8F5-42C6-9C6B-6477DDA25D71}"/>
    <cellStyle name="Input 2 2 2 2 10 8" xfId="50787" xr:uid="{22A48C03-0651-4E5F-B0FD-DE8D1910F65F}"/>
    <cellStyle name="Input 2 2 2 2 11" xfId="4520" xr:uid="{74740AA3-E7F3-431A-91A4-0973FF62EAE9}"/>
    <cellStyle name="Input 2 2 2 2 11 2" xfId="11464" xr:uid="{927F8B13-493F-4121-859B-589FB4968848}"/>
    <cellStyle name="Input 2 2 2 2 11 3" xfId="18144" xr:uid="{3621A1EA-2083-451D-B14C-D13798B72373}"/>
    <cellStyle name="Input 2 2 2 2 11 4" xfId="24832" xr:uid="{E48FBE26-F108-4846-870F-C9058BAC2794}"/>
    <cellStyle name="Input 2 2 2 2 11 5" xfId="31520" xr:uid="{A47F4FE2-E041-46A4-943A-A75C508698C6}"/>
    <cellStyle name="Input 2 2 2 2 11 6" xfId="39005" xr:uid="{118FD936-5069-4D42-BDDD-3EBEB61B7361}"/>
    <cellStyle name="Input 2 2 2 2 11 7" xfId="45708" xr:uid="{3D5BBDBA-6F8E-4752-868C-B37F0EDE2104}"/>
    <cellStyle name="Input 2 2 2 2 11 8" xfId="53816" xr:uid="{89B3FF1B-9514-4997-AA76-305FD05B251C}"/>
    <cellStyle name="Input 2 2 2 2 12" xfId="4760" xr:uid="{EAB871CA-93AB-4BEA-A814-88AA165EADD4}"/>
    <cellStyle name="Input 2 2 2 2 12 2" xfId="11704" xr:uid="{AFA5F7B1-C889-4DDB-A0B2-0FEF9FB5CAB3}"/>
    <cellStyle name="Input 2 2 2 2 12 3" xfId="18384" xr:uid="{AFC8B1C2-0A35-4F4D-802A-1D46AC443397}"/>
    <cellStyle name="Input 2 2 2 2 12 4" xfId="25072" xr:uid="{4711B9D6-0561-4603-9759-9BECA0AD0992}"/>
    <cellStyle name="Input 2 2 2 2 12 5" xfId="31760" xr:uid="{CAF33DD7-A1C2-4B62-8F6C-23C0A852BDA1}"/>
    <cellStyle name="Input 2 2 2 2 12 6" xfId="39245" xr:uid="{48E7A2F9-78A7-44DD-9383-01DC90875F8E}"/>
    <cellStyle name="Input 2 2 2 2 12 7" xfId="45948" xr:uid="{680EBED7-A4A5-4D45-B812-DE3BCB8BDE4D}"/>
    <cellStyle name="Input 2 2 2 2 12 8" xfId="49814" xr:uid="{3AF632A9-8722-4669-A2DF-26EAA97C369B}"/>
    <cellStyle name="Input 2 2 2 2 13" xfId="5000" xr:uid="{AC23244A-221B-4657-B8F6-7903953F03B1}"/>
    <cellStyle name="Input 2 2 2 2 13 2" xfId="11944" xr:uid="{BB231096-6783-4FD6-8659-033076E08B9E}"/>
    <cellStyle name="Input 2 2 2 2 13 3" xfId="18624" xr:uid="{0CF90024-829F-445A-BC04-9A483A2790E1}"/>
    <cellStyle name="Input 2 2 2 2 13 4" xfId="25312" xr:uid="{47E635AC-DECE-4C5A-AFC4-723749D7396B}"/>
    <cellStyle name="Input 2 2 2 2 13 5" xfId="32000" xr:uid="{5EA40B4F-22B6-4616-8B4B-0A3FAED2BEF7}"/>
    <cellStyle name="Input 2 2 2 2 13 6" xfId="39485" xr:uid="{5843DF24-AF37-46F8-8D4F-29F6AE78F86E}"/>
    <cellStyle name="Input 2 2 2 2 13 7" xfId="46188" xr:uid="{EB40CBAD-81CE-4C9A-9445-74CEAF97B49E}"/>
    <cellStyle name="Input 2 2 2 2 13 8" xfId="51906" xr:uid="{2D092531-53FA-456D-9E30-DF124FD0BCD6}"/>
    <cellStyle name="Input 2 2 2 2 14" xfId="5240" xr:uid="{5B167A58-4EB1-400E-BC07-37C3FC6207DF}"/>
    <cellStyle name="Input 2 2 2 2 14 2" xfId="12184" xr:uid="{C940A655-DB82-471E-B05D-B7FABD2F1880}"/>
    <cellStyle name="Input 2 2 2 2 14 3" xfId="18864" xr:uid="{E603F250-5045-4EC4-B7A7-017E7DD6F114}"/>
    <cellStyle name="Input 2 2 2 2 14 4" xfId="25552" xr:uid="{9983BD3C-0FBE-4CD3-AB0E-9648D491DF1B}"/>
    <cellStyle name="Input 2 2 2 2 14 5" xfId="32240" xr:uid="{FC041FB0-F7ED-416A-8ACD-348826D0761A}"/>
    <cellStyle name="Input 2 2 2 2 14 6" xfId="39725" xr:uid="{695FBBD2-6E41-436C-9634-6DF15F25BCFB}"/>
    <cellStyle name="Input 2 2 2 2 14 7" xfId="46428" xr:uid="{BF5F9182-14CE-47C9-9D62-560161A5D952}"/>
    <cellStyle name="Input 2 2 2 2 14 8" xfId="54656" xr:uid="{FD78C0D5-AC30-45B6-855B-4F20F8AB1668}"/>
    <cellStyle name="Input 2 2 2 2 15" xfId="5480" xr:uid="{9A791D9F-998F-4C2D-BAB7-6DC77FFC9D5E}"/>
    <cellStyle name="Input 2 2 2 2 15 2" xfId="12424" xr:uid="{9B259A83-3750-4BDC-8EBA-46EC0931BA5A}"/>
    <cellStyle name="Input 2 2 2 2 15 3" xfId="19104" xr:uid="{59D5E282-C7DF-43F2-BA4C-CFD51E03CE65}"/>
    <cellStyle name="Input 2 2 2 2 15 4" xfId="25792" xr:uid="{44FBA418-A731-4A68-9512-88585C696370}"/>
    <cellStyle name="Input 2 2 2 2 15 5" xfId="32480" xr:uid="{05CDEB9D-6A32-46CA-A704-BA3436DA938C}"/>
    <cellStyle name="Input 2 2 2 2 15 6" xfId="39965" xr:uid="{1F98DA91-BAD6-439E-8FE8-D2D4051A6BDA}"/>
    <cellStyle name="Input 2 2 2 2 15 7" xfId="46668" xr:uid="{5596DF01-9C56-45E9-8839-C4216A709068}"/>
    <cellStyle name="Input 2 2 2 2 15 8" xfId="53294" xr:uid="{FA5620A1-945F-43BE-B1B1-4A3F52341E31}"/>
    <cellStyle name="Input 2 2 2 2 16" xfId="5720" xr:uid="{49B882A0-4F41-4F7D-AB72-00C1E3CE9C98}"/>
    <cellStyle name="Input 2 2 2 2 16 2" xfId="12664" xr:uid="{8CBE7E60-A7FB-48EC-B4BE-E3866593F1A5}"/>
    <cellStyle name="Input 2 2 2 2 16 3" xfId="19344" xr:uid="{20D3F72E-8563-492C-87B2-0B46F1424BB6}"/>
    <cellStyle name="Input 2 2 2 2 16 4" xfId="26032" xr:uid="{F36282AD-752A-4CBE-9C94-032A9DA27931}"/>
    <cellStyle name="Input 2 2 2 2 16 5" xfId="32720" xr:uid="{E5C31B05-3ADD-4082-A888-EFBEEFA2C61D}"/>
    <cellStyle name="Input 2 2 2 2 16 6" xfId="40205" xr:uid="{732B3BD8-6C39-43A0-A334-D3E203B62E0C}"/>
    <cellStyle name="Input 2 2 2 2 16 7" xfId="46908" xr:uid="{370E9F7A-7E2B-43E9-A71C-6DF660D7AEC3}"/>
    <cellStyle name="Input 2 2 2 2 16 8" xfId="48857" xr:uid="{A40332E1-BDCF-49CD-98B9-DD4BC8431AB0}"/>
    <cellStyle name="Input 2 2 2 2 17" xfId="5960" xr:uid="{B4869449-8032-481A-8D56-47ED22F7552F}"/>
    <cellStyle name="Input 2 2 2 2 17 2" xfId="12904" xr:uid="{C743CEB1-7FAE-476B-9A38-89CD4ADD7AA4}"/>
    <cellStyle name="Input 2 2 2 2 17 3" xfId="19584" xr:uid="{6BD5BAA2-4E7F-4053-A363-CBB3525F6F2F}"/>
    <cellStyle name="Input 2 2 2 2 17 4" xfId="26272" xr:uid="{8ED9E700-0342-432E-A772-5C70D2D2AFA4}"/>
    <cellStyle name="Input 2 2 2 2 17 5" xfId="32960" xr:uid="{0E9A51E0-AC7B-4C2B-B0E9-1FFA63F59089}"/>
    <cellStyle name="Input 2 2 2 2 17 6" xfId="40445" xr:uid="{A680E842-7A77-4595-8FAF-12D91D596876}"/>
    <cellStyle name="Input 2 2 2 2 17 7" xfId="47148" xr:uid="{AEEB1A93-FC23-4E1C-80FC-98A95C30E7D4}"/>
    <cellStyle name="Input 2 2 2 2 17 8" xfId="49883" xr:uid="{DF607A92-C8D8-40A7-80F2-2963E768D558}"/>
    <cellStyle name="Input 2 2 2 2 18" xfId="6200" xr:uid="{1E59A710-5D85-4F71-853E-10D4D3275B9A}"/>
    <cellStyle name="Input 2 2 2 2 18 2" xfId="13144" xr:uid="{CAAA8A57-EC5C-4FCA-BBA2-CBAA1287EB71}"/>
    <cellStyle name="Input 2 2 2 2 18 3" xfId="19824" xr:uid="{D1989B94-B458-4075-B199-19D3FEC3873F}"/>
    <cellStyle name="Input 2 2 2 2 18 4" xfId="26512" xr:uid="{C304B34E-2348-4E88-A39C-4820E5F78365}"/>
    <cellStyle name="Input 2 2 2 2 18 5" xfId="33200" xr:uid="{7EFDD883-89E9-4AC4-9AE3-F0A615FFFDF9}"/>
    <cellStyle name="Input 2 2 2 2 18 6" xfId="40685" xr:uid="{AD5C6B31-960D-49BA-AB85-6ED113C04569}"/>
    <cellStyle name="Input 2 2 2 2 18 7" xfId="47388" xr:uid="{4908F7C2-EF7D-4D40-B538-12886CE51259}"/>
    <cellStyle name="Input 2 2 2 2 18 8" xfId="51573" xr:uid="{335CA993-ECB7-4765-9484-9606C5C811BD}"/>
    <cellStyle name="Input 2 2 2 2 19" xfId="6440" xr:uid="{EB64C86C-196D-47F9-B85F-FF39CB07ABA5}"/>
    <cellStyle name="Input 2 2 2 2 19 2" xfId="13384" xr:uid="{EFCA8831-6EA1-4A49-AE3E-B85BE47617F5}"/>
    <cellStyle name="Input 2 2 2 2 19 3" xfId="20064" xr:uid="{721486BD-345E-42F8-BC26-9093818440D3}"/>
    <cellStyle name="Input 2 2 2 2 19 4" xfId="26752" xr:uid="{2D407971-FB70-496A-B41D-2BA866F6D62F}"/>
    <cellStyle name="Input 2 2 2 2 19 5" xfId="33440" xr:uid="{EE3558CB-0312-445B-B3E8-F2CF6A0BC4DE}"/>
    <cellStyle name="Input 2 2 2 2 19 6" xfId="40925" xr:uid="{CD502FBC-96CA-4EE0-9122-7D489F032F9D}"/>
    <cellStyle name="Input 2 2 2 2 19 7" xfId="47628" xr:uid="{C4FC3688-2BFC-4CF7-93F5-9E490A21E47A}"/>
    <cellStyle name="Input 2 2 2 2 19 8" xfId="54613" xr:uid="{750C2C58-8FF9-4371-A212-28C90E05D18F}"/>
    <cellStyle name="Input 2 2 2 2 2" xfId="2178" xr:uid="{FD612D7C-2504-49CA-BFC9-7114ADCFEF21}"/>
    <cellStyle name="Input 2 2 2 2 2 2" xfId="9122" xr:uid="{921F4FF8-31AB-4C2A-B09C-95FC301D579E}"/>
    <cellStyle name="Input 2 2 2 2 2 3" xfId="15802" xr:uid="{821006F3-484A-4DE4-A824-8F98539B8D4C}"/>
    <cellStyle name="Input 2 2 2 2 2 4" xfId="22490" xr:uid="{C4D93719-3399-4DCD-9D3F-2576819E0552}"/>
    <cellStyle name="Input 2 2 2 2 2 5" xfId="29178" xr:uid="{0E2C98E6-BB31-485B-B803-05056DBC0153}"/>
    <cellStyle name="Input 2 2 2 2 2 6" xfId="36663" xr:uid="{96CE3BA3-311E-4E8F-AF7F-963100E44CF2}"/>
    <cellStyle name="Input 2 2 2 2 2 7" xfId="43366" xr:uid="{0ED72F07-4D5A-4AB9-BE64-F8064B755BCF}"/>
    <cellStyle name="Input 2 2 2 2 2 8" xfId="49034" xr:uid="{75EBAF9F-DF4F-4548-AA60-52BE654AC208}"/>
    <cellStyle name="Input 2 2 2 2 20" xfId="6680" xr:uid="{FE8C14D5-5CA1-4AFA-B6FC-53914C8B6F6C}"/>
    <cellStyle name="Input 2 2 2 2 20 2" xfId="13624" xr:uid="{A226333B-1571-424C-9D41-F51252C3E8BE}"/>
    <cellStyle name="Input 2 2 2 2 20 3" xfId="20304" xr:uid="{40FE3465-FA25-435B-A5BA-1695EBB200E4}"/>
    <cellStyle name="Input 2 2 2 2 20 4" xfId="26992" xr:uid="{BF72EC0D-3D33-4D17-A496-8E658EA24058}"/>
    <cellStyle name="Input 2 2 2 2 20 5" xfId="33680" xr:uid="{E2406DDD-B10D-41C3-9D50-AAC3ADFB8B58}"/>
    <cellStyle name="Input 2 2 2 2 20 6" xfId="41165" xr:uid="{9F1468D2-ED73-47FA-8FCC-32FE2C50C9F7}"/>
    <cellStyle name="Input 2 2 2 2 20 7" xfId="47868" xr:uid="{E0D3C3A6-D475-43A8-AD4D-644D7D4513DD}"/>
    <cellStyle name="Input 2 2 2 2 20 8" xfId="52997" xr:uid="{982F4DF9-6D50-421C-8C15-E7FEC14EF771}"/>
    <cellStyle name="Input 2 2 2 2 21" xfId="6920" xr:uid="{53815953-2440-4329-A648-6593180B7373}"/>
    <cellStyle name="Input 2 2 2 2 21 2" xfId="13864" xr:uid="{54DED246-E82D-4BD0-BCB3-B3D243568950}"/>
    <cellStyle name="Input 2 2 2 2 21 3" xfId="20544" xr:uid="{B14408FC-D0A3-47FB-93A0-F80A65C85FD6}"/>
    <cellStyle name="Input 2 2 2 2 21 4" xfId="27232" xr:uid="{B7BFA913-AF90-43C7-90B7-BB3AEF758630}"/>
    <cellStyle name="Input 2 2 2 2 21 5" xfId="33920" xr:uid="{6C054821-CEAE-4F8F-8E66-6B7257D387BB}"/>
    <cellStyle name="Input 2 2 2 2 21 6" xfId="41405" xr:uid="{A5307B83-67D1-4A0D-ACF2-4D389A2ABAD7}"/>
    <cellStyle name="Input 2 2 2 2 21 7" xfId="48108" xr:uid="{A089ED2D-84AE-4435-ADC5-175864605543}"/>
    <cellStyle name="Input 2 2 2 2 21 8" xfId="49291" xr:uid="{D0294FBA-1A1D-4F63-88F5-955FE711F55A}"/>
    <cellStyle name="Input 2 2 2 2 22" xfId="7160" xr:uid="{BF53C722-0497-4CDB-A038-AB87189BF4F6}"/>
    <cellStyle name="Input 2 2 2 2 22 2" xfId="14104" xr:uid="{96BAE82A-C515-4B52-BFA9-6DA8025A70B2}"/>
    <cellStyle name="Input 2 2 2 2 22 3" xfId="20784" xr:uid="{D527F84B-295E-4EF8-B31B-A8D54E86C6AA}"/>
    <cellStyle name="Input 2 2 2 2 22 4" xfId="27472" xr:uid="{C299C08E-D583-444C-AFB1-1897A373C968}"/>
    <cellStyle name="Input 2 2 2 2 22 5" xfId="34160" xr:uid="{2EE21C68-3B45-4BC1-AD3F-1F6468A99CFB}"/>
    <cellStyle name="Input 2 2 2 2 22 6" xfId="41645" xr:uid="{E47BE78B-2548-4276-99C5-874C204BC111}"/>
    <cellStyle name="Input 2 2 2 2 22 7" xfId="48348" xr:uid="{51812535-11B6-4B4B-8BD2-FC50A1BA6636}"/>
    <cellStyle name="Input 2 2 2 2 22 8" xfId="50992" xr:uid="{A03E284B-5130-4DB6-A012-EFD3F82684A3}"/>
    <cellStyle name="Input 2 2 2 2 23" xfId="7400" xr:uid="{B233C725-176A-498C-8FEE-6926EFC50328}"/>
    <cellStyle name="Input 2 2 2 2 23 2" xfId="14344" xr:uid="{FAA2762B-E398-4A0C-9D47-FA1B82806BD0}"/>
    <cellStyle name="Input 2 2 2 2 23 3" xfId="21024" xr:uid="{2301F3FC-5DDA-4F2B-9BC4-5F4FAAEC6E2A}"/>
    <cellStyle name="Input 2 2 2 2 23 4" xfId="27712" xr:uid="{509E64D1-8CC5-4DAE-B0D7-415041F0C430}"/>
    <cellStyle name="Input 2 2 2 2 23 5" xfId="34400" xr:uid="{809A7180-F682-4904-B4A4-A96FD5A3186A}"/>
    <cellStyle name="Input 2 2 2 2 23 6" xfId="41885" xr:uid="{97A3E755-F266-4DBC-8EEB-4E134D1C3805}"/>
    <cellStyle name="Input 2 2 2 2 23 7" xfId="48588" xr:uid="{F9CA98E7-DB94-4302-ACA8-6B0329C4F391}"/>
    <cellStyle name="Input 2 2 2 2 23 8" xfId="35181" xr:uid="{8E93B25E-6B4A-47FC-824A-0CE432F34329}"/>
    <cellStyle name="Input 2 2 2 2 24" xfId="8734" xr:uid="{1B8621D9-F43B-4620-9858-468D7307158E}"/>
    <cellStyle name="Input 2 2 2 2 25" xfId="15414" xr:uid="{14117A25-120F-44EA-B335-6A217EE5BE79}"/>
    <cellStyle name="Input 2 2 2 2 26" xfId="22102" xr:uid="{C766001C-F027-4E60-BC0F-172EC1DBD944}"/>
    <cellStyle name="Input 2 2 2 2 27" xfId="28790" xr:uid="{E5C50518-500C-4451-BD3E-3F6BBA8A20A4}"/>
    <cellStyle name="Input 2 2 2 2 28" xfId="36275" xr:uid="{FD53B8F6-E97A-4ED1-B604-6920CF230650}"/>
    <cellStyle name="Input 2 2 2 2 29" xfId="42978" xr:uid="{39E2EAC9-352B-410D-B586-16F5E58A74F1}"/>
    <cellStyle name="Input 2 2 2 2 3" xfId="2418" xr:uid="{3441B46D-4FDC-4ADE-826D-51EE3070F4DE}"/>
    <cellStyle name="Input 2 2 2 2 3 2" xfId="9362" xr:uid="{01BD067E-DBA9-4481-8B95-482FE513150B}"/>
    <cellStyle name="Input 2 2 2 2 3 3" xfId="16042" xr:uid="{70F4EC7F-953E-40B3-99B8-9B8FE658DDF0}"/>
    <cellStyle name="Input 2 2 2 2 3 4" xfId="22730" xr:uid="{4F31C682-A418-45DB-A1A8-32EED3171BD1}"/>
    <cellStyle name="Input 2 2 2 2 3 5" xfId="29418" xr:uid="{C7EA6F45-92CF-479B-AD9B-FA3C0289D7B7}"/>
    <cellStyle name="Input 2 2 2 2 3 6" xfId="36903" xr:uid="{6B9AE6D9-2CF9-477E-906B-C69C93D79223}"/>
    <cellStyle name="Input 2 2 2 2 3 7" xfId="43606" xr:uid="{A889FF51-677D-49B0-B09F-85A82F91751F}"/>
    <cellStyle name="Input 2 2 2 2 3 8" xfId="54453" xr:uid="{E63B93C9-DA3F-4BDD-82C0-24A54013A8DB}"/>
    <cellStyle name="Input 2 2 2 2 30" xfId="51021" xr:uid="{EA66DEBC-1979-41F5-95D7-058E994BDB4E}"/>
    <cellStyle name="Input 2 2 2 2 4" xfId="2769" xr:uid="{A4C8FAD1-F8AE-47CF-8065-5B8B46691254}"/>
    <cellStyle name="Input 2 2 2 2 4 2" xfId="9713" xr:uid="{6E36A2A3-4E4F-47C6-B3D7-35A347571C4A}"/>
    <cellStyle name="Input 2 2 2 2 4 3" xfId="16393" xr:uid="{D67C8AE2-E682-444A-9F08-9B2EB5B83001}"/>
    <cellStyle name="Input 2 2 2 2 4 4" xfId="23081" xr:uid="{22BE31DE-C1EB-49ED-AF23-6252885A004E}"/>
    <cellStyle name="Input 2 2 2 2 4 5" xfId="29769" xr:uid="{B0D9D0E1-F2D4-4878-AAFD-284E0935A9B7}"/>
    <cellStyle name="Input 2 2 2 2 4 6" xfId="37254" xr:uid="{5F5DE2CE-9A33-47D5-A63C-B2FAD0B51147}"/>
    <cellStyle name="Input 2 2 2 2 4 7" xfId="43957" xr:uid="{1A25614C-A5DB-4879-A5C5-5F02E4D51F71}"/>
    <cellStyle name="Input 2 2 2 2 4 8" xfId="52246" xr:uid="{0064984E-8495-4064-9CC2-76A2115210E8}"/>
    <cellStyle name="Input 2 2 2 2 5" xfId="3010" xr:uid="{C1D662E0-4D9C-4A22-8074-42F1886636FD}"/>
    <cellStyle name="Input 2 2 2 2 5 2" xfId="9954" xr:uid="{88DACBC3-D311-402D-82BA-B5CB5688B632}"/>
    <cellStyle name="Input 2 2 2 2 5 3" xfId="16634" xr:uid="{2950FBAA-246D-43C3-B279-501E0DD11484}"/>
    <cellStyle name="Input 2 2 2 2 5 4" xfId="23322" xr:uid="{175805E3-71B6-4F6E-9F3D-1C4F4DC64376}"/>
    <cellStyle name="Input 2 2 2 2 5 5" xfId="30010" xr:uid="{C2EDDB66-2FB8-4F08-A50B-275777A08AA7}"/>
    <cellStyle name="Input 2 2 2 2 5 6" xfId="37495" xr:uid="{FDEFD152-0B83-45D5-8434-80046CB1FD15}"/>
    <cellStyle name="Input 2 2 2 2 5 7" xfId="44198" xr:uid="{45FEB53F-C964-4D60-891E-7A02F5832908}"/>
    <cellStyle name="Input 2 2 2 2 5 8" xfId="51698" xr:uid="{76434B17-74F3-404D-8888-F7889B6D65F0}"/>
    <cellStyle name="Input 2 2 2 2 6" xfId="3320" xr:uid="{A41F7C36-7AAC-4BAB-A62C-9E55B9C75359}"/>
    <cellStyle name="Input 2 2 2 2 6 2" xfId="10264" xr:uid="{BDF4D47C-CB6F-47F0-8F67-B314268A6391}"/>
    <cellStyle name="Input 2 2 2 2 6 3" xfId="16944" xr:uid="{8F8C6A74-61B6-4F64-BF5C-C7A75B147092}"/>
    <cellStyle name="Input 2 2 2 2 6 4" xfId="23632" xr:uid="{E4530AD5-0548-4D27-95DD-C301ADA1A072}"/>
    <cellStyle name="Input 2 2 2 2 6 5" xfId="30320" xr:uid="{6C56C5DC-D5C9-4CCA-A10E-829AE66550BD}"/>
    <cellStyle name="Input 2 2 2 2 6 6" xfId="37805" xr:uid="{41D05A9A-DCD7-483F-85D2-B210C3735925}"/>
    <cellStyle name="Input 2 2 2 2 6 7" xfId="44508" xr:uid="{A0272C02-9D12-4F62-AEEB-74360DDBCEBC}"/>
    <cellStyle name="Input 2 2 2 2 6 8" xfId="52207" xr:uid="{AE98EC43-1E42-4A74-832F-A5E991C59E84}"/>
    <cellStyle name="Input 2 2 2 2 7" xfId="3560" xr:uid="{B2622411-D958-4020-8957-DC1F2258A41E}"/>
    <cellStyle name="Input 2 2 2 2 7 2" xfId="10504" xr:uid="{19C02872-E939-412F-8516-146399E5A382}"/>
    <cellStyle name="Input 2 2 2 2 7 3" xfId="17184" xr:uid="{F95CECAB-5871-4507-AB1D-7AD869A78087}"/>
    <cellStyle name="Input 2 2 2 2 7 4" xfId="23872" xr:uid="{419EA0B3-E436-49E3-9439-63F625C72602}"/>
    <cellStyle name="Input 2 2 2 2 7 5" xfId="30560" xr:uid="{AF18CECD-8A88-4E11-941B-806B7613DBCB}"/>
    <cellStyle name="Input 2 2 2 2 7 6" xfId="38045" xr:uid="{06538BD5-151B-4319-BEF9-05E3B65E842D}"/>
    <cellStyle name="Input 2 2 2 2 7 7" xfId="44748" xr:uid="{826D579A-1963-4A5F-B989-BD670AAAE07B}"/>
    <cellStyle name="Input 2 2 2 2 7 8" xfId="51841" xr:uid="{CF405FD9-02CE-4ACB-8AF5-6CC5242EDFB5}"/>
    <cellStyle name="Input 2 2 2 2 8" xfId="3800" xr:uid="{509CED28-C8B6-4E84-8484-1D368119A551}"/>
    <cellStyle name="Input 2 2 2 2 8 2" xfId="10744" xr:uid="{7F1AF477-18D8-47F4-9A90-E8C1470F6EB1}"/>
    <cellStyle name="Input 2 2 2 2 8 3" xfId="17424" xr:uid="{BFDB533C-3A38-4B28-9774-DF2D29C796A9}"/>
    <cellStyle name="Input 2 2 2 2 8 4" xfId="24112" xr:uid="{19BD0E41-96C4-416A-A3A0-E1360F31A113}"/>
    <cellStyle name="Input 2 2 2 2 8 5" xfId="30800" xr:uid="{8D43D41D-7124-434C-9383-AA41F48CB13C}"/>
    <cellStyle name="Input 2 2 2 2 8 6" xfId="38285" xr:uid="{992DC1E2-86D1-424E-99BD-EA10027F72F9}"/>
    <cellStyle name="Input 2 2 2 2 8 7" xfId="44988" xr:uid="{52400EF7-D6A7-47DA-8FD7-80FF81921F2C}"/>
    <cellStyle name="Input 2 2 2 2 8 8" xfId="54518" xr:uid="{BC2B9E2F-9798-4A30-849F-5C66A40E4F1F}"/>
    <cellStyle name="Input 2 2 2 2 9" xfId="4040" xr:uid="{FE16C470-8EDC-4C28-B4CE-EB280B9BEA66}"/>
    <cellStyle name="Input 2 2 2 2 9 2" xfId="10984" xr:uid="{BB36F65B-F25D-4AE3-8790-17047098A11F}"/>
    <cellStyle name="Input 2 2 2 2 9 3" xfId="17664" xr:uid="{CB93130F-DD06-4107-A020-2C3415A57E6F}"/>
    <cellStyle name="Input 2 2 2 2 9 4" xfId="24352" xr:uid="{0ED23DB1-23CD-4526-A6C9-D8D9EDE9AE39}"/>
    <cellStyle name="Input 2 2 2 2 9 5" xfId="31040" xr:uid="{A57F8B53-8546-4C00-A1F4-50450A1C0FBB}"/>
    <cellStyle name="Input 2 2 2 2 9 6" xfId="38525" xr:uid="{77668E06-A5D4-43B9-A4AD-0A9CE39BA91E}"/>
    <cellStyle name="Input 2 2 2 2 9 7" xfId="45228" xr:uid="{000A877D-DD1F-4119-8282-F8498FAFA2BD}"/>
    <cellStyle name="Input 2 2 2 2 9 8" xfId="53266" xr:uid="{825CAF7D-0F1E-41AE-BDB3-F5979957892C}"/>
    <cellStyle name="Input 2 2 2 3" xfId="1449" xr:uid="{E4797873-CD6A-42F0-8F96-5E3D604EBC77}"/>
    <cellStyle name="Input 2 2 2 3 2" xfId="8393" xr:uid="{0063A2C9-399E-416F-94F9-659DE3ACE692}"/>
    <cellStyle name="Input 2 2 2 3 3" xfId="15073" xr:uid="{7EED775E-D6A9-4803-8959-E6DBE29F1280}"/>
    <cellStyle name="Input 2 2 2 3 4" xfId="21761" xr:uid="{613FC81E-1E67-4C7A-A3A3-B5B3EA6B82A0}"/>
    <cellStyle name="Input 2 2 2 3 5" xfId="28449" xr:uid="{24BFC075-C824-4F40-9CB4-69AB438C2275}"/>
    <cellStyle name="Input 2 2 2 3 6" xfId="35934" xr:uid="{C64CB732-02CD-4FB9-BEE6-B4129DC384E2}"/>
    <cellStyle name="Input 2 2 2 3 7" xfId="42637" xr:uid="{BD1E9018-0A78-4D89-B50A-3A63F2C8B5E3}"/>
    <cellStyle name="Input 2 2 2 3 8" xfId="51306" xr:uid="{FA9B7D8E-B5A9-4E44-8D85-C232E0127472}"/>
    <cellStyle name="Input 2 2 2 4" xfId="1927" xr:uid="{3D3BC4B0-E19D-4887-BA69-B35660BE510A}"/>
    <cellStyle name="Input 2 2 2 4 2" xfId="8871" xr:uid="{9757A6D9-204B-4B40-B0BB-60B896C28297}"/>
    <cellStyle name="Input 2 2 2 4 3" xfId="15551" xr:uid="{B2CCBF5B-E2E5-4550-A5A3-4B4315B65E27}"/>
    <cellStyle name="Input 2 2 2 4 4" xfId="22239" xr:uid="{A56BC728-6FB6-4DD6-B3AF-8F1FB4D5CDDD}"/>
    <cellStyle name="Input 2 2 2 4 5" xfId="28927" xr:uid="{F946CABC-0CAF-4E65-9B5C-4C6CFFC551F9}"/>
    <cellStyle name="Input 2 2 2 4 6" xfId="36412" xr:uid="{DC6D26E2-95B7-4181-A1C0-AEB77F73221F}"/>
    <cellStyle name="Input 2 2 2 4 7" xfId="43115" xr:uid="{A09FF3E2-E188-46E7-98AE-08125956E07B}"/>
    <cellStyle name="Input 2 2 2 4 8" xfId="49381" xr:uid="{D665B620-DDB1-4560-A1E2-DAC976AA9246}"/>
    <cellStyle name="Input 2 2 2 5" xfId="1222" xr:uid="{09F54EB8-06AA-4977-A3E8-66F8BD00BBE2}"/>
    <cellStyle name="Input 2 2 2 5 2" xfId="8166" xr:uid="{0A8BD513-6A2C-4459-9AA5-3D7F7E537169}"/>
    <cellStyle name="Input 2 2 2 5 3" xfId="14846" xr:uid="{8EF54A8C-56D1-468A-8D9F-89BFE12BB5E1}"/>
    <cellStyle name="Input 2 2 2 5 4" xfId="21534" xr:uid="{7F6F7A08-7343-4A38-A18F-83B6185CEAF8}"/>
    <cellStyle name="Input 2 2 2 5 5" xfId="28222" xr:uid="{E8B7C56F-064E-45BD-8C2D-D1A51185D7D5}"/>
    <cellStyle name="Input 2 2 2 5 6" xfId="35707" xr:uid="{7413BFD3-7ADB-41CE-8433-00D6D31790EA}"/>
    <cellStyle name="Input 2 2 2 5 7" xfId="42410" xr:uid="{9F32C942-82C2-40D4-B31E-A1715159CF9F}"/>
    <cellStyle name="Input 2 2 2 5 8" xfId="51343" xr:uid="{551DF47A-3976-45A9-9B70-2ED5CA9C2BC6}"/>
    <cellStyle name="Input 2 2 2 6" xfId="2583" xr:uid="{8B30EB1D-0D7F-45B3-BC81-53E2DF8BF763}"/>
    <cellStyle name="Input 2 2 2 6 2" xfId="9527" xr:uid="{46442E06-8BFB-4CE8-A664-8BC902C7E697}"/>
    <cellStyle name="Input 2 2 2 6 3" xfId="16207" xr:uid="{B1C92783-00D6-40DD-BDB4-62553A79E779}"/>
    <cellStyle name="Input 2 2 2 6 4" xfId="22895" xr:uid="{ED91AF29-1B09-42CB-A3AF-68EEC76C143F}"/>
    <cellStyle name="Input 2 2 2 6 5" xfId="29583" xr:uid="{802825AE-F6B7-40CD-BCF9-91C763EC8D01}"/>
    <cellStyle name="Input 2 2 2 6 6" xfId="37068" xr:uid="{720C80A4-8FC7-4AEE-816A-2EFFE04814CE}"/>
    <cellStyle name="Input 2 2 2 6 7" xfId="43771" xr:uid="{851F9581-FAD0-4244-9116-60FD7796FF8E}"/>
    <cellStyle name="Input 2 2 2 6 8" xfId="50871" xr:uid="{2214B71D-75E4-4174-8736-5465443B4990}"/>
    <cellStyle name="Input 2 2 2 7" xfId="952" xr:uid="{9C3B775C-5A49-40E3-BE7C-C4B768EC95B7}"/>
    <cellStyle name="Input 2 2 2 7 2" xfId="7896" xr:uid="{7C9F40BE-10D6-4CF3-A888-E44B6E460212}"/>
    <cellStyle name="Input 2 2 2 7 3" xfId="14576" xr:uid="{60AB5A49-4133-45DB-ACDE-5310CC7D183F}"/>
    <cellStyle name="Input 2 2 2 7 4" xfId="21264" xr:uid="{55FA177C-681E-4F45-8C05-D7F9C863DF71}"/>
    <cellStyle name="Input 2 2 2 7 5" xfId="27952" xr:uid="{D5ED82FC-05D3-46C4-9E4A-BA553052A108}"/>
    <cellStyle name="Input 2 2 2 7 6" xfId="35437" xr:uid="{87A538C9-DF5D-4896-A0DE-5F30C5F89B2D}"/>
    <cellStyle name="Input 2 2 2 7 7" xfId="42140" xr:uid="{A828DADC-2015-465A-AE41-89BB53C8D47D}"/>
    <cellStyle name="Input 2 2 2 7 8" xfId="48780" xr:uid="{31DFC9D7-5A77-4DB3-94F6-BF671E8AEC92}"/>
    <cellStyle name="Input 2 2 2 8" xfId="7602" xr:uid="{41D032A6-CDD1-4353-B13F-9FA11CDB4C5F}"/>
    <cellStyle name="Input 2 2 2 9" xfId="34849" xr:uid="{09D79587-C10E-4A01-A62F-B5D4F63529B3}"/>
    <cellStyle name="Input 2 2 3" xfId="1710" xr:uid="{AC837401-AB4D-4FC7-817C-609EC97A0109}"/>
    <cellStyle name="Input 2 2 3 10" xfId="4200" xr:uid="{5749F731-5D6D-4F88-A043-1AED4AB4DC86}"/>
    <cellStyle name="Input 2 2 3 10 2" xfId="11144" xr:uid="{778AEEE5-403A-4DDF-92FB-3B2911B3A94B}"/>
    <cellStyle name="Input 2 2 3 10 3" xfId="17824" xr:uid="{5E3365F9-BA07-4C44-98DC-25C9540EB6DA}"/>
    <cellStyle name="Input 2 2 3 10 4" xfId="24512" xr:uid="{36AAD487-CCC6-49E2-BCD3-65EFD112415F}"/>
    <cellStyle name="Input 2 2 3 10 5" xfId="31200" xr:uid="{E07D3C39-3C5E-4C82-918D-7CFAC997B86C}"/>
    <cellStyle name="Input 2 2 3 10 6" xfId="38685" xr:uid="{84CCA5A0-49C0-48E3-A29F-74A33662089F}"/>
    <cellStyle name="Input 2 2 3 10 7" xfId="45388" xr:uid="{63309478-FC14-445B-9CDF-BA3C2255B513}"/>
    <cellStyle name="Input 2 2 3 10 8" xfId="35058" xr:uid="{5613DD22-A6CC-4ED3-90DA-BCA1C77DABE7}"/>
    <cellStyle name="Input 2 2 3 11" xfId="4440" xr:uid="{CF95023B-B2FE-47C4-840C-4774E47AD4CA}"/>
    <cellStyle name="Input 2 2 3 11 2" xfId="11384" xr:uid="{796FFC48-1262-4987-87FE-17127C171E94}"/>
    <cellStyle name="Input 2 2 3 11 3" xfId="18064" xr:uid="{57D72268-5305-40DB-94F9-3F3FF1ABDA79}"/>
    <cellStyle name="Input 2 2 3 11 4" xfId="24752" xr:uid="{33F0AE36-0AD8-46F9-A0C8-13F431FF1133}"/>
    <cellStyle name="Input 2 2 3 11 5" xfId="31440" xr:uid="{0F5E0EA5-BB60-45BF-A4B7-FC2D771E4772}"/>
    <cellStyle name="Input 2 2 3 11 6" xfId="38925" xr:uid="{FAB39B91-1379-4640-BCE4-4C92C5DA0759}"/>
    <cellStyle name="Input 2 2 3 11 7" xfId="45628" xr:uid="{E5DAE6F3-AD1C-4546-923D-F051CBBF41FC}"/>
    <cellStyle name="Input 2 2 3 11 8" xfId="52421" xr:uid="{3F896DEB-AB42-456A-9829-64073BFA58C6}"/>
    <cellStyle name="Input 2 2 3 12" xfId="4680" xr:uid="{C1E6CC4F-CA1B-4FD4-B2A2-A2375AD3D126}"/>
    <cellStyle name="Input 2 2 3 12 2" xfId="11624" xr:uid="{3284B2D7-507B-4D5A-A746-AFC05599D4BC}"/>
    <cellStyle name="Input 2 2 3 12 3" xfId="18304" xr:uid="{3DAB5F98-9076-4798-97D9-42D2F91914E4}"/>
    <cellStyle name="Input 2 2 3 12 4" xfId="24992" xr:uid="{DE765F34-2E4F-4B6B-BA17-F9760F59F60E}"/>
    <cellStyle name="Input 2 2 3 12 5" xfId="31680" xr:uid="{9903D70F-EB7A-41B3-9A2B-BBA457B29974}"/>
    <cellStyle name="Input 2 2 3 12 6" xfId="39165" xr:uid="{C85C815D-9C55-430B-8246-2F210BF6E80A}"/>
    <cellStyle name="Input 2 2 3 12 7" xfId="45868" xr:uid="{4736176A-E9DF-47A3-9B1D-4DAA1E8F0AB2}"/>
    <cellStyle name="Input 2 2 3 12 8" xfId="49467" xr:uid="{B169BBC4-EC5D-4555-A7C4-02BD88ED3B70}"/>
    <cellStyle name="Input 2 2 3 13" xfId="4920" xr:uid="{F5E5F014-3DB3-4EBB-B589-6ABB8FE9BB5B}"/>
    <cellStyle name="Input 2 2 3 13 2" xfId="11864" xr:uid="{A92EADE6-4F45-4951-89E9-AF656E468099}"/>
    <cellStyle name="Input 2 2 3 13 3" xfId="18544" xr:uid="{37FBDD2F-7AF8-4CB4-93A3-7A58181796A5}"/>
    <cellStyle name="Input 2 2 3 13 4" xfId="25232" xr:uid="{299CE5BD-5D68-449B-B564-F1A7BA0B3724}"/>
    <cellStyle name="Input 2 2 3 13 5" xfId="31920" xr:uid="{D1B17B1F-11E4-4339-B16F-0AE7BA89EC71}"/>
    <cellStyle name="Input 2 2 3 13 6" xfId="39405" xr:uid="{BA11562A-EA78-4CCA-8A56-03828FC99184}"/>
    <cellStyle name="Input 2 2 3 13 7" xfId="46108" xr:uid="{B8C86E13-F637-4D31-B958-98D7FA6DEA23}"/>
    <cellStyle name="Input 2 2 3 13 8" xfId="54731" xr:uid="{27FE5E22-899F-4440-A2D3-B688AEDDBC29}"/>
    <cellStyle name="Input 2 2 3 14" xfId="5160" xr:uid="{28A86110-35C5-4D89-9C37-AF1E63B85592}"/>
    <cellStyle name="Input 2 2 3 14 2" xfId="12104" xr:uid="{F5CDFEC2-7EC4-4285-ACB4-8FF15F910E78}"/>
    <cellStyle name="Input 2 2 3 14 3" xfId="18784" xr:uid="{E28F78E5-6D7F-4FC9-A0DF-8CCBDBC4D199}"/>
    <cellStyle name="Input 2 2 3 14 4" xfId="25472" xr:uid="{EBA8C15D-C8DD-4788-B2D2-EA99A5A4E776}"/>
    <cellStyle name="Input 2 2 3 14 5" xfId="32160" xr:uid="{979F9465-3A9B-4B0D-89CA-2EB7170F13FF}"/>
    <cellStyle name="Input 2 2 3 14 6" xfId="39645" xr:uid="{8E4F7C99-A4EA-4BA1-83FA-0BE51861E69D}"/>
    <cellStyle name="Input 2 2 3 14 7" xfId="46348" xr:uid="{E618B963-8377-4A4D-971E-A9A10492B234}"/>
    <cellStyle name="Input 2 2 3 14 8" xfId="53481" xr:uid="{BB9206F7-DA89-46A4-BE2D-F71B5C62973A}"/>
    <cellStyle name="Input 2 2 3 15" xfId="5400" xr:uid="{4EE5F1C0-076E-453A-9B6E-292BE12E3D16}"/>
    <cellStyle name="Input 2 2 3 15 2" xfId="12344" xr:uid="{2C1B773F-D7EC-41BE-AA0A-6A5E18EB2604}"/>
    <cellStyle name="Input 2 2 3 15 3" xfId="19024" xr:uid="{92C50BDC-EC22-438B-B6ED-453994281D6E}"/>
    <cellStyle name="Input 2 2 3 15 4" xfId="25712" xr:uid="{C3ED8931-3FEC-408B-9BE8-DFE1E45C27C6}"/>
    <cellStyle name="Input 2 2 3 15 5" xfId="32400" xr:uid="{4F94256D-9D9C-45B9-AA8F-BDF252FD9D69}"/>
    <cellStyle name="Input 2 2 3 15 6" xfId="39885" xr:uid="{72BFF1B7-E730-4784-895E-C69426013B18}"/>
    <cellStyle name="Input 2 2 3 15 7" xfId="46588" xr:uid="{80457642-4C3B-4D4D-8208-E07777BFDD0B}"/>
    <cellStyle name="Input 2 2 3 15 8" xfId="34517" xr:uid="{0AE34DD2-5981-4E9C-A653-A8A049024B9E}"/>
    <cellStyle name="Input 2 2 3 16" xfId="5640" xr:uid="{4E2F60A9-09C2-46DB-BA36-126103DA28E1}"/>
    <cellStyle name="Input 2 2 3 16 2" xfId="12584" xr:uid="{D83B99B8-007D-44C9-B2F5-645D642FABCF}"/>
    <cellStyle name="Input 2 2 3 16 3" xfId="19264" xr:uid="{0413D46D-5A27-4639-B3D2-B05FDB671DB6}"/>
    <cellStyle name="Input 2 2 3 16 4" xfId="25952" xr:uid="{A67A21B4-1FF9-4293-ADDC-4645D2CD8614}"/>
    <cellStyle name="Input 2 2 3 16 5" xfId="32640" xr:uid="{B73C1FAF-0BA2-48B3-BC7F-395310EE05CD}"/>
    <cellStyle name="Input 2 2 3 16 6" xfId="40125" xr:uid="{F9C76E3C-D7D3-459F-91B9-9966DAED10DF}"/>
    <cellStyle name="Input 2 2 3 16 7" xfId="46828" xr:uid="{2D2C8D7B-D90A-4D4E-8833-A1315ABC1640}"/>
    <cellStyle name="Input 2 2 3 16 8" xfId="34898" xr:uid="{0D0D32E1-97E0-4F77-A10A-DBCD16AE294E}"/>
    <cellStyle name="Input 2 2 3 17" xfId="5880" xr:uid="{6889B32E-F55B-4F1E-91CD-D31E869E9A4D}"/>
    <cellStyle name="Input 2 2 3 17 2" xfId="12824" xr:uid="{B6D369CC-3CA2-4B1F-A349-5294947E1966}"/>
    <cellStyle name="Input 2 2 3 17 3" xfId="19504" xr:uid="{91C8E682-ECE4-40AC-A729-BAD849D4C41C}"/>
    <cellStyle name="Input 2 2 3 17 4" xfId="26192" xr:uid="{F9803F39-5E54-4615-8CF8-8245D452B840}"/>
    <cellStyle name="Input 2 2 3 17 5" xfId="32880" xr:uid="{C92DF428-B469-4BE9-A402-1C1D8B387CB9}"/>
    <cellStyle name="Input 2 2 3 17 6" xfId="40365" xr:uid="{3185AA08-7198-4F0E-BE8B-3CC52F580574}"/>
    <cellStyle name="Input 2 2 3 17 7" xfId="47068" xr:uid="{29FB0992-5DC0-4231-BAD1-85A4E2630BC4}"/>
    <cellStyle name="Input 2 2 3 17 8" xfId="48898" xr:uid="{A9ADC9BD-EA42-4B86-A13C-F77E786E9295}"/>
    <cellStyle name="Input 2 2 3 18" xfId="6120" xr:uid="{C646FEAF-A637-4471-8366-824E2160A2C6}"/>
    <cellStyle name="Input 2 2 3 18 2" xfId="13064" xr:uid="{D882B259-3BD4-470E-A1D5-31F44E66AD1B}"/>
    <cellStyle name="Input 2 2 3 18 3" xfId="19744" xr:uid="{831BF638-B245-4355-AEFF-0271190DFE37}"/>
    <cellStyle name="Input 2 2 3 18 4" xfId="26432" xr:uid="{E6B95FC3-DFC3-4F9F-A45B-173B3FB9F8B8}"/>
    <cellStyle name="Input 2 2 3 18 5" xfId="33120" xr:uid="{CF43C124-1218-4ABD-94E7-CA04D670C670}"/>
    <cellStyle name="Input 2 2 3 18 6" xfId="40605" xr:uid="{8ED5A23C-5D4A-49F9-AB28-0EC477984715}"/>
    <cellStyle name="Input 2 2 3 18 7" xfId="47308" xr:uid="{95697504-1056-4DD5-843E-7C12185D6566}"/>
    <cellStyle name="Input 2 2 3 18 8" xfId="54799" xr:uid="{AA7329FC-4E23-4106-BD1E-A706A3721D27}"/>
    <cellStyle name="Input 2 2 3 19" xfId="6360" xr:uid="{294B10D2-44B8-452F-91D2-FB108AF02455}"/>
    <cellStyle name="Input 2 2 3 19 2" xfId="13304" xr:uid="{CA956224-7547-4850-ACBB-9F185718D2C5}"/>
    <cellStyle name="Input 2 2 3 19 3" xfId="19984" xr:uid="{1CE14504-61E1-49D0-BB55-C458A5947BA3}"/>
    <cellStyle name="Input 2 2 3 19 4" xfId="26672" xr:uid="{8C52CD2E-B602-4DDB-AFAD-495683AFBC64}"/>
    <cellStyle name="Input 2 2 3 19 5" xfId="33360" xr:uid="{C12D39D7-0449-442A-83D6-246345073255}"/>
    <cellStyle name="Input 2 2 3 19 6" xfId="40845" xr:uid="{4EE07B56-B485-4B49-84F6-0B9A72D8FDD8}"/>
    <cellStyle name="Input 2 2 3 19 7" xfId="47548" xr:uid="{C5A95E11-9D02-4CAD-9A33-D65C6B443C2E}"/>
    <cellStyle name="Input 2 2 3 19 8" xfId="53144" xr:uid="{41C0969E-9FB1-43A9-89BD-0D04A50AEB4E}"/>
    <cellStyle name="Input 2 2 3 2" xfId="2098" xr:uid="{FA6D3B22-5B2B-4ACA-B2C0-B90DC90B82B1}"/>
    <cellStyle name="Input 2 2 3 2 2" xfId="9042" xr:uid="{DC4C0A18-9D00-4557-BF66-0BA5EE9F44A1}"/>
    <cellStyle name="Input 2 2 3 2 3" xfId="15722" xr:uid="{B90F5BF5-730D-4486-83BB-7E43D8312531}"/>
    <cellStyle name="Input 2 2 3 2 4" xfId="22410" xr:uid="{8917AE9C-E5D7-48AF-9CB4-40806A9C8442}"/>
    <cellStyle name="Input 2 2 3 2 5" xfId="29098" xr:uid="{AA92B283-ACE1-423E-9F53-B1B123D6F6C9}"/>
    <cellStyle name="Input 2 2 3 2 6" xfId="36583" xr:uid="{8F7B84B6-89DA-46AF-AAF0-E6CCE31EC295}"/>
    <cellStyle name="Input 2 2 3 2 7" xfId="43286" xr:uid="{4778581B-AC9C-4175-B966-8D5E2F2CF624}"/>
    <cellStyle name="Input 2 2 3 2 8" xfId="51776" xr:uid="{6A6D7ABF-E4BB-4758-A038-7FAC00469A2C}"/>
    <cellStyle name="Input 2 2 3 20" xfId="6600" xr:uid="{E0D44527-05EA-4698-A147-822C4714BADB}"/>
    <cellStyle name="Input 2 2 3 20 2" xfId="13544" xr:uid="{18D7A243-FBD3-48DE-A270-7D7DE4516B92}"/>
    <cellStyle name="Input 2 2 3 20 3" xfId="20224" xr:uid="{BDD26796-0F29-4C42-942A-1CDDC47D9373}"/>
    <cellStyle name="Input 2 2 3 20 4" xfId="26912" xr:uid="{7242A7BF-1709-40D3-8BE0-E5036958F8BE}"/>
    <cellStyle name="Input 2 2 3 20 5" xfId="33600" xr:uid="{AAD13782-C240-48C6-83A9-A41972C9BC2E}"/>
    <cellStyle name="Input 2 2 3 20 6" xfId="41085" xr:uid="{B206A9B2-E7CF-4B51-BDB9-1B3E2303A230}"/>
    <cellStyle name="Input 2 2 3 20 7" xfId="47788" xr:uid="{3E3D60D2-A47C-4451-8B62-CBD713F4DE19}"/>
    <cellStyle name="Input 2 2 3 20 8" xfId="48935" xr:uid="{115E0440-430E-43C5-A548-29C7B5AAE2C0}"/>
    <cellStyle name="Input 2 2 3 21" xfId="6840" xr:uid="{8CE821A8-8701-4CCE-8BAD-8EFC588C8E3E}"/>
    <cellStyle name="Input 2 2 3 21 2" xfId="13784" xr:uid="{2CC3BD24-D0B6-48A0-8F06-5F47CB426331}"/>
    <cellStyle name="Input 2 2 3 21 3" xfId="20464" xr:uid="{0105E00F-1B52-43A5-937A-34FD05242885}"/>
    <cellStyle name="Input 2 2 3 21 4" xfId="27152" xr:uid="{727A01BF-EC2A-47AD-88D1-D53FE3E22AFC}"/>
    <cellStyle name="Input 2 2 3 21 5" xfId="33840" xr:uid="{1BCF51D3-346B-4A1E-9EB4-692664C5573F}"/>
    <cellStyle name="Input 2 2 3 21 6" xfId="41325" xr:uid="{BD76743D-9BF6-4E5B-AA97-A0022278FC99}"/>
    <cellStyle name="Input 2 2 3 21 7" xfId="48028" xr:uid="{F0330945-4DA6-4443-89A6-093F5E4E2254}"/>
    <cellStyle name="Input 2 2 3 21 8" xfId="51240" xr:uid="{502F88B3-C681-47EC-91C7-A35062974B4C}"/>
    <cellStyle name="Input 2 2 3 22" xfId="7080" xr:uid="{CE4C28BB-F726-4134-A8E1-71D64F571F3C}"/>
    <cellStyle name="Input 2 2 3 22 2" xfId="14024" xr:uid="{A8EB5DFC-1FD7-404F-8559-B536EC894F24}"/>
    <cellStyle name="Input 2 2 3 22 3" xfId="20704" xr:uid="{A9C3B368-95D7-4479-A6C6-DF3C9CC30067}"/>
    <cellStyle name="Input 2 2 3 22 4" xfId="27392" xr:uid="{F1DD098B-81AE-47C6-9712-B239A66BCD21}"/>
    <cellStyle name="Input 2 2 3 22 5" xfId="34080" xr:uid="{E94E60F1-9BB5-4BE8-ADD5-7905DEBC8860}"/>
    <cellStyle name="Input 2 2 3 22 6" xfId="41565" xr:uid="{11776F13-09EC-4DE7-8D50-EE041C60EEC9}"/>
    <cellStyle name="Input 2 2 3 22 7" xfId="48268" xr:uid="{5B0F224A-9721-4BCD-9D7D-058CA465BD5F}"/>
    <cellStyle name="Input 2 2 3 22 8" xfId="50084" xr:uid="{01BF764F-1858-48F5-86D3-974A1BD014F5}"/>
    <cellStyle name="Input 2 2 3 23" xfId="7320" xr:uid="{FEFCF188-AA9F-44B4-8C91-82365338E03B}"/>
    <cellStyle name="Input 2 2 3 23 2" xfId="14264" xr:uid="{E76A064E-CBFA-4FEE-82C3-C7919D7AEDB0}"/>
    <cellStyle name="Input 2 2 3 23 3" xfId="20944" xr:uid="{B7630050-91B3-4C90-A0AB-796851FA28FE}"/>
    <cellStyle name="Input 2 2 3 23 4" xfId="27632" xr:uid="{D19F322C-25C2-402A-8C5E-5C119DFA4466}"/>
    <cellStyle name="Input 2 2 3 23 5" xfId="34320" xr:uid="{EA91DC68-3786-48FF-811E-5951976815C1}"/>
    <cellStyle name="Input 2 2 3 23 6" xfId="41805" xr:uid="{50C8BC79-BD33-46E8-949B-8BAD7549747F}"/>
    <cellStyle name="Input 2 2 3 23 7" xfId="48508" xr:uid="{CF223BDB-1B95-4A90-8D20-413898BA0901}"/>
    <cellStyle name="Input 2 2 3 23 8" xfId="34674" xr:uid="{A5FDF77E-E915-4A03-BBF4-E9E52F676070}"/>
    <cellStyle name="Input 2 2 3 24" xfId="8654" xr:uid="{AD95C237-E4FC-41DC-835E-082CA46CE4A3}"/>
    <cellStyle name="Input 2 2 3 25" xfId="15334" xr:uid="{46BA0947-491E-41F5-BF61-55F7E720090C}"/>
    <cellStyle name="Input 2 2 3 26" xfId="22022" xr:uid="{CE82F712-B193-4626-ABA7-26287495BB9F}"/>
    <cellStyle name="Input 2 2 3 27" xfId="28710" xr:uid="{740CC8D4-205F-492E-A79E-DB6468E5B44B}"/>
    <cellStyle name="Input 2 2 3 28" xfId="36195" xr:uid="{E88563B5-1237-42DC-8A5E-50C4E8792521}"/>
    <cellStyle name="Input 2 2 3 29" xfId="42898" xr:uid="{BB56523C-CD77-4DDC-B4B2-CC5FCE4FD703}"/>
    <cellStyle name="Input 2 2 3 3" xfId="2338" xr:uid="{B39407BF-5A71-495F-A511-3ACC1CE8BAB4}"/>
    <cellStyle name="Input 2 2 3 3 2" xfId="9282" xr:uid="{FFD1E7B5-A60F-4105-ADB6-0277A6ACC15C}"/>
    <cellStyle name="Input 2 2 3 3 3" xfId="15962" xr:uid="{BC92A92C-77A6-4B2C-873C-56D65D585B2D}"/>
    <cellStyle name="Input 2 2 3 3 4" xfId="22650" xr:uid="{91BBF9F5-7025-4AAB-90CF-D3BCFB42405E}"/>
    <cellStyle name="Input 2 2 3 3 5" xfId="29338" xr:uid="{78771367-124F-454D-A75E-59F3C5461537}"/>
    <cellStyle name="Input 2 2 3 3 6" xfId="36823" xr:uid="{3A5A7C8E-FA4A-46BB-A8A5-6CB8102C4690}"/>
    <cellStyle name="Input 2 2 3 3 7" xfId="43526" xr:uid="{D51777CE-0939-4F2B-872D-41468FF8C022}"/>
    <cellStyle name="Input 2 2 3 3 8" xfId="53682" xr:uid="{2A666D06-136C-4F2B-AAC8-088053339DD6}"/>
    <cellStyle name="Input 2 2 3 30" xfId="54316" xr:uid="{517B1481-B343-4470-AAF1-C774DD87E554}"/>
    <cellStyle name="Input 2 2 3 4" xfId="2689" xr:uid="{78F4FA77-0A7E-42E8-84A2-BA8D5F811563}"/>
    <cellStyle name="Input 2 2 3 4 2" xfId="9633" xr:uid="{52DA7901-3DA6-4EA3-BE52-A9CB02C0FC2D}"/>
    <cellStyle name="Input 2 2 3 4 3" xfId="16313" xr:uid="{70155E4F-7665-4D0C-9764-0BDB6DE23481}"/>
    <cellStyle name="Input 2 2 3 4 4" xfId="23001" xr:uid="{BFFDA8A1-6060-4EBA-B44F-2FD9F707E505}"/>
    <cellStyle name="Input 2 2 3 4 5" xfId="29689" xr:uid="{D1DFAE5E-F188-4145-AD40-1ADA10CC4075}"/>
    <cellStyle name="Input 2 2 3 4 6" xfId="37174" xr:uid="{EFD87644-5090-4DAA-9482-80DA83FFE573}"/>
    <cellStyle name="Input 2 2 3 4 7" xfId="43877" xr:uid="{A117203F-F8AB-4B7C-A879-5821AFF26CFC}"/>
    <cellStyle name="Input 2 2 3 4 8" xfId="49962" xr:uid="{39153CA2-1079-4D3C-8850-178C2B0E3E83}"/>
    <cellStyle name="Input 2 2 3 5" xfId="2930" xr:uid="{3640BEC6-36E5-4CA7-A42D-C67ECA5BB882}"/>
    <cellStyle name="Input 2 2 3 5 2" xfId="9874" xr:uid="{5FEC76C2-1C7A-438E-80DD-A848DF89E3AD}"/>
    <cellStyle name="Input 2 2 3 5 3" xfId="16554" xr:uid="{D41E3AED-18A6-4674-9A52-5D15E465A750}"/>
    <cellStyle name="Input 2 2 3 5 4" xfId="23242" xr:uid="{A178E35C-DD81-4B37-9638-B89331B18434}"/>
    <cellStyle name="Input 2 2 3 5 5" xfId="29930" xr:uid="{EB372D78-23B6-439E-BB06-E58E1474E471}"/>
    <cellStyle name="Input 2 2 3 5 6" xfId="37415" xr:uid="{B722D929-B5C1-4264-96CB-36105FE70394}"/>
    <cellStyle name="Input 2 2 3 5 7" xfId="44118" xr:uid="{00CA88C7-F6B2-4F82-A9D8-CA6122B932D5}"/>
    <cellStyle name="Input 2 2 3 5 8" xfId="54523" xr:uid="{7E2A4563-4BDA-42EE-BCCE-B96013CA96E8}"/>
    <cellStyle name="Input 2 2 3 6" xfId="3240" xr:uid="{ABDBFE81-E040-4694-BC8A-87EDDCFEC34B}"/>
    <cellStyle name="Input 2 2 3 6 2" xfId="10184" xr:uid="{4493FA09-D8B0-4D58-A195-59A10B1B8C7D}"/>
    <cellStyle name="Input 2 2 3 6 3" xfId="16864" xr:uid="{AC09EBDB-A96F-40AC-9F97-6368BA34973D}"/>
    <cellStyle name="Input 2 2 3 6 4" xfId="23552" xr:uid="{765BC8D7-F808-4993-96EA-86AFF09AA429}"/>
    <cellStyle name="Input 2 2 3 6 5" xfId="30240" xr:uid="{79BCDD96-F0A3-420E-892E-D1E7B2555306}"/>
    <cellStyle name="Input 2 2 3 6 6" xfId="37725" xr:uid="{AA915BF7-9734-4C79-B127-1A7766E22123}"/>
    <cellStyle name="Input 2 2 3 6 7" xfId="44428" xr:uid="{B3475836-906D-4EEA-9C9F-0711C87A5DE5}"/>
    <cellStyle name="Input 2 2 3 6 8" xfId="49432" xr:uid="{5F04D61F-BF65-4067-B102-C203DCB589BD}"/>
    <cellStyle name="Input 2 2 3 7" xfId="3480" xr:uid="{C1B190A9-712D-4B6B-A23F-0CB3B87C770F}"/>
    <cellStyle name="Input 2 2 3 7 2" xfId="10424" xr:uid="{931593EE-6674-4437-B032-E907DACBF36F}"/>
    <cellStyle name="Input 2 2 3 7 3" xfId="17104" xr:uid="{3ECEFE7B-1556-4446-BCD9-072807E0BB5F}"/>
    <cellStyle name="Input 2 2 3 7 4" xfId="23792" xr:uid="{EB53844B-9652-441F-9E5C-006C4156232D}"/>
    <cellStyle name="Input 2 2 3 7 5" xfId="30480" xr:uid="{AA265F96-1720-4A03-AA23-E426C3A5EC99}"/>
    <cellStyle name="Input 2 2 3 7 6" xfId="37965" xr:uid="{C377A634-4EC3-49CC-ACDF-280944174F3B}"/>
    <cellStyle name="Input 2 2 3 7 7" xfId="44668" xr:uid="{C6843656-6AC3-400C-9135-5EF34AE57E5C}"/>
    <cellStyle name="Input 2 2 3 7 8" xfId="50286" xr:uid="{E9D0A0AF-C6F6-4EE2-9338-7FFEA5C59ED9}"/>
    <cellStyle name="Input 2 2 3 8" xfId="3720" xr:uid="{79432D02-55E3-4E88-A2BD-253053E5AED9}"/>
    <cellStyle name="Input 2 2 3 8 2" xfId="10664" xr:uid="{62E001B8-3E62-4AAC-B394-75A9771AE67B}"/>
    <cellStyle name="Input 2 2 3 8 3" xfId="17344" xr:uid="{1B47B8EA-11D5-4568-AF80-C65594D6E4E3}"/>
    <cellStyle name="Input 2 2 3 8 4" xfId="24032" xr:uid="{95D94956-08F4-4A2C-BCAC-B1312BFA6ACB}"/>
    <cellStyle name="Input 2 2 3 8 5" xfId="30720" xr:uid="{37B5CA0D-FA10-4A43-9116-5BF3F3D6C210}"/>
    <cellStyle name="Input 2 2 3 8 6" xfId="38205" xr:uid="{7F245CC9-790F-4281-80A8-66FEF2388B65}"/>
    <cellStyle name="Input 2 2 3 8 7" xfId="44908" xr:uid="{6D1FC002-8FF6-4751-8469-95B05C54FE3C}"/>
    <cellStyle name="Input 2 2 3 8 8" xfId="53453" xr:uid="{701CCF95-FA0D-4A12-B6A7-CE7D10D6D9FE}"/>
    <cellStyle name="Input 2 2 3 9" xfId="3960" xr:uid="{64D55070-B1A5-4C34-9D80-6661BAC09296}"/>
    <cellStyle name="Input 2 2 3 9 2" xfId="10904" xr:uid="{C2FE24B4-6237-4FBA-B9A9-5942ED6DB122}"/>
    <cellStyle name="Input 2 2 3 9 3" xfId="17584" xr:uid="{B6B44469-155B-46A3-99E5-EFB36030559D}"/>
    <cellStyle name="Input 2 2 3 9 4" xfId="24272" xr:uid="{04E376CD-95CA-439E-9472-74FD4C7D76D0}"/>
    <cellStyle name="Input 2 2 3 9 5" xfId="30960" xr:uid="{3D9854A1-8225-43F2-AE1D-88DC153476AD}"/>
    <cellStyle name="Input 2 2 3 9 6" xfId="38445" xr:uid="{4AECE208-D2B0-4CE9-871C-219BAAE713B4}"/>
    <cellStyle name="Input 2 2 3 9 7" xfId="45148" xr:uid="{16722753-39B8-4A02-97FA-C898CB6B130F}"/>
    <cellStyle name="Input 2 2 3 9 8" xfId="49060" xr:uid="{731CDDE3-A361-4500-B0A2-AC8652FAFBD7}"/>
    <cellStyle name="Input 2 2 4" xfId="1363" xr:uid="{4EA89EF3-5339-4D8E-9E9D-B0E5F38758C2}"/>
    <cellStyle name="Input 2 2 4 2" xfId="8307" xr:uid="{69B87001-92F1-46BE-A3DC-C9C1D8D94AC5}"/>
    <cellStyle name="Input 2 2 4 3" xfId="14987" xr:uid="{BB566CAC-5315-4E98-AE4E-430C7D811485}"/>
    <cellStyle name="Input 2 2 4 4" xfId="21675" xr:uid="{7104EDBB-C114-4F71-A400-A4A0F2D80419}"/>
    <cellStyle name="Input 2 2 4 5" xfId="28363" xr:uid="{6ADBE0BE-7210-4F58-AEF8-15C4A1A59D11}"/>
    <cellStyle name="Input 2 2 4 6" xfId="35848" xr:uid="{8FA993BD-7692-4C13-A210-294DC0416685}"/>
    <cellStyle name="Input 2 2 4 7" xfId="42551" xr:uid="{F8875FD6-682C-499E-99AA-09F008112A60}"/>
    <cellStyle name="Input 2 2 4 8" xfId="51882" xr:uid="{6F2EB4B6-85FB-464B-B187-DF3C2DA5C2D8}"/>
    <cellStyle name="Input 2 2 5" xfId="2017" xr:uid="{48D063FA-9692-4F9E-83C1-5F251DB9AB5F}"/>
    <cellStyle name="Input 2 2 5 2" xfId="8961" xr:uid="{45E3FB5B-B704-4D45-B94B-5C17F91797C2}"/>
    <cellStyle name="Input 2 2 5 3" xfId="15641" xr:uid="{F5B98B24-4439-4C5B-99F8-B66B55E54CD4}"/>
    <cellStyle name="Input 2 2 5 4" xfId="22329" xr:uid="{5EEFC319-19BE-466E-AD61-A00CEA069093}"/>
    <cellStyle name="Input 2 2 5 5" xfId="29017" xr:uid="{06630436-477A-4A15-B173-779AC5227083}"/>
    <cellStyle name="Input 2 2 5 6" xfId="36502" xr:uid="{669DEC21-647A-464A-973B-625ABA765A8A}"/>
    <cellStyle name="Input 2 2 5 7" xfId="43205" xr:uid="{25DE5B6E-9EA4-4161-90A7-7A7E954A62BA}"/>
    <cellStyle name="Input 2 2 5 8" xfId="50910" xr:uid="{6D292B22-6D47-4D29-B5F5-4F16EF423C40}"/>
    <cellStyle name="Input 2 2 6" xfId="2606" xr:uid="{2F66292C-F77F-4430-B076-5DBFB82BFCC5}"/>
    <cellStyle name="Input 2 2 6 2" xfId="9550" xr:uid="{C689367E-B9C1-43F2-84F3-1146CECF2736}"/>
    <cellStyle name="Input 2 2 6 3" xfId="16230" xr:uid="{5C523938-1223-4D6F-8BD1-FB6911C6ED80}"/>
    <cellStyle name="Input 2 2 6 4" xfId="22918" xr:uid="{D3F5B1F7-8CE7-4042-847C-DB2DC9E73B92}"/>
    <cellStyle name="Input 2 2 6 5" xfId="29606" xr:uid="{7F014106-1FCC-4B35-A7E7-476CA40392D6}"/>
    <cellStyle name="Input 2 2 6 6" xfId="37091" xr:uid="{0C6571CA-4A8E-4508-A785-7147018938DD}"/>
    <cellStyle name="Input 2 2 6 7" xfId="43794" xr:uid="{ED56401C-05CC-4020-979E-DE51762A674F}"/>
    <cellStyle name="Input 2 2 6 8" xfId="50041" xr:uid="{37763814-97A0-44A8-AA26-1652662AC0C0}"/>
    <cellStyle name="Input 2 2 7" xfId="3131" xr:uid="{D855DA1D-FCD0-436C-908F-6CF0EF6B5DE1}"/>
    <cellStyle name="Input 2 2 7 2" xfId="10075" xr:uid="{CA5FADFE-C10A-4CCF-B73A-17F531FC3F9D}"/>
    <cellStyle name="Input 2 2 7 3" xfId="16755" xr:uid="{589ACA66-3CB1-4BEA-8376-C54ABFD78BA2}"/>
    <cellStyle name="Input 2 2 7 4" xfId="23443" xr:uid="{F2F8DE8D-5AD0-4F05-B435-E19AF0921F21}"/>
    <cellStyle name="Input 2 2 7 5" xfId="30131" xr:uid="{7ED3D03D-99D7-4D11-8848-91A874C0DA31}"/>
    <cellStyle name="Input 2 2 7 6" xfId="37616" xr:uid="{F9323703-E2B3-496D-8455-001D168F92E0}"/>
    <cellStyle name="Input 2 2 7 7" xfId="44319" xr:uid="{B5B9A74C-B0DE-4C85-9D29-40FB19651FC2}"/>
    <cellStyle name="Input 2 2 7 8" xfId="50610" xr:uid="{7F764184-B814-44AC-AA37-D84650607500}"/>
    <cellStyle name="Input 2 2 8" xfId="872" xr:uid="{71775CCB-CCF2-40C8-84E9-047FE356B821}"/>
    <cellStyle name="Input 2 2 8 2" xfId="7816" xr:uid="{120781C2-0A17-4B60-A975-D01164185628}"/>
    <cellStyle name="Input 2 2 8 3" xfId="14496" xr:uid="{EC21DFAB-F013-44DF-9CCB-5931696F276C}"/>
    <cellStyle name="Input 2 2 8 4" xfId="21184" xr:uid="{0A25CE8E-A60F-49FE-AD04-6BF9749A1FB8}"/>
    <cellStyle name="Input 2 2 8 5" xfId="27872" xr:uid="{3112838F-F3FA-4993-9B98-B95902F7414F}"/>
    <cellStyle name="Input 2 2 8 6" xfId="35357" xr:uid="{84B257C8-797C-47FF-A4D6-977FAC72D2C8}"/>
    <cellStyle name="Input 2 2 8 7" xfId="42060" xr:uid="{AE4D87D3-560F-42F8-927D-B33F3257FA0C}"/>
    <cellStyle name="Input 2 2 8 8" xfId="51783" xr:uid="{0E1FA79F-3BBB-4E69-A819-F9C5873A2C9E}"/>
    <cellStyle name="Input 2 2 9" xfId="7575" xr:uid="{12FD51FA-A1F9-4993-9BBA-6D58B7905790}"/>
    <cellStyle name="Input 2 3" xfId="559" xr:uid="{0A59B8C0-FFC5-410A-9097-00202C821CCB}"/>
    <cellStyle name="Input 2 3 10" xfId="55047" xr:uid="{87725818-D1C3-4964-82BC-50DF8D4A5B6B}"/>
    <cellStyle name="Input 2 3 2" xfId="1750" xr:uid="{EBB4886C-31B5-4197-BBE1-A49C98BFA85D}"/>
    <cellStyle name="Input 2 3 2 10" xfId="4240" xr:uid="{1B9C5B06-C24D-4B36-BE8A-099D432BDBC9}"/>
    <cellStyle name="Input 2 3 2 10 2" xfId="11184" xr:uid="{FD1C23D3-FE74-4FA4-A4D1-0CEFFA5849AF}"/>
    <cellStyle name="Input 2 3 2 10 3" xfId="17864" xr:uid="{D34B3F85-5FBF-4B3F-9245-214D6E949DF6}"/>
    <cellStyle name="Input 2 3 2 10 4" xfId="24552" xr:uid="{EC97ED33-03E5-43BF-9669-4B155F5B0216}"/>
    <cellStyle name="Input 2 3 2 10 5" xfId="31240" xr:uid="{F46AD3B8-5EF8-473C-8759-7CADC422829A}"/>
    <cellStyle name="Input 2 3 2 10 6" xfId="38725" xr:uid="{2E2CBA89-FAA1-4F36-A706-ABB1252B325E}"/>
    <cellStyle name="Input 2 3 2 10 7" xfId="45428" xr:uid="{F44A785C-5F75-4A66-890C-62E46BA2BCA1}"/>
    <cellStyle name="Input 2 3 2 10 8" xfId="34909" xr:uid="{E9B0D5AF-ABD9-43C2-A920-5781DCAB9641}"/>
    <cellStyle name="Input 2 3 2 11" xfId="4480" xr:uid="{2DE40F8E-5E35-48FD-A1C2-554A9DA834CF}"/>
    <cellStyle name="Input 2 3 2 11 2" xfId="11424" xr:uid="{713EF37E-DC69-4E10-916B-0B89C04E76F6}"/>
    <cellStyle name="Input 2 3 2 11 3" xfId="18104" xr:uid="{BDB6C346-B109-418A-B49D-C28A1FAECEED}"/>
    <cellStyle name="Input 2 3 2 11 4" xfId="24792" xr:uid="{7CEE2AA9-8C49-4606-B867-B106A32FC06C}"/>
    <cellStyle name="Input 2 3 2 11 5" xfId="31480" xr:uid="{90784564-CDC8-4E44-B107-570E8AA976D7}"/>
    <cellStyle name="Input 2 3 2 11 6" xfId="38965" xr:uid="{733CA8C3-B6B8-4C2E-A4BE-674F63C11F22}"/>
    <cellStyle name="Input 2 3 2 11 7" xfId="45668" xr:uid="{1CCD7C35-C31A-4712-AA6B-ED250E14BC4F}"/>
    <cellStyle name="Input 2 3 2 11 8" xfId="51471" xr:uid="{BF1B4FC7-CA8E-4940-9860-F673E8FD0B9E}"/>
    <cellStyle name="Input 2 3 2 12" xfId="4720" xr:uid="{953F7555-AD83-4124-A430-9A1F5171A49B}"/>
    <cellStyle name="Input 2 3 2 12 2" xfId="11664" xr:uid="{76B92850-F9A5-4CF9-9816-7C2932EA4EA7}"/>
    <cellStyle name="Input 2 3 2 12 3" xfId="18344" xr:uid="{0B255D69-7B5D-4A42-AD28-3B7972275AFC}"/>
    <cellStyle name="Input 2 3 2 12 4" xfId="25032" xr:uid="{38C27FB2-486B-4E9D-A3FB-A6F8AAC8019D}"/>
    <cellStyle name="Input 2 3 2 12 5" xfId="31720" xr:uid="{4752EE6F-AC77-4E7D-A4AB-4682DE375806}"/>
    <cellStyle name="Input 2 3 2 12 6" xfId="39205" xr:uid="{E27E3E28-AE8D-4F40-A77E-AFD262D14493}"/>
    <cellStyle name="Input 2 3 2 12 7" xfId="45908" xr:uid="{A41A8156-891F-4C0F-B31C-43943072BC10}"/>
    <cellStyle name="Input 2 3 2 12 8" xfId="54220" xr:uid="{6703BC21-8944-40C4-BED6-860418DC7FDD}"/>
    <cellStyle name="Input 2 3 2 13" xfId="4960" xr:uid="{12F9E0F2-4486-48D9-99C4-A4656410D347}"/>
    <cellStyle name="Input 2 3 2 13 2" xfId="11904" xr:uid="{305DD9E8-25F8-42FC-AB5C-4B62E3E10F28}"/>
    <cellStyle name="Input 2 3 2 13 3" xfId="18584" xr:uid="{CAAB75D9-36A9-4D46-B258-E63E8FEE9B85}"/>
    <cellStyle name="Input 2 3 2 13 4" xfId="25272" xr:uid="{41A9C981-A429-4CC4-BF23-B5E0C357F49B}"/>
    <cellStyle name="Input 2 3 2 13 5" xfId="31960" xr:uid="{0CC68CCA-9EB2-48DC-8F62-157C701FC3E7}"/>
    <cellStyle name="Input 2 3 2 13 6" xfId="39445" xr:uid="{BBB3C79A-6F0F-415E-834F-F71ED32D63E9}"/>
    <cellStyle name="Input 2 3 2 13 7" xfId="46148" xr:uid="{5FE11CB0-29A2-45F2-9349-5260926BCCB0}"/>
    <cellStyle name="Input 2 3 2 13 8" xfId="52857" xr:uid="{ECDD8A4C-BC7D-437B-B6A1-77D59C07851C}"/>
    <cellStyle name="Input 2 3 2 14" xfId="5200" xr:uid="{A84C8E2C-74AB-44F1-B2FF-1F9DBD012C29}"/>
    <cellStyle name="Input 2 3 2 14 2" xfId="12144" xr:uid="{22187BAA-3B61-4ADF-AA2B-B32CF1ABFF28}"/>
    <cellStyle name="Input 2 3 2 14 3" xfId="18824" xr:uid="{2D9D13C4-49EE-4EFA-A0E9-BCE3217DDF2E}"/>
    <cellStyle name="Input 2 3 2 14 4" xfId="25512" xr:uid="{09A118D6-2051-4446-BC43-A23D31560AF2}"/>
    <cellStyle name="Input 2 3 2 14 5" xfId="32200" xr:uid="{D7DCA53F-04D5-4F22-B866-0C955336A262}"/>
    <cellStyle name="Input 2 3 2 14 6" xfId="39685" xr:uid="{4E161D0C-69E3-495C-BA2D-597CB9A760FC}"/>
    <cellStyle name="Input 2 3 2 14 7" xfId="46388" xr:uid="{CEEF6265-EDEB-4FC7-A0BF-295858DDBD67}"/>
    <cellStyle name="Input 2 3 2 14 8" xfId="49964" xr:uid="{19D4936B-4170-44AD-9CF0-94817227719D}"/>
    <cellStyle name="Input 2 3 2 15" xfId="5440" xr:uid="{409CB658-E148-4833-ACB1-E173C4A47155}"/>
    <cellStyle name="Input 2 3 2 15 2" xfId="12384" xr:uid="{354D7231-B1FA-4FAC-8247-0C89A86A8417}"/>
    <cellStyle name="Input 2 3 2 15 3" xfId="19064" xr:uid="{6798B08C-6156-4D92-B7D6-753BE18060E8}"/>
    <cellStyle name="Input 2 3 2 15 4" xfId="25752" xr:uid="{9A764564-4825-46AB-BFC1-360F9C47117A}"/>
    <cellStyle name="Input 2 3 2 15 5" xfId="32440" xr:uid="{7FF95CD8-AA55-4646-83D8-DB8619A67981}"/>
    <cellStyle name="Input 2 3 2 15 6" xfId="39925" xr:uid="{DDBC1074-7809-4699-9837-294DC2C5EF55}"/>
    <cellStyle name="Input 2 3 2 15 7" xfId="46628" xr:uid="{2C8FAE1B-2497-47A0-9D47-6FB0C4D06E59}"/>
    <cellStyle name="Input 2 3 2 15 8" xfId="50385" xr:uid="{84D6D5E7-0084-4749-8B08-3C1EB95B239B}"/>
    <cellStyle name="Input 2 3 2 16" xfId="5680" xr:uid="{54453C22-032B-46C6-8821-2E5179D9B980}"/>
    <cellStyle name="Input 2 3 2 16 2" xfId="12624" xr:uid="{DCCBADF0-CEFC-41AD-8143-BC83B268EF1D}"/>
    <cellStyle name="Input 2 3 2 16 3" xfId="19304" xr:uid="{91352055-932D-49F9-9349-4D132F14725C}"/>
    <cellStyle name="Input 2 3 2 16 4" xfId="25992" xr:uid="{14E14824-9AE6-4D66-A90C-4E168004CEF2}"/>
    <cellStyle name="Input 2 3 2 16 5" xfId="32680" xr:uid="{C02BD503-5672-4C8E-8E36-387CA26ED44D}"/>
    <cellStyle name="Input 2 3 2 16 6" xfId="40165" xr:uid="{84209D3B-DCD0-49AA-B05A-333FE0F1F2D8}"/>
    <cellStyle name="Input 2 3 2 16 7" xfId="46868" xr:uid="{D834914E-69E3-4DFA-B3DB-EBDC92CCBB5C}"/>
    <cellStyle name="Input 2 3 2 16 8" xfId="35199" xr:uid="{3598F69B-21F6-4C4C-BEC1-E4E8DFF37016}"/>
    <cellStyle name="Input 2 3 2 17" xfId="5920" xr:uid="{701BC7B8-8385-4667-903D-43B04747402F}"/>
    <cellStyle name="Input 2 3 2 17 2" xfId="12864" xr:uid="{21892F33-5C15-43E3-81A7-4638865E4CF5}"/>
    <cellStyle name="Input 2 3 2 17 3" xfId="19544" xr:uid="{9336915C-5F82-4DD3-BB82-2506D57A284C}"/>
    <cellStyle name="Input 2 3 2 17 4" xfId="26232" xr:uid="{FA2A5167-C41B-41F4-8942-E9D7710BF27C}"/>
    <cellStyle name="Input 2 3 2 17 5" xfId="32920" xr:uid="{995E7CF5-19C8-466A-8DF1-BD6F61217929}"/>
    <cellStyle name="Input 2 3 2 17 6" xfId="40405" xr:uid="{0DAE9182-687B-4CC9-8950-B9C55A42959E}"/>
    <cellStyle name="Input 2 3 2 17 7" xfId="47108" xr:uid="{19F3D831-4999-4814-A3B2-302E5B2696C8}"/>
    <cellStyle name="Input 2 3 2 17 8" xfId="54177" xr:uid="{401CE0A3-DABF-4A39-ADA5-E3CA09AF2483}"/>
    <cellStyle name="Input 2 3 2 18" xfId="6160" xr:uid="{1832904F-BD9A-4CD3-A210-B8AFDB2510E7}"/>
    <cellStyle name="Input 2 3 2 18 2" xfId="13104" xr:uid="{4D284843-3074-45C3-BBD5-A3A41BE1A361}"/>
    <cellStyle name="Input 2 3 2 18 3" xfId="19784" xr:uid="{360B0A98-B125-4F35-9F6D-5D2DF096745C}"/>
    <cellStyle name="Input 2 3 2 18 4" xfId="26472" xr:uid="{DCF052B8-1941-4255-915C-0AC0C84AD370}"/>
    <cellStyle name="Input 2 3 2 18 5" xfId="33160" xr:uid="{85F52E94-1D40-4EE9-8A08-A26FA8A989D9}"/>
    <cellStyle name="Input 2 3 2 18 6" xfId="40645" xr:uid="{DE7688C1-CEDC-475B-A35D-0C63CA91C8BF}"/>
    <cellStyle name="Input 2 3 2 18 7" xfId="47348" xr:uid="{69A0A06E-1C35-413F-8A70-8FDBEE86DFD1}"/>
    <cellStyle name="Input 2 3 2 18 8" xfId="52560" xr:uid="{FD9BD9A8-C7F7-4A95-91C1-00A9A7101391}"/>
    <cellStyle name="Input 2 3 2 19" xfId="6400" xr:uid="{767CB703-8956-4F09-9EB5-9F4243477B18}"/>
    <cellStyle name="Input 2 3 2 19 2" xfId="13344" xr:uid="{D5999F0B-8958-44C6-B64A-8A7E1B9143D4}"/>
    <cellStyle name="Input 2 3 2 19 3" xfId="20024" xr:uid="{ED38B23F-B694-4B8C-A246-DF0BD671B6B8}"/>
    <cellStyle name="Input 2 3 2 19 4" xfId="26712" xr:uid="{E8FF1964-9A1A-4BF6-95C5-BD17E46F9083}"/>
    <cellStyle name="Input 2 3 2 19 5" xfId="33400" xr:uid="{4DFDF0D5-0F04-4EED-BCE9-E397754D4E5F}"/>
    <cellStyle name="Input 2 3 2 19 6" xfId="40885" xr:uid="{48C58FC0-3CF8-4449-8B79-9979E447B356}"/>
    <cellStyle name="Input 2 3 2 19 7" xfId="47588" xr:uid="{EA142882-26EF-48DF-AEF7-E3CF5DA048DE}"/>
    <cellStyle name="Input 2 3 2 19 8" xfId="49495" xr:uid="{0DB0E28B-250F-4244-A638-4B8552B1930D}"/>
    <cellStyle name="Input 2 3 2 2" xfId="2138" xr:uid="{FB258120-5BE6-4C2D-88A1-70258130C647}"/>
    <cellStyle name="Input 2 3 2 2 2" xfId="9082" xr:uid="{72BD2F92-B2A9-4EA9-A392-F2B3196A060B}"/>
    <cellStyle name="Input 2 3 2 2 3" xfId="15762" xr:uid="{03F96F5A-BAB8-4551-B827-E551BE77FFBF}"/>
    <cellStyle name="Input 2 3 2 2 4" xfId="22450" xr:uid="{DA436641-1A20-4EF7-B357-0346B7861E54}"/>
    <cellStyle name="Input 2 3 2 2 5" xfId="29138" xr:uid="{3D2A01C7-CB93-4FE5-8C8F-089EA6E6F59D}"/>
    <cellStyle name="Input 2 3 2 2 6" xfId="36623" xr:uid="{E6A2E807-B8F4-44C0-BD79-4A7178A6CC2C}"/>
    <cellStyle name="Input 2 3 2 2 7" xfId="43326" xr:uid="{4BE8698A-9F0C-49ED-A470-46D6F60A2055}"/>
    <cellStyle name="Input 2 3 2 2 8" xfId="54161" xr:uid="{291FB718-AC82-4775-B584-55A4619F508A}"/>
    <cellStyle name="Input 2 3 2 20" xfId="6640" xr:uid="{E9E03BCD-DC88-4C7B-B82A-0CACA04E7F4B}"/>
    <cellStyle name="Input 2 3 2 20 2" xfId="13584" xr:uid="{E7431EA9-4266-4DA7-A356-01AF5D579647}"/>
    <cellStyle name="Input 2 3 2 20 3" xfId="20264" xr:uid="{AD02A7EA-7147-407D-B67A-CE407386581B}"/>
    <cellStyle name="Input 2 3 2 20 4" xfId="26952" xr:uid="{A9865305-D249-4B46-8265-21B1BE237D64}"/>
    <cellStyle name="Input 2 3 2 20 5" xfId="33640" xr:uid="{93206A55-5E2F-4C39-AD44-AA2F466F8294}"/>
    <cellStyle name="Input 2 3 2 20 6" xfId="41125" xr:uid="{C7198E9E-420C-48E6-B4F2-95ACBABE7C62}"/>
    <cellStyle name="Input 2 3 2 20 7" xfId="47828" xr:uid="{965CB87F-49C0-4A3F-B379-FE43263D0234}"/>
    <cellStyle name="Input 2 3 2 20 8" xfId="50453" xr:uid="{8B83DE6E-2551-45AC-92D0-DADD40634AD4}"/>
    <cellStyle name="Input 2 3 2 21" xfId="6880" xr:uid="{7B518AAF-EC05-4559-9AC6-B64290B0518C}"/>
    <cellStyle name="Input 2 3 2 21 2" xfId="13824" xr:uid="{6C1DEB08-871A-461D-B252-01D6664AA81B}"/>
    <cellStyle name="Input 2 3 2 21 3" xfId="20504" xr:uid="{D5D4B376-221F-4A0B-AD72-5353C4362198}"/>
    <cellStyle name="Input 2 3 2 21 4" xfId="27192" xr:uid="{57521D93-B544-43D4-A8EB-D2252DF94403}"/>
    <cellStyle name="Input 2 3 2 21 5" xfId="33880" xr:uid="{F57CACE7-B4DC-42D5-B851-27AD6BB5650C}"/>
    <cellStyle name="Input 2 3 2 21 6" xfId="41365" xr:uid="{8D2E52C4-0F8D-4774-9664-07864008BE61}"/>
    <cellStyle name="Input 2 3 2 21 7" xfId="48068" xr:uid="{CAFFE416-BA29-4084-AB06-09C8D88A3609}"/>
    <cellStyle name="Input 2 3 2 21 8" xfId="53583" xr:uid="{5AAE9C3C-B21D-4CC1-8F9C-26156AE0117E}"/>
    <cellStyle name="Input 2 3 2 22" xfId="7120" xr:uid="{B1D3F22A-FB25-45F9-924C-D542BACADDE9}"/>
    <cellStyle name="Input 2 3 2 22 2" xfId="14064" xr:uid="{FA69B2BF-5CBA-47D2-9F34-2CC99DE45F84}"/>
    <cellStyle name="Input 2 3 2 22 3" xfId="20744" xr:uid="{D250C180-EA84-4B04-861F-79EBD0D4BE35}"/>
    <cellStyle name="Input 2 3 2 22 4" xfId="27432" xr:uid="{70D7705B-3E7D-454E-B87F-D053A806F102}"/>
    <cellStyle name="Input 2 3 2 22 5" xfId="34120" xr:uid="{A83F6334-D7EA-479B-BA6E-D909C47944F1}"/>
    <cellStyle name="Input 2 3 2 22 6" xfId="41605" xr:uid="{878769D9-FE61-44DC-ADED-93E53C363369}"/>
    <cellStyle name="Input 2 3 2 22 7" xfId="48308" xr:uid="{08DD3F60-9DBE-4BFE-B9E6-E106FDE0C6FC}"/>
    <cellStyle name="Input 2 3 2 22 8" xfId="48708" xr:uid="{71EA4207-3149-40C3-9E6C-B1B6AE062099}"/>
    <cellStyle name="Input 2 3 2 23" xfId="7360" xr:uid="{6F35165F-7465-43B8-9BD7-633DD786921F}"/>
    <cellStyle name="Input 2 3 2 23 2" xfId="14304" xr:uid="{92077140-9648-4623-9ADD-AA22809D2AB3}"/>
    <cellStyle name="Input 2 3 2 23 3" xfId="20984" xr:uid="{2192B921-93A0-412E-962A-5918E2ECF262}"/>
    <cellStyle name="Input 2 3 2 23 4" xfId="27672" xr:uid="{4672F41F-F34A-48AE-AC02-7970DEAED97C}"/>
    <cellStyle name="Input 2 3 2 23 5" xfId="34360" xr:uid="{F59F71A9-46A5-417E-A6E7-C7506A9F80AE}"/>
    <cellStyle name="Input 2 3 2 23 6" xfId="41845" xr:uid="{AA8309C6-016E-423F-B08F-F74588FEBAD9}"/>
    <cellStyle name="Input 2 3 2 23 7" xfId="48548" xr:uid="{72D08B41-A80A-46F7-BFC8-B2EA73A4FFF4}"/>
    <cellStyle name="Input 2 3 2 23 8" xfId="35075" xr:uid="{05394A3C-3CAA-4F14-B8ED-6D52123F7E7C}"/>
    <cellStyle name="Input 2 3 2 24" xfId="8694" xr:uid="{DC42CC8E-D7DF-4A51-8C35-EC66D38DF00E}"/>
    <cellStyle name="Input 2 3 2 25" xfId="15374" xr:uid="{00F34632-1D15-4C25-B7AD-CB8561852532}"/>
    <cellStyle name="Input 2 3 2 26" xfId="22062" xr:uid="{F6D0BEE1-0C9E-4ECC-B78F-70EB0432B32F}"/>
    <cellStyle name="Input 2 3 2 27" xfId="28750" xr:uid="{F0F010C0-7EA2-40AD-B61B-02ADE6CEEC5B}"/>
    <cellStyle name="Input 2 3 2 28" xfId="36235" xr:uid="{C6C99FE9-1856-496D-8EB3-8D798FE406F8}"/>
    <cellStyle name="Input 2 3 2 29" xfId="42938" xr:uid="{4BE77A76-1D8E-41EA-9EDE-B449C543F2FE}"/>
    <cellStyle name="Input 2 3 2 3" xfId="2378" xr:uid="{7806E8D4-E727-48D7-8ACE-56DF103A8514}"/>
    <cellStyle name="Input 2 3 2 3 2" xfId="9322" xr:uid="{DA7280A0-C364-4A0B-8423-9B8840892CD8}"/>
    <cellStyle name="Input 2 3 2 3 3" xfId="16002" xr:uid="{B9222A32-DED3-4B3F-B0DC-A6B604486318}"/>
    <cellStyle name="Input 2 3 2 3 4" xfId="22690" xr:uid="{181D9D1C-67C5-4353-AE86-6D660BE74A5F}"/>
    <cellStyle name="Input 2 3 2 3 5" xfId="29378" xr:uid="{C415FDD7-9EC6-47F9-8EF7-CE3ED7FAB825}"/>
    <cellStyle name="Input 2 3 2 3 6" xfId="36863" xr:uid="{7773AB74-7CFC-41AB-9E33-6B9259977187}"/>
    <cellStyle name="Input 2 3 2 3 7" xfId="43566" xr:uid="{8116E3D5-14B0-4CC3-A151-F1D3293A9698}"/>
    <cellStyle name="Input 2 3 2 3 8" xfId="49654" xr:uid="{A6DCD31E-8E28-4213-B33B-C6A72F0A7D6E}"/>
    <cellStyle name="Input 2 3 2 30" xfId="52032" xr:uid="{F0590808-A4A2-4F6C-A258-139AA3F7838B}"/>
    <cellStyle name="Input 2 3 2 4" xfId="2729" xr:uid="{82821AA5-B9BA-43CE-99BB-43B7B0F0B885}"/>
    <cellStyle name="Input 2 3 2 4 2" xfId="9673" xr:uid="{519FFBBB-DCD0-49C2-92B7-89BD1FE84FA4}"/>
    <cellStyle name="Input 2 3 2 4 3" xfId="16353" xr:uid="{EF6195EA-45F3-43A4-AA50-1D0836F23D44}"/>
    <cellStyle name="Input 2 3 2 4 4" xfId="23041" xr:uid="{C205B6C5-38BA-4337-9608-94FC05E0517F}"/>
    <cellStyle name="Input 2 3 2 4 5" xfId="29729" xr:uid="{9B6694F1-0A9A-4C29-8B2A-294207FAC43E}"/>
    <cellStyle name="Input 2 3 2 4 6" xfId="37214" xr:uid="{7B719CE0-0168-4412-AC5F-11F360134AD6}"/>
    <cellStyle name="Input 2 3 2 4 7" xfId="43917" xr:uid="{7B3C64A4-3520-49F8-9377-E66B2CEC8B20}"/>
    <cellStyle name="Input 2 3 2 4 8" xfId="54529" xr:uid="{724A832F-149E-4892-A7C3-5D1C230A7226}"/>
    <cellStyle name="Input 2 3 2 5" xfId="2970" xr:uid="{7721D3BA-1A81-4A69-8AA1-561E81E53BB4}"/>
    <cellStyle name="Input 2 3 2 5 2" xfId="9914" xr:uid="{0081C2AA-3FEE-42D8-A768-6CF882877F68}"/>
    <cellStyle name="Input 2 3 2 5 3" xfId="16594" xr:uid="{8C9B0FF8-6C86-4986-BF87-DEC61DDFAFD5}"/>
    <cellStyle name="Input 2 3 2 5 4" xfId="23282" xr:uid="{F606946B-631C-4801-A17B-161015CBE45A}"/>
    <cellStyle name="Input 2 3 2 5 5" xfId="29970" xr:uid="{5366AFB4-B896-4361-8562-2503EEB630E1}"/>
    <cellStyle name="Input 2 3 2 5 6" xfId="37455" xr:uid="{D7181894-2DC2-4A1C-A1FE-426CFE07EAC1}"/>
    <cellStyle name="Input 2 3 2 5 7" xfId="44158" xr:uid="{7FB8A063-AB21-4776-8D8C-2AB8F0C334ED}"/>
    <cellStyle name="Input 2 3 2 5 8" xfId="52648" xr:uid="{A0177F89-2095-47B9-821F-F4B41EA81C9C}"/>
    <cellStyle name="Input 2 3 2 6" xfId="3280" xr:uid="{3225736E-E2C7-41AF-A13B-1FC25EC1374B}"/>
    <cellStyle name="Input 2 3 2 6 2" xfId="10224" xr:uid="{05956EB6-3C75-44DB-A518-9C7320F07801}"/>
    <cellStyle name="Input 2 3 2 6 3" xfId="16904" xr:uid="{2DE10E67-29E0-46C2-8F90-4F6EDB622D1C}"/>
    <cellStyle name="Input 2 3 2 6 4" xfId="23592" xr:uid="{0106294F-4560-4976-B227-0E6669749C46}"/>
    <cellStyle name="Input 2 3 2 6 5" xfId="30280" xr:uid="{DE310C9B-8C38-4453-B006-949F51CD7F45}"/>
    <cellStyle name="Input 2 3 2 6 6" xfId="37765" xr:uid="{A09C2717-B027-4B28-8A7C-7D94047A14E2}"/>
    <cellStyle name="Input 2 3 2 6 7" xfId="44468" xr:uid="{EA371938-EB53-4607-9B94-D62A0090877E}"/>
    <cellStyle name="Input 2 3 2 6 8" xfId="50178" xr:uid="{1AB9B136-6201-47E8-88D2-863C3A399C2C}"/>
    <cellStyle name="Input 2 3 2 7" xfId="3520" xr:uid="{14587240-DEE8-4E83-80C6-D0CF276910DA}"/>
    <cellStyle name="Input 2 3 2 7 2" xfId="10464" xr:uid="{19AF1703-6554-42F2-9622-56811AB1619D}"/>
    <cellStyle name="Input 2 3 2 7 3" xfId="17144" xr:uid="{3205D721-1512-4183-8A35-E86F54B3043A}"/>
    <cellStyle name="Input 2 3 2 7 4" xfId="23832" xr:uid="{03C840EF-F1D7-453B-BB21-927E7BDD0B7D}"/>
    <cellStyle name="Input 2 3 2 7 5" xfId="30520" xr:uid="{7539B891-B590-48C7-8076-CB2D58646BA3}"/>
    <cellStyle name="Input 2 3 2 7 6" xfId="38005" xr:uid="{2D95E612-96CF-435D-9B87-8D2C651BFFD0}"/>
    <cellStyle name="Input 2 3 2 7 7" xfId="44708" xr:uid="{C1D3D399-00AA-422E-8278-3755F1B347D3}"/>
    <cellStyle name="Input 2 3 2 7 8" xfId="52829" xr:uid="{E734062D-7C1C-429C-89F7-081A822543DE}"/>
    <cellStyle name="Input 2 3 2 8" xfId="3760" xr:uid="{C4E55592-F1A2-4F8A-89F2-24C0922FAF49}"/>
    <cellStyle name="Input 2 3 2 8 2" xfId="10704" xr:uid="{F26F51CC-154C-46F3-B981-6EC899759FF0}"/>
    <cellStyle name="Input 2 3 2 8 3" xfId="17384" xr:uid="{CB5E8B18-5392-45B4-B0D1-AFFF1FB43BD7}"/>
    <cellStyle name="Input 2 3 2 8 4" xfId="24072" xr:uid="{4176FFEA-CB75-4BEF-A8D6-70BCFB7EB39F}"/>
    <cellStyle name="Input 2 3 2 8 5" xfId="30760" xr:uid="{38475F2E-639C-4706-84D0-70653E0681CB}"/>
    <cellStyle name="Input 2 3 2 8 6" xfId="38245" xr:uid="{B1068F1F-193F-472A-BA29-EBCAEAE3B12A}"/>
    <cellStyle name="Input 2 3 2 8 7" xfId="44948" xr:uid="{A41819D7-AF64-4A2E-83A1-9187BB7EF74B}"/>
    <cellStyle name="Input 2 3 2 8 8" xfId="50572" xr:uid="{DC864C52-6BCB-45F3-89C7-DE14F71ABA87}"/>
    <cellStyle name="Input 2 3 2 9" xfId="4000" xr:uid="{63144DC1-B0B5-40D0-A89A-62E1882336BC}"/>
    <cellStyle name="Input 2 3 2 9 2" xfId="10944" xr:uid="{4BF237B2-9674-4A78-9C1E-5B9AFBE8DA17}"/>
    <cellStyle name="Input 2 3 2 9 3" xfId="17624" xr:uid="{997CF0F2-A40A-45BE-A116-2A6995B1CAA7}"/>
    <cellStyle name="Input 2 3 2 9 4" xfId="24312" xr:uid="{AB9E32AC-080D-4B02-97CD-90F9566FA08B}"/>
    <cellStyle name="Input 2 3 2 9 5" xfId="31000" xr:uid="{F6232E31-550A-468E-826E-03C451E5893C}"/>
    <cellStyle name="Input 2 3 2 9 6" xfId="38485" xr:uid="{D4ADC584-1BBE-4BAE-A27E-F103BE60A888}"/>
    <cellStyle name="Input 2 3 2 9 7" xfId="45188" xr:uid="{FDD25115-80D6-4205-89F5-E64A433E0496}"/>
    <cellStyle name="Input 2 3 2 9 8" xfId="50825" xr:uid="{1DF96763-F819-4FC2-83F5-37E12E3860C3}"/>
    <cellStyle name="Input 2 3 3" xfId="1409" xr:uid="{666DB749-24B6-4E2B-B5F2-68AAD3F07298}"/>
    <cellStyle name="Input 2 3 3 2" xfId="8353" xr:uid="{048CE910-8FED-4AA2-8DF7-1EBD7FAC4E34}"/>
    <cellStyle name="Input 2 3 3 3" xfId="15033" xr:uid="{CD537DB0-B75E-44EE-970E-9043D19CB44C}"/>
    <cellStyle name="Input 2 3 3 4" xfId="21721" xr:uid="{EA9F5967-DB1C-4E11-8449-046D66733A8C}"/>
    <cellStyle name="Input 2 3 3 5" xfId="28409" xr:uid="{E4B3588C-4AED-41E1-8A7D-160E3BF4D847}"/>
    <cellStyle name="Input 2 3 3 6" xfId="35894" xr:uid="{3E92935B-4836-470A-BD38-6B778BC0579C}"/>
    <cellStyle name="Input 2 3 3 7" xfId="42597" xr:uid="{955C263E-F240-47E1-BCC8-A02F5A8AF04B}"/>
    <cellStyle name="Input 2 3 3 8" xfId="34608" xr:uid="{6BF27B9C-F3A3-43C5-97AF-8CBB53EFA46A}"/>
    <cellStyle name="Input 2 3 4" xfId="1914" xr:uid="{3E14A584-3A3B-4DC7-BF7D-B9A56B581A58}"/>
    <cellStyle name="Input 2 3 4 2" xfId="8858" xr:uid="{9FCF041A-A328-4342-9D31-325A757BD82C}"/>
    <cellStyle name="Input 2 3 4 3" xfId="15538" xr:uid="{CC8D498C-A9E6-430A-91F0-E0426DDE0F75}"/>
    <cellStyle name="Input 2 3 4 4" xfId="22226" xr:uid="{023FFA42-2217-425A-86A6-A147522C1793}"/>
    <cellStyle name="Input 2 3 4 5" xfId="28914" xr:uid="{AF1EE765-409E-404A-AF16-95A5F243CE27}"/>
    <cellStyle name="Input 2 3 4 6" xfId="36399" xr:uid="{6DE9C39E-D1D5-4894-8B51-0F4AA48C1C8A}"/>
    <cellStyle name="Input 2 3 4 7" xfId="43102" xr:uid="{DA900C0D-328F-4B49-9D3A-A8E9D19535AE}"/>
    <cellStyle name="Input 2 3 4 8" xfId="53351" xr:uid="{05EC9E82-6528-4CDE-97D6-9D6050BA441A}"/>
    <cellStyle name="Input 2 3 5" xfId="2572" xr:uid="{E22D2D3B-375C-4C63-B5AE-7CDCE0D89B6B}"/>
    <cellStyle name="Input 2 3 5 2" xfId="9516" xr:uid="{D4AA7701-C4F0-487C-8973-C19EA1D02CCB}"/>
    <cellStyle name="Input 2 3 5 3" xfId="16196" xr:uid="{13C409D9-FAB7-4F51-A2EA-D210772763AA}"/>
    <cellStyle name="Input 2 3 5 4" xfId="22884" xr:uid="{937A4D89-26AC-4A95-A698-C7C6389881EA}"/>
    <cellStyle name="Input 2 3 5 5" xfId="29572" xr:uid="{C349B86B-08C2-40FC-9AD7-30BCA9681A9B}"/>
    <cellStyle name="Input 2 3 5 6" xfId="37057" xr:uid="{76FC1997-EEB1-40A6-B3CD-7AB613F28690}"/>
    <cellStyle name="Input 2 3 5 7" xfId="43760" xr:uid="{87248A6E-7A49-4BD9-A825-9D77F49B836F}"/>
    <cellStyle name="Input 2 3 5 8" xfId="49833" xr:uid="{67499FF0-D33C-48DF-A077-312EF0E4FC36}"/>
    <cellStyle name="Input 2 3 6" xfId="3152" xr:uid="{9AED9DCA-D528-4DCA-A9E8-0DC9F5BC9581}"/>
    <cellStyle name="Input 2 3 6 2" xfId="10096" xr:uid="{8EB27608-4431-4EAE-B432-F36AB23D226C}"/>
    <cellStyle name="Input 2 3 6 3" xfId="16776" xr:uid="{EB929F57-81CB-44C1-883A-1414DB428A5F}"/>
    <cellStyle name="Input 2 3 6 4" xfId="23464" xr:uid="{3FCD639C-74FD-4044-8581-62BFD28E035D}"/>
    <cellStyle name="Input 2 3 6 5" xfId="30152" xr:uid="{00EDFCBF-7BD6-44B1-B39A-68A72D8EE05B}"/>
    <cellStyle name="Input 2 3 6 6" xfId="37637" xr:uid="{5AFD0A98-42A8-449F-9EEB-AF3CDD9BBCD8}"/>
    <cellStyle name="Input 2 3 6 7" xfId="44340" xr:uid="{FD27CFCC-D7BA-487E-B7A3-63EB19E91345}"/>
    <cellStyle name="Input 2 3 6 8" xfId="49219" xr:uid="{DE5FE732-D295-4686-8062-E522F10C87AB}"/>
    <cellStyle name="Input 2 3 7" xfId="912" xr:uid="{CBC28BF1-C0B3-43B8-ABD0-F0F3D3D4B736}"/>
    <cellStyle name="Input 2 3 7 2" xfId="7856" xr:uid="{2EA00BB8-DFC7-45D4-8EE0-291359C8E545}"/>
    <cellStyle name="Input 2 3 7 3" xfId="14536" xr:uid="{FD84A9F4-1EBF-448F-B3BB-F2D1AB6F0081}"/>
    <cellStyle name="Input 2 3 7 4" xfId="21224" xr:uid="{B19A6DA4-D197-4BF0-A544-EC86B576D23D}"/>
    <cellStyle name="Input 2 3 7 5" xfId="27912" xr:uid="{543704F6-14C8-44CA-9E41-4BDCDFEA93AA}"/>
    <cellStyle name="Input 2 3 7 6" xfId="35397" xr:uid="{C3384F2A-7398-437A-88EB-EBE83C42E05B}"/>
    <cellStyle name="Input 2 3 7 7" xfId="42100" xr:uid="{88683ED8-846D-4F93-8D87-B46C1449A644}"/>
    <cellStyle name="Input 2 3 7 8" xfId="54168" xr:uid="{53BBCBBA-1A25-4302-95E4-891C345D29EB}"/>
    <cellStyle name="Input 2 3 8" xfId="7552" xr:uid="{44210B1D-2874-4437-9A5B-5825309E61BA}"/>
    <cellStyle name="Input 2 3 9" xfId="34859" xr:uid="{9BE18D86-F760-4901-B511-6DB35E748B6F}"/>
    <cellStyle name="Input 2 4" xfId="639" xr:uid="{CAF0E035-3560-4631-9996-09497954C6B0}"/>
    <cellStyle name="Input 2 4 10" xfId="51821" xr:uid="{006869E2-B0A9-43D9-9689-84700FC68C0F}"/>
    <cellStyle name="Input 2 4 2" xfId="1830" xr:uid="{D429973B-21ED-40DC-937A-DF1E69D6B6BD}"/>
    <cellStyle name="Input 2 4 2 10" xfId="4320" xr:uid="{85C10FA3-2638-44BC-BA25-622603067A8D}"/>
    <cellStyle name="Input 2 4 2 10 2" xfId="11264" xr:uid="{371A605E-2A96-4A5B-8993-3D46AE3701A7}"/>
    <cellStyle name="Input 2 4 2 10 3" xfId="17944" xr:uid="{CAD9C966-21AF-4147-B793-BA5A6003BF48}"/>
    <cellStyle name="Input 2 4 2 10 4" xfId="24632" xr:uid="{6CB7625C-120A-4092-9983-B375105AE84A}"/>
    <cellStyle name="Input 2 4 2 10 5" xfId="31320" xr:uid="{DBF5874E-3E69-460B-B188-47E03C93C196}"/>
    <cellStyle name="Input 2 4 2 10 6" xfId="38805" xr:uid="{8095FA75-9D06-445A-AB6E-314D6676AB73}"/>
    <cellStyle name="Input 2 4 2 10 7" xfId="45508" xr:uid="{DE726772-629C-4E35-B848-83035D9B2162}"/>
    <cellStyle name="Input 2 4 2 10 8" xfId="53229" xr:uid="{4BDA845A-580C-43DE-9884-2E6DD2A0A524}"/>
    <cellStyle name="Input 2 4 2 11" xfId="4560" xr:uid="{C1BCDF1F-8A4A-4744-908B-66DBF10FD0FD}"/>
    <cellStyle name="Input 2 4 2 11 2" xfId="11504" xr:uid="{351267BB-564B-4850-85D2-16113AAAFE1B}"/>
    <cellStyle name="Input 2 4 2 11 3" xfId="18184" xr:uid="{0686FAEA-38B9-4B1E-A704-572F01FB836E}"/>
    <cellStyle name="Input 2 4 2 11 4" xfId="24872" xr:uid="{55C79DEC-8F89-4F7E-A8AE-E1AB63EC9C46}"/>
    <cellStyle name="Input 2 4 2 11 5" xfId="31560" xr:uid="{4E8BFF3A-F52F-4BCA-B88F-65EFA5074B82}"/>
    <cellStyle name="Input 2 4 2 11 6" xfId="39045" xr:uid="{7B77773A-83F5-4CFB-ADF8-620707417EB3}"/>
    <cellStyle name="Input 2 4 2 11 7" xfId="45748" xr:uid="{E61C44C7-515D-4D50-9907-C3671060916C}"/>
    <cellStyle name="Input 2 4 2 11 8" xfId="50535" xr:uid="{074D5C03-C6F8-4273-B4A7-6320B7FA1963}"/>
    <cellStyle name="Input 2 4 2 12" xfId="4800" xr:uid="{7813E60F-DB60-415D-B248-0BB74510B06A}"/>
    <cellStyle name="Input 2 4 2 12 2" xfId="11744" xr:uid="{7F8CBBCC-2475-43B2-BC07-7F1A748ED772}"/>
    <cellStyle name="Input 2 4 2 12 3" xfId="18424" xr:uid="{472FBB90-E5BA-4D43-B361-E03AC7D1C82E}"/>
    <cellStyle name="Input 2 4 2 12 4" xfId="25112" xr:uid="{2225EDD1-CDC0-4919-8C08-CC3BFDAB9401}"/>
    <cellStyle name="Input 2 4 2 12 5" xfId="31800" xr:uid="{65E0F22B-501A-446B-89F6-9AABCE628377}"/>
    <cellStyle name="Input 2 4 2 12 6" xfId="39285" xr:uid="{AAB09E18-7673-41D1-9B48-A9C44FABA90E}"/>
    <cellStyle name="Input 2 4 2 12 7" xfId="45988" xr:uid="{34CD34A8-E96E-4E29-8832-13E9404CBD84}"/>
    <cellStyle name="Input 2 4 2 12 8" xfId="51287" xr:uid="{23E2E497-BA54-4254-9A8C-07888ACD5509}"/>
    <cellStyle name="Input 2 4 2 13" xfId="5040" xr:uid="{2CBDEABD-E1B3-4557-BFA6-2ED8D576D4A1}"/>
    <cellStyle name="Input 2 4 2 13 2" xfId="11984" xr:uid="{D5D18917-19B8-4E10-904C-BCF388B62837}"/>
    <cellStyle name="Input 2 4 2 13 3" xfId="18664" xr:uid="{EA35058C-797D-4A69-9627-4FF6482E31B7}"/>
    <cellStyle name="Input 2 4 2 13 4" xfId="25352" xr:uid="{1DD2B376-8BDA-410A-AE63-64ADF0392843}"/>
    <cellStyle name="Input 2 4 2 13 5" xfId="32040" xr:uid="{9E2100C0-4A1A-4262-8C83-76510F5C2164}"/>
    <cellStyle name="Input 2 4 2 13 6" xfId="39525" xr:uid="{72ED8BC4-F07A-4FFB-9F0E-43997BAB7DCE}"/>
    <cellStyle name="Input 2 4 2 13 7" xfId="46228" xr:uid="{31F1604E-8BF8-4281-8483-DF725CE35D8E}"/>
    <cellStyle name="Input 2 4 2 13 8" xfId="50132" xr:uid="{5FE0DDD7-A6B9-4FA1-9200-6547F4A0D988}"/>
    <cellStyle name="Input 2 4 2 14" xfId="5280" xr:uid="{3E3A0A7E-CAF0-40F1-8C8D-711D87BC7D6E}"/>
    <cellStyle name="Input 2 4 2 14 2" xfId="12224" xr:uid="{0B865C95-9980-4C8D-9126-B5AED7F1C6F5}"/>
    <cellStyle name="Input 2 4 2 14 3" xfId="18904" xr:uid="{F708BA71-4954-4056-AD62-E4E414958512}"/>
    <cellStyle name="Input 2 4 2 14 4" xfId="25592" xr:uid="{4D775523-D488-4131-A042-DD208CD4AA28}"/>
    <cellStyle name="Input 2 4 2 14 5" xfId="32280" xr:uid="{4B40A4BB-A0B6-42E9-8E60-7B1600D82F31}"/>
    <cellStyle name="Input 2 4 2 14 6" xfId="39765" xr:uid="{267043DC-E2E7-495F-8565-7C2771404CD0}"/>
    <cellStyle name="Input 2 4 2 14 7" xfId="46468" xr:uid="{8D51C3AC-F03D-49CB-9684-10B945D66E12}"/>
    <cellStyle name="Input 2 4 2 14 8" xfId="52306" xr:uid="{28501524-6A74-47A9-8287-B1DFB5868E63}"/>
    <cellStyle name="Input 2 4 2 15" xfId="5520" xr:uid="{187769FF-F987-4BE0-8EC3-0F9E3852C3EF}"/>
    <cellStyle name="Input 2 4 2 15 2" xfId="12464" xr:uid="{4223A7AF-FC16-4C22-952B-A4BAF9E40A6E}"/>
    <cellStyle name="Input 2 4 2 15 3" xfId="19144" xr:uid="{B78A450E-125C-4CFE-A048-A37AFD8BB67A}"/>
    <cellStyle name="Input 2 4 2 15 4" xfId="25832" xr:uid="{789B9E0B-E96A-43E9-B06F-B30726415D65}"/>
    <cellStyle name="Input 2 4 2 15 5" xfId="32520" xr:uid="{5D6AC43D-204C-4B67-8295-CC60F13220CE}"/>
    <cellStyle name="Input 2 4 2 15 6" xfId="40005" xr:uid="{AEAA4610-8FF6-4C91-8BEF-E25B7C8A4D3B}"/>
    <cellStyle name="Input 2 4 2 15 7" xfId="46708" xr:uid="{C98850CC-A8F8-4FA9-B156-41E6E2959437}"/>
    <cellStyle name="Input 2 4 2 15 8" xfId="49212" xr:uid="{6D565E09-71B8-490C-854B-19C2DF2AF864}"/>
    <cellStyle name="Input 2 4 2 16" xfId="5760" xr:uid="{980FED81-38E1-4DEE-9C1A-04E076E20417}"/>
    <cellStyle name="Input 2 4 2 16 2" xfId="12704" xr:uid="{629FDFDF-D6C1-4F49-A975-1ED36FE0DA7C}"/>
    <cellStyle name="Input 2 4 2 16 3" xfId="19384" xr:uid="{38F3E8A5-4F48-48DA-93CC-1670FF21CAED}"/>
    <cellStyle name="Input 2 4 2 16 4" xfId="26072" xr:uid="{2611160C-85F6-4020-82B2-E4CF27B4DA61}"/>
    <cellStyle name="Input 2 4 2 16 5" xfId="32760" xr:uid="{EC7ED42B-D6BC-4A8F-810B-3D80FDD72308}"/>
    <cellStyle name="Input 2 4 2 16 6" xfId="40245" xr:uid="{5A27EABF-57A8-4235-9396-1B77412A558C}"/>
    <cellStyle name="Input 2 4 2 16 7" xfId="46948" xr:uid="{9F30097C-7824-4355-AEDF-C55A57BAF4CB}"/>
    <cellStyle name="Input 2 4 2 16 8" xfId="34937" xr:uid="{8446158D-95F5-4E9D-B642-0D78704DEBF6}"/>
    <cellStyle name="Input 2 4 2 17" xfId="6000" xr:uid="{3CAD8E8C-8B58-407B-91FB-B6A8B2C2A320}"/>
    <cellStyle name="Input 2 4 2 17 2" xfId="12944" xr:uid="{F9C2F412-0217-46AF-801D-65D64E6F3825}"/>
    <cellStyle name="Input 2 4 2 17 3" xfId="19624" xr:uid="{7984DFA4-68BC-4A47-BAF2-DE233E13F429}"/>
    <cellStyle name="Input 2 4 2 17 4" xfId="26312" xr:uid="{B9C530C4-B7E4-48AA-9C90-F11CBDFE5CE4}"/>
    <cellStyle name="Input 2 4 2 17 5" xfId="33000" xr:uid="{8C00E3D5-1F88-4327-95EB-07821CE8C732}"/>
    <cellStyle name="Input 2 4 2 17 6" xfId="40485" xr:uid="{74891DBA-B4C7-4131-9081-F99F9EF359F3}"/>
    <cellStyle name="Input 2 4 2 17 7" xfId="47188" xr:uid="{6201FCB2-B53E-4F53-8408-2A152C9B4052}"/>
    <cellStyle name="Input 2 4 2 17 8" xfId="50889" xr:uid="{064A98A7-98FB-4902-ADF8-98A7F01BFD14}"/>
    <cellStyle name="Input 2 4 2 18" xfId="6240" xr:uid="{E6EF1E62-9A13-4C95-9E70-7C57ADA005D8}"/>
    <cellStyle name="Input 2 4 2 18 2" xfId="13184" xr:uid="{A13FEA44-6612-4F05-978A-7B5E2B98D080}"/>
    <cellStyle name="Input 2 4 2 18 3" xfId="19864" xr:uid="{FA5D589D-9266-4140-88E6-E24E85748B0C}"/>
    <cellStyle name="Input 2 4 2 18 4" xfId="26552" xr:uid="{7BF66C66-C87D-484F-BE18-FE0E00FCF9F7}"/>
    <cellStyle name="Input 2 4 2 18 5" xfId="33240" xr:uid="{8EA9727E-5892-4B89-B6CD-C4E4327EC2B6}"/>
    <cellStyle name="Input 2 4 2 18 6" xfId="40725" xr:uid="{5A648108-F510-46BA-B9A2-A70B3B491588}"/>
    <cellStyle name="Input 2 4 2 18 7" xfId="47428" xr:uid="{C7433CCB-6DDC-4EA7-AC91-36B5DFB2FA63}"/>
    <cellStyle name="Input 2 4 2 18 8" xfId="53845" xr:uid="{E50C15C4-769D-4F10-A435-CEED4F5EB3BF}"/>
    <cellStyle name="Input 2 4 2 19" xfId="6480" xr:uid="{64FBE7AE-A63F-46C0-A6F9-38625B1AC82C}"/>
    <cellStyle name="Input 2 4 2 19 2" xfId="13424" xr:uid="{068809E3-97D7-4583-8901-6D8AF428C6B9}"/>
    <cellStyle name="Input 2 4 2 19 3" xfId="20104" xr:uid="{EA11CF84-3A26-4BF9-B40C-07027DF99E22}"/>
    <cellStyle name="Input 2 4 2 19 4" xfId="26792" xr:uid="{C32D242C-1598-4392-A025-7407E2585397}"/>
    <cellStyle name="Input 2 4 2 19 5" xfId="33480" xr:uid="{3A2C7026-8D8A-4E47-8BBD-B8C08DCDB6AC}"/>
    <cellStyle name="Input 2 4 2 19 6" xfId="40965" xr:uid="{8A49130A-C089-43CA-9329-29851AAC4F19}"/>
    <cellStyle name="Input 2 4 2 19 7" xfId="47668" xr:uid="{9B73AA5A-F837-4BE1-A1C2-79A8A7E95A61}"/>
    <cellStyle name="Input 2 4 2 19 8" xfId="52375" xr:uid="{A3BE1689-9E0E-40A6-90EE-A9D60BDC81D0}"/>
    <cellStyle name="Input 2 4 2 2" xfId="2218" xr:uid="{10616363-F320-4AC4-B9E9-983024E68C7B}"/>
    <cellStyle name="Input 2 4 2 2 2" xfId="9162" xr:uid="{A5148378-9DD9-4F86-84AD-415201EDC247}"/>
    <cellStyle name="Input 2 4 2 2 3" xfId="15842" xr:uid="{3B786238-F9F6-4CD9-850D-965C22877B49}"/>
    <cellStyle name="Input 2 4 2 2 4" xfId="22530" xr:uid="{97E08F6A-C75F-4F98-8F8B-1E6331291C83}"/>
    <cellStyle name="Input 2 4 2 2 5" xfId="29218" xr:uid="{1D6A0AE5-150C-4B83-9A66-80E82857350E}"/>
    <cellStyle name="Input 2 4 2 2 6" xfId="36703" xr:uid="{AF87DA85-E285-4CA2-A9E4-A2FBBC2772F9}"/>
    <cellStyle name="Input 2 4 2 2 7" xfId="43406" xr:uid="{9D7FAE18-F1D1-4DE1-BE87-EBEC493A8DCE}"/>
    <cellStyle name="Input 2 4 2 2 8" xfId="54751" xr:uid="{BB44AA4E-AB75-45BA-AAAA-AE1B4EDD3D27}"/>
    <cellStyle name="Input 2 4 2 20" xfId="6720" xr:uid="{B998DDEA-0EB2-4C66-9C06-1FA3AF019CD8}"/>
    <cellStyle name="Input 2 4 2 20 2" xfId="13664" xr:uid="{F61C76AC-8A98-4053-9855-398EF5B28F3D}"/>
    <cellStyle name="Input 2 4 2 20 3" xfId="20344" xr:uid="{F836F0BF-CB39-409A-B703-56AFB8D7F042}"/>
    <cellStyle name="Input 2 4 2 20 4" xfId="27032" xr:uid="{33BB9FBC-3793-4B43-B417-C43D153406C2}"/>
    <cellStyle name="Input 2 4 2 20 5" xfId="33720" xr:uid="{332C2E45-E0FF-4862-958F-0D4865E4DC88}"/>
    <cellStyle name="Input 2 4 2 20 6" xfId="41205" xr:uid="{16F71CDC-595F-4F51-BC98-335D69D9FF75}"/>
    <cellStyle name="Input 2 4 2 20 7" xfId="47908" xr:uid="{3C1F1B8E-52E4-413B-A48F-DFCA7CFC894A}"/>
    <cellStyle name="Input 2 4 2 20 8" xfId="49414" xr:uid="{4FC0BD1E-8805-4217-B0B0-36F38E3B3B86}"/>
    <cellStyle name="Input 2 4 2 21" xfId="6960" xr:uid="{ABD4D3ED-C2DF-4B63-BECA-689DA04EA82A}"/>
    <cellStyle name="Input 2 4 2 21 2" xfId="13904" xr:uid="{499DC343-2D62-4789-81FD-93978CCC0991}"/>
    <cellStyle name="Input 2 4 2 21 3" xfId="20584" xr:uid="{144C6A43-A039-4F4E-B2AD-CCAA3131A505}"/>
    <cellStyle name="Input 2 4 2 21 4" xfId="27272" xr:uid="{B48BA8A4-D3AF-41AD-91EF-0A123903554C}"/>
    <cellStyle name="Input 2 4 2 21 5" xfId="33960" xr:uid="{ACC54CCC-04DA-4019-A7ED-89906BCFAD7F}"/>
    <cellStyle name="Input 2 4 2 21 6" xfId="41445" xr:uid="{7D2C8D57-EC3F-4A45-BD95-5695735D451E}"/>
    <cellStyle name="Input 2 4 2 21 7" xfId="48148" xr:uid="{204F70AE-03E5-436B-8307-E65FEC7E8B82}"/>
    <cellStyle name="Input 2 4 2 21 8" xfId="50268" xr:uid="{DE5B40A3-658C-4A31-A6E0-665D07B43774}"/>
    <cellStyle name="Input 2 4 2 22" xfId="7200" xr:uid="{4901E3A2-A29E-4834-98B1-8738BC1EEB2B}"/>
    <cellStyle name="Input 2 4 2 22 2" xfId="14144" xr:uid="{812EE11E-5293-4FD7-B639-A0B5337E4B63}"/>
    <cellStyle name="Input 2 4 2 22 3" xfId="20824" xr:uid="{F94A3D8C-CA34-4746-BBF1-7411D86034F3}"/>
    <cellStyle name="Input 2 4 2 22 4" xfId="27512" xr:uid="{0FFC46FB-43BD-4FB2-A0FF-7A7A83C2391B}"/>
    <cellStyle name="Input 2 4 2 22 5" xfId="34200" xr:uid="{FE945AB8-4918-496E-8A51-F5131900553D}"/>
    <cellStyle name="Input 2 4 2 22 6" xfId="41685" xr:uid="{B091ADF1-367F-4D1C-9FAC-4783B5F80C89}"/>
    <cellStyle name="Input 2 4 2 22 7" xfId="48388" xr:uid="{0445D3E5-AD70-4753-B432-65529B31A87E}"/>
    <cellStyle name="Input 2 4 2 22 8" xfId="53435" xr:uid="{A98FE59F-636C-4251-B2A3-3D61A9AFFC73}"/>
    <cellStyle name="Input 2 4 2 23" xfId="7440" xr:uid="{B5AD9511-6455-40AB-B7E4-9E1510EC2843}"/>
    <cellStyle name="Input 2 4 2 23 2" xfId="14384" xr:uid="{8370DE66-F60B-49B5-B982-6469D7FC2652}"/>
    <cellStyle name="Input 2 4 2 23 3" xfId="21064" xr:uid="{DEC7BD8D-0C92-4B51-AA4A-26E0147EE23A}"/>
    <cellStyle name="Input 2 4 2 23 4" xfId="27752" xr:uid="{04EC3AEE-CB07-45D3-861B-49A7F7DA514E}"/>
    <cellStyle name="Input 2 4 2 23 5" xfId="34440" xr:uid="{5451B7D6-2F03-4AFF-B5ED-FEA5D72EF980}"/>
    <cellStyle name="Input 2 4 2 23 6" xfId="41925" xr:uid="{7E582013-153B-4EFF-975A-A0FE24CAADEA}"/>
    <cellStyle name="Input 2 4 2 23 7" xfId="48628" xr:uid="{430A189F-EF6C-4657-AD9F-FEEAA96D41C8}"/>
    <cellStyle name="Input 2 4 2 23 8" xfId="34702" xr:uid="{E52FC35A-9CEF-470E-8EC5-6BF5B6422C41}"/>
    <cellStyle name="Input 2 4 2 24" xfId="8774" xr:uid="{001F9D57-74F3-4C19-8CBB-60FD69856E34}"/>
    <cellStyle name="Input 2 4 2 25" xfId="15454" xr:uid="{EB193BD3-CBAA-47CF-A129-5B1C101905D7}"/>
    <cellStyle name="Input 2 4 2 26" xfId="22142" xr:uid="{DDEC5241-0ACF-419B-AE26-3D11DAE7969C}"/>
    <cellStyle name="Input 2 4 2 27" xfId="28830" xr:uid="{31BBF067-0181-43D7-9521-044348D98869}"/>
    <cellStyle name="Input 2 4 2 28" xfId="36315" xr:uid="{32D629FE-8DD9-4BE4-918D-A292834EE27A}"/>
    <cellStyle name="Input 2 4 2 29" xfId="43018" xr:uid="{C2AFB4DA-6888-43A8-9551-304C5317CE21}"/>
    <cellStyle name="Input 2 4 2 3" xfId="2458" xr:uid="{A1FE1997-D8E5-401C-96F8-4BA41F7949C9}"/>
    <cellStyle name="Input 2 4 2 3 2" xfId="9402" xr:uid="{3511005A-443A-44DE-ACC1-BF3AF16A9877}"/>
    <cellStyle name="Input 2 4 2 3 3" xfId="16082" xr:uid="{34B2ADED-AEAF-46A8-9E26-19F3E7DC55D1}"/>
    <cellStyle name="Input 2 4 2 3 4" xfId="22770" xr:uid="{E4D0723F-652D-4B84-9CB9-082D3E7F4E0D}"/>
    <cellStyle name="Input 2 4 2 3 5" xfId="29458" xr:uid="{B906B918-DFAC-4803-9217-A42998C77E02}"/>
    <cellStyle name="Input 2 4 2 3 6" xfId="36943" xr:uid="{72D72BD9-DCFB-448D-8044-4450B298D25D}"/>
    <cellStyle name="Input 2 4 2 3 7" xfId="43646" xr:uid="{88A9304A-E22D-476D-8532-5229DCBDEDD2}"/>
    <cellStyle name="Input 2 4 2 3 8" xfId="52212" xr:uid="{F1450367-D7A1-44C7-8281-A1772AFDBD9F}"/>
    <cellStyle name="Input 2 4 2 30" xfId="53243" xr:uid="{81090B02-3250-4256-818B-B8071D25113D}"/>
    <cellStyle name="Input 2 4 2 4" xfId="2809" xr:uid="{CA860F7B-0035-48DE-B549-4373646D2E28}"/>
    <cellStyle name="Input 2 4 2 4 2" xfId="9753" xr:uid="{E9B415ED-303F-47BF-B887-F76295538E89}"/>
    <cellStyle name="Input 2 4 2 4 3" xfId="16433" xr:uid="{C9636AD2-B789-4155-B2C3-012FB71E6C63}"/>
    <cellStyle name="Input 2 4 2 4 4" xfId="23121" xr:uid="{2B998946-E4A6-4F70-8F4D-EEC5AC154B28}"/>
    <cellStyle name="Input 2 4 2 4 5" xfId="29809" xr:uid="{133CCD66-41A6-4A62-854C-50F6DA447754}"/>
    <cellStyle name="Input 2 4 2 4 6" xfId="37294" xr:uid="{D0C2B895-26BD-4774-8CF2-67AE7DD4BDEC}"/>
    <cellStyle name="Input 2 4 2 4 7" xfId="43997" xr:uid="{50CDEED9-5C97-45E8-835B-34437DB7E442}"/>
    <cellStyle name="Input 2 4 2 4 8" xfId="51298" xr:uid="{213009B6-E91F-4FA8-8D69-F16B37261FD6}"/>
    <cellStyle name="Input 2 4 2 5" xfId="3050" xr:uid="{807E1049-7A20-4D85-A7EC-6092E1CC8740}"/>
    <cellStyle name="Input 2 4 2 5 2" xfId="9994" xr:uid="{C91CA978-FC57-47A1-BA69-842A514C73C3}"/>
    <cellStyle name="Input 2 4 2 5 3" xfId="16674" xr:uid="{858E6477-8FA3-423A-9458-C9BEE20ABDFD}"/>
    <cellStyle name="Input 2 4 2 5 4" xfId="23362" xr:uid="{C7122313-73B1-41F1-9D0D-08345D6AEBE2}"/>
    <cellStyle name="Input 2 4 2 5 5" xfId="30050" xr:uid="{F7959173-C1B9-4A83-AB8E-A76C73EFCE60}"/>
    <cellStyle name="Input 2 4 2 5 6" xfId="37535" xr:uid="{D34C62A4-B4C8-480D-A4E8-D3DFE844457D}"/>
    <cellStyle name="Input 2 4 2 5 7" xfId="44238" xr:uid="{C23EA8C3-EB68-4E7D-AC05-81FECF09AF47}"/>
    <cellStyle name="Input 2 4 2 5 8" xfId="54046" xr:uid="{0739405B-1BB5-4593-9AC5-5B316A0B9DF8}"/>
    <cellStyle name="Input 2 4 2 6" xfId="3360" xr:uid="{9465A3A4-666C-4469-A4B2-7DBEA74DC0BA}"/>
    <cellStyle name="Input 2 4 2 6 2" xfId="10304" xr:uid="{E5F7C181-342D-4F40-820A-9ED9D111CB0D}"/>
    <cellStyle name="Input 2 4 2 6 3" xfId="16984" xr:uid="{FCAED68B-0D0C-4ECE-9176-DC4019575BB5}"/>
    <cellStyle name="Input 2 4 2 6 4" xfId="23672" xr:uid="{B84DA448-B97D-4892-9DA4-266440AD88B3}"/>
    <cellStyle name="Input 2 4 2 6 5" xfId="30360" xr:uid="{8AC6A353-19EB-4A03-91F9-A792CD4245BE}"/>
    <cellStyle name="Input 2 4 2 6 6" xfId="37845" xr:uid="{D340CD33-64E7-4323-BBB9-2F660CB10EFB}"/>
    <cellStyle name="Input 2 4 2 6 7" xfId="44548" xr:uid="{F5F59C2C-FA2F-4B96-8949-16092E62D7D5}"/>
    <cellStyle name="Input 2 4 2 6 8" xfId="51258" xr:uid="{8ADFAC8F-3866-400F-88A9-E46D7B20EBD1}"/>
    <cellStyle name="Input 2 4 2 7" xfId="3600" xr:uid="{33D0AB45-D622-4B56-BA4A-57F3114999AC}"/>
    <cellStyle name="Input 2 4 2 7 2" xfId="10544" xr:uid="{6472A0FD-9CF8-47BE-9DF8-209EE906C348}"/>
    <cellStyle name="Input 2 4 2 7 3" xfId="17224" xr:uid="{8087401D-8A12-428A-BAB4-2E372C833AA7}"/>
    <cellStyle name="Input 2 4 2 7 4" xfId="23912" xr:uid="{08C7A373-DE72-465B-B002-1D8702AA6625}"/>
    <cellStyle name="Input 2 4 2 7 5" xfId="30600" xr:uid="{F87C60AB-4564-45A1-A9D0-0350CFDFA4BC}"/>
    <cellStyle name="Input 2 4 2 7 6" xfId="38085" xr:uid="{AC6B50DC-3BA1-4BF8-A4B5-6AC65402313A}"/>
    <cellStyle name="Input 2 4 2 7 7" xfId="44788" xr:uid="{22DE5A0C-5D3E-4651-8394-F9A9B4F0008C}"/>
    <cellStyle name="Input 2 4 2 7 8" xfId="50102" xr:uid="{D2C78DA2-5201-4660-B977-D6A84C7396B3}"/>
    <cellStyle name="Input 2 4 2 8" xfId="3840" xr:uid="{A5302995-7AEF-4456-B875-234B50ACA58C}"/>
    <cellStyle name="Input 2 4 2 8 2" xfId="10784" xr:uid="{5B4F81EA-4EC7-4D7B-956A-84090FC985F8}"/>
    <cellStyle name="Input 2 4 2 8 3" xfId="17464" xr:uid="{F86494E4-340F-42BA-A230-6D2F7D72F4D4}"/>
    <cellStyle name="Input 2 4 2 8 4" xfId="24152" xr:uid="{DD690A00-CF5A-451C-BF16-682170FC9D9D}"/>
    <cellStyle name="Input 2 4 2 8 5" xfId="30840" xr:uid="{318F1AA3-A102-4155-BE9E-E039F4DE41EB}"/>
    <cellStyle name="Input 2 4 2 8 6" xfId="38325" xr:uid="{07AA872F-0F7D-4761-89CE-6CDFFF05F431}"/>
    <cellStyle name="Input 2 4 2 8 7" xfId="45028" xr:uid="{72A806D3-D560-45C5-8DDC-2BD6EC00019C}"/>
    <cellStyle name="Input 2 4 2 8 8" xfId="52643" xr:uid="{EC5EF042-7E5C-416B-9434-8FBF61CC3BEC}"/>
    <cellStyle name="Input 2 4 2 9" xfId="4080" xr:uid="{445BE7AC-44A5-4529-9278-6A123566CE3A}"/>
    <cellStyle name="Input 2 4 2 9 2" xfId="11024" xr:uid="{BE95DA19-CE04-4205-8720-959A490BA928}"/>
    <cellStyle name="Input 2 4 2 9 3" xfId="17704" xr:uid="{92D40ECB-6BB4-405C-B7F9-3F5AACB80CBA}"/>
    <cellStyle name="Input 2 4 2 9 4" xfId="24392" xr:uid="{59173540-0067-4CC5-AF4B-93F715166F80}"/>
    <cellStyle name="Input 2 4 2 9 5" xfId="31080" xr:uid="{CF810EC6-292C-44E9-93B2-FD9D7A776D07}"/>
    <cellStyle name="Input 2 4 2 9 6" xfId="38565" xr:uid="{0729A820-04AA-4F04-B642-85555024EE7C}"/>
    <cellStyle name="Input 2 4 2 9 7" xfId="45268" xr:uid="{04F0F4D9-A542-4B95-939D-FA5BD57A95B0}"/>
    <cellStyle name="Input 2 4 2 9 8" xfId="49650" xr:uid="{1647BD00-C5D8-4900-8C3A-88F88AF77DD3}"/>
    <cellStyle name="Input 2 4 3" xfId="1489" xr:uid="{34DD4776-B0A5-4393-BEF8-08EFAAD00F8C}"/>
    <cellStyle name="Input 2 4 3 2" xfId="8433" xr:uid="{2B9EB14D-950B-4D45-97FD-AA8F870EB09E}"/>
    <cellStyle name="Input 2 4 3 3" xfId="15113" xr:uid="{9BAF1D91-DE25-4E77-87C5-621C120F13C5}"/>
    <cellStyle name="Input 2 4 3 4" xfId="21801" xr:uid="{216F93A7-33BB-46FD-8BA6-3C8D54E06D79}"/>
    <cellStyle name="Input 2 4 3 5" xfId="28489" xr:uid="{C0CD47FD-901D-4A09-A472-2BDCF13E537B}"/>
    <cellStyle name="Input 2 4 3 6" xfId="35974" xr:uid="{7F6775BB-C58E-4D3C-AB6B-85B1CEE49CE2}"/>
    <cellStyle name="Input 2 4 3 7" xfId="42677" xr:uid="{E52B7B2F-661E-48C2-B17C-E14ADA0A6A88}"/>
    <cellStyle name="Input 2 4 3 8" xfId="53466" xr:uid="{4A5D11EC-1EE7-4739-A455-FD27E9687A03}"/>
    <cellStyle name="Input 2 4 4" xfId="1135" xr:uid="{08229295-8CA0-40D6-B9E7-421435936204}"/>
    <cellStyle name="Input 2 4 4 2" xfId="8079" xr:uid="{750DE50A-C55F-41F9-ACDE-57513834F592}"/>
    <cellStyle name="Input 2 4 4 3" xfId="14759" xr:uid="{528B9B51-5642-4442-88C3-370F34136A02}"/>
    <cellStyle name="Input 2 4 4 4" xfId="21447" xr:uid="{F67CE972-8272-45E8-92B7-6179DEC01CAF}"/>
    <cellStyle name="Input 2 4 4 5" xfId="28135" xr:uid="{3C81657D-8873-40CC-B1F5-0507D2A3ACE4}"/>
    <cellStyle name="Input 2 4 4 6" xfId="35620" xr:uid="{242F418E-A271-4414-8102-4CE2562E16AB}"/>
    <cellStyle name="Input 2 4 4 7" xfId="42323" xr:uid="{9179427F-F09D-47AD-B822-2C48FE172E38}"/>
    <cellStyle name="Input 2 4 4 8" xfId="51198" xr:uid="{E29111AC-9B7D-46C6-BD84-D7CD2CB26BBA}"/>
    <cellStyle name="Input 2 4 5" xfId="1352" xr:uid="{13649E44-1127-4AC9-9298-309B81BAF42F}"/>
    <cellStyle name="Input 2 4 5 2" xfId="8296" xr:uid="{781721EB-AA2E-46D4-8FFA-9072E348B624}"/>
    <cellStyle name="Input 2 4 5 3" xfId="14976" xr:uid="{D3DD42F4-8208-493F-BDD0-0CD4E6380CD8}"/>
    <cellStyle name="Input 2 4 5 4" xfId="21664" xr:uid="{104290B6-4A24-4029-8B87-48ADFCF72AF0}"/>
    <cellStyle name="Input 2 4 5 5" xfId="28352" xr:uid="{90B936ED-960E-44F6-AACB-DFFEB52658E4}"/>
    <cellStyle name="Input 2 4 5 6" xfId="35837" xr:uid="{E31ECBD8-C3BF-4035-A07C-CAE904B18D13}"/>
    <cellStyle name="Input 2 4 5 7" xfId="42540" xr:uid="{808B0FE9-18AE-43CB-A93B-79C7F6F29A75}"/>
    <cellStyle name="Input 2 4 5 8" xfId="52914" xr:uid="{CBA0DBEC-ECBF-4439-9AA5-C5A2B6D7EDA6}"/>
    <cellStyle name="Input 2 4 6" xfId="2576" xr:uid="{4AFE7789-D942-4111-ADB7-ACB2978B32A0}"/>
    <cellStyle name="Input 2 4 6 2" xfId="9520" xr:uid="{E744B4AF-45EC-4FA2-8C88-D5AD4154E704}"/>
    <cellStyle name="Input 2 4 6 3" xfId="16200" xr:uid="{F7A31828-1F4E-4508-BFAB-353F108AF3B6}"/>
    <cellStyle name="Input 2 4 6 4" xfId="22888" xr:uid="{A4210DE9-3EF8-46DB-87E2-71BAA89143D3}"/>
    <cellStyle name="Input 2 4 6 5" xfId="29576" xr:uid="{8C822047-EB61-48C4-A91D-042EBA835C54}"/>
    <cellStyle name="Input 2 4 6 6" xfId="37061" xr:uid="{829FD9BD-AECF-4B09-AE20-BE53A74B5290}"/>
    <cellStyle name="Input 2 4 6 7" xfId="43764" xr:uid="{739AFA87-88D2-4124-82AC-B392EAC7528C}"/>
    <cellStyle name="Input 2 4 6 8" xfId="51082" xr:uid="{910FCAAE-C3F7-40A9-92ED-750EA6A3B56F}"/>
    <cellStyle name="Input 2 4 7" xfId="992" xr:uid="{3CE0B595-C646-4327-807A-F725E19B4FF3}"/>
    <cellStyle name="Input 2 4 7 2" xfId="7936" xr:uid="{D48BAC26-4B52-453B-90D3-456300DF629D}"/>
    <cellStyle name="Input 2 4 7 3" xfId="14616" xr:uid="{57F0F8EB-E9ED-4B16-8E1E-01192512C34C}"/>
    <cellStyle name="Input 2 4 7 4" xfId="21304" xr:uid="{54394BE7-38E8-49B1-A39B-D27F06C3F742}"/>
    <cellStyle name="Input 2 4 7 5" xfId="27992" xr:uid="{2358550F-7924-490E-ADAA-9F8C34D7A946}"/>
    <cellStyle name="Input 2 4 7 6" xfId="35477" xr:uid="{05507F9C-2CB5-4361-BA30-780E2867E1EA}"/>
    <cellStyle name="Input 2 4 7 7" xfId="42180" xr:uid="{EE8BCFC0-0C02-4380-8BB0-86EDF8F31046}"/>
    <cellStyle name="Input 2 4 7 8" xfId="50660" xr:uid="{F2322B15-D310-4875-9FF2-CE527EA41E82}"/>
    <cellStyle name="Input 2 4 8" xfId="7652" xr:uid="{B17176AF-4EEE-40DE-B8E7-B4AEF3CA39E0}"/>
    <cellStyle name="Input 2 4 9" xfId="34809" xr:uid="{D6DDFB25-F184-410A-93FD-D686AA897998}"/>
    <cellStyle name="Input 2 5" xfId="679" xr:uid="{A00596F0-2176-465F-BC17-6636ABA13B2B}"/>
    <cellStyle name="Input 2 5 10" xfId="54088" xr:uid="{D23491AA-4475-4315-ACEC-2598BA2B2D48}"/>
    <cellStyle name="Input 2 5 2" xfId="1870" xr:uid="{EFB8F790-0EE1-4B85-85C5-01002839FEA2}"/>
    <cellStyle name="Input 2 5 2 10" xfId="4360" xr:uid="{A3782DCF-0654-489A-A2DA-B45E1927C208}"/>
    <cellStyle name="Input 2 5 2 10 2" xfId="11304" xr:uid="{2D6E87D1-0D39-4EA6-A6D0-A63FBFABF8E3}"/>
    <cellStyle name="Input 2 5 2 10 3" xfId="17984" xr:uid="{C3F45B9A-32E6-4F99-B4C2-B1CDF6C615EF}"/>
    <cellStyle name="Input 2 5 2 10 4" xfId="24672" xr:uid="{CF9E9C87-EB29-4837-9C8B-3DF525255622}"/>
    <cellStyle name="Input 2 5 2 10 5" xfId="31360" xr:uid="{94F04CB8-FA3D-436E-9D57-849DBF87A3C6}"/>
    <cellStyle name="Input 2 5 2 10 6" xfId="38845" xr:uid="{02378895-2DB3-4FAE-B99A-D55F94377FF2}"/>
    <cellStyle name="Input 2 5 2 10 7" xfId="45548" xr:uid="{3AD31BFF-475A-469D-A4DB-5B3CBDD23DFA}"/>
    <cellStyle name="Input 2 5 2 10 8" xfId="50020" xr:uid="{D16970EA-A863-40B9-97A4-B424C6DE2063}"/>
    <cellStyle name="Input 2 5 2 11" xfId="4600" xr:uid="{35A488FA-DDA4-4C08-A20B-D24CC2786C1E}"/>
    <cellStyle name="Input 2 5 2 11 2" xfId="11544" xr:uid="{5B4ECDA8-7A7D-44ED-9402-DAA91E7CFBC9}"/>
    <cellStyle name="Input 2 5 2 11 3" xfId="18224" xr:uid="{4FB83D2F-F0BC-42D8-BEA1-51609F40AFD6}"/>
    <cellStyle name="Input 2 5 2 11 4" xfId="24912" xr:uid="{B0BB8574-0C2B-4394-A806-7758C4DDE845}"/>
    <cellStyle name="Input 2 5 2 11 5" xfId="31600" xr:uid="{940CD21B-036B-44C3-B653-97E895781262}"/>
    <cellStyle name="Input 2 5 2 11 6" xfId="39085" xr:uid="{BD99296B-F554-4313-B81C-D68C88CE2BAF}"/>
    <cellStyle name="Input 2 5 2 11 7" xfId="45788" xr:uid="{63FF5671-A10A-4C49-A178-37FD46AEFBC5}"/>
    <cellStyle name="Input 2 5 2 11 8" xfId="50602" xr:uid="{147CC3A2-2F47-41E0-9366-DACBD8429ED2}"/>
    <cellStyle name="Input 2 5 2 12" xfId="4840" xr:uid="{208BD386-78FF-4056-B576-9352BE75D434}"/>
    <cellStyle name="Input 2 5 2 12 2" xfId="11784" xr:uid="{A8C3DDBD-26AC-4A55-BD32-5D73E19E06E4}"/>
    <cellStyle name="Input 2 5 2 12 3" xfId="18464" xr:uid="{B6A6A81E-8C8A-4466-9BEA-F8C4E01BE94A}"/>
    <cellStyle name="Input 2 5 2 12 4" xfId="25152" xr:uid="{E3DE099E-C021-4060-8E8E-20FD4D0F8FA9}"/>
    <cellStyle name="Input 2 5 2 12 5" xfId="31840" xr:uid="{79E0773D-8F4D-475A-BAE7-B73EB9F7A73F}"/>
    <cellStyle name="Input 2 5 2 12 6" xfId="39325" xr:uid="{8309D754-82C4-4502-ABC7-13D52EE223AE}"/>
    <cellStyle name="Input 2 5 2 12 7" xfId="46028" xr:uid="{EDA3AA83-E773-4553-BAE6-95ADE26C19D7}"/>
    <cellStyle name="Input 2 5 2 12 8" xfId="53668" xr:uid="{49AE4356-E8EB-41D6-965E-72C9D2E7D178}"/>
    <cellStyle name="Input 2 5 2 13" xfId="5080" xr:uid="{0C00F606-ABC8-4007-BBC1-33C38AB4E174}"/>
    <cellStyle name="Input 2 5 2 13 2" xfId="12024" xr:uid="{C6302F63-CDAE-4742-B013-492DC856F684}"/>
    <cellStyle name="Input 2 5 2 13 3" xfId="18704" xr:uid="{2A248D52-2D46-4CEE-BEFC-508706FC6577}"/>
    <cellStyle name="Input 2 5 2 13 4" xfId="25392" xr:uid="{152DBD3E-469D-4BCE-A60C-EBA3B733A9DE}"/>
    <cellStyle name="Input 2 5 2 13 5" xfId="32080" xr:uid="{69D86634-13F1-4214-9890-5A093C50934A}"/>
    <cellStyle name="Input 2 5 2 13 6" xfId="39565" xr:uid="{FFC1E0F4-DA2C-4085-8E2F-B320CEC9ABD3}"/>
    <cellStyle name="Input 2 5 2 13 7" xfId="46268" xr:uid="{D12269AB-FAD1-42BD-A613-769407A2BA94}"/>
    <cellStyle name="Input 2 5 2 13 8" xfId="49738" xr:uid="{F48F0368-21C0-4503-ACFF-C4CDD6C6B710}"/>
    <cellStyle name="Input 2 5 2 14" xfId="5320" xr:uid="{0C934671-13C4-493C-A790-FA39E8377E7B}"/>
    <cellStyle name="Input 2 5 2 14 2" xfId="12264" xr:uid="{6601B8DE-48D5-4458-A7F0-AA1D1B13E2B9}"/>
    <cellStyle name="Input 2 5 2 14 3" xfId="18944" xr:uid="{F13D5983-9625-4B38-A35A-24F5F6F52479}"/>
    <cellStyle name="Input 2 5 2 14 4" xfId="25632" xr:uid="{465DD3F5-648C-4587-BF5F-351F0EEC120A}"/>
    <cellStyle name="Input 2 5 2 14 5" xfId="32320" xr:uid="{969DFA6A-FC6F-4657-84B5-11F43F0BF442}"/>
    <cellStyle name="Input 2 5 2 14 6" xfId="39805" xr:uid="{433CF117-4418-487B-880B-EE0063057FE9}"/>
    <cellStyle name="Input 2 5 2 14 7" xfId="46508" xr:uid="{6DC7E229-1547-4956-B24C-DCBDF87FF810}"/>
    <cellStyle name="Input 2 5 2 14 8" xfId="51722" xr:uid="{612168A0-DBAA-4B82-9FC3-5368323BFE04}"/>
    <cellStyle name="Input 2 5 2 15" xfId="5560" xr:uid="{CFAB3349-3AE3-46FB-9DDA-DF4FE2281257}"/>
    <cellStyle name="Input 2 5 2 15 2" xfId="12504" xr:uid="{7793A074-A41B-48F7-B008-17A05A8C5E6C}"/>
    <cellStyle name="Input 2 5 2 15 3" xfId="19184" xr:uid="{F8E49151-B005-46F0-9532-A215CBCC9948}"/>
    <cellStyle name="Input 2 5 2 15 4" xfId="25872" xr:uid="{A5B60BC8-35AA-4C84-AA53-BB646E05A929}"/>
    <cellStyle name="Input 2 5 2 15 5" xfId="32560" xr:uid="{7505B38D-66E7-4357-97B3-C16E872D61B5}"/>
    <cellStyle name="Input 2 5 2 15 6" xfId="40045" xr:uid="{F531C9D6-27B3-4B10-ABD5-04B976E6E3B2}"/>
    <cellStyle name="Input 2 5 2 15 7" xfId="46748" xr:uid="{58823B24-B03F-43E3-8B78-BDAB4050A5C3}"/>
    <cellStyle name="Input 2 5 2 15 8" xfId="54472" xr:uid="{A63CE5ED-8F09-4AB6-ACC9-F522FC0AE1D0}"/>
    <cellStyle name="Input 2 5 2 16" xfId="5800" xr:uid="{42D9D07A-DF0F-40E8-81EE-732DAD9E734B}"/>
    <cellStyle name="Input 2 5 2 16 2" xfId="12744" xr:uid="{C44DE428-880A-4CEB-9094-A1C4C32DF704}"/>
    <cellStyle name="Input 2 5 2 16 3" xfId="19424" xr:uid="{36AFD818-463F-406A-8B24-AE61AF5C8708}"/>
    <cellStyle name="Input 2 5 2 16 4" xfId="26112" xr:uid="{81FA0072-8BCC-4FAE-95E4-0B416785EF2C}"/>
    <cellStyle name="Input 2 5 2 16 5" xfId="32800" xr:uid="{A3C6A348-7791-4578-8800-B085CD5EB4D5}"/>
    <cellStyle name="Input 2 5 2 16 6" xfId="40285" xr:uid="{C34C7C66-0140-4A59-89C1-7AC18E464B3A}"/>
    <cellStyle name="Input 2 5 2 16 7" xfId="46988" xr:uid="{E029B98B-38C7-4045-94D4-BE3C2F4973AC}"/>
    <cellStyle name="Input 2 5 2 16 8" xfId="55054" xr:uid="{18CB087A-32F9-4F9D-8C06-AD234A81F9B3}"/>
    <cellStyle name="Input 2 5 2 17" xfId="6040" xr:uid="{53FF10C3-1643-447F-BC03-21A14A8C5806}"/>
    <cellStyle name="Input 2 5 2 17 2" xfId="12984" xr:uid="{C2D2104A-0F1A-46E8-8281-B99C68AC8696}"/>
    <cellStyle name="Input 2 5 2 17 3" xfId="19664" xr:uid="{B5A3FCBA-04B6-4129-86A8-425AE4F7C47C}"/>
    <cellStyle name="Input 2 5 2 17 4" xfId="26352" xr:uid="{E2513038-A20E-4A26-ACE9-52D940795E7C}"/>
    <cellStyle name="Input 2 5 2 17 5" xfId="33040" xr:uid="{F3142E85-1021-4B52-B36B-3614175E4235}"/>
    <cellStyle name="Input 2 5 2 17 6" xfId="40525" xr:uid="{62F26194-28F2-4398-B9F0-87C1032EFD11}"/>
    <cellStyle name="Input 2 5 2 17 7" xfId="47228" xr:uid="{C8BAF4A9-BDE3-4BA0-832B-CD40D2A9FEF9}"/>
    <cellStyle name="Input 2 5 2 17 8" xfId="53329" xr:uid="{35EAAEB9-B2BA-4AF0-BAAC-D7BA21DD4046}"/>
    <cellStyle name="Input 2 5 2 18" xfId="6280" xr:uid="{F0D19DB7-F186-41BD-8CB9-475397811E3F}"/>
    <cellStyle name="Input 2 5 2 18 2" xfId="13224" xr:uid="{368F44A4-4375-49A3-AB76-42657786EF24}"/>
    <cellStyle name="Input 2 5 2 18 3" xfId="19904" xr:uid="{CC9FC705-D7D2-44AA-8C70-A714DA437618}"/>
    <cellStyle name="Input 2 5 2 18 4" xfId="26592" xr:uid="{1DF608B8-ADF6-4EFB-92EF-07E464622E90}"/>
    <cellStyle name="Input 2 5 2 18 5" xfId="33280" xr:uid="{9747EFEE-A400-481D-8771-425A0870F189}"/>
    <cellStyle name="Input 2 5 2 18 6" xfId="40765" xr:uid="{6C39A77A-88C4-4E1E-A83A-21BF857AD402}"/>
    <cellStyle name="Input 2 5 2 18 7" xfId="47468" xr:uid="{4B9BB769-493B-49E2-B4CC-BACCA1F35731}"/>
    <cellStyle name="Input 2 5 2 18 8" xfId="49697" xr:uid="{E807D295-02D6-4154-A22B-1FD3B57491EE}"/>
    <cellStyle name="Input 2 5 2 19" xfId="6520" xr:uid="{AAF67188-9910-4244-AACF-A2BBFE6BF731}"/>
    <cellStyle name="Input 2 5 2 19 2" xfId="13464" xr:uid="{4F8A45F0-6746-4BE8-BED0-87DB084C44A3}"/>
    <cellStyle name="Input 2 5 2 19 3" xfId="20144" xr:uid="{18ABC89B-B16B-43C2-8FB9-1FE0BE39E442}"/>
    <cellStyle name="Input 2 5 2 19 4" xfId="26832" xr:uid="{79385FB9-6DC7-413C-B887-A6CFC2AA216D}"/>
    <cellStyle name="Input 2 5 2 19 5" xfId="33520" xr:uid="{C3ECE99E-DE95-4924-AA19-1649B8254C48}"/>
    <cellStyle name="Input 2 5 2 19 6" xfId="41005" xr:uid="{FF0593E7-91DF-491D-B293-D5EB5FF6C345}"/>
    <cellStyle name="Input 2 5 2 19 7" xfId="47708" xr:uid="{AACC1421-57C3-4A6D-8CEA-CD6C61018190}"/>
    <cellStyle name="Input 2 5 2 19 8" xfId="51388" xr:uid="{CA245DD8-A6FB-4523-B111-D9664B702D3A}"/>
    <cellStyle name="Input 2 5 2 2" xfId="2258" xr:uid="{966B4D13-A792-4AD9-8706-51AE1DEBA4AD}"/>
    <cellStyle name="Input 2 5 2 2 2" xfId="9202" xr:uid="{0BB4A918-E2A3-4144-8456-3EB79A428427}"/>
    <cellStyle name="Input 2 5 2 2 3" xfId="15882" xr:uid="{23769662-A2B6-481C-8546-118CD2A740C8}"/>
    <cellStyle name="Input 2 5 2 2 4" xfId="22570" xr:uid="{1308816C-3FA1-4FD5-B93F-2251B85F8822}"/>
    <cellStyle name="Input 2 5 2 2 5" xfId="29258" xr:uid="{7B79BF8A-F602-4D82-ADCF-F78A1C279EEB}"/>
    <cellStyle name="Input 2 5 2 2 6" xfId="36743" xr:uid="{293BE290-A8DA-4417-8E61-0FF836D0E35E}"/>
    <cellStyle name="Input 2 5 2 2 7" xfId="43446" xr:uid="{802A8605-91C5-47B7-ACEE-F8CF86E0C908}"/>
    <cellStyle name="Input 2 5 2 2 8" xfId="52469" xr:uid="{3D9ACCAD-D2C3-49FC-B2DB-FFC334A67186}"/>
    <cellStyle name="Input 2 5 2 20" xfId="6760" xr:uid="{C54E0FE7-F5CA-4B6F-AC40-C634B685525F}"/>
    <cellStyle name="Input 2 5 2 20 2" xfId="13704" xr:uid="{BE69A017-CA36-44BB-BD76-50CBE81231E8}"/>
    <cellStyle name="Input 2 5 2 20 3" xfId="20384" xr:uid="{3E8C0346-BEA8-4676-91A1-42B48A79913D}"/>
    <cellStyle name="Input 2 5 2 20 4" xfId="27072" xr:uid="{2A5CFDE0-F038-4B94-9E17-25A1B1E5C3B3}"/>
    <cellStyle name="Input 2 5 2 20 5" xfId="33760" xr:uid="{EC7C1EA8-0210-4065-824D-21F79C572705}"/>
    <cellStyle name="Input 2 5 2 20 6" xfId="41245" xr:uid="{5C8AB7B0-2BE7-4F4F-A722-64A58D223BC5}"/>
    <cellStyle name="Input 2 5 2 20 7" xfId="47948" xr:uid="{2C029D3E-94B8-499C-A2AE-720EDEB02DD2}"/>
    <cellStyle name="Input 2 5 2 20 8" xfId="50160" xr:uid="{07A2DFAD-466C-49CA-A488-DFAA193C0C62}"/>
    <cellStyle name="Input 2 5 2 21" xfId="7000" xr:uid="{A1213DCB-89F1-4984-9CC8-A019D11AFB31}"/>
    <cellStyle name="Input 2 5 2 21 2" xfId="13944" xr:uid="{BE8E8C06-4279-481A-AF36-A8B367E0B1C4}"/>
    <cellStyle name="Input 2 5 2 21 3" xfId="20624" xr:uid="{307D72E6-F6ED-4D93-AC19-CD807C9F4AC1}"/>
    <cellStyle name="Input 2 5 2 21 4" xfId="27312" xr:uid="{CB9DFB03-6E10-47BC-9369-9C0E1EFF8AB7}"/>
    <cellStyle name="Input 2 5 2 21 5" xfId="34000" xr:uid="{D92EB266-09F0-439F-B6FA-46319D1B9D92}"/>
    <cellStyle name="Input 2 5 2 21 6" xfId="41485" xr:uid="{D095C198-4EF3-4DDD-9B9B-2B2BD1D27A4D}"/>
    <cellStyle name="Input 2 5 2 21 7" xfId="48188" xr:uid="{5F1A68B4-2196-48FF-9FE9-9CA3D869CEF9}"/>
    <cellStyle name="Input 2 5 2 21 8" xfId="52811" xr:uid="{839F83C7-F1A5-4DC0-817D-3B1889765C59}"/>
    <cellStyle name="Input 2 5 2 22" xfId="7240" xr:uid="{AE17FFDD-7F89-4686-BD6F-210B88A13C88}"/>
    <cellStyle name="Input 2 5 2 22 2" xfId="14184" xr:uid="{2BAA049C-8DF4-4423-A803-4308DD271E64}"/>
    <cellStyle name="Input 2 5 2 22 3" xfId="20864" xr:uid="{FA307030-A039-4D04-B5DF-E1276E0ABB9A}"/>
    <cellStyle name="Input 2 5 2 22 4" xfId="27552" xr:uid="{39AB7FAC-3E52-4A4B-8D18-94F8D6588489}"/>
    <cellStyle name="Input 2 5 2 22 5" xfId="34240" xr:uid="{206B18F5-2C95-493E-8FBE-568859E365BB}"/>
    <cellStyle name="Input 2 5 2 22 6" xfId="41725" xr:uid="{FA002A61-A14C-44A1-BEB7-F8E286443C83}"/>
    <cellStyle name="Input 2 5 2 22 7" xfId="48428" xr:uid="{D22D0C76-0674-4694-8DD1-976E560C36EC}"/>
    <cellStyle name="Input 2 5 2 22 8" xfId="49271" xr:uid="{B281415F-8074-46D4-BA63-6F10055FA85F}"/>
    <cellStyle name="Input 2 5 2 23" xfId="7480" xr:uid="{EB402352-EBBC-441B-AE9F-5D25489947E4}"/>
    <cellStyle name="Input 2 5 2 23 2" xfId="14424" xr:uid="{7CDE2A95-B9D3-41ED-8FD9-DBE8F79F0E2F}"/>
    <cellStyle name="Input 2 5 2 23 3" xfId="21104" xr:uid="{2D67AFE0-9F19-4C33-A2D9-D6104EA534DA}"/>
    <cellStyle name="Input 2 5 2 23 4" xfId="27792" xr:uid="{0FBDCFED-CFCB-46AD-8734-12F21297844B}"/>
    <cellStyle name="Input 2 5 2 23 5" xfId="34480" xr:uid="{FFDF4A51-EC78-4159-B3C2-26C53139D251}"/>
    <cellStyle name="Input 2 5 2 23 6" xfId="41965" xr:uid="{00EE5E5D-B74C-4FD7-A466-61DCCF4C1DF7}"/>
    <cellStyle name="Input 2 5 2 23 7" xfId="48668" xr:uid="{9B187796-1B0F-45B6-BB91-62E7170B7CAC}"/>
    <cellStyle name="Input 2 5 2 23 8" xfId="35235" xr:uid="{7E2CEB5A-3C30-4467-A632-947154C833CA}"/>
    <cellStyle name="Input 2 5 2 24" xfId="8814" xr:uid="{53580D53-6990-4164-B490-6990C7DC45D0}"/>
    <cellStyle name="Input 2 5 2 25" xfId="15494" xr:uid="{6B6BDCF0-4F73-41F3-BE88-8FD1E4B140C3}"/>
    <cellStyle name="Input 2 5 2 26" xfId="22182" xr:uid="{6D53F17E-F8D4-4527-975D-2CBD6EB6115E}"/>
    <cellStyle name="Input 2 5 2 27" xfId="28870" xr:uid="{F01B0D32-5F4F-4FAD-8C2B-29D761D58756}"/>
    <cellStyle name="Input 2 5 2 28" xfId="36355" xr:uid="{F8F0C71E-31AB-4F57-B616-67B70779B4C1}"/>
    <cellStyle name="Input 2 5 2 29" xfId="43058" xr:uid="{69C818F8-658C-4FA0-A6B2-A950A8AC5546}"/>
    <cellStyle name="Input 2 5 2 3" xfId="2498" xr:uid="{58427978-264A-4406-A089-E4C8F1F88B0B}"/>
    <cellStyle name="Input 2 5 2 3 2" xfId="9442" xr:uid="{233B8849-175A-452A-88C4-A6D0AADDCA7F}"/>
    <cellStyle name="Input 2 5 2 3 3" xfId="16122" xr:uid="{5C5F6ED8-4DA1-436A-9E8F-E7E00AC0226C}"/>
    <cellStyle name="Input 2 5 2 3 4" xfId="22810" xr:uid="{455AECC7-41D2-41DE-BD78-B4A6EE1473BE}"/>
    <cellStyle name="Input 2 5 2 3 5" xfId="29498" xr:uid="{5E0F09E6-5CA6-4E7C-A5CA-543E39BDF8AA}"/>
    <cellStyle name="Input 2 5 2 3 6" xfId="36983" xr:uid="{BCCE4BF1-6EC7-4632-AB35-EE0440721E73}"/>
    <cellStyle name="Input 2 5 2 3 7" xfId="43686" xr:uid="{43E38BB4-C781-45D3-8755-91C0442A9D93}"/>
    <cellStyle name="Input 2 5 2 3 8" xfId="50980" xr:uid="{959D0166-0A74-4ABA-9C64-1567F0D4150A}"/>
    <cellStyle name="Input 2 5 2 30" xfId="51892" xr:uid="{0A2B8F86-4496-4A7A-BF1A-4E11421B11F0}"/>
    <cellStyle name="Input 2 5 2 4" xfId="2849" xr:uid="{EB2D8FCB-7242-41FC-A6A1-E87A2423E58A}"/>
    <cellStyle name="Input 2 5 2 4 2" xfId="9793" xr:uid="{570C3A1E-6254-4E13-BB71-F61444F9702E}"/>
    <cellStyle name="Input 2 5 2 4 3" xfId="16473" xr:uid="{754F8F1F-B6B3-4E97-B031-DF0290E9F6FC}"/>
    <cellStyle name="Input 2 5 2 4 4" xfId="23161" xr:uid="{491184AD-0AE0-4D16-B265-1B21D57BC7A6}"/>
    <cellStyle name="Input 2 5 2 4 5" xfId="29849" xr:uid="{E092A57C-8170-460D-8B38-66D42FCACA9D}"/>
    <cellStyle name="Input 2 5 2 4 6" xfId="37334" xr:uid="{476C1361-ACCE-46E0-8726-EA14F14DC684}"/>
    <cellStyle name="Input 2 5 2 4 7" xfId="44037" xr:uid="{5C28EE57-3F77-432F-B478-EA9BA36226C2}"/>
    <cellStyle name="Input 2 5 2 4 8" xfId="53679" xr:uid="{0AB6EC8C-884D-4959-A595-36272B6F7220}"/>
    <cellStyle name="Input 2 5 2 5" xfId="3090" xr:uid="{0A1A134A-DA7E-4A3A-962D-82CEB93A6581}"/>
    <cellStyle name="Input 2 5 2 5 2" xfId="10034" xr:uid="{EFE3BD22-B5E8-4FF4-B8F5-69F762DA0893}"/>
    <cellStyle name="Input 2 5 2 5 3" xfId="16714" xr:uid="{988DEF02-5DCA-4232-946F-2CE4F58A96D7}"/>
    <cellStyle name="Input 2 5 2 5 4" xfId="23402" xr:uid="{6E25E9A1-F6F9-4A5E-8C1E-092A2FC76B0D}"/>
    <cellStyle name="Input 2 5 2 5 5" xfId="30090" xr:uid="{4BE2E85C-34BC-4CD4-9149-4D0B8D5B85D8}"/>
    <cellStyle name="Input 2 5 2 5 6" xfId="37575" xr:uid="{EEE03B88-C890-42B1-BA66-FA69506C09D1}"/>
    <cellStyle name="Input 2 5 2 5 7" xfId="44278" xr:uid="{4094E2E8-276B-48D2-82F9-3F9C10488AF8}"/>
    <cellStyle name="Input 2 5 2 5 8" xfId="49065" xr:uid="{278586BE-5247-4B57-92D7-0CBEA3050553}"/>
    <cellStyle name="Input 2 5 2 6" xfId="3400" xr:uid="{8209CE52-FBA4-4AF5-8B96-19FC815DA5E4}"/>
    <cellStyle name="Input 2 5 2 6 2" xfId="10344" xr:uid="{80226698-C124-4D36-9EA2-53E07B14EEB0}"/>
    <cellStyle name="Input 2 5 2 6 3" xfId="17024" xr:uid="{0CBAF961-F03D-47AB-A757-300B74EBE11F}"/>
    <cellStyle name="Input 2 5 2 6 4" xfId="23712" xr:uid="{34F94D73-ABDB-4818-A7F9-9A5DE00D3B93}"/>
    <cellStyle name="Input 2 5 2 6 5" xfId="30400" xr:uid="{9CA9E175-9C79-4FA2-A586-285A436C5F74}"/>
    <cellStyle name="Input 2 5 2 6 6" xfId="37885" xr:uid="{EDD8A74C-45A3-4A29-A49D-A69C890E4DF9}"/>
    <cellStyle name="Input 2 5 2 6 7" xfId="44588" xr:uid="{7582E163-3B67-4E6C-AB01-085E6CEB973F}"/>
    <cellStyle name="Input 2 5 2 6 8" xfId="53601" xr:uid="{157CDAA7-D45F-4CD5-BB09-250F9BEF39A8}"/>
    <cellStyle name="Input 2 5 2 7" xfId="3640" xr:uid="{36427A4D-6A9C-41D2-A881-510EDE549756}"/>
    <cellStyle name="Input 2 5 2 7 2" xfId="10584" xr:uid="{825CC815-A15B-4C8B-849D-B670EEEE5436}"/>
    <cellStyle name="Input 2 5 2 7 3" xfId="17264" xr:uid="{5BD8236A-FD0F-4033-9AF5-3109C069D9AE}"/>
    <cellStyle name="Input 2 5 2 7 4" xfId="23952" xr:uid="{35C7FE92-38B1-417D-8E89-D3A790B7275F}"/>
    <cellStyle name="Input 2 5 2 7 5" xfId="30640" xr:uid="{6882F821-CB02-4A8F-8245-8AA353489470}"/>
    <cellStyle name="Input 2 5 2 7 6" xfId="38125" xr:uid="{378BCAA8-5E75-465E-B51A-806A1D00A992}"/>
    <cellStyle name="Input 2 5 2 7 7" xfId="44828" xr:uid="{4D73EC83-8273-479C-A1FE-CCE4E3154E37}"/>
    <cellStyle name="Input 2 5 2 7 8" xfId="48726" xr:uid="{E4EBE7F2-001B-4C72-88F7-06A2414C5679}"/>
    <cellStyle name="Input 2 5 2 8" xfId="3880" xr:uid="{29E18A4B-8451-44FE-BD5C-E413629A4539}"/>
    <cellStyle name="Input 2 5 2 8 2" xfId="10824" xr:uid="{624C828E-F72B-40E6-B2A3-90019E82785A}"/>
    <cellStyle name="Input 2 5 2 8 3" xfId="17504" xr:uid="{93CA0911-6089-44BB-99C8-63D393FB1FB7}"/>
    <cellStyle name="Input 2 5 2 8 4" xfId="24192" xr:uid="{D969A910-DFE1-4538-8A98-0B5EBCAECFDB}"/>
    <cellStyle name="Input 2 5 2 8 5" xfId="30880" xr:uid="{40F00824-D203-4196-BB90-BA9AFA9A7C12}"/>
    <cellStyle name="Input 2 5 2 8 6" xfId="38365" xr:uid="{CA6B31E0-C21E-4F64-ACE1-12AF252F1AB0}"/>
    <cellStyle name="Input 2 5 2 8 7" xfId="45068" xr:uid="{7D7AA439-9D96-4351-8BCD-DCD7E9D458C6}"/>
    <cellStyle name="Input 2 5 2 8 8" xfId="51693" xr:uid="{F5E482BE-CED5-4503-BF27-C60AB444AA13}"/>
    <cellStyle name="Input 2 5 2 9" xfId="4120" xr:uid="{0A9B1CBA-3286-4435-89FB-A6895E2C6225}"/>
    <cellStyle name="Input 2 5 2 9 2" xfId="11064" xr:uid="{CA25FE9F-0A72-41F4-9EFE-D07A9A3AE6FF}"/>
    <cellStyle name="Input 2 5 2 9 3" xfId="17744" xr:uid="{DD873F6C-8E3F-4510-8AE7-6486584C9830}"/>
    <cellStyle name="Input 2 5 2 9 4" xfId="24432" xr:uid="{6EF3A42B-418D-4CD2-AA97-45812362A24C}"/>
    <cellStyle name="Input 2 5 2 9 5" xfId="31120" xr:uid="{EB49D2F1-E14D-4BFD-A496-A153B8A527BD}"/>
    <cellStyle name="Input 2 5 2 9 6" xfId="38605" xr:uid="{E437EC3D-34B8-4E63-AB26-28732C4EF806}"/>
    <cellStyle name="Input 2 5 2 9 7" xfId="45308" xr:uid="{C384265D-C358-4BF3-9ACD-A647EAE083E1}"/>
    <cellStyle name="Input 2 5 2 9 8" xfId="54443" xr:uid="{43A8D97D-B5F8-47FE-8D16-5BC41AA01163}"/>
    <cellStyle name="Input 2 5 3" xfId="1529" xr:uid="{4F4964E2-7CDA-44BA-9C74-5CA01BE67DF8}"/>
    <cellStyle name="Input 2 5 3 2" xfId="8473" xr:uid="{6EC1D181-8B4D-49AB-8754-38AE1D472220}"/>
    <cellStyle name="Input 2 5 3 3" xfId="15153" xr:uid="{60F1977A-8AA4-43E4-9200-8E2054CE9910}"/>
    <cellStyle name="Input 2 5 3 4" xfId="21841" xr:uid="{13271737-139D-4D0E-AE34-D7D44CFCC5D0}"/>
    <cellStyle name="Input 2 5 3 5" xfId="28529" xr:uid="{E7BB7056-37F1-43AE-A148-B55F2F184BB4}"/>
    <cellStyle name="Input 2 5 3 6" xfId="36014" xr:uid="{A45BCD4F-218E-4F49-8A0C-849F2F472A95}"/>
    <cellStyle name="Input 2 5 3 7" xfId="42717" xr:uid="{82010D6F-882D-44A6-9FA2-3AC0BBDDCC36}"/>
    <cellStyle name="Input 2 5 3 8" xfId="49526" xr:uid="{AC22E825-35AA-4D0E-8570-FC4903BA38CB}"/>
    <cellStyle name="Input 2 5 4" xfId="1656" xr:uid="{BAC6CF6E-8789-4BFF-9355-F43746789507}"/>
    <cellStyle name="Input 2 5 4 2" xfId="8600" xr:uid="{C8288FFF-7587-439A-B4BC-F0FE981230B9}"/>
    <cellStyle name="Input 2 5 4 3" xfId="15280" xr:uid="{A86338E1-7358-4BEF-99B3-18B11FFA0367}"/>
    <cellStyle name="Input 2 5 4 4" xfId="21968" xr:uid="{8B83A2FC-04F6-485C-8385-1A3DA57C8913}"/>
    <cellStyle name="Input 2 5 4 5" xfId="28656" xr:uid="{403C9527-44A9-49B6-A333-80511AF95830}"/>
    <cellStyle name="Input 2 5 4 6" xfId="36141" xr:uid="{36E1B28B-D3AB-40B4-9B83-A80DDF95F9EB}"/>
    <cellStyle name="Input 2 5 4 7" xfId="42844" xr:uid="{49F7505C-26DE-46F4-A21F-D1683E285AFC}"/>
    <cellStyle name="Input 2 5 4 8" xfId="54128" xr:uid="{5E4A3D9A-4849-4078-8E99-19D74311AD6E}"/>
    <cellStyle name="Input 2 5 5" xfId="1273" xr:uid="{9ED57225-AAB8-469C-8B81-4501DEFFFA34}"/>
    <cellStyle name="Input 2 5 5 2" xfId="8217" xr:uid="{BAFA257D-6113-4F50-8236-65A48F8F4727}"/>
    <cellStyle name="Input 2 5 5 3" xfId="14897" xr:uid="{8861CD18-7528-41D5-AC43-A859BC6C8ABE}"/>
    <cellStyle name="Input 2 5 5 4" xfId="21585" xr:uid="{7BFA5E90-18B1-4F35-86BE-6118163E4E65}"/>
    <cellStyle name="Input 2 5 5 5" xfId="28273" xr:uid="{B753079C-0683-4D15-90B4-EBFC0819AEA0}"/>
    <cellStyle name="Input 2 5 5 6" xfId="35758" xr:uid="{E55F6AC4-6C54-487C-818E-BE9FDB0E3566}"/>
    <cellStyle name="Input 2 5 5 7" xfId="42461" xr:uid="{46375871-6EE9-42EB-9921-A8FDCBE8417E}"/>
    <cellStyle name="Input 2 5 5 8" xfId="49286" xr:uid="{B7A1FB13-3528-45BF-869F-FD6953EA7C78}"/>
    <cellStyle name="Input 2 5 6" xfId="3138" xr:uid="{479BB0C8-0F0E-4FE5-AF72-2668373F4EA9}"/>
    <cellStyle name="Input 2 5 6 2" xfId="10082" xr:uid="{E79273A7-14BF-4F08-AFC5-34B2162C7FE9}"/>
    <cellStyle name="Input 2 5 6 3" xfId="16762" xr:uid="{CE66F080-FECC-405B-923F-B1B53B2DFE5E}"/>
    <cellStyle name="Input 2 5 6 4" xfId="23450" xr:uid="{BCF00B83-C6C0-42C9-822E-584F4486986D}"/>
    <cellStyle name="Input 2 5 6 5" xfId="30138" xr:uid="{CFA23EC3-5385-4605-A4FB-2358E44B42BF}"/>
    <cellStyle name="Input 2 5 6 6" xfId="37623" xr:uid="{330E2E03-48DD-46BB-A6D1-C38DCE044749}"/>
    <cellStyle name="Input 2 5 6 7" xfId="44326" xr:uid="{9A9E9582-976B-4FF3-BB99-0ABC66E7C2EF}"/>
    <cellStyle name="Input 2 5 6 8" xfId="53970" xr:uid="{CE60F928-7312-4350-8E1B-4094DFC5E2D3}"/>
    <cellStyle name="Input 2 5 7" xfId="1032" xr:uid="{DEE1D33B-6678-494D-A5D5-2BDB9FFE3587}"/>
    <cellStyle name="Input 2 5 7 2" xfId="7976" xr:uid="{ADE620F3-BB10-469F-85D6-231A63C6846B}"/>
    <cellStyle name="Input 2 5 7 3" xfId="14656" xr:uid="{E1AEAF82-1475-4D5F-AA10-FADC50F1065B}"/>
    <cellStyle name="Input 2 5 7 4" xfId="21344" xr:uid="{6EC2079F-4D5C-486F-A43E-4248AC05A4E6}"/>
    <cellStyle name="Input 2 5 7 5" xfId="28032" xr:uid="{1C867857-718E-4EC3-85FE-40F16A15764B}"/>
    <cellStyle name="Input 2 5 7 6" xfId="35517" xr:uid="{A5B9FCDA-941F-4A08-92A9-D2038DF6DF17}"/>
    <cellStyle name="Input 2 5 7 7" xfId="42220" xr:uid="{F3C40ED0-18DB-40B0-B53C-DE87A35128CC}"/>
    <cellStyle name="Input 2 5 7 8" xfId="52982" xr:uid="{AF6A354F-2C1A-4118-8FF9-29EBA0162337}"/>
    <cellStyle name="Input 2 5 8" xfId="7703" xr:uid="{2BFA8241-0321-4EB8-9F5D-B8F83A2FB379}"/>
    <cellStyle name="Input 2 5 9" xfId="34769" xr:uid="{87F31C48-4319-4A5B-9B5C-C4F4D79D1260}"/>
    <cellStyle name="Input 2 6" xfId="1670" xr:uid="{8DCAA02B-0C44-488D-AF09-B928401234DC}"/>
    <cellStyle name="Input 2 6 10" xfId="4160" xr:uid="{F10A3087-9DE0-4B2A-A8DA-8F0A0724B797}"/>
    <cellStyle name="Input 2 6 10 2" xfId="11104" xr:uid="{494FAD7D-BF61-46E8-A38D-2F70F1E06FE6}"/>
    <cellStyle name="Input 2 6 10 3" xfId="17784" xr:uid="{09009120-D060-44B6-85B8-3DDFB07D5FD8}"/>
    <cellStyle name="Input 2 6 10 4" xfId="24472" xr:uid="{6F49E566-B125-4464-8910-32350ED814C1}"/>
    <cellStyle name="Input 2 6 10 5" xfId="31160" xr:uid="{4D5FD4DC-8C58-430B-824B-42F84A164F42}"/>
    <cellStyle name="Input 2 6 10 6" xfId="38645" xr:uid="{8EE98881-07E0-4721-AE3B-5BD474ED8258}"/>
    <cellStyle name="Input 2 6 10 7" xfId="45348" xr:uid="{737EFC3C-8FE7-4012-BD90-310D33333AE5}"/>
    <cellStyle name="Input 2 6 10 8" xfId="52092" xr:uid="{43C1292E-D2ED-45B1-A957-85CF39D2739D}"/>
    <cellStyle name="Input 2 6 11" xfId="4400" xr:uid="{CA4DA582-3956-4639-B8A4-A848158DFFD5}"/>
    <cellStyle name="Input 2 6 11 2" xfId="11344" xr:uid="{2B2161C9-F6D6-445A-B38B-DDB8FD5F9C4F}"/>
    <cellStyle name="Input 2 6 11 3" xfId="18024" xr:uid="{D2D30677-C93D-4B32-9315-D321681EC741}"/>
    <cellStyle name="Input 2 6 11 4" xfId="24712" xr:uid="{0E751413-474A-4F41-B61C-55214B08DDDD}"/>
    <cellStyle name="Input 2 6 11 5" xfId="31400" xr:uid="{4E363D9D-3BDB-4C13-B6D5-9387FA867907}"/>
    <cellStyle name="Input 2 6 11 6" xfId="38885" xr:uid="{E8715290-E5AB-4C5E-A539-38C867F77AAF}"/>
    <cellStyle name="Input 2 6 11 7" xfId="45588" xr:uid="{DB33B852-5228-4631-89D0-4D5D0E0BE7C1}"/>
    <cellStyle name="Input 2 6 11 8" xfId="54295" xr:uid="{09F71CAD-D876-440B-89FD-3255880940B9}"/>
    <cellStyle name="Input 2 6 12" xfId="4640" xr:uid="{89C63E91-8A49-453C-81D0-9C117F62636E}"/>
    <cellStyle name="Input 2 6 12 2" xfId="11584" xr:uid="{1B70DAAB-E1FA-431F-A962-28EF9A44369A}"/>
    <cellStyle name="Input 2 6 12 3" xfId="18264" xr:uid="{604E95DD-C9E8-4E62-BF68-1CD60D294D4C}"/>
    <cellStyle name="Input 2 6 12 4" xfId="24952" xr:uid="{9509F9FB-43EF-47F1-BB46-90E07E7B390A}"/>
    <cellStyle name="Input 2 6 12 5" xfId="31640" xr:uid="{31917378-2456-4AAE-972A-2B9E58B56BD2}"/>
    <cellStyle name="Input 2 6 12 6" xfId="39125" xr:uid="{EA89E4CE-3022-4437-BF30-AF722DC5B257}"/>
    <cellStyle name="Input 2 6 12 7" xfId="45828" xr:uid="{30C3D172-4F4D-4189-ADDB-9179429E1090}"/>
    <cellStyle name="Input 2 6 12 8" xfId="53043" xr:uid="{F4C87BB4-C306-4406-B13C-163D2A42CA49}"/>
    <cellStyle name="Input 2 6 13" xfId="4880" xr:uid="{B8A7FD5D-E838-4A92-916B-31742EC3407F}"/>
    <cellStyle name="Input 2 6 13 2" xfId="11824" xr:uid="{5FA35A64-0F61-4687-AA08-2A0A1A93BA23}"/>
    <cellStyle name="Input 2 6 13 3" xfId="18504" xr:uid="{5BA522BF-1345-4D04-9C74-E29AF0150A61}"/>
    <cellStyle name="Input 2 6 13 4" xfId="25192" xr:uid="{4E27BE10-B05E-41DC-89CE-CB5C69D540FE}"/>
    <cellStyle name="Input 2 6 13 5" xfId="31880" xr:uid="{08ED5CC7-713F-457C-ABB9-70011B2B1156}"/>
    <cellStyle name="Input 2 6 13 6" xfId="39365" xr:uid="{31C491DB-4A2A-4517-AA2D-241B43F5DF77}"/>
    <cellStyle name="Input 2 6 13 7" xfId="46068" xr:uid="{22146ADD-4C34-4EEC-9524-5D14E1ADFB52}"/>
    <cellStyle name="Input 2 6 13 8" xfId="49980" xr:uid="{AB67E6F3-9A10-40E5-9933-1E25FF06F720}"/>
    <cellStyle name="Input 2 6 14" xfId="5120" xr:uid="{C1D3F861-C9C5-4FDB-BEA6-DB8E1590822A}"/>
    <cellStyle name="Input 2 6 14 2" xfId="12064" xr:uid="{23F44765-F35F-45CB-958D-569222A7C3C1}"/>
    <cellStyle name="Input 2 6 14 3" xfId="18744" xr:uid="{4605DED6-8443-482E-A213-CF9322EAAF76}"/>
    <cellStyle name="Input 2 6 14 4" xfId="25432" xr:uid="{8C6E0325-CF42-4BC6-BDD3-D8CD7EA2D60B}"/>
    <cellStyle name="Input 2 6 14 5" xfId="32120" xr:uid="{8744A93F-C186-426C-A39D-F06B075A6DF3}"/>
    <cellStyle name="Input 2 6 14 6" xfId="39605" xr:uid="{3635AE2B-4349-4C26-B303-8D7B0F70AF99}"/>
    <cellStyle name="Input 2 6 14 7" xfId="46308" xr:uid="{FD988A30-A3C6-4C09-839B-9D25E05CD5EE}"/>
    <cellStyle name="Input 2 6 14 8" xfId="51102" xr:uid="{69C1C7FA-DCCF-4926-A683-ADCB1CB372F5}"/>
    <cellStyle name="Input 2 6 15" xfId="5360" xr:uid="{7F605472-BBBD-430E-BE1B-E92CA27EC4E7}"/>
    <cellStyle name="Input 2 6 15 2" xfId="12304" xr:uid="{2F526AE0-D8A5-4A02-995E-E17DDB59F060}"/>
    <cellStyle name="Input 2 6 15 3" xfId="18984" xr:uid="{B1F2C5DF-22EE-406E-8461-8F9A9BFC2E5E}"/>
    <cellStyle name="Input 2 6 15 4" xfId="25672" xr:uid="{4E6FD6B1-A318-4B18-82C6-2D5AEC0B3D8D}"/>
    <cellStyle name="Input 2 6 15 5" xfId="32360" xr:uid="{E62C9B7D-C88D-432A-BEDF-406EAFEBFB58}"/>
    <cellStyle name="Input 2 6 15 6" xfId="39845" xr:uid="{2E9A56C0-2D82-4E7C-A910-208E5BEB741B}"/>
    <cellStyle name="Input 2 6 15 7" xfId="46548" xr:uid="{74155BC6-126D-4FF8-A851-557A3D0CC5D5}"/>
    <cellStyle name="Input 2 6 15 8" xfId="54107" xr:uid="{0D4AC3BD-397B-47D0-AF11-2AC93DB9923F}"/>
    <cellStyle name="Input 2 6 16" xfId="5600" xr:uid="{9B4FA96D-A39D-4AB1-97E0-8323BC469A4A}"/>
    <cellStyle name="Input 2 6 16 2" xfId="12544" xr:uid="{0027AF92-2CD0-4DE8-B4B6-839903A844FC}"/>
    <cellStyle name="Input 2 6 16 3" xfId="19224" xr:uid="{D6E046C6-A08F-4E59-8733-0F8975FD3507}"/>
    <cellStyle name="Input 2 6 16 4" xfId="25912" xr:uid="{1AD3C890-6384-40E3-A9A4-324CBAF3A0EF}"/>
    <cellStyle name="Input 2 6 16 5" xfId="32600" xr:uid="{FEE592D9-450C-403F-8755-F7409ECEF4B7}"/>
    <cellStyle name="Input 2 6 16 6" xfId="40085" xr:uid="{E8B43161-0254-4FD4-823F-96D3061E71F0}"/>
    <cellStyle name="Input 2 6 16 7" xfId="46788" xr:uid="{177CF710-1248-4B93-94AA-21714654A236}"/>
    <cellStyle name="Input 2 6 16 8" xfId="52230" xr:uid="{60DDBFBD-A8E7-4861-B8DE-576CEF882B78}"/>
    <cellStyle name="Input 2 6 17" xfId="5840" xr:uid="{33A94F35-FD27-4E03-9965-BD1C0C89D55A}"/>
    <cellStyle name="Input 2 6 17 2" xfId="12784" xr:uid="{72DF14C5-9DCE-4C58-8EA8-AC35DEF0C79E}"/>
    <cellStyle name="Input 2 6 17 3" xfId="19464" xr:uid="{D09F5528-CDED-4D22-9CC9-73F6D93DB316}"/>
    <cellStyle name="Input 2 6 17 4" xfId="26152" xr:uid="{435D88F3-86B5-41B0-9C0D-899FC561A7EE}"/>
    <cellStyle name="Input 2 6 17 5" xfId="32840" xr:uid="{69E9E9BB-239A-43FF-98E6-00846604BE0C}"/>
    <cellStyle name="Input 2 6 17 6" xfId="40325" xr:uid="{AF10DC2A-E70F-4ACB-93CB-D79398878A9A}"/>
    <cellStyle name="Input 2 6 17 7" xfId="47028" xr:uid="{CC591BCC-59CF-4095-AB2B-687B122A8CB5}"/>
    <cellStyle name="Input 2 6 17 8" xfId="48897" xr:uid="{8B4FEB2B-317B-407E-B23F-E031167D9447}"/>
    <cellStyle name="Input 2 6 18" xfId="6080" xr:uid="{C21BC990-5427-432D-A01B-1578B23552E2}"/>
    <cellStyle name="Input 2 6 18 2" xfId="13024" xr:uid="{53A3DE07-C0D7-4EC7-8411-740CA1CC8548}"/>
    <cellStyle name="Input 2 6 18 3" xfId="19704" xr:uid="{2CB4F7C3-18AC-449E-BF0F-99B3F4A62CF0}"/>
    <cellStyle name="Input 2 6 18 4" xfId="26392" xr:uid="{CBC93083-EE50-4734-8A87-C7044494FEB7}"/>
    <cellStyle name="Input 2 6 18 5" xfId="33080" xr:uid="{B92E6410-6CF0-440F-AC56-2D3E1666F196}"/>
    <cellStyle name="Input 2 6 18 6" xfId="40565" xr:uid="{E75AE354-8934-446B-9775-722E6EC50300}"/>
    <cellStyle name="Input 2 6 18 7" xfId="47268" xr:uid="{322C6EAC-23E5-4EB5-A5CB-73DC69EB0AA5}"/>
    <cellStyle name="Input 2 6 18 8" xfId="34667" xr:uid="{A1BA94B6-A346-4E74-9DA7-8E88D361BCA9}"/>
    <cellStyle name="Input 2 6 19" xfId="6320" xr:uid="{56097E09-5973-46F1-97C4-D2A505D04BF7}"/>
    <cellStyle name="Input 2 6 19 2" xfId="13264" xr:uid="{E3244792-DE66-4F51-8739-8D3B4BF0EBFE}"/>
    <cellStyle name="Input 2 6 19 3" xfId="19944" xr:uid="{3727397A-D095-42CD-847F-FB92D10942D2}"/>
    <cellStyle name="Input 2 6 19 4" xfId="26632" xr:uid="{02B4E810-F7CA-4154-BC13-3154AA1DA333}"/>
    <cellStyle name="Input 2 6 19 5" xfId="33320" xr:uid="{835CBFB6-5BF8-46FF-A132-0011FC2097A2}"/>
    <cellStyle name="Input 2 6 19 6" xfId="40805" xr:uid="{F8F60C78-D18A-42BC-9A74-6742F010EE12}"/>
    <cellStyle name="Input 2 6 19 7" xfId="47508" xr:uid="{7B6B6D68-EC0C-4352-805F-AE1E82852F36}"/>
    <cellStyle name="Input 2 6 19 8" xfId="50740" xr:uid="{EE754228-DA3F-4518-B932-4625D481EBC6}"/>
    <cellStyle name="Input 2 6 2" xfId="2058" xr:uid="{1639E4E9-DC8E-4D33-8F58-39EBCC685E56}"/>
    <cellStyle name="Input 2 6 2 2" xfId="9002" xr:uid="{AE17FC4D-EF00-4615-8EEB-95863A879336}"/>
    <cellStyle name="Input 2 6 2 3" xfId="15682" xr:uid="{08EA65B9-5993-49D7-8EFD-332604C316DD}"/>
    <cellStyle name="Input 2 6 2 4" xfId="22370" xr:uid="{4813F8F1-46A7-421C-9F1C-956030F3CA02}"/>
    <cellStyle name="Input 2 6 2 5" xfId="29058" xr:uid="{014FBC50-E3F3-419B-AA63-6701199DFAE7}"/>
    <cellStyle name="Input 2 6 2 6" xfId="36543" xr:uid="{9D777EA2-F122-4D36-B580-CCBFBCEC5890}"/>
    <cellStyle name="Input 2 6 2 7" xfId="43246" xr:uid="{0043D8E9-4A3D-453E-8535-9FA104DF4C60}"/>
    <cellStyle name="Input 2 6 2 8" xfId="52770" xr:uid="{83021D9D-E3F2-46DE-8C98-C721AAC8130C}"/>
    <cellStyle name="Input 2 6 20" xfId="6560" xr:uid="{37F10FC7-DFBD-451A-B244-869513BD49BF}"/>
    <cellStyle name="Input 2 6 20 2" xfId="13504" xr:uid="{E40736D3-ECC7-463E-BDDC-A60B44CEF602}"/>
    <cellStyle name="Input 2 6 20 3" xfId="20184" xr:uid="{6A5AA078-35CC-4035-8779-A9CCFDF248C7}"/>
    <cellStyle name="Input 2 6 20 4" xfId="26872" xr:uid="{1EE9AF33-7E62-4881-8054-075A9526C51F}"/>
    <cellStyle name="Input 2 6 20 5" xfId="33560" xr:uid="{81D0322E-95C9-4CF3-9B95-599666897E52}"/>
    <cellStyle name="Input 2 6 20 6" xfId="41045" xr:uid="{DF74D482-C162-4720-AFA3-54D8B9CDD9A4}"/>
    <cellStyle name="Input 2 6 20 7" xfId="47748" xr:uid="{576C64A9-91AD-4612-A5BA-407842BB155A}"/>
    <cellStyle name="Input 2 6 20 8" xfId="53768" xr:uid="{D0CEB500-37BF-4969-AD9F-511B807468E0}"/>
    <cellStyle name="Input 2 6 21" xfId="6800" xr:uid="{1742033D-29E1-477E-BFF2-1DEB963322A1}"/>
    <cellStyle name="Input 2 6 21 2" xfId="13744" xr:uid="{AFCEDBFB-7F8A-46D7-8C9D-38C80BFBC37B}"/>
    <cellStyle name="Input 2 6 21 3" xfId="20424" xr:uid="{B4284A1C-EFFD-46F1-B4DE-7CECDA5501AF}"/>
    <cellStyle name="Input 2 6 21 4" xfId="27112" xr:uid="{E0C11AAF-9AFC-471A-BF0F-0ABFECA1BCC1}"/>
    <cellStyle name="Input 2 6 21 5" xfId="33800" xr:uid="{BA2D5910-392A-4423-AC65-1E5DB3E6B457}"/>
    <cellStyle name="Input 2 6 21 6" xfId="41285" xr:uid="{68A4A42B-4CAB-41A7-A34F-9EC6E59A615B}"/>
    <cellStyle name="Input 2 6 21 7" xfId="47988" xr:uid="{1DD76E26-E541-4BE2-814D-03777B80DA3C}"/>
    <cellStyle name="Input 2 6 21 8" xfId="52189" xr:uid="{2608FFC1-DD8F-4729-B9AF-2C8B7268F526}"/>
    <cellStyle name="Input 2 6 22" xfId="7040" xr:uid="{50FD4A96-996C-486B-8153-48A818838305}"/>
    <cellStyle name="Input 2 6 22 2" xfId="13984" xr:uid="{E9176BD1-2C0F-4EFA-B8CA-1357038633AF}"/>
    <cellStyle name="Input 2 6 22 3" xfId="20664" xr:uid="{1ACB6EE1-22CD-42A3-8B30-465E06ED5286}"/>
    <cellStyle name="Input 2 6 22 4" xfId="27352" xr:uid="{10D719C7-80CD-40A3-A6BA-61A417C38A2E}"/>
    <cellStyle name="Input 2 6 22 5" xfId="34040" xr:uid="{BBD71A1E-5462-4C09-8188-FD621D04E203}"/>
    <cellStyle name="Input 2 6 22 6" xfId="41525" xr:uid="{ED30EBAA-F1E6-4864-9696-B3DC66CFEE91}"/>
    <cellStyle name="Input 2 6 22 7" xfId="48228" xr:uid="{318A813E-7C6F-4A05-9855-5721E1C9CBD0}"/>
    <cellStyle name="Input 2 6 22 8" xfId="51823" xr:uid="{D2D52FA8-4FCA-4C57-85F2-F39FF0DAB837}"/>
    <cellStyle name="Input 2 6 23" xfId="7280" xr:uid="{075DC376-EC5E-4497-BAE4-2B3B1FD299E0}"/>
    <cellStyle name="Input 2 6 23 2" xfId="14224" xr:uid="{F2357719-A102-4E86-A252-1F8F075A5DE5}"/>
    <cellStyle name="Input 2 6 23 3" xfId="20904" xr:uid="{298165BA-AD6E-47EA-8AD3-2D87325834F5}"/>
    <cellStyle name="Input 2 6 23 4" xfId="27592" xr:uid="{1DC2E88E-4BCC-46DF-9164-D3A9386F1362}"/>
    <cellStyle name="Input 2 6 23 5" xfId="34280" xr:uid="{1CA8BF35-619A-4C3F-9A0A-8E36FF538089}"/>
    <cellStyle name="Input 2 6 23 6" xfId="41765" xr:uid="{5FA04FBB-0F2C-45A1-9557-2EB634375B11}"/>
    <cellStyle name="Input 2 6 23 7" xfId="48468" xr:uid="{A6ABFF3B-9EFC-4BD9-8D8B-B6B2CA46E3C0}"/>
    <cellStyle name="Input 2 6 23 8" xfId="54500" xr:uid="{FCDE40A7-0C68-4C25-9498-4001A800C3B8}"/>
    <cellStyle name="Input 2 6 24" xfId="8614" xr:uid="{5A527406-EB65-4315-AE98-22E85C16B784}"/>
    <cellStyle name="Input 2 6 25" xfId="15294" xr:uid="{3FC20C02-7405-4D4B-A87F-F1C367FF14AD}"/>
    <cellStyle name="Input 2 6 26" xfId="21982" xr:uid="{FDCF4A6B-5BD1-49E3-89CC-8E9412A3FBBE}"/>
    <cellStyle name="Input 2 6 27" xfId="28670" xr:uid="{D770AC8B-D127-437B-A320-25C69C8607EA}"/>
    <cellStyle name="Input 2 6 28" xfId="36155" xr:uid="{5ED90397-56EE-455E-B220-30954F57996F}"/>
    <cellStyle name="Input 2 6 29" xfId="42858" xr:uid="{AFB195CF-B6C7-434B-B38A-80F40BFE9D67}"/>
    <cellStyle name="Input 2 6 3" xfId="2298" xr:uid="{9C535472-7BDD-4828-953E-F25F3C16E120}"/>
    <cellStyle name="Input 2 6 3 2" xfId="9242" xr:uid="{335BD4C4-A77F-4927-B2D4-BC8B9C830767}"/>
    <cellStyle name="Input 2 6 3 3" xfId="15922" xr:uid="{1819633F-32E6-4655-B0FE-D84E9F4AD97E}"/>
    <cellStyle name="Input 2 6 3 4" xfId="22610" xr:uid="{876795D6-C8D4-4D2F-BE5E-5446A282C137}"/>
    <cellStyle name="Input 2 6 3 5" xfId="29298" xr:uid="{FBBE7F02-8A22-49C5-8F4E-C7E270C01015}"/>
    <cellStyle name="Input 2 6 3 6" xfId="36783" xr:uid="{9021CAEC-30E3-4639-A021-8F5A009D695E}"/>
    <cellStyle name="Input 2 6 3 7" xfId="43486" xr:uid="{6238EF1D-023D-4167-9879-9350FF573079}"/>
    <cellStyle name="Input 2 6 3 8" xfId="51520" xr:uid="{7B60EAC9-8213-43FA-9F40-DF04E785ADC3}"/>
    <cellStyle name="Input 2 6 30" xfId="49289" xr:uid="{D61C4C44-C88E-471B-863D-CC89AF1CD2DB}"/>
    <cellStyle name="Input 2 6 4" xfId="2649" xr:uid="{635ED88C-F1FB-47D1-9690-097076CA56BB}"/>
    <cellStyle name="Input 2 6 4 2" xfId="9593" xr:uid="{043B8B68-2D3C-41A6-AF47-5B8C692F33FF}"/>
    <cellStyle name="Input 2 6 4 3" xfId="16273" xr:uid="{8AFB13A8-3759-4005-BB6A-D28E449148E8}"/>
    <cellStyle name="Input 2 6 4 4" xfId="22961" xr:uid="{D84CBB6F-FA0F-48AA-8A80-1F4963A7DDFB}"/>
    <cellStyle name="Input 2 6 4 5" xfId="29649" xr:uid="{295FD27A-E697-4C85-AAA4-8CFA56140E43}"/>
    <cellStyle name="Input 2 6 4 6" xfId="37134" xr:uid="{F3F21D86-EB5A-42F9-AB07-D15645C988C5}"/>
    <cellStyle name="Input 2 6 4 7" xfId="43837" xr:uid="{5BFC8281-C9F0-4BDD-9E0E-3E49E2E3D0C3}"/>
    <cellStyle name="Input 2 6 4 8" xfId="53937" xr:uid="{51EF88C6-E385-4A4B-BCFF-A6BA513202DD}"/>
    <cellStyle name="Input 2 6 5" xfId="2890" xr:uid="{29A5E2DE-0392-4A91-BAAC-EBA2A200F026}"/>
    <cellStyle name="Input 2 6 5 2" xfId="9834" xr:uid="{2EC5FC62-F971-40E9-84F8-3EA4C6E4047E}"/>
    <cellStyle name="Input 2 6 5 3" xfId="16514" xr:uid="{89429A31-DAAE-4D61-B8E1-EBB37BA58599}"/>
    <cellStyle name="Input 2 6 5 4" xfId="23202" xr:uid="{392BA056-B294-4BF6-B6E8-B34A617D0875}"/>
    <cellStyle name="Input 2 6 5 5" xfId="29890" xr:uid="{8E7A53DF-4A6B-4F16-8851-D794B281D6B1}"/>
    <cellStyle name="Input 2 6 5 6" xfId="37375" xr:uid="{4988822B-7CC5-477D-A95D-C8839E02814B}"/>
    <cellStyle name="Input 2 6 5 7" xfId="44078" xr:uid="{E63E6438-F3CF-45D2-8F88-5A01C28C8085}"/>
    <cellStyle name="Input 2 6 5 8" xfId="50568" xr:uid="{BB57AEC2-C73D-4815-8B36-C9BF11EAD791}"/>
    <cellStyle name="Input 2 6 6" xfId="3200" xr:uid="{C099F8DD-72B2-4404-AAF8-2972FFD3892C}"/>
    <cellStyle name="Input 2 6 6 2" xfId="10144" xr:uid="{6331929A-D438-4A18-99BA-8224D8642B69}"/>
    <cellStyle name="Input 2 6 6 3" xfId="16824" xr:uid="{FEEA5645-EF81-49D4-8269-362A4E795BA8}"/>
    <cellStyle name="Input 2 6 6 4" xfId="23512" xr:uid="{FE808F38-D434-4193-BB71-28AD461D3535}"/>
    <cellStyle name="Input 2 6 6 5" xfId="30200" xr:uid="{0580EF61-A6B8-477C-8B3A-826246C17AC4}"/>
    <cellStyle name="Input 2 6 6 6" xfId="37685" xr:uid="{E6424F4E-38CD-4B89-89E2-F26F75A65032}"/>
    <cellStyle name="Input 2 6 6 7" xfId="44388" xr:uid="{E9E13BA7-CCE2-4117-AB10-C625C04D7213}"/>
    <cellStyle name="Input 2 6 6 8" xfId="53015" xr:uid="{552471BF-2B54-4C58-88A7-B9B01ACA1F5A}"/>
    <cellStyle name="Input 2 6 7" xfId="3440" xr:uid="{C3C5059C-960D-4F01-BF95-955D82ADE108}"/>
    <cellStyle name="Input 2 6 7 2" xfId="10384" xr:uid="{1E8ADA98-469B-4975-A47A-0FA175C709BD}"/>
    <cellStyle name="Input 2 6 7 3" xfId="17064" xr:uid="{E770451C-D01C-4E8C-B2FD-E77E3E9FEC0B}"/>
    <cellStyle name="Input 2 6 7 4" xfId="23752" xr:uid="{ACE5A74C-A11E-43EF-8129-314A4EDF9C8A}"/>
    <cellStyle name="Input 2 6 7 5" xfId="30440" xr:uid="{2B8CCFF7-CB4A-4D8C-8EE2-39E8EA93A1D4}"/>
    <cellStyle name="Input 2 6 7 6" xfId="37925" xr:uid="{A6665FEF-E387-46BF-840F-CF225D982EB9}"/>
    <cellStyle name="Input 2 6 7 7" xfId="44628" xr:uid="{F777858A-1BD7-4E94-A8ED-26314F88A7FC}"/>
    <cellStyle name="Input 2 6 7 8" xfId="49330" xr:uid="{35E5BFE8-DCFD-4328-A22C-5AE36D7556AE}"/>
    <cellStyle name="Input 2 6 8" xfId="3680" xr:uid="{8892D8AC-B168-4F57-BAC6-C7CA892F9178}"/>
    <cellStyle name="Input 2 6 8 2" xfId="10624" xr:uid="{D3E3E829-AFD1-45D5-9D5D-DD5BDF70A11D}"/>
    <cellStyle name="Input 2 6 8 3" xfId="17304" xr:uid="{9CC89A50-B9AC-4A75-88B9-AAB2D89C2B3A}"/>
    <cellStyle name="Input 2 6 8 4" xfId="23992" xr:uid="{E223BF02-D92E-48E3-9C46-955669582A81}"/>
    <cellStyle name="Input 2 6 8 5" xfId="30680" xr:uid="{84E82009-8D73-4432-8E75-48389F9783AF}"/>
    <cellStyle name="Input 2 6 8 6" xfId="38165" xr:uid="{7CC9746B-46A9-47F9-84A2-58BBE8F4A87F}"/>
    <cellStyle name="Input 2 6 8 7" xfId="44868" xr:uid="{AC89883E-8577-466D-BE73-031006885430}"/>
    <cellStyle name="Input 2 6 8 8" xfId="51010" xr:uid="{9ADBA7A7-A3C3-4F0B-8A0D-23E4A0CDB17F}"/>
    <cellStyle name="Input 2 6 9" xfId="3920" xr:uid="{2631BFBF-46DD-4ACF-9254-BB290B7FB5CB}"/>
    <cellStyle name="Input 2 6 9 2" xfId="10864" xr:uid="{5D658CD9-D9F3-4408-982E-3B62A53EA088}"/>
    <cellStyle name="Input 2 6 9 3" xfId="17544" xr:uid="{8672FDF3-8839-467E-907F-EA635C4DA427}"/>
    <cellStyle name="Input 2 6 9 4" xfId="24232" xr:uid="{F3EA3FC9-9CEC-4C55-AE6A-37E62CEAE24A}"/>
    <cellStyle name="Input 2 6 9 5" xfId="30920" xr:uid="{FDCA593B-90D8-43F7-9683-D8732C200653}"/>
    <cellStyle name="Input 2 6 9 6" xfId="38405" xr:uid="{2DCD81ED-8D65-487A-89B7-B610218965EF}"/>
    <cellStyle name="Input 2 6 9 7" xfId="45108" xr:uid="{998E5C2D-40E8-41BE-BCDF-59A9069CB873}"/>
    <cellStyle name="Input 2 6 9 8" xfId="54041" xr:uid="{C4A55BC7-83E2-413A-BD4E-146AE32F9130}"/>
    <cellStyle name="Input 2 7" xfId="1289" xr:uid="{7068CA13-1889-49F2-9622-5A92F175C3A1}"/>
    <cellStyle name="Input 2 7 2" xfId="8233" xr:uid="{8C37214E-204C-46C8-9959-0E332F32100B}"/>
    <cellStyle name="Input 2 7 3" xfId="14913" xr:uid="{505BC92F-223C-4C96-9F80-6DBFB18575CB}"/>
    <cellStyle name="Input 2 7 4" xfId="21601" xr:uid="{FE491063-9E0D-4390-8F9B-7123511A45EB}"/>
    <cellStyle name="Input 2 7 5" xfId="28289" xr:uid="{3F53EA7A-D77F-4860-B199-BEB94784E83B}"/>
    <cellStyle name="Input 2 7 6" xfId="35774" xr:uid="{F13757D6-1869-4D48-B5CC-BB34B66F3917}"/>
    <cellStyle name="Input 2 7 7" xfId="42477" xr:uid="{4690B522-F381-419A-8056-40D7616D6660}"/>
    <cellStyle name="Input 2 7 8" xfId="54130" xr:uid="{C79A8BEF-2FD8-447A-8D84-20125C28ED76}"/>
    <cellStyle name="Input 2 8" xfId="1199" xr:uid="{205D53B3-B0CC-4355-8D37-9DA1ACBDFEE3}"/>
    <cellStyle name="Input 2 8 2" xfId="8143" xr:uid="{2A65601B-7E23-4AF4-BCEB-13A3DF650735}"/>
    <cellStyle name="Input 2 8 3" xfId="14823" xr:uid="{F0E5C17E-2148-418B-85F2-8689660C1C12}"/>
    <cellStyle name="Input 2 8 4" xfId="21511" xr:uid="{0C541534-3885-4EF9-96FC-29B6CC441D35}"/>
    <cellStyle name="Input 2 8 5" xfId="28199" xr:uid="{E6162E8F-42D8-40EE-A601-CBB787C4D8B4}"/>
    <cellStyle name="Input 2 8 6" xfId="35684" xr:uid="{1BDF998C-043F-4AB3-B417-C47B7E1360E9}"/>
    <cellStyle name="Input 2 8 7" xfId="42387" xr:uid="{7BD9B6D3-7DD3-45DC-8A72-112AFFF6DE02}"/>
    <cellStyle name="Input 2 8 8" xfId="54305" xr:uid="{D992353F-F2A4-4205-8ADF-9E684C08FF2A}"/>
    <cellStyle name="Input 2 9" xfId="1107" xr:uid="{603DAF9E-C44E-485E-8B70-F104E6BDA1FD}"/>
    <cellStyle name="Input 2 9 2" xfId="8051" xr:uid="{52F2EB3B-EC4F-4076-80A1-88C561331588}"/>
    <cellStyle name="Input 2 9 3" xfId="14731" xr:uid="{C49C6BA5-E6ED-4CA6-9A0B-778F46A3A46B}"/>
    <cellStyle name="Input 2 9 4" xfId="21419" xr:uid="{79E5B1BE-BBC9-4C2D-AB4D-F03A9FD0E47A}"/>
    <cellStyle name="Input 2 9 5" xfId="28107" xr:uid="{EAEA0DAC-D842-47F5-BCAB-830CC7CBB89A}"/>
    <cellStyle name="Input 2 9 6" xfId="35592" xr:uid="{8A04A514-0DC0-4502-98CD-EACEA3029D6C}"/>
    <cellStyle name="Input 2 9 7" xfId="42295" xr:uid="{CA5E040F-8E67-439E-81BA-8952ECF80BD1}"/>
    <cellStyle name="Input 2 9 8" xfId="50988" xr:uid="{634A83BD-9B9C-4A57-9CDB-7E252ABC8FAE}"/>
    <cellStyle name="Input 3" xfId="409" xr:uid="{A568572B-49FE-46C1-824D-582577350DBF}"/>
    <cellStyle name="Input 3 10" xfId="1163" xr:uid="{B7180AAD-539E-4CE9-BC62-C35AD99A3D2C}"/>
    <cellStyle name="Input 3 10 2" xfId="8107" xr:uid="{56CC0736-FA29-418F-BF6B-DCDE7C12719E}"/>
    <cellStyle name="Input 3 10 3" xfId="14787" xr:uid="{9AF3AB3C-B00C-4BD3-B8B6-52BF0E91AA79}"/>
    <cellStyle name="Input 3 10 4" xfId="21475" xr:uid="{01178921-023B-4591-9891-89E2A1157815}"/>
    <cellStyle name="Input 3 10 5" xfId="28163" xr:uid="{D325F3E3-ABF9-484A-8748-9737A98A8D17}"/>
    <cellStyle name="Input 3 10 6" xfId="35648" xr:uid="{860CB2F0-65EA-4353-BB38-49A5FF68687C}"/>
    <cellStyle name="Input 3 10 7" xfId="42351" xr:uid="{47A18C1C-4DE0-45D7-87A1-DA8E41265BBC}"/>
    <cellStyle name="Input 3 10 8" xfId="51381" xr:uid="{595E3B43-DBD2-4FB3-8459-6BE5A5BF7C5C}"/>
    <cellStyle name="Input 3 11" xfId="833" xr:uid="{81537912-D7D0-4214-90E0-F9BA34AFEB5C}"/>
    <cellStyle name="Input 3 11 2" xfId="7777" xr:uid="{852947AE-E0FD-4FDC-9880-A92211D9BB6D}"/>
    <cellStyle name="Input 3 11 3" xfId="14457" xr:uid="{961D3843-E5FE-42D7-8DCB-B3F54912D877}"/>
    <cellStyle name="Input 3 11 4" xfId="21145" xr:uid="{4EAFF330-6BF1-4B63-B831-B47908D40062}"/>
    <cellStyle name="Input 3 11 5" xfId="27833" xr:uid="{97B9156B-B7D2-465B-94D2-D8E8320D5B2A}"/>
    <cellStyle name="Input 3 11 6" xfId="35318" xr:uid="{764C7D80-B2BE-4B81-840B-CDF08B991581}"/>
    <cellStyle name="Input 3 11 7" xfId="42021" xr:uid="{C747FA13-4A53-4C59-A8A9-7CE4C099AA38}"/>
    <cellStyle name="Input 3 11 8" xfId="52257" xr:uid="{9C3F7470-EE02-4C67-B214-3B180602B4DE}"/>
    <cellStyle name="Input 3 12" xfId="7751" xr:uid="{EDE88F11-B6D0-410E-89A6-291F5AF41456}"/>
    <cellStyle name="Input 3 13" xfId="34645" xr:uid="{F1DE1377-4AC4-4877-B4F6-8C0A62593960}"/>
    <cellStyle name="Input 3 14" xfId="51493" xr:uid="{19CF1F25-1C58-46DE-922C-AB8D780AE657}"/>
    <cellStyle name="Input 3 2" xfId="512" xr:uid="{96ED3137-6E88-40D6-9652-1871ACDF3504}"/>
    <cellStyle name="Input 3 2 10" xfId="35281" xr:uid="{369C7DD7-0848-497A-9B0D-32D772102561}"/>
    <cellStyle name="Input 3 2 11" xfId="52545" xr:uid="{40B2E155-C05C-4024-B36F-F80D07D78B60}"/>
    <cellStyle name="Input 3 2 2" xfId="600" xr:uid="{F7F4BBD1-EFD4-4B25-A702-516237643B8B}"/>
    <cellStyle name="Input 3 2 2 10" xfId="52589" xr:uid="{D2B69DD0-7FB1-48FA-B803-B9168AA21178}"/>
    <cellStyle name="Input 3 2 2 2" xfId="1791" xr:uid="{3BDEDB55-2DD3-4831-BF1C-03329BB0E219}"/>
    <cellStyle name="Input 3 2 2 2 10" xfId="4281" xr:uid="{4B40FDD1-734F-42B2-8AF2-F1A5D70B7819}"/>
    <cellStyle name="Input 3 2 2 2 10 2" xfId="11225" xr:uid="{863352D3-87BA-463B-BAD2-953976E7B889}"/>
    <cellStyle name="Input 3 2 2 2 10 3" xfId="17905" xr:uid="{EFFC5AE0-7EDB-410F-9459-CDA788376C4C}"/>
    <cellStyle name="Input 3 2 2 2 10 4" xfId="24593" xr:uid="{F2B1E488-043A-4CCE-8BBC-D79A2419FCA8}"/>
    <cellStyle name="Input 3 2 2 2 10 5" xfId="31281" xr:uid="{54D44BC5-D71F-4FC2-AF6E-73F0EFE3F6F0}"/>
    <cellStyle name="Input 3 2 2 2 10 6" xfId="38766" xr:uid="{A778EB92-F389-4766-B66B-FA823B35106B}"/>
    <cellStyle name="Input 3 2 2 2 10 7" xfId="45469" xr:uid="{32AEA9C1-5C7D-432C-8AE0-D32C719F1966}"/>
    <cellStyle name="Input 3 2 2 2 10 8" xfId="50465" xr:uid="{48A9BD21-FA26-41D7-9A7F-4B408F3BF4AE}"/>
    <cellStyle name="Input 3 2 2 2 11" xfId="4521" xr:uid="{E0EEA717-B7B8-494A-A12F-188420C27D4F}"/>
    <cellStyle name="Input 3 2 2 2 11 2" xfId="11465" xr:uid="{3E4F40E0-1AAA-4BE3-A6D7-BE5886133DA9}"/>
    <cellStyle name="Input 3 2 2 2 11 3" xfId="18145" xr:uid="{37A93591-E19C-4217-BFD3-326ADB75B924}"/>
    <cellStyle name="Input 3 2 2 2 11 4" xfId="24833" xr:uid="{DCF2D4EC-899C-4296-ABDA-F452DB080329}"/>
    <cellStyle name="Input 3 2 2 2 11 5" xfId="31521" xr:uid="{E8A781C5-AFF1-4E18-90BA-8C32BE1415D0}"/>
    <cellStyle name="Input 3 2 2 2 11 6" xfId="39006" xr:uid="{D214E44C-E83A-4386-AD4C-463BE4E4BD78}"/>
    <cellStyle name="Input 3 2 2 2 11 7" xfId="45709" xr:uid="{9ED56C32-4DE5-4DED-8917-4C413DEB82C9}"/>
    <cellStyle name="Input 3 2 2 2 11 8" xfId="53595" xr:uid="{18CC6578-79D9-476A-B254-59A2CB85C8FE}"/>
    <cellStyle name="Input 3 2 2 2 12" xfId="4761" xr:uid="{85F3242F-B770-4AB3-8C3C-D094E796CC9C}"/>
    <cellStyle name="Input 3 2 2 2 12 2" xfId="11705" xr:uid="{5C5C6E03-63BE-4EA9-87EB-31D85A0D41AD}"/>
    <cellStyle name="Input 3 2 2 2 12 3" xfId="18385" xr:uid="{566AB6F6-B326-41E2-BC2D-4A577733544C}"/>
    <cellStyle name="Input 3 2 2 2 12 4" xfId="25073" xr:uid="{2FAD6620-EF9B-4BCD-B808-FD4AB0AB0F8A}"/>
    <cellStyle name="Input 3 2 2 2 12 5" xfId="31761" xr:uid="{4DAC9642-506D-4C31-BF3F-42C78928C71D}"/>
    <cellStyle name="Input 3 2 2 2 12 6" xfId="39246" xr:uid="{EC7F0653-EE2A-4458-B09A-31C8F11E910B}"/>
    <cellStyle name="Input 3 2 2 2 12 7" xfId="45949" xr:uid="{D48EE90E-7A1F-4B72-BD7F-462E950D7558}"/>
    <cellStyle name="Input 3 2 2 2 12 8" xfId="48720" xr:uid="{C850E200-EF1F-4B78-B9C5-387B1C4C0D0C}"/>
    <cellStyle name="Input 3 2 2 2 13" xfId="5001" xr:uid="{4EF19F57-F6FE-4BC6-92C3-0215702DB425}"/>
    <cellStyle name="Input 3 2 2 2 13 2" xfId="11945" xr:uid="{6E534B14-1F13-4F43-806C-765DE545E0D6}"/>
    <cellStyle name="Input 3 2 2 2 13 3" xfId="18625" xr:uid="{E44A0782-BEF5-4980-91AF-BB7971CC9122}"/>
    <cellStyle name="Input 3 2 2 2 13 4" xfId="25313" xr:uid="{7F818432-09A6-40C0-80D4-430FEE9BD4AF}"/>
    <cellStyle name="Input 3 2 2 2 13 5" xfId="32001" xr:uid="{3EC5BF99-276F-48FC-B718-05F45B198AB1}"/>
    <cellStyle name="Input 3 2 2 2 13 6" xfId="39486" xr:uid="{017AAC80-77C2-48B6-B073-7907557DAB4B}"/>
    <cellStyle name="Input 3 2 2 2 13 7" xfId="46189" xr:uid="{2EEF935F-E7A1-414C-BC25-1FB5C01C1B71}"/>
    <cellStyle name="Input 3 2 2 2 13 8" xfId="51687" xr:uid="{BE407B0D-EC95-41C0-8401-4095B9E0C3C1}"/>
    <cellStyle name="Input 3 2 2 2 14" xfId="5241" xr:uid="{C8AE8285-EBE7-4D21-94E6-A2899514371A}"/>
    <cellStyle name="Input 3 2 2 2 14 2" xfId="12185" xr:uid="{FEA5D72D-22E2-4FE0-8146-3EEB66E818BA}"/>
    <cellStyle name="Input 3 2 2 2 14 3" xfId="18865" xr:uid="{E2704715-E481-4517-A000-B868A53801BF}"/>
    <cellStyle name="Input 3 2 2 2 14 4" xfId="25553" xr:uid="{6B409E00-9BC7-420B-A4EA-14B4B42003DC}"/>
    <cellStyle name="Input 3 2 2 2 14 5" xfId="32241" xr:uid="{5B069DC1-D55B-4B5E-BDC0-3586D0913336}"/>
    <cellStyle name="Input 3 2 2 2 14 6" xfId="39726" xr:uid="{EB68EC91-AE71-4F84-A8A0-2790E32FF1C9}"/>
    <cellStyle name="Input 3 2 2 2 14 7" xfId="46429" xr:uid="{54C8A235-DAEC-4690-AB5D-B1921DE4FAC6}"/>
    <cellStyle name="Input 3 2 2 2 14 8" xfId="54437" xr:uid="{0A3A3123-DCBE-4765-BF9C-ABF731DE9776}"/>
    <cellStyle name="Input 3 2 2 2 15" xfId="5481" xr:uid="{186020ED-9C06-4224-926C-ED01D0E2A39E}"/>
    <cellStyle name="Input 3 2 2 2 15 2" xfId="12425" xr:uid="{F43AD27F-D371-44E8-87C0-793C133AC52A}"/>
    <cellStyle name="Input 3 2 2 2 15 3" xfId="19105" xr:uid="{20FE2B46-689A-4798-8613-766FA072D740}"/>
    <cellStyle name="Input 3 2 2 2 15 4" xfId="25793" xr:uid="{2BF5A4F2-3421-458C-B355-AA9ACB7554A7}"/>
    <cellStyle name="Input 3 2 2 2 15 5" xfId="32481" xr:uid="{327AA26D-6EB6-4619-99F5-003004EAC442}"/>
    <cellStyle name="Input 3 2 2 2 15 6" xfId="39966" xr:uid="{BFDC0271-7761-4D89-8E03-4B77896D6A09}"/>
    <cellStyle name="Input 3 2 2 2 15 7" xfId="46669" xr:uid="{3ABA1EC2-81AB-4967-A77E-995180F55B19}"/>
    <cellStyle name="Input 3 2 2 2 15 8" xfId="53074" xr:uid="{ED63FACB-BEBD-4672-A1A5-37FE1C3D1F76}"/>
    <cellStyle name="Input 3 2 2 2 16" xfId="5721" xr:uid="{7D3B9C35-007E-461E-AA9E-ACFFAC97E5E2}"/>
    <cellStyle name="Input 3 2 2 2 16 2" xfId="12665" xr:uid="{9821AA3D-F2C1-416B-AB4C-CAF7C4A7F700}"/>
    <cellStyle name="Input 3 2 2 2 16 3" xfId="19345" xr:uid="{EF800FA6-61AA-4F48-AACC-1709B2C9B63F}"/>
    <cellStyle name="Input 3 2 2 2 16 4" xfId="26033" xr:uid="{C3AC6670-8D7D-4758-9436-A8E746F55318}"/>
    <cellStyle name="Input 3 2 2 2 16 5" xfId="32721" xr:uid="{50347E61-1242-4557-BDCB-93B29233B793}"/>
    <cellStyle name="Input 3 2 2 2 16 6" xfId="40206" xr:uid="{80ED65F9-05F3-4F54-B09D-AA92F8A84D2F}"/>
    <cellStyle name="Input 3 2 2 2 16 7" xfId="46909" xr:uid="{CEF7802F-1028-4059-947A-97851678235E}"/>
    <cellStyle name="Input 3 2 2 2 16 8" xfId="48825" xr:uid="{867C6B55-EC90-4536-A7C7-80E38B152632}"/>
    <cellStyle name="Input 3 2 2 2 17" xfId="5961" xr:uid="{49F96705-87FB-4B2A-9C33-7CB1454B40BA}"/>
    <cellStyle name="Input 3 2 2 2 17 2" xfId="12905" xr:uid="{CE7471B8-68E6-4354-B069-2A592378CB39}"/>
    <cellStyle name="Input 3 2 2 2 17 3" xfId="19585" xr:uid="{811436B3-3F3B-45E8-8F20-0DBB34CCDDF9}"/>
    <cellStyle name="Input 3 2 2 2 17 4" xfId="26273" xr:uid="{9577E85A-C5B0-4E7A-819B-5C8BC2EFF9BB}"/>
    <cellStyle name="Input 3 2 2 2 17 5" xfId="32961" xr:uid="{B1DB5D20-F09B-4FBF-9CCA-5848DE71510D}"/>
    <cellStyle name="Input 3 2 2 2 17 6" xfId="40446" xr:uid="{EF79089F-26DD-496C-AB78-309AF728816D}"/>
    <cellStyle name="Input 3 2 2 2 17 7" xfId="47149" xr:uid="{693C7814-3C37-435C-ABD2-C113A1E67E0F}"/>
    <cellStyle name="Input 3 2 2 2 17 8" xfId="48789" xr:uid="{4906561F-0E6A-46C3-93A5-F75F66ED9BA9}"/>
    <cellStyle name="Input 3 2 2 2 18" xfId="6201" xr:uid="{0A8F9F29-A925-4C76-8A37-C14028B37A07}"/>
    <cellStyle name="Input 3 2 2 2 18 2" xfId="13145" xr:uid="{AF7506CE-D7AC-4B3F-B228-211F3CE92379}"/>
    <cellStyle name="Input 3 2 2 2 18 3" xfId="19825" xr:uid="{42CD6FF6-0958-4305-BFF3-0A9393BD35EE}"/>
    <cellStyle name="Input 3 2 2 2 18 4" xfId="26513" xr:uid="{BA269C0B-4B9B-49B6-AA95-531A40A5511E}"/>
    <cellStyle name="Input 3 2 2 2 18 5" xfId="33201" xr:uid="{FA81FDA9-D26D-4AE7-B6CC-F42E168D96B9}"/>
    <cellStyle name="Input 3 2 2 2 18 6" xfId="40686" xr:uid="{A3D07B4B-E47C-4E98-B1CB-9BEC12554403}"/>
    <cellStyle name="Input 3 2 2 2 18 7" xfId="47389" xr:uid="{9680DD1A-A33F-4AD1-BED9-A343D7EF76BC}"/>
    <cellStyle name="Input 3 2 2 2 18 8" xfId="51354" xr:uid="{87AFFF90-5B59-4BA0-B3B2-6B7B02AD6B71}"/>
    <cellStyle name="Input 3 2 2 2 19" xfId="6441" xr:uid="{6FABA157-2ACE-4091-BB70-80FEB4C328A5}"/>
    <cellStyle name="Input 3 2 2 2 19 2" xfId="13385" xr:uid="{97B84A57-9124-4498-850E-A3DFFC7C880A}"/>
    <cellStyle name="Input 3 2 2 2 19 3" xfId="20065" xr:uid="{D9D27A63-3F70-48DE-A204-6921F44B2533}"/>
    <cellStyle name="Input 3 2 2 2 19 4" xfId="26753" xr:uid="{D89CD3F5-CF42-44EA-80C8-338E664EF4A4}"/>
    <cellStyle name="Input 3 2 2 2 19 5" xfId="33441" xr:uid="{B39C6C6B-8EB3-4D79-BD79-59AB931B1B36}"/>
    <cellStyle name="Input 3 2 2 2 19 6" xfId="40926" xr:uid="{EEA0D0CD-2F65-43BC-A708-A7B6386DFBE3}"/>
    <cellStyle name="Input 3 2 2 2 19 7" xfId="47629" xr:uid="{83D25FC3-D8B6-4486-A5F2-D44018144C63}"/>
    <cellStyle name="Input 3 2 2 2 19 8" xfId="54394" xr:uid="{0128B244-EF9A-4932-B735-A14780E26134}"/>
    <cellStyle name="Input 3 2 2 2 2" xfId="2179" xr:uid="{0793A58E-9805-428A-BD63-3B104E3B332B}"/>
    <cellStyle name="Input 3 2 2 2 2 2" xfId="9123" xr:uid="{6CE709F6-1FAC-41BC-8EA7-714BE9433640}"/>
    <cellStyle name="Input 3 2 2 2 2 3" xfId="15803" xr:uid="{C18CEA90-E27E-425C-8318-4E15A9F12F9D}"/>
    <cellStyle name="Input 3 2 2 2 2 4" xfId="22491" xr:uid="{3FC9C04B-8793-4D71-8FDC-7962CEEA8C57}"/>
    <cellStyle name="Input 3 2 2 2 2 5" xfId="29179" xr:uid="{D5575C8F-44D4-4D44-B485-283F5046B239}"/>
    <cellStyle name="Input 3 2 2 2 2 6" xfId="36664" xr:uid="{AB4093EC-A4CB-4FDF-841E-3ECE5B75922F}"/>
    <cellStyle name="Input 3 2 2 2 2 7" xfId="43367" xr:uid="{4F6926E2-9C6C-464F-991C-FFBFE5EBF310}"/>
    <cellStyle name="Input 3 2 2 2 2 8" xfId="49200" xr:uid="{9F3B9EAA-7F0F-41A0-9BDC-23D43C915F3F}"/>
    <cellStyle name="Input 3 2 2 2 20" xfId="6681" xr:uid="{023EE5C5-97C5-4038-8374-75E2DB7D4D56}"/>
    <cellStyle name="Input 3 2 2 2 20 2" xfId="13625" xr:uid="{D6EC2F9A-4480-421A-B920-BF685BCD6970}"/>
    <cellStyle name="Input 3 2 2 2 20 3" xfId="20305" xr:uid="{8ECE88CB-72F8-43C1-9D36-64CE3498463F}"/>
    <cellStyle name="Input 3 2 2 2 20 4" xfId="26993" xr:uid="{551D30DC-FC20-46DC-A6FB-B284A484CC2E}"/>
    <cellStyle name="Input 3 2 2 2 20 5" xfId="33681" xr:uid="{EB58667C-B1A5-42B3-B456-77B7CD2A8591}"/>
    <cellStyle name="Input 3 2 2 2 20 6" xfId="41166" xr:uid="{17C690F3-4370-46F9-8B0E-8BD05A38BAE2}"/>
    <cellStyle name="Input 3 2 2 2 20 7" xfId="47869" xr:uid="{7263031E-26D8-4EC2-8155-4DEC2121B8A1}"/>
    <cellStyle name="Input 3 2 2 2 20 8" xfId="52777" xr:uid="{7678B645-050F-4710-B072-98C377335726}"/>
    <cellStyle name="Input 3 2 2 2 21" xfId="6921" xr:uid="{46CBAE37-0A02-4A31-B1FB-C2C0C85DB9D1}"/>
    <cellStyle name="Input 3 2 2 2 21 2" xfId="13865" xr:uid="{36EAAF68-7DF1-4BCD-9909-E7C0FDF17B3C}"/>
    <cellStyle name="Input 3 2 2 2 21 3" xfId="20545" xr:uid="{BB79A007-F381-4202-9AD7-6AC86221DFCA}"/>
    <cellStyle name="Input 3 2 2 2 21 4" xfId="27233" xr:uid="{460DB2B2-1D29-4A00-870D-7B1BCAA5279D}"/>
    <cellStyle name="Input 3 2 2 2 21 5" xfId="33921" xr:uid="{9871EE37-7CAA-4ED0-9683-6B2D7A1623D7}"/>
    <cellStyle name="Input 3 2 2 2 21 6" xfId="41406" xr:uid="{792F5304-6F42-4109-AC38-2222EED08A36}"/>
    <cellStyle name="Input 3 2 2 2 21 7" xfId="48109" xr:uid="{C7A13827-C812-45C5-B30B-2237F484EE15}"/>
    <cellStyle name="Input 3 2 2 2 21 8" xfId="49936" xr:uid="{E258E454-B026-45E1-AC80-F60FA4500710}"/>
    <cellStyle name="Input 3 2 2 2 22" xfId="7161" xr:uid="{CDF4554E-F1F2-4F20-9798-497763758E38}"/>
    <cellStyle name="Input 3 2 2 2 22 2" xfId="14105" xr:uid="{7AAF94EC-D6F9-474F-A9F2-9E376FC5800B}"/>
    <cellStyle name="Input 3 2 2 2 22 3" xfId="20785" xr:uid="{D30E7FDD-B6C7-4D35-87B5-760CA5F28CB6}"/>
    <cellStyle name="Input 3 2 2 2 22 4" xfId="27473" xr:uid="{C2481C44-0368-496A-9B46-741D4467F009}"/>
    <cellStyle name="Input 3 2 2 2 22 5" xfId="34161" xr:uid="{06728860-6331-4C7A-8321-914B392AECE7}"/>
    <cellStyle name="Input 3 2 2 2 22 6" xfId="41646" xr:uid="{6D499A64-BD0B-4EEC-88DA-1EEBCFF82A9F}"/>
    <cellStyle name="Input 3 2 2 2 22 7" xfId="48349" xr:uid="{FF89932E-0D3C-4729-BF58-B8D4D5AF7F23}"/>
    <cellStyle name="Input 3 2 2 2 22 8" xfId="50772" xr:uid="{CE8868DA-CF91-4D6B-84C8-CFA57ADBB1C2}"/>
    <cellStyle name="Input 3 2 2 2 23" xfId="7401" xr:uid="{4BB33BA1-6869-46B5-B198-FC50DC08B95B}"/>
    <cellStyle name="Input 3 2 2 2 23 2" xfId="14345" xr:uid="{9E585FEF-1451-4800-B76A-6106E2C9C8DF}"/>
    <cellStyle name="Input 3 2 2 2 23 3" xfId="21025" xr:uid="{FF8D05E1-0B30-406B-BE94-955700954AC7}"/>
    <cellStyle name="Input 3 2 2 2 23 4" xfId="27713" xr:uid="{A980CE25-4717-464F-9464-31E4D6C01102}"/>
    <cellStyle name="Input 3 2 2 2 23 5" xfId="34401" xr:uid="{0946008D-B359-4F81-B0E7-410E81FE60B1}"/>
    <cellStyle name="Input 3 2 2 2 23 6" xfId="41886" xr:uid="{237F381F-CFD5-498B-B5D9-73D065095108}"/>
    <cellStyle name="Input 3 2 2 2 23 7" xfId="48589" xr:uid="{B94D660D-DBC2-4A58-91DD-E1FA243FEC83}"/>
    <cellStyle name="Input 3 2 2 2 23 8" xfId="35180" xr:uid="{055E87FE-34F6-48FD-BD3F-7A798679C864}"/>
    <cellStyle name="Input 3 2 2 2 24" xfId="8735" xr:uid="{226DC2CC-1029-4742-898B-5B110A9C9EA2}"/>
    <cellStyle name="Input 3 2 2 2 25" xfId="15415" xr:uid="{C39648ED-A551-45E0-9FE7-CDD072D88037}"/>
    <cellStyle name="Input 3 2 2 2 26" xfId="22103" xr:uid="{040CF3C8-B40D-481B-8763-1D463AC37096}"/>
    <cellStyle name="Input 3 2 2 2 27" xfId="28791" xr:uid="{EF73B266-5FE0-46D7-BB42-D62545014AA0}"/>
    <cellStyle name="Input 3 2 2 2 28" xfId="36276" xr:uid="{39E4C8C0-A997-4742-A0E2-A690B1A03A34}"/>
    <cellStyle name="Input 3 2 2 2 29" xfId="42979" xr:uid="{64611A92-EA4A-4993-A967-2149F28C4702}"/>
    <cellStyle name="Input 3 2 2 2 3" xfId="2419" xr:uid="{9380D722-7F27-4BD8-8508-936B703E87D4}"/>
    <cellStyle name="Input 3 2 2 2 3 2" xfId="9363" xr:uid="{76AD1D36-84E1-4172-B144-84516FEC8331}"/>
    <cellStyle name="Input 3 2 2 2 3 3" xfId="16043" xr:uid="{EBE49905-D584-4853-B27E-6423A6543B2E}"/>
    <cellStyle name="Input 3 2 2 2 3 4" xfId="22731" xr:uid="{E657BDC8-134D-4B05-BEE6-A28CE438C3FD}"/>
    <cellStyle name="Input 3 2 2 2 3 5" xfId="29419" xr:uid="{138ABBCD-F273-43AA-8D6C-F58D761D36D2}"/>
    <cellStyle name="Input 3 2 2 2 3 6" xfId="36904" xr:uid="{FAAB29FA-B40E-4DD7-9E8E-E68D18F00F9F}"/>
    <cellStyle name="Input 3 2 2 2 3 7" xfId="43607" xr:uid="{0AEEE547-9CAA-4608-9FB8-AFF270E43C81}"/>
    <cellStyle name="Input 3 2 2 2 3 8" xfId="54233" xr:uid="{3CF69172-703C-4C05-BC84-B07A4E86045E}"/>
    <cellStyle name="Input 3 2 2 2 30" xfId="50801" xr:uid="{DF627620-F050-4C6C-B424-83F8EB5767B6}"/>
    <cellStyle name="Input 3 2 2 2 4" xfId="2770" xr:uid="{58D7AF9A-31C8-4D76-A255-6664848D2EDE}"/>
    <cellStyle name="Input 3 2 2 2 4 2" xfId="9714" xr:uid="{8F859591-64BE-4C33-A253-120AF01C8C39}"/>
    <cellStyle name="Input 3 2 2 2 4 3" xfId="16394" xr:uid="{0F19AAFB-C169-4B1A-A445-95FCF5DE93E1}"/>
    <cellStyle name="Input 3 2 2 2 4 4" xfId="23082" xr:uid="{F7590DCB-60E7-46B1-B462-731E58394029}"/>
    <cellStyle name="Input 3 2 2 2 4 5" xfId="29770" xr:uid="{2EA004C5-6914-4D4C-AB46-C1C9155E4DAD}"/>
    <cellStyle name="Input 3 2 2 2 4 6" xfId="37255" xr:uid="{8841EC69-318B-4ED4-89E1-437003EB7525}"/>
    <cellStyle name="Input 3 2 2 2 4 7" xfId="43958" xr:uid="{9DB8B856-7A35-4408-8D65-DAAC72B79623}"/>
    <cellStyle name="Input 3 2 2 2 4 8" xfId="52026" xr:uid="{D8DE0F07-3DC8-4432-B8CC-23EA0D87D2DC}"/>
    <cellStyle name="Input 3 2 2 2 5" xfId="3011" xr:uid="{01F98E38-4E97-4301-8FCB-2CB98CDE08FC}"/>
    <cellStyle name="Input 3 2 2 2 5 2" xfId="9955" xr:uid="{F2D8A183-1365-4D47-AA16-198A54828C26}"/>
    <cellStyle name="Input 3 2 2 2 5 3" xfId="16635" xr:uid="{D23F026C-E70C-4162-B85F-FBD2654BC903}"/>
    <cellStyle name="Input 3 2 2 2 5 4" xfId="23323" xr:uid="{48883AB8-C61D-4828-9BD9-C87F394A3186}"/>
    <cellStyle name="Input 3 2 2 2 5 5" xfId="30011" xr:uid="{DFD9513A-6AB8-4117-9FA5-6FD6221E48CA}"/>
    <cellStyle name="Input 3 2 2 2 5 6" xfId="37496" xr:uid="{98D4FAA4-B8C7-4E6F-A9D3-455864547465}"/>
    <cellStyle name="Input 3 2 2 2 5 7" xfId="44199" xr:uid="{DAC0F190-19F2-4A3B-A60F-A8718F3FF335}"/>
    <cellStyle name="Input 3 2 2 2 5 8" xfId="51479" xr:uid="{A4B34293-E2C5-4E5E-9FC5-0448A30A8E29}"/>
    <cellStyle name="Input 3 2 2 2 6" xfId="3321" xr:uid="{8EB84F7F-2B06-4627-93EF-783B6BF2F8EC}"/>
    <cellStyle name="Input 3 2 2 2 6 2" xfId="10265" xr:uid="{CF010654-161D-42E7-9F28-CCB79863C185}"/>
    <cellStyle name="Input 3 2 2 2 6 3" xfId="16945" xr:uid="{BEA79B6A-6AD4-40DB-87AF-6F1FBEA4370F}"/>
    <cellStyle name="Input 3 2 2 2 6 4" xfId="23633" xr:uid="{1F3BFC0F-0567-4A45-96F0-F07916C08C55}"/>
    <cellStyle name="Input 3 2 2 2 6 5" xfId="30321" xr:uid="{765F0510-3D22-46BB-81D3-AABF78BC319E}"/>
    <cellStyle name="Input 3 2 2 2 6 6" xfId="37806" xr:uid="{7792EC27-21DA-4E36-B7A1-E38F50AC5CD0}"/>
    <cellStyle name="Input 3 2 2 2 6 7" xfId="44509" xr:uid="{03E39A3F-CF66-406E-B60E-473C890C4A21}"/>
    <cellStyle name="Input 3 2 2 2 6 8" xfId="51987" xr:uid="{1D9C1872-AE12-41CD-BDFB-0DA383922383}"/>
    <cellStyle name="Input 3 2 2 2 7" xfId="3561" xr:uid="{6415DE37-E377-41ED-BBC3-2E12FE7EAF84}"/>
    <cellStyle name="Input 3 2 2 2 7 2" xfId="10505" xr:uid="{1C928FC2-73B3-4189-8770-39E329516A1F}"/>
    <cellStyle name="Input 3 2 2 2 7 3" xfId="17185" xr:uid="{C0E3F6ED-6093-46DB-97BC-892E28CBD848}"/>
    <cellStyle name="Input 3 2 2 2 7 4" xfId="23873" xr:uid="{38F35536-281E-4024-A209-76DB3C7725B2}"/>
    <cellStyle name="Input 3 2 2 2 7 5" xfId="30561" xr:uid="{67B2968B-218A-4C24-8C6F-57108F1BFA13}"/>
    <cellStyle name="Input 3 2 2 2 7 6" xfId="38046" xr:uid="{D40E8546-E17A-44F9-BCC7-48B39E83143E}"/>
    <cellStyle name="Input 3 2 2 2 7 7" xfId="44749" xr:uid="{33C91EAA-5C4D-4F0C-93AC-4ED53A51B168}"/>
    <cellStyle name="Input 3 2 2 2 7 8" xfId="51622" xr:uid="{D27CA57C-EC0E-4C3E-BD81-A1BF45822758}"/>
    <cellStyle name="Input 3 2 2 2 8" xfId="3801" xr:uid="{9A85A460-D4E4-45CC-AF53-51AC91ECC627}"/>
    <cellStyle name="Input 3 2 2 2 8 2" xfId="10745" xr:uid="{69D6D802-1A8C-4076-8CBF-03C176550191}"/>
    <cellStyle name="Input 3 2 2 2 8 3" xfId="17425" xr:uid="{EB8BD9CD-754A-4328-8928-F9D9261B1A83}"/>
    <cellStyle name="Input 3 2 2 2 8 4" xfId="24113" xr:uid="{C7B361B8-27D7-4B4D-8964-C3084F784807}"/>
    <cellStyle name="Input 3 2 2 2 8 5" xfId="30801" xr:uid="{23BDFEE3-FABE-4E36-A21B-577D054FD4C0}"/>
    <cellStyle name="Input 3 2 2 2 8 6" xfId="38286" xr:uid="{63231BD6-396B-43C1-AD92-ACB98037A9DD}"/>
    <cellStyle name="Input 3 2 2 2 8 7" xfId="44989" xr:uid="{DA03CB73-C421-48C0-81FA-12B347E78542}"/>
    <cellStyle name="Input 3 2 2 2 8 8" xfId="54298" xr:uid="{29C74D37-7952-48FB-A592-BDAC6D68251F}"/>
    <cellStyle name="Input 3 2 2 2 9" xfId="4041" xr:uid="{878DD6F2-08D5-4EC5-AC2B-8A1828AE9C98}"/>
    <cellStyle name="Input 3 2 2 2 9 2" xfId="10985" xr:uid="{B650F5AB-AE5C-4103-9602-E5C811A12713}"/>
    <cellStyle name="Input 3 2 2 2 9 3" xfId="17665" xr:uid="{BECE9581-060E-4A27-B9CE-0241C41F2F20}"/>
    <cellStyle name="Input 3 2 2 2 9 4" xfId="24353" xr:uid="{1D75D4E5-5FB2-4BF2-AAED-443EE045A33F}"/>
    <cellStyle name="Input 3 2 2 2 9 5" xfId="31041" xr:uid="{11617FB8-D7FA-4A7A-8038-4162E53478A3}"/>
    <cellStyle name="Input 3 2 2 2 9 6" xfId="38526" xr:uid="{42693735-4A28-4184-9B18-E49873D217DE}"/>
    <cellStyle name="Input 3 2 2 2 9 7" xfId="45229" xr:uid="{5441F7D5-FF91-40FA-88B3-DA8BCA2F01E6}"/>
    <cellStyle name="Input 3 2 2 2 9 8" xfId="53046" xr:uid="{297D6387-EF72-4A21-8782-DA7B61A5B976}"/>
    <cellStyle name="Input 3 2 2 3" xfId="1450" xr:uid="{9857FEF7-C279-4513-AF4D-7D8A22759DA9}"/>
    <cellStyle name="Input 3 2 2 3 2" xfId="8394" xr:uid="{8AE3009C-3B03-44DD-9752-7DE93764ABDA}"/>
    <cellStyle name="Input 3 2 2 3 3" xfId="15074" xr:uid="{0DA63BBD-49E5-4212-B088-9F97712F0023}"/>
    <cellStyle name="Input 3 2 2 3 4" xfId="21762" xr:uid="{2BE41631-4DC6-45DF-BD6A-7EA222E9C6B4}"/>
    <cellStyle name="Input 3 2 2 3 5" xfId="28450" xr:uid="{5C8EC369-CB68-4A77-9DB0-94C168B759CB}"/>
    <cellStyle name="Input 3 2 2 3 6" xfId="35935" xr:uid="{B2494223-072D-40C7-98C6-9A7121151243}"/>
    <cellStyle name="Input 3 2 2 3 7" xfId="42638" xr:uid="{A4CC0015-B5BD-41F8-85DA-09657AACBC7E}"/>
    <cellStyle name="Input 3 2 2 3 8" xfId="51023" xr:uid="{F6013833-D7C4-44D0-B281-8412943EC4D4}"/>
    <cellStyle name="Input 3 2 2 4" xfId="1171" xr:uid="{04AF1927-A030-4984-B84F-EF2A5E1C0531}"/>
    <cellStyle name="Input 3 2 2 4 2" xfId="8115" xr:uid="{C9136AF7-E332-4F33-BB16-DB946C0D1CC4}"/>
    <cellStyle name="Input 3 2 2 4 3" xfId="14795" xr:uid="{665D5D4B-E0A2-4BF5-A3D7-509F6964AD99}"/>
    <cellStyle name="Input 3 2 2 4 4" xfId="21483" xr:uid="{4A8050CA-9B43-4406-8CA2-97F231A0D059}"/>
    <cellStyle name="Input 3 2 2 4 5" xfId="28171" xr:uid="{12ABAA8E-18C9-4DDC-A6C4-F8152873FFD0}"/>
    <cellStyle name="Input 3 2 2 4 6" xfId="35656" xr:uid="{0F3CE15C-5329-4394-989C-371061D62DDD}"/>
    <cellStyle name="Input 3 2 2 4 7" xfId="42359" xr:uid="{87170074-097A-41B0-B30C-7A71CE5046FE}"/>
    <cellStyle name="Input 3 2 2 4 8" xfId="54240" xr:uid="{0D782080-958F-40AB-B61A-FD84F01E21B5}"/>
    <cellStyle name="Input 3 2 2 5" xfId="1400" xr:uid="{2BEA7419-5615-4004-A038-7FBF2D440284}"/>
    <cellStyle name="Input 3 2 2 5 2" xfId="8344" xr:uid="{468EDAEA-B282-40D0-8BEC-6738E44F9C05}"/>
    <cellStyle name="Input 3 2 2 5 3" xfId="15024" xr:uid="{C4378921-0D63-404A-8524-A5637D51A0B6}"/>
    <cellStyle name="Input 3 2 2 5 4" xfId="21712" xr:uid="{C6FD5539-90BF-48FD-AAE9-CD531D58D2C8}"/>
    <cellStyle name="Input 3 2 2 5 5" xfId="28400" xr:uid="{860E8E69-ED83-4146-8902-F8C6E3465F5E}"/>
    <cellStyle name="Input 3 2 2 5 6" xfId="35885" xr:uid="{B59ADEF3-305E-4E02-8691-B7F3FB1B34A3}"/>
    <cellStyle name="Input 3 2 2 5 7" xfId="42588" xr:uid="{9C3588DF-9263-4F8A-B5D3-AFADDBBE3536}"/>
    <cellStyle name="Input 3 2 2 5 8" xfId="34643" xr:uid="{846D712B-9972-4A55-AB16-DCB8B8958AB6}"/>
    <cellStyle name="Input 3 2 2 6" xfId="1297" xr:uid="{7F680E35-62BC-47D7-A9E0-CE023AA3BC51}"/>
    <cellStyle name="Input 3 2 2 6 2" xfId="8241" xr:uid="{C4228ABD-8A52-46E7-8471-A4306D312C8F}"/>
    <cellStyle name="Input 3 2 2 6 3" xfId="14921" xr:uid="{8D8B32AE-5576-481E-BBE5-2593A7936B13}"/>
    <cellStyle name="Input 3 2 2 6 4" xfId="21609" xr:uid="{C2CD4106-0533-49C1-B144-92F4220EAF9A}"/>
    <cellStyle name="Input 3 2 2 6 5" xfId="28297" xr:uid="{2D784E2D-0006-4C4D-BA97-721573A4B465}"/>
    <cellStyle name="Input 3 2 2 6 6" xfId="35782" xr:uid="{0F245BF9-5FCF-4EDA-BDC4-A29C278989CF}"/>
    <cellStyle name="Input 3 2 2 6 7" xfId="42485" xr:uid="{1186C05B-929E-4D62-BE2B-0FDF555BF5C8}"/>
    <cellStyle name="Input 3 2 2 6 8" xfId="52367" xr:uid="{0CF1E4DA-DA38-470E-8CF5-85A479AA4DB2}"/>
    <cellStyle name="Input 3 2 2 7" xfId="953" xr:uid="{2725235B-1D51-419C-9751-4A2298B8FB8B}"/>
    <cellStyle name="Input 3 2 2 7 2" xfId="7897" xr:uid="{7DF732DB-5B79-4D83-9BA4-EE3A3D94CBF5}"/>
    <cellStyle name="Input 3 2 2 7 3" xfId="14577" xr:uid="{619507CC-9B7F-4BFA-9777-B33FE5B10E52}"/>
    <cellStyle name="Input 3 2 2 7 4" xfId="21265" xr:uid="{6B40141C-F879-4F7D-8B65-F1150F2104B6}"/>
    <cellStyle name="Input 3 2 2 7 5" xfId="27953" xr:uid="{083D8080-E765-48B4-B17B-E1DFCAFBB2C2}"/>
    <cellStyle name="Input 3 2 2 7 6" xfId="35438" xr:uid="{A242853C-F9A0-4E01-869F-782967F30A2E}"/>
    <cellStyle name="Input 3 2 2 7 7" xfId="42141" xr:uid="{8CBA805F-40CE-4C38-9E69-A0BDACFA061A}"/>
    <cellStyle name="Input 3 2 2 7 8" xfId="49041" xr:uid="{FA80AC3D-1745-4BE9-9557-7EF8D421C3CC}"/>
    <cellStyle name="Input 3 2 2 8" xfId="7610" xr:uid="{2C019C6E-D65F-41A4-B3BF-7ED1E7DCBDF4}"/>
    <cellStyle name="Input 3 2 2 9" xfId="34848" xr:uid="{67FE471E-9649-419C-A0FF-FFBA1B378DB8}"/>
    <cellStyle name="Input 3 2 3" xfId="1711" xr:uid="{ED8DEAFB-01C3-413F-B275-7914956C4D5F}"/>
    <cellStyle name="Input 3 2 3 10" xfId="4201" xr:uid="{68300404-9C0A-46E8-BB9C-1ECADF34ABED}"/>
    <cellStyle name="Input 3 2 3 10 2" xfId="11145" xr:uid="{314BA462-1CD1-45BC-8683-4ABD43D3D4F0}"/>
    <cellStyle name="Input 3 2 3 10 3" xfId="17825" xr:uid="{0D653C60-D30D-4323-982D-72AABBF657F5}"/>
    <cellStyle name="Input 3 2 3 10 4" xfId="24513" xr:uid="{CA621A26-F535-4650-88D8-D6D614E0D6EE}"/>
    <cellStyle name="Input 3 2 3 10 5" xfId="31201" xr:uid="{F24E5228-B818-4E01-BF82-AF0842593A5A}"/>
    <cellStyle name="Input 3 2 3 10 6" xfId="38686" xr:uid="{2C32BF81-3BD8-41C1-83E1-76A41D0AFD11}"/>
    <cellStyle name="Input 3 2 3 10 7" xfId="45389" xr:uid="{12096DEF-44F3-4D51-81E7-0057E6200C67}"/>
    <cellStyle name="Input 3 2 3 10 8" xfId="34972" xr:uid="{466F1E0F-D411-4963-A691-0791581C59C3}"/>
    <cellStyle name="Input 3 2 3 11" xfId="4441" xr:uid="{7ED95E3F-EC53-42D5-8A29-D15C538E30FE}"/>
    <cellStyle name="Input 3 2 3 11 2" xfId="11385" xr:uid="{0DF31344-64BE-46EA-976A-DFAFCE1F8B13}"/>
    <cellStyle name="Input 3 2 3 11 3" xfId="18065" xr:uid="{16263C1A-89F0-4F74-91E7-E48A2D08E9E2}"/>
    <cellStyle name="Input 3 2 3 11 4" xfId="24753" xr:uid="{926CA213-1E00-4919-8A3D-4F32A4B854FF}"/>
    <cellStyle name="Input 3 2 3 11 5" xfId="31441" xr:uid="{5649D5D8-AACF-4867-8277-815B44663AB4}"/>
    <cellStyle name="Input 3 2 3 11 6" xfId="38926" xr:uid="{E2FEA834-33A6-4649-A9ED-299996AD640D}"/>
    <cellStyle name="Input 3 2 3 11 7" xfId="45629" xr:uid="{270749A9-04C0-49DE-A2AB-F581356EBD9E}"/>
    <cellStyle name="Input 3 2 3 11 8" xfId="52201" xr:uid="{51D941B6-C2DA-4950-9BAD-CFA283BFF635}"/>
    <cellStyle name="Input 3 2 3 12" xfId="4681" xr:uid="{B721E094-9A44-4C4B-9EFE-FFD66D557A7A}"/>
    <cellStyle name="Input 3 2 3 12 2" xfId="11625" xr:uid="{A50E078A-21A2-4719-A1A3-F1708FD7EE74}"/>
    <cellStyle name="Input 3 2 3 12 3" xfId="18305" xr:uid="{F21AF2D2-B9CE-444D-9978-E94BB44F0E9E}"/>
    <cellStyle name="Input 3 2 3 12 4" xfId="24993" xr:uid="{74051E66-4C85-4BF9-88F0-4FFBBB1C842C}"/>
    <cellStyle name="Input 3 2 3 12 5" xfId="31681" xr:uid="{BC972AFA-3F07-416C-BF59-D1A4B108BA8F}"/>
    <cellStyle name="Input 3 2 3 12 6" xfId="39166" xr:uid="{0BB427A3-BED6-4F3F-9AD4-6F99AA93767B}"/>
    <cellStyle name="Input 3 2 3 12 7" xfId="45869" xr:uid="{1FC41675-A57A-41BB-B320-92520D7F6965}"/>
    <cellStyle name="Input 3 2 3 12 8" xfId="51835" xr:uid="{72309C7B-5EBA-4A9E-9768-FD2EB5D8BADD}"/>
    <cellStyle name="Input 3 2 3 13" xfId="4921" xr:uid="{30939B03-ADBA-4C95-9B35-E958934535B9}"/>
    <cellStyle name="Input 3 2 3 13 2" xfId="11865" xr:uid="{BCDF172C-BB12-40AD-927C-57CB7529B0BA}"/>
    <cellStyle name="Input 3 2 3 13 3" xfId="18545" xr:uid="{67F42F24-ABDE-46F3-9926-909BBE59905E}"/>
    <cellStyle name="Input 3 2 3 13 4" xfId="25233" xr:uid="{B082D45A-D78A-4CB1-A42F-751F5DA753B6}"/>
    <cellStyle name="Input 3 2 3 13 5" xfId="31921" xr:uid="{55C4965A-AE9F-4E3C-AE3D-3A266B70EC09}"/>
    <cellStyle name="Input 3 2 3 13 6" xfId="39406" xr:uid="{907ADF3B-347F-4DCC-AAFC-0A76537DC741}"/>
    <cellStyle name="Input 3 2 3 13 7" xfId="46109" xr:uid="{EFDD31CD-DD05-482C-B9B7-CED971D773FB}"/>
    <cellStyle name="Input 3 2 3 13 8" xfId="54512" xr:uid="{D03703E9-5919-45EF-9032-04BC89D9654E}"/>
    <cellStyle name="Input 3 2 3 14" xfId="5161" xr:uid="{70B27071-361B-4906-BF3B-DBC18290E6DC}"/>
    <cellStyle name="Input 3 2 3 14 2" xfId="12105" xr:uid="{8AC8A3D1-9BA6-4987-925F-9895F7303338}"/>
    <cellStyle name="Input 3 2 3 14 3" xfId="18785" xr:uid="{676400C2-7649-45F4-95C7-DC95E67CC106}"/>
    <cellStyle name="Input 3 2 3 14 4" xfId="25473" xr:uid="{CE95B9B4-B672-4D49-BA61-F51DA85246FA}"/>
    <cellStyle name="Input 3 2 3 14 5" xfId="32161" xr:uid="{3E352512-21E9-401E-B35C-FE7D50117CD4}"/>
    <cellStyle name="Input 3 2 3 14 6" xfId="39646" xr:uid="{549388CB-59BE-42D8-86A2-3C6460D60B72}"/>
    <cellStyle name="Input 3 2 3 14 7" xfId="46349" xr:uid="{2BE3025E-DAA1-4957-A5C1-AA3D70A22B01}"/>
    <cellStyle name="Input 3 2 3 14 8" xfId="53260" xr:uid="{44368ECC-A3AF-4BB9-A326-87BC8ED9A900}"/>
    <cellStyle name="Input 3 2 3 15" xfId="5401" xr:uid="{B0AF3863-C968-4414-A432-51796BE62FCF}"/>
    <cellStyle name="Input 3 2 3 15 2" xfId="12345" xr:uid="{7448137A-FF49-45EF-8E53-6529702C302F}"/>
    <cellStyle name="Input 3 2 3 15 3" xfId="19025" xr:uid="{2A483463-F31D-44E4-91DF-6490266D5846}"/>
    <cellStyle name="Input 3 2 3 15 4" xfId="25713" xr:uid="{4E4350F3-0FED-45C7-A37A-BB52B988E8AA}"/>
    <cellStyle name="Input 3 2 3 15 5" xfId="32401" xr:uid="{F039E62C-2FED-4980-99E8-0ED3E94F3471}"/>
    <cellStyle name="Input 3 2 3 15 6" xfId="39886" xr:uid="{465CAAF5-A530-4517-94DC-EDA1DB577E2D}"/>
    <cellStyle name="Input 3 2 3 15 7" xfId="46589" xr:uid="{56680791-FA20-4C54-9FC9-57941F8349C1}"/>
    <cellStyle name="Input 3 2 3 15 8" xfId="48979" xr:uid="{F7EF3C71-BB08-45AD-AB98-3F671E239099}"/>
    <cellStyle name="Input 3 2 3 16" xfId="5641" xr:uid="{673CF6D4-ACBE-4830-81B8-388589D77C50}"/>
    <cellStyle name="Input 3 2 3 16 2" xfId="12585" xr:uid="{F7398CFA-A13B-40D0-8415-398CD5D6721F}"/>
    <cellStyle name="Input 3 2 3 16 3" xfId="19265" xr:uid="{7FBF07DA-147E-4605-AA04-DB3A26856E83}"/>
    <cellStyle name="Input 3 2 3 16 4" xfId="25953" xr:uid="{A08459E5-A704-470D-B19D-23D5BE42660B}"/>
    <cellStyle name="Input 3 2 3 16 5" xfId="32641" xr:uid="{1C8426E8-1ED9-48D8-97D6-20DB54D1C761}"/>
    <cellStyle name="Input 3 2 3 16 6" xfId="40126" xr:uid="{403CDE49-AAC1-48C9-A689-FF382FF8CE17}"/>
    <cellStyle name="Input 3 2 3 16 7" xfId="46829" xr:uid="{640BBBDA-5242-445B-904D-B2758A3F6BB6}"/>
    <cellStyle name="Input 3 2 3 16 8" xfId="34897" xr:uid="{9A1D55F7-73AA-4042-8836-4E4BDE6586FD}"/>
    <cellStyle name="Input 3 2 3 17" xfId="5881" xr:uid="{B9158B36-86FB-4BA4-A945-BA0232B8759B}"/>
    <cellStyle name="Input 3 2 3 17 2" xfId="12825" xr:uid="{EA91C9F6-63B6-4995-AA1E-2518B1959553}"/>
    <cellStyle name="Input 3 2 3 17 3" xfId="19505" xr:uid="{BE58363B-68EE-4938-80EE-A47DEA231D83}"/>
    <cellStyle name="Input 3 2 3 17 4" xfId="26193" xr:uid="{2878A287-01B4-47BE-BB04-B9AB15072D84}"/>
    <cellStyle name="Input 3 2 3 17 5" xfId="32881" xr:uid="{01F51A5D-A91C-4191-BBDB-C7870FD7FCE1}"/>
    <cellStyle name="Input 3 2 3 17 6" xfId="40366" xr:uid="{E26DEC53-61A9-4619-A653-12BE0FF0C819}"/>
    <cellStyle name="Input 3 2 3 17 7" xfId="47069" xr:uid="{679C8F53-F174-4A93-B265-DEE15BEFE288}"/>
    <cellStyle name="Input 3 2 3 17 8" xfId="48881" xr:uid="{DF02F73D-1116-49E7-8078-ED2DE5110CD8}"/>
    <cellStyle name="Input 3 2 3 18" xfId="6121" xr:uid="{00FF20CD-434D-4C8C-AA85-F141D5AE5202}"/>
    <cellStyle name="Input 3 2 3 18 2" xfId="13065" xr:uid="{6BB6FB2F-F4CE-4558-8D02-59D71252F4EA}"/>
    <cellStyle name="Input 3 2 3 18 3" xfId="19745" xr:uid="{6D83CC3F-412B-4889-B67A-8C96285FD5D1}"/>
    <cellStyle name="Input 3 2 3 18 4" xfId="26433" xr:uid="{0CAFE4A8-473D-444F-A9F1-1A321A59BBA6}"/>
    <cellStyle name="Input 3 2 3 18 5" xfId="33121" xr:uid="{4508500D-EA53-4CE9-816A-CEC78F4236AF}"/>
    <cellStyle name="Input 3 2 3 18 6" xfId="40606" xr:uid="{CB6C7612-68D0-40E1-97DC-12DE862FB80C}"/>
    <cellStyle name="Input 3 2 3 18 7" xfId="47309" xr:uid="{A235EA32-9DF4-401E-8AFC-359A46B51B58}"/>
    <cellStyle name="Input 3 2 3 18 8" xfId="54579" xr:uid="{AC61B756-DC70-4420-8340-936EAAEAC5AF}"/>
    <cellStyle name="Input 3 2 3 19" xfId="6361" xr:uid="{CA79CC82-EDCB-4DCD-AF51-9A6D72C2E012}"/>
    <cellStyle name="Input 3 2 3 19 2" xfId="13305" xr:uid="{3A4A5857-A16E-44B5-802D-544D68CD65E0}"/>
    <cellStyle name="Input 3 2 3 19 3" xfId="19985" xr:uid="{8F39D5A1-B198-4AD3-BD8E-EC84F6123C93}"/>
    <cellStyle name="Input 3 2 3 19 4" xfId="26673" xr:uid="{EF792C28-897A-4ABC-8F1E-5CE4ECEF5D08}"/>
    <cellStyle name="Input 3 2 3 19 5" xfId="33361" xr:uid="{582E972C-FB63-4234-945B-4EC26413E412}"/>
    <cellStyle name="Input 3 2 3 19 6" xfId="40846" xr:uid="{70E74A29-9D9B-4534-B688-3A57102B9708}"/>
    <cellStyle name="Input 3 2 3 19 7" xfId="47549" xr:uid="{F325B8EE-90CC-4B14-803B-FB22DCDDD932}"/>
    <cellStyle name="Input 3 2 3 19 8" xfId="52924" xr:uid="{0242B200-8608-4B67-B946-E9CCB5F78940}"/>
    <cellStyle name="Input 3 2 3 2" xfId="2099" xr:uid="{A1C6632E-763B-4FCD-828A-54F82CBF6AAE}"/>
    <cellStyle name="Input 3 2 3 2 2" xfId="9043" xr:uid="{4C5051F4-FD54-4B3C-9C20-E6C8FE602725}"/>
    <cellStyle name="Input 3 2 3 2 3" xfId="15723" xr:uid="{3083F3B3-DBF1-4B16-B162-572C9A3EC3D3}"/>
    <cellStyle name="Input 3 2 3 2 4" xfId="22411" xr:uid="{837D6D26-504D-40B8-94A1-080FDA48F4E4}"/>
    <cellStyle name="Input 3 2 3 2 5" xfId="29099" xr:uid="{88E4CB75-688A-4338-8709-5A01D9D8E0AB}"/>
    <cellStyle name="Input 3 2 3 2 6" xfId="36584" xr:uid="{279692E1-5ACB-416C-A9EC-4DEBEA32700F}"/>
    <cellStyle name="Input 3 2 3 2 7" xfId="43287" xr:uid="{D24DB4F9-4EB4-4278-9679-0C4ED9ACB2AD}"/>
    <cellStyle name="Input 3 2 3 2 8" xfId="51557" xr:uid="{D0860C0B-716C-4014-8281-B773F3087B87}"/>
    <cellStyle name="Input 3 2 3 20" xfId="6601" xr:uid="{A5AF6B44-F7BC-4C7F-98DD-5668E3E27D1E}"/>
    <cellStyle name="Input 3 2 3 20 2" xfId="13545" xr:uid="{91A56D7C-1BDF-4362-B7F1-467870E6D315}"/>
    <cellStyle name="Input 3 2 3 20 3" xfId="20225" xr:uid="{90ACA40F-A160-4577-A044-8B5582AA6408}"/>
    <cellStyle name="Input 3 2 3 20 4" xfId="26913" xr:uid="{928D27A7-C6C9-4BD9-9804-883A43A51003}"/>
    <cellStyle name="Input 3 2 3 20 5" xfId="33601" xr:uid="{50685FD5-FF97-44AC-A2BE-5BD9534E49B7}"/>
    <cellStyle name="Input 3 2 3 20 6" xfId="41086" xr:uid="{4F646EB3-AB3E-44E3-8643-C473EACD8BB3}"/>
    <cellStyle name="Input 3 2 3 20 7" xfId="47789" xr:uid="{84037C2A-22E1-47F4-95C5-76744D07756F}"/>
    <cellStyle name="Input 3 2 3 20 8" xfId="50499" xr:uid="{9CD2B52E-F660-41C0-B58A-51C500A4672E}"/>
    <cellStyle name="Input 3 2 3 21" xfId="6841" xr:uid="{50A0EF81-C169-447F-85AE-716D8C9BA7E1}"/>
    <cellStyle name="Input 3 2 3 21 2" xfId="13785" xr:uid="{01FD7A3D-217D-49D7-931D-C1F773E60507}"/>
    <cellStyle name="Input 3 2 3 21 3" xfId="20465" xr:uid="{CE48B067-CE4C-4B73-B3AD-2E21ADE99933}"/>
    <cellStyle name="Input 3 2 3 21 4" xfId="27153" xr:uid="{79819AA5-E0E1-4220-B61C-002C0211098D}"/>
    <cellStyle name="Input 3 2 3 21 5" xfId="33841" xr:uid="{30BA408F-D953-4495-ADD9-E3CC300332BF}"/>
    <cellStyle name="Input 3 2 3 21 6" xfId="41326" xr:uid="{2C17D711-77AF-44C4-BDB6-AD9667FE2546}"/>
    <cellStyle name="Input 3 2 3 21 7" xfId="48029" xr:uid="{0F8F54A4-47DA-44E4-8720-3325154CD250}"/>
    <cellStyle name="Input 3 2 3 21 8" xfId="50957" xr:uid="{68253EA7-08D2-44C2-9AD2-A471D7DD0022}"/>
    <cellStyle name="Input 3 2 3 22" xfId="7081" xr:uid="{AC48CE10-B47A-4E71-9682-F1AE5E2ACADE}"/>
    <cellStyle name="Input 3 2 3 22 2" xfId="14025" xr:uid="{08680A1C-3DE0-41A3-8450-79DB09B73D7D}"/>
    <cellStyle name="Input 3 2 3 22 3" xfId="20705" xr:uid="{03DE3B9D-D737-43B1-858E-755F168682B7}"/>
    <cellStyle name="Input 3 2 3 22 4" xfId="27393" xr:uid="{6B596308-DE08-41E4-B5A5-C3246BC0F0AC}"/>
    <cellStyle name="Input 3 2 3 22 5" xfId="34081" xr:uid="{27247637-5C73-4DE7-8BED-8C3C5A533AD4}"/>
    <cellStyle name="Input 3 2 3 22 6" xfId="41566" xr:uid="{1C6B32E6-B261-4825-9814-A77D65EFD43F}"/>
    <cellStyle name="Input 3 2 3 22 7" xfId="48269" xr:uid="{D7C7C4C1-29A4-4207-A48F-CD7B5F30A1B9}"/>
    <cellStyle name="Input 3 2 3 22 8" xfId="53987" xr:uid="{C1C3396A-960A-41B5-B6F6-6580764450A6}"/>
    <cellStyle name="Input 3 2 3 23" xfId="7321" xr:uid="{E7AD193A-E218-433C-952F-593A4E5B5EB7}"/>
    <cellStyle name="Input 3 2 3 23 2" xfId="14265" xr:uid="{700BFD4D-CD49-408E-96FA-CA741FF143D2}"/>
    <cellStyle name="Input 3 2 3 23 3" xfId="20945" xr:uid="{1C4C53D1-A4C4-46FB-BC84-B8714ADD7F95}"/>
    <cellStyle name="Input 3 2 3 23 4" xfId="27633" xr:uid="{C3753471-2962-47D1-BE1F-A8952548C32C}"/>
    <cellStyle name="Input 3 2 3 23 5" xfId="34321" xr:uid="{3CCFB801-C14B-496D-B092-D4D5EA3B871E}"/>
    <cellStyle name="Input 3 2 3 23 6" xfId="41806" xr:uid="{71CE3043-8706-455A-9111-3ADAEE103E15}"/>
    <cellStyle name="Input 3 2 3 23 7" xfId="48509" xr:uid="{92454579-3E31-4218-9065-C7114607FF5D}"/>
    <cellStyle name="Input 3 2 3 23 8" xfId="34717" xr:uid="{ED4FE988-6091-4405-9A1A-11A04AE82C2D}"/>
    <cellStyle name="Input 3 2 3 24" xfId="8655" xr:uid="{5FE7BCFA-D453-4FC1-BA81-471F2B7525F3}"/>
    <cellStyle name="Input 3 2 3 25" xfId="15335" xr:uid="{C17D69D1-85A9-4305-AF34-A27BC6745F8C}"/>
    <cellStyle name="Input 3 2 3 26" xfId="22023" xr:uid="{72ECEFF8-4FE2-4E9D-AE1E-AE8DBC51E45F}"/>
    <cellStyle name="Input 3 2 3 27" xfId="28711" xr:uid="{A714FB80-498E-4AEC-8D2C-7D46879D8249}"/>
    <cellStyle name="Input 3 2 3 28" xfId="36196" xr:uid="{89B575F2-A7BF-452D-A324-E4803153002E}"/>
    <cellStyle name="Input 3 2 3 29" xfId="42899" xr:uid="{FEB24670-74AD-439C-8588-86C3DF99E370}"/>
    <cellStyle name="Input 3 2 3 3" xfId="2339" xr:uid="{6CAA9198-6175-49B9-A0B8-C70907B5CFE0}"/>
    <cellStyle name="Input 3 2 3 3 2" xfId="9283" xr:uid="{A829C603-7214-4858-95B4-D828EA4625DC}"/>
    <cellStyle name="Input 3 2 3 3 3" xfId="15963" xr:uid="{58C9417A-CAD0-49F8-8F16-CD6F60D1A009}"/>
    <cellStyle name="Input 3 2 3 3 4" xfId="22651" xr:uid="{A877C097-D83E-4830-8FC0-EEEF79951CEC}"/>
    <cellStyle name="Input 3 2 3 3 5" xfId="29339" xr:uid="{238DEAA9-27AF-4A48-B866-63228DF705DD}"/>
    <cellStyle name="Input 3 2 3 3 6" xfId="36824" xr:uid="{B559C51E-AE93-417D-A148-AE0A93549370}"/>
    <cellStyle name="Input 3 2 3 3 7" xfId="43527" xr:uid="{54DA45C1-0579-4ED3-9D98-F626393B694E}"/>
    <cellStyle name="Input 3 2 3 3 8" xfId="53461" xr:uid="{25E717F4-D445-4045-AABB-C9C1AC18AB15}"/>
    <cellStyle name="Input 3 2 3 30" xfId="50193" xr:uid="{A88C8CF5-FC9E-455B-AB59-05DA3409A7AD}"/>
    <cellStyle name="Input 3 2 3 4" xfId="2690" xr:uid="{614B7543-5CEF-4A30-BCD6-8832F81CA56A}"/>
    <cellStyle name="Input 3 2 3 4 2" xfId="9634" xr:uid="{EC181423-1FD9-4D4F-A923-9E9028C0E5D6}"/>
    <cellStyle name="Input 3 2 3 4 3" xfId="16314" xr:uid="{FFEFE82D-4EA5-4DDF-8256-6041ACE90914}"/>
    <cellStyle name="Input 3 2 3 4 4" xfId="23002" xr:uid="{2A29EC76-C9CF-409E-AE5B-A71B90F7E009}"/>
    <cellStyle name="Input 3 2 3 4 5" xfId="29690" xr:uid="{58968C51-4B2B-492B-AC5D-ED91A222D54E}"/>
    <cellStyle name="Input 3 2 3 4 6" xfId="37175" xr:uid="{01D5DC83-8E1F-4AE7-8927-D88F91C6E584}"/>
    <cellStyle name="Input 3 2 3 4 7" xfId="43878" xr:uid="{F9A83F21-A4A3-408D-91C2-9A81EAD87D2F}"/>
    <cellStyle name="Input 3 2 3 4 8" xfId="49288" xr:uid="{E156D638-A34A-492E-937D-BE708F95557E}"/>
    <cellStyle name="Input 3 2 3 5" xfId="2931" xr:uid="{75E2FDC5-3E58-4D39-B8CF-B8DBE85B09E2}"/>
    <cellStyle name="Input 3 2 3 5 2" xfId="9875" xr:uid="{76C3FC05-A5B1-4806-BC33-8794F42E75BA}"/>
    <cellStyle name="Input 3 2 3 5 3" xfId="16555" xr:uid="{F9CA9CA4-5492-4F93-A536-6793CDDA58F9}"/>
    <cellStyle name="Input 3 2 3 5 4" xfId="23243" xr:uid="{A3D32073-A400-4D23-8F4E-37D9A49448CD}"/>
    <cellStyle name="Input 3 2 3 5 5" xfId="29931" xr:uid="{A691CBB8-34C7-4D94-8486-24A5F90B96F2}"/>
    <cellStyle name="Input 3 2 3 5 6" xfId="37416" xr:uid="{B3205223-DE32-4BD7-83A3-3750228CD40A}"/>
    <cellStyle name="Input 3 2 3 5 7" xfId="44119" xr:uid="{2B62CCCF-41DA-4498-B930-EB65B51945BE}"/>
    <cellStyle name="Input 3 2 3 5 8" xfId="54303" xr:uid="{A4CA6905-D768-4BA5-ABB9-BA6E85F718C1}"/>
    <cellStyle name="Input 3 2 3 6" xfId="3241" xr:uid="{397BEF70-225A-420E-BE79-AE37EA2CA4C4}"/>
    <cellStyle name="Input 3 2 3 6 2" xfId="10185" xr:uid="{BFB25081-97D9-4254-900F-FBD0A4BF1606}"/>
    <cellStyle name="Input 3 2 3 6 3" xfId="16865" xr:uid="{7D8CACBD-82CA-4341-8B43-A2E5EB64E3EB}"/>
    <cellStyle name="Input 3 2 3 6 4" xfId="23553" xr:uid="{4B54EEC6-F231-4647-BAD8-3FFC613C4E3C}"/>
    <cellStyle name="Input 3 2 3 6 5" xfId="30241" xr:uid="{606E38BA-B19A-411C-A3DE-762BCE2602C6}"/>
    <cellStyle name="Input 3 2 3 6 6" xfId="37726" xr:uid="{873AD515-AA8F-443D-8855-4D40AC5E3783}"/>
    <cellStyle name="Input 3 2 3 6 7" xfId="44429" xr:uid="{E0CEC586-E4D4-4912-A52A-852776AB4A55}"/>
    <cellStyle name="Input 3 2 3 6 8" xfId="51807" xr:uid="{9967898F-A1AD-4656-85E1-C58E76653E10}"/>
    <cellStyle name="Input 3 2 3 7" xfId="3481" xr:uid="{BCCC7C16-F391-40E2-986E-5C737A85A2A5}"/>
    <cellStyle name="Input 3 2 3 7 2" xfId="10425" xr:uid="{421B7BB8-B721-47D0-BB36-66B1BBF0CBC4}"/>
    <cellStyle name="Input 3 2 3 7 3" xfId="17105" xr:uid="{EA247D2D-2D70-4623-8CCF-597D9F420EEE}"/>
    <cellStyle name="Input 3 2 3 7 4" xfId="23793" xr:uid="{39F2722F-61FF-437B-B0C5-F8D14146C244}"/>
    <cellStyle name="Input 3 2 3 7 5" xfId="30481" xr:uid="{B1EA6BA7-DA4C-45F1-9360-4A5A0A4087A2}"/>
    <cellStyle name="Input 3 2 3 7 6" xfId="37966" xr:uid="{CDA7953C-80D9-452D-8954-D7D26FB9E44A}"/>
    <cellStyle name="Input 3 2 3 7 7" xfId="44669" xr:uid="{B8C8BEB6-6E2B-4427-B5AE-E2981857F4CC}"/>
    <cellStyle name="Input 3 2 3 7 8" xfId="54848" xr:uid="{127E7612-71BF-4E41-B460-9ACE2A47D861}"/>
    <cellStyle name="Input 3 2 3 8" xfId="3721" xr:uid="{85B1D97B-F726-4C18-B8F1-C88F112421FF}"/>
    <cellStyle name="Input 3 2 3 8 2" xfId="10665" xr:uid="{F368554F-41B3-44B1-9BA1-5638EA500061}"/>
    <cellStyle name="Input 3 2 3 8 3" xfId="17345" xr:uid="{5D37435E-CF4C-47C1-AB1D-B07F4A56C03D}"/>
    <cellStyle name="Input 3 2 3 8 4" xfId="24033" xr:uid="{7DD86674-5A4D-4205-B965-3C13B2B84BAC}"/>
    <cellStyle name="Input 3 2 3 8 5" xfId="30721" xr:uid="{070B0007-4962-48B8-8CF0-988B729E54E0}"/>
    <cellStyle name="Input 3 2 3 8 6" xfId="38206" xr:uid="{CEB7C258-7394-4B03-BB09-A9A8AC291094}"/>
    <cellStyle name="Input 3 2 3 8 7" xfId="44909" xr:uid="{E7166F5B-0D5A-46F6-B4B9-75C1F9CE9954}"/>
    <cellStyle name="Input 3 2 3 8 8" xfId="53232" xr:uid="{18653D47-B9EC-4FE9-9D78-64E091FCFE88}"/>
    <cellStyle name="Input 3 2 3 9" xfId="3961" xr:uid="{0AADBF4A-005A-47A6-97B6-1DEF3D2D15A6}"/>
    <cellStyle name="Input 3 2 3 9 2" xfId="10905" xr:uid="{C7FE609A-F05B-4AC7-AE44-FC95877BFCEE}"/>
    <cellStyle name="Input 3 2 3 9 3" xfId="17585" xr:uid="{9EBE5A3A-2DAD-45EF-8C4C-EDC50008C124}"/>
    <cellStyle name="Input 3 2 3 9 4" xfId="24273" xr:uid="{ACE3B9E9-CFFF-429F-876A-164F80E09BBA}"/>
    <cellStyle name="Input 3 2 3 9 5" xfId="30961" xr:uid="{1DDAC211-453D-4012-8C05-14CFD09F1FDE}"/>
    <cellStyle name="Input 3 2 3 9 6" xfId="38446" xr:uid="{9A84E6CF-B2E9-4878-8FF4-110A4A7F4E85}"/>
    <cellStyle name="Input 3 2 3 9 7" xfId="45149" xr:uid="{8B46980B-49C6-4004-A3B8-DBF78CCE0F42}"/>
    <cellStyle name="Input 3 2 3 9 8" xfId="49247" xr:uid="{02F0E395-C228-48A9-87D0-36852010CFA8}"/>
    <cellStyle name="Input 3 2 4" xfId="1364" xr:uid="{26FE31BF-6B04-4B24-ADAC-6FCAD081A703}"/>
    <cellStyle name="Input 3 2 4 2" xfId="8308" xr:uid="{66C5D651-F3A3-4AEE-9539-9C6E4BF673FC}"/>
    <cellStyle name="Input 3 2 4 3" xfId="14988" xr:uid="{B143AED7-DF7C-4F56-939C-6151A18D9456}"/>
    <cellStyle name="Input 3 2 4 4" xfId="21676" xr:uid="{5DA2CB40-631D-4A87-B5AF-B898C5DD4DB3}"/>
    <cellStyle name="Input 3 2 4 5" xfId="28364" xr:uid="{56D86DFF-A0DA-43D1-8D5C-A004ECF2717C}"/>
    <cellStyle name="Input 3 2 4 6" xfId="35849" xr:uid="{1CB9BE90-DDD6-4354-91AD-693430009167}"/>
    <cellStyle name="Input 3 2 4 7" xfId="42552" xr:uid="{28E90783-0CBB-4210-8B52-E0B3927E9317}"/>
    <cellStyle name="Input 3 2 4 8" xfId="51663" xr:uid="{34D1F25D-9021-4007-B734-8D95B854D950}"/>
    <cellStyle name="Input 3 2 5" xfId="1991" xr:uid="{FCBDE30E-6499-4D3F-907A-E55166B403FA}"/>
    <cellStyle name="Input 3 2 5 2" xfId="8935" xr:uid="{A250622D-513C-4363-8876-65D9DEBE62CD}"/>
    <cellStyle name="Input 3 2 5 3" xfId="15615" xr:uid="{C537BD73-92EC-44B2-AB96-23107026AC65}"/>
    <cellStyle name="Input 3 2 5 4" xfId="22303" xr:uid="{9FA32B21-2631-402C-8414-28F4A53953AC}"/>
    <cellStyle name="Input 3 2 5 5" xfId="28991" xr:uid="{C5B836CF-59CF-4057-94AA-84DC3BA9A11A}"/>
    <cellStyle name="Input 3 2 5 6" xfId="36476" xr:uid="{9E71A356-5AF4-4F2B-86C5-D6CD12157AA7}"/>
    <cellStyle name="Input 3 2 5 7" xfId="43179" xr:uid="{F18ABA78-DD6F-4672-A617-872C3EB1B4A1}"/>
    <cellStyle name="Input 3 2 5 8" xfId="55003" xr:uid="{5EA55229-FEB9-4832-9D81-E2638DE4E1E0}"/>
    <cellStyle name="Input 3 2 6" xfId="2617" xr:uid="{7999EB70-F56A-4F41-A45B-6735212B6F76}"/>
    <cellStyle name="Input 3 2 6 2" xfId="9561" xr:uid="{32A5DDE2-C99F-4739-A3D0-8330ABEE916F}"/>
    <cellStyle name="Input 3 2 6 3" xfId="16241" xr:uid="{B71B791C-9667-45E6-949D-442D5F937AC7}"/>
    <cellStyle name="Input 3 2 6 4" xfId="22929" xr:uid="{BBEB06B8-3666-40BF-B019-37C6367FA15E}"/>
    <cellStyle name="Input 3 2 6 5" xfId="29617" xr:uid="{7368FEE2-DE47-4274-8940-A0333200EFEB}"/>
    <cellStyle name="Input 3 2 6 6" xfId="37102" xr:uid="{38D357C7-4392-4C0A-B25C-6DFBF78D476A}"/>
    <cellStyle name="Input 3 2 6 7" xfId="43805" xr:uid="{BA6BB5CB-23CE-4F63-A4C8-279DF12F695F}"/>
    <cellStyle name="Input 3 2 6 8" xfId="54414" xr:uid="{0F49B360-6EAA-4695-B35E-2EAE34B5FD48}"/>
    <cellStyle name="Input 3 2 7" xfId="1981" xr:uid="{33E84824-E637-4659-B43D-CD10230FB931}"/>
    <cellStyle name="Input 3 2 7 2" xfId="8925" xr:uid="{AF792E6C-33DE-41A1-8238-45CFEBE29EA4}"/>
    <cellStyle name="Input 3 2 7 3" xfId="15605" xr:uid="{5C4A4EA6-0DC5-48EA-BD45-16E93E7212BA}"/>
    <cellStyle name="Input 3 2 7 4" xfId="22293" xr:uid="{7E402C52-4A61-487A-AB41-6FC292942C8A}"/>
    <cellStyle name="Input 3 2 7 5" xfId="28981" xr:uid="{42070ECB-DBBA-422A-9216-3C33D3027E9C}"/>
    <cellStyle name="Input 3 2 7 6" xfId="36466" xr:uid="{8B40C847-CFBF-4895-AFEC-F8D3EEBA9D73}"/>
    <cellStyle name="Input 3 2 7 7" xfId="43169" xr:uid="{5F68DB83-A7A9-4704-9FB6-69388C2DC6FB}"/>
    <cellStyle name="Input 3 2 7 8" xfId="49973" xr:uid="{62FB41F0-19BE-415A-AA9C-54DE1B95C0BB}"/>
    <cellStyle name="Input 3 2 8" xfId="873" xr:uid="{9ECDAD8F-EBF6-43A2-8072-15DFD569D375}"/>
    <cellStyle name="Input 3 2 8 2" xfId="7817" xr:uid="{3C88C84B-03C0-486E-A00A-EFF3D0946BFF}"/>
    <cellStyle name="Input 3 2 8 3" xfId="14497" xr:uid="{4FB1F084-AEAE-4725-AFF4-147E3EB88C8E}"/>
    <cellStyle name="Input 3 2 8 4" xfId="21185" xr:uid="{F478FEE9-4C75-4AAD-8DEE-6EF8FC723E53}"/>
    <cellStyle name="Input 3 2 8 5" xfId="27873" xr:uid="{8E86B325-606B-463B-A06E-7887C4F4CF19}"/>
    <cellStyle name="Input 3 2 8 6" xfId="35358" xr:uid="{31AF78B1-63D1-4CAD-89AD-FA84DC2BA69E}"/>
    <cellStyle name="Input 3 2 8 7" xfId="42061" xr:uid="{30830F5E-EC74-4136-A42F-A663E53154C0}"/>
    <cellStyle name="Input 3 2 8 8" xfId="51564" xr:uid="{4B28CCC7-F39E-4EE7-9386-1046EA15C6C9}"/>
    <cellStyle name="Input 3 2 9" xfId="7593" xr:uid="{4C84F7D6-1D9D-4985-93E2-61A4C3EF3468}"/>
    <cellStyle name="Input 3 3" xfId="560" xr:uid="{7F2F39FA-34D0-4CCB-B20C-52B83718BAC6}"/>
    <cellStyle name="Input 3 3 10" xfId="54828" xr:uid="{0F45DDAE-E034-48FA-8BE0-EE0EACAA6DF6}"/>
    <cellStyle name="Input 3 3 2" xfId="1751" xr:uid="{481D5D3D-6094-4F0B-B9AA-3E1CF6052001}"/>
    <cellStyle name="Input 3 3 2 10" xfId="4241" xr:uid="{A2D7050D-4552-400A-B229-8BCBCE9185F1}"/>
    <cellStyle name="Input 3 3 2 10 2" xfId="11185" xr:uid="{7D0C2598-4D6A-4894-9344-3184CCD1EAED}"/>
    <cellStyle name="Input 3 3 2 10 3" xfId="17865" xr:uid="{1680B046-8262-4DA8-AE41-E1572F082318}"/>
    <cellStyle name="Input 3 3 2 10 4" xfId="24553" xr:uid="{91791066-E147-4194-B637-022E8467E298}"/>
    <cellStyle name="Input 3 3 2 10 5" xfId="31241" xr:uid="{60FB9EBE-5A30-455B-8883-E9DD9ADBF8EE}"/>
    <cellStyle name="Input 3 3 2 10 6" xfId="38726" xr:uid="{F2570FB8-4C2E-4BEF-A41E-193C5B328B56}"/>
    <cellStyle name="Input 3 3 2 10 7" xfId="45429" xr:uid="{499A93DF-9952-4291-9E1B-AE0FAD09E1DC}"/>
    <cellStyle name="Input 3 3 2 10 8" xfId="34908" xr:uid="{6EFFEA36-2D96-463F-9F87-0DF4503C68A5}"/>
    <cellStyle name="Input 3 3 2 11" xfId="4481" xr:uid="{47211FD6-632B-4B73-B38F-54C68A12C607}"/>
    <cellStyle name="Input 3 3 2 11 2" xfId="11425" xr:uid="{0C8EA322-EE89-4F25-BB38-8D94C5F04EF8}"/>
    <cellStyle name="Input 3 3 2 11 3" xfId="18105" xr:uid="{FAAF337A-858F-419B-AA0F-C109297B1DEB}"/>
    <cellStyle name="Input 3 3 2 11 4" xfId="24793" xr:uid="{6275AC0A-8B69-4E8E-B8D5-72897BB6BDD5}"/>
    <cellStyle name="Input 3 3 2 11 5" xfId="31481" xr:uid="{B1148F05-DCDE-4088-B334-813EC5461B34}"/>
    <cellStyle name="Input 3 3 2 11 6" xfId="38966" xr:uid="{715A73A1-3BE2-43E6-AD5A-088C45E79505}"/>
    <cellStyle name="Input 3 3 2 11 7" xfId="45669" xr:uid="{D8BBF41D-0C58-4833-9BDA-2BF339ABDC7B}"/>
    <cellStyle name="Input 3 3 2 11 8" xfId="51252" xr:uid="{B8CD6133-076A-44F7-8659-A5BAB15641FB}"/>
    <cellStyle name="Input 3 3 2 12" xfId="4721" xr:uid="{C5F80218-FD3A-4CC2-B9F5-191047F5059A}"/>
    <cellStyle name="Input 3 3 2 12 2" xfId="11665" xr:uid="{3E6D4052-F5CF-46A8-9BB6-CACC4D525D71}"/>
    <cellStyle name="Input 3 3 2 12 3" xfId="18345" xr:uid="{EC677008-04D2-4663-9778-9F93425AC262}"/>
    <cellStyle name="Input 3 3 2 12 4" xfId="25033" xr:uid="{836DD013-53BA-4C50-99A7-37FD81A51674}"/>
    <cellStyle name="Input 3 3 2 12 5" xfId="31721" xr:uid="{59ACAF88-F4F2-4999-8EDB-193C75D5D46E}"/>
    <cellStyle name="Input 3 3 2 12 6" xfId="39206" xr:uid="{813723D6-88F3-4B86-ABCA-19471D1B0D0A}"/>
    <cellStyle name="Input 3 3 2 12 7" xfId="45909" xr:uid="{2B284114-4D38-4A62-B46C-40B378CE76EC}"/>
    <cellStyle name="Input 3 3 2 12 8" xfId="50096" xr:uid="{A365E490-29DA-4A55-A632-91E2FF93E77F}"/>
    <cellStyle name="Input 3 3 2 13" xfId="4961" xr:uid="{E7CBC556-9905-4960-9BAD-C8F9C57B49E5}"/>
    <cellStyle name="Input 3 3 2 13 2" xfId="11905" xr:uid="{B915F618-7DA6-4210-B511-CD2E69790A96}"/>
    <cellStyle name="Input 3 3 2 13 3" xfId="18585" xr:uid="{E0DBBB33-7D2C-4442-B95D-613661BFD7BF}"/>
    <cellStyle name="Input 3 3 2 13 4" xfId="25273" xr:uid="{9FAEF166-40F1-4DD7-8C48-8C35DB8D11B2}"/>
    <cellStyle name="Input 3 3 2 13 5" xfId="31961" xr:uid="{6D3375AA-1BFB-4E7A-B108-5EA68B0BC483}"/>
    <cellStyle name="Input 3 3 2 13 6" xfId="39446" xr:uid="{534A47C3-1528-4878-AF36-80E496ADCEFD}"/>
    <cellStyle name="Input 3 3 2 13 7" xfId="46149" xr:uid="{DA1DBB8D-E22B-4EE2-AA2B-6380CE65D644}"/>
    <cellStyle name="Input 3 3 2 13 8" xfId="52637" xr:uid="{7ACD5AF2-7446-4555-9974-06C6630CFF3A}"/>
    <cellStyle name="Input 3 3 2 14" xfId="5201" xr:uid="{91B135A2-B05F-4D00-A7AA-442A65F99AEE}"/>
    <cellStyle name="Input 3 3 2 14 2" xfId="12145" xr:uid="{4967CF59-DD83-49D7-AA42-E8A2E1C048A6}"/>
    <cellStyle name="Input 3 3 2 14 3" xfId="18825" xr:uid="{8D65C36D-A4CC-4F4B-9360-9C459F343B6B}"/>
    <cellStyle name="Input 3 3 2 14 4" xfId="25513" xr:uid="{C7572A9C-6615-4814-A2F5-12204E86234E}"/>
    <cellStyle name="Input 3 3 2 14 5" xfId="32201" xr:uid="{262125D2-9423-4DAD-AF60-0F64927B1D15}"/>
    <cellStyle name="Input 3 3 2 14 6" xfId="39686" xr:uid="{7D28B722-ECD8-4C2A-97E3-16A112A7CF02}"/>
    <cellStyle name="Input 3 3 2 14 7" xfId="46389" xr:uid="{89A9384F-CBA4-436B-B7AE-48DDB7121E69}"/>
    <cellStyle name="Input 3 3 2 14 8" xfId="49639" xr:uid="{F4F6B148-3CF0-4285-9B20-A54939F037EC}"/>
    <cellStyle name="Input 3 3 2 15" xfId="5441" xr:uid="{56B7C518-F15E-40BD-A803-D2D63403D49C}"/>
    <cellStyle name="Input 3 3 2 15 2" xfId="12385" xr:uid="{4276CDDB-F0E0-4CF7-9E59-B5B69CC335C4}"/>
    <cellStyle name="Input 3 3 2 15 3" xfId="19065" xr:uid="{D079E9E6-3B41-4879-A78E-45C97F14F662}"/>
    <cellStyle name="Input 3 3 2 15 4" xfId="25753" xr:uid="{28BBC98E-E30B-4AC3-9F39-CB76A03D3929}"/>
    <cellStyle name="Input 3 3 2 15 5" xfId="32441" xr:uid="{59E95DAF-CCD4-4922-8513-0C91FF3998F2}"/>
    <cellStyle name="Input 3 3 2 15 6" xfId="39926" xr:uid="{2D806091-46C5-49D3-A3F1-D17D3AE1D70D}"/>
    <cellStyle name="Input 3 3 2 15 7" xfId="46629" xr:uid="{01A4A298-1E76-461A-9DF7-B8E818213BE8}"/>
    <cellStyle name="Input 3 3 2 15 8" xfId="54947" xr:uid="{AF3872CB-A6AE-42A2-A455-56230383A3DC}"/>
    <cellStyle name="Input 3 3 2 16" xfId="5681" xr:uid="{3465649E-EBF5-461C-A4DF-8A2BA9D095EB}"/>
    <cellStyle name="Input 3 3 2 16 2" xfId="12625" xr:uid="{AE88F0C5-0B99-4B9F-93E5-C49DC7958933}"/>
    <cellStyle name="Input 3 3 2 16 3" xfId="19305" xr:uid="{B62BE65E-13DD-46E0-9E74-ADA97A46325D}"/>
    <cellStyle name="Input 3 3 2 16 4" xfId="25993" xr:uid="{1D847F13-F0C1-4F39-8233-0116D7E3D71C}"/>
    <cellStyle name="Input 3 3 2 16 5" xfId="32681" xr:uid="{1D9C7223-2745-4762-B36A-29D66B928CCD}"/>
    <cellStyle name="Input 3 3 2 16 6" xfId="40166" xr:uid="{DA399F17-936B-4E80-B181-A8AAADD23285}"/>
    <cellStyle name="Input 3 3 2 16 7" xfId="46869" xr:uid="{87B7D64C-A7AC-4053-9C03-024E7ABC4782}"/>
    <cellStyle name="Input 3 3 2 16 8" xfId="35250" xr:uid="{A08CFF06-3C6C-45BA-8C8D-C7B1DA25C387}"/>
    <cellStyle name="Input 3 3 2 17" xfId="5921" xr:uid="{B3C1FD45-19EC-4D6A-A2A5-6413DC3F605B}"/>
    <cellStyle name="Input 3 3 2 17 2" xfId="12865" xr:uid="{E5ABC1B7-0758-46C2-8FB6-70B87E8C0064}"/>
    <cellStyle name="Input 3 3 2 17 3" xfId="19545" xr:uid="{A08EB1F1-D717-4ECD-82E3-2BD54F918140}"/>
    <cellStyle name="Input 3 3 2 17 4" xfId="26233" xr:uid="{D4C820A3-2F87-4F55-8340-142F7E30FD69}"/>
    <cellStyle name="Input 3 3 2 17 5" xfId="32921" xr:uid="{DFE09498-0701-4F22-B422-491D93665648}"/>
    <cellStyle name="Input 3 3 2 17 6" xfId="40406" xr:uid="{5C6FF185-D281-4D0F-9540-F8BFF27D02FD}"/>
    <cellStyle name="Input 3 3 2 17 7" xfId="47109" xr:uid="{45E1B0B7-2A4F-4815-884A-64DCB10F2172}"/>
    <cellStyle name="Input 3 3 2 17 8" xfId="50053" xr:uid="{583E384F-CEBB-41C6-863D-71DF30B58839}"/>
    <cellStyle name="Input 3 3 2 18" xfId="6161" xr:uid="{82C2BAAE-A15F-4A8C-8E13-0F9F2470FE45}"/>
    <cellStyle name="Input 3 3 2 18 2" xfId="13105" xr:uid="{5B5BCA09-08F3-4FD1-AAB3-EF4BE9D8E007}"/>
    <cellStyle name="Input 3 3 2 18 3" xfId="19785" xr:uid="{C6FA7261-9701-4698-91F8-A4BF8AE4CF83}"/>
    <cellStyle name="Input 3 3 2 18 4" xfId="26473" xr:uid="{5EF7EA4A-AF01-41AA-8BF9-A2FCEDDF334D}"/>
    <cellStyle name="Input 3 3 2 18 5" xfId="33161" xr:uid="{108CBDAE-E16B-40AA-9AFD-FA63028F30C9}"/>
    <cellStyle name="Input 3 3 2 18 6" xfId="40646" xr:uid="{50BD326A-D575-4E26-B5B7-E52D1DBC37C8}"/>
    <cellStyle name="Input 3 3 2 18 7" xfId="47349" xr:uid="{8A3752A9-2AC3-4C41-82FA-A64FD379E994}"/>
    <cellStyle name="Input 3 3 2 18 8" xfId="52341" xr:uid="{8C5AE8D5-EB27-4244-84B6-57E4DA07E1D1}"/>
    <cellStyle name="Input 3 3 2 19" xfId="6401" xr:uid="{52D0773C-0F8A-4060-9418-9E6C085F38B7}"/>
    <cellStyle name="Input 3 3 2 19 2" xfId="13345" xr:uid="{28695644-EADD-4240-AAAA-642516B085D2}"/>
    <cellStyle name="Input 3 3 2 19 3" xfId="20025" xr:uid="{610B7347-D259-4389-9313-BD3FBC0CFAE2}"/>
    <cellStyle name="Input 3 3 2 19 4" xfId="26713" xr:uid="{5CD6C699-F8B9-4ACD-84F3-A953B07EC39D}"/>
    <cellStyle name="Input 3 3 2 19 5" xfId="33401" xr:uid="{98B9437B-7291-45E7-A309-B811FAE90340}"/>
    <cellStyle name="Input 3 3 2 19 6" xfId="40886" xr:uid="{2FA2A975-2D4C-42CB-82FE-21ED7A1681D1}"/>
    <cellStyle name="Input 3 3 2 19 7" xfId="47589" xr:uid="{32BEFEA9-A642-48C7-891A-7EEB438FFF4D}"/>
    <cellStyle name="Input 3 3 2 19 8" xfId="51863" xr:uid="{405040D4-1D36-410B-955E-FFC06CE91F0B}"/>
    <cellStyle name="Input 3 3 2 2" xfId="2139" xr:uid="{8E6D30D2-B2EB-431D-BB27-3910DD15D9C0}"/>
    <cellStyle name="Input 3 3 2 2 2" xfId="9083" xr:uid="{9EC18F20-82FB-437C-B6A6-EA33A9A6BE1A}"/>
    <cellStyle name="Input 3 3 2 2 3" xfId="15763" xr:uid="{89ED1B11-FA74-4C5B-B329-6151915444CC}"/>
    <cellStyle name="Input 3 3 2 2 4" xfId="22451" xr:uid="{C1C9E04E-DA7E-4A37-AE67-E1CCDB2EB056}"/>
    <cellStyle name="Input 3 3 2 2 5" xfId="29139" xr:uid="{5865B26E-2319-4E2B-A15C-3D5BDDD3AAC4}"/>
    <cellStyle name="Input 3 3 2 2 6" xfId="36624" xr:uid="{2E48ACC8-F0D0-4A08-8EF7-3377BBE7A6AB}"/>
    <cellStyle name="Input 3 3 2 2 7" xfId="43327" xr:uid="{3411AEEC-9CEC-4C7E-9337-7C65F831DAD4}"/>
    <cellStyle name="Input 3 3 2 2 8" xfId="53940" xr:uid="{F327DA27-4838-49BC-BC54-DC10F9C449A7}"/>
    <cellStyle name="Input 3 3 2 20" xfId="6641" xr:uid="{DA9C554F-0296-448A-B2E8-846A1BE9076F}"/>
    <cellStyle name="Input 3 3 2 20 2" xfId="13585" xr:uid="{97331E5D-CC5C-4DEB-88F6-1F97BE48A11F}"/>
    <cellStyle name="Input 3 3 2 20 3" xfId="20265" xr:uid="{BCBF753C-BDFE-4417-841D-4591DBA18CAA}"/>
    <cellStyle name="Input 3 3 2 20 4" xfId="26953" xr:uid="{1C5FA9BE-7325-4474-941F-78D02923999D}"/>
    <cellStyle name="Input 3 3 2 20 5" xfId="33641" xr:uid="{A4AB63EB-5EAC-4F63-B4E3-B63E957AFB89}"/>
    <cellStyle name="Input 3 3 2 20 6" xfId="41126" xr:uid="{0D6C4D4B-DD65-4E6D-8C60-4E4F1FCF3FD4}"/>
    <cellStyle name="Input 3 3 2 20 7" xfId="47829" xr:uid="{8C448F54-B435-4A16-B95D-2E86EB8AD547}"/>
    <cellStyle name="Input 3 3 2 20 8" xfId="55015" xr:uid="{EEFE9991-FA89-4218-952C-2179982986F5}"/>
    <cellStyle name="Input 3 3 2 21" xfId="6881" xr:uid="{90ED5160-507B-4DEA-9E3B-A24CA1B208BF}"/>
    <cellStyle name="Input 3 3 2 21 2" xfId="13825" xr:uid="{B994CB35-6118-47A9-B355-9B39E4E40FAE}"/>
    <cellStyle name="Input 3 3 2 21 3" xfId="20505" xr:uid="{0727392D-1708-4702-8ABA-25BB356904AD}"/>
    <cellStyle name="Input 3 3 2 21 4" xfId="27193" xr:uid="{0DD847CA-0BFF-423C-8E7C-78A3B527FA9A}"/>
    <cellStyle name="Input 3 3 2 21 5" xfId="33881" xr:uid="{D9D9CBA0-43CB-424C-A52A-893BB7BAB592}"/>
    <cellStyle name="Input 3 3 2 21 6" xfId="41366" xr:uid="{819BFA1F-690C-4D8B-AD82-57AC68B8521E}"/>
    <cellStyle name="Input 3 3 2 21 7" xfId="48069" xr:uid="{C7BDE234-C2C7-4024-B83F-626A0FD5CCA8}"/>
    <cellStyle name="Input 3 3 2 21 8" xfId="53362" xr:uid="{D84E7D36-96DB-43F0-A859-F99DA5F56DD8}"/>
    <cellStyle name="Input 3 3 2 22" xfId="7121" xr:uid="{F301714C-EEE0-4DBB-9CD0-9A1C6069CF29}"/>
    <cellStyle name="Input 3 3 2 22 2" xfId="14065" xr:uid="{174DDF71-9EDD-4843-A12A-3C2F64A51784}"/>
    <cellStyle name="Input 3 3 2 22 3" xfId="20745" xr:uid="{E4581CD9-1C97-477E-8CF4-D3EAAD461A17}"/>
    <cellStyle name="Input 3 3 2 22 4" xfId="27433" xr:uid="{FDD34A2D-1C7B-4A46-BEB1-9C8662350FD1}"/>
    <cellStyle name="Input 3 3 2 22 5" xfId="34121" xr:uid="{AC3D07FF-3D38-464A-9B61-C5580AF23450}"/>
    <cellStyle name="Input 3 3 2 22 6" xfId="41606" xr:uid="{014ABEE0-416F-4E0A-828D-D7728E690E63}"/>
    <cellStyle name="Input 3 3 2 22 7" xfId="48309" xr:uid="{FE8E333D-A563-4AB6-A825-3E1B27498BC3}"/>
    <cellStyle name="Input 3 3 2 22 8" xfId="34939" xr:uid="{54E37A4A-8DBF-4468-86FA-D6059A0C0A3D}"/>
    <cellStyle name="Input 3 3 2 23" xfId="7361" xr:uid="{DDE7E442-1A73-4755-AC1E-35E0AB836B77}"/>
    <cellStyle name="Input 3 3 2 23 2" xfId="14305" xr:uid="{657C31CB-4976-46F9-802B-E754CE4CCA9B}"/>
    <cellStyle name="Input 3 3 2 23 3" xfId="20985" xr:uid="{302E68C2-1360-41EF-A74D-5E6EB2EA2FEA}"/>
    <cellStyle name="Input 3 3 2 23 4" xfId="27673" xr:uid="{B8EEA60E-3B15-4ECE-8688-E9917A63868D}"/>
    <cellStyle name="Input 3 3 2 23 5" xfId="34361" xr:uid="{AF1D8E75-13B5-45F0-8722-6C10735B8099}"/>
    <cellStyle name="Input 3 3 2 23 6" xfId="41846" xr:uid="{01DA68CA-B719-488D-916B-7625FC6D2F5D}"/>
    <cellStyle name="Input 3 3 2 23 7" xfId="48549" xr:uid="{B8392A5D-EB82-4028-A902-3ECD2B3366CE}"/>
    <cellStyle name="Input 3 3 2 23 8" xfId="42011" xr:uid="{F575EE74-CD8A-4C6C-A793-1E55F15202C8}"/>
    <cellStyle name="Input 3 3 2 24" xfId="8695" xr:uid="{C3410EF1-A00E-44B1-95CE-28B62179BC22}"/>
    <cellStyle name="Input 3 3 2 25" xfId="15375" xr:uid="{F7F2377F-90A6-44DF-993E-5E885E838021}"/>
    <cellStyle name="Input 3 3 2 26" xfId="22063" xr:uid="{DE40D36F-83F9-4460-8B5F-38C843DE9D5C}"/>
    <cellStyle name="Input 3 3 2 27" xfId="28751" xr:uid="{69D413C1-2288-461F-9F8A-A2289BBB604E}"/>
    <cellStyle name="Input 3 3 2 28" xfId="36236" xr:uid="{54DD8238-12F0-4C8D-A949-7B0DF034C26C}"/>
    <cellStyle name="Input 3 3 2 29" xfId="42939" xr:uid="{1A22D2C6-4B75-4E04-9707-F92FD0223BBF}"/>
    <cellStyle name="Input 3 3 2 3" xfId="2379" xr:uid="{E1586FA7-C727-4F13-95DA-A3FBBDB8EF5A}"/>
    <cellStyle name="Input 3 3 2 3 2" xfId="9323" xr:uid="{EBFCC48F-CFD5-4CBA-B90A-A76E7B51863C}"/>
    <cellStyle name="Input 3 3 2 3 3" xfId="16003" xr:uid="{BB72B7B8-F969-4743-917A-8BC8EE5D3F82}"/>
    <cellStyle name="Input 3 3 2 3 4" xfId="22691" xr:uid="{2602D391-D2EC-4161-84A4-4B0E6877D21B}"/>
    <cellStyle name="Input 3 3 2 3 5" xfId="29379" xr:uid="{59A9CD46-A5BE-4439-85E1-0D0B49A5B5DD}"/>
    <cellStyle name="Input 3 3 2 3 6" xfId="36864" xr:uid="{499F7947-A49A-4F00-BF4F-0B8A80979770}"/>
    <cellStyle name="Input 3 3 2 3 7" xfId="43567" xr:uid="{66C5F031-5274-4018-807D-035E32C15C8D}"/>
    <cellStyle name="Input 3 3 2 3 8" xfId="49521" xr:uid="{E86B7497-97AD-4083-B5FF-1B4FB7233AB7}"/>
    <cellStyle name="Input 3 3 2 30" xfId="49757" xr:uid="{5408AFCD-4385-430A-9C7E-555E18676386}"/>
    <cellStyle name="Input 3 3 2 4" xfId="2730" xr:uid="{1D0384B4-06D6-4742-B032-B5C8389A3F57}"/>
    <cellStyle name="Input 3 3 2 4 2" xfId="9674" xr:uid="{8D20AE27-7BD4-4D28-8C02-4F50B4ADCFF7}"/>
    <cellStyle name="Input 3 3 2 4 3" xfId="16354" xr:uid="{FD0E6352-8B50-4CA7-874E-87A10C5DB79F}"/>
    <cellStyle name="Input 3 3 2 4 4" xfId="23042" xr:uid="{42B2649B-5398-4A58-AEC4-297C8EFC61AE}"/>
    <cellStyle name="Input 3 3 2 4 5" xfId="29730" xr:uid="{5FCC5C11-3C7E-4ECE-B1DC-28364B7637EC}"/>
    <cellStyle name="Input 3 3 2 4 6" xfId="37215" xr:uid="{4CE0AF0F-9EFF-418D-A253-1E7CA1567ABD}"/>
    <cellStyle name="Input 3 3 2 4 7" xfId="43918" xr:uid="{151DD02E-A364-4701-A4A9-5C5D4D935F4C}"/>
    <cellStyle name="Input 3 3 2 4 8" xfId="54310" xr:uid="{E846ABF0-5244-49F1-AA76-461937E2EF5B}"/>
    <cellStyle name="Input 3 3 2 5" xfId="2971" xr:uid="{AECDF69C-6AA5-412B-BD37-0FB087AE24DD}"/>
    <cellStyle name="Input 3 3 2 5 2" xfId="9915" xr:uid="{7D5DB7C9-0E54-43BD-A632-4439E48A041E}"/>
    <cellStyle name="Input 3 3 2 5 3" xfId="16595" xr:uid="{BB717B1A-87CF-4A08-A319-C90D41D72FB1}"/>
    <cellStyle name="Input 3 3 2 5 4" xfId="23283" xr:uid="{382122F4-DDF4-4525-9B72-B42CFEB1E402}"/>
    <cellStyle name="Input 3 3 2 5 5" xfId="29971" xr:uid="{C940575E-F74F-4DE3-B35C-57FF0BE82693}"/>
    <cellStyle name="Input 3 3 2 5 6" xfId="37456" xr:uid="{5BD50958-8C0C-4E62-8D94-F49546C8E314}"/>
    <cellStyle name="Input 3 3 2 5 7" xfId="44159" xr:uid="{E2D1B940-A610-4B8C-8D0E-54CC61A17160}"/>
    <cellStyle name="Input 3 3 2 5 8" xfId="52429" xr:uid="{7A86F631-7DC2-4035-9C94-05C37CB2268E}"/>
    <cellStyle name="Input 3 3 2 6" xfId="3281" xr:uid="{EEC29BE7-502D-4BFE-8FDC-D4CF5550C5C9}"/>
    <cellStyle name="Input 3 3 2 6 2" xfId="10225" xr:uid="{6516AAB2-6C95-4A9E-9C25-45FFD31A35CC}"/>
    <cellStyle name="Input 3 3 2 6 3" xfId="16905" xr:uid="{42B31A6D-151A-4AF6-8DAD-F00860BF1B60}"/>
    <cellStyle name="Input 3 3 2 6 4" xfId="23593" xr:uid="{FD6B473E-C1E2-453F-9EB9-CB251CE1F7A2}"/>
    <cellStyle name="Input 3 3 2 6 5" xfId="30281" xr:uid="{8245585C-22DB-466F-ABD3-7CB95FBDE6B5}"/>
    <cellStyle name="Input 3 3 2 6 6" xfId="37766" xr:uid="{B7080CF9-9A45-4236-98BE-0E0FFF4C3D27}"/>
    <cellStyle name="Input 3 3 2 6 7" xfId="44469" xr:uid="{AC7003CF-E0FD-475D-B50E-112D96B8817E}"/>
    <cellStyle name="Input 3 3 2 6 8" xfId="54081" xr:uid="{E0D1685F-CCA6-4B5D-944E-BAD53F9FACEA}"/>
    <cellStyle name="Input 3 3 2 7" xfId="3521" xr:uid="{AA908B43-2981-402B-BA69-5BE8E82B94A3}"/>
    <cellStyle name="Input 3 3 2 7 2" xfId="10465" xr:uid="{399F01D1-9F95-41C6-A58A-E2789ACA28A4}"/>
    <cellStyle name="Input 3 3 2 7 3" xfId="17145" xr:uid="{16B82AD6-D6F8-46A5-B084-B5D87127075E}"/>
    <cellStyle name="Input 3 3 2 7 4" xfId="23833" xr:uid="{84A3D02B-8AD7-4EAC-AEA6-3B09CE0028DE}"/>
    <cellStyle name="Input 3 3 2 7 5" xfId="30521" xr:uid="{9390DFA4-F926-4D37-8482-0B42A5787AC7}"/>
    <cellStyle name="Input 3 3 2 7 6" xfId="38006" xr:uid="{6DCE962C-41FC-4F3B-922F-D077BE0371BB}"/>
    <cellStyle name="Input 3 3 2 7 7" xfId="44709" xr:uid="{3C5F9732-64A4-45B0-A540-D22BEDE99722}"/>
    <cellStyle name="Input 3 3 2 7 8" xfId="52609" xr:uid="{3EA1DA1E-EE42-452C-B1A5-5607F33BEFB5}"/>
    <cellStyle name="Input 3 3 2 8" xfId="3761" xr:uid="{2BBEB103-9038-47E8-B9A2-1BB05B3604F7}"/>
    <cellStyle name="Input 3 3 2 8 2" xfId="10705" xr:uid="{656846F8-AF91-438F-880B-02647F1F1BF7}"/>
    <cellStyle name="Input 3 3 2 8 3" xfId="17385" xr:uid="{098F6AE4-6306-4F52-9DAF-64CA9471103C}"/>
    <cellStyle name="Input 3 3 2 8 4" xfId="24073" xr:uid="{8502FAFC-8F08-4F4E-BC7B-5AADE0E494CE}"/>
    <cellStyle name="Input 3 3 2 8 5" xfId="30761" xr:uid="{373F1A42-838D-4A7C-B321-6105F2FF1668}"/>
    <cellStyle name="Input 3 3 2 8 6" xfId="38246" xr:uid="{B8ABD378-5D83-4578-98E9-8A3E1C815AEB}"/>
    <cellStyle name="Input 3 3 2 8 7" xfId="44949" xr:uid="{0ED15074-13AE-45D7-8F4B-7C6FF82381CD}"/>
    <cellStyle name="Input 3 3 2 8 8" xfId="49987" xr:uid="{A18B5C2A-5120-482C-AE22-D7F694FC4103}"/>
    <cellStyle name="Input 3 3 2 9" xfId="4001" xr:uid="{F00B70CB-EB10-4C98-9CB0-91017B412F70}"/>
    <cellStyle name="Input 3 3 2 9 2" xfId="10945" xr:uid="{DC9B7094-95FE-47D0-AE74-F859A7A7C317}"/>
    <cellStyle name="Input 3 3 2 9 3" xfId="17625" xr:uid="{05F63C41-4270-43FA-A2BE-839C4646E9AB}"/>
    <cellStyle name="Input 3 3 2 9 4" xfId="24313" xr:uid="{AA901674-5863-4A13-961B-2BAA6A43478D}"/>
    <cellStyle name="Input 3 3 2 9 5" xfId="31001" xr:uid="{C7505BE4-1BE3-486C-9706-18FC773C9A75}"/>
    <cellStyle name="Input 3 3 2 9 6" xfId="38486" xr:uid="{A4E82CEC-2FD3-42D0-8802-C24D7EC56F07}"/>
    <cellStyle name="Input 3 3 2 9 7" xfId="45189" xr:uid="{1F194DBF-1376-4784-A693-3D88177A8B89}"/>
    <cellStyle name="Input 3 3 2 9 8" xfId="50605" xr:uid="{E9C4C726-8661-41B4-B130-419B0E90ECA8}"/>
    <cellStyle name="Input 3 3 3" xfId="1410" xr:uid="{6445093C-D8EF-4B47-9766-CB6E26086AA3}"/>
    <cellStyle name="Input 3 3 3 2" xfId="8354" xr:uid="{EB00782A-763F-4A88-8BF7-31903A45CA2F}"/>
    <cellStyle name="Input 3 3 3 3" xfId="15034" xr:uid="{23AFA345-BF6B-4341-83B9-705C6FC2ABA1}"/>
    <cellStyle name="Input 3 3 3 4" xfId="21722" xr:uid="{CAE8A8F6-7945-4EF6-91EC-A796A3FAED5F}"/>
    <cellStyle name="Input 3 3 3 5" xfId="28410" xr:uid="{77039300-0BCD-4456-97A7-EB735812B492}"/>
    <cellStyle name="Input 3 3 3 6" xfId="35895" xr:uid="{E98ED859-47B5-4558-AC5B-356AE959BE10}"/>
    <cellStyle name="Input 3 3 3 7" xfId="42598" xr:uid="{6E4BA655-3AE0-4BC6-8A4A-5679D9A2D662}"/>
    <cellStyle name="Input 3 3 3 8" xfId="34524" xr:uid="{6CAF8DE3-9876-4E25-891D-D9EFCAF1BED4}"/>
    <cellStyle name="Input 3 3 4" xfId="1188" xr:uid="{99A439D6-24F1-4BF0-B588-A104CC1D73C8}"/>
    <cellStyle name="Input 3 3 4 2" xfId="8132" xr:uid="{A8F92C07-B375-4DEC-A719-02BF74BEC54D}"/>
    <cellStyle name="Input 3 3 4 3" xfId="14812" xr:uid="{382200DC-91E1-47E8-9A24-7F3A5A039E6F}"/>
    <cellStyle name="Input 3 3 4 4" xfId="21500" xr:uid="{D4D5210C-6063-424C-A6BE-8A02399B14DC}"/>
    <cellStyle name="Input 3 3 4 5" xfId="28188" xr:uid="{4066C6A8-984D-46A2-8C1C-4C8E1D76AC84}"/>
    <cellStyle name="Input 3 3 4 6" xfId="35673" xr:uid="{9417DDE9-2BB4-4AE1-8E9F-610E2F9ACA1E}"/>
    <cellStyle name="Input 3 3 4 7" xfId="42376" xr:uid="{2DE2A74C-B887-465D-BA51-96BD54496AC3}"/>
    <cellStyle name="Input 3 3 4 8" xfId="49515" xr:uid="{2ED2B6E8-4AB3-4B17-AD15-6CD70AC15178}"/>
    <cellStyle name="Input 3 3 5" xfId="2555" xr:uid="{1AD3A28D-4677-49EB-8387-031DAD4D2295}"/>
    <cellStyle name="Input 3 3 5 2" xfId="9499" xr:uid="{F64C15FA-C73C-4A71-8F44-D29F7498BFF6}"/>
    <cellStyle name="Input 3 3 5 3" xfId="16179" xr:uid="{14353481-CF27-4206-9093-27CB43586B66}"/>
    <cellStyle name="Input 3 3 5 4" xfId="22867" xr:uid="{BDE988D2-071C-44E8-A3F8-6901FCE69887}"/>
    <cellStyle name="Input 3 3 5 5" xfId="29555" xr:uid="{50F893F0-1E37-46C3-8430-B47344918C70}"/>
    <cellStyle name="Input 3 3 5 6" xfId="37040" xr:uid="{1F20D6F8-BA6A-4A9D-9BD6-4B79FCB176F3}"/>
    <cellStyle name="Input 3 3 5 7" xfId="43743" xr:uid="{42F5F52E-7A3C-4016-B39A-3D7CF3E3B0C6}"/>
    <cellStyle name="Input 3 3 5 8" xfId="50728" xr:uid="{A2F22013-88F6-4ECE-BA55-BB906A16FAE8}"/>
    <cellStyle name="Input 3 3 6" xfId="1282" xr:uid="{7829B126-9B6E-49C7-AE30-170BDC27804F}"/>
    <cellStyle name="Input 3 3 6 2" xfId="8226" xr:uid="{DBC83AA6-07B7-4ED0-8C47-44450C7348D1}"/>
    <cellStyle name="Input 3 3 6 3" xfId="14906" xr:uid="{F04F7408-FF50-4D6B-8793-8C81C4E06D9E}"/>
    <cellStyle name="Input 3 3 6 4" xfId="21594" xr:uid="{B80BBA96-646B-40FF-BE5E-34BD72BCAB44}"/>
    <cellStyle name="Input 3 3 6 5" xfId="28282" xr:uid="{2779D9B8-1723-4D07-B633-7202974314AB}"/>
    <cellStyle name="Input 3 3 6 6" xfId="35767" xr:uid="{D4F8E33B-821A-4597-AF93-4F4319D55392}"/>
    <cellStyle name="Input 3 3 6 7" xfId="42470" xr:uid="{9FDF52D8-19DC-4C98-BD6D-11CF8D678EB4}"/>
    <cellStyle name="Input 3 3 6 8" xfId="50767" xr:uid="{838B8E6A-22B7-4A50-8281-E422860FF94C}"/>
    <cellStyle name="Input 3 3 7" xfId="913" xr:uid="{B7C30322-171E-4FFE-AAA9-54CAB230EA9C}"/>
    <cellStyle name="Input 3 3 7 2" xfId="7857" xr:uid="{F5112FE5-579C-4056-83B2-75992E0DED9F}"/>
    <cellStyle name="Input 3 3 7 3" xfId="14537" xr:uid="{818FFA5F-C1BF-4A95-AA2C-9E48A2DCCCEE}"/>
    <cellStyle name="Input 3 3 7 4" xfId="21225" xr:uid="{7EC848E6-5BC6-4675-B165-76652DFEDA23}"/>
    <cellStyle name="Input 3 3 7 5" xfId="27913" xr:uid="{9B6EEF9D-587E-46E9-A19F-94ED55A86A8A}"/>
    <cellStyle name="Input 3 3 7 6" xfId="35398" xr:uid="{549987BF-C622-4D57-8D65-57164B2679A8}"/>
    <cellStyle name="Input 3 3 7 7" xfId="42101" xr:uid="{1B6CAAA4-01A2-49BF-B82C-799EF6EDE297}"/>
    <cellStyle name="Input 3 3 7 8" xfId="53947" xr:uid="{217B2B9B-478E-4AFD-8B0E-6EBCDD6334B2}"/>
    <cellStyle name="Input 3 3 8" xfId="7539" xr:uid="{BE43B419-ABBC-433C-8747-C868F464713E}"/>
    <cellStyle name="Input 3 3 9" xfId="35168" xr:uid="{1D4A7E60-C2DA-4674-9749-E42E2B48AF6D}"/>
    <cellStyle name="Input 3 4" xfId="640" xr:uid="{DE1664EE-C150-47EE-A6B2-37D7783E97BB}"/>
    <cellStyle name="Input 3 4 10" xfId="51602" xr:uid="{0D2D68D8-2E1A-4B93-ADB1-EC84C9ABDDC3}"/>
    <cellStyle name="Input 3 4 2" xfId="1831" xr:uid="{BFCA53C4-10A5-4728-9711-2C157EA33EC7}"/>
    <cellStyle name="Input 3 4 2 10" xfId="4321" xr:uid="{A730A9D5-7EC0-4F62-8FEA-D001A21748EE}"/>
    <cellStyle name="Input 3 4 2 10 2" xfId="11265" xr:uid="{05582120-230F-4D4B-B24D-949B53E693BD}"/>
    <cellStyle name="Input 3 4 2 10 3" xfId="17945" xr:uid="{537BC603-3A8E-4886-8B9C-807E4A476241}"/>
    <cellStyle name="Input 3 4 2 10 4" xfId="24633" xr:uid="{52993CF0-86A3-4EB3-BD87-261FF5C2FCF2}"/>
    <cellStyle name="Input 3 4 2 10 5" xfId="31321" xr:uid="{78C0814E-E178-4B6C-9F91-2E5CB71D0238}"/>
    <cellStyle name="Input 3 4 2 10 6" xfId="38806" xr:uid="{C9EE179C-6470-44CF-9C51-709745C4FE9F}"/>
    <cellStyle name="Input 3 4 2 10 7" xfId="45509" xr:uid="{C9734E2E-FE58-4446-B9CB-D228AEF278FD}"/>
    <cellStyle name="Input 3 4 2 10 8" xfId="53009" xr:uid="{7C91CD00-B9EB-4DF2-971C-B787D9932DDF}"/>
    <cellStyle name="Input 3 4 2 11" xfId="4561" xr:uid="{3150F014-89AE-4D67-BB52-22CF74D25256}"/>
    <cellStyle name="Input 3 4 2 11 2" xfId="11505" xr:uid="{68C97E4B-72F0-450A-ABBD-67539D8D672C}"/>
    <cellStyle name="Input 3 4 2 11 3" xfId="18185" xr:uid="{D13F7AA0-5B29-428E-A676-AC2CDD25CD12}"/>
    <cellStyle name="Input 3 4 2 11 4" xfId="24873" xr:uid="{D7CA0255-EC63-42E7-9342-5CE841791D92}"/>
    <cellStyle name="Input 3 4 2 11 5" xfId="31561" xr:uid="{938B7B5D-99DF-4A3F-B35D-3CC874AB1912}"/>
    <cellStyle name="Input 3 4 2 11 6" xfId="39046" xr:uid="{2AC7B6E8-FD2C-4EB6-B47F-DF615AB021AB}"/>
    <cellStyle name="Input 3 4 2 11 7" xfId="45749" xr:uid="{CCA535E3-B855-41EA-80F1-8AAC42C625EE}"/>
    <cellStyle name="Input 3 4 2 11 8" xfId="49329" xr:uid="{DD4E6E09-70FA-4F1F-8D3A-494C75E10C64}"/>
    <cellStyle name="Input 3 4 2 12" xfId="4801" xr:uid="{416E9FA4-CDA0-4D15-B0A3-4E6D9181D134}"/>
    <cellStyle name="Input 3 4 2 12 2" xfId="11745" xr:uid="{2E4BE4C2-199C-435E-B3C7-9EA7E4F01588}"/>
    <cellStyle name="Input 3 4 2 12 3" xfId="18425" xr:uid="{F176204A-6860-4367-B6CC-F495DC83ED0D}"/>
    <cellStyle name="Input 3 4 2 12 4" xfId="25113" xr:uid="{166A13D2-4318-4FE2-8A4C-7C8D63EF3770}"/>
    <cellStyle name="Input 3 4 2 12 5" xfId="31801" xr:uid="{0C0B7EA7-2377-491E-A518-96A42055668F}"/>
    <cellStyle name="Input 3 4 2 12 6" xfId="39286" xr:uid="{5D20BE33-BC1B-44DF-9B7B-A65F7D2562BA}"/>
    <cellStyle name="Input 3 4 2 12 7" xfId="45989" xr:uid="{314CD4EB-8D8F-48D1-94BB-5144DBC76019}"/>
    <cellStyle name="Input 3 4 2 12 8" xfId="51004" xr:uid="{F03547A0-8128-49CA-BB3A-7BE3B1A6DCEF}"/>
    <cellStyle name="Input 3 4 2 13" xfId="5041" xr:uid="{756EF410-6A49-42B1-A333-5D8B17AD4190}"/>
    <cellStyle name="Input 3 4 2 13 2" xfId="11985" xr:uid="{496BDC1D-1EE5-4151-A305-3FC9F301000A}"/>
    <cellStyle name="Input 3 4 2 13 3" xfId="18665" xr:uid="{A556F5AC-F72B-4F86-AD28-89A871D5014F}"/>
    <cellStyle name="Input 3 4 2 13 4" xfId="25353" xr:uid="{949AE27D-D345-436E-BA21-702CAF7E44A3}"/>
    <cellStyle name="Input 3 4 2 13 5" xfId="32041" xr:uid="{F25F37C6-8FE0-454A-9825-17932522AF11}"/>
    <cellStyle name="Input 3 4 2 13 6" xfId="39526" xr:uid="{7085CD29-F092-4E81-8301-B56DACF09CD4}"/>
    <cellStyle name="Input 3 4 2 13 7" xfId="46229" xr:uid="{95BBA0E6-5297-47F1-A909-6432A4762A3D}"/>
    <cellStyle name="Input 3 4 2 13 8" xfId="54035" xr:uid="{B9490B59-67DF-463B-9E0F-EBB161201BB9}"/>
    <cellStyle name="Input 3 4 2 14" xfId="5281" xr:uid="{905EDD19-0DB5-4970-942D-2405CE5187FD}"/>
    <cellStyle name="Input 3 4 2 14 2" xfId="12225" xr:uid="{8DF0686E-8177-40FE-B5B7-A02C4346A238}"/>
    <cellStyle name="Input 3 4 2 14 3" xfId="18905" xr:uid="{D2FB7890-2456-4FE4-B0BE-1845A1FADFD9}"/>
    <cellStyle name="Input 3 4 2 14 4" xfId="25593" xr:uid="{7A47920C-65FE-4E40-8640-E16EACFBB3F9}"/>
    <cellStyle name="Input 3 4 2 14 5" xfId="32281" xr:uid="{DAFCA768-EA16-4729-A8C2-DA5C67983D3A}"/>
    <cellStyle name="Input 3 4 2 14 6" xfId="39766" xr:uid="{6FEF2450-4D72-4742-AEBA-D42D22C1433E}"/>
    <cellStyle name="Input 3 4 2 14 7" xfId="46469" xr:uid="{D06BCE90-B94B-4D3C-8E27-F4C5CBAFD562}"/>
    <cellStyle name="Input 3 4 2 14 8" xfId="52086" xr:uid="{4CFBF671-5F79-48FD-9EA5-0D41E9933F5C}"/>
    <cellStyle name="Input 3 4 2 15" xfId="5521" xr:uid="{6D8CF88C-4725-49BB-84E4-93107897CBFD}"/>
    <cellStyle name="Input 3 4 2 15 2" xfId="12465" xr:uid="{F80F149B-A732-4A38-8CFB-6EA68D3E4C40}"/>
    <cellStyle name="Input 3 4 2 15 3" xfId="19145" xr:uid="{FCB09CAC-7C51-4D7C-B1E2-3253BA993330}"/>
    <cellStyle name="Input 3 4 2 15 4" xfId="25833" xr:uid="{8471E027-CF8F-41C5-9EED-70B48A3D8AA2}"/>
    <cellStyle name="Input 3 4 2 15 5" xfId="32521" xr:uid="{FA0585B9-F806-4FD6-9690-EC07314C15E8}"/>
    <cellStyle name="Input 3 4 2 15 6" xfId="40006" xr:uid="{64D881A9-BE82-4A7B-8C7C-3A6CFFF37C72}"/>
    <cellStyle name="Input 3 4 2 15 7" xfId="46709" xr:uid="{C4E98A1B-2CB0-4477-A3F4-27F1C4FB0784}"/>
    <cellStyle name="Input 3 4 2 15 8" xfId="49535" xr:uid="{C4A07058-F57F-4CEF-99AF-FAB6A4D1943E}"/>
    <cellStyle name="Input 3 4 2 16" xfId="5761" xr:uid="{1A9D2369-FC34-487E-9A79-4B550417C488}"/>
    <cellStyle name="Input 3 4 2 16 2" xfId="12705" xr:uid="{F1EAB08A-7E6E-4B1D-BCE5-A0F9DCC96C34}"/>
    <cellStyle name="Input 3 4 2 16 3" xfId="19385" xr:uid="{7B8AC96C-EA24-4BBA-B121-1B3D1DE2530A}"/>
    <cellStyle name="Input 3 4 2 16 4" xfId="26073" xr:uid="{29FE4A73-69B8-491B-A199-86782055C524}"/>
    <cellStyle name="Input 3 4 2 16 5" xfId="32761" xr:uid="{A51234A7-9AA5-4021-8E67-07E3367B6CB2}"/>
    <cellStyle name="Input 3 4 2 16 6" xfId="40246" xr:uid="{017E9181-80B9-49D2-9764-8B1C76E087AE}"/>
    <cellStyle name="Input 3 4 2 16 7" xfId="46949" xr:uid="{8907FCC8-5F9D-4BC7-A620-D4759AC06DD2}"/>
    <cellStyle name="Input 3 4 2 16 8" xfId="34930" xr:uid="{2F91F78C-34D5-4C54-9F33-2E53A21D6C77}"/>
    <cellStyle name="Input 3 4 2 17" xfId="6001" xr:uid="{7A160F1C-9EDF-4658-AE72-6DF7C72A0582}"/>
    <cellStyle name="Input 3 4 2 17 2" xfId="12945" xr:uid="{8F76B72C-DF49-48D7-9410-2C97830AAC8F}"/>
    <cellStyle name="Input 3 4 2 17 3" xfId="19625" xr:uid="{1E9922E5-37BB-404C-BC52-934F3555648C}"/>
    <cellStyle name="Input 3 4 2 17 4" xfId="26313" xr:uid="{7FADD3AE-EFC3-4D37-905A-973B90E6F995}"/>
    <cellStyle name="Input 3 4 2 17 5" xfId="33001" xr:uid="{581A77A1-A0C5-4970-8DC9-5AABBD7FED48}"/>
    <cellStyle name="Input 3 4 2 17 6" xfId="40486" xr:uid="{3515F176-27D8-4FAF-8504-724B2DA072DE}"/>
    <cellStyle name="Input 3 4 2 17 7" xfId="47189" xr:uid="{80A2EF33-4BD6-4072-A3EB-59644F5BD21B}"/>
    <cellStyle name="Input 3 4 2 17 8" xfId="50669" xr:uid="{F716EA65-5884-458B-9ECD-DFD768507B9C}"/>
    <cellStyle name="Input 3 4 2 18" xfId="6241" xr:uid="{ABE0ED49-7B19-4C6E-B03E-4A7DEDE06CDE}"/>
    <cellStyle name="Input 3 4 2 18 2" xfId="13185" xr:uid="{020D3A2B-32D7-4B05-9080-D0969EF52D88}"/>
    <cellStyle name="Input 3 4 2 18 3" xfId="19865" xr:uid="{E58D4238-8735-4617-9E6F-68E80E834A27}"/>
    <cellStyle name="Input 3 4 2 18 4" xfId="26553" xr:uid="{DC59C115-15DB-43AA-978E-1EEE2C510B18}"/>
    <cellStyle name="Input 3 4 2 18 5" xfId="33241" xr:uid="{4B11CEE1-A502-47ED-BF71-866D64A25503}"/>
    <cellStyle name="Input 3 4 2 18 6" xfId="40726" xr:uid="{12BC0D22-C3FF-43F4-9A32-033D77ECD9EC}"/>
    <cellStyle name="Input 3 4 2 18 7" xfId="47429" xr:uid="{1ED7887D-48E9-4019-B6A3-5280966D5F8C}"/>
    <cellStyle name="Input 3 4 2 18 8" xfId="53624" xr:uid="{09732126-456B-4386-A8A6-AFD1119E70B9}"/>
    <cellStyle name="Input 3 4 2 19" xfId="6481" xr:uid="{E153D134-4DBE-438D-B157-7F85075F34EB}"/>
    <cellStyle name="Input 3 4 2 19 2" xfId="13425" xr:uid="{36C13D83-DF51-4BAB-BD95-B08802A2768E}"/>
    <cellStyle name="Input 3 4 2 19 3" xfId="20105" xr:uid="{FD96FEE4-C64E-4DF4-BBA1-4A7F89C035FB}"/>
    <cellStyle name="Input 3 4 2 19 4" xfId="26793" xr:uid="{CF8A644C-9499-4028-B364-724CAC968607}"/>
    <cellStyle name="Input 3 4 2 19 5" xfId="33481" xr:uid="{6E855330-3D2C-47C9-A1D5-39E1F3160EA7}"/>
    <cellStyle name="Input 3 4 2 19 6" xfId="40966" xr:uid="{10E378AF-BF21-48C3-B517-492C305CA7C4}"/>
    <cellStyle name="Input 3 4 2 19 7" xfId="47669" xr:uid="{62EACD0D-A02D-4F38-A9A3-E1BA1054200C}"/>
    <cellStyle name="Input 3 4 2 19 8" xfId="52155" xr:uid="{ED314EEE-F830-4B64-88B4-27A994EA3E53}"/>
    <cellStyle name="Input 3 4 2 2" xfId="2219" xr:uid="{7817B42F-CBE3-491B-A185-F81A029A8D10}"/>
    <cellStyle name="Input 3 4 2 2 2" xfId="9163" xr:uid="{68C5F553-974A-4D79-8C7D-F84383074B9B}"/>
    <cellStyle name="Input 3 4 2 2 3" xfId="15843" xr:uid="{08A419D8-62E2-421D-BE2F-BE8960A21DA6}"/>
    <cellStyle name="Input 3 4 2 2 4" xfId="22531" xr:uid="{0115DC36-116A-4152-8D08-CF7924301EFA}"/>
    <cellStyle name="Input 3 4 2 2 5" xfId="29219" xr:uid="{04DD60D5-9264-4274-B3F0-7618DBB502F6}"/>
    <cellStyle name="Input 3 4 2 2 6" xfId="36704" xr:uid="{542452B5-4B12-4611-984A-F38FC0959DF6}"/>
    <cellStyle name="Input 3 4 2 2 7" xfId="43407" xr:uid="{2FFAA519-673F-4653-B2BA-45F2CFE66A48}"/>
    <cellStyle name="Input 3 4 2 2 8" xfId="54532" xr:uid="{4901000B-36DD-46DD-AB28-8A48C38E22A0}"/>
    <cellStyle name="Input 3 4 2 20" xfId="6721" xr:uid="{8A40029E-B4A3-41BA-946E-C44BE9E77FE5}"/>
    <cellStyle name="Input 3 4 2 20 2" xfId="13665" xr:uid="{85D6BEF9-8375-4DE5-A073-B8B5B14B6FC0}"/>
    <cellStyle name="Input 3 4 2 20 3" xfId="20345" xr:uid="{663D7649-3DD5-4D6C-A9B7-6A3F264E2F8E}"/>
    <cellStyle name="Input 3 4 2 20 4" xfId="27033" xr:uid="{73D2F800-D8EF-414A-8CBA-E3CAFCF81FB6}"/>
    <cellStyle name="Input 3 4 2 20 5" xfId="33721" xr:uid="{52A58050-0758-47DF-8050-F4033E95557F}"/>
    <cellStyle name="Input 3 4 2 20 6" xfId="41206" xr:uid="{9A818299-F458-47DE-8CDC-4FD52F54BF31}"/>
    <cellStyle name="Input 3 4 2 20 7" xfId="47909" xr:uid="{25B3683D-B854-416A-810D-9279301D6F15}"/>
    <cellStyle name="Input 3 4 2 20 8" xfId="51789" xr:uid="{B5F6B8A4-F0AB-42CC-8112-10E57F19E2CA}"/>
    <cellStyle name="Input 3 4 2 21" xfId="6961" xr:uid="{92BBA876-FFB6-4244-95A6-D9A003BA763E}"/>
    <cellStyle name="Input 3 4 2 21 2" xfId="13905" xr:uid="{5B30A338-5B1C-4367-9C38-79FC9B6330B2}"/>
    <cellStyle name="Input 3 4 2 21 3" xfId="20585" xr:uid="{4304D110-B729-48CE-A5A2-8FF529C24661}"/>
    <cellStyle name="Input 3 4 2 21 4" xfId="27273" xr:uid="{B9098202-C71E-49AB-AA4D-D57FAD8D37A7}"/>
    <cellStyle name="Input 3 4 2 21 5" xfId="33961" xr:uid="{53E312E3-BA3A-4209-8099-8FAFE2C2571C}"/>
    <cellStyle name="Input 3 4 2 21 6" xfId="41446" xr:uid="{D99DE160-2A22-4231-894C-6D7366EF90AB}"/>
    <cellStyle name="Input 3 4 2 21 7" xfId="48149" xr:uid="{E9FC4162-3EA5-4D64-9F69-D8AF116937D6}"/>
    <cellStyle name="Input 3 4 2 21 8" xfId="54830" xr:uid="{C6429498-8DEF-4877-9A60-2E8FF961C4AD}"/>
    <cellStyle name="Input 3 4 2 22" xfId="7201" xr:uid="{1507F410-2196-414A-87AE-6B5282F3E66A}"/>
    <cellStyle name="Input 3 4 2 22 2" xfId="14145" xr:uid="{5FD731FA-566D-4DE4-9410-4C50F01AC6F6}"/>
    <cellStyle name="Input 3 4 2 22 3" xfId="20825" xr:uid="{851A5D03-45CD-48DC-890C-26B15948C58D}"/>
    <cellStyle name="Input 3 4 2 22 4" xfId="27513" xr:uid="{F4DF1206-CC24-4CD1-8C0D-69E669D7E249}"/>
    <cellStyle name="Input 3 4 2 22 5" xfId="34201" xr:uid="{46552B0B-1A4F-4870-9552-BDFCCC367978}"/>
    <cellStyle name="Input 3 4 2 22 6" xfId="41686" xr:uid="{53CF9A7E-0B4F-4BEA-B96B-8488F0839E68}"/>
    <cellStyle name="Input 3 4 2 22 7" xfId="48389" xr:uid="{B5BFD036-C54D-4EAD-9BD8-F8E5EE94C981}"/>
    <cellStyle name="Input 3 4 2 22 8" xfId="53214" xr:uid="{C3D90FFC-7FA5-49A3-976A-0E3C6615F7B1}"/>
    <cellStyle name="Input 3 4 2 23" xfId="7441" xr:uid="{FFD8DD9E-37A1-4482-A527-999B2C48766D}"/>
    <cellStyle name="Input 3 4 2 23 2" xfId="14385" xr:uid="{DBEC074A-785C-4984-B4B9-A37173303EB9}"/>
    <cellStyle name="Input 3 4 2 23 3" xfId="21065" xr:uid="{C7A0677D-CD09-4938-868A-EE5DAE2E0D77}"/>
    <cellStyle name="Input 3 4 2 23 4" xfId="27753" xr:uid="{EAA08732-2AD5-4787-874C-73E3306175E4}"/>
    <cellStyle name="Input 3 4 2 23 5" xfId="34441" xr:uid="{EFF4B095-593A-46A9-A744-BAA63AA902D9}"/>
    <cellStyle name="Input 3 4 2 23 6" xfId="41926" xr:uid="{9608B327-740E-4EF1-9733-7E8C2774D571}"/>
    <cellStyle name="Input 3 4 2 23 7" xfId="48629" xr:uid="{A93A7412-F404-4F2B-A952-6ADF387DECDB}"/>
    <cellStyle name="Input 3 4 2 23 8" xfId="34725" xr:uid="{551B5048-ECDC-49C3-A916-24C050995423}"/>
    <cellStyle name="Input 3 4 2 24" xfId="8775" xr:uid="{5DF3EC74-86AD-42AE-92FC-1632DC90A0BB}"/>
    <cellStyle name="Input 3 4 2 25" xfId="15455" xr:uid="{9FB0F252-8052-4725-A0F2-FF677E0A285B}"/>
    <cellStyle name="Input 3 4 2 26" xfId="22143" xr:uid="{5D733968-1E7A-4532-AF8C-42D4C1F5BE89}"/>
    <cellStyle name="Input 3 4 2 27" xfId="28831" xr:uid="{F8A2744A-1BC7-4763-9A47-88AF2FC20156}"/>
    <cellStyle name="Input 3 4 2 28" xfId="36316" xr:uid="{F125C066-DDCC-4A30-BCFA-084773B56D4F}"/>
    <cellStyle name="Input 3 4 2 29" xfId="43019" xr:uid="{DBD61950-DBBA-43DC-8263-0D7C56E4D6B3}"/>
    <cellStyle name="Input 3 4 2 3" xfId="2459" xr:uid="{527E9A0B-9E9B-4317-B320-CDD93D8438AC}"/>
    <cellStyle name="Input 3 4 2 3 2" xfId="9403" xr:uid="{E70BE5F4-31C9-405B-B023-4F9F50645319}"/>
    <cellStyle name="Input 3 4 2 3 3" xfId="16083" xr:uid="{838669E8-DCB3-4A97-9C4D-EA68C06AC7C9}"/>
    <cellStyle name="Input 3 4 2 3 4" xfId="22771" xr:uid="{84898BE2-F9DE-4DBC-A8A2-750E6B059BEE}"/>
    <cellStyle name="Input 3 4 2 3 5" xfId="29459" xr:uid="{0D0AF883-2D03-4B22-A7C7-3EAC09A8F44F}"/>
    <cellStyle name="Input 3 4 2 3 6" xfId="36944" xr:uid="{666C779F-B1B7-4AAC-B707-8A521FF4A16C}"/>
    <cellStyle name="Input 3 4 2 3 7" xfId="43647" xr:uid="{A98DD1E8-D867-4738-96C8-BF7BA41C6B52}"/>
    <cellStyle name="Input 3 4 2 3 8" xfId="51992" xr:uid="{2200FB0B-5251-421C-9642-A9718440A73D}"/>
    <cellStyle name="Input 3 4 2 30" xfId="53023" xr:uid="{E774D2DC-555E-439F-98B2-C921E458F15B}"/>
    <cellStyle name="Input 3 4 2 4" xfId="2810" xr:uid="{2ABCB530-7805-430C-88DF-8C8FC7ACDD54}"/>
    <cellStyle name="Input 3 4 2 4 2" xfId="9754" xr:uid="{D267D859-7DCB-444E-95CF-EA19E88102BF}"/>
    <cellStyle name="Input 3 4 2 4 3" xfId="16434" xr:uid="{E3EFC2CD-A90A-448F-ACE1-044BF75709CB}"/>
    <cellStyle name="Input 3 4 2 4 4" xfId="23122" xr:uid="{E931FA02-002F-4304-94E5-B0573704706B}"/>
    <cellStyle name="Input 3 4 2 4 5" xfId="29810" xr:uid="{50736A09-6688-470E-91B3-6595581A853F}"/>
    <cellStyle name="Input 3 4 2 4 6" xfId="37295" xr:uid="{3B558868-70A0-4D42-8C6A-5ED731B0A9EB}"/>
    <cellStyle name="Input 3 4 2 4 7" xfId="43998" xr:uid="{D79628F6-D790-409C-A538-CA746E57045D}"/>
    <cellStyle name="Input 3 4 2 4 8" xfId="51015" xr:uid="{31F9AF40-F62D-4A0B-9083-617755258993}"/>
    <cellStyle name="Input 3 4 2 5" xfId="3051" xr:uid="{507ACC85-5C60-4338-BA5D-C7D3F1EC79DC}"/>
    <cellStyle name="Input 3 4 2 5 2" xfId="9995" xr:uid="{DC9E97B5-B9A1-4298-8D02-C9A1CC3230C9}"/>
    <cellStyle name="Input 3 4 2 5 3" xfId="16675" xr:uid="{02DDFC72-0523-46A5-88E4-17DDE8613E02}"/>
    <cellStyle name="Input 3 4 2 5 4" xfId="23363" xr:uid="{2D86AF6C-9F9F-44D2-A10B-5CB923B4A57A}"/>
    <cellStyle name="Input 3 4 2 5 5" xfId="30051" xr:uid="{6F52D74D-45F8-414B-ABC0-CAA613767A90}"/>
    <cellStyle name="Input 3 4 2 5 6" xfId="37536" xr:uid="{989CD220-7AF9-45A6-B062-E6B5F04B4CEC}"/>
    <cellStyle name="Input 3 4 2 5 7" xfId="44239" xr:uid="{48C0BE72-0F34-4842-8EDD-BDB184ACFDF4}"/>
    <cellStyle name="Input 3 4 2 5 8" xfId="53824" xr:uid="{D49E494D-4914-4D07-A047-9F5750D5B101}"/>
    <cellStyle name="Input 3 4 2 6" xfId="3361" xr:uid="{728FFCB3-9801-40BD-8D2F-9F4313E62B36}"/>
    <cellStyle name="Input 3 4 2 6 2" xfId="10305" xr:uid="{17A00B2B-4805-4636-90EF-DB56B43A7379}"/>
    <cellStyle name="Input 3 4 2 6 3" xfId="16985" xr:uid="{54093AF0-9C22-4140-9589-581D2CA076F0}"/>
    <cellStyle name="Input 3 4 2 6 4" xfId="23673" xr:uid="{304ECFC9-BBE0-4CA4-AF5A-4616F39E93EB}"/>
    <cellStyle name="Input 3 4 2 6 5" xfId="30361" xr:uid="{AB9A5225-47F8-4628-A29D-30D54505859D}"/>
    <cellStyle name="Input 3 4 2 6 6" xfId="37846" xr:uid="{54D0B3C8-8D3F-458E-85AD-C741FF4189EA}"/>
    <cellStyle name="Input 3 4 2 6 7" xfId="44549" xr:uid="{D6289F87-05F3-4274-9FFE-445C6627D386}"/>
    <cellStyle name="Input 3 4 2 6 8" xfId="50975" xr:uid="{8410A3BE-A30C-4E8F-8F3E-27AEAAADD0FC}"/>
    <cellStyle name="Input 3 4 2 7" xfId="3601" xr:uid="{FB85232E-8E2E-4FD3-84CC-BBE036557C74}"/>
    <cellStyle name="Input 3 4 2 7 2" xfId="10545" xr:uid="{929BE90B-7BFB-4B06-9299-67899A6323B4}"/>
    <cellStyle name="Input 3 4 2 7 3" xfId="17225" xr:uid="{421D2B1D-2615-436E-A845-79C36B075D33}"/>
    <cellStyle name="Input 3 4 2 7 4" xfId="23913" xr:uid="{F1D36F3A-ADA3-4DB4-848C-AA5EBF6A7E8E}"/>
    <cellStyle name="Input 3 4 2 7 5" xfId="30601" xr:uid="{006CD617-A721-4777-ABC9-6A073950D035}"/>
    <cellStyle name="Input 3 4 2 7 6" xfId="38086" xr:uid="{E56B13BD-7649-403F-A502-007711088953}"/>
    <cellStyle name="Input 3 4 2 7 7" xfId="44789" xr:uid="{B8B38ED4-B4B0-42E4-8180-359C6BD8674B}"/>
    <cellStyle name="Input 3 4 2 7 8" xfId="54005" xr:uid="{800DE73C-877F-4D73-B114-6A0E52CD2374}"/>
    <cellStyle name="Input 3 4 2 8" xfId="3841" xr:uid="{A94D5A5C-112B-4D62-9889-DEF2E3DB6816}"/>
    <cellStyle name="Input 3 4 2 8 2" xfId="10785" xr:uid="{775957AD-71B5-47DC-B79A-4FEE73AC646C}"/>
    <cellStyle name="Input 3 4 2 8 3" xfId="17465" xr:uid="{53130B91-D955-476B-84A2-CD516AA43CBA}"/>
    <cellStyle name="Input 3 4 2 8 4" xfId="24153" xr:uid="{66F4BBDB-0A19-42F0-8266-9D7DB4260BF8}"/>
    <cellStyle name="Input 3 4 2 8 5" xfId="30841" xr:uid="{AFB98A1D-7FCC-45D0-85EB-358BD78356D5}"/>
    <cellStyle name="Input 3 4 2 8 6" xfId="38326" xr:uid="{5E04EDBE-C3C6-4D79-9E6C-4DDEB5D2B939}"/>
    <cellStyle name="Input 3 4 2 8 7" xfId="45029" xr:uid="{FCF40790-6309-4856-8A4F-774483243FF0}"/>
    <cellStyle name="Input 3 4 2 8 8" xfId="52424" xr:uid="{09B99048-CCEA-462E-B6BA-C6EF74370BD0}"/>
    <cellStyle name="Input 3 4 2 9" xfId="4081" xr:uid="{8525C2FB-DCE9-4680-82E4-C15CE71EEC5B}"/>
    <cellStyle name="Input 3 4 2 9 2" xfId="11025" xr:uid="{820EDA34-2E3C-4975-AC47-9299C3B26FCB}"/>
    <cellStyle name="Input 3 4 2 9 3" xfId="17705" xr:uid="{81F71FFE-0C41-4054-A270-B8EC714CD8BB}"/>
    <cellStyle name="Input 3 4 2 9 4" xfId="24393" xr:uid="{780177CC-AD37-4C66-83DC-163268015A41}"/>
    <cellStyle name="Input 3 4 2 9 5" xfId="31081" xr:uid="{66A95D91-C292-4A28-89BA-AC30E50ED8EF}"/>
    <cellStyle name="Input 3 4 2 9 6" xfId="38566" xr:uid="{5FD5C6B9-D736-4C76-9827-760C3DB9AD90}"/>
    <cellStyle name="Input 3 4 2 9 7" xfId="45269" xr:uid="{A2E0799A-AD5E-426C-9C88-1F524F76D7C5}"/>
    <cellStyle name="Input 3 4 2 9 8" xfId="49470" xr:uid="{AB3AB28F-01A5-4A9C-B9F8-5453A8EECD31}"/>
    <cellStyle name="Input 3 4 3" xfId="1490" xr:uid="{EADFA4AB-DFDE-434D-A5DD-A10567652AE9}"/>
    <cellStyle name="Input 3 4 3 2" xfId="8434" xr:uid="{31649643-9302-46D6-AE3D-1017AB2C4A5B}"/>
    <cellStyle name="Input 3 4 3 3" xfId="15114" xr:uid="{AA3A2423-9877-41B4-8304-D8EF968A6AD8}"/>
    <cellStyle name="Input 3 4 3 4" xfId="21802" xr:uid="{7F9A533E-47EF-4A22-A847-FD1A7CF38384}"/>
    <cellStyle name="Input 3 4 3 5" xfId="28490" xr:uid="{64C96269-1A69-4399-A01E-7A3008D8B967}"/>
    <cellStyle name="Input 3 4 3 6" xfId="35975" xr:uid="{E0951EE0-372D-48B9-9AFB-71843A9CF727}"/>
    <cellStyle name="Input 3 4 3 7" xfId="42678" xr:uid="{EE94029C-CD3A-4E16-A3AA-B05638E308CA}"/>
    <cellStyle name="Input 3 4 3 8" xfId="53245" xr:uid="{669603D9-9214-4744-ADC9-AEDE768EF3F4}"/>
    <cellStyle name="Input 3 4 4" xfId="1571" xr:uid="{5DB7C0D5-F649-418C-8F3C-E70EE30CE3AE}"/>
    <cellStyle name="Input 3 4 4 2" xfId="8515" xr:uid="{7E157DC3-57D3-44E5-BE2A-E36F894A0181}"/>
    <cellStyle name="Input 3 4 4 3" xfId="15195" xr:uid="{FB8D329B-AA6A-4F09-BDB4-83BDDE3A87E5}"/>
    <cellStyle name="Input 3 4 4 4" xfId="21883" xr:uid="{B80D249D-5EBD-453A-BE21-7487A1AAA253}"/>
    <cellStyle name="Input 3 4 4 5" xfId="28571" xr:uid="{BAD48F46-5BE2-4EDB-B928-2DB6596BA772}"/>
    <cellStyle name="Input 3 4 4 6" xfId="36056" xr:uid="{DC6BA9EE-8FD2-4760-A2C7-A3B1194F61F7}"/>
    <cellStyle name="Input 3 4 4 7" xfId="42759" xr:uid="{A336832B-2F4B-4FF4-B8B9-455A17B0A194}"/>
    <cellStyle name="Input 3 4 4 8" xfId="54017" xr:uid="{FE83636D-FBFB-43C0-917B-478D5E6000C7}"/>
    <cellStyle name="Input 3 4 5" xfId="1094" xr:uid="{9A9EA9AE-7D80-491B-A60D-44C840974BB1}"/>
    <cellStyle name="Input 3 4 5 2" xfId="8038" xr:uid="{3A4C5E03-4764-44F0-A9D6-A28EA4C5509E}"/>
    <cellStyle name="Input 3 4 5 3" xfId="14718" xr:uid="{3EFCF6C5-C9A0-4D01-82F9-334ACC1A517B}"/>
    <cellStyle name="Input 3 4 5 4" xfId="21406" xr:uid="{2871F7C0-4624-4B84-BBC3-378933CE6126}"/>
    <cellStyle name="Input 3 4 5 5" xfId="28094" xr:uid="{F854C3CB-DDF1-475A-B84C-6D046A3828B1}"/>
    <cellStyle name="Input 3 4 5 6" xfId="35579" xr:uid="{3BE861DD-E76F-4DEE-AD3A-0FF5EF0C9CFE}"/>
    <cellStyle name="Input 3 4 5 7" xfId="42282" xr:uid="{6AB95CB4-5859-40DF-AC55-C4B4C68D65E9}"/>
    <cellStyle name="Input 3 4 5 8" xfId="52404" xr:uid="{BA8301D5-36C3-4BA9-B486-940DE46AEF7E}"/>
    <cellStyle name="Input 3 4 6" xfId="1283" xr:uid="{99D1BA43-5FA0-4232-9A01-66B0AB54C011}"/>
    <cellStyle name="Input 3 4 6 2" xfId="8227" xr:uid="{427F86BA-D4FB-4E19-B37A-A39404D6A026}"/>
    <cellStyle name="Input 3 4 6 3" xfId="14907" xr:uid="{08EF4D1E-58E3-491A-96CE-C6A06D41D66E}"/>
    <cellStyle name="Input 3 4 6 4" xfId="21595" xr:uid="{611D758C-316E-42B2-AC51-31E7A28B63A7}"/>
    <cellStyle name="Input 3 4 6 5" xfId="28283" xr:uid="{9851A89B-3C53-4A90-B07C-3DB384311B5A}"/>
    <cellStyle name="Input 3 4 6 6" xfId="35768" xr:uid="{9E043E1D-1383-43B3-BA7E-69282EA57467}"/>
    <cellStyle name="Input 3 4 6 7" xfId="42471" xr:uid="{C575AC47-4A11-47DB-95AE-70D6A53D5236}"/>
    <cellStyle name="Input 3 4 6 8" xfId="50445" xr:uid="{01898BFF-0AF1-4C18-9296-4F77C2F3E43E}"/>
    <cellStyle name="Input 3 4 7" xfId="993" xr:uid="{6BD825A6-D3B6-46C1-A9E8-1868C0AC2648}"/>
    <cellStyle name="Input 3 4 7 2" xfId="7937" xr:uid="{D6491BCA-D14C-4193-9E24-BF4A5CFE3FF6}"/>
    <cellStyle name="Input 3 4 7 3" xfId="14617" xr:uid="{C31C79DB-4F14-40BF-8D6D-723334D6752E}"/>
    <cellStyle name="Input 3 4 7 4" xfId="21305" xr:uid="{C7A9271C-EC58-491A-99A8-9AF4E7E45195}"/>
    <cellStyle name="Input 3 4 7 5" xfId="27993" xr:uid="{78FDA6B2-D6BE-4D3F-A5F1-C6E49E5699C8}"/>
    <cellStyle name="Input 3 4 7 6" xfId="35478" xr:uid="{136F1D55-CF0B-41AF-A351-4582E697E459}"/>
    <cellStyle name="Input 3 4 7 7" xfId="42181" xr:uid="{CC2A68A1-C002-4B93-A655-D708FC62792D}"/>
    <cellStyle name="Input 3 4 7 8" xfId="50338" xr:uid="{54BE112F-8E9F-4A3E-B9DA-104AF14B6F27}"/>
    <cellStyle name="Input 3 4 8" xfId="7653" xr:uid="{B3166019-5417-4DB3-B0BF-58E0DBB3567E}"/>
    <cellStyle name="Input 3 4 9" xfId="34808" xr:uid="{E880921B-BBC5-430F-B76E-6674292EA88F}"/>
    <cellStyle name="Input 3 5" xfId="680" xr:uid="{E2B0459C-0516-4283-AD3B-AFA0673E93EE}"/>
    <cellStyle name="Input 3 5 10" xfId="53867" xr:uid="{76491009-251C-455F-900A-7D7EFBDC995A}"/>
    <cellStyle name="Input 3 5 2" xfId="1871" xr:uid="{EEC4E263-F6AE-46DC-A19B-B1F54BE5E34C}"/>
    <cellStyle name="Input 3 5 2 10" xfId="4361" xr:uid="{E2F1EE04-DDA9-4AA7-BDF3-77D282EEA772}"/>
    <cellStyle name="Input 3 5 2 10 2" xfId="11305" xr:uid="{484AA8FA-9F1A-4985-9A80-FBB411684756}"/>
    <cellStyle name="Input 3 5 2 10 3" xfId="17985" xr:uid="{51A2D86E-67BD-4A96-8E05-F91546295F93}"/>
    <cellStyle name="Input 3 5 2 10 4" xfId="24673" xr:uid="{01B5B0EB-D70A-44FD-842C-855BF32B874F}"/>
    <cellStyle name="Input 3 5 2 10 5" xfId="31361" xr:uid="{F1699E3F-EA5D-48E2-869D-6DC79C6B337C}"/>
    <cellStyle name="Input 3 5 2 10 6" xfId="38846" xr:uid="{758C9A16-3A2D-434F-96A4-A9A259D2A735}"/>
    <cellStyle name="Input 3 5 2 10 7" xfId="45549" xr:uid="{305BE1AC-5053-453A-985A-8DF67772C22F}"/>
    <cellStyle name="Input 3 5 2 10 8" xfId="49426" xr:uid="{0071634F-0C4F-43AF-9961-6BE29FB8113C}"/>
    <cellStyle name="Input 3 5 2 11" xfId="4601" xr:uid="{FAA80AC8-EE27-4682-A9B6-2D0187BE6571}"/>
    <cellStyle name="Input 3 5 2 11 2" xfId="11545" xr:uid="{61D8DB6E-E697-4B86-A7B6-E69745A78279}"/>
    <cellStyle name="Input 3 5 2 11 3" xfId="18225" xr:uid="{CBD6B325-87E5-4A02-A3D1-D1FD74D7E03E}"/>
    <cellStyle name="Input 3 5 2 11 4" xfId="24913" xr:uid="{8F630ABA-8FC0-4523-91D0-D4C6B8530886}"/>
    <cellStyle name="Input 3 5 2 11 5" xfId="31601" xr:uid="{CF6AC25D-8EDC-4053-A81F-E3381995C261}"/>
    <cellStyle name="Input 3 5 2 11 6" xfId="39086" xr:uid="{265B6F8F-0B19-4EA0-9E02-3888F7FAC0E6}"/>
    <cellStyle name="Input 3 5 2 11 7" xfId="45789" xr:uid="{F1EB54B6-D725-4384-B7E6-4C962F4F07B5}"/>
    <cellStyle name="Input 3 5 2 11 8" xfId="50280" xr:uid="{5BBC66EC-EEBC-49CF-AD57-C4A18FFC24D9}"/>
    <cellStyle name="Input 3 5 2 12" xfId="4841" xr:uid="{CC5CAA91-AF63-42B6-8728-20BA274FBF12}"/>
    <cellStyle name="Input 3 5 2 12 2" xfId="11785" xr:uid="{4566D53C-CEEB-4400-91DE-FF240D89FC46}"/>
    <cellStyle name="Input 3 5 2 12 3" xfId="18465" xr:uid="{DC8A4210-2875-4191-991A-9940F0DAFEA4}"/>
    <cellStyle name="Input 3 5 2 12 4" xfId="25153" xr:uid="{DEB204BB-2C70-4BAE-9268-8ADCBD1B8143}"/>
    <cellStyle name="Input 3 5 2 12 5" xfId="31841" xr:uid="{5EFDCC99-124A-438F-A96E-94C34821788E}"/>
    <cellStyle name="Input 3 5 2 12 6" xfId="39326" xr:uid="{AB9D4A2A-453F-43EA-B43D-F29288B97551}"/>
    <cellStyle name="Input 3 5 2 12 7" xfId="46029" xr:uid="{A8900323-F254-4095-8969-9DE7C0511194}"/>
    <cellStyle name="Input 3 5 2 12 8" xfId="53447" xr:uid="{0C7B3908-2B68-4661-980A-5A12E2AF8FDB}"/>
    <cellStyle name="Input 3 5 2 13" xfId="5081" xr:uid="{C655F2D8-56DA-4971-8E09-C4CC2F401D80}"/>
    <cellStyle name="Input 3 5 2 13 2" xfId="12025" xr:uid="{EB179F32-9FB1-481E-B79A-EEC8C4826733}"/>
    <cellStyle name="Input 3 5 2 13 3" xfId="18705" xr:uid="{E2E8DDC8-E50B-47A1-8F38-2D51F55A0DE4}"/>
    <cellStyle name="Input 3 5 2 13 4" xfId="25393" xr:uid="{2D8D2AB6-A2DC-45AC-A16A-987DA712EE9C}"/>
    <cellStyle name="Input 3 5 2 13 5" xfId="32081" xr:uid="{10E4FA0E-3BF3-43D3-B13E-DF1A004107C5}"/>
    <cellStyle name="Input 3 5 2 13 6" xfId="39566" xr:uid="{843BD589-03FC-473E-91AB-5E3702474B6E}"/>
    <cellStyle name="Input 3 5 2 13 7" xfId="46269" xr:uid="{93F57282-057D-4106-9EE6-8EEA80C9736F}"/>
    <cellStyle name="Input 3 5 2 13 8" xfId="49054" xr:uid="{2D23FD89-3DC0-4971-A516-DB82754A2BD1}"/>
    <cellStyle name="Input 3 5 2 14" xfId="5321" xr:uid="{B8726028-DE92-4529-B5D9-9EC442AF771E}"/>
    <cellStyle name="Input 3 5 2 14 2" xfId="12265" xr:uid="{15EB16F0-398F-4B3C-BD96-114CAD570B48}"/>
    <cellStyle name="Input 3 5 2 14 3" xfId="18945" xr:uid="{497ED059-1F41-43F4-96D4-1958B780E46E}"/>
    <cellStyle name="Input 3 5 2 14 4" xfId="25633" xr:uid="{C24EFCE5-5E90-409A-8DB1-46D28FC7BE91}"/>
    <cellStyle name="Input 3 5 2 14 5" xfId="32321" xr:uid="{0818A94B-2693-45F2-B89C-507A7E2B03FF}"/>
    <cellStyle name="Input 3 5 2 14 6" xfId="39806" xr:uid="{9724AEFF-B4B7-4460-BEB1-58476CE5D48D}"/>
    <cellStyle name="Input 3 5 2 14 7" xfId="46509" xr:uid="{DB0B57EB-FED3-4FC3-BD7A-D475DA77C326}"/>
    <cellStyle name="Input 3 5 2 14 8" xfId="51503" xr:uid="{1356C7B3-62C9-42C1-859C-A566BC4169CC}"/>
    <cellStyle name="Input 3 5 2 15" xfId="5561" xr:uid="{2DAE9981-4F59-4564-9A4F-0B7F0D64822E}"/>
    <cellStyle name="Input 3 5 2 15 2" xfId="12505" xr:uid="{5980157E-570B-437F-B9C9-3DAD6C02C404}"/>
    <cellStyle name="Input 3 5 2 15 3" xfId="19185" xr:uid="{E409E2BC-F38F-472C-B9E8-0479A5CF243A}"/>
    <cellStyle name="Input 3 5 2 15 4" xfId="25873" xr:uid="{1F294078-61BB-402C-8866-97A768D1EDA5}"/>
    <cellStyle name="Input 3 5 2 15 5" xfId="32561" xr:uid="{A642A73F-B350-4D65-8CCD-019CD79CFDCF}"/>
    <cellStyle name="Input 3 5 2 15 6" xfId="40046" xr:uid="{F3340214-5C22-4027-8F7B-5D79B4F99963}"/>
    <cellStyle name="Input 3 5 2 15 7" xfId="46749" xr:uid="{20792C40-8DD8-42F3-B839-BF6D6C7A667C}"/>
    <cellStyle name="Input 3 5 2 15 8" xfId="54252" xr:uid="{4E6C757B-44B7-4CC2-A61C-CF399472AAB6}"/>
    <cellStyle name="Input 3 5 2 16" xfId="5801" xr:uid="{24F3AA57-FBF1-4C31-83F3-EE4A998ECBC5}"/>
    <cellStyle name="Input 3 5 2 16 2" xfId="12745" xr:uid="{73CCE6CA-939A-4364-AF47-8973AFA70403}"/>
    <cellStyle name="Input 3 5 2 16 3" xfId="19425" xr:uid="{62B5F078-C2B8-4756-A03F-12139694AD48}"/>
    <cellStyle name="Input 3 5 2 16 4" xfId="26113" xr:uid="{AF4FCF1E-DC4B-4079-BB54-B41D041ABAB3}"/>
    <cellStyle name="Input 3 5 2 16 5" xfId="32801" xr:uid="{D50005F0-1484-45F4-A7AD-79E4642E758A}"/>
    <cellStyle name="Input 3 5 2 16 6" xfId="40286" xr:uid="{AEFACFE9-2ADD-4E0D-BE72-4C08A963FDEC}"/>
    <cellStyle name="Input 3 5 2 16 7" xfId="46989" xr:uid="{91C8E1EF-5357-4591-B35B-BC3273BAD625}"/>
    <cellStyle name="Input 3 5 2 16 8" xfId="55050" xr:uid="{5269943A-4347-4012-96FF-5CC4F5E6B69B}"/>
    <cellStyle name="Input 3 5 2 17" xfId="6041" xr:uid="{BD4BA46D-3A4D-4558-83E7-A4AAA5DCA552}"/>
    <cellStyle name="Input 3 5 2 17 2" xfId="12985" xr:uid="{BFBC3B32-F194-4F24-A1D3-E736BF4E1E49}"/>
    <cellStyle name="Input 3 5 2 17 3" xfId="19665" xr:uid="{A2BBEAE8-E395-4562-931C-49630017AFF5}"/>
    <cellStyle name="Input 3 5 2 17 4" xfId="26353" xr:uid="{488CC239-B6AA-4034-B33D-12C8852255A7}"/>
    <cellStyle name="Input 3 5 2 17 5" xfId="33041" xr:uid="{65915164-48C3-4504-A818-0B8E86426FE9}"/>
    <cellStyle name="Input 3 5 2 17 6" xfId="40526" xr:uid="{64413A35-E654-4C7D-983D-C4D6AACC300C}"/>
    <cellStyle name="Input 3 5 2 17 7" xfId="47229" xr:uid="{5A08A438-A176-4BBC-ABF0-52795FBECB21}"/>
    <cellStyle name="Input 3 5 2 17 8" xfId="53109" xr:uid="{9EAB4896-156E-42B3-82C0-3CB1A1CC3A45}"/>
    <cellStyle name="Input 3 5 2 18" xfId="6281" xr:uid="{FC915F2B-B4C6-4226-9C42-82F2E0319328}"/>
    <cellStyle name="Input 3 5 2 18 2" xfId="13225" xr:uid="{48A741A3-A9E4-4EB4-B7C3-9A800B0E5119}"/>
    <cellStyle name="Input 3 5 2 18 3" xfId="19905" xr:uid="{703EFEE0-F946-4C19-9736-961E89FA2CB1}"/>
    <cellStyle name="Input 3 5 2 18 4" xfId="26593" xr:uid="{AA357EC1-E712-441F-A74F-0EB71F352DD0}"/>
    <cellStyle name="Input 3 5 2 18 5" xfId="33281" xr:uid="{20173CBC-EF31-43A8-AAB4-3D3FF4C2C21E}"/>
    <cellStyle name="Input 3 5 2 18 6" xfId="40766" xr:uid="{1FC4F7D4-7445-4E50-9092-4BD50060F32B}"/>
    <cellStyle name="Input 3 5 2 18 7" xfId="47469" xr:uid="{DBE996B0-333E-4419-A88C-B11319713F96}"/>
    <cellStyle name="Input 3 5 2 18 8" xfId="49121" xr:uid="{9B3649A8-6A12-4F02-88AC-7442077C235B}"/>
    <cellStyle name="Input 3 5 2 19" xfId="6521" xr:uid="{B102498E-0C6D-449B-A1C5-71880789603F}"/>
    <cellStyle name="Input 3 5 2 19 2" xfId="13465" xr:uid="{25CC90A0-89D5-4E1C-B30D-8CA9AE8B01B5}"/>
    <cellStyle name="Input 3 5 2 19 3" xfId="20145" xr:uid="{5B214C0B-EE5A-4BA6-AB48-871F80CE6172}"/>
    <cellStyle name="Input 3 5 2 19 4" xfId="26833" xr:uid="{0999F50F-7962-4989-B1B8-B874A049D9F4}"/>
    <cellStyle name="Input 3 5 2 19 5" xfId="33521" xr:uid="{42B8C9CB-51F8-4EF2-A4BA-F643D4CA5325}"/>
    <cellStyle name="Input 3 5 2 19 6" xfId="41006" xr:uid="{832E12A7-0E02-431B-A8C0-69A66B1E6FDD}"/>
    <cellStyle name="Input 3 5 2 19 7" xfId="47709" xr:uid="{26DF482C-040E-41BF-9F5E-053D45BA8CB6}"/>
    <cellStyle name="Input 3 5 2 19 8" xfId="51169" xr:uid="{99D6D62B-0EB3-4A4F-9E8A-62B45DDB8445}"/>
    <cellStyle name="Input 3 5 2 2" xfId="2259" xr:uid="{76242D5F-A50D-4B40-AC33-0F92B42D6431}"/>
    <cellStyle name="Input 3 5 2 2 2" xfId="9203" xr:uid="{2296646C-DBFB-47DA-B65F-DEB6E50940C2}"/>
    <cellStyle name="Input 3 5 2 2 3" xfId="15883" xr:uid="{4AE98C7D-7585-4D40-A7B9-56C1E5CE8740}"/>
    <cellStyle name="Input 3 5 2 2 4" xfId="22571" xr:uid="{929A4B8A-1D86-4CE0-A243-C34D82DF9AC9}"/>
    <cellStyle name="Input 3 5 2 2 5" xfId="29259" xr:uid="{8CA7779A-BD91-4508-B4F9-EE57D433311D}"/>
    <cellStyle name="Input 3 5 2 2 6" xfId="36744" xr:uid="{031EAB50-5ED2-476D-84ED-1E590A58E702}"/>
    <cellStyle name="Input 3 5 2 2 7" xfId="43447" xr:uid="{8FD59671-C130-4C5C-8543-4A048108CC22}"/>
    <cellStyle name="Input 3 5 2 2 8" xfId="52249" xr:uid="{10237333-1886-46DE-99C3-F9A45954AF6F}"/>
    <cellStyle name="Input 3 5 2 20" xfId="6761" xr:uid="{F4AFE0D0-6605-4E67-A5F2-FBB0562B920C}"/>
    <cellStyle name="Input 3 5 2 20 2" xfId="13705" xr:uid="{41D8F632-B1AE-471D-9953-A74A79D111BB}"/>
    <cellStyle name="Input 3 5 2 20 3" xfId="20385" xr:uid="{00695509-4795-4F7C-BD3B-CD738FEA517E}"/>
    <cellStyle name="Input 3 5 2 20 4" xfId="27073" xr:uid="{109A4282-D47E-4A08-B11D-3B47A584A30F}"/>
    <cellStyle name="Input 3 5 2 20 5" xfId="33761" xr:uid="{FFE5E60E-F839-48F5-9CE2-802D9B89A05E}"/>
    <cellStyle name="Input 3 5 2 20 6" xfId="41246" xr:uid="{AE4439BA-9E45-47F1-B046-8B09030FE01C}"/>
    <cellStyle name="Input 3 5 2 20 7" xfId="47949" xr:uid="{21555D1A-9E52-437C-B132-1D4CB5F689B3}"/>
    <cellStyle name="Input 3 5 2 20 8" xfId="54063" xr:uid="{CB4B396F-5A58-4FAF-81BC-040994F45B9F}"/>
    <cellStyle name="Input 3 5 2 21" xfId="7001" xr:uid="{92E4F558-2936-42E2-9B56-BE955DA715CC}"/>
    <cellStyle name="Input 3 5 2 21 2" xfId="13945" xr:uid="{CC667041-4153-4008-A467-0F8920EC1DE6}"/>
    <cellStyle name="Input 3 5 2 21 3" xfId="20625" xr:uid="{4D7DD566-D227-4FA6-99C6-F244FEE979EB}"/>
    <cellStyle name="Input 3 5 2 21 4" xfId="27313" xr:uid="{8E15E14A-6519-4043-A9ED-F37AF9BB04D7}"/>
    <cellStyle name="Input 3 5 2 21 5" xfId="34001" xr:uid="{C1A7B2D1-5460-49BE-8853-9602C4AC96F4}"/>
    <cellStyle name="Input 3 5 2 21 6" xfId="41486" xr:uid="{A87DF50D-6B75-4658-AC8C-DEBA1E77CC6C}"/>
    <cellStyle name="Input 3 5 2 21 7" xfId="48189" xr:uid="{85873A07-F36F-4D92-82DB-B48A61558FE9}"/>
    <cellStyle name="Input 3 5 2 21 8" xfId="52591" xr:uid="{5686891A-66D7-4545-B18C-395A29E89C56}"/>
    <cellStyle name="Input 3 5 2 22" xfId="7241" xr:uid="{A01432E4-09E8-4AB7-BA90-E33438AED27F}"/>
    <cellStyle name="Input 3 5 2 22 2" xfId="14185" xr:uid="{3ECA7F01-3EAE-4872-850C-2C9FE3C8A6A8}"/>
    <cellStyle name="Input 3 5 2 22 3" xfId="20865" xr:uid="{6E67B77E-6464-4502-83A5-0324C5B624DA}"/>
    <cellStyle name="Input 3 5 2 22 4" xfId="27553" xr:uid="{73256461-A56A-40B6-82C7-619CCCCB1D6D}"/>
    <cellStyle name="Input 3 5 2 22 5" xfId="34241" xr:uid="{6CE8E102-CDAF-49CB-BBD3-FBD660B5C71F}"/>
    <cellStyle name="Input 3 5 2 22 6" xfId="41726" xr:uid="{E1A4DF7A-AE82-4218-95C7-0BD06B7E9DF6}"/>
    <cellStyle name="Input 3 5 2 22 7" xfId="48429" xr:uid="{1A052F16-83D3-475B-A393-2FC8B4E11938}"/>
    <cellStyle name="Input 3 5 2 22 8" xfId="49984" xr:uid="{9AE3DF0F-6423-4AF1-BF0C-49130EA801B5}"/>
    <cellStyle name="Input 3 5 2 23" xfId="7481" xr:uid="{49238DE5-B3E8-4B38-A9F5-3C43A6203B9D}"/>
    <cellStyle name="Input 3 5 2 23 2" xfId="14425" xr:uid="{10B9F64E-A632-4BD6-A845-DB12C7FB0443}"/>
    <cellStyle name="Input 3 5 2 23 3" xfId="21105" xr:uid="{7D7DB5A7-221F-47BC-B268-6FA247F087C1}"/>
    <cellStyle name="Input 3 5 2 23 4" xfId="27793" xr:uid="{E2F7A613-727A-49EE-9448-05D69C356EE8}"/>
    <cellStyle name="Input 3 5 2 23 5" xfId="34481" xr:uid="{16B8BD2C-716A-45FF-82B1-4E1ADDC98775}"/>
    <cellStyle name="Input 3 5 2 23 6" xfId="41966" xr:uid="{C3D359AF-B0C6-4E46-9628-8CC962D29764}"/>
    <cellStyle name="Input 3 5 2 23 7" xfId="48669" xr:uid="{AC8588BF-8074-4033-A092-AF22F010BC3F}"/>
    <cellStyle name="Input 3 5 2 23 8" xfId="35209" xr:uid="{F0CF82DE-0418-43F3-B9DE-D960A05D4679}"/>
    <cellStyle name="Input 3 5 2 24" xfId="8815" xr:uid="{F6B4CA56-27A6-4DE0-ADB2-1DEFDFE7226B}"/>
    <cellStyle name="Input 3 5 2 25" xfId="15495" xr:uid="{AA059E2A-33AF-440F-9A3D-48E4F0599A1B}"/>
    <cellStyle name="Input 3 5 2 26" xfId="22183" xr:uid="{F8F02FB0-8EAE-460A-BBC6-25641A37BC9D}"/>
    <cellStyle name="Input 3 5 2 27" xfId="28871" xr:uid="{C154AAAD-D8BA-40E2-A29C-AAE984D5CCD0}"/>
    <cellStyle name="Input 3 5 2 28" xfId="36356" xr:uid="{4D25CD42-6BBF-415F-86D7-55CCC490303C}"/>
    <cellStyle name="Input 3 5 2 29" xfId="43059" xr:uid="{ABE58D08-BF65-48E0-813A-0E0CF297EABB}"/>
    <cellStyle name="Input 3 5 2 3" xfId="2499" xr:uid="{A05B8215-C2E1-45B3-AFC4-1ED759827D99}"/>
    <cellStyle name="Input 3 5 2 3 2" xfId="9443" xr:uid="{330ADA3A-1D66-48A4-8B6A-B3D88347D20A}"/>
    <cellStyle name="Input 3 5 2 3 3" xfId="16123" xr:uid="{094206DB-5E4D-4AA3-9BE5-D43C17D1D2D6}"/>
    <cellStyle name="Input 3 5 2 3 4" xfId="22811" xr:uid="{22008BF1-2840-49FF-B98D-46FA0CDAB882}"/>
    <cellStyle name="Input 3 5 2 3 5" xfId="29499" xr:uid="{17A3F0F0-661A-43C1-B500-F58FA6519699}"/>
    <cellStyle name="Input 3 5 2 3 6" xfId="36984" xr:uid="{A5197585-8EA9-458E-8A94-25E6DCBD7C5E}"/>
    <cellStyle name="Input 3 5 2 3 7" xfId="43687" xr:uid="{D2578075-1F31-4A4F-9BE2-F87F0FD11E15}"/>
    <cellStyle name="Input 3 5 2 3 8" xfId="50760" xr:uid="{FE0C4370-D9BB-414C-830F-7860BF403489}"/>
    <cellStyle name="Input 3 5 2 30" xfId="51673" xr:uid="{74DE0A7B-12B9-4F03-ACB0-FBB8340EEF9E}"/>
    <cellStyle name="Input 3 5 2 4" xfId="2850" xr:uid="{0D108B71-6377-4A1A-830F-89192E497BAF}"/>
    <cellStyle name="Input 3 5 2 4 2" xfId="9794" xr:uid="{69431148-720B-44EE-A922-37717E871F6C}"/>
    <cellStyle name="Input 3 5 2 4 3" xfId="16474" xr:uid="{9B373034-7AC9-4D53-872F-B3C0CAB2235D}"/>
    <cellStyle name="Input 3 5 2 4 4" xfId="23162" xr:uid="{C14B7A01-0E98-4D05-B8EF-FA7E5A76343C}"/>
    <cellStyle name="Input 3 5 2 4 5" xfId="29850" xr:uid="{706B43F5-D3E6-4F66-947F-DEA21126FAF3}"/>
    <cellStyle name="Input 3 5 2 4 6" xfId="37335" xr:uid="{A879995E-3207-405F-91BE-4FD640AF3011}"/>
    <cellStyle name="Input 3 5 2 4 7" xfId="44038" xr:uid="{6D17E1FB-39E5-4A1A-BB19-C96D99ACBA2E}"/>
    <cellStyle name="Input 3 5 2 4 8" xfId="53458" xr:uid="{5F6BC79D-F23C-4EB1-8030-598E70D21927}"/>
    <cellStyle name="Input 3 5 2 5" xfId="3091" xr:uid="{96CD5C46-025A-4D59-B090-1B18B4BFB3B6}"/>
    <cellStyle name="Input 3 5 2 5 2" xfId="10035" xr:uid="{DEDFE8BE-DC9B-4797-912E-D42FCE4E5605}"/>
    <cellStyle name="Input 3 5 2 5 3" xfId="16715" xr:uid="{C0BBA2E0-32D6-403D-A1CE-ABB6EBD1D642}"/>
    <cellStyle name="Input 3 5 2 5 4" xfId="23403" xr:uid="{A9337257-E5E8-47EA-9536-22F9E6AFC37F}"/>
    <cellStyle name="Input 3 5 2 5 5" xfId="30091" xr:uid="{07BB444A-1EBC-4387-87D4-556B0A751512}"/>
    <cellStyle name="Input 3 5 2 5 6" xfId="37576" xr:uid="{F536811D-2C70-4458-8D08-DB0690D9FBBE}"/>
    <cellStyle name="Input 3 5 2 5 7" xfId="44279" xr:uid="{2434252C-9413-4920-8F1D-3760A9E724C3}"/>
    <cellStyle name="Input 3 5 2 5 8" xfId="51043" xr:uid="{03461FE9-D734-448D-A128-5FD9CFE5287A}"/>
    <cellStyle name="Input 3 5 2 6" xfId="3401" xr:uid="{019C1B50-504F-4373-A074-F6437E218735}"/>
    <cellStyle name="Input 3 5 2 6 2" xfId="10345" xr:uid="{25AA74A4-6930-4D72-8E40-1A04B14D5A68}"/>
    <cellStyle name="Input 3 5 2 6 3" xfId="17025" xr:uid="{2209F853-2DC5-4902-BDCB-05D165E7477A}"/>
    <cellStyle name="Input 3 5 2 6 4" xfId="23713" xr:uid="{DA6A4758-CD0F-431E-95E3-B72703FD9B1E}"/>
    <cellStyle name="Input 3 5 2 6 5" xfId="30401" xr:uid="{2389376F-404E-44F0-8E72-36FC9A93693E}"/>
    <cellStyle name="Input 3 5 2 6 6" xfId="37886" xr:uid="{90F34AB3-9AA2-4A1D-AA72-411B3E7680E6}"/>
    <cellStyle name="Input 3 5 2 6 7" xfId="44589" xr:uid="{A54B4E22-8FBC-4C96-BF32-A258EC9D8529}"/>
    <cellStyle name="Input 3 5 2 6 8" xfId="53380" xr:uid="{B33BCCBA-1417-447D-8638-DA62DC029E09}"/>
    <cellStyle name="Input 3 5 2 7" xfId="3641" xr:uid="{3EA510FC-A2D4-4468-96DA-346F68B54C93}"/>
    <cellStyle name="Input 3 5 2 7 2" xfId="10585" xr:uid="{BDCB0184-A0BB-4141-AEAC-18939D5123BC}"/>
    <cellStyle name="Input 3 5 2 7 3" xfId="17265" xr:uid="{D63B71F8-CBF1-4F22-A2FC-C40C63F6D693}"/>
    <cellStyle name="Input 3 5 2 7 4" xfId="23953" xr:uid="{DA228F1B-8D7B-4978-B393-8F8A5446A272}"/>
    <cellStyle name="Input 3 5 2 7 5" xfId="30641" xr:uid="{88B93BE6-0C5B-4210-8ABE-4DDA487563BB}"/>
    <cellStyle name="Input 3 5 2 7 6" xfId="38126" xr:uid="{55F83601-B570-4903-A586-676BE284DAAA}"/>
    <cellStyle name="Input 3 5 2 7 7" xfId="44829" xr:uid="{A65B1D64-EAB2-4B07-9CA8-B7BFC5F5F569}"/>
    <cellStyle name="Input 3 5 2 7 8" xfId="34943" xr:uid="{C87CAFEF-5008-43FC-94E0-1C8C2915C793}"/>
    <cellStyle name="Input 3 5 2 8" xfId="3881" xr:uid="{F6AA9EBD-A016-4B70-917A-AC30F8F48550}"/>
    <cellStyle name="Input 3 5 2 8 2" xfId="10825" xr:uid="{29A68B17-409B-4D91-A2A3-3126316C6AE7}"/>
    <cellStyle name="Input 3 5 2 8 3" xfId="17505" xr:uid="{EF9749B7-0A62-44F7-80A3-CE844CA074FC}"/>
    <cellStyle name="Input 3 5 2 8 4" xfId="24193" xr:uid="{4ED1A349-4195-4370-84B2-43162C329B5F}"/>
    <cellStyle name="Input 3 5 2 8 5" xfId="30881" xr:uid="{36EBFB04-AAB7-4F99-B11A-CE05835912F3}"/>
    <cellStyle name="Input 3 5 2 8 6" xfId="38366" xr:uid="{48C98AF2-5EFE-4C0B-B5DE-CA98DABABBC8}"/>
    <cellStyle name="Input 3 5 2 8 7" xfId="45069" xr:uid="{92C51B44-0799-40D1-8CD1-9E771BD22AF4}"/>
    <cellStyle name="Input 3 5 2 8 8" xfId="51474" xr:uid="{F934CA6F-7FAB-4CE6-B20E-5427411FCF22}"/>
    <cellStyle name="Input 3 5 2 9" xfId="4121" xr:uid="{FCF6D4DC-614D-4C1B-A95C-6F417BDCC0F0}"/>
    <cellStyle name="Input 3 5 2 9 2" xfId="11065" xr:uid="{FFE03CCB-69B3-40DE-BB2C-2DF6A5F07003}"/>
    <cellStyle name="Input 3 5 2 9 3" xfId="17745" xr:uid="{070F9D1E-5F7D-4E1F-BE21-4C592E161496}"/>
    <cellStyle name="Input 3 5 2 9 4" xfId="24433" xr:uid="{8D8ED573-F9AA-459B-AD10-C1AF3EC076C2}"/>
    <cellStyle name="Input 3 5 2 9 5" xfId="31121" xr:uid="{0A2D1F65-1196-4F12-A4FD-4D5D99EE7D32}"/>
    <cellStyle name="Input 3 5 2 9 6" xfId="38606" xr:uid="{4BD620F2-2090-4888-8CA3-BE93F16DBD0F}"/>
    <cellStyle name="Input 3 5 2 9 7" xfId="45309" xr:uid="{D5361312-DA79-4897-82B5-E3DFD9921BE5}"/>
    <cellStyle name="Input 3 5 2 9 8" xfId="54223" xr:uid="{2DC7867E-BE2F-4214-9864-D6E73BA3EB32}"/>
    <cellStyle name="Input 3 5 3" xfId="1530" xr:uid="{92127002-D9B0-4C1A-A9E4-7E9A240C2AAF}"/>
    <cellStyle name="Input 3 5 3 2" xfId="8474" xr:uid="{D0C9AB36-B14B-47B0-A8D8-7CD744682601}"/>
    <cellStyle name="Input 3 5 3 3" xfId="15154" xr:uid="{1B331BD0-1063-4740-A4E8-5C885ED96B55}"/>
    <cellStyle name="Input 3 5 3 4" xfId="21842" xr:uid="{7997788B-BC4F-4DA2-AD8A-3F32B27683AB}"/>
    <cellStyle name="Input 3 5 3 5" xfId="28530" xr:uid="{7DB91606-67EB-44DF-88DC-9CD89580896C}"/>
    <cellStyle name="Input 3 5 3 6" xfId="36015" xr:uid="{AB010B7E-AFE8-44D9-A55B-56D7240FCC2D}"/>
    <cellStyle name="Input 3 5 3 7" xfId="42718" xr:uid="{10B102C3-D066-444C-A2FE-213F66AD5D06}"/>
    <cellStyle name="Input 3 5 3 8" xfId="51894" xr:uid="{FF856532-D3D0-40D8-A493-AF9107818F9A}"/>
    <cellStyle name="Input 3 5 4" xfId="1653" xr:uid="{ED2EAE46-C43F-4CA6-9751-575632592C75}"/>
    <cellStyle name="Input 3 5 4 2" xfId="8597" xr:uid="{F9246B5C-61B0-4031-8DE9-9EC55C72A89A}"/>
    <cellStyle name="Input 3 5 4 3" xfId="15277" xr:uid="{8332190C-F540-4C10-A01F-8C00EA7FF8AA}"/>
    <cellStyle name="Input 3 5 4 4" xfId="21965" xr:uid="{179E9055-4F60-4BA5-ACBF-9F49882E4FF7}"/>
    <cellStyle name="Input 3 5 4 5" xfId="28653" xr:uid="{5897F4BC-62EF-4396-9332-4E51DC435590}"/>
    <cellStyle name="Input 3 5 4 6" xfId="36138" xr:uid="{308CB213-D92C-47BE-B1C1-B9FB8DB60188}"/>
    <cellStyle name="Input 3 5 4 7" xfId="42841" xr:uid="{B8AD3C97-5562-47AF-838E-1B163763915A}"/>
    <cellStyle name="Input 3 5 4 8" xfId="54567" xr:uid="{2A44D185-B381-4831-843E-C31360DC395E}"/>
    <cellStyle name="Input 3 5 5" xfId="1179" xr:uid="{5EFE83D9-35E5-4F8D-9B53-4DA8C796A3EC}"/>
    <cellStyle name="Input 3 5 5 2" xfId="8123" xr:uid="{B1230AA4-310B-4E6B-8D0D-5C59E762162A}"/>
    <cellStyle name="Input 3 5 5 3" xfId="14803" xr:uid="{912BEB6B-3F14-4CD9-A545-2C791530A43A}"/>
    <cellStyle name="Input 3 5 5 4" xfId="21491" xr:uid="{7832D053-05BF-4B14-8845-917908ADE220}"/>
    <cellStyle name="Input 3 5 5 5" xfId="28179" xr:uid="{465B3EB8-F6EF-4730-A161-0720C59FC88D}"/>
    <cellStyle name="Input 3 5 5 6" xfId="35664" xr:uid="{53266FCF-EB11-4E9C-8C50-97A1A43A3D0B}"/>
    <cellStyle name="Input 3 5 5 7" xfId="42367" xr:uid="{A8C7C43F-B51E-4077-9418-684CFE95F195}"/>
    <cellStyle name="Input 3 5 5 8" xfId="52695" xr:uid="{F4B3144A-7E3B-4233-90FD-36162AF69415}"/>
    <cellStyle name="Input 3 5 6" xfId="1993" xr:uid="{673DAE9B-9DE0-4749-A11E-30ACE04A7F8B}"/>
    <cellStyle name="Input 3 5 6 2" xfId="8937" xr:uid="{795D6ED8-D674-491E-9555-BE718E3FAE08}"/>
    <cellStyle name="Input 3 5 6 3" xfId="15617" xr:uid="{7966893D-8B0B-46BF-AFCE-24F1E5BC0A0A}"/>
    <cellStyle name="Input 3 5 6 4" xfId="22305" xr:uid="{CAF9FFE9-9E3B-4821-9119-585B92F7EBE6}"/>
    <cellStyle name="Input 3 5 6 5" xfId="28993" xr:uid="{EEBF4220-2343-441E-A753-714267FD96A7}"/>
    <cellStyle name="Input 3 5 6 6" xfId="36478" xr:uid="{2DDC68F9-0B7D-4674-89D9-DE31249D503E}"/>
    <cellStyle name="Input 3 5 6 7" xfId="43181" xr:uid="{B5D09E83-0549-48B5-8C1D-696E9D116DCA}"/>
    <cellStyle name="Input 3 5 6 8" xfId="54565" xr:uid="{721B6919-8D11-4502-B295-76DA4DBE00D0}"/>
    <cellStyle name="Input 3 5 7" xfId="1033" xr:uid="{958B857F-F10E-4FFF-8ABF-7C85A111280E}"/>
    <cellStyle name="Input 3 5 7 2" xfId="7977" xr:uid="{CDAF2BD1-4462-497A-A8D0-CE259B86664A}"/>
    <cellStyle name="Input 3 5 7 3" xfId="14657" xr:uid="{4FFB34A4-38FA-4990-822B-7FAD019C74A6}"/>
    <cellStyle name="Input 3 5 7 4" xfId="21345" xr:uid="{17E63B66-FD47-400D-BBF9-3E4ED89D52CC}"/>
    <cellStyle name="Input 3 5 7 5" xfId="28033" xr:uid="{E833F80B-D404-4737-8218-803AD5C55E70}"/>
    <cellStyle name="Input 3 5 7 6" xfId="35518" xr:uid="{8C3088EB-7F51-4134-8B3D-B5FC1204B777}"/>
    <cellStyle name="Input 3 5 7 7" xfId="42221" xr:uid="{A3D9F41E-4058-4B76-8D5E-C959C65058C6}"/>
    <cellStyle name="Input 3 5 7 8" xfId="52762" xr:uid="{F070AC95-4F1C-4E7B-BBCB-AC1746755B47}"/>
    <cellStyle name="Input 3 5 8" xfId="7730" xr:uid="{92A1D0B0-C7B3-401D-B9EA-A626860E89E3}"/>
    <cellStyle name="Input 3 5 9" xfId="34768" xr:uid="{4558EFF7-9A63-4700-9017-EE9AB9A9FF4E}"/>
    <cellStyle name="Input 3 6" xfId="1671" xr:uid="{B6CC8365-EE7F-411A-B7C7-788679CB90AD}"/>
    <cellStyle name="Input 3 6 10" xfId="4161" xr:uid="{B8C23DBB-80D1-4BDF-A2B3-175CBFD4D8FD}"/>
    <cellStyle name="Input 3 6 10 2" xfId="11105" xr:uid="{3EA25C9A-30D8-448D-B0D8-532F6C1D78BB}"/>
    <cellStyle name="Input 3 6 10 3" xfId="17785" xr:uid="{1C7412F6-4C24-4C9D-BC05-88762B8228E3}"/>
    <cellStyle name="Input 3 6 10 4" xfId="24473" xr:uid="{59C01195-CF91-468B-A5C2-1B6B211E26B7}"/>
    <cellStyle name="Input 3 6 10 5" xfId="31161" xr:uid="{3FDC0607-49A0-477E-AEC5-EBFF413F7781}"/>
    <cellStyle name="Input 3 6 10 6" xfId="38646" xr:uid="{A53049CE-DD53-44A1-BB8D-FF15E3CD095C}"/>
    <cellStyle name="Input 3 6 10 7" xfId="45349" xr:uid="{532A5ABA-5D9E-4839-B58F-9D7A53742289}"/>
    <cellStyle name="Input 3 6 10 8" xfId="49817" xr:uid="{E097C22B-B60F-4866-A8B1-A84AB9D7A120}"/>
    <cellStyle name="Input 3 6 11" xfId="4401" xr:uid="{04A12DBF-64D7-4E72-BC38-66223CC6F3A0}"/>
    <cellStyle name="Input 3 6 11 2" xfId="11345" xr:uid="{2C3D3033-6683-4016-8A94-D3B62AA53655}"/>
    <cellStyle name="Input 3 6 11 3" xfId="18025" xr:uid="{72E2FAB5-2B7C-45E1-84A4-9113313A2E6B}"/>
    <cellStyle name="Input 3 6 11 4" xfId="24713" xr:uid="{1EC1F35A-E065-4236-9DFE-B3345AAFA079}"/>
    <cellStyle name="Input 3 6 11 5" xfId="31401" xr:uid="{6112A88A-716A-4029-82F6-EB1823FD2BA0}"/>
    <cellStyle name="Input 3 6 11 6" xfId="38886" xr:uid="{BD8145C4-1B0B-4EB4-AF37-AD109DE4210D}"/>
    <cellStyle name="Input 3 6 11 7" xfId="45589" xr:uid="{0645497B-5807-495A-8BB7-5AE8E23C87FF}"/>
    <cellStyle name="Input 3 6 11 8" xfId="50172" xr:uid="{0270BB2F-D07F-4706-8AE1-2D4BE277D2A7}"/>
    <cellStyle name="Input 3 6 12" xfId="4641" xr:uid="{8B3295AD-5664-4CCB-9BA7-3F927BAC932C}"/>
    <cellStyle name="Input 3 6 12 2" xfId="11585" xr:uid="{4C8B8D88-FB94-4C76-90D6-61BCEC721D73}"/>
    <cellStyle name="Input 3 6 12 3" xfId="18265" xr:uid="{246E72E3-1CA2-478B-930B-841C81A05DF0}"/>
    <cellStyle name="Input 3 6 12 4" xfId="24953" xr:uid="{58535C58-C171-4738-AE5A-9C935AB4EA5F}"/>
    <cellStyle name="Input 3 6 12 5" xfId="31641" xr:uid="{7919893B-8CA7-4C5A-B3D9-B61ED2ACFC8B}"/>
    <cellStyle name="Input 3 6 12 6" xfId="39126" xr:uid="{D6840672-5104-426F-94FD-C917426B7B96}"/>
    <cellStyle name="Input 3 6 12 7" xfId="45829" xr:uid="{E2049440-4868-4987-9C5C-0E28C76CA964}"/>
    <cellStyle name="Input 3 6 12 8" xfId="52823" xr:uid="{D1862788-0A1D-44DD-8D51-92AC4490E76A}"/>
    <cellStyle name="Input 3 6 13" xfId="4881" xr:uid="{5311E67F-7E3D-459C-8943-97B2F466A9B2}"/>
    <cellStyle name="Input 3 6 13 2" xfId="11825" xr:uid="{9B801AE3-48C1-4DFC-800B-C80F4E0FA0C4}"/>
    <cellStyle name="Input 3 6 13 3" xfId="18505" xr:uid="{E9FFF0F6-1815-440A-992F-04D38260884D}"/>
    <cellStyle name="Input 3 6 13 4" xfId="25193" xr:uid="{BC928D4F-D513-4EBA-9365-F958EFD03CC4}"/>
    <cellStyle name="Input 3 6 13 5" xfId="31881" xr:uid="{A7975BA7-9D7C-43A6-A13F-2641089234FB}"/>
    <cellStyle name="Input 3 6 13 6" xfId="39366" xr:uid="{33171E60-D9DA-4C82-879D-FF7A52A7397E}"/>
    <cellStyle name="Input 3 6 13 7" xfId="46069" xr:uid="{7472DD97-F3E1-448F-B9E1-F88CBA3E834D}"/>
    <cellStyle name="Input 3 6 13 8" xfId="50567" xr:uid="{5F0B63A2-4B51-4087-907A-599D65A18769}"/>
    <cellStyle name="Input 3 6 14" xfId="5121" xr:uid="{BB7C5961-C155-46BF-B11D-CAE92FAF87E7}"/>
    <cellStyle name="Input 3 6 14 2" xfId="12065" xr:uid="{FC17C70F-C194-4015-8A85-6F53C5FB8563}"/>
    <cellStyle name="Input 3 6 14 3" xfId="18745" xr:uid="{29D666D7-E232-4DA9-8479-89689790A060}"/>
    <cellStyle name="Input 3 6 14 4" xfId="25433" xr:uid="{DDA88920-DF35-4ED9-8DAC-853363B316D7}"/>
    <cellStyle name="Input 3 6 14 5" xfId="32121" xr:uid="{727556DF-484E-4381-AA33-4BE3988DAB81}"/>
    <cellStyle name="Input 3 6 14 6" xfId="39606" xr:uid="{5A2805E5-4B83-45CE-A8A3-44DBE3807A6E}"/>
    <cellStyle name="Input 3 6 14 7" xfId="46309" xr:uid="{58F42DE0-633E-484F-BF13-51FF6FE17CC1}"/>
    <cellStyle name="Input 3 6 14 8" xfId="50819" xr:uid="{E184F1B6-5BF9-4103-8E7F-BEC91F538E29}"/>
    <cellStyle name="Input 3 6 15" xfId="5361" xr:uid="{58678B91-736D-4349-8380-670A8CB72774}"/>
    <cellStyle name="Input 3 6 15 2" xfId="12305" xr:uid="{70B45898-7102-46E0-9B50-0F48084BFE95}"/>
    <cellStyle name="Input 3 6 15 3" xfId="18985" xr:uid="{A3157837-BF0E-42B8-9DB7-3B16881E347D}"/>
    <cellStyle name="Input 3 6 15 4" xfId="25673" xr:uid="{804CCDDF-CA00-4409-B711-1E29D2DF03D2}"/>
    <cellStyle name="Input 3 6 15 5" xfId="32361" xr:uid="{487116AF-BF07-4089-8493-56D64F5A3F98}"/>
    <cellStyle name="Input 3 6 15 6" xfId="39846" xr:uid="{75144904-EF1B-40A4-95C7-2851711DFF16}"/>
    <cellStyle name="Input 3 6 15 7" xfId="46549" xr:uid="{6B4E42A8-E938-4E0B-88ED-AE8591668EC1}"/>
    <cellStyle name="Input 3 6 15 8" xfId="53886" xr:uid="{A8AFFF6E-46E1-4BED-945D-A71013D7FC28}"/>
    <cellStyle name="Input 3 6 16" xfId="5601" xr:uid="{37F2AD93-0156-4AF6-9490-1129804F89BF}"/>
    <cellStyle name="Input 3 6 16 2" xfId="12545" xr:uid="{8DDA12D5-0350-48C8-9148-AF501A8D504C}"/>
    <cellStyle name="Input 3 6 16 3" xfId="19225" xr:uid="{D5378531-9848-4713-A373-2C02E064E240}"/>
    <cellStyle name="Input 3 6 16 4" xfId="25913" xr:uid="{B20B9DC7-8C37-426F-89D1-CF23C1E6396B}"/>
    <cellStyle name="Input 3 6 16 5" xfId="32601" xr:uid="{58E29818-6034-4BE5-BC23-2D1AC69D4E66}"/>
    <cellStyle name="Input 3 6 16 6" xfId="40086" xr:uid="{3599D781-333A-4AA9-888E-03F8E47E2A01}"/>
    <cellStyle name="Input 3 6 16 7" xfId="46789" xr:uid="{D6656CF7-3CED-43A7-BC9B-A13F135715DA}"/>
    <cellStyle name="Input 3 6 16 8" xfId="52010" xr:uid="{05C8D119-EBB3-449E-9FE7-19114EC4C1C4}"/>
    <cellStyle name="Input 3 6 17" xfId="5841" xr:uid="{33831E55-DF0D-4D33-818E-0100775C48DE}"/>
    <cellStyle name="Input 3 6 17 2" xfId="12785" xr:uid="{97E6586B-9EF4-478E-B170-9951DF47613D}"/>
    <cellStyle name="Input 3 6 17 3" xfId="19465" xr:uid="{2F983A4F-EE37-4D8C-A316-95DEC07FCACF}"/>
    <cellStyle name="Input 3 6 17 4" xfId="26153" xr:uid="{911BF6FF-98E1-404E-B15D-EF320C097738}"/>
    <cellStyle name="Input 3 6 17 5" xfId="32841" xr:uid="{B78BB74A-45AF-4025-AD11-A3206451DFA1}"/>
    <cellStyle name="Input 3 6 17 6" xfId="40326" xr:uid="{696D1FB3-AF2F-4B22-85E8-863AE4303061}"/>
    <cellStyle name="Input 3 6 17 7" xfId="47029" xr:uid="{C5ED6650-6D43-4287-B744-A422A0ACE474}"/>
    <cellStyle name="Input 3 6 17 8" xfId="48837" xr:uid="{885FECA6-B68D-4932-AC0B-F7A8F3CBDD48}"/>
    <cellStyle name="Input 3 6 18" xfId="6081" xr:uid="{B3B8D49B-D25B-439E-9C3F-246A2104AD5A}"/>
    <cellStyle name="Input 3 6 18 2" xfId="13025" xr:uid="{BA792AF1-E8D7-4B2A-87DA-644CC66090EF}"/>
    <cellStyle name="Input 3 6 18 3" xfId="19705" xr:uid="{95FFC882-BA67-4541-B93E-4C5BAD9E0F7D}"/>
    <cellStyle name="Input 3 6 18 4" xfId="26393" xr:uid="{5815B1EF-F557-4263-AE7C-7C0E5C1AE71B}"/>
    <cellStyle name="Input 3 6 18 5" xfId="33081" xr:uid="{6054B9FA-B166-4909-BC63-D2CB9A3CA664}"/>
    <cellStyle name="Input 3 6 18 6" xfId="40566" xr:uid="{FBBFD852-E931-4932-8163-8EA2E62084DA}"/>
    <cellStyle name="Input 3 6 18 7" xfId="47269" xr:uid="{6F60ABB8-01FD-448E-B723-E2AB20537411}"/>
    <cellStyle name="Input 3 6 18 8" xfId="49184" xr:uid="{BAC006AB-7F85-44B6-A32B-E4EB2014F831}"/>
    <cellStyle name="Input 3 6 19" xfId="6321" xr:uid="{254818FC-5105-489E-A4BC-FD761B3A1296}"/>
    <cellStyle name="Input 3 6 19 2" xfId="13265" xr:uid="{1A1F95FD-7438-4F89-B77A-A26A58F1ECF5}"/>
    <cellStyle name="Input 3 6 19 3" xfId="19945" xr:uid="{9D5DF20C-71C9-4407-BE26-17676AF946A2}"/>
    <cellStyle name="Input 3 6 19 4" xfId="26633" xr:uid="{C103B795-316E-4193-8C0D-2A77E1809A60}"/>
    <cellStyle name="Input 3 6 19 5" xfId="33321" xr:uid="{23DDDBC9-87A3-441A-8342-A35045D7F7AF}"/>
    <cellStyle name="Input 3 6 19 6" xfId="40806" xr:uid="{99E907E9-3AA6-410D-855B-BF2F842A877C}"/>
    <cellStyle name="Input 3 6 19 7" xfId="47509" xr:uid="{78203C0C-D92C-4F7E-A1A6-6FF50A4267F9}"/>
    <cellStyle name="Input 3 6 19 8" xfId="50418" xr:uid="{E4A4BB4F-3E37-4D81-9AD5-12E1D8EE8444}"/>
    <cellStyle name="Input 3 6 2" xfId="2059" xr:uid="{79CAC454-2004-4DAB-86E2-C43EA1E06E06}"/>
    <cellStyle name="Input 3 6 2 2" xfId="9003" xr:uid="{8ADA80BC-7567-47EB-930B-9190EF1DB67D}"/>
    <cellStyle name="Input 3 6 2 3" xfId="15683" xr:uid="{B54856FC-EB00-41A1-8F7C-F92AA6B319DC}"/>
    <cellStyle name="Input 3 6 2 4" xfId="22371" xr:uid="{AFCF8AF6-45BE-4856-AB72-892C61968C87}"/>
    <cellStyle name="Input 3 6 2 5" xfId="29059" xr:uid="{40D904B3-ED59-4286-A95E-8E30E73FC27C}"/>
    <cellStyle name="Input 3 6 2 6" xfId="36544" xr:uid="{A46E8553-36AB-4A4B-A906-59EDA4A612A8}"/>
    <cellStyle name="Input 3 6 2 7" xfId="43247" xr:uid="{4B94BEBC-3906-4737-93FD-03EEAE2CAD64}"/>
    <cellStyle name="Input 3 6 2 8" xfId="52550" xr:uid="{29CCCD6C-63FD-49B6-8D0E-287602E017A3}"/>
    <cellStyle name="Input 3 6 20" xfId="6561" xr:uid="{B0DC5EE6-35F0-4BEF-8F18-C0B76963968D}"/>
    <cellStyle name="Input 3 6 20 2" xfId="13505" xr:uid="{E8D905E8-0196-4F1E-8D2C-AB06841EF5E9}"/>
    <cellStyle name="Input 3 6 20 3" xfId="20185" xr:uid="{CE2432C7-B6BE-495A-84A9-4653BB62E0D8}"/>
    <cellStyle name="Input 3 6 20 4" xfId="26873" xr:uid="{EA79E0E6-DC4A-4FB5-AAC5-7D3D3BEFAA4C}"/>
    <cellStyle name="Input 3 6 20 5" xfId="33561" xr:uid="{F5E937F3-F931-4118-A583-DB362BD71BA0}"/>
    <cellStyle name="Input 3 6 20 6" xfId="41046" xr:uid="{118225AC-9227-43E1-A4AE-9DC47012BD80}"/>
    <cellStyle name="Input 3 6 20 7" xfId="47749" xr:uid="{AFB711FD-DF96-415E-98DD-E65EA2A46D43}"/>
    <cellStyle name="Input 3 6 20 8" xfId="53547" xr:uid="{FFBBCF84-8583-43A8-8B6C-96302B63DB55}"/>
    <cellStyle name="Input 3 6 21" xfId="6801" xr:uid="{B69D0369-B694-475A-B50B-18DC3266EC85}"/>
    <cellStyle name="Input 3 6 21 2" xfId="13745" xr:uid="{F1935A86-4629-4DFD-A17E-7AED460D056B}"/>
    <cellStyle name="Input 3 6 21 3" xfId="20425" xr:uid="{A4ADC39B-00C4-4237-BF1D-36A3DD5CBE26}"/>
    <cellStyle name="Input 3 6 21 4" xfId="27113" xr:uid="{5D6A35A4-B8F1-4118-9A97-3E4634EAB0E0}"/>
    <cellStyle name="Input 3 6 21 5" xfId="33801" xr:uid="{00D870D9-1104-4899-A312-3939F734ACEB}"/>
    <cellStyle name="Input 3 6 21 6" xfId="41286" xr:uid="{DD59AA59-C6F9-48C4-9504-65C2B47792B1}"/>
    <cellStyle name="Input 3 6 21 7" xfId="47989" xr:uid="{577B6A07-29C7-4448-92E5-FB76C8056279}"/>
    <cellStyle name="Input 3 6 21 8" xfId="51969" xr:uid="{A0E2F538-D8DB-4729-92F9-A910E4E54D4E}"/>
    <cellStyle name="Input 3 6 22" xfId="7041" xr:uid="{95ED2BC6-C9BF-4E5B-960B-512C91880D86}"/>
    <cellStyle name="Input 3 6 22 2" xfId="13985" xr:uid="{664CFFFA-F6E4-4E76-8238-D8078FF1D62B}"/>
    <cellStyle name="Input 3 6 22 3" xfId="20665" xr:uid="{729A5C5A-38C3-466A-997C-5BE4A9940AB4}"/>
    <cellStyle name="Input 3 6 22 4" xfId="27353" xr:uid="{4E2DFA42-5AFD-40F0-AF8B-5CDFCC990D37}"/>
    <cellStyle name="Input 3 6 22 5" xfId="34041" xr:uid="{D15E2C4E-CEAA-4776-8790-8F08AF54C5FA}"/>
    <cellStyle name="Input 3 6 22 6" xfId="41526" xr:uid="{151CBF6D-E3F0-4B05-83DF-327A15CF754E}"/>
    <cellStyle name="Input 3 6 22 7" xfId="48229" xr:uid="{62646F32-D907-4EF5-8494-D5D62A916C24}"/>
    <cellStyle name="Input 3 6 22 8" xfId="51604" xr:uid="{DA3E57FD-6789-4394-9ECD-3983DBCFBC00}"/>
    <cellStyle name="Input 3 6 23" xfId="7281" xr:uid="{C5640AC8-F447-43AF-8F7C-89E2F2C2719E}"/>
    <cellStyle name="Input 3 6 23 2" xfId="14225" xr:uid="{2AFE526D-F557-4AE3-8F65-C80D60534C92}"/>
    <cellStyle name="Input 3 6 23 3" xfId="20905" xr:uid="{2170243A-9F80-476E-9124-995F5A90197F}"/>
    <cellStyle name="Input 3 6 23 4" xfId="27593" xr:uid="{09DCA2BF-D8D7-4DF7-90AE-6631EC132F79}"/>
    <cellStyle name="Input 3 6 23 5" xfId="34281" xr:uid="{5E2099F2-0E8F-447A-BBD8-835898C8A299}"/>
    <cellStyle name="Input 3 6 23 6" xfId="41766" xr:uid="{F8623BCF-85E0-4178-B06A-82DBC3607450}"/>
    <cellStyle name="Input 3 6 23 7" xfId="48469" xr:uid="{75BBC732-3982-43B0-AC8B-0A68B84F2030}"/>
    <cellStyle name="Input 3 6 23 8" xfId="54280" xr:uid="{6B3BC23E-CDF6-402C-93FD-237CF86475BF}"/>
    <cellStyle name="Input 3 6 24" xfId="8615" xr:uid="{52D6CA95-AD3E-47F6-A222-79F30197CB69}"/>
    <cellStyle name="Input 3 6 25" xfId="15295" xr:uid="{56F7C15B-869E-4458-8CFE-47B474AAB9B4}"/>
    <cellStyle name="Input 3 6 26" xfId="21983" xr:uid="{41520392-C011-451A-AA59-B7164FCCEA1B}"/>
    <cellStyle name="Input 3 6 27" xfId="28671" xr:uid="{B3128F14-0B75-42E5-AEC8-8DA69A57284D}"/>
    <cellStyle name="Input 3 6 28" xfId="36156" xr:uid="{9EDB3244-425A-4BD9-9167-EF68DB3B72A6}"/>
    <cellStyle name="Input 3 6 29" xfId="42859" xr:uid="{4205FA22-0A7C-492F-A564-C25DB022FC6E}"/>
    <cellStyle name="Input 3 6 3" xfId="2299" xr:uid="{E7C462E7-0DE1-4815-A4A3-3FBADC6B123D}"/>
    <cellStyle name="Input 3 6 3 2" xfId="9243" xr:uid="{330325DB-0F0E-49F9-A468-8E1AF1B40FB3}"/>
    <cellStyle name="Input 3 6 3 3" xfId="15923" xr:uid="{C57B8C61-07FD-4D9A-89D9-35B3CBE9BE2C}"/>
    <cellStyle name="Input 3 6 3 4" xfId="22611" xr:uid="{EC010E13-F2A8-4731-8861-67EE298C932E}"/>
    <cellStyle name="Input 3 6 3 5" xfId="29299" xr:uid="{0C0CB6A6-A1FB-4453-9B62-E38D2D14436E}"/>
    <cellStyle name="Input 3 6 3 6" xfId="36784" xr:uid="{89CA5467-9A7C-4567-8664-7EF5895C439B}"/>
    <cellStyle name="Input 3 6 3 7" xfId="43487" xr:uid="{877B62BF-AF17-4265-B7CD-63D4B8CC1D5E}"/>
    <cellStyle name="Input 3 6 3 8" xfId="51301" xr:uid="{A7B79B35-8647-4429-A82B-9763E5E1A1BB}"/>
    <cellStyle name="Input 3 6 30" xfId="49938" xr:uid="{768A5A9A-772B-4157-AAC2-70CCEBE0A1D4}"/>
    <cellStyle name="Input 3 6 4" xfId="2650" xr:uid="{0B2031C6-2628-4DDF-8F25-FF1B3642F317}"/>
    <cellStyle name="Input 3 6 4 2" xfId="9594" xr:uid="{C7E02659-BA15-4AF0-A492-C156BEA975A4}"/>
    <cellStyle name="Input 3 6 4 3" xfId="16274" xr:uid="{75610890-F157-4149-82B2-CECC1672710A}"/>
    <cellStyle name="Input 3 6 4 4" xfId="22962" xr:uid="{F51A6FEC-E86A-4F14-9C47-382D988ED50E}"/>
    <cellStyle name="Input 3 6 4 5" xfId="29650" xr:uid="{8393A1BD-B898-4F2B-9B0C-87DFD7D6D55E}"/>
    <cellStyle name="Input 3 6 4 6" xfId="37135" xr:uid="{7621E21C-208F-4C61-B1A5-2E67F0DD44DA}"/>
    <cellStyle name="Input 3 6 4 7" xfId="43838" xr:uid="{C3DA16C6-F5A1-4A0F-AF4E-94A69E8C38A7}"/>
    <cellStyle name="Input 3 6 4 8" xfId="53716" xr:uid="{80158733-A521-4566-9FF7-43EDBB829ED1}"/>
    <cellStyle name="Input 3 6 5" xfId="2891" xr:uid="{FDCDC744-8514-4ACA-9269-DCAD24082A76}"/>
    <cellStyle name="Input 3 6 5 2" xfId="9835" xr:uid="{1F7C8A8B-E2F6-4AEF-B369-D4B772A97A77}"/>
    <cellStyle name="Input 3 6 5 3" xfId="16515" xr:uid="{071E43E8-D51B-4D70-B362-414DA35CDA69}"/>
    <cellStyle name="Input 3 6 5 4" xfId="23203" xr:uid="{77C9AD82-D5CC-45D3-8275-C3A23D338082}"/>
    <cellStyle name="Input 3 6 5 5" xfId="29891" xr:uid="{378A0165-9EF4-4DA7-9B95-0074D7CA50C9}"/>
    <cellStyle name="Input 3 6 5 6" xfId="37376" xr:uid="{BF0F2BE1-E40D-4C2B-B6D5-B054B4A45589}"/>
    <cellStyle name="Input 3 6 5 7" xfId="44079" xr:uid="{28D3E4EB-E87F-4872-A9F4-E2EE836260BD}"/>
    <cellStyle name="Input 3 6 5 8" xfId="50023" xr:uid="{5D393F36-9EC8-44B6-8BA1-C9500725A724}"/>
    <cellStyle name="Input 3 6 6" xfId="3201" xr:uid="{0B560BCC-BFF1-486F-B1EC-8176B1C66041}"/>
    <cellStyle name="Input 3 6 6 2" xfId="10145" xr:uid="{14045B65-52C2-440C-98DD-25C35CB0993E}"/>
    <cellStyle name="Input 3 6 6 3" xfId="16825" xr:uid="{78856308-1D81-47B9-B650-0AD00F60B1F2}"/>
    <cellStyle name="Input 3 6 6 4" xfId="23513" xr:uid="{9C8E27C1-8BD3-45F6-9F16-CA5FD4CAC7CB}"/>
    <cellStyle name="Input 3 6 6 5" xfId="30201" xr:uid="{7482CADA-B3AB-4F70-81BA-196AC7038A6D}"/>
    <cellStyle name="Input 3 6 6 6" xfId="37686" xr:uid="{F46053F2-3CC4-42BD-BC6E-D2826C7C07A1}"/>
    <cellStyle name="Input 3 6 6 7" xfId="44389" xr:uid="{8C6933A0-9C12-47C4-BEB8-932F54CDEC54}"/>
    <cellStyle name="Input 3 6 6 8" xfId="52795" xr:uid="{7BA67483-386D-4F64-B355-7652BC6BC87B}"/>
    <cellStyle name="Input 3 6 7" xfId="3441" xr:uid="{8E273221-9ED9-494F-94FA-DDD412793AD8}"/>
    <cellStyle name="Input 3 6 7 2" xfId="10385" xr:uid="{50660C53-8280-427A-934F-0833D33A858E}"/>
    <cellStyle name="Input 3 6 7 3" xfId="17065" xr:uid="{41E2E8B1-3743-4914-8CC2-903762753FBC}"/>
    <cellStyle name="Input 3 6 7 4" xfId="23753" xr:uid="{3D609490-6CD2-451A-9AB7-87886F3A2D5F}"/>
    <cellStyle name="Input 3 6 7 5" xfId="30441" xr:uid="{40AC748E-6B7D-4C43-8D94-052505DDA2B0}"/>
    <cellStyle name="Input 3 6 7 6" xfId="37926" xr:uid="{4F2CFB84-8D51-435D-B544-4E2106C9F194}"/>
    <cellStyle name="Input 3 6 7 7" xfId="44629" xr:uid="{CFA91846-E49F-4995-85D4-BD566D9A4DD2}"/>
    <cellStyle name="Input 3 6 7 8" xfId="49619" xr:uid="{68D59A46-55A5-44E9-9016-5BCBE73DCC50}"/>
    <cellStyle name="Input 3 6 8" xfId="3681" xr:uid="{948AE4EA-6E34-41EE-B480-B3BB17E375D2}"/>
    <cellStyle name="Input 3 6 8 2" xfId="10625" xr:uid="{84B27AD9-2F2A-409A-8D8E-6F2BD7A6F899}"/>
    <cellStyle name="Input 3 6 8 3" xfId="17305" xr:uid="{B7C0C783-3DB3-4E63-B4B6-E13A4B055EE0}"/>
    <cellStyle name="Input 3 6 8 4" xfId="23993" xr:uid="{50EBB72B-3F3E-409C-8F4E-606D7F9CB7BA}"/>
    <cellStyle name="Input 3 6 8 5" xfId="30681" xr:uid="{3C3AD6D6-D306-44E8-9B8D-BD5FA6D52D67}"/>
    <cellStyle name="Input 3 6 8 6" xfId="38166" xr:uid="{D57E54A0-BDBD-4002-9F48-6D907B0BB7FE}"/>
    <cellStyle name="Input 3 6 8 7" xfId="44869" xr:uid="{54CAE30E-26C4-46D1-9DC3-ED8994B67DF2}"/>
    <cellStyle name="Input 3 6 8 8" xfId="50790" xr:uid="{F6FA4691-476F-4CB2-AD35-7EB1F5CDE975}"/>
    <cellStyle name="Input 3 6 9" xfId="3921" xr:uid="{4AE58292-7191-4CF9-A5EB-EEDCF1E4DF1A}"/>
    <cellStyle name="Input 3 6 9 2" xfId="10865" xr:uid="{19B7E0B3-A0A8-4822-8941-6816CAAD762A}"/>
    <cellStyle name="Input 3 6 9 3" xfId="17545" xr:uid="{A9B3CA01-53F6-4890-9764-F803F15380F1}"/>
    <cellStyle name="Input 3 6 9 4" xfId="24233" xr:uid="{3A6AFA8E-6A6C-4D9E-92E6-57A4EA8D594B}"/>
    <cellStyle name="Input 3 6 9 5" xfId="30921" xr:uid="{DD1A1CD3-90FB-4B2D-BF44-1FC0D8F6F71C}"/>
    <cellStyle name="Input 3 6 9 6" xfId="38406" xr:uid="{21CE39F7-B918-4171-A58A-288262D45395}"/>
    <cellStyle name="Input 3 6 9 7" xfId="45109" xr:uid="{7088E7C2-2742-4D7A-9B08-851657524978}"/>
    <cellStyle name="Input 3 6 9 8" xfId="53819" xr:uid="{38BD6FB0-DDB8-4F5B-86B2-38A6ABC1781D}"/>
    <cellStyle name="Input 3 7" xfId="1290" xr:uid="{2B2710E5-781A-439D-A6D1-EC155D706B02}"/>
    <cellStyle name="Input 3 7 2" xfId="8234" xr:uid="{58524B29-AD38-43E3-8F4A-83EA42597A31}"/>
    <cellStyle name="Input 3 7 3" xfId="14914" xr:uid="{2DEC0AC8-6CDC-48BB-B004-1B9CD46593C6}"/>
    <cellStyle name="Input 3 7 4" xfId="21602" xr:uid="{791CDF42-A93A-4BB8-84AA-96B0C7E47C52}"/>
    <cellStyle name="Input 3 7 5" xfId="28290" xr:uid="{894A74C1-436C-4B49-BE64-9EBD17480AFE}"/>
    <cellStyle name="Input 3 7 6" xfId="35775" xr:uid="{92F2669D-A9B7-4216-9A46-0462967161AD}"/>
    <cellStyle name="Input 3 7 7" xfId="42478" xr:uid="{DBA41E04-8A2C-4151-9D0A-F2F100DC9DF7}"/>
    <cellStyle name="Input 3 7 8" xfId="53909" xr:uid="{3F82CA50-42F2-4788-A21B-D9E914051B9B}"/>
    <cellStyle name="Input 3 8" xfId="1202" xr:uid="{FCB3C1FF-6EFF-4F13-8375-F614ED2A7798}"/>
    <cellStyle name="Input 3 8 2" xfId="8146" xr:uid="{FE3E8639-EA94-43A6-9B5C-C52B17A80DDE}"/>
    <cellStyle name="Input 3 8 3" xfId="14826" xr:uid="{2B080789-FBE2-4532-BF58-3092026E52A1}"/>
    <cellStyle name="Input 3 8 4" xfId="21514" xr:uid="{AD524D91-C4CE-40B6-8CF1-1D4E408DEF99}"/>
    <cellStyle name="Input 3 8 5" xfId="28202" xr:uid="{4645AF63-E9FF-47B6-87A0-43214F3F2088}"/>
    <cellStyle name="Input 3 8 6" xfId="35687" xr:uid="{3F111B94-C1BB-4E46-8A0F-D314F7F1A380}"/>
    <cellStyle name="Input 3 8 7" xfId="42390" xr:uid="{A6157D54-1DF4-44B7-AD0F-EFB80092E8A5}"/>
    <cellStyle name="Input 3 8 8" xfId="53864" xr:uid="{E5EAB6D2-2389-4BEE-98B2-81CE71B8F977}"/>
    <cellStyle name="Input 3 9" xfId="1106" xr:uid="{C7FB34F8-28BB-4816-A6F7-4C957FDFFACA}"/>
    <cellStyle name="Input 3 9 2" xfId="8050" xr:uid="{1BEDC1F2-4AF6-40B5-8315-705C2A3346A0}"/>
    <cellStyle name="Input 3 9 3" xfId="14730" xr:uid="{83D00E73-A458-427D-909A-B76C98109558}"/>
    <cellStyle name="Input 3 9 4" xfId="21418" xr:uid="{1B82859F-CF4B-49A9-A50C-46FDD2CEA356}"/>
    <cellStyle name="Input 3 9 5" xfId="28106" xr:uid="{46FC152C-44DC-4A78-9443-C1B232310928}"/>
    <cellStyle name="Input 3 9 6" xfId="35591" xr:uid="{2E35FF98-0F5B-4C21-B0EA-47526FF494E3}"/>
    <cellStyle name="Input 3 9 7" xfId="42294" xr:uid="{019F8778-AB4C-42EA-8BD5-C4F52B150667}"/>
    <cellStyle name="Input 3 9 8" xfId="51271" xr:uid="{6256B18E-6177-4B01-A361-0A937AF1C462}"/>
    <cellStyle name="Input 4" xfId="410" xr:uid="{5E86EE20-D849-4B53-81C4-24A164332800}"/>
    <cellStyle name="Input 4 10" xfId="1301" xr:uid="{6D48C100-3706-4E1D-8E17-7F8D016DCA2E}"/>
    <cellStyle name="Input 4 10 2" xfId="8245" xr:uid="{A83453E2-DC1C-475A-9D69-7B5614F52266}"/>
    <cellStyle name="Input 4 10 3" xfId="14925" xr:uid="{ACA61F22-01B7-4487-AEEC-49FC9B772001}"/>
    <cellStyle name="Input 4 10 4" xfId="21613" xr:uid="{7EBB0811-D9EC-485D-9875-13895FA2F53C}"/>
    <cellStyle name="Input 4 10 5" xfId="28301" xr:uid="{E406DB12-40A3-4FE4-AEB3-672A88E30458}"/>
    <cellStyle name="Input 4 10 6" xfId="35786" xr:uid="{E4F99D0C-5A91-40A3-9718-12BDD6F05B80}"/>
    <cellStyle name="Input 4 10 7" xfId="42489" xr:uid="{975F6DF4-C4BA-4F92-A2E2-03402C7EA635}"/>
    <cellStyle name="Input 4 10 8" xfId="49039" xr:uid="{F7FC8E32-6F16-4DD3-AF24-7185E8ECFE2A}"/>
    <cellStyle name="Input 4 11" xfId="834" xr:uid="{8344619E-0C5D-45D8-AABA-6805C8964006}"/>
    <cellStyle name="Input 4 11 2" xfId="7778" xr:uid="{57349418-9427-400C-8ABA-D51D3F64E8EF}"/>
    <cellStyle name="Input 4 11 3" xfId="14458" xr:uid="{EFE1CEA3-EA73-49DD-90D7-A15EB7EF84AD}"/>
    <cellStyle name="Input 4 11 4" xfId="21146" xr:uid="{0E55B9BD-663D-4C59-938A-2C6332ACFBDB}"/>
    <cellStyle name="Input 4 11 5" xfId="27834" xr:uid="{0C96E563-16F7-4724-9D75-53429C583AF9}"/>
    <cellStyle name="Input 4 11 6" xfId="35319" xr:uid="{0BA3E33B-6F7F-4E11-9EC7-9645B35CEBCD}"/>
    <cellStyle name="Input 4 11 7" xfId="42022" xr:uid="{74E26486-8F65-448F-A4B0-9F08425A09FB}"/>
    <cellStyle name="Input 4 11 8" xfId="52037" xr:uid="{850AA591-3F76-446D-B8CC-8366E3324264}"/>
    <cellStyle name="Input 4 12" xfId="7761" xr:uid="{5FF8358F-8095-44FA-8999-FDDA95C3D8E4}"/>
    <cellStyle name="Input 4 13" xfId="34557" xr:uid="{CD47563C-8572-4D2D-905E-B2A447F30413}"/>
    <cellStyle name="Input 4 14" xfId="51274" xr:uid="{58C1F367-36B3-41A5-88C4-83D8E56A4A8D}"/>
    <cellStyle name="Input 4 2" xfId="513" xr:uid="{83748E61-06E6-4CF0-A08E-FDECEB8909FF}"/>
    <cellStyle name="Input 4 2 10" xfId="35225" xr:uid="{649165B1-FA9C-42BB-BDB8-DB0F11B14DF9}"/>
    <cellStyle name="Input 4 2 11" xfId="52325" xr:uid="{AF818D38-1C5B-4A06-9A4B-E03C81434767}"/>
    <cellStyle name="Input 4 2 2" xfId="601" xr:uid="{ADE1454E-6293-469C-9C20-F82E7D065720}"/>
    <cellStyle name="Input 4 2 2 10" xfId="52370" xr:uid="{1F0F4BD9-D296-43DD-90FA-11DAC10D2D80}"/>
    <cellStyle name="Input 4 2 2 2" xfId="1792" xr:uid="{28F663BC-650F-441C-A344-63D9A21BAF43}"/>
    <cellStyle name="Input 4 2 2 2 10" xfId="4282" xr:uid="{B8993EC5-F688-4F2E-A044-84EDBEDFBFD1}"/>
    <cellStyle name="Input 4 2 2 2 10 2" xfId="11226" xr:uid="{56613191-6372-46C0-8202-99989F636DE1}"/>
    <cellStyle name="Input 4 2 2 2 10 3" xfId="17906" xr:uid="{3306FFCC-6262-43E8-A55E-413B869FF67A}"/>
    <cellStyle name="Input 4 2 2 2 10 4" xfId="24594" xr:uid="{6DEA3344-7E8D-4993-8E07-F1942FB71E14}"/>
    <cellStyle name="Input 4 2 2 2 10 5" xfId="31282" xr:uid="{EAE0EA45-B72B-467D-97C3-76D2B1A96D60}"/>
    <cellStyle name="Input 4 2 2 2 10 6" xfId="38767" xr:uid="{10794CBA-E2D7-4644-A56D-CB06369C62AC}"/>
    <cellStyle name="Input 4 2 2 2 10 7" xfId="45470" xr:uid="{B502A841-C6C1-4D84-8AC8-2757F714D02B}"/>
    <cellStyle name="Input 4 2 2 2 10 8" xfId="55027" xr:uid="{DBC3D437-97D9-4ED1-9E15-1F23719C08CD}"/>
    <cellStyle name="Input 4 2 2 2 11" xfId="4522" xr:uid="{A3C69CD2-013A-41B7-B00F-22EE1A449D58}"/>
    <cellStyle name="Input 4 2 2 2 11 2" xfId="11466" xr:uid="{D3F9B15D-5F77-4B91-991D-91C64CF0DBFF}"/>
    <cellStyle name="Input 4 2 2 2 11 3" xfId="18146" xr:uid="{4C6D30E9-7AB8-4F32-A67A-2B1D25F052EF}"/>
    <cellStyle name="Input 4 2 2 2 11 4" xfId="24834" xr:uid="{7F453F2F-BEC4-497D-81AE-9B09A7914860}"/>
    <cellStyle name="Input 4 2 2 2 11 5" xfId="31522" xr:uid="{4F004F12-0D43-4244-A670-F8F41DBEE72C}"/>
    <cellStyle name="Input 4 2 2 2 11 6" xfId="39007" xr:uid="{587C5AE0-187D-4358-9E9E-7B37B8A9489F}"/>
    <cellStyle name="Input 4 2 2 2 11 7" xfId="45710" xr:uid="{ABC1B813-B5F1-4477-8328-6242B0783990}"/>
    <cellStyle name="Input 4 2 2 2 11 8" xfId="53374" xr:uid="{204C4660-ADDD-463A-BF90-8F0E28441588}"/>
    <cellStyle name="Input 4 2 2 2 12" xfId="4762" xr:uid="{49BE0BE3-4B2E-4B2C-9953-D904601D4B55}"/>
    <cellStyle name="Input 4 2 2 2 12 2" xfId="11706" xr:uid="{36D94F6C-E6E7-4C0A-AFCE-47BC70367884}"/>
    <cellStyle name="Input 4 2 2 2 12 3" xfId="18386" xr:uid="{865D7A4C-9991-4FA0-A4E0-6498A038C335}"/>
    <cellStyle name="Input 4 2 2 2 12 4" xfId="25074" xr:uid="{0DCFA980-9F5D-4845-8AB1-C9313A4E7F28}"/>
    <cellStyle name="Input 4 2 2 2 12 5" xfId="31762" xr:uid="{5668082E-571F-43EC-8712-C2790A526AB6}"/>
    <cellStyle name="Input 4 2 2 2 12 6" xfId="39247" xr:uid="{F93B0E00-95D8-486D-8E52-F3B75680297B}"/>
    <cellStyle name="Input 4 2 2 2 12 7" xfId="45950" xr:uid="{F01893C8-BBDE-48B4-8EFE-E45FC989E932}"/>
    <cellStyle name="Input 4 2 2 2 12 8" xfId="34590" xr:uid="{3978EF02-BDEB-422D-BEF1-063D9D76C13D}"/>
    <cellStyle name="Input 4 2 2 2 13" xfId="5002" xr:uid="{F3875D06-7198-46D2-8E0D-8E65E8A59D88}"/>
    <cellStyle name="Input 4 2 2 2 13 2" xfId="11946" xr:uid="{E06B0974-D722-4503-A558-12ADB8DB9E7A}"/>
    <cellStyle name="Input 4 2 2 2 13 3" xfId="18626" xr:uid="{21B52064-1608-40C7-B6AD-6F9413C1F7D1}"/>
    <cellStyle name="Input 4 2 2 2 13 4" xfId="25314" xr:uid="{C45C4268-BACC-4CB0-BCD6-2CA5D010D1E4}"/>
    <cellStyle name="Input 4 2 2 2 13 5" xfId="32002" xr:uid="{1A2162E1-384E-42EF-BED3-D38121F76493}"/>
    <cellStyle name="Input 4 2 2 2 13 6" xfId="39487" xr:uid="{657A28AE-6127-49F0-8524-5918D789A873}"/>
    <cellStyle name="Input 4 2 2 2 13 7" xfId="46190" xr:uid="{E1DF22E4-1E8C-4891-98BA-30A1E8BE6BEC}"/>
    <cellStyle name="Input 4 2 2 2 13 8" xfId="51468" xr:uid="{9598B51B-CA29-4673-93DF-A687FC14C852}"/>
    <cellStyle name="Input 4 2 2 2 14" xfId="5242" xr:uid="{B813913A-9AFB-4F69-977F-DBFC9E25BE2F}"/>
    <cellStyle name="Input 4 2 2 2 14 2" xfId="12186" xr:uid="{39801202-689B-447A-854B-364CC09FA693}"/>
    <cellStyle name="Input 4 2 2 2 14 3" xfId="18866" xr:uid="{686C20F6-B895-4C77-BE43-A4E0E75254CD}"/>
    <cellStyle name="Input 4 2 2 2 14 4" xfId="25554" xr:uid="{EE761ACA-F10A-4346-B208-52402771EB15}"/>
    <cellStyle name="Input 4 2 2 2 14 5" xfId="32242" xr:uid="{B9D1E5EF-3177-4462-AA5C-BB67ECCD4D6A}"/>
    <cellStyle name="Input 4 2 2 2 14 6" xfId="39727" xr:uid="{CFE215DE-BC80-4A0B-BDE2-A94EBC138B97}"/>
    <cellStyle name="Input 4 2 2 2 14 7" xfId="46430" xr:uid="{B0C7BE50-9E15-49D3-B2D5-B210DF0ED319}"/>
    <cellStyle name="Input 4 2 2 2 14 8" xfId="54217" xr:uid="{82F74155-8215-4976-BF12-DA1F0A39F663}"/>
    <cellStyle name="Input 4 2 2 2 15" xfId="5482" xr:uid="{7E670017-E1F7-463F-BFF3-7F16A19873AE}"/>
    <cellStyle name="Input 4 2 2 2 15 2" xfId="12426" xr:uid="{3F43CCAB-56D4-48A1-A847-67311860C76E}"/>
    <cellStyle name="Input 4 2 2 2 15 3" xfId="19106" xr:uid="{BD1F9CC0-1D08-42DA-BDCF-ABECC06C042B}"/>
    <cellStyle name="Input 4 2 2 2 15 4" xfId="25794" xr:uid="{08743A9B-7B27-4459-BB76-48CFC5D6BEE9}"/>
    <cellStyle name="Input 4 2 2 2 15 5" xfId="32482" xr:uid="{01BFDCAB-5F61-46C4-BF81-AFB9E537237F}"/>
    <cellStyle name="Input 4 2 2 2 15 6" xfId="39967" xr:uid="{5E4A2761-C667-493F-B225-46395BD90A9A}"/>
    <cellStyle name="Input 4 2 2 2 15 7" xfId="46670" xr:uid="{850BF625-EF17-4AE7-A079-BBE0023B0D70}"/>
    <cellStyle name="Input 4 2 2 2 15 8" xfId="52854" xr:uid="{BAF399C7-7599-458E-B4E4-BF1398ED59CD}"/>
    <cellStyle name="Input 4 2 2 2 16" xfId="5722" xr:uid="{7CAA7DEB-5ACF-4031-851F-A113F59334CC}"/>
    <cellStyle name="Input 4 2 2 2 16 2" xfId="12666" xr:uid="{62C386A6-591B-437F-BBBA-0A3E47AFE7E2}"/>
    <cellStyle name="Input 4 2 2 2 16 3" xfId="19346" xr:uid="{40BF05A3-119E-4C6D-BA5E-5951C59E0C9F}"/>
    <cellStyle name="Input 4 2 2 2 16 4" xfId="26034" xr:uid="{045BA651-9E7E-417D-820E-5652326948C6}"/>
    <cellStyle name="Input 4 2 2 2 16 5" xfId="32722" xr:uid="{6AE545E6-5354-4894-A2E1-81E8A43029EA}"/>
    <cellStyle name="Input 4 2 2 2 16 6" xfId="40207" xr:uid="{3ED82A72-B163-4FCE-BD69-084409380CF8}"/>
    <cellStyle name="Input 4 2 2 2 16 7" xfId="46910" xr:uid="{50B9AE8B-8072-4603-8B5C-CC56DBDD3E13}"/>
    <cellStyle name="Input 4 2 2 2 16 8" xfId="48858" xr:uid="{E55C2201-D489-4E61-933B-3A8A8BA5BAB4}"/>
    <cellStyle name="Input 4 2 2 2 17" xfId="5962" xr:uid="{1021A47F-9C5B-405E-9D2D-8F2BB379F878}"/>
    <cellStyle name="Input 4 2 2 2 17 2" xfId="12906" xr:uid="{273F5CD7-7E94-4033-A669-5B372A4F0576}"/>
    <cellStyle name="Input 4 2 2 2 17 3" xfId="19586" xr:uid="{09795607-1FC4-4CA0-AD26-654A1503468C}"/>
    <cellStyle name="Input 4 2 2 2 17 4" xfId="26274" xr:uid="{9D5E2C82-36DA-401B-BA6E-41B2CA8DB605}"/>
    <cellStyle name="Input 4 2 2 2 17 5" xfId="32962" xr:uid="{0FD3F355-3A45-4C53-BBD7-DF19DC15335E}"/>
    <cellStyle name="Input 4 2 2 2 17 6" xfId="40447" xr:uid="{FF2B286D-9561-4F43-98B0-D999ECA60190}"/>
    <cellStyle name="Input 4 2 2 2 17 7" xfId="47150" xr:uid="{DFE24D2C-A375-49F3-A2AF-BEA766A241D8}"/>
    <cellStyle name="Input 4 2 2 2 17 8" xfId="49087" xr:uid="{86DF8855-6AE2-406C-8D92-1F370A3C5A5B}"/>
    <cellStyle name="Input 4 2 2 2 18" xfId="6202" xr:uid="{E3B1B39D-B7CF-4838-8B7C-0597A379E718}"/>
    <cellStyle name="Input 4 2 2 2 18 2" xfId="13146" xr:uid="{DA815002-3E98-4683-8967-3EDB4754845C}"/>
    <cellStyle name="Input 4 2 2 2 18 3" xfId="19826" xr:uid="{58D5575A-6386-421B-ADB5-DB63A182323D}"/>
    <cellStyle name="Input 4 2 2 2 18 4" xfId="26514" xr:uid="{06C7A028-6E18-493D-8308-04AAD73EFA71}"/>
    <cellStyle name="Input 4 2 2 2 18 5" xfId="33202" xr:uid="{BD6919D6-DD8C-446E-B44C-0C949F809E01}"/>
    <cellStyle name="Input 4 2 2 2 18 6" xfId="40687" xr:uid="{BA88FD5A-DADB-4069-A7BB-85458A7EBDF4}"/>
    <cellStyle name="Input 4 2 2 2 18 7" xfId="47390" xr:uid="{CA27D8EB-AECC-4DD5-A127-E6099A18151A}"/>
    <cellStyle name="Input 4 2 2 2 18 8" xfId="51135" xr:uid="{62EC7759-85E4-47AD-BEC3-41DAD01DC091}"/>
    <cellStyle name="Input 4 2 2 2 19" xfId="6442" xr:uid="{B0945979-EC05-471D-9B0C-C5D4342A6E9E}"/>
    <cellStyle name="Input 4 2 2 2 19 2" xfId="13386" xr:uid="{23BB6EAB-9B04-4A5A-B78B-775BEA4BF789}"/>
    <cellStyle name="Input 4 2 2 2 19 3" xfId="20066" xr:uid="{DB330824-9B31-4ED8-BE91-C6FB506CD22D}"/>
    <cellStyle name="Input 4 2 2 2 19 4" xfId="26754" xr:uid="{4518BC7E-0A78-4619-8383-91E75B5AD4D1}"/>
    <cellStyle name="Input 4 2 2 2 19 5" xfId="33442" xr:uid="{DC8A2D7C-D043-4E50-8A7A-7ED1772B2A88}"/>
    <cellStyle name="Input 4 2 2 2 19 6" xfId="40927" xr:uid="{7A7EE7BF-B9C9-4D68-A279-D2AD9E8E8B0B}"/>
    <cellStyle name="Input 4 2 2 2 19 7" xfId="47630" xr:uid="{D03886B1-ECE9-4C35-8880-092E3FB7F7B9}"/>
    <cellStyle name="Input 4 2 2 2 19 8" xfId="54174" xr:uid="{D8F5DE6A-F99B-4018-8C10-E074A18AE8DD}"/>
    <cellStyle name="Input 4 2 2 2 2" xfId="2180" xr:uid="{A2D896EB-BDDA-42C5-99C1-B166CA19A29B}"/>
    <cellStyle name="Input 4 2 2 2 2 2" xfId="9124" xr:uid="{1E9B6DF2-269A-488C-9FB4-468F4C9872C5}"/>
    <cellStyle name="Input 4 2 2 2 2 3" xfId="15804" xr:uid="{1BC5B0CC-3226-4EAA-B55A-BD2AB720074C}"/>
    <cellStyle name="Input 4 2 2 2 2 4" xfId="22492" xr:uid="{ABADD66E-9E20-4FFC-A476-AE28F026EE6C}"/>
    <cellStyle name="Input 4 2 2 2 2 5" xfId="29180" xr:uid="{C2ADDBF7-456A-4646-A2F5-10528ED79466}"/>
    <cellStyle name="Input 4 2 2 2 2 6" xfId="36665" xr:uid="{E21D7AE3-52CB-4688-8EA8-897B0BA5E0FB}"/>
    <cellStyle name="Input 4 2 2 2 2 7" xfId="43368" xr:uid="{50929187-40C2-45E5-A7B5-FE886D9023F3}"/>
    <cellStyle name="Input 4 2 2 2 2 8" xfId="50506" xr:uid="{3F68B227-02FF-4944-A08C-A221418BFADD}"/>
    <cellStyle name="Input 4 2 2 2 20" xfId="6682" xr:uid="{F176779F-BC57-49B1-B4EA-8BA253AE711B}"/>
    <cellStyle name="Input 4 2 2 2 20 2" xfId="13626" xr:uid="{774E2520-AF4A-43A4-B466-3470F395D378}"/>
    <cellStyle name="Input 4 2 2 2 20 3" xfId="20306" xr:uid="{0BB3B65C-7284-4C54-BE84-E17DF9E49528}"/>
    <cellStyle name="Input 4 2 2 2 20 4" xfId="26994" xr:uid="{8DCEDAB8-DC60-4B91-B45F-D8507ED666C1}"/>
    <cellStyle name="Input 4 2 2 2 20 5" xfId="33682" xr:uid="{D0DCC66C-B2C0-4B72-9259-7B10C648B71D}"/>
    <cellStyle name="Input 4 2 2 2 20 6" xfId="41167" xr:uid="{A92DDC58-29B0-4113-BC84-DC2939531092}"/>
    <cellStyle name="Input 4 2 2 2 20 7" xfId="47870" xr:uid="{67AB28CF-0A62-4A6C-B339-A7F803A9A7BA}"/>
    <cellStyle name="Input 4 2 2 2 20 8" xfId="52557" xr:uid="{C23C401F-CB6A-4F19-AC9D-0125268DDB79}"/>
    <cellStyle name="Input 4 2 2 2 21" xfId="6922" xr:uid="{BFEB736B-D837-4BB8-877D-DFE551712734}"/>
    <cellStyle name="Input 4 2 2 2 21 2" xfId="13866" xr:uid="{627E3A09-FDE9-41E1-B2FD-20BE1547C8C5}"/>
    <cellStyle name="Input 4 2 2 2 21 3" xfId="20546" xr:uid="{344ABF45-5ECF-4326-8451-E38DFBED8FAE}"/>
    <cellStyle name="Input 4 2 2 2 21 4" xfId="27234" xr:uid="{11F3FC26-C70D-44B3-91AF-7EE054D2720D}"/>
    <cellStyle name="Input 4 2 2 2 21 5" xfId="33922" xr:uid="{E9BD9AEE-A90F-40F1-84B5-400A9CD28E30}"/>
    <cellStyle name="Input 4 2 2 2 21 6" xfId="41407" xr:uid="{3175331E-2F54-496F-AD76-A7320DDE17E3}"/>
    <cellStyle name="Input 4 2 2 2 21 7" xfId="48110" xr:uid="{0F8D7543-BC3D-4E56-B734-3022ED307BE8}"/>
    <cellStyle name="Input 4 2 2 2 21 8" xfId="49492" xr:uid="{90A82466-2509-44E7-B09B-D2B7BA8C3217}"/>
    <cellStyle name="Input 4 2 2 2 22" xfId="7162" xr:uid="{BC162CE7-9E46-431D-A47D-738E806FF633}"/>
    <cellStyle name="Input 4 2 2 2 22 2" xfId="14106" xr:uid="{13737DA5-12AE-42D1-84AD-8D0D140A54F4}"/>
    <cellStyle name="Input 4 2 2 2 22 3" xfId="20786" xr:uid="{D8E5A2E9-704E-4850-9580-F7795C2C3D01}"/>
    <cellStyle name="Input 4 2 2 2 22 4" xfId="27474" xr:uid="{B3243B71-9470-43B2-9FFB-D4A76FA615DC}"/>
    <cellStyle name="Input 4 2 2 2 22 5" xfId="34162" xr:uid="{0DB00212-89E7-4E4B-A034-976ACF01D410}"/>
    <cellStyle name="Input 4 2 2 2 22 6" xfId="41647" xr:uid="{48623A38-B63C-432A-B041-C132A782664B}"/>
    <cellStyle name="Input 4 2 2 2 22 7" xfId="48350" xr:uid="{9B449464-6CBA-4D5A-8E73-32F63E95B8E8}"/>
    <cellStyle name="Input 4 2 2 2 22 8" xfId="50450" xr:uid="{C9357FF4-320C-41E3-A165-3A4E86136AEA}"/>
    <cellStyle name="Input 4 2 2 2 23" xfId="7402" xr:uid="{333BFD69-4D64-4EC6-8FC2-F2AEA7A4C51E}"/>
    <cellStyle name="Input 4 2 2 2 23 2" xfId="14346" xr:uid="{BBC9020F-6CF7-43B5-859B-0F76F5471C88}"/>
    <cellStyle name="Input 4 2 2 2 23 3" xfId="21026" xr:uid="{B7549680-14F9-4C7E-A542-88CD271E1786}"/>
    <cellStyle name="Input 4 2 2 2 23 4" xfId="27714" xr:uid="{BAF09C0D-9B52-4B00-8706-14D7152B4DCE}"/>
    <cellStyle name="Input 4 2 2 2 23 5" xfId="34402" xr:uid="{4720BF1A-3BE8-4DA8-85D8-0F8AC4386C2A}"/>
    <cellStyle name="Input 4 2 2 2 23 6" xfId="41887" xr:uid="{B5E84751-8FC0-4349-846B-B55171C5FD5B}"/>
    <cellStyle name="Input 4 2 2 2 23 7" xfId="48590" xr:uid="{0FAADE8E-F802-416B-BFC4-26656D0126C2}"/>
    <cellStyle name="Input 4 2 2 2 23 8" xfId="35068" xr:uid="{7D7169B4-CE13-47F8-9915-02D7BD70E193}"/>
    <cellStyle name="Input 4 2 2 2 24" xfId="8736" xr:uid="{68F507B5-52E3-4F4F-B7D9-6E8540C94226}"/>
    <cellStyle name="Input 4 2 2 2 25" xfId="15416" xr:uid="{5FA70041-9DD0-4CD2-85EB-8696AD8FADBC}"/>
    <cellStyle name="Input 4 2 2 2 26" xfId="22104" xr:uid="{260FE54C-B9E3-4299-8D3E-6D41F5F24A33}"/>
    <cellStyle name="Input 4 2 2 2 27" xfId="28792" xr:uid="{CFC48C49-9896-4B63-A5FD-A199B90F8FCA}"/>
    <cellStyle name="Input 4 2 2 2 28" xfId="36277" xr:uid="{7EAD11B1-0B50-45DA-AEB1-CFE5383BA1F4}"/>
    <cellStyle name="Input 4 2 2 2 29" xfId="42980" xr:uid="{9DFB5ED9-43FF-4590-8B10-8A8DA98999F4}"/>
    <cellStyle name="Input 4 2 2 2 3" xfId="2420" xr:uid="{D43A568B-7C79-46B1-8DEB-28681B14D391}"/>
    <cellStyle name="Input 4 2 2 2 3 2" xfId="9364" xr:uid="{EE85A5D0-7208-47E6-93CD-624B5C2EC675}"/>
    <cellStyle name="Input 4 2 2 2 3 3" xfId="16044" xr:uid="{93EBD759-BDDA-45DB-A0CA-2543DA37DC20}"/>
    <cellStyle name="Input 4 2 2 2 3 4" xfId="22732" xr:uid="{D68DCA87-FB95-46BD-AF6F-52DFD0D99E0C}"/>
    <cellStyle name="Input 4 2 2 2 3 5" xfId="29420" xr:uid="{2C0996E8-8199-4591-AC1C-922E28163263}"/>
    <cellStyle name="Input 4 2 2 2 3 6" xfId="36905" xr:uid="{50344D3F-9A20-4D5E-84A3-EC374DC156C1}"/>
    <cellStyle name="Input 4 2 2 2 3 7" xfId="43608" xr:uid="{EF08625D-B9D8-4E4E-8BDA-DEDB98B20E05}"/>
    <cellStyle name="Input 4 2 2 2 3 8" xfId="50109" xr:uid="{A7602BA6-FBA6-4BD8-B560-49EB16EA0FEF}"/>
    <cellStyle name="Input 4 2 2 2 30" xfId="50479" xr:uid="{61A8CBB2-E874-4BC1-9288-A94D2765736E}"/>
    <cellStyle name="Input 4 2 2 2 4" xfId="2771" xr:uid="{123F0FCD-0FB7-48EE-8B09-A5DAF88C3F87}"/>
    <cellStyle name="Input 4 2 2 2 4 2" xfId="9715" xr:uid="{59DF35A2-501F-484E-ABDB-8013FACE473E}"/>
    <cellStyle name="Input 4 2 2 2 4 3" xfId="16395" xr:uid="{2B00A283-AE8A-41B1-B3AA-6B5A12CDE6B5}"/>
    <cellStyle name="Input 4 2 2 2 4 4" xfId="23083" xr:uid="{D05D452C-5A4B-40E2-9160-82EC0D6BA188}"/>
    <cellStyle name="Input 4 2 2 2 4 5" xfId="29771" xr:uid="{F2B97751-61B7-4C13-BA70-6282599CDCFC}"/>
    <cellStyle name="Input 4 2 2 2 4 6" xfId="37256" xr:uid="{9709ADC5-C3D6-49AD-9218-B10642249C12}"/>
    <cellStyle name="Input 4 2 2 2 4 7" xfId="43959" xr:uid="{790D283A-1388-400B-B5D0-32EF69DBD428}"/>
    <cellStyle name="Input 4 2 2 2 4 8" xfId="49751" xr:uid="{36FD3373-0F0E-462A-8ED1-E67ADE0067DD}"/>
    <cellStyle name="Input 4 2 2 2 5" xfId="3012" xr:uid="{B4FDFDE4-7B99-4033-8C58-942EEF085999}"/>
    <cellStyle name="Input 4 2 2 2 5 2" xfId="9956" xr:uid="{EF152640-EBDE-4726-8347-B3B6E7A5441B}"/>
    <cellStyle name="Input 4 2 2 2 5 3" xfId="16636" xr:uid="{703FFE3D-ED1B-49A3-BDA4-B9BCE17B52EC}"/>
    <cellStyle name="Input 4 2 2 2 5 4" xfId="23324" xr:uid="{FB9AC71F-4AA1-4DE2-A0BF-FC63CCF732F9}"/>
    <cellStyle name="Input 4 2 2 2 5 5" xfId="30012" xr:uid="{F9D4B71D-DBD9-4422-AA2B-6E7FFAABC182}"/>
    <cellStyle name="Input 4 2 2 2 5 6" xfId="37497" xr:uid="{FE4F1939-54A5-4F8B-BE08-33A3ED88E7D1}"/>
    <cellStyle name="Input 4 2 2 2 5 7" xfId="44200" xr:uid="{A0DD73AA-887A-4E7C-A38E-FC4282561756}"/>
    <cellStyle name="Input 4 2 2 2 5 8" xfId="51260" xr:uid="{76128EDF-6D1A-48B5-8065-34EBEAFB5E75}"/>
    <cellStyle name="Input 4 2 2 2 6" xfId="3322" xr:uid="{36E123C8-A3F3-456B-8A88-DE35AD55E0AA}"/>
    <cellStyle name="Input 4 2 2 2 6 2" xfId="10266" xr:uid="{2388BDCD-10CC-4A4C-A0BE-1FD4008BC74F}"/>
    <cellStyle name="Input 4 2 2 2 6 3" xfId="16946" xr:uid="{52A3D569-A482-4138-A4EE-DDFE5E0669DB}"/>
    <cellStyle name="Input 4 2 2 2 6 4" xfId="23634" xr:uid="{5BF775B5-C422-4A2F-8811-9C60D324A634}"/>
    <cellStyle name="Input 4 2 2 2 6 5" xfId="30322" xr:uid="{C92B535D-30E2-4542-8E0D-74771E46EEB8}"/>
    <cellStyle name="Input 4 2 2 2 6 6" xfId="37807" xr:uid="{FB642EF5-7CF2-4B83-880F-D01671B354B8}"/>
    <cellStyle name="Input 4 2 2 2 6 7" xfId="44510" xr:uid="{5F022815-167B-4432-BBB9-3430F751778F}"/>
    <cellStyle name="Input 4 2 2 2 6 8" xfId="49712" xr:uid="{33415974-39C1-4041-8219-618EF3BBCE1E}"/>
    <cellStyle name="Input 4 2 2 2 7" xfId="3562" xr:uid="{4A5E72D1-8B48-49EF-8466-7371A010BD1C}"/>
    <cellStyle name="Input 4 2 2 2 7 2" xfId="10506" xr:uid="{7C0B7703-2712-4450-ABB9-3DEBADBAB4AB}"/>
    <cellStyle name="Input 4 2 2 2 7 3" xfId="17186" xr:uid="{8F0874C6-210A-4D78-88F2-AF58A2284AE2}"/>
    <cellStyle name="Input 4 2 2 2 7 4" xfId="23874" xr:uid="{E658FBAC-8DDC-4E90-ACF7-2549D1099BDE}"/>
    <cellStyle name="Input 4 2 2 2 7 5" xfId="30562" xr:uid="{8A350655-CEB4-4032-A2DF-D505A235EA90}"/>
    <cellStyle name="Input 4 2 2 2 7 6" xfId="38047" xr:uid="{37690884-6EE6-4E28-A9D4-9541C7CC8983}"/>
    <cellStyle name="Input 4 2 2 2 7 7" xfId="44750" xr:uid="{A8A3D7D8-1E61-4B1B-8BFD-B043F31F5E8A}"/>
    <cellStyle name="Input 4 2 2 2 7 8" xfId="51403" xr:uid="{56CC25DC-2530-4317-91A6-D25C5AE0BA15}"/>
    <cellStyle name="Input 4 2 2 2 8" xfId="3802" xr:uid="{F8A54066-31F8-48A0-A989-AAFAB59F3B81}"/>
    <cellStyle name="Input 4 2 2 2 8 2" xfId="10746" xr:uid="{AC5025FC-06C6-4525-B12F-61867C7E9831}"/>
    <cellStyle name="Input 4 2 2 2 8 3" xfId="17426" xr:uid="{E6CAEB68-DC80-4316-BD23-81BEC785A387}"/>
    <cellStyle name="Input 4 2 2 2 8 4" xfId="24114" xr:uid="{6E14AA02-6F97-405B-BBC0-289A2507C8CA}"/>
    <cellStyle name="Input 4 2 2 2 8 5" xfId="30802" xr:uid="{9AEA6E2A-9C4B-4EA0-BB55-1394632256EB}"/>
    <cellStyle name="Input 4 2 2 2 8 6" xfId="38287" xr:uid="{32344D52-1B42-4683-911A-6B91A62ABF0B}"/>
    <cellStyle name="Input 4 2 2 2 8 7" xfId="44990" xr:uid="{D03FCEA2-AC17-4837-9217-E19E591D689A}"/>
    <cellStyle name="Input 4 2 2 2 8 8" xfId="50175" xr:uid="{4A18D246-C2C6-4AF5-A6A4-ACBFD087BDC9}"/>
    <cellStyle name="Input 4 2 2 2 9" xfId="4042" xr:uid="{56220381-B536-4CBA-B776-4F4D0C6E65C3}"/>
    <cellStyle name="Input 4 2 2 2 9 2" xfId="10986" xr:uid="{AB8BE2F4-596E-43F5-8C0B-D916E191676C}"/>
    <cellStyle name="Input 4 2 2 2 9 3" xfId="17666" xr:uid="{AF51722C-6F6F-4FAE-87F4-1DEDFC079B67}"/>
    <cellStyle name="Input 4 2 2 2 9 4" xfId="24354" xr:uid="{B7D03678-5BE4-4A0F-ABE3-DC211E714806}"/>
    <cellStyle name="Input 4 2 2 2 9 5" xfId="31042" xr:uid="{9B5A94C5-DD36-4A05-9931-BBDA4EC1BCD5}"/>
    <cellStyle name="Input 4 2 2 2 9 6" xfId="38527" xr:uid="{185A0680-3F2D-476B-A596-9C950ADDD588}"/>
    <cellStyle name="Input 4 2 2 2 9 7" xfId="45230" xr:uid="{8AFFB6CF-4B0C-471C-AF8C-188B74970584}"/>
    <cellStyle name="Input 4 2 2 2 9 8" xfId="52826" xr:uid="{84EB89FB-F405-4813-971F-1212D8E1B441}"/>
    <cellStyle name="Input 4 2 2 3" xfId="1451" xr:uid="{F69EF2E2-CEB1-4030-B3B4-1E522B4B308F}"/>
    <cellStyle name="Input 4 2 2 3 2" xfId="8395" xr:uid="{7C8B8103-01A5-4D34-8A91-E485B537F8B9}"/>
    <cellStyle name="Input 4 2 2 3 3" xfId="15075" xr:uid="{6689DFF3-66A5-48EC-9357-861EFA227B86}"/>
    <cellStyle name="Input 4 2 2 3 4" xfId="21763" xr:uid="{09029935-BED0-4AFB-8C5B-957E2287C99E}"/>
    <cellStyle name="Input 4 2 2 3 5" xfId="28451" xr:uid="{9761F9C0-4E68-49B7-982A-7F2DEA746BAE}"/>
    <cellStyle name="Input 4 2 2 3 6" xfId="35936" xr:uid="{B0F2BBF6-591B-4B0E-A543-B55B217EE80E}"/>
    <cellStyle name="Input 4 2 2 3 7" xfId="42639" xr:uid="{93EB5B1A-7A9D-45EE-B5CB-182689AB6FCB}"/>
    <cellStyle name="Input 4 2 2 3 8" xfId="50803" xr:uid="{809C85FF-EDD9-462D-A1E3-4DFBD22A0022}"/>
    <cellStyle name="Input 4 2 2 4" xfId="1907" xr:uid="{A455363F-64FD-462B-AF6D-2867C9F35B36}"/>
    <cellStyle name="Input 4 2 2 4 2" xfId="8851" xr:uid="{8CF9265C-7F89-42FC-87E5-3AC43CC6B03E}"/>
    <cellStyle name="Input 4 2 2 4 3" xfId="15531" xr:uid="{4A78E080-7FA9-4336-9DD0-B633440336EE}"/>
    <cellStyle name="Input 4 2 2 4 4" xfId="22219" xr:uid="{6D8C2930-E466-40BA-AA87-9E23004E7545}"/>
    <cellStyle name="Input 4 2 2 4 5" xfId="28907" xr:uid="{2F8550B3-BCF4-4BAD-8215-BB9551005020}"/>
    <cellStyle name="Input 4 2 2 4 6" xfId="36392" xr:uid="{3913E166-5DC4-482A-879C-31D426947697}"/>
    <cellStyle name="Input 4 2 2 4 7" xfId="43095" xr:uid="{2B4280ED-0A87-423E-9553-293112122317}"/>
    <cellStyle name="Input 4 2 2 4 8" xfId="54675" xr:uid="{EAA19605-0A26-4F74-AA2A-68CFA8858152}"/>
    <cellStyle name="Input 4 2 2 5" xfId="1587" xr:uid="{95F42840-9E42-460A-B0F0-7BDB76FF58A5}"/>
    <cellStyle name="Input 4 2 2 5 2" xfId="8531" xr:uid="{7BDF051A-2380-4C6E-817A-A46E3AA0EB71}"/>
    <cellStyle name="Input 4 2 2 5 3" xfId="15211" xr:uid="{E589E660-0CAA-4015-934C-657923511646}"/>
    <cellStyle name="Input 4 2 2 5 4" xfId="21899" xr:uid="{DD492CF4-2561-4EA8-A0A6-FCC0E2507580}"/>
    <cellStyle name="Input 4 2 2 5 5" xfId="28587" xr:uid="{976494E0-0282-4A08-AB01-4FFB89CF22A2}"/>
    <cellStyle name="Input 4 2 2 5 6" xfId="36072" xr:uid="{A5D26E38-A683-49EB-8DEC-4AF725AC47B7}"/>
    <cellStyle name="Input 4 2 2 5 7" xfId="42775" xr:uid="{10C7AECD-B0D4-456B-82B4-DEAE91505843}"/>
    <cellStyle name="Input 4 2 2 5 8" xfId="49383" xr:uid="{5A3E23CF-7040-47A1-84F6-6D5E78B28A76}"/>
    <cellStyle name="Input 4 2 2 6" xfId="2575" xr:uid="{EA48B5EB-160A-4B5B-847C-40DAE672E529}"/>
    <cellStyle name="Input 4 2 2 6 2" xfId="9519" xr:uid="{60311209-2978-4467-8FFC-30AE58104B31}"/>
    <cellStyle name="Input 4 2 2 6 3" xfId="16199" xr:uid="{AA3376F9-78F6-4DD7-BB59-F8AAB8566856}"/>
    <cellStyle name="Input 4 2 2 6 4" xfId="22887" xr:uid="{B1619650-4EE7-4B3E-8DD6-C5C26D3DC201}"/>
    <cellStyle name="Input 4 2 2 6 5" xfId="29575" xr:uid="{1BAAFEAB-4F86-4518-A166-352A398B68F4}"/>
    <cellStyle name="Input 4 2 2 6 6" xfId="37060" xr:uid="{92C26467-A39B-4BC4-923F-A3A5AA04CFC9}"/>
    <cellStyle name="Input 4 2 2 6 7" xfId="43763" xr:uid="{B9730AA8-5D1D-4F27-8741-463615ED7188}"/>
    <cellStyle name="Input 4 2 2 6 8" xfId="48995" xr:uid="{A1DCF191-07D0-4EE3-82F0-B561C509F393}"/>
    <cellStyle name="Input 4 2 2 7" xfId="954" xr:uid="{A701F2DD-F1A2-46BF-88EC-4E4097732646}"/>
    <cellStyle name="Input 4 2 2 7 2" xfId="7898" xr:uid="{64F2E2B9-3E46-4B77-8359-A8B17AAC2907}"/>
    <cellStyle name="Input 4 2 2 7 3" xfId="14578" xr:uid="{B45709FE-7B67-4559-8628-E84A04F603B7}"/>
    <cellStyle name="Input 4 2 2 7 4" xfId="21266" xr:uid="{68FE8EBB-B22F-42D1-A4BA-176F5B4A63BF}"/>
    <cellStyle name="Input 4 2 2 7 5" xfId="27954" xr:uid="{CF12BFC4-AB73-4A9C-BB56-26C00C5F61FD}"/>
    <cellStyle name="Input 4 2 2 7 6" xfId="35439" xr:uid="{BF3DBF06-2460-4820-8804-9F2C8421F330}"/>
    <cellStyle name="Input 4 2 2 7 7" xfId="42142" xr:uid="{106C422A-17FC-4529-9C7D-E367C2D5286D}"/>
    <cellStyle name="Input 4 2 2 7 8" xfId="50557" xr:uid="{F50EBAF4-2CDD-4CD1-9D10-9FFD18531D87}"/>
    <cellStyle name="Input 4 2 2 8" xfId="7536" xr:uid="{83646970-C280-40AD-840D-FD7B26A1E9F5}"/>
    <cellStyle name="Input 4 2 2 9" xfId="34847" xr:uid="{61B5A95E-CB30-412D-9937-409076EE4050}"/>
    <cellStyle name="Input 4 2 3" xfId="1712" xr:uid="{E2B88C36-6F4B-418D-92C2-C3CA142793CD}"/>
    <cellStyle name="Input 4 2 3 10" xfId="4202" xr:uid="{8EFEAA8E-F22E-49A4-A420-CE33A32920A4}"/>
    <cellStyle name="Input 4 2 3 10 2" xfId="11146" xr:uid="{670C31B8-6286-4E7D-8C9B-89A72C9A9F14}"/>
    <cellStyle name="Input 4 2 3 10 3" xfId="17826" xr:uid="{CE21CD7E-77F3-4926-99CD-CDDC3FC275A3}"/>
    <cellStyle name="Input 4 2 3 10 4" xfId="24514" xr:uid="{6DDF1CDB-2E6C-4E4C-BF8D-D78782624DB9}"/>
    <cellStyle name="Input 4 2 3 10 5" xfId="31202" xr:uid="{456923EA-19A8-42A9-AD5A-EF151AE117A5}"/>
    <cellStyle name="Input 4 2 3 10 6" xfId="38687" xr:uid="{CC26D595-F82F-48F2-B25D-FDC168F1B6D5}"/>
    <cellStyle name="Input 4 2 3 10 7" xfId="45390" xr:uid="{AE153498-B5F1-4576-84F6-28348420D506}"/>
    <cellStyle name="Input 4 2 3 10 8" xfId="35095" xr:uid="{97716947-BFC0-496D-B0E0-412EE7F6A806}"/>
    <cellStyle name="Input 4 2 3 11" xfId="4442" xr:uid="{C2260674-4291-42FE-B44D-D2F013D53E52}"/>
    <cellStyle name="Input 4 2 3 11 2" xfId="11386" xr:uid="{0DC44191-82BF-4F71-853C-AE7117831BEF}"/>
    <cellStyle name="Input 4 2 3 11 3" xfId="18066" xr:uid="{BD5228FF-4A74-48F3-959D-E20C8FE165D1}"/>
    <cellStyle name="Input 4 2 3 11 4" xfId="24754" xr:uid="{1E404285-8CC8-48F0-B8F6-A184FC74095D}"/>
    <cellStyle name="Input 4 2 3 11 5" xfId="31442" xr:uid="{5640A731-5836-4454-B932-380E049159C5}"/>
    <cellStyle name="Input 4 2 3 11 6" xfId="38927" xr:uid="{E8B314B4-E857-4A76-A0EB-951C0C53A880}"/>
    <cellStyle name="Input 4 2 3 11 7" xfId="45630" xr:uid="{FD3B3557-030A-42B3-9466-75C045DA1749}"/>
    <cellStyle name="Input 4 2 3 11 8" xfId="51981" xr:uid="{B5B04394-4153-4F02-99EB-BC2FF3B68685}"/>
    <cellStyle name="Input 4 2 3 12" xfId="4682" xr:uid="{CD1C80C5-C1A8-442D-BC83-65E552575B95}"/>
    <cellStyle name="Input 4 2 3 12 2" xfId="11626" xr:uid="{3E450D84-428D-46D5-B70F-E738AA8E7D2A}"/>
    <cellStyle name="Input 4 2 3 12 3" xfId="18306" xr:uid="{753BBB61-3F53-4E48-936A-EA8AB7FE20C6}"/>
    <cellStyle name="Input 4 2 3 12 4" xfId="24994" xr:uid="{B45A781A-A7E9-425C-9BD2-624FE2BE9E6F}"/>
    <cellStyle name="Input 4 2 3 12 5" xfId="31682" xr:uid="{D3D61FE2-CFBF-4854-9801-86BA90BBE3AA}"/>
    <cellStyle name="Input 4 2 3 12 6" xfId="39167" xr:uid="{259A28B9-7A17-4855-B7B0-61088D951047}"/>
    <cellStyle name="Input 4 2 3 12 7" xfId="45870" xr:uid="{6F26F26F-C1B7-4C7A-BE31-3A323AD9B5A7}"/>
    <cellStyle name="Input 4 2 3 12 8" xfId="51616" xr:uid="{115BBB84-0311-4F9C-856B-43DAF0F267C2}"/>
    <cellStyle name="Input 4 2 3 13" xfId="4922" xr:uid="{2E8DDA76-FD11-4EA5-924A-36CFC712FBB8}"/>
    <cellStyle name="Input 4 2 3 13 2" xfId="11866" xr:uid="{F8DC0330-F5BD-4FAD-8118-C0898A8AB9FC}"/>
    <cellStyle name="Input 4 2 3 13 3" xfId="18546" xr:uid="{6A69FACF-57CB-42DA-BF6F-699D5FFD98E0}"/>
    <cellStyle name="Input 4 2 3 13 4" xfId="25234" xr:uid="{281B1ACC-F407-4249-87EB-A0E3B6A3B9C6}"/>
    <cellStyle name="Input 4 2 3 13 5" xfId="31922" xr:uid="{170C2638-7D9B-4BC0-A7F1-7CC53B4128A1}"/>
    <cellStyle name="Input 4 2 3 13 6" xfId="39407" xr:uid="{1B2D7707-14FD-469D-A732-B70E448DCB48}"/>
    <cellStyle name="Input 4 2 3 13 7" xfId="46110" xr:uid="{F4FC314D-DC0E-4C7D-BFF9-7AB5EDA81F37}"/>
    <cellStyle name="Input 4 2 3 13 8" xfId="54292" xr:uid="{55D992E1-37B4-4AE3-947F-B2112DD3578F}"/>
    <cellStyle name="Input 4 2 3 14" xfId="5162" xr:uid="{032FA91B-840D-455B-961E-B8680CCF65E9}"/>
    <cellStyle name="Input 4 2 3 14 2" xfId="12106" xr:uid="{D0B35603-047A-4761-827C-3C302344EFED}"/>
    <cellStyle name="Input 4 2 3 14 3" xfId="18786" xr:uid="{9D4B5AB0-D724-45EC-B759-C04563A303D2}"/>
    <cellStyle name="Input 4 2 3 14 4" xfId="25474" xr:uid="{DB8ADCAA-67DC-437C-AF11-301F9B4D2EFD}"/>
    <cellStyle name="Input 4 2 3 14 5" xfId="32162" xr:uid="{330D489B-EB2F-4B6C-8EFB-68F0933C4B51}"/>
    <cellStyle name="Input 4 2 3 14 6" xfId="39647" xr:uid="{F9884FBF-C063-44BD-8F10-EEB206DCB7C1}"/>
    <cellStyle name="Input 4 2 3 14 7" xfId="46350" xr:uid="{5BBC3990-E1E0-43A7-BFD5-A64E09FDAFB5}"/>
    <cellStyle name="Input 4 2 3 14 8" xfId="53040" xr:uid="{97334C55-3BE8-4A78-87BE-FB119E97AD07}"/>
    <cellStyle name="Input 4 2 3 15" xfId="5402" xr:uid="{109E8A0E-9CCB-400B-A062-FF51F2888014}"/>
    <cellStyle name="Input 4 2 3 15 2" xfId="12346" xr:uid="{6F3B356C-5244-48B5-9C4B-F27BACF817EF}"/>
    <cellStyle name="Input 4 2 3 15 3" xfId="19026" xr:uid="{3A67F0CA-42B4-4C4C-B9E8-1422A69835D6}"/>
    <cellStyle name="Input 4 2 3 15 4" xfId="25714" xr:uid="{C6920448-39FE-4164-8F89-08CC6CF1EF61}"/>
    <cellStyle name="Input 4 2 3 15 5" xfId="32402" xr:uid="{412B419D-B375-4E03-84E7-5360E76FFB52}"/>
    <cellStyle name="Input 4 2 3 15 6" xfId="39887" xr:uid="{DDFAD970-E067-4D6E-B217-5E966F19B825}"/>
    <cellStyle name="Input 4 2 3 15 7" xfId="46590" xr:uid="{2BEE82D4-C548-4089-A14B-B11FD790DAC9}"/>
    <cellStyle name="Input 4 2 3 15 8" xfId="49982" xr:uid="{9C794E9B-3028-447C-BDC4-3842D33FEFC7}"/>
    <cellStyle name="Input 4 2 3 16" xfId="5642" xr:uid="{0864E20C-9A0A-4EDA-AB8B-7CB7C8CCDDD9}"/>
    <cellStyle name="Input 4 2 3 16 2" xfId="12586" xr:uid="{F966CED3-25C5-4DA9-B4DF-3624A04ED72E}"/>
    <cellStyle name="Input 4 2 3 16 3" xfId="19266" xr:uid="{1A452CDD-B513-4FAF-8A60-04997A0251DA}"/>
    <cellStyle name="Input 4 2 3 16 4" xfId="25954" xr:uid="{B4F9E39D-9814-421A-9838-822003757F09}"/>
    <cellStyle name="Input 4 2 3 16 5" xfId="32642" xr:uid="{A69C243A-DB53-4DD6-A8AB-C3E037A5FBDF}"/>
    <cellStyle name="Input 4 2 3 16 6" xfId="40127" xr:uid="{80A88D03-E808-463A-AACB-8A7E4F6C29FB}"/>
    <cellStyle name="Input 4 2 3 16 7" xfId="46830" xr:uid="{179F9BC3-7A11-485B-8CA0-2D11A7F0B53A}"/>
    <cellStyle name="Input 4 2 3 16 8" xfId="34896" xr:uid="{A710BFBE-CE5B-46BE-8D1A-1E6B97F2C8FE}"/>
    <cellStyle name="Input 4 2 3 17" xfId="5882" xr:uid="{837D3EDE-C7EC-4FB4-8333-92BBBDD4835D}"/>
    <cellStyle name="Input 4 2 3 17 2" xfId="12826" xr:uid="{0D60A1E7-1110-483E-8008-DB2090196175}"/>
    <cellStyle name="Input 4 2 3 17 3" xfId="19506" xr:uid="{1FAEDDC9-F641-4203-91E9-A15CD039D5CA}"/>
    <cellStyle name="Input 4 2 3 17 4" xfId="26194" xr:uid="{693E7837-8889-440F-B735-6B7941571C12}"/>
    <cellStyle name="Input 4 2 3 17 5" xfId="32882" xr:uid="{6EE3C120-E567-492E-A38C-1515F0AD0728}"/>
    <cellStyle name="Input 4 2 3 17 6" xfId="40367" xr:uid="{B96AF91F-B8CD-4A4B-9995-940A1E758DC4}"/>
    <cellStyle name="Input 4 2 3 17 7" xfId="47070" xr:uid="{1CF0DF52-3907-4459-B884-08276FB511D6}"/>
    <cellStyle name="Input 4 2 3 17 8" xfId="48892" xr:uid="{91DA1B1A-A0A4-456C-96FD-85E220285F69}"/>
    <cellStyle name="Input 4 2 3 18" xfId="6122" xr:uid="{7BD3C724-AEE1-4B5E-A51F-FF6BC4DC8AE5}"/>
    <cellStyle name="Input 4 2 3 18 2" xfId="13066" xr:uid="{AD9D79D6-D06B-440E-BDAD-C18ECF830D61}"/>
    <cellStyle name="Input 4 2 3 18 3" xfId="19746" xr:uid="{D40D4B9A-DC7D-4DB6-B3F4-3FA99EF0EC6B}"/>
    <cellStyle name="Input 4 2 3 18 4" xfId="26434" xr:uid="{0F210204-6088-4651-8F9D-D04145FB7DFB}"/>
    <cellStyle name="Input 4 2 3 18 5" xfId="33122" xr:uid="{6166E9BF-C84A-4A4F-BA4A-419CEE21A4A2}"/>
    <cellStyle name="Input 4 2 3 18 6" xfId="40607" xr:uid="{1F0B4FF8-B71F-4FDF-A10D-BD9BA23600E9}"/>
    <cellStyle name="Input 4 2 3 18 7" xfId="47310" xr:uid="{222EC18E-61D0-4922-BE0F-3F7B08BB5556}"/>
    <cellStyle name="Input 4 2 3 18 8" xfId="54360" xr:uid="{8B588434-0F7A-4187-8E3A-21441535A50D}"/>
    <cellStyle name="Input 4 2 3 19" xfId="6362" xr:uid="{BC9BF74E-6868-4671-9FA6-233F9F54BF31}"/>
    <cellStyle name="Input 4 2 3 19 2" xfId="13306" xr:uid="{22E23D21-03CC-4BE3-A2A1-C6524AF5A024}"/>
    <cellStyle name="Input 4 2 3 19 3" xfId="19986" xr:uid="{F7D9642B-5BDE-475C-A1CC-70A3542F7EC8}"/>
    <cellStyle name="Input 4 2 3 19 4" xfId="26674" xr:uid="{A7C85AF1-DDFA-41BB-B821-D61F5433940A}"/>
    <cellStyle name="Input 4 2 3 19 5" xfId="33362" xr:uid="{43E15266-5A8E-4025-8E6F-00B11FAD6E12}"/>
    <cellStyle name="Input 4 2 3 19 6" xfId="40847" xr:uid="{35BC9B80-59AD-448E-832C-EF5FB238B577}"/>
    <cellStyle name="Input 4 2 3 19 7" xfId="47550" xr:uid="{EAC64F30-E807-4A9F-A663-68C95878340F}"/>
    <cellStyle name="Input 4 2 3 19 8" xfId="52704" xr:uid="{B64EE5BD-B84A-46B0-A2F9-141B5275FFD7}"/>
    <cellStyle name="Input 4 2 3 2" xfId="2100" xr:uid="{1C6162BF-1168-4DC2-8893-0A4CB08EE770}"/>
    <cellStyle name="Input 4 2 3 2 2" xfId="9044" xr:uid="{8451F5F5-7DAE-4438-8FEF-E57DB4185CA0}"/>
    <cellStyle name="Input 4 2 3 2 3" xfId="15724" xr:uid="{01CB0C46-C713-4D1D-9263-3CDAB8BD0D5F}"/>
    <cellStyle name="Input 4 2 3 2 4" xfId="22412" xr:uid="{EA57F502-570B-4837-83B7-3E87BE496A84}"/>
    <cellStyle name="Input 4 2 3 2 5" xfId="29100" xr:uid="{74A9746C-4EDE-4C60-9672-55226435C0DC}"/>
    <cellStyle name="Input 4 2 3 2 6" xfId="36585" xr:uid="{1F01E424-B8AC-4E91-BD83-47279979D93C}"/>
    <cellStyle name="Input 4 2 3 2 7" xfId="43288" xr:uid="{6A52C025-6EA6-402B-B71E-801EC8F5CF6C}"/>
    <cellStyle name="Input 4 2 3 2 8" xfId="51338" xr:uid="{6439CFF0-EBD7-4F95-B097-4D608AAD1446}"/>
    <cellStyle name="Input 4 2 3 20" xfId="6602" xr:uid="{E530D592-F11E-4361-82F2-03E94E25DF70}"/>
    <cellStyle name="Input 4 2 3 20 2" xfId="13546" xr:uid="{6A234D24-9A90-4E80-BF67-F6CA9D3C0F31}"/>
    <cellStyle name="Input 4 2 3 20 3" xfId="20226" xr:uid="{03E7ED3C-7356-4378-99E2-467569E79750}"/>
    <cellStyle name="Input 4 2 3 20 4" xfId="26914" xr:uid="{6EC82EDE-2790-43E7-8F04-BAC841307799}"/>
    <cellStyle name="Input 4 2 3 20 5" xfId="33602" xr:uid="{58AB7527-63AB-4A6E-8751-FA39383D2FBB}"/>
    <cellStyle name="Input 4 2 3 20 6" xfId="41087" xr:uid="{34F4219B-78C7-4F55-BC9B-59282EDDBCC0}"/>
    <cellStyle name="Input 4 2 3 20 7" xfId="47790" xr:uid="{1D90877D-C2E4-4E59-8FB5-C3CBEFEF684D}"/>
    <cellStyle name="Input 4 2 3 20 8" xfId="34966" xr:uid="{4785EACA-3ADF-4392-AE70-1C39FBC75515}"/>
    <cellStyle name="Input 4 2 3 21" xfId="6842" xr:uid="{380CC090-C3DA-4190-A6D9-920C180A082C}"/>
    <cellStyle name="Input 4 2 3 21 2" xfId="13786" xr:uid="{076D0E78-B71F-4C18-BD9D-12C84F7FDADB}"/>
    <cellStyle name="Input 4 2 3 21 3" xfId="20466" xr:uid="{59D11C50-B090-4486-A6FF-6B61D9DFAE5D}"/>
    <cellStyle name="Input 4 2 3 21 4" xfId="27154" xr:uid="{273208B5-8526-41D4-8417-531774E534E9}"/>
    <cellStyle name="Input 4 2 3 21 5" xfId="33842" xr:uid="{516034BA-5A20-43E3-B5F2-0E3299927166}"/>
    <cellStyle name="Input 4 2 3 21 6" xfId="41327" xr:uid="{D64A90F2-1207-4BBB-95CE-CD9F517E02A0}"/>
    <cellStyle name="Input 4 2 3 21 7" xfId="48030" xr:uid="{9B0A5968-57E1-4667-B42D-C7FCF82FE948}"/>
    <cellStyle name="Input 4 2 3 21 8" xfId="50737" xr:uid="{455B0288-5235-40F2-8F48-8E6CD2A81E55}"/>
    <cellStyle name="Input 4 2 3 22" xfId="7082" xr:uid="{6362FF9F-1CFA-4B23-ACA7-C3EE8630B8FD}"/>
    <cellStyle name="Input 4 2 3 22 2" xfId="14026" xr:uid="{5D17304B-F3D6-40C0-9BC4-344A016C1AF1}"/>
    <cellStyle name="Input 4 2 3 22 3" xfId="20706" xr:uid="{AC85D540-18B4-4FEF-BF19-BD0EF3285437}"/>
    <cellStyle name="Input 4 2 3 22 4" xfId="27394" xr:uid="{C2DACE07-E46C-431A-A31E-E8AB703E6DA4}"/>
    <cellStyle name="Input 4 2 3 22 5" xfId="34082" xr:uid="{3C0934FB-DA0D-44FA-AD39-AF9614A8C3A0}"/>
    <cellStyle name="Input 4 2 3 22 6" xfId="41567" xr:uid="{37632051-8BFF-4A52-8E9F-4C0BA9E9D601}"/>
    <cellStyle name="Input 4 2 3 22 7" xfId="48270" xr:uid="{512FD513-4947-44F7-A5FA-16D590438E07}"/>
    <cellStyle name="Input 4 2 3 22 8" xfId="53765" xr:uid="{50857A10-B6FA-4453-95D5-FAED1A8A86D0}"/>
    <cellStyle name="Input 4 2 3 23" xfId="7322" xr:uid="{6F5CDECD-95E0-4D77-BAEB-CBAEDF273112}"/>
    <cellStyle name="Input 4 2 3 23 2" xfId="14266" xr:uid="{4EACA452-BC54-4487-BBBC-6BCA0BF024C4}"/>
    <cellStyle name="Input 4 2 3 23 3" xfId="20946" xr:uid="{6711AC5E-15A7-4FF9-A915-C17519332237}"/>
    <cellStyle name="Input 4 2 3 23 4" xfId="27634" xr:uid="{F1035507-FA74-4F27-8DDC-36513A35C7C5}"/>
    <cellStyle name="Input 4 2 3 23 5" xfId="34322" xr:uid="{A43BB754-A14D-4244-8090-7863CF6D1322}"/>
    <cellStyle name="Input 4 2 3 23 6" xfId="41807" xr:uid="{21CD4A1B-3315-4F6A-944E-93FF448CAF27}"/>
    <cellStyle name="Input 4 2 3 23 7" xfId="48510" xr:uid="{5120E46C-E049-46A3-B417-82187B038E28}"/>
    <cellStyle name="Input 4 2 3 23 8" xfId="34681" xr:uid="{8C9D7DA5-3625-444D-8C5A-AECC2A02D89F}"/>
    <cellStyle name="Input 4 2 3 24" xfId="8656" xr:uid="{17F74F66-61E0-4289-8F8A-C6675F3ECA06}"/>
    <cellStyle name="Input 4 2 3 25" xfId="15336" xr:uid="{64DB3657-057A-4D64-AC91-7A8E846DD719}"/>
    <cellStyle name="Input 4 2 3 26" xfId="22024" xr:uid="{CDD04D68-F14F-4752-8471-1A82C423C25B}"/>
    <cellStyle name="Input 4 2 3 27" xfId="28712" xr:uid="{015A98B7-EB22-4FE5-A8C1-3382665B0D86}"/>
    <cellStyle name="Input 4 2 3 28" xfId="36197" xr:uid="{0D29560E-2BE2-4539-8791-7B6C9C67A287}"/>
    <cellStyle name="Input 4 2 3 29" xfId="42900" xr:uid="{999C2983-1E22-453A-85DF-9A94BEFA771C}"/>
    <cellStyle name="Input 4 2 3 3" xfId="2340" xr:uid="{B2410FF7-757A-4D68-8338-DB831DD2E841}"/>
    <cellStyle name="Input 4 2 3 3 2" xfId="9284" xr:uid="{858D70A2-4F83-4D53-9CA1-6308D98646D0}"/>
    <cellStyle name="Input 4 2 3 3 3" xfId="15964" xr:uid="{DF6EC647-316D-4568-B3C2-64F75B61BCED}"/>
    <cellStyle name="Input 4 2 3 3 4" xfId="22652" xr:uid="{8280AC6A-DEA3-4E27-B0EB-F0F50E1230B2}"/>
    <cellStyle name="Input 4 2 3 3 5" xfId="29340" xr:uid="{93039B0E-6DBA-428D-8F0F-73201DC4CAFD}"/>
    <cellStyle name="Input 4 2 3 3 6" xfId="36825" xr:uid="{49C06FD6-3E8E-479B-9644-A5FB8DF1F110}"/>
    <cellStyle name="Input 4 2 3 3 7" xfId="43528" xr:uid="{26091725-3B5C-44BB-A05B-1591443B4E9A}"/>
    <cellStyle name="Input 4 2 3 3 8" xfId="53240" xr:uid="{E465EA65-7E3B-46FD-8E95-C5C0A7AEAED6}"/>
    <cellStyle name="Input 4 2 3 30" xfId="54096" xr:uid="{79B32A56-55AD-4971-8E96-5C7609678146}"/>
    <cellStyle name="Input 4 2 3 4" xfId="2691" xr:uid="{7FB34B93-66E5-410B-B98B-9E372A01B66E}"/>
    <cellStyle name="Input 4 2 3 4 2" xfId="9635" xr:uid="{BD035CC6-E223-4BDE-95B4-1C1013BA7D3E}"/>
    <cellStyle name="Input 4 2 3 4 3" xfId="16315" xr:uid="{18180889-DB46-4C24-81EE-26F8F930C489}"/>
    <cellStyle name="Input 4 2 3 4 4" xfId="23003" xr:uid="{A4327796-A200-4401-8501-9693273EF74E}"/>
    <cellStyle name="Input 4 2 3 4 5" xfId="29691" xr:uid="{B21467FE-7C1A-4635-A014-768F7F90978F}"/>
    <cellStyle name="Input 4 2 3 4 6" xfId="37176" xr:uid="{0402A23D-337D-4755-93DD-93CF15D4F43D}"/>
    <cellStyle name="Input 4 2 3 4 7" xfId="43879" xr:uid="{ADBE3D4C-136A-43B0-9FDE-9F70074EDE4D}"/>
    <cellStyle name="Input 4 2 3 4 8" xfId="49939" xr:uid="{7C2D2F26-C8E6-4A77-A24D-B29771620584}"/>
    <cellStyle name="Input 4 2 3 5" xfId="2932" xr:uid="{15FF1B4A-FD95-4F95-AD76-727E86D1227D}"/>
    <cellStyle name="Input 4 2 3 5 2" xfId="9876" xr:uid="{FA32F00C-1F4C-40E8-8E55-7FFAA3B92320}"/>
    <cellStyle name="Input 4 2 3 5 3" xfId="16556" xr:uid="{05002C9F-6F41-4696-8B1E-B64B8E990291}"/>
    <cellStyle name="Input 4 2 3 5 4" xfId="23244" xr:uid="{2AE5F0CE-47FF-4BC9-88D7-D4A733E73FA0}"/>
    <cellStyle name="Input 4 2 3 5 5" xfId="29932" xr:uid="{ECCEEC97-BCA9-4C2F-BB07-E6D586516D39}"/>
    <cellStyle name="Input 4 2 3 5 6" xfId="37417" xr:uid="{E246CE44-0767-4B3B-84FD-7C9D62FE5625}"/>
    <cellStyle name="Input 4 2 3 5 7" xfId="44120" xr:uid="{2F627A34-201A-4B19-A6BC-50A60B0F1FAA}"/>
    <cellStyle name="Input 4 2 3 5 8" xfId="50180" xr:uid="{786F1F63-B172-443F-AE35-4118EC688F64}"/>
    <cellStyle name="Input 4 2 3 6" xfId="3242" xr:uid="{4A57D0B2-8A87-44EB-BBA1-9D8C322DDD33}"/>
    <cellStyle name="Input 4 2 3 6 2" xfId="10186" xr:uid="{1A649A4A-F5FF-4C7D-933D-3D0335F62A5F}"/>
    <cellStyle name="Input 4 2 3 6 3" xfId="16866" xr:uid="{93D0A049-1F78-4B6B-A9CC-2482B15C5169}"/>
    <cellStyle name="Input 4 2 3 6 4" xfId="23554" xr:uid="{7D1846B3-24B2-4286-BE91-8F74AE0B7E48}"/>
    <cellStyle name="Input 4 2 3 6 5" xfId="30242" xr:uid="{2B03354B-36CC-43B9-8139-83531BC1C391}"/>
    <cellStyle name="Input 4 2 3 6 6" xfId="37727" xr:uid="{45EB25EA-1751-4F47-B6BD-DD83FE446206}"/>
    <cellStyle name="Input 4 2 3 6 7" xfId="44430" xr:uid="{75DFADBF-70B2-4471-B68B-D06501481125}"/>
    <cellStyle name="Input 4 2 3 6 8" xfId="51588" xr:uid="{06F797F2-7EC7-4A6F-916E-E478AE2FF616}"/>
    <cellStyle name="Input 4 2 3 7" xfId="3482" xr:uid="{36156ED7-161C-4EC6-9CAC-6ADCC84588D3}"/>
    <cellStyle name="Input 4 2 3 7 2" xfId="10426" xr:uid="{A17FAB97-8CD6-4E43-B184-1DC8508B39BE}"/>
    <cellStyle name="Input 4 2 3 7 3" xfId="17106" xr:uid="{697EE3F5-3195-4B0C-8842-117270FA94CA}"/>
    <cellStyle name="Input 4 2 3 7 4" xfId="23794" xr:uid="{6CEDC52F-168A-444C-B58F-E9033EA301D1}"/>
    <cellStyle name="Input 4 2 3 7 5" xfId="30482" xr:uid="{4ADD612D-A7EF-4BEB-9AC9-A14421D9CB65}"/>
    <cellStyle name="Input 4 2 3 7 6" xfId="37967" xr:uid="{DEFCE39B-5464-4795-B692-CD6F3120DF13}"/>
    <cellStyle name="Input 4 2 3 7 7" xfId="44670" xr:uid="{DBDC6CC4-C3B6-4AA7-941F-97C8EE9A30E9}"/>
    <cellStyle name="Input 4 2 3 7 8" xfId="54628" xr:uid="{1B20C94F-45D7-4F8F-963D-FFC65EEE6B48}"/>
    <cellStyle name="Input 4 2 3 8" xfId="3722" xr:uid="{11B90689-88AD-4ACC-9D93-BED807D89EFB}"/>
    <cellStyle name="Input 4 2 3 8 2" xfId="10666" xr:uid="{30944328-AF9D-4BE0-901C-0292031E0929}"/>
    <cellStyle name="Input 4 2 3 8 3" xfId="17346" xr:uid="{4851BB94-433D-418A-9F03-4ED81005C988}"/>
    <cellStyle name="Input 4 2 3 8 4" xfId="24034" xr:uid="{D5F2623C-7CC7-4989-A9AB-0A46D811F901}"/>
    <cellStyle name="Input 4 2 3 8 5" xfId="30722" xr:uid="{626FAD7B-C9D3-4562-846D-A74603639F83}"/>
    <cellStyle name="Input 4 2 3 8 6" xfId="38207" xr:uid="{73B68077-B496-42C7-9A5C-1C138C3E5A5B}"/>
    <cellStyle name="Input 4 2 3 8 7" xfId="44910" xr:uid="{8D9F61DA-23D6-4334-8D20-2BECB2F4007E}"/>
    <cellStyle name="Input 4 2 3 8 8" xfId="53012" xr:uid="{4503A01D-7D8E-4632-A2D2-7132EA375A8C}"/>
    <cellStyle name="Input 4 2 3 9" xfId="3962" xr:uid="{0F498DEF-22A0-42FF-9A06-D76B011E1613}"/>
    <cellStyle name="Input 4 2 3 9 2" xfId="10906" xr:uid="{E6A08C49-FAF8-40C5-9283-7681D440D90A}"/>
    <cellStyle name="Input 4 2 3 9 3" xfId="17586" xr:uid="{4284B3A8-2063-434A-8318-5F7C42BD36E9}"/>
    <cellStyle name="Input 4 2 3 9 4" xfId="24274" xr:uid="{7A458729-5E19-453C-A642-9366571F5A84}"/>
    <cellStyle name="Input 4 2 3 9 5" xfId="30962" xr:uid="{BF9CD935-E09A-4853-8E76-00830A80536A}"/>
    <cellStyle name="Input 4 2 3 9 6" xfId="38447" xr:uid="{A69DA72C-6F85-4B33-9748-1959C1F99DB6}"/>
    <cellStyle name="Input 4 2 3 9 7" xfId="45150" xr:uid="{D023861C-5598-4BF1-BEF5-BB24BFA36C71}"/>
    <cellStyle name="Input 4 2 3 9 8" xfId="49451" xr:uid="{B7D5DBA1-AB0D-4DE6-8180-1F5920FE55A3}"/>
    <cellStyle name="Input 4 2 4" xfId="1365" xr:uid="{EFBD25DA-7F79-4DB4-B727-2D269E24C633}"/>
    <cellStyle name="Input 4 2 4 2" xfId="8309" xr:uid="{05239C73-5B62-4236-B3B3-A211B37BC0E5}"/>
    <cellStyle name="Input 4 2 4 3" xfId="14989" xr:uid="{8ADC0DA5-E326-4AC2-B2F0-FA15268DC925}"/>
    <cellStyle name="Input 4 2 4 4" xfId="21677" xr:uid="{6A0A0254-3783-4F39-8B9B-6DAA819FA7E6}"/>
    <cellStyle name="Input 4 2 4 5" xfId="28365" xr:uid="{DED90F7C-2014-48FB-83B6-3BF30CF669AD}"/>
    <cellStyle name="Input 4 2 4 6" xfId="35850" xr:uid="{74B2706F-6E83-43E8-A024-AB8A20E8439C}"/>
    <cellStyle name="Input 4 2 4 7" xfId="42553" xr:uid="{9682774E-6325-4A59-86D7-3C6A0617ED97}"/>
    <cellStyle name="Input 4 2 4 8" xfId="51444" xr:uid="{A3F92AB0-F195-466E-8ABB-B24E324D9D1C}"/>
    <cellStyle name="Input 4 2 5" xfId="2018" xr:uid="{F8F02FB5-6789-4BD8-BE68-E00A75ADFDD4}"/>
    <cellStyle name="Input 4 2 5 2" xfId="8962" xr:uid="{1A7BC685-59CD-484F-B5DE-649856081C28}"/>
    <cellStyle name="Input 4 2 5 3" xfId="15642" xr:uid="{BEC52847-275A-4D3B-BE00-A6FC3D240250}"/>
    <cellStyle name="Input 4 2 5 4" xfId="22330" xr:uid="{B114A18D-41CD-41E0-BB02-0E8AA4A33FC1}"/>
    <cellStyle name="Input 4 2 5 5" xfId="29018" xr:uid="{06D4A6F2-AA44-4340-B8E3-1A6AF217BBEA}"/>
    <cellStyle name="Input 4 2 5 6" xfId="36503" xr:uid="{9CEC590D-23F2-462A-B567-86A795B0B57E}"/>
    <cellStyle name="Input 4 2 5 7" xfId="43206" xr:uid="{D6DCFC39-58C4-41A7-8855-8DFD0E16A522}"/>
    <cellStyle name="Input 4 2 5 8" xfId="50690" xr:uid="{4C8E4879-BC9E-47E2-86C3-1E8CD5836EE9}"/>
    <cellStyle name="Input 4 2 6" xfId="2603" xr:uid="{0E275467-6325-498A-BA55-68121F95F31A}"/>
    <cellStyle name="Input 4 2 6 2" xfId="9547" xr:uid="{1FFDDBE4-792F-4849-AE67-3359DB5D3E69}"/>
    <cellStyle name="Input 4 2 6 3" xfId="16227" xr:uid="{AD3454C8-053B-4387-AE32-071CBE4B5710}"/>
    <cellStyle name="Input 4 2 6 4" xfId="22915" xr:uid="{62540958-A1A8-4BDE-A274-0B56AB1FAF9A}"/>
    <cellStyle name="Input 4 2 6 5" xfId="29603" xr:uid="{06C54AB1-3A78-4530-9DAB-2170702A1D5E}"/>
    <cellStyle name="Input 4 2 6 6" xfId="37088" xr:uid="{31DA8060-EC3E-4AE3-B007-F8A3F60AC068}"/>
    <cellStyle name="Input 4 2 6 7" xfId="43791" xr:uid="{4FB6891D-838E-4416-8E29-BF11B5C8244F}"/>
    <cellStyle name="Input 4 2 6 8" xfId="48956" xr:uid="{E0BE4FD9-A465-4388-B460-5FF14E40BE5E}"/>
    <cellStyle name="Input 4 2 7" xfId="1977" xr:uid="{87865450-7507-47F2-B731-5DBDC2C14577}"/>
    <cellStyle name="Input 4 2 7 2" xfId="8921" xr:uid="{7C53C92E-FECB-4B12-8503-9DA364746707}"/>
    <cellStyle name="Input 4 2 7 3" xfId="15601" xr:uid="{6A705507-DE33-4776-8266-F3A308C573B2}"/>
    <cellStyle name="Input 4 2 7 4" xfId="22289" xr:uid="{23F8ED3E-20F3-40E0-878D-12BA6D8D7A71}"/>
    <cellStyle name="Input 4 2 7 5" xfId="28977" xr:uid="{48AB5F31-3C0A-4EE1-985C-9C820EE218D9}"/>
    <cellStyle name="Input 4 2 7 6" xfId="36462" xr:uid="{765F20B7-6393-43F6-892B-174C53A0609B}"/>
    <cellStyle name="Input 4 2 7 7" xfId="43165" xr:uid="{BF3DD0A2-DF2D-4370-B29B-AD76B8329E98}"/>
    <cellStyle name="Input 4 2 7 8" xfId="52179" xr:uid="{4C389931-F0AB-46F8-A16A-770E651F40EF}"/>
    <cellStyle name="Input 4 2 8" xfId="874" xr:uid="{748A123E-4A14-450A-9505-41645DBB0971}"/>
    <cellStyle name="Input 4 2 8 2" xfId="7818" xr:uid="{3CFE711F-8187-4192-BAE9-64642C0E1323}"/>
    <cellStyle name="Input 4 2 8 3" xfId="14498" xr:uid="{34D7D4F1-5BCE-4B2A-A067-29F8EAA1E471}"/>
    <cellStyle name="Input 4 2 8 4" xfId="21186" xr:uid="{7DA07B3C-C4A4-4C0D-91E6-AA91CE13BB2A}"/>
    <cellStyle name="Input 4 2 8 5" xfId="27874" xr:uid="{15D26751-E038-4696-BF2A-66EF47E0786A}"/>
    <cellStyle name="Input 4 2 8 6" xfId="35359" xr:uid="{15B17EA0-0724-4E35-90DB-CAE036A5F903}"/>
    <cellStyle name="Input 4 2 8 7" xfId="42062" xr:uid="{DFA7EAC1-A869-47EB-970B-19410AE175B1}"/>
    <cellStyle name="Input 4 2 8 8" xfId="51345" xr:uid="{2A82EB39-DE52-4672-848C-76F5F2135E29}"/>
    <cellStyle name="Input 4 2 9" xfId="7724" xr:uid="{076BE1F9-FE66-4585-9C17-029D90BD23D3}"/>
    <cellStyle name="Input 4 3" xfId="561" xr:uid="{B457A88B-64E9-4F53-A34B-4360A64FC11C}"/>
    <cellStyle name="Input 4 3 10" xfId="54608" xr:uid="{6BAB7BC1-BA19-490F-BDDE-AA048A60C4D4}"/>
    <cellStyle name="Input 4 3 2" xfId="1752" xr:uid="{4BBC7269-0731-4ABC-B810-160C4A253548}"/>
    <cellStyle name="Input 4 3 2 10" xfId="4242" xr:uid="{6ED2A293-DBA7-4F45-89F6-6ED7BC98C10B}"/>
    <cellStyle name="Input 4 3 2 10 2" xfId="11186" xr:uid="{2438606B-BB2C-4FA3-815C-B272A2335782}"/>
    <cellStyle name="Input 4 3 2 10 3" xfId="17866" xr:uid="{73E3951D-6B51-4E2F-8921-40EE60125AD2}"/>
    <cellStyle name="Input 4 3 2 10 4" xfId="24554" xr:uid="{99E70C19-EF52-4A38-BA8E-D5FC7B482E97}"/>
    <cellStyle name="Input 4 3 2 10 5" xfId="31242" xr:uid="{8F2AAC6D-14B0-4F35-ADB5-52D4A491529B}"/>
    <cellStyle name="Input 4 3 2 10 6" xfId="38727" xr:uid="{239B12EC-33C9-4804-8F13-24A9DCE46A64}"/>
    <cellStyle name="Input 4 3 2 10 7" xfId="45430" xr:uid="{DF3C4B26-9782-4E84-B9CD-79B53A98E8FC}"/>
    <cellStyle name="Input 4 3 2 10 8" xfId="41997" xr:uid="{435C6651-B39D-41B3-B3FA-B071BF3B72C9}"/>
    <cellStyle name="Input 4 3 2 11" xfId="4482" xr:uid="{A2BDD8EC-E53B-45E1-8492-72A5DB4BB1EB}"/>
    <cellStyle name="Input 4 3 2 11 2" xfId="11426" xr:uid="{699AFDF4-5DA0-46C6-8DCE-E164F039DE7C}"/>
    <cellStyle name="Input 4 3 2 11 3" xfId="18106" xr:uid="{389507B3-08AF-4F79-8192-CB5267D2AC7C}"/>
    <cellStyle name="Input 4 3 2 11 4" xfId="24794" xr:uid="{B7B16045-5B65-4E48-9D8C-13D5BE40D6A0}"/>
    <cellStyle name="Input 4 3 2 11 5" xfId="31482" xr:uid="{7B1374EB-1B3C-42AD-BF3F-BEAF1309A449}"/>
    <cellStyle name="Input 4 3 2 11 6" xfId="38967" xr:uid="{94AF7742-31ED-43E7-B24C-217FB8460E79}"/>
    <cellStyle name="Input 4 3 2 11 7" xfId="45670" xr:uid="{F6D37AE0-3643-470E-97D1-9B070A162CC9}"/>
    <cellStyle name="Input 4 3 2 11 8" xfId="50969" xr:uid="{C5669DD0-29CF-4707-B943-F55F8C7907B0}"/>
    <cellStyle name="Input 4 3 2 12" xfId="4722" xr:uid="{7D16B580-C7FE-43E1-80EC-F6B531E528AA}"/>
    <cellStyle name="Input 4 3 2 12 2" xfId="11666" xr:uid="{C2E14FF7-8FDC-4A9A-B404-DD6AC25770E2}"/>
    <cellStyle name="Input 4 3 2 12 3" xfId="18346" xr:uid="{394B7707-84CA-415B-A49B-8BA2EDD78BE8}"/>
    <cellStyle name="Input 4 3 2 12 4" xfId="25034" xr:uid="{D93D1553-6315-4671-9654-48338377B3D4}"/>
    <cellStyle name="Input 4 3 2 12 5" xfId="31722" xr:uid="{5821331D-6001-40A3-ADAB-87B22F3D135A}"/>
    <cellStyle name="Input 4 3 2 12 6" xfId="39207" xr:uid="{3F60B8C7-F034-4648-9C6F-AC8649A43FDB}"/>
    <cellStyle name="Input 4 3 2 12 7" xfId="45910" xr:uid="{49884E79-3404-41E6-9FDB-DC4116BB0AC7}"/>
    <cellStyle name="Input 4 3 2 12 8" xfId="53999" xr:uid="{30E1D848-C47D-49F4-A1D1-E5014C3DFD92}"/>
    <cellStyle name="Input 4 3 2 13" xfId="4962" xr:uid="{41D3B889-F90C-4C00-B1FC-85FEFAC3FF8D}"/>
    <cellStyle name="Input 4 3 2 13 2" xfId="11906" xr:uid="{3DAC82EF-EB0F-4B33-962E-723984498FD2}"/>
    <cellStyle name="Input 4 3 2 13 3" xfId="18586" xr:uid="{FC92315F-3C24-4D57-AB87-C774C57BE317}"/>
    <cellStyle name="Input 4 3 2 13 4" xfId="25274" xr:uid="{1609A868-5C62-475E-8AFC-4F27290CF28F}"/>
    <cellStyle name="Input 4 3 2 13 5" xfId="31962" xr:uid="{07775AB9-C5DF-4011-98C9-FBB327D373AF}"/>
    <cellStyle name="Input 4 3 2 13 6" xfId="39447" xr:uid="{B0F051D5-283F-4AFE-8988-37D3499C1CE8}"/>
    <cellStyle name="Input 4 3 2 13 7" xfId="46150" xr:uid="{D980BBE5-D829-459A-825C-AC057E0CE05E}"/>
    <cellStyle name="Input 4 3 2 13 8" xfId="52418" xr:uid="{8CCC7043-8B74-475C-9DF7-66B41E13BFFC}"/>
    <cellStyle name="Input 4 3 2 14" xfId="5202" xr:uid="{ABCD898E-BBFB-4D98-B15D-87E64FA375B2}"/>
    <cellStyle name="Input 4 3 2 14 2" xfId="12146" xr:uid="{4E3EB724-EA24-4B5C-AEA6-74B2D70E01D4}"/>
    <cellStyle name="Input 4 3 2 14 3" xfId="18826" xr:uid="{4528AB16-27C4-4135-A6BC-BE6E7CB1B036}"/>
    <cellStyle name="Input 4 3 2 14 4" xfId="25514" xr:uid="{BB57D297-9DFC-40BE-8790-F3C37FFD4C4F}"/>
    <cellStyle name="Input 4 3 2 14 5" xfId="32202" xr:uid="{B596AD24-7332-4AE0-A6E4-92C63DE1716B}"/>
    <cellStyle name="Input 4 3 2 14 6" xfId="39687" xr:uid="{EDE5AEE4-AD3C-4093-9330-5E1B413F9CB1}"/>
    <cellStyle name="Input 4 3 2 14 7" xfId="46390" xr:uid="{76D18F5A-2DAB-49A5-A239-536F1C0799DF}"/>
    <cellStyle name="Input 4 3 2 14 8" xfId="49464" xr:uid="{AB1E703A-7875-4299-B033-1B9846C794EC}"/>
    <cellStyle name="Input 4 3 2 15" xfId="5442" xr:uid="{4AB36B74-E47C-4FB8-B275-C04A8751CCEB}"/>
    <cellStyle name="Input 4 3 2 15 2" xfId="12386" xr:uid="{30881ECD-F3D5-4F20-A7F0-2944335B7238}"/>
    <cellStyle name="Input 4 3 2 15 3" xfId="19066" xr:uid="{FA10E110-589A-4957-B8F2-DB0483509E16}"/>
    <cellStyle name="Input 4 3 2 15 4" xfId="25754" xr:uid="{7F9C1BE2-F4E4-40D4-B919-53599DA0916D}"/>
    <cellStyle name="Input 4 3 2 15 5" xfId="32442" xr:uid="{717DF171-7CB8-46FA-8897-F71587A00A96}"/>
    <cellStyle name="Input 4 3 2 15 6" xfId="39927" xr:uid="{66737D56-25AB-4E35-B8FD-79E5E5A758AF}"/>
    <cellStyle name="Input 4 3 2 15 7" xfId="46630" xr:uid="{B9474AC3-7B2F-4D50-A9D7-5BD84A61880D}"/>
    <cellStyle name="Input 4 3 2 15 8" xfId="54728" xr:uid="{858F555B-38B0-4236-A900-FA7C575376AB}"/>
    <cellStyle name="Input 4 3 2 16" xfId="5682" xr:uid="{B326499C-8274-4CCC-A418-FBD92060C3C3}"/>
    <cellStyle name="Input 4 3 2 16 2" xfId="12626" xr:uid="{43F59A4A-0928-4220-BB21-3F12A66685C2}"/>
    <cellStyle name="Input 4 3 2 16 3" xfId="19306" xr:uid="{73AFA5FC-9455-476F-8F87-18AF8475374D}"/>
    <cellStyle name="Input 4 3 2 16 4" xfId="25994" xr:uid="{8B618D1D-E0DA-4017-90D9-5861EEF4690F}"/>
    <cellStyle name="Input 4 3 2 16 5" xfId="32682" xr:uid="{7E62EF9A-75AA-401A-A7BB-FFD865F3589E}"/>
    <cellStyle name="Input 4 3 2 16 6" xfId="40167" xr:uid="{B5B31A1B-5766-4BA8-8705-972E6307125D}"/>
    <cellStyle name="Input 4 3 2 16 7" xfId="46870" xr:uid="{235BF982-FA0B-4B8F-AF44-F389E5103384}"/>
    <cellStyle name="Input 4 3 2 16 8" xfId="35232" xr:uid="{75AFD697-11FF-4333-BF07-7DE67889A5F8}"/>
    <cellStyle name="Input 4 3 2 17" xfId="5922" xr:uid="{9D639C0F-0955-4FCC-8128-E0F3CCDCC359}"/>
    <cellStyle name="Input 4 3 2 17 2" xfId="12866" xr:uid="{2AF45320-38DE-437D-B324-69D36FDAEF88}"/>
    <cellStyle name="Input 4 3 2 17 3" xfId="19546" xr:uid="{70082BE3-9DB6-4E5E-84DF-FEC9DB6F5A59}"/>
    <cellStyle name="Input 4 3 2 17 4" xfId="26234" xr:uid="{7EA0F78A-B185-47ED-B695-E1D52F70BFD2}"/>
    <cellStyle name="Input 4 3 2 17 5" xfId="32922" xr:uid="{FA7E9A82-0EC4-463D-88A1-9B660C26091C}"/>
    <cellStyle name="Input 4 3 2 17 6" xfId="40407" xr:uid="{95674371-11E5-4CB2-B398-1BB606761FDC}"/>
    <cellStyle name="Input 4 3 2 17 7" xfId="47110" xr:uid="{C3515AEC-EFB5-4ADE-9B63-78F18BF94817}"/>
    <cellStyle name="Input 4 3 2 17 8" xfId="53956" xr:uid="{49C3161F-4CEC-442A-AA7D-138F7432BC3B}"/>
    <cellStyle name="Input 4 3 2 18" xfId="6162" xr:uid="{3F578438-2C3F-4733-8871-95AA873CBAB6}"/>
    <cellStyle name="Input 4 3 2 18 2" xfId="13106" xr:uid="{1B677088-0827-43F2-A3FA-FCEA2850DECC}"/>
    <cellStyle name="Input 4 3 2 18 3" xfId="19786" xr:uid="{36FA3720-44D7-4310-9DF8-DCD08D2312E2}"/>
    <cellStyle name="Input 4 3 2 18 4" xfId="26474" xr:uid="{27938570-C01A-4B7B-9C82-5E1760753383}"/>
    <cellStyle name="Input 4 3 2 18 5" xfId="33162" xr:uid="{B2EAF50A-63D3-4399-BDA3-BEA4DA0A5709}"/>
    <cellStyle name="Input 4 3 2 18 6" xfId="40647" xr:uid="{7235DA9D-8EF2-40ED-99C5-7517C983E1A2}"/>
    <cellStyle name="Input 4 3 2 18 7" xfId="47350" xr:uid="{C77A0BEF-1120-431A-9EF8-54E3EBF43D23}"/>
    <cellStyle name="Input 4 3 2 18 8" xfId="52121" xr:uid="{643A2760-81F9-4EC3-B673-F5CF5D606968}"/>
    <cellStyle name="Input 4 3 2 19" xfId="6402" xr:uid="{8BF8DE89-B121-4C5D-9F83-1AAA31B0B998}"/>
    <cellStyle name="Input 4 3 2 19 2" xfId="13346" xr:uid="{FD93E309-3ECC-472D-919E-F9CD5BD56781}"/>
    <cellStyle name="Input 4 3 2 19 3" xfId="20026" xr:uid="{5D8290D0-1758-4C5C-BDB1-4AC9D12CF827}"/>
    <cellStyle name="Input 4 3 2 19 4" xfId="26714" xr:uid="{794A71B3-54F1-4EA9-9A10-9FBCC3AD01B0}"/>
    <cellStyle name="Input 4 3 2 19 5" xfId="33402" xr:uid="{A4FD14B8-0901-41E8-80E4-2C413F2FA8E4}"/>
    <cellStyle name="Input 4 3 2 19 6" xfId="40887" xr:uid="{D504C46C-DFAC-4A3A-827C-0A3E7D6E22CB}"/>
    <cellStyle name="Input 4 3 2 19 7" xfId="47590" xr:uid="{C2E0BA16-4814-4611-BBF5-DB8058CB63D3}"/>
    <cellStyle name="Input 4 3 2 19 8" xfId="51644" xr:uid="{EE415E10-C3C1-4B32-A3A5-2E4D4F3AEEDD}"/>
    <cellStyle name="Input 4 3 2 2" xfId="2140" xr:uid="{0F6DAB2C-D511-47DF-8197-22D70456C436}"/>
    <cellStyle name="Input 4 3 2 2 2" xfId="9084" xr:uid="{299D6C69-6178-47CA-84FC-42D53AAE2533}"/>
    <cellStyle name="Input 4 3 2 2 3" xfId="15764" xr:uid="{2C2328E5-997F-4603-8B12-995EF2A49E5E}"/>
    <cellStyle name="Input 4 3 2 2 4" xfId="22452" xr:uid="{1732AB15-FB5F-45AE-81D4-DDFCD7788713}"/>
    <cellStyle name="Input 4 3 2 2 5" xfId="29140" xr:uid="{78E35811-33B8-4278-B905-7644AB555480}"/>
    <cellStyle name="Input 4 3 2 2 6" xfId="36625" xr:uid="{0964A03D-0AAA-4AF0-8BDC-29DFCD9E48C7}"/>
    <cellStyle name="Input 4 3 2 2 7" xfId="43328" xr:uid="{564EA588-BB0F-4E91-97B7-3BDD9FE1D545}"/>
    <cellStyle name="Input 4 3 2 2 8" xfId="53719" xr:uid="{0B1F97E0-109B-4C63-849D-362C7BDBFBA9}"/>
    <cellStyle name="Input 4 3 2 20" xfId="6642" xr:uid="{1F17FF4B-11CE-4D8C-911C-8B70B839ADB2}"/>
    <cellStyle name="Input 4 3 2 20 2" xfId="13586" xr:uid="{7A90269D-BD06-4C06-9BAB-4735142B76F7}"/>
    <cellStyle name="Input 4 3 2 20 3" xfId="20266" xr:uid="{E42B723B-6E69-48E4-B43B-3DDD96BAE818}"/>
    <cellStyle name="Input 4 3 2 20 4" xfId="26954" xr:uid="{907A820B-62F0-41D3-94FC-030CDC0F2C77}"/>
    <cellStyle name="Input 4 3 2 20 5" xfId="33642" xr:uid="{EB4A05D4-23A1-4F52-9866-F6E9068354CD}"/>
    <cellStyle name="Input 4 3 2 20 6" xfId="41127" xr:uid="{550DE3C7-1204-49F9-B0E5-F22955120D7C}"/>
    <cellStyle name="Input 4 3 2 20 7" xfId="47830" xr:uid="{0A729BDD-883B-4387-A9D1-0790C70AF7D8}"/>
    <cellStyle name="Input 4 3 2 20 8" xfId="54796" xr:uid="{C4C0206A-5AA3-47C2-883F-52C54A6A4A9E}"/>
    <cellStyle name="Input 4 3 2 21" xfId="6882" xr:uid="{6B38C046-387C-4800-B4AA-675D2488F8A9}"/>
    <cellStyle name="Input 4 3 2 21 2" xfId="13826" xr:uid="{0549069C-6D69-442A-AC5F-42E8BDA4E64C}"/>
    <cellStyle name="Input 4 3 2 21 3" xfId="20506" xr:uid="{1A25CA17-4556-4D14-B070-F0F1B90339DD}"/>
    <cellStyle name="Input 4 3 2 21 4" xfId="27194" xr:uid="{0B889C43-BF0A-4BB5-917D-7129F15CF0F3}"/>
    <cellStyle name="Input 4 3 2 21 5" xfId="33882" xr:uid="{1A581511-387C-4F43-A464-AB2D738C0C57}"/>
    <cellStyle name="Input 4 3 2 21 6" xfId="41367" xr:uid="{8C05F40D-5AA6-47EE-9662-4FA9B5BA9F07}"/>
    <cellStyle name="Input 4 3 2 21 7" xfId="48070" xr:uid="{8139DBF4-B8F5-469D-88DC-F66756FF7466}"/>
    <cellStyle name="Input 4 3 2 21 8" xfId="53141" xr:uid="{04E5C4AC-FA27-4BDD-8AE5-5E1BF35590AE}"/>
    <cellStyle name="Input 4 3 2 22" xfId="7122" xr:uid="{1E58C68B-6016-493E-8EF3-D2DB505BBEB6}"/>
    <cellStyle name="Input 4 3 2 22 2" xfId="14066" xr:uid="{C6BF78ED-1B5B-4B02-8F59-344E0ABD97CF}"/>
    <cellStyle name="Input 4 3 2 22 3" xfId="20746" xr:uid="{C6AD50F2-7A67-4559-9739-58A2701B50BE}"/>
    <cellStyle name="Input 4 3 2 22 4" xfId="27434" xr:uid="{10681807-F5AF-427B-86EC-4FE3EA8A9C22}"/>
    <cellStyle name="Input 4 3 2 22 5" xfId="34122" xr:uid="{51561333-38D4-45B3-BD97-B5E7B47258ED}"/>
    <cellStyle name="Input 4 3 2 22 6" xfId="41607" xr:uid="{0F820E12-AD38-4120-B29E-169B0D706753}"/>
    <cellStyle name="Input 4 3 2 22 7" xfId="48310" xr:uid="{34B81069-7B96-4B65-96E7-233BBEC01F28}"/>
    <cellStyle name="Input 4 3 2 22 8" xfId="48932" xr:uid="{A0E798FE-B54B-48E2-9185-0954390F52BE}"/>
    <cellStyle name="Input 4 3 2 23" xfId="7362" xr:uid="{37EFFBA7-B37F-4A2B-A651-74D362215911}"/>
    <cellStyle name="Input 4 3 2 23 2" xfId="14306" xr:uid="{65DF54F6-10A3-4BCE-A2B7-976968442021}"/>
    <cellStyle name="Input 4 3 2 23 3" xfId="20986" xr:uid="{CB3CAAF6-DE6E-4C22-BD54-BDB8C9B10273}"/>
    <cellStyle name="Input 4 3 2 23 4" xfId="27674" xr:uid="{FCD015EF-3C07-406F-A1C3-B39D93A90899}"/>
    <cellStyle name="Input 4 3 2 23 5" xfId="34362" xr:uid="{F69BCA45-DFF0-4380-BBB6-CAB329C81906}"/>
    <cellStyle name="Input 4 3 2 23 6" xfId="41847" xr:uid="{329E500C-B4F6-47A4-988D-048BAB5EC320}"/>
    <cellStyle name="Input 4 3 2 23 7" xfId="48550" xr:uid="{4B8832AB-A963-4A26-837E-4CB515706A67}"/>
    <cellStyle name="Input 4 3 2 23 8" xfId="34526" xr:uid="{3F40B015-170F-4465-9A43-9F78934D5830}"/>
    <cellStyle name="Input 4 3 2 24" xfId="8696" xr:uid="{F2A6FF2E-8098-418C-B600-7385FC2FD184}"/>
    <cellStyle name="Input 4 3 2 25" xfId="15376" xr:uid="{AFB36D8A-B82A-4C31-B5AA-7187E54F3D07}"/>
    <cellStyle name="Input 4 3 2 26" xfId="22064" xr:uid="{714C434D-BF56-4E25-9E56-F7E0DB9D4A74}"/>
    <cellStyle name="Input 4 3 2 27" xfId="28752" xr:uid="{90E8B260-D944-4F6E-9256-287DE0937E31}"/>
    <cellStyle name="Input 4 3 2 28" xfId="36237" xr:uid="{82F3B2C3-A447-4AB0-8E39-A50C3BCF0C63}"/>
    <cellStyle name="Input 4 3 2 29" xfId="42940" xr:uid="{15D04639-5D5B-41EB-AA6D-8E5F92E8705A}"/>
    <cellStyle name="Input 4 3 2 3" xfId="2380" xr:uid="{218DC3DA-39B7-49A8-AEF7-D87DCE8FC6C2}"/>
    <cellStyle name="Input 4 3 2 3 2" xfId="9324" xr:uid="{2C35C1FA-D158-4A99-92EF-0B291F7C4AC5}"/>
    <cellStyle name="Input 4 3 2 3 3" xfId="16004" xr:uid="{D4D034AC-C3CC-4DDE-A16A-40A14B4E0FD6}"/>
    <cellStyle name="Input 4 3 2 3 4" xfId="22692" xr:uid="{41F07329-5FF6-43E0-84EF-4EA8DC238414}"/>
    <cellStyle name="Input 4 3 2 3 5" xfId="29380" xr:uid="{0938BF2E-B271-4163-9CD1-D30263BDE585}"/>
    <cellStyle name="Input 4 3 2 3 6" xfId="36865" xr:uid="{448784C5-95DC-4496-819F-C8215BF891E2}"/>
    <cellStyle name="Input 4 3 2 3 7" xfId="43568" xr:uid="{99924EC6-FCF1-44BC-BC2C-4334967B1C7E}"/>
    <cellStyle name="Input 4 3 2 3 8" xfId="51889" xr:uid="{F3B511A9-8754-4BE9-9B96-47E1AE893BAA}"/>
    <cellStyle name="Input 4 3 2 30" xfId="34951" xr:uid="{7895F5A0-F48C-4DC0-94D0-C4CC6D24E430}"/>
    <cellStyle name="Input 4 3 2 4" xfId="2731" xr:uid="{BD1F230F-B08D-4F8F-B843-42D15FCCA1C8}"/>
    <cellStyle name="Input 4 3 2 4 2" xfId="9675" xr:uid="{93F2521C-B162-44A8-BA43-81BDC28C944B}"/>
    <cellStyle name="Input 4 3 2 4 3" xfId="16355" xr:uid="{2AF49788-2461-42AB-9A02-8D7089244E20}"/>
    <cellStyle name="Input 4 3 2 4 4" xfId="23043" xr:uid="{D56529D3-791E-4548-B14C-5601E627ACED}"/>
    <cellStyle name="Input 4 3 2 4 5" xfId="29731" xr:uid="{6D5CF391-9316-4ED3-975F-DBCD9C86B928}"/>
    <cellStyle name="Input 4 3 2 4 6" xfId="37216" xr:uid="{FCBABD0F-F9CA-45D6-A4EC-FFE58ADBAD5C}"/>
    <cellStyle name="Input 4 3 2 4 7" xfId="43919" xr:uid="{05EEA32F-1B07-422D-BB7D-757275009C70}"/>
    <cellStyle name="Input 4 3 2 4 8" xfId="50187" xr:uid="{44F9D0AC-0315-4649-B9C5-6D8141E19927}"/>
    <cellStyle name="Input 4 3 2 5" xfId="2972" xr:uid="{5162BDCB-954D-4F90-A54E-1D30129A0B4A}"/>
    <cellStyle name="Input 4 3 2 5 2" xfId="9916" xr:uid="{B8B3C4A9-634E-4C22-A4B3-7845CE2329BF}"/>
    <cellStyle name="Input 4 3 2 5 3" xfId="16596" xr:uid="{0F64B0FF-05DC-4161-A5FA-E6774FEE02C3}"/>
    <cellStyle name="Input 4 3 2 5 4" xfId="23284" xr:uid="{6255FF59-6992-4544-91AA-ED47115F245F}"/>
    <cellStyle name="Input 4 3 2 5 5" xfId="29972" xr:uid="{3B7D1999-1B6B-4799-955A-D1CD295D5B14}"/>
    <cellStyle name="Input 4 3 2 5 6" xfId="37457" xr:uid="{384C341D-77F4-4858-B811-0C7A10C78FB7}"/>
    <cellStyle name="Input 4 3 2 5 7" xfId="44160" xr:uid="{2A11002A-99AB-4738-8E60-41D3C8A206D8}"/>
    <cellStyle name="Input 4 3 2 5 8" xfId="52209" xr:uid="{FDF0EA63-DE86-43F6-A86D-F60F9C214EC9}"/>
    <cellStyle name="Input 4 3 2 6" xfId="3282" xr:uid="{25066670-42F5-44BE-8ED0-1EF029280F6A}"/>
    <cellStyle name="Input 4 3 2 6 2" xfId="10226" xr:uid="{33DD4638-7485-4D5D-990F-3353E0BE9B45}"/>
    <cellStyle name="Input 4 3 2 6 3" xfId="16906" xr:uid="{CED9BD0E-A6D3-4EF2-9DD6-83D0FE3E3684}"/>
    <cellStyle name="Input 4 3 2 6 4" xfId="23594" xr:uid="{B660B968-206E-4853-89B2-C02972F9D97F}"/>
    <cellStyle name="Input 4 3 2 6 5" xfId="30282" xr:uid="{E32DC1A9-4907-41B1-BB81-66EB7F88EC13}"/>
    <cellStyle name="Input 4 3 2 6 6" xfId="37767" xr:uid="{2A4E1936-BF37-406C-9ABB-42A4B0F94815}"/>
    <cellStyle name="Input 4 3 2 6 7" xfId="44470" xr:uid="{C77B2C88-1FA6-480A-80A9-5EBF04509201}"/>
    <cellStyle name="Input 4 3 2 6 8" xfId="53860" xr:uid="{0BF111E3-214E-4A06-9B89-0833494D1B64}"/>
    <cellStyle name="Input 4 3 2 7" xfId="3522" xr:uid="{037F3C0D-C3BF-450E-ACF4-C851840D5C53}"/>
    <cellStyle name="Input 4 3 2 7 2" xfId="10466" xr:uid="{74E1EB67-603B-4975-B584-DEE6A93B523B}"/>
    <cellStyle name="Input 4 3 2 7 3" xfId="17146" xr:uid="{3394AF6A-C63B-4745-8213-0B9856E7F079}"/>
    <cellStyle name="Input 4 3 2 7 4" xfId="23834" xr:uid="{CE123CDB-EA50-4ED5-BFC3-BD8F7DF2CC88}"/>
    <cellStyle name="Input 4 3 2 7 5" xfId="30522" xr:uid="{A7AED8BC-A978-463A-B826-D68B20E7ED19}"/>
    <cellStyle name="Input 4 3 2 7 6" xfId="38007" xr:uid="{3C7BF1ED-72B4-4F31-A0BF-65EE908A41F2}"/>
    <cellStyle name="Input 4 3 2 7 7" xfId="44710" xr:uid="{CCE3C513-D520-4864-A44C-46493AA915E6}"/>
    <cellStyle name="Input 4 3 2 7 8" xfId="52390" xr:uid="{C8EF0BF4-2159-4C8A-A862-FD134D7C8303}"/>
    <cellStyle name="Input 4 3 2 8" xfId="3762" xr:uid="{C31FB5B2-0757-4546-A80B-452149469BF2}"/>
    <cellStyle name="Input 4 3 2 8 2" xfId="10706" xr:uid="{443591D3-1223-4D45-AF3F-D9C194414782}"/>
    <cellStyle name="Input 4 3 2 8 3" xfId="17386" xr:uid="{287CC064-A6CA-40AA-A534-F8F3E0D5DAE9}"/>
    <cellStyle name="Input 4 3 2 8 4" xfId="24074" xr:uid="{27D5F512-15E9-4681-BAA7-B19F7F57636C}"/>
    <cellStyle name="Input 4 3 2 8 5" xfId="30762" xr:uid="{226B41B5-EA0C-4B48-A72E-19C4B6FAB320}"/>
    <cellStyle name="Input 4 3 2 8 6" xfId="38247" xr:uid="{D98CC190-0573-4A69-B3B1-1DDF46C1EAD6}"/>
    <cellStyle name="Input 4 3 2 8 7" xfId="44950" xr:uid="{A8C0A4FE-B2AF-48C4-9CE6-2F4E1BACE5E4}"/>
    <cellStyle name="Input 4 3 2 8 8" xfId="49429" xr:uid="{EF7AD8D2-CED5-47F7-B729-FB877CDE9A18}"/>
    <cellStyle name="Input 4 3 2 9" xfId="4002" xr:uid="{301748CB-80EC-4BEC-B11D-36E50AF80CAC}"/>
    <cellStyle name="Input 4 3 2 9 2" xfId="10946" xr:uid="{17771024-6A99-401A-B39B-86BC594C5DB6}"/>
    <cellStyle name="Input 4 3 2 9 3" xfId="17626" xr:uid="{16374B00-D975-43E7-954C-31D89554413D}"/>
    <cellStyle name="Input 4 3 2 9 4" xfId="24314" xr:uid="{8C3C2CDB-15C4-4DEC-AFF7-0047F4363FBA}"/>
    <cellStyle name="Input 4 3 2 9 5" xfId="31002" xr:uid="{A5A4593F-68C8-4A6B-A8A8-316E065F5BE2}"/>
    <cellStyle name="Input 4 3 2 9 6" xfId="38487" xr:uid="{DE10A23C-7429-4519-8646-8A4B361DAE9E}"/>
    <cellStyle name="Input 4 3 2 9 7" xfId="45190" xr:uid="{60134FC5-ADD0-45A0-BF90-A79AF6A3EA9E}"/>
    <cellStyle name="Input 4 3 2 9 8" xfId="50283" xr:uid="{CCC3DC27-7F61-4320-93AD-6A6D3C51374E}"/>
    <cellStyle name="Input 4 3 3" xfId="1411" xr:uid="{0D6152B0-399C-4D63-A3F7-A17418CA1E22}"/>
    <cellStyle name="Input 4 3 3 2" xfId="8355" xr:uid="{E2C19982-AA3F-4745-A6C5-F25B629B2C51}"/>
    <cellStyle name="Input 4 3 3 3" xfId="15035" xr:uid="{A002F386-4214-486B-899E-58D9E801D9E0}"/>
    <cellStyle name="Input 4 3 3 4" xfId="21723" xr:uid="{25BF6FF8-26B0-45B1-A3B5-0F89A3CE9FB2}"/>
    <cellStyle name="Input 4 3 3 5" xfId="28411" xr:uid="{D7505264-681A-4AC6-8D2D-E45A0100AE41}"/>
    <cellStyle name="Input 4 3 3 6" xfId="35896" xr:uid="{B8B419B9-6D34-4CA2-A819-6EA70FFD7A0E}"/>
    <cellStyle name="Input 4 3 3 7" xfId="42599" xr:uid="{165EC132-7BFD-4B75-A3F9-47BD6E66F17C}"/>
    <cellStyle name="Input 4 3 3 8" xfId="35125" xr:uid="{69B4FC3A-03B9-44E5-B0BB-3FD4793555D7}"/>
    <cellStyle name="Input 4 3 4" xfId="1604" xr:uid="{3E958895-6255-4A5F-9CE6-F2C07EE7211B}"/>
    <cellStyle name="Input 4 3 4 2" xfId="8548" xr:uid="{4C48FE1F-9EA9-4CD6-9392-DC93E5DC58F1}"/>
    <cellStyle name="Input 4 3 4 3" xfId="15228" xr:uid="{FF6B08CC-470F-41CE-911C-D7D1D09ABC1E}"/>
    <cellStyle name="Input 4 3 4 4" xfId="21916" xr:uid="{4B541526-1F82-42B2-A7A1-4FE21D5686FA}"/>
    <cellStyle name="Input 4 3 4 5" xfId="28604" xr:uid="{14F12597-1401-44FF-BC6C-BD000BD345F3}"/>
    <cellStyle name="Input 4 3 4 6" xfId="36089" xr:uid="{1DF207FC-AF9D-45E8-8867-BB3AC506C683}"/>
    <cellStyle name="Input 4 3 4 7" xfId="42792" xr:uid="{5AB13543-6052-4BB4-A767-AD2D62CC8F89}"/>
    <cellStyle name="Input 4 3 4 8" xfId="53096" xr:uid="{167CC32E-989E-496E-8EDD-9EAD96920A35}"/>
    <cellStyle name="Input 4 3 5" xfId="1963" xr:uid="{6236C3C2-9484-48F3-AE08-A630AB5DF93F}"/>
    <cellStyle name="Input 4 3 5 2" xfId="8907" xr:uid="{51640912-C2FD-41BC-97F4-65FFF14E1D70}"/>
    <cellStyle name="Input 4 3 5 3" xfId="15587" xr:uid="{05EFAB06-C8C9-4B27-A44B-B41F72F90DA8}"/>
    <cellStyle name="Input 4 3 5 4" xfId="22275" xr:uid="{14348881-16C9-4CDD-821D-6C3917309BF3}"/>
    <cellStyle name="Input 4 3 5 5" xfId="28963" xr:uid="{D8EE68C9-3E61-4684-952D-B42851DD0AD2}"/>
    <cellStyle name="Input 4 3 5 6" xfId="36448" xr:uid="{937DE334-B33A-4858-AD7F-E8EA18729DB2}"/>
    <cellStyle name="Input 4 3 5 7" xfId="43151" xr:uid="{8661DA4E-C07F-462F-9A1D-F510A7D7D473}"/>
    <cellStyle name="Input 4 3 5 8" xfId="55040" xr:uid="{F5897BCE-BF8B-441F-B063-E430CA851723}"/>
    <cellStyle name="Input 4 3 6" xfId="2013" xr:uid="{5AB275D8-1E97-4EB3-B043-D883A2AACD63}"/>
    <cellStyle name="Input 4 3 6 2" xfId="8957" xr:uid="{A905E24D-4809-4BD0-8751-789F0FF28FA7}"/>
    <cellStyle name="Input 4 3 6 3" xfId="15637" xr:uid="{23431A0B-2154-4993-AE38-699E7E689349}"/>
    <cellStyle name="Input 4 3 6 4" xfId="22325" xr:uid="{2220E4F7-575B-402B-BDDE-5D93946A2FBB}"/>
    <cellStyle name="Input 4 3 6 5" xfId="29013" xr:uid="{0C811F4C-71A4-48AA-BE3C-06EC96AA63F5}"/>
    <cellStyle name="Input 4 3 6 6" xfId="36498" xr:uid="{060E02BE-350C-4051-8942-17FF86E8A441}"/>
    <cellStyle name="Input 4 3 6 7" xfId="43201" xr:uid="{2347D6AF-5A10-4825-BD41-B6CDA06F8744}"/>
    <cellStyle name="Input 4 3 6 8" xfId="51850" xr:uid="{F2B2DB73-959F-41F7-98C8-408E03A0ECFC}"/>
    <cellStyle name="Input 4 3 7" xfId="914" xr:uid="{C1EA215F-AA35-4707-A4C6-D2F82F42781A}"/>
    <cellStyle name="Input 4 3 7 2" xfId="7858" xr:uid="{5312A271-EBB1-41D3-9C4E-2EBCE2422499}"/>
    <cellStyle name="Input 4 3 7 3" xfId="14538" xr:uid="{09A7A551-4D14-408F-B5D3-915BEEE90D28}"/>
    <cellStyle name="Input 4 3 7 4" xfId="21226" xr:uid="{0358DA8B-8230-430B-8675-E046E4C52E25}"/>
    <cellStyle name="Input 4 3 7 5" xfId="27914" xr:uid="{2D3B2088-6845-4903-A5AA-87DE7A3AE4C1}"/>
    <cellStyle name="Input 4 3 7 6" xfId="35399" xr:uid="{6B055C20-EAC7-47EE-AAA0-22723BE3B3FE}"/>
    <cellStyle name="Input 4 3 7 7" xfId="42102" xr:uid="{6827B461-61F8-4DCB-AFA0-1004229394B4}"/>
    <cellStyle name="Input 4 3 7 8" xfId="53726" xr:uid="{90EDC415-C1FA-4F91-ADB9-CACF2063F7BF}"/>
    <cellStyle name="Input 4 3 8" xfId="7540" xr:uid="{1A5BD700-1817-4800-8866-8A7F972DD225}"/>
    <cellStyle name="Input 4 3 9" xfId="35131" xr:uid="{F37CF9A7-5F12-4610-BCFC-81DE46B16B3C}"/>
    <cellStyle name="Input 4 4" xfId="641" xr:uid="{76D07C37-2849-4847-9C1D-7DA07C51F241}"/>
    <cellStyle name="Input 4 4 10" xfId="51383" xr:uid="{5B83ACD8-59F7-4FF2-AE14-AD200CD53E17}"/>
    <cellStyle name="Input 4 4 2" xfId="1832" xr:uid="{BF6DD6DD-E9F6-4D73-B945-AEA7997C5A79}"/>
    <cellStyle name="Input 4 4 2 10" xfId="4322" xr:uid="{5563C6F3-1C9D-4501-93A3-42CDEB015598}"/>
    <cellStyle name="Input 4 4 2 10 2" xfId="11266" xr:uid="{9E50C3D9-DBBA-421A-8A6C-315E817165EB}"/>
    <cellStyle name="Input 4 4 2 10 3" xfId="17946" xr:uid="{831274DB-7996-4881-8D2D-7B0BD7650C64}"/>
    <cellStyle name="Input 4 4 2 10 4" xfId="24634" xr:uid="{F72EA3B7-026D-49C0-ACCD-29009A5C52AC}"/>
    <cellStyle name="Input 4 4 2 10 5" xfId="31322" xr:uid="{3E3A6512-2DBF-40EC-B531-568FBFEBECB2}"/>
    <cellStyle name="Input 4 4 2 10 6" xfId="38807" xr:uid="{2AB89BCA-19D6-4C10-9EB5-C0C14995FD53}"/>
    <cellStyle name="Input 4 4 2 10 7" xfId="45510" xr:uid="{66FB9536-3C26-4AEF-A41C-5481B70B2CB1}"/>
    <cellStyle name="Input 4 4 2 10 8" xfId="52789" xr:uid="{2D03BA60-F5C2-43A8-91DC-EECB8D0278DF}"/>
    <cellStyle name="Input 4 4 2 11" xfId="4562" xr:uid="{5CC8D87B-266A-4D8C-9176-2BEAB088BC07}"/>
    <cellStyle name="Input 4 4 2 11 2" xfId="11506" xr:uid="{1E24D096-4421-4409-A475-8C2966E5BAEB}"/>
    <cellStyle name="Input 4 4 2 11 3" xfId="18186" xr:uid="{742B6A13-1074-4089-AF0C-E956AFFBD910}"/>
    <cellStyle name="Input 4 4 2 11 4" xfId="24874" xr:uid="{92C11D46-E38C-4F45-9A30-BD2E88AA4D46}"/>
    <cellStyle name="Input 4 4 2 11 5" xfId="31562" xr:uid="{6DA4CD0C-9CD4-4032-A309-EFC3AA6F4B5B}"/>
    <cellStyle name="Input 4 4 2 11 6" xfId="39047" xr:uid="{39B2F897-5860-44D3-A1F3-BFC9C51F49A4}"/>
    <cellStyle name="Input 4 4 2 11 7" xfId="45750" xr:uid="{101E3D3C-40A9-423C-821F-79D797DE917C}"/>
    <cellStyle name="Input 4 4 2 11 8" xfId="49663" xr:uid="{CE7B6B9C-7399-4D4D-9D72-F284F7E16770}"/>
    <cellStyle name="Input 4 4 2 12" xfId="4802" xr:uid="{D7459E6D-3B6E-4FC7-B05D-27B959F98DBD}"/>
    <cellStyle name="Input 4 4 2 12 2" xfId="11746" xr:uid="{10B3E27A-81D6-4116-83B0-A5349072590A}"/>
    <cellStyle name="Input 4 4 2 12 3" xfId="18426" xr:uid="{CD508E10-EE15-4E87-867A-909307A74F0C}"/>
    <cellStyle name="Input 4 4 2 12 4" xfId="25114" xr:uid="{2F6EEB07-E4FD-4AD5-BD9C-3279C3E97B50}"/>
    <cellStyle name="Input 4 4 2 12 5" xfId="31802" xr:uid="{CC2075B8-D8E1-4935-B7AA-307B51F9FF10}"/>
    <cellStyle name="Input 4 4 2 12 6" xfId="39287" xr:uid="{A766EC4C-2470-4CD8-B6A7-618CF822AB75}"/>
    <cellStyle name="Input 4 4 2 12 7" xfId="45990" xr:uid="{C46668CA-E6B4-4D14-BFA4-06F3CB30A351}"/>
    <cellStyle name="Input 4 4 2 12 8" xfId="50784" xr:uid="{8FA88C14-809E-41E6-AC0F-F3A95E65A02D}"/>
    <cellStyle name="Input 4 4 2 13" xfId="5042" xr:uid="{EF007E34-E0DA-4874-BE99-BEDF8191A14A}"/>
    <cellStyle name="Input 4 4 2 13 2" xfId="11986" xr:uid="{C0F55708-9AE4-4521-9FE0-DA74AD09015F}"/>
    <cellStyle name="Input 4 4 2 13 3" xfId="18666" xr:uid="{B846F2EC-3D86-4941-8E9C-92FE8DB51244}"/>
    <cellStyle name="Input 4 4 2 13 4" xfId="25354" xr:uid="{BEDF0114-AE87-41BD-BEEA-E11B9C788407}"/>
    <cellStyle name="Input 4 4 2 13 5" xfId="32042" xr:uid="{A4D4FF9A-6954-4889-8AA6-6E7593ACC8F4}"/>
    <cellStyle name="Input 4 4 2 13 6" xfId="39527" xr:uid="{4B2C78E8-87FB-4938-AC6B-9C1A9CAAFD0F}"/>
    <cellStyle name="Input 4 4 2 13 7" xfId="46230" xr:uid="{C9D41BE6-E0E0-4B96-9453-1DA35EB54D4C}"/>
    <cellStyle name="Input 4 4 2 13 8" xfId="53813" xr:uid="{B618D68C-9B66-49D5-93B9-84866BBAB078}"/>
    <cellStyle name="Input 4 4 2 14" xfId="5282" xr:uid="{605C2528-7C68-4BFA-BA5E-19EDE9F55B54}"/>
    <cellStyle name="Input 4 4 2 14 2" xfId="12226" xr:uid="{58A52F90-173B-43D6-8294-311C58C86E77}"/>
    <cellStyle name="Input 4 4 2 14 3" xfId="18906" xr:uid="{9E5D956F-B2BD-487B-A113-90E35C26518A}"/>
    <cellStyle name="Input 4 4 2 14 4" xfId="25594" xr:uid="{A7FAEBE4-71A7-48E6-8E6F-05D57221A0BF}"/>
    <cellStyle name="Input 4 4 2 14 5" xfId="32282" xr:uid="{237D7B06-7AF8-428A-A3F3-36CA9B7D07A0}"/>
    <cellStyle name="Input 4 4 2 14 6" xfId="39767" xr:uid="{C3598902-11C9-4B36-AD7D-E5DABC40F460}"/>
    <cellStyle name="Input 4 4 2 14 7" xfId="46470" xr:uid="{4650DFE1-891F-42A3-99BC-8DC2A01253EB}"/>
    <cellStyle name="Input 4 4 2 14 8" xfId="49811" xr:uid="{E8FDE713-2719-4AB4-A0F7-9D1B3CF70405}"/>
    <cellStyle name="Input 4 4 2 15" xfId="5522" xr:uid="{E03031C9-06EE-4717-9F7E-11AF1B3210F3}"/>
    <cellStyle name="Input 4 4 2 15 2" xfId="12466" xr:uid="{42B95072-691B-44F7-8A66-AB01F5E18017}"/>
    <cellStyle name="Input 4 4 2 15 3" xfId="19146" xr:uid="{34813A29-5170-4FBC-9D97-764D72A76FCC}"/>
    <cellStyle name="Input 4 4 2 15 4" xfId="25834" xr:uid="{4FABBC51-6D88-453F-B69D-4EC196E3AE8B}"/>
    <cellStyle name="Input 4 4 2 15 5" xfId="32522" xr:uid="{FC87560C-E617-41E5-A743-751DB1F42849}"/>
    <cellStyle name="Input 4 4 2 15 6" xfId="40007" xr:uid="{0779F2A0-3CA7-415F-A750-86A0588FBCA3}"/>
    <cellStyle name="Input 4 4 2 15 7" xfId="46710" xr:uid="{2130A986-6340-416E-B8B3-B65C44229A25}"/>
    <cellStyle name="Input 4 4 2 15 8" xfId="51903" xr:uid="{50869002-440F-4EEC-BA66-11D3B5C1F3F1}"/>
    <cellStyle name="Input 4 4 2 16" xfId="5762" xr:uid="{57CEB942-D100-42C6-88F5-8EB14213E276}"/>
    <cellStyle name="Input 4 4 2 16 2" xfId="12706" xr:uid="{FA50E2F6-8C7B-483A-BBBE-64C09FE063FD}"/>
    <cellStyle name="Input 4 4 2 16 3" xfId="19386" xr:uid="{909ABDCE-DC91-44E8-853D-6163E3FCF646}"/>
    <cellStyle name="Input 4 4 2 16 4" xfId="26074" xr:uid="{2DA9C030-2D8B-4753-9273-4D8E54516891}"/>
    <cellStyle name="Input 4 4 2 16 5" xfId="32762" xr:uid="{859E0117-CC28-4248-9C6D-3A8551157198}"/>
    <cellStyle name="Input 4 4 2 16 6" xfId="40247" xr:uid="{F25EF286-D260-4680-A388-7D6F384C76A3}"/>
    <cellStyle name="Input 4 4 2 16 7" xfId="46950" xr:uid="{21DC03E3-4A26-4F97-B3D2-E696418559FB}"/>
    <cellStyle name="Input 4 4 2 16 8" xfId="35213" xr:uid="{432BCA26-5F2B-4E4A-B890-E1FF2C84A124}"/>
    <cellStyle name="Input 4 4 2 17" xfId="6002" xr:uid="{71ADE376-A9AC-4018-9A74-C3FD593C0347}"/>
    <cellStyle name="Input 4 4 2 17 2" xfId="12946" xr:uid="{EDA5FCA0-7B5D-438A-A4AF-7D20BD3C51D3}"/>
    <cellStyle name="Input 4 4 2 17 3" xfId="19626" xr:uid="{A5C07E88-B7F3-466A-ADBC-FBB63DE5F6A3}"/>
    <cellStyle name="Input 4 4 2 17 4" xfId="26314" xr:uid="{CB3398B7-427F-416E-BC3E-F2FA461411BE}"/>
    <cellStyle name="Input 4 4 2 17 5" xfId="33002" xr:uid="{E6817A1D-3EFD-4E3F-9043-5E6687117BD7}"/>
    <cellStyle name="Input 4 4 2 17 6" xfId="40487" xr:uid="{8ACAAD95-E9B9-4A31-874A-ABD9FFBF6789}"/>
    <cellStyle name="Input 4 4 2 17 7" xfId="47190" xr:uid="{C4C065DE-96EC-48F4-A939-030D39714716}"/>
    <cellStyle name="Input 4 4 2 17 8" xfId="50347" xr:uid="{EE26D786-8B27-447A-BD3D-2C954887A95B}"/>
    <cellStyle name="Input 4 4 2 18" xfId="6242" xr:uid="{A3D12465-5A6B-4CE0-B632-9C81A72CA872}"/>
    <cellStyle name="Input 4 4 2 18 2" xfId="13186" xr:uid="{CB40EC34-A936-4D3E-82A0-5BD4EDB717D5}"/>
    <cellStyle name="Input 4 4 2 18 3" xfId="19866" xr:uid="{FD0B8E41-A32D-4479-8732-DAF0E797485C}"/>
    <cellStyle name="Input 4 4 2 18 4" xfId="26554" xr:uid="{248EB508-8257-4F10-84C6-9A71B13EE80E}"/>
    <cellStyle name="Input 4 4 2 18 5" xfId="33242" xr:uid="{7C2ED618-7F27-4246-87DC-4E9DCA9EEC3A}"/>
    <cellStyle name="Input 4 4 2 18 6" xfId="40727" xr:uid="{F23683CF-2234-45B7-A926-2A243669851C}"/>
    <cellStyle name="Input 4 4 2 18 7" xfId="47430" xr:uid="{C9723B2D-7E83-46FA-BA2F-1CBB3AAEDA97}"/>
    <cellStyle name="Input 4 4 2 18 8" xfId="53403" xr:uid="{2D74A4BB-0FB3-432E-976D-73C9A20E4ED4}"/>
    <cellStyle name="Input 4 4 2 19" xfId="6482" xr:uid="{520D3F1D-BECC-4E01-8BB8-2CB95860C805}"/>
    <cellStyle name="Input 4 4 2 19 2" xfId="13426" xr:uid="{A66C3BAE-A589-474A-9D10-3706981A139F}"/>
    <cellStyle name="Input 4 4 2 19 3" xfId="20106" xr:uid="{582B31AF-06B9-4FE1-AAAE-EEF4F542356C}"/>
    <cellStyle name="Input 4 4 2 19 4" xfId="26794" xr:uid="{CC3D5B6C-A3E6-4312-831B-A2913779747F}"/>
    <cellStyle name="Input 4 4 2 19 5" xfId="33482" xr:uid="{AD8F8EE1-4E2C-4517-8E93-3F0CC13AC8C7}"/>
    <cellStyle name="Input 4 4 2 19 6" xfId="40967" xr:uid="{D37049D7-BC0A-4465-970D-FAC20D6D4A92}"/>
    <cellStyle name="Input 4 4 2 19 7" xfId="47670" xr:uid="{894DF462-2AAB-492F-831F-1A2FF050540A}"/>
    <cellStyle name="Input 4 4 2 19 8" xfId="49880" xr:uid="{CA5EC7A4-9D7A-453B-8D9A-7D7D99562945}"/>
    <cellStyle name="Input 4 4 2 2" xfId="2220" xr:uid="{75061111-4F9C-4C4B-AC75-3B88E308822D}"/>
    <cellStyle name="Input 4 4 2 2 2" xfId="9164" xr:uid="{776622AC-3AF0-477C-A238-51F3CF4CE5B1}"/>
    <cellStyle name="Input 4 4 2 2 3" xfId="15844" xr:uid="{4553DC41-5714-40CD-A798-B5AAF47C5CA8}"/>
    <cellStyle name="Input 4 4 2 2 4" xfId="22532" xr:uid="{50E27A78-95BE-4FD1-8F3D-8D85A664C5D1}"/>
    <cellStyle name="Input 4 4 2 2 5" xfId="29220" xr:uid="{45283312-A5B7-4718-AD29-772685CD9425}"/>
    <cellStyle name="Input 4 4 2 2 6" xfId="36705" xr:uid="{6789DB46-6DBF-410B-9358-CC7BE817D667}"/>
    <cellStyle name="Input 4 4 2 2 7" xfId="43408" xr:uid="{A1CBE9CC-1262-42F5-B918-210EF7BA6519}"/>
    <cellStyle name="Input 4 4 2 2 8" xfId="54313" xr:uid="{FDDF5317-823E-4B8B-AD61-60E03A429C1D}"/>
    <cellStyle name="Input 4 4 2 20" xfId="6722" xr:uid="{9B7B01A8-29F6-4154-A147-8C53FA243A1F}"/>
    <cellStyle name="Input 4 4 2 20 2" xfId="13666" xr:uid="{21C371F9-2A7D-49D8-92A4-E7C9189FFF86}"/>
    <cellStyle name="Input 4 4 2 20 3" xfId="20346" xr:uid="{5BDA73B7-80A1-40F3-B08E-4E7E4B06D31E}"/>
    <cellStyle name="Input 4 4 2 20 4" xfId="27034" xr:uid="{62435D31-0618-41DC-B720-EF17E43F1DA8}"/>
    <cellStyle name="Input 4 4 2 20 5" xfId="33722" xr:uid="{7A2635AD-5892-4CCA-9D89-D2CA139469F2}"/>
    <cellStyle name="Input 4 4 2 20 6" xfId="41207" xr:uid="{B67DAB9A-542F-4716-B306-B23C370894E6}"/>
    <cellStyle name="Input 4 4 2 20 7" xfId="47910" xr:uid="{89BB4829-52C0-43C0-9A7C-0EABC05D66F3}"/>
    <cellStyle name="Input 4 4 2 20 8" xfId="51570" xr:uid="{A30B0229-E77B-44B7-BF22-211BA4B18E7A}"/>
    <cellStyle name="Input 4 4 2 21" xfId="6962" xr:uid="{560B21CB-EE53-4A23-A013-5D19E4D3889E}"/>
    <cellStyle name="Input 4 4 2 21 2" xfId="13906" xr:uid="{EA887818-CFD6-412A-9BA4-761E31859D84}"/>
    <cellStyle name="Input 4 4 2 21 3" xfId="20586" xr:uid="{66C242FB-1CB4-431C-B146-98851194149E}"/>
    <cellStyle name="Input 4 4 2 21 4" xfId="27274" xr:uid="{AE0EEE76-864E-461B-933F-9689A57933F6}"/>
    <cellStyle name="Input 4 4 2 21 5" xfId="33962" xr:uid="{90C80DC8-C678-4EC8-B1BB-A38049E1742A}"/>
    <cellStyle name="Input 4 4 2 21 6" xfId="41447" xr:uid="{EE45EB72-B4F8-4269-9032-FFCD0CB34E0F}"/>
    <cellStyle name="Input 4 4 2 21 7" xfId="48150" xr:uid="{A79E1854-000D-4879-B6BF-9B475C1D6F21}"/>
    <cellStyle name="Input 4 4 2 21 8" xfId="54610" xr:uid="{35695171-6480-4597-9655-2EB75D49058F}"/>
    <cellStyle name="Input 4 4 2 22" xfId="7202" xr:uid="{FA8A6FD7-F859-4F6D-9E0F-03A3E0E95055}"/>
    <cellStyle name="Input 4 4 2 22 2" xfId="14146" xr:uid="{4A756670-C171-4A27-B107-A43DAA88F6A9}"/>
    <cellStyle name="Input 4 4 2 22 3" xfId="20826" xr:uid="{28682E9C-F709-46FE-ADC8-7004A8CEB615}"/>
    <cellStyle name="Input 4 4 2 22 4" xfId="27514" xr:uid="{3DF0D842-D366-4C09-B750-EDEBE47B5835}"/>
    <cellStyle name="Input 4 4 2 22 5" xfId="34202" xr:uid="{1DFE7CF4-673C-4F43-871C-39973A4CCCA3}"/>
    <cellStyle name="Input 4 4 2 22 6" xfId="41687" xr:uid="{586F6C4A-A428-4C35-B2EB-568382EF97F0}"/>
    <cellStyle name="Input 4 4 2 22 7" xfId="48390" xr:uid="{45BA4A5F-0C1E-4E5C-B733-23A0501AA056}"/>
    <cellStyle name="Input 4 4 2 22 8" xfId="52994" xr:uid="{43285F32-81EB-42DB-8F9B-638EE5280AA6}"/>
    <cellStyle name="Input 4 4 2 23" xfId="7442" xr:uid="{834EC480-9003-4974-BB30-F0DCD3CB3CFB}"/>
    <cellStyle name="Input 4 4 2 23 2" xfId="14386" xr:uid="{C3BE138A-F2CF-437A-AC8E-F335DF094072}"/>
    <cellStyle name="Input 4 4 2 23 3" xfId="21066" xr:uid="{AE48A43D-6F11-44BB-9528-61AD70964BDF}"/>
    <cellStyle name="Input 4 4 2 23 4" xfId="27754" xr:uid="{A51062BC-D257-4A19-981E-689B952E94B0}"/>
    <cellStyle name="Input 4 4 2 23 5" xfId="34442" xr:uid="{42AA4EE2-2A60-43A2-ADF8-BEC6FE0820D2}"/>
    <cellStyle name="Input 4 4 2 23 6" xfId="41927" xr:uid="{407A85C3-B68B-4F5F-B3FB-6717A3F6211E}"/>
    <cellStyle name="Input 4 4 2 23 7" xfId="48630" xr:uid="{794B311E-D23C-428F-9141-5D4E54AF8C56}"/>
    <cellStyle name="Input 4 4 2 23 8" xfId="34698" xr:uid="{8011689E-7B4D-49E3-BAC0-59628255B171}"/>
    <cellStyle name="Input 4 4 2 24" xfId="8776" xr:uid="{E5D41DB2-A053-49AF-974D-CF2A73414013}"/>
    <cellStyle name="Input 4 4 2 25" xfId="15456" xr:uid="{360573EA-0E10-4964-AC4D-32559B2CFFF2}"/>
    <cellStyle name="Input 4 4 2 26" xfId="22144" xr:uid="{AF101A1B-7340-43E8-8167-7A3C21224ABE}"/>
    <cellStyle name="Input 4 4 2 27" xfId="28832" xr:uid="{F42F99AE-AB7F-41C8-A638-484EE7E6D7E6}"/>
    <cellStyle name="Input 4 4 2 28" xfId="36317" xr:uid="{1577D434-1134-4AB1-A16C-8F6ADEB0F7BC}"/>
    <cellStyle name="Input 4 4 2 29" xfId="43020" xr:uid="{6F5B154E-9FEC-43EC-9F5B-E3D73FFC1DA0}"/>
    <cellStyle name="Input 4 4 2 3" xfId="2460" xr:uid="{46CC8840-EC6E-4D11-800A-49096C0E41BD}"/>
    <cellStyle name="Input 4 4 2 3 2" xfId="9404" xr:uid="{C8BABBD2-3CD5-482D-97E4-59DC316EC5C3}"/>
    <cellStyle name="Input 4 4 2 3 3" xfId="16084" xr:uid="{0E2462A5-135E-454B-A5B8-A7E7A27608ED}"/>
    <cellStyle name="Input 4 4 2 3 4" xfId="22772" xr:uid="{54FE7C6C-C042-4419-AE5E-566E278364C4}"/>
    <cellStyle name="Input 4 4 2 3 5" xfId="29460" xr:uid="{7054007D-1774-4D6E-A65C-45C9740B5BD5}"/>
    <cellStyle name="Input 4 4 2 3 6" xfId="36945" xr:uid="{ACED1BD9-A1FF-428B-A712-1E4BE2DDC6E1}"/>
    <cellStyle name="Input 4 4 2 3 7" xfId="43648" xr:uid="{ADEDC2AD-D3CD-45F2-A252-7C2771A97951}"/>
    <cellStyle name="Input 4 4 2 3 8" xfId="49717" xr:uid="{4CE4ABC5-5D2E-483E-8E90-DE689D87C3E0}"/>
    <cellStyle name="Input 4 4 2 30" xfId="52803" xr:uid="{6004E7C1-B9B8-4D5D-8CCB-46F8962DCB69}"/>
    <cellStyle name="Input 4 4 2 4" xfId="2811" xr:uid="{A19BD13C-FA65-4C02-9264-48986D2E9254}"/>
    <cellStyle name="Input 4 4 2 4 2" xfId="9755" xr:uid="{026B61EC-F419-4015-AAE7-3E076FAF44CD}"/>
    <cellStyle name="Input 4 4 2 4 3" xfId="16435" xr:uid="{2344CDB5-CCCC-45C5-BEF7-E3EB05C6D09C}"/>
    <cellStyle name="Input 4 4 2 4 4" xfId="23123" xr:uid="{6EDBAE37-73C8-4D2C-89C6-C675983A2B51}"/>
    <cellStyle name="Input 4 4 2 4 5" xfId="29811" xr:uid="{9C3C95D5-0FAB-4D1E-8991-4CD9F613CFDE}"/>
    <cellStyle name="Input 4 4 2 4 6" xfId="37296" xr:uid="{16FC5E35-B6D5-422A-960F-B3FB88A2BE1D}"/>
    <cellStyle name="Input 4 4 2 4 7" xfId="43999" xr:uid="{661DA991-C6C2-4239-8CE5-CA0ABA316140}"/>
    <cellStyle name="Input 4 4 2 4 8" xfId="50795" xr:uid="{4B7BB80C-0D3B-4378-B8F9-CDA7C65F27B0}"/>
    <cellStyle name="Input 4 4 2 5" xfId="3052" xr:uid="{4766959C-AB55-40B2-B151-5D3E6614AC7E}"/>
    <cellStyle name="Input 4 4 2 5 2" xfId="9996" xr:uid="{3BE59C30-5BBE-47FA-A69D-711106983BA6}"/>
    <cellStyle name="Input 4 4 2 5 3" xfId="16676" xr:uid="{BB25409C-AA88-4A3E-ABA2-F01955E32864}"/>
    <cellStyle name="Input 4 4 2 5 4" xfId="23364" xr:uid="{7363C614-E5C6-4A93-8A25-72C7278FAA25}"/>
    <cellStyle name="Input 4 4 2 5 5" xfId="30052" xr:uid="{6BE74E98-B6BB-4FC7-B095-CF195282620E}"/>
    <cellStyle name="Input 4 4 2 5 6" xfId="37537" xr:uid="{B038300B-F5F2-48CE-9EFC-653B9AD15E74}"/>
    <cellStyle name="Input 4 4 2 5 7" xfId="44240" xr:uid="{E7A032F4-7663-4D1C-BCD4-E810BB49EDFA}"/>
    <cellStyle name="Input 4 4 2 5 8" xfId="53603" xr:uid="{BEC1D6D7-99E6-4B04-8615-322DD3B8CE66}"/>
    <cellStyle name="Input 4 4 2 6" xfId="3362" xr:uid="{6341D2F4-18D6-4943-B7E4-C548D5055025}"/>
    <cellStyle name="Input 4 4 2 6 2" xfId="10306" xr:uid="{E67F0199-1675-4A99-99B5-23D665A0137D}"/>
    <cellStyle name="Input 4 4 2 6 3" xfId="16986" xr:uid="{39033014-D827-4D68-866F-67B13523EC1D}"/>
    <cellStyle name="Input 4 4 2 6 4" xfId="23674" xr:uid="{94ADFB53-E8EA-46E0-A9A0-A7BF780484F6}"/>
    <cellStyle name="Input 4 4 2 6 5" xfId="30362" xr:uid="{AD1D2501-AC86-43BF-A274-AA12517EA9A9}"/>
    <cellStyle name="Input 4 4 2 6 6" xfId="37847" xr:uid="{4EB13313-221D-4215-8111-9B9D894E0180}"/>
    <cellStyle name="Input 4 4 2 6 7" xfId="44550" xr:uid="{F62557C0-5732-49E0-B754-8485178ECB87}"/>
    <cellStyle name="Input 4 4 2 6 8" xfId="50755" xr:uid="{DBDDA417-CEDB-4B78-853D-1811EA140597}"/>
    <cellStyle name="Input 4 4 2 7" xfId="3602" xr:uid="{0C7922D8-B5EE-41F2-A1EE-2E85C72B77C7}"/>
    <cellStyle name="Input 4 4 2 7 2" xfId="10546" xr:uid="{754BD102-5D95-4DF0-AB4D-ABB048FB6863}"/>
    <cellStyle name="Input 4 4 2 7 3" xfId="17226" xr:uid="{CF70C30C-D875-434D-A073-D162B87E53FB}"/>
    <cellStyle name="Input 4 4 2 7 4" xfId="23914" xr:uid="{EF2FCE9E-34F0-4278-98E3-5131AF7112E0}"/>
    <cellStyle name="Input 4 4 2 7 5" xfId="30602" xr:uid="{8A925299-0676-44EE-91FA-63B8BF7E38BF}"/>
    <cellStyle name="Input 4 4 2 7 6" xfId="38087" xr:uid="{1973F086-DC05-4421-83B5-5FEAABBBC771}"/>
    <cellStyle name="Input 4 4 2 7 7" xfId="44790" xr:uid="{55FAD2FF-A1EA-4A3E-AE6B-C9CEE73FD012}"/>
    <cellStyle name="Input 4 4 2 7 8" xfId="53783" xr:uid="{44A33919-11EB-4C00-8A3F-4130642B803D}"/>
    <cellStyle name="Input 4 4 2 8" xfId="3842" xr:uid="{9CF39443-D768-43AF-90F8-011FF15550A1}"/>
    <cellStyle name="Input 4 4 2 8 2" xfId="10786" xr:uid="{93E2FEFE-D698-47AF-A57A-91A3A1573379}"/>
    <cellStyle name="Input 4 4 2 8 3" xfId="17466" xr:uid="{963A00B4-3BBC-4C39-AF2E-F9C07249A66E}"/>
    <cellStyle name="Input 4 4 2 8 4" xfId="24154" xr:uid="{9EF7886D-BE37-400F-9213-369D607A69D7}"/>
    <cellStyle name="Input 4 4 2 8 5" xfId="30842" xr:uid="{7464791E-9B87-48D2-BDDF-6F9C5811AA0F}"/>
    <cellStyle name="Input 4 4 2 8 6" xfId="38327" xr:uid="{6AD3B871-E8D2-44F0-A9FE-061243C5F77C}"/>
    <cellStyle name="Input 4 4 2 8 7" xfId="45030" xr:uid="{3195C11D-EDCB-487C-BE1F-20FCCB817C53}"/>
    <cellStyle name="Input 4 4 2 8 8" xfId="52204" xr:uid="{CC7D43FD-3C43-47B9-9785-D1C92345A09A}"/>
    <cellStyle name="Input 4 4 2 9" xfId="4082" xr:uid="{B7459E8A-5BF2-4B89-BB1A-E796A988C950}"/>
    <cellStyle name="Input 4 4 2 9 2" xfId="11026" xr:uid="{16EB3D8D-E9AF-49DB-BFE1-080E250F5F17}"/>
    <cellStyle name="Input 4 4 2 9 3" xfId="17706" xr:uid="{D5079A6C-3A16-49F4-A223-7E7BFD3F2849}"/>
    <cellStyle name="Input 4 4 2 9 4" xfId="24394" xr:uid="{E075D40F-2D40-44DC-B0FF-BF6BBD72E99A}"/>
    <cellStyle name="Input 4 4 2 9 5" xfId="31082" xr:uid="{204F7A05-553D-41B7-9583-D03FCADAAEDD}"/>
    <cellStyle name="Input 4 4 2 9 6" xfId="38567" xr:uid="{58F17945-10B3-463A-9BB9-42EB5169F32D}"/>
    <cellStyle name="Input 4 4 2 9 7" xfId="45270" xr:uid="{1F47E040-5B69-4375-916E-26FB1BE850FD}"/>
    <cellStyle name="Input 4 4 2 9 8" xfId="51838" xr:uid="{394A2872-C22E-4439-BE0A-1AA5B62C8945}"/>
    <cellStyle name="Input 4 4 3" xfId="1491" xr:uid="{228511AC-03F5-4945-8131-9A310C70BDD1}"/>
    <cellStyle name="Input 4 4 3 2" xfId="8435" xr:uid="{F44D8D18-7196-4A01-9193-516FC21C44E9}"/>
    <cellStyle name="Input 4 4 3 3" xfId="15115" xr:uid="{43732111-1CF8-4216-8F81-71C56CA8239A}"/>
    <cellStyle name="Input 4 4 3 4" xfId="21803" xr:uid="{8B98084E-6111-4765-A38A-4CBAB2BE7016}"/>
    <cellStyle name="Input 4 4 3 5" xfId="28491" xr:uid="{546D7804-385B-463B-A339-C702CB9C2C77}"/>
    <cellStyle name="Input 4 4 3 6" xfId="35976" xr:uid="{2711AE81-45AA-4AB8-BEE0-095DB24B63A3}"/>
    <cellStyle name="Input 4 4 3 7" xfId="42679" xr:uid="{3E3EC698-8DB6-4723-A14E-926148F3F8F0}"/>
    <cellStyle name="Input 4 4 3 8" xfId="53025" xr:uid="{EBB47DF1-EA92-4F92-AB66-FCCFCD72C9DE}"/>
    <cellStyle name="Input 4 4 4" xfId="1635" xr:uid="{A736D376-AC3B-4533-A474-39D268B47827}"/>
    <cellStyle name="Input 4 4 4 2" xfId="8579" xr:uid="{5B0AB542-5665-43D0-B511-3539CFA9352E}"/>
    <cellStyle name="Input 4 4 4 3" xfId="15259" xr:uid="{B5DF7BDD-5B43-4F97-A0EF-204F79C54108}"/>
    <cellStyle name="Input 4 4 4 4" xfId="21947" xr:uid="{75003CA4-BBD4-4392-A9AE-269F437E55BE}"/>
    <cellStyle name="Input 4 4 4 5" xfId="28635" xr:uid="{31C65856-E19A-4F41-A8B0-532CC22AE4A0}"/>
    <cellStyle name="Input 4 4 4 6" xfId="36120" xr:uid="{D25F52F8-E32F-4890-80E7-3DD82AAB09D1}"/>
    <cellStyle name="Input 4 4 4 7" xfId="42823" xr:uid="{B6F371CC-4078-4BD2-A0C5-5B3672562246}"/>
    <cellStyle name="Input 4 4 4 8" xfId="52620" xr:uid="{B93F9009-2D70-436C-87E3-0CF39BEB9069}"/>
    <cellStyle name="Input 4 4 5" xfId="1350" xr:uid="{25452F16-01B1-4A27-8B27-EB542023C039}"/>
    <cellStyle name="Input 4 4 5 2" xfId="8294" xr:uid="{1F11FBBD-E15D-4D13-ACF5-5DE32917F8CF}"/>
    <cellStyle name="Input 4 4 5 3" xfId="14974" xr:uid="{38FC7931-5E68-4852-B9AC-5B399D830AA3}"/>
    <cellStyle name="Input 4 4 5 4" xfId="21662" xr:uid="{3326381D-BD88-4B64-98DB-BB867A733C35}"/>
    <cellStyle name="Input 4 4 5 5" xfId="28350" xr:uid="{7AC2C315-43DA-46EC-BB0F-61CA1BB591DB}"/>
    <cellStyle name="Input 4 4 5 6" xfId="35835" xr:uid="{C5A81219-F8E4-4210-9EB6-EBAC53136A4A}"/>
    <cellStyle name="Input 4 4 5 7" xfId="42538" xr:uid="{569997E4-7AC8-4DB7-ADC1-291A5847090A}"/>
    <cellStyle name="Input 4 4 5 8" xfId="53354" xr:uid="{30744BE0-F777-4739-9569-B7B3F4453BDB}"/>
    <cellStyle name="Input 4 4 6" xfId="1125" xr:uid="{6813EBD6-5906-4B01-BB71-4330A4CA2BBB}"/>
    <cellStyle name="Input 4 4 6 2" xfId="8069" xr:uid="{40DD0E91-832B-4440-9FD9-B98DD8FC8086}"/>
    <cellStyle name="Input 4 4 6 3" xfId="14749" xr:uid="{590786A6-4846-4FB3-B55D-02B9DF49C03C}"/>
    <cellStyle name="Input 4 4 6 4" xfId="21437" xr:uid="{586EB317-3EC0-4D76-94F5-F826D59D7DC1}"/>
    <cellStyle name="Input 4 4 6 5" xfId="28125" xr:uid="{ADFCD491-ADCB-48D7-BA51-C45CD69286C6}"/>
    <cellStyle name="Input 4 4 6 6" xfId="35610" xr:uid="{8DD54DF0-C611-47C0-9023-AE487ABA65C5}"/>
    <cellStyle name="Input 4 4 6 7" xfId="42313" xr:uid="{A9F6A6ED-689A-4E6D-A6BD-62D36F2FE112}"/>
    <cellStyle name="Input 4 4 6 8" xfId="49873" xr:uid="{2BB4BDC8-AEC3-4BC9-B343-72A28AB81ED6}"/>
    <cellStyle name="Input 4 4 7" xfId="994" xr:uid="{38939FB5-1DD9-41A8-B6C2-5F0EE482D9CF}"/>
    <cellStyle name="Input 4 4 7 2" xfId="7938" xr:uid="{3D5C6997-372C-42E6-B42C-62D74A36D4BC}"/>
    <cellStyle name="Input 4 4 7 3" xfId="14618" xr:uid="{45B77C82-6472-42A2-8220-B7DEB66B421F}"/>
    <cellStyle name="Input 4 4 7 4" xfId="21306" xr:uid="{1E41CDB6-8B0F-48C7-AB89-9CE223C2FDB7}"/>
    <cellStyle name="Input 4 4 7 5" xfId="27994" xr:uid="{544FBFBA-500C-4F11-998C-8634C38BA478}"/>
    <cellStyle name="Input 4 4 7 6" xfId="35479" xr:uid="{B566DE0F-4865-4259-B5DB-8C509784A091}"/>
    <cellStyle name="Input 4 4 7 7" xfId="42182" xr:uid="{F4F7D227-5E43-4E32-8CC1-FB0F4E0CC96C}"/>
    <cellStyle name="Input 4 4 7 8" xfId="54900" xr:uid="{FFE2203B-130A-4678-AFA9-9EFF02346A8B}"/>
    <cellStyle name="Input 4 4 8" xfId="7654" xr:uid="{BC75F7AE-5C56-44DD-8843-4E64A0A59219}"/>
    <cellStyle name="Input 4 4 9" xfId="34807" xr:uid="{7FFE9DE0-6A6F-4EBE-9FA6-9EDDE2F1DF92}"/>
    <cellStyle name="Input 4 5" xfId="681" xr:uid="{70E6C57F-CB20-41D5-855F-B0FDE84A97B7}"/>
    <cellStyle name="Input 4 5 10" xfId="53646" xr:uid="{6FE266E5-61C6-4B1C-BF59-53E793CAAA48}"/>
    <cellStyle name="Input 4 5 2" xfId="1872" xr:uid="{5C8B53CF-177F-41E2-8D73-A6D9B40FBBD8}"/>
    <cellStyle name="Input 4 5 2 10" xfId="4362" xr:uid="{C86EA2AC-1A27-4A42-9B60-51E2B859AE72}"/>
    <cellStyle name="Input 4 5 2 10 2" xfId="11306" xr:uid="{2C9E225A-A99B-4EF1-87FC-782C3165FEDC}"/>
    <cellStyle name="Input 4 5 2 10 3" xfId="17986" xr:uid="{8CA7062B-D5A0-441E-9EAE-4EE6FD00E68F}"/>
    <cellStyle name="Input 4 5 2 10 4" xfId="24674" xr:uid="{7E2B1425-6157-4D7A-A52A-0054D820E25F}"/>
    <cellStyle name="Input 4 5 2 10 5" xfId="31362" xr:uid="{526C912E-D80A-4DB0-93A6-23489565A646}"/>
    <cellStyle name="Input 4 5 2 10 6" xfId="38847" xr:uid="{81D9A0EA-3464-4074-B2E1-9FA9ECC4D7D5}"/>
    <cellStyle name="Input 4 5 2 10 7" xfId="45550" xr:uid="{B6DC6B45-36AF-4DF6-B50A-E97914E8DA95}"/>
    <cellStyle name="Input 4 5 2 10 8" xfId="51801" xr:uid="{10BA7396-4510-4E36-A259-A8EE75B2C3F5}"/>
    <cellStyle name="Input 4 5 2 11" xfId="4602" xr:uid="{A5714EE8-B6F8-4B11-A20A-314419869714}"/>
    <cellStyle name="Input 4 5 2 11 2" xfId="11546" xr:uid="{FBE2B99A-433E-49BE-9AF4-F3771ADD44E0}"/>
    <cellStyle name="Input 4 5 2 11 3" xfId="18226" xr:uid="{7BFEAA68-0622-4754-A54E-13E2C6113ADC}"/>
    <cellStyle name="Input 4 5 2 11 4" xfId="24914" xr:uid="{6B15C939-81B2-4A80-ACDB-A5B97398F9D4}"/>
    <cellStyle name="Input 4 5 2 11 5" xfId="31602" xr:uid="{A9CBDD26-CB08-41D5-8803-B4B6CD22ECFC}"/>
    <cellStyle name="Input 4 5 2 11 6" xfId="39087" xr:uid="{0959F24F-95A7-4D83-B788-6164F0BB0989}"/>
    <cellStyle name="Input 4 5 2 11 7" xfId="45790" xr:uid="{8CF0188C-9804-4609-BA09-530B567496D6}"/>
    <cellStyle name="Input 4 5 2 11 8" xfId="54842" xr:uid="{EF78D44A-A357-4CC8-9297-B9F81AA4F777}"/>
    <cellStyle name="Input 4 5 2 12" xfId="4842" xr:uid="{7DA8B812-5AAE-4B49-A2EC-2B03BF4C1737}"/>
    <cellStyle name="Input 4 5 2 12 2" xfId="11786" xr:uid="{0564AED6-6A27-4400-9C2B-09C3E58CC6EB}"/>
    <cellStyle name="Input 4 5 2 12 3" xfId="18466" xr:uid="{604B4761-2DE1-45DB-B3E0-46464F3107B2}"/>
    <cellStyle name="Input 4 5 2 12 4" xfId="25154" xr:uid="{40ACDD45-953A-42CB-B603-19CA51F8010F}"/>
    <cellStyle name="Input 4 5 2 12 5" xfId="31842" xr:uid="{54141FF8-AEBD-4917-AB60-977ACA5D7997}"/>
    <cellStyle name="Input 4 5 2 12 6" xfId="39327" xr:uid="{9AEB47E6-AF50-4921-A914-0F9DFFC51803}"/>
    <cellStyle name="Input 4 5 2 12 7" xfId="46030" xr:uid="{436DDF8D-31BE-4826-97AC-2D4D3E72CD0B}"/>
    <cellStyle name="Input 4 5 2 12 8" xfId="53226" xr:uid="{F6CC29CD-04EA-4938-8D76-D8B080C81C16}"/>
    <cellStyle name="Input 4 5 2 13" xfId="5082" xr:uid="{652D0CF6-8881-405F-8C45-7921E6B3291C}"/>
    <cellStyle name="Input 4 5 2 13 2" xfId="12026" xr:uid="{F98B1BC1-5950-4D29-B87D-59B042A01E43}"/>
    <cellStyle name="Input 4 5 2 13 3" xfId="18706" xr:uid="{14647A44-8368-4685-9696-604388528B7A}"/>
    <cellStyle name="Input 4 5 2 13 4" xfId="25394" xr:uid="{1403D47D-81AE-4B8B-8EDC-C6F64BD30D32}"/>
    <cellStyle name="Input 4 5 2 13 5" xfId="32082" xr:uid="{8401392B-BDDF-4C3E-8A6A-AE0CEF0EEA0A}"/>
    <cellStyle name="Input 4 5 2 13 6" xfId="39567" xr:uid="{56D350BD-1DA0-46FC-A5C8-9ACB06644E39}"/>
    <cellStyle name="Input 4 5 2 13 7" xfId="46270" xr:uid="{A3CB23A0-049C-4CC5-A3ED-56E43A12D0E4}"/>
    <cellStyle name="Input 4 5 2 13 8" xfId="50002" xr:uid="{456CAEA3-AF6E-4019-9701-96C9AA7DA30C}"/>
    <cellStyle name="Input 4 5 2 14" xfId="5322" xr:uid="{50033601-84B4-451A-8669-C82DBAA2AA02}"/>
    <cellStyle name="Input 4 5 2 14 2" xfId="12266" xr:uid="{36DD7D90-066C-41E1-9675-9701B6A86218}"/>
    <cellStyle name="Input 4 5 2 14 3" xfId="18946" xr:uid="{DF7952D8-83FD-4797-BD22-4843D07C8556}"/>
    <cellStyle name="Input 4 5 2 14 4" xfId="25634" xr:uid="{F0A4DBF8-4BDD-4278-9DC1-2E61265AF3E7}"/>
    <cellStyle name="Input 4 5 2 14 5" xfId="32322" xr:uid="{259B04D9-7AB9-45CB-8A0B-83854FEF2775}"/>
    <cellStyle name="Input 4 5 2 14 6" xfId="39807" xr:uid="{AD06BA2F-7974-4743-9D2F-B4EB4BB4C308}"/>
    <cellStyle name="Input 4 5 2 14 7" xfId="46510" xr:uid="{1ADE2ECF-E8DA-44EE-810A-1CD17F2A4667}"/>
    <cellStyle name="Input 4 5 2 14 8" xfId="51284" xr:uid="{131CE42C-2F04-4ABC-B3F8-AE0621C55CEC}"/>
    <cellStyle name="Input 4 5 2 15" xfId="5562" xr:uid="{82FE6C8D-929C-42A1-B018-BA1DE056D264}"/>
    <cellStyle name="Input 4 5 2 15 2" xfId="12506" xr:uid="{49FF5B8C-D1C3-492D-87CD-87F40952A5D8}"/>
    <cellStyle name="Input 4 5 2 15 3" xfId="19186" xr:uid="{515DB9AD-273F-4F61-AD29-01DCCBF1F311}"/>
    <cellStyle name="Input 4 5 2 15 4" xfId="25874" xr:uid="{C093F9EC-C226-4B52-8480-9B172E5106F7}"/>
    <cellStyle name="Input 4 5 2 15 5" xfId="32562" xr:uid="{F70A25BE-EFF5-4DFD-B035-910BFA016327}"/>
    <cellStyle name="Input 4 5 2 15 6" xfId="40047" xr:uid="{63E08DC7-6E1F-4919-9919-8CBB09C64DD7}"/>
    <cellStyle name="Input 4 5 2 15 7" xfId="46750" xr:uid="{7037B4ED-8261-4A9D-A9AD-873DAFCE9F1B}"/>
    <cellStyle name="Input 4 5 2 15 8" xfId="50129" xr:uid="{8852CD0F-A29E-486F-83C2-EF0D4A6B8CF8}"/>
    <cellStyle name="Input 4 5 2 16" xfId="5802" xr:uid="{155C3A69-75A8-46E5-9277-78A6B758AC9E}"/>
    <cellStyle name="Input 4 5 2 16 2" xfId="12746" xr:uid="{BDB2C20A-6148-41C9-8A5A-988513F0466C}"/>
    <cellStyle name="Input 4 5 2 16 3" xfId="19426" xr:uid="{98F142CF-5A5D-4C50-B3F5-336DB3AE626C}"/>
    <cellStyle name="Input 4 5 2 16 4" xfId="26114" xr:uid="{0D3C1714-F85C-4D16-89BF-128E15EF46EE}"/>
    <cellStyle name="Input 4 5 2 16 5" xfId="32802" xr:uid="{31439A7D-4FA7-4D69-8468-88611CF33B97}"/>
    <cellStyle name="Input 4 5 2 16 6" xfId="40287" xr:uid="{81ADF2B1-2697-4619-9C7F-C2F76412D2B4}"/>
    <cellStyle name="Input 4 5 2 16 7" xfId="46990" xr:uid="{21964233-94E3-4C87-88CE-A9CE46B3FED9}"/>
    <cellStyle name="Input 4 5 2 16 8" xfId="34640" xr:uid="{32415494-6B44-45ED-A5B2-D549B4F9251F}"/>
    <cellStyle name="Input 4 5 2 17" xfId="6042" xr:uid="{845C2265-B1F0-4F93-9098-BFE39ECD6CFE}"/>
    <cellStyle name="Input 4 5 2 17 2" xfId="12986" xr:uid="{5D12B33E-A273-4ADA-869A-C26A423D72F3}"/>
    <cellStyle name="Input 4 5 2 17 3" xfId="19666" xr:uid="{1998BB8B-3BDE-408E-A628-A4465872DBDD}"/>
    <cellStyle name="Input 4 5 2 17 4" xfId="26354" xr:uid="{4225146A-54FC-4312-B4C5-DB1069847378}"/>
    <cellStyle name="Input 4 5 2 17 5" xfId="33042" xr:uid="{28C9610E-5C81-4B69-BDDC-03A64F9C5C22}"/>
    <cellStyle name="Input 4 5 2 17 6" xfId="40527" xr:uid="{38C48898-8AFA-460A-90BD-1A405F966BF4}"/>
    <cellStyle name="Input 4 5 2 17 7" xfId="47230" xr:uid="{596E1D48-E99D-4932-8D2A-4B8608F4BC66}"/>
    <cellStyle name="Input 4 5 2 17 8" xfId="52889" xr:uid="{2BC781C8-D142-4F41-AA63-5453A646F25F}"/>
    <cellStyle name="Input 4 5 2 18" xfId="6282" xr:uid="{118A89A6-F07B-4B03-B180-F33D4CFFBFAB}"/>
    <cellStyle name="Input 4 5 2 18 2" xfId="13226" xr:uid="{9A6DFCE9-112D-42C6-A3A0-5A08AFAD6064}"/>
    <cellStyle name="Input 4 5 2 18 3" xfId="19906" xr:uid="{05EF0A4A-B4B4-4458-9BDE-B6B7FF8A1817}"/>
    <cellStyle name="Input 4 5 2 18 4" xfId="26594" xr:uid="{45D54011-7401-45B3-8241-C062301B463D}"/>
    <cellStyle name="Input 4 5 2 18 5" xfId="33282" xr:uid="{9F262068-56DA-4BF5-B3DC-4C8627DE834D}"/>
    <cellStyle name="Input 4 5 2 18 6" xfId="40767" xr:uid="{B147E6DE-377E-4421-A9AB-5E87FA3B752A}"/>
    <cellStyle name="Input 4 5 2 18 7" xfId="47470" xr:uid="{AA8AE3C9-05CC-4EF6-8CCA-39DB271A0714}"/>
    <cellStyle name="Input 4 5 2 18 8" xfId="49183" xr:uid="{533177A3-3116-494B-9E72-E07740B69E16}"/>
    <cellStyle name="Input 4 5 2 19" xfId="6522" xr:uid="{4D56A4DF-CC24-472F-98DF-90B96A84B55C}"/>
    <cellStyle name="Input 4 5 2 19 2" xfId="13466" xr:uid="{AD15D1EC-E2E1-4D19-9F47-1D0711C86DF0}"/>
    <cellStyle name="Input 4 5 2 19 3" xfId="20146" xr:uid="{E5428DAD-80FD-45DB-82BC-AA8DDC98A8F1}"/>
    <cellStyle name="Input 4 5 2 19 4" xfId="26834" xr:uid="{A712E97B-5472-4AAD-8EF4-599799AA0563}"/>
    <cellStyle name="Input 4 5 2 19 5" xfId="33522" xr:uid="{C7FE41AB-BB35-4436-99BE-91E25BB6C3F3}"/>
    <cellStyle name="Input 4 5 2 19 6" xfId="41007" xr:uid="{0E044760-0FD4-4E9B-9CBF-E6F1AD6C7BCD}"/>
    <cellStyle name="Input 4 5 2 19 7" xfId="47710" xr:uid="{97E00740-73AE-4BB4-9A3D-235168730044}"/>
    <cellStyle name="Input 4 5 2 19 8" xfId="50886" xr:uid="{2D3E7268-2CA8-4546-99FD-8A15E5EE2E90}"/>
    <cellStyle name="Input 4 5 2 2" xfId="2260" xr:uid="{522F06C7-42D1-44CB-88C5-7E2E8FF37836}"/>
    <cellStyle name="Input 4 5 2 2 2" xfId="9204" xr:uid="{CC5FA2F3-B4FB-4081-812F-B52443FFE153}"/>
    <cellStyle name="Input 4 5 2 2 3" xfId="15884" xr:uid="{15F295AA-4E29-4292-B572-DF007E37F74C}"/>
    <cellStyle name="Input 4 5 2 2 4" xfId="22572" xr:uid="{D1C6973D-5F5A-4A0D-BC9C-401E7A544A76}"/>
    <cellStyle name="Input 4 5 2 2 5" xfId="29260" xr:uid="{F7747442-FBFB-4E6F-8633-FC110D96B710}"/>
    <cellStyle name="Input 4 5 2 2 6" xfId="36745" xr:uid="{A4DFE1DE-A504-4634-ADF8-658F8036D839}"/>
    <cellStyle name="Input 4 5 2 2 7" xfId="43448" xr:uid="{B8C93540-9660-4205-8B65-D85D1E4726ED}"/>
    <cellStyle name="Input 4 5 2 2 8" xfId="52029" xr:uid="{A998A556-D76C-4622-B282-3672B02F83BE}"/>
    <cellStyle name="Input 4 5 2 20" xfId="6762" xr:uid="{99393ED1-BE6C-4C57-94CC-A17E70D065FD}"/>
    <cellStyle name="Input 4 5 2 20 2" xfId="13706" xr:uid="{E32AD80C-F9AC-4A20-801F-B54EB99F12D4}"/>
    <cellStyle name="Input 4 5 2 20 3" xfId="20386" xr:uid="{17A01844-70BD-474A-ACA1-07B8118AA34B}"/>
    <cellStyle name="Input 4 5 2 20 4" xfId="27074" xr:uid="{1265D96A-3793-40FD-A255-87C11C23CB92}"/>
    <cellStyle name="Input 4 5 2 20 5" xfId="33762" xr:uid="{2199748D-CB43-45E0-980B-B0080804786F}"/>
    <cellStyle name="Input 4 5 2 20 6" xfId="41247" xr:uid="{CC2240E5-0AFC-4196-871F-A41C4F70B3E6}"/>
    <cellStyle name="Input 4 5 2 20 7" xfId="47950" xr:uid="{10705D91-D5D7-4686-8BE0-F30DEA0B6E6C}"/>
    <cellStyle name="Input 4 5 2 20 8" xfId="53842" xr:uid="{BE158464-2C35-492E-AE80-B25C0943E7F2}"/>
    <cellStyle name="Input 4 5 2 21" xfId="7002" xr:uid="{C4FFFF25-470A-49DD-8E36-9B58C68E5628}"/>
    <cellStyle name="Input 4 5 2 21 2" xfId="13946" xr:uid="{606CC8E3-EBE8-4FDB-9DC8-A5205F765901}"/>
    <cellStyle name="Input 4 5 2 21 3" xfId="20626" xr:uid="{8174778C-8F06-432D-ADA0-CF5E20B7D64E}"/>
    <cellStyle name="Input 4 5 2 21 4" xfId="27314" xr:uid="{971E8F63-31F9-4BF0-86FD-B03C31CC7DE7}"/>
    <cellStyle name="Input 4 5 2 21 5" xfId="34002" xr:uid="{5B537F3A-ADDF-42D8-B826-A9BD86029B7F}"/>
    <cellStyle name="Input 4 5 2 21 6" xfId="41487" xr:uid="{233574C4-09ED-46DA-91E1-464DDE453535}"/>
    <cellStyle name="Input 4 5 2 21 7" xfId="48190" xr:uid="{79DC623D-DC47-4076-9A04-35F7A84A57F4}"/>
    <cellStyle name="Input 4 5 2 21 8" xfId="52372" xr:uid="{B3E95BFC-4B5A-4F40-A78C-4BC93A35B944}"/>
    <cellStyle name="Input 4 5 2 22" xfId="7242" xr:uid="{978A24D6-6B61-4F9B-AD13-747BD3E68055}"/>
    <cellStyle name="Input 4 5 2 22 2" xfId="14186" xr:uid="{B384E81E-3869-4E70-A0DD-5D3E4AA8B3E1}"/>
    <cellStyle name="Input 4 5 2 22 3" xfId="20866" xr:uid="{B8C50CD4-A700-4950-870A-CC942A3185D5}"/>
    <cellStyle name="Input 4 5 2 22 4" xfId="27554" xr:uid="{A7F35A62-DB0C-4445-BA3A-78B310FEF209}"/>
    <cellStyle name="Input 4 5 2 22 5" xfId="34242" xr:uid="{28EBB756-24BA-4941-AB8B-608BF1665374}"/>
    <cellStyle name="Input 4 5 2 22 6" xfId="41727" xr:uid="{301808B6-3ABD-43B5-9081-0E4A237A9E02}"/>
    <cellStyle name="Input 4 5 2 22 7" xfId="48430" xr:uid="{499DA573-CD2F-4C1D-B754-F3EDBABF6530}"/>
    <cellStyle name="Input 4 5 2 22 8" xfId="49411" xr:uid="{D8E537C0-D032-4B7B-975F-026A030F2D52}"/>
    <cellStyle name="Input 4 5 2 23" xfId="7482" xr:uid="{515A9E6A-1719-4FF5-909C-3FEAA0087C5A}"/>
    <cellStyle name="Input 4 5 2 23 2" xfId="14426" xr:uid="{529BF373-6790-4CA7-8CC5-87E826AD237D}"/>
    <cellStyle name="Input 4 5 2 23 3" xfId="21106" xr:uid="{577E1BCE-77B6-46E8-A155-82A01F2AD1CF}"/>
    <cellStyle name="Input 4 5 2 23 4" xfId="27794" xr:uid="{90E08946-6BC2-4702-83A8-D99AECE43156}"/>
    <cellStyle name="Input 4 5 2 23 5" xfId="34482" xr:uid="{7E690D94-07AB-45F4-8922-62C7E69E5EFC}"/>
    <cellStyle name="Input 4 5 2 23 6" xfId="41967" xr:uid="{08885E70-6B4F-4FEB-9C7E-A0DAF768D4AB}"/>
    <cellStyle name="Input 4 5 2 23 7" xfId="48670" xr:uid="{D1B2D628-9708-4668-858C-C20A85EC5D3B}"/>
    <cellStyle name="Input 4 5 2 23 8" xfId="35133" xr:uid="{B38BBA2E-1F0F-451E-93DE-3E49DE5D3D84}"/>
    <cellStyle name="Input 4 5 2 24" xfId="8816" xr:uid="{B7CB23DB-4289-4349-B841-B29F7465DACA}"/>
    <cellStyle name="Input 4 5 2 25" xfId="15496" xr:uid="{D42A4326-2FA4-41F8-B34B-71C0734C049E}"/>
    <cellStyle name="Input 4 5 2 26" xfId="22184" xr:uid="{D04F461D-589C-4AE5-A0A1-4DD8BAAC146F}"/>
    <cellStyle name="Input 4 5 2 27" xfId="28872" xr:uid="{D7142D77-8A1C-4163-A139-87B5FA286500}"/>
    <cellStyle name="Input 4 5 2 28" xfId="36357" xr:uid="{E53E66BA-A2B9-4CB8-8CA2-723E70D004EB}"/>
    <cellStyle name="Input 4 5 2 29" xfId="43060" xr:uid="{2EE4BD65-C763-41E8-B050-4FEF832D7917}"/>
    <cellStyle name="Input 4 5 2 3" xfId="2500" xr:uid="{BCC50694-B396-404B-9922-1A35BF4EA389}"/>
    <cellStyle name="Input 4 5 2 3 2" xfId="9444" xr:uid="{DA0BB860-5976-418C-AFD5-31F0FACA743C}"/>
    <cellStyle name="Input 4 5 2 3 3" xfId="16124" xr:uid="{5F239678-E826-436E-9AB2-C30489C3553C}"/>
    <cellStyle name="Input 4 5 2 3 4" xfId="22812" xr:uid="{AC5A3A0A-FC87-4497-8981-9D1493CE9C3D}"/>
    <cellStyle name="Input 4 5 2 3 5" xfId="29500" xr:uid="{A15B7317-86D5-49C9-ADD0-20D72D38AF0F}"/>
    <cellStyle name="Input 4 5 2 3 6" xfId="36985" xr:uid="{26F7B159-D4AF-46B1-A000-8E1C473E31D2}"/>
    <cellStyle name="Input 4 5 2 3 7" xfId="43688" xr:uid="{FD23EDA5-624D-47AD-834E-E5C9B6A37C86}"/>
    <cellStyle name="Input 4 5 2 3 8" xfId="50438" xr:uid="{2F8E49C6-7F83-415A-BE30-78D172062501}"/>
    <cellStyle name="Input 4 5 2 30" xfId="51454" xr:uid="{01D0C0E2-355F-4144-B87B-F7406C66A6FE}"/>
    <cellStyle name="Input 4 5 2 4" xfId="2851" xr:uid="{293F0A30-F64D-4E76-BC0B-1CD5A32EE969}"/>
    <cellStyle name="Input 4 5 2 4 2" xfId="9795" xr:uid="{ECDAF264-472D-4971-8A9F-9B2C007BD27F}"/>
    <cellStyle name="Input 4 5 2 4 3" xfId="16475" xr:uid="{75625B09-7652-4377-BEC6-4FFA073C7F87}"/>
    <cellStyle name="Input 4 5 2 4 4" xfId="23163" xr:uid="{EDED5681-1643-4F6C-A0E9-072AA9838CA2}"/>
    <cellStyle name="Input 4 5 2 4 5" xfId="29851" xr:uid="{6ABAD3A6-8776-4FD0-9766-A8AB9F7C3E90}"/>
    <cellStyle name="Input 4 5 2 4 6" xfId="37336" xr:uid="{DB93738A-C18C-4770-8B4B-0F67E1D2F23C}"/>
    <cellStyle name="Input 4 5 2 4 7" xfId="44039" xr:uid="{AFB21F8B-F778-4103-9EEE-FD299D5AFAD4}"/>
    <cellStyle name="Input 4 5 2 4 8" xfId="53237" xr:uid="{17DFB29C-8F9A-48FA-A639-C13CFE171F80}"/>
    <cellStyle name="Input 4 5 2 5" xfId="3092" xr:uid="{06AC8F10-CA77-40E0-AA2A-6B44B648A1C8}"/>
    <cellStyle name="Input 4 5 2 5 2" xfId="10036" xr:uid="{D2C6DE09-5A2E-49A8-A78B-69603BC96C51}"/>
    <cellStyle name="Input 4 5 2 5 3" xfId="16716" xr:uid="{B1DF6C21-ED6A-43F2-A773-2ACCAF24FFD9}"/>
    <cellStyle name="Input 4 5 2 5 4" xfId="23404" xr:uid="{89F8CD90-A421-4BFB-954F-A353A695C0F0}"/>
    <cellStyle name="Input 4 5 2 5 5" xfId="30092" xr:uid="{04AA88F5-27F6-4F39-AF2A-0942D2A75BAE}"/>
    <cellStyle name="Input 4 5 2 5 6" xfId="37577" xr:uid="{B247E062-757D-470D-AF53-8C49BF582046}"/>
    <cellStyle name="Input 4 5 2 5 7" xfId="44280" xr:uid="{9DEE009D-B725-4FA6-892E-DF4A547DD37D}"/>
    <cellStyle name="Input 4 5 2 5 8" xfId="49175" xr:uid="{D15584BF-AE64-4203-973F-31BBDB0C7E89}"/>
    <cellStyle name="Input 4 5 2 6" xfId="3402" xr:uid="{B3D0804F-5CB5-46E4-A49E-F6BE239E9F0C}"/>
    <cellStyle name="Input 4 5 2 6 2" xfId="10346" xr:uid="{C94E7D91-E9CB-404F-8115-B2C742B239E3}"/>
    <cellStyle name="Input 4 5 2 6 3" xfId="17026" xr:uid="{779B1B8A-085B-4536-B683-A5F2F8C0C81A}"/>
    <cellStyle name="Input 4 5 2 6 4" xfId="23714" xr:uid="{88377A4B-C354-4B77-8780-CBD12F0C38C2}"/>
    <cellStyle name="Input 4 5 2 6 5" xfId="30402" xr:uid="{55CCBFEE-5053-4699-8A83-0537B252FB77}"/>
    <cellStyle name="Input 4 5 2 6 6" xfId="37887" xr:uid="{D42C1A72-54DC-4F19-BDDA-B6BC7CA8156A}"/>
    <cellStyle name="Input 4 5 2 6 7" xfId="44590" xr:uid="{2EB53FE9-9202-43F0-9B17-07333E3D139A}"/>
    <cellStyle name="Input 4 5 2 6 8" xfId="53159" xr:uid="{FC283779-8404-4CDC-8834-9F65B79B661C}"/>
    <cellStyle name="Input 4 5 2 7" xfId="3642" xr:uid="{83EAD521-9784-4256-B441-BE62AD0AEB36}"/>
    <cellStyle name="Input 4 5 2 7 2" xfId="10586" xr:uid="{21E87F48-F8E9-42EA-B21F-0B62B7DA7544}"/>
    <cellStyle name="Input 4 5 2 7 3" xfId="17266" xr:uid="{3FE73CC6-D201-4E78-8E15-EA65AF7CE534}"/>
    <cellStyle name="Input 4 5 2 7 4" xfId="23954" xr:uid="{FBABAE1A-E4E8-45C5-9ADA-EFD11CB2C1C4}"/>
    <cellStyle name="Input 4 5 2 7 5" xfId="30642" xr:uid="{2C44B4B6-5672-4B40-8DCA-EF341128B1DC}"/>
    <cellStyle name="Input 4 5 2 7 6" xfId="38127" xr:uid="{61A48D0C-40E5-4A20-B5FF-62A1E9E7BBF6}"/>
    <cellStyle name="Input 4 5 2 7 7" xfId="44830" xr:uid="{DC4E8EB2-8676-4B23-8F14-9239C7C88291}"/>
    <cellStyle name="Input 4 5 2 7 8" xfId="48950" xr:uid="{0CB6898F-21C3-4FE2-AA4F-69E74DF8D68D}"/>
    <cellStyle name="Input 4 5 2 8" xfId="3882" xr:uid="{1D07DADC-5B16-4C50-BDFF-00780520F895}"/>
    <cellStyle name="Input 4 5 2 8 2" xfId="10826" xr:uid="{78D0CCD5-CFB2-4119-8076-2365FC5D59AD}"/>
    <cellStyle name="Input 4 5 2 8 3" xfId="17506" xr:uid="{D3C27F35-FA60-41BA-8541-B69B71957C05}"/>
    <cellStyle name="Input 4 5 2 8 4" xfId="24194" xr:uid="{A88DE076-9847-41CB-BD99-5C679ED71E75}"/>
    <cellStyle name="Input 4 5 2 8 5" xfId="30882" xr:uid="{7C66F678-2EC5-44EA-8F81-9DA203693C77}"/>
    <cellStyle name="Input 4 5 2 8 6" xfId="38367" xr:uid="{BBDB8FF7-F179-461F-8ACC-4DCAD658EA22}"/>
    <cellStyle name="Input 4 5 2 8 7" xfId="45070" xr:uid="{98A0CAB4-AC7C-4CB5-9B49-BFC87F052D74}"/>
    <cellStyle name="Input 4 5 2 8 8" xfId="51255" xr:uid="{206F232D-7BDA-482D-A21F-CE51470FA859}"/>
    <cellStyle name="Input 4 5 2 9" xfId="4122" xr:uid="{3C2C6184-A908-4E14-A8DB-4553BB6F8D43}"/>
    <cellStyle name="Input 4 5 2 9 2" xfId="11066" xr:uid="{CF3014BA-F867-4CB5-B0CC-12AC924CD51A}"/>
    <cellStyle name="Input 4 5 2 9 3" xfId="17746" xr:uid="{592217FC-F028-4447-A98D-4E36B19E2FD1}"/>
    <cellStyle name="Input 4 5 2 9 4" xfId="24434" xr:uid="{83E7F47B-ED44-44C4-B2D3-59EB2755608E}"/>
    <cellStyle name="Input 4 5 2 9 5" xfId="31122" xr:uid="{935B450A-DF87-46C8-8B20-0A7122953629}"/>
    <cellStyle name="Input 4 5 2 9 6" xfId="38607" xr:uid="{B0D76A41-7FC1-4020-9312-31A1E2C6225F}"/>
    <cellStyle name="Input 4 5 2 9 7" xfId="45310" xr:uid="{9A2DA779-488B-4F99-94E8-221C9E386E44}"/>
    <cellStyle name="Input 4 5 2 9 8" xfId="50099" xr:uid="{39CC2E93-E120-4524-8FF4-BDBBF88FB3F1}"/>
    <cellStyle name="Input 4 5 3" xfId="1531" xr:uid="{AE369DFE-46C5-4D23-997D-22AEEA7A907B}"/>
    <cellStyle name="Input 4 5 3 2" xfId="8475" xr:uid="{79C9F7EA-136E-409E-9EF8-733D1A5CC57B}"/>
    <cellStyle name="Input 4 5 3 3" xfId="15155" xr:uid="{427EAFAE-163E-43F4-BF1D-C5CD18B510B4}"/>
    <cellStyle name="Input 4 5 3 4" xfId="21843" xr:uid="{985E75B6-1F18-41DF-B36D-88BEEB963490}"/>
    <cellStyle name="Input 4 5 3 5" xfId="28531" xr:uid="{3475EF14-0B31-4446-B55F-32A1435DD909}"/>
    <cellStyle name="Input 4 5 3 6" xfId="36016" xr:uid="{69878B07-19FA-4218-8428-8DC3ADF41D70}"/>
    <cellStyle name="Input 4 5 3 7" xfId="42719" xr:uid="{66E67310-D726-44A9-8C4C-2AB17712C1F2}"/>
    <cellStyle name="Input 4 5 3 8" xfId="51675" xr:uid="{21141A12-E34B-4BA1-8303-23A13895DC16}"/>
    <cellStyle name="Input 4 5 4" xfId="1655" xr:uid="{8ED31171-6D05-41AA-BF9C-D1768455993A}"/>
    <cellStyle name="Input 4 5 4 2" xfId="8599" xr:uid="{447364B2-ED2A-4D2B-94F4-D3672E186C8E}"/>
    <cellStyle name="Input 4 5 4 3" xfId="15279" xr:uid="{4568C6F6-E4B6-4BE9-B5A3-ED4C58876759}"/>
    <cellStyle name="Input 4 5 4 4" xfId="21967" xr:uid="{B53A658D-B17C-499F-A18F-95FBC0DCEAAD}"/>
    <cellStyle name="Input 4 5 4 5" xfId="28655" xr:uid="{604702E6-4ABD-4AA0-BD66-0D5A78CC16C8}"/>
    <cellStyle name="Input 4 5 4 6" xfId="36140" xr:uid="{48732A1D-5918-4BCD-B670-6138C41D9669}"/>
    <cellStyle name="Input 4 5 4 7" xfId="42843" xr:uid="{06863B3A-9684-47C0-A623-C0EF77BAFC8F}"/>
    <cellStyle name="Input 4 5 4 8" xfId="50225" xr:uid="{5989E223-3188-4E97-A5A2-CBDFA8384237}"/>
    <cellStyle name="Input 4 5 5" xfId="1180" xr:uid="{DB4EC598-337B-4EFF-8B02-C3BA8755E03C}"/>
    <cellStyle name="Input 4 5 5 2" xfId="8124" xr:uid="{0A7F20F0-E60C-4250-B2C1-596D39F157B6}"/>
    <cellStyle name="Input 4 5 5 3" xfId="14804" xr:uid="{BE2E00C6-613F-4CBE-881F-41293E662205}"/>
    <cellStyle name="Input 4 5 5 4" xfId="21492" xr:uid="{0579D49F-E6D4-4F59-8F60-022F1F0BFE95}"/>
    <cellStyle name="Input 4 5 5 5" xfId="28180" xr:uid="{7BBF6FB5-3745-4E5F-A869-5305A4733217}"/>
    <cellStyle name="Input 4 5 5 6" xfId="35665" xr:uid="{E9241D96-E145-4A6A-9816-428A7339E9BF}"/>
    <cellStyle name="Input 4 5 5 7" xfId="42368" xr:uid="{C200196E-8DA4-450F-8AAE-918D26998A3D}"/>
    <cellStyle name="Input 4 5 5 8" xfId="52475" xr:uid="{1E5EADBE-13D7-4E97-A850-2CB3D4550D0B}"/>
    <cellStyle name="Input 4 5 6" xfId="1087" xr:uid="{B3F37520-1EA9-4D2A-B45C-C48D57B23647}"/>
    <cellStyle name="Input 4 5 6 2" xfId="8031" xr:uid="{69913262-FFBF-4C67-92C7-59F899830399}"/>
    <cellStyle name="Input 4 5 6 3" xfId="14711" xr:uid="{E56B6CEC-C9D0-48E7-B589-8D430CBD79E1}"/>
    <cellStyle name="Input 4 5 6 4" xfId="21399" xr:uid="{89AFEAE3-925D-4EA2-AC67-F4CE177653CD}"/>
    <cellStyle name="Input 4 5 6 5" xfId="28087" xr:uid="{2174A23A-E628-4EC0-8887-F9F3D3C93F19}"/>
    <cellStyle name="Input 4 5 6 6" xfId="35572" xr:uid="{ADD225C7-7F2C-47AC-9C5A-FA8C919C24C2}"/>
    <cellStyle name="Input 4 5 6 7" xfId="42275" xr:uid="{794CF134-F08B-4847-AA71-A4020F446FD2}"/>
    <cellStyle name="Input 4 5 6 8" xfId="53946" xr:uid="{8D774AD3-637D-43CA-9C86-6343E7B181FC}"/>
    <cellStyle name="Input 4 5 7" xfId="1034" xr:uid="{BDFC9C7B-664C-4E41-8A61-0C1777A1166F}"/>
    <cellStyle name="Input 4 5 7 2" xfId="7978" xr:uid="{1D20D8EC-7F39-4E5B-91F0-8CB70CB412FD}"/>
    <cellStyle name="Input 4 5 7 3" xfId="14658" xr:uid="{A56DCC07-D57C-47E8-9231-72691857C48B}"/>
    <cellStyle name="Input 4 5 7 4" xfId="21346" xr:uid="{5E6DB9A7-9B23-4224-8EFB-9751BCF382CF}"/>
    <cellStyle name="Input 4 5 7 5" xfId="28034" xr:uid="{C73C5EC4-182B-4D0D-ADCE-5CA06FC7F6C6}"/>
    <cellStyle name="Input 4 5 7 6" xfId="35519" xr:uid="{CD8F4A23-103C-4E26-B2C7-06728934252A}"/>
    <cellStyle name="Input 4 5 7 7" xfId="42222" xr:uid="{BAE6A11B-B772-4BA3-BDA5-4969F756EDF7}"/>
    <cellStyle name="Input 4 5 7 8" xfId="52542" xr:uid="{38DD54F7-748C-4986-AC96-30D6ADC03A58}"/>
    <cellStyle name="Input 4 5 8" xfId="7741" xr:uid="{827D45FF-B712-4367-B8B5-486FDB42C2A8}"/>
    <cellStyle name="Input 4 5 9" xfId="34767" xr:uid="{A0F36B87-6787-443D-96B7-044D9EEF6A08}"/>
    <cellStyle name="Input 4 6" xfId="1672" xr:uid="{5FB8F974-99FE-4E11-A159-EF062E183178}"/>
    <cellStyle name="Input 4 6 10" xfId="4162" xr:uid="{AE912067-3F1B-4BE9-966A-CC67F0B78D80}"/>
    <cellStyle name="Input 4 6 10 2" xfId="11106" xr:uid="{F4A6886E-5CFD-4789-B8F4-F4575861DAE3}"/>
    <cellStyle name="Input 4 6 10 3" xfId="17786" xr:uid="{90C599C7-FF8D-40BA-9E8D-08538E2299FF}"/>
    <cellStyle name="Input 4 6 10 4" xfId="24474" xr:uid="{BBB6CDB2-71E1-4017-8D0A-360F42F461CB}"/>
    <cellStyle name="Input 4 6 10 5" xfId="31162" xr:uid="{B3ACF6CC-E1AB-4A87-90C9-D9FC3223EDA6}"/>
    <cellStyle name="Input 4 6 10 6" xfId="38647" xr:uid="{90CA34AA-8F0D-4FAF-9A4D-263509391712}"/>
    <cellStyle name="Input 4 6 10 7" xfId="45350" xr:uid="{BF779184-E60B-48F8-B559-04E6090061B6}"/>
    <cellStyle name="Input 4 6 10 8" xfId="48723" xr:uid="{6432F096-35DD-4AFD-B704-D625E839194C}"/>
    <cellStyle name="Input 4 6 11" xfId="4402" xr:uid="{AD325B28-C42B-4143-A5BE-682695D5DD7E}"/>
    <cellStyle name="Input 4 6 11 2" xfId="11346" xr:uid="{E256DC22-4FAC-4E9F-86C4-B9DA38EB2E7A}"/>
    <cellStyle name="Input 4 6 11 3" xfId="18026" xr:uid="{2AEB0F93-7F11-4DC9-BCB5-B0F0A166C401}"/>
    <cellStyle name="Input 4 6 11 4" xfId="24714" xr:uid="{4CC29674-1CD5-458B-AD82-C096C22116D7}"/>
    <cellStyle name="Input 4 6 11 5" xfId="31402" xr:uid="{DC000E2D-2871-4FC0-9262-D464CD1B8710}"/>
    <cellStyle name="Input 4 6 11 6" xfId="38887" xr:uid="{AF6C1AEA-B734-45D2-B589-1F0E892D9483}"/>
    <cellStyle name="Input 4 6 11 7" xfId="45590" xr:uid="{E844F321-E645-4A37-9AB0-9563D1034BD0}"/>
    <cellStyle name="Input 4 6 11 8" xfId="54075" xr:uid="{8AD4DEDC-C15B-4EBE-9657-42B8941CC682}"/>
    <cellStyle name="Input 4 6 12" xfId="4642" xr:uid="{83706C6E-0CF4-412E-AB4A-7B8190D6403C}"/>
    <cellStyle name="Input 4 6 12 2" xfId="11586" xr:uid="{0688B129-F26C-47BB-9A35-B602754D606B}"/>
    <cellStyle name="Input 4 6 12 3" xfId="18266" xr:uid="{2F3B49D9-D2FF-445A-9EE1-1D520619E6C2}"/>
    <cellStyle name="Input 4 6 12 4" xfId="24954" xr:uid="{896D0B11-1892-403E-9988-4812609F3D88}"/>
    <cellStyle name="Input 4 6 12 5" xfId="31642" xr:uid="{A442245E-5DCE-4D95-99DD-FBA89577F3A7}"/>
    <cellStyle name="Input 4 6 12 6" xfId="39127" xr:uid="{E2D6C1CB-4C30-4C6A-AD0A-7C4D687E2821}"/>
    <cellStyle name="Input 4 6 12 7" xfId="45830" xr:uid="{38286C78-94DF-4A1B-A58E-51464C8C54F4}"/>
    <cellStyle name="Input 4 6 12 8" xfId="52603" xr:uid="{15594823-6B82-45D9-B6ED-5A810A5FD600}"/>
    <cellStyle name="Input 4 6 13" xfId="4882" xr:uid="{278CC1DF-024B-488C-95F2-A4F1D29014B6}"/>
    <cellStyle name="Input 4 6 13 2" xfId="11826" xr:uid="{F928BE7F-CC02-486C-B678-33280C8643D2}"/>
    <cellStyle name="Input 4 6 13 3" xfId="18506" xr:uid="{AAA7AD3B-9606-4ABC-9A9A-FC8C391DB07B}"/>
    <cellStyle name="Input 4 6 13 4" xfId="25194" xr:uid="{2CD9292D-234D-4B48-AC6F-8CC43B166EAE}"/>
    <cellStyle name="Input 4 6 13 5" xfId="31882" xr:uid="{0E0E1B52-4CB2-488B-BE68-D0EFFAFCEE28}"/>
    <cellStyle name="Input 4 6 13 6" xfId="39367" xr:uid="{CE16E859-BE21-4D02-BD9F-E6647F1295EC}"/>
    <cellStyle name="Input 4 6 13 7" xfId="46070" xr:uid="{1A51343A-BECB-45FC-B04D-4A8EA5E00614}"/>
    <cellStyle name="Input 4 6 13 8" xfId="50016" xr:uid="{41E239F4-2070-4F1E-89D5-779B8DE6FE5A}"/>
    <cellStyle name="Input 4 6 14" xfId="5122" xr:uid="{7C7E9812-F45B-4B27-9486-A96D4F781DD5}"/>
    <cellStyle name="Input 4 6 14 2" xfId="12066" xr:uid="{2D98B69A-81E1-42D7-AFFA-8B019702D7F3}"/>
    <cellStyle name="Input 4 6 14 3" xfId="18746" xr:uid="{96194435-375C-42CD-8438-64C1D6F46DC4}"/>
    <cellStyle name="Input 4 6 14 4" xfId="25434" xr:uid="{5B66E8DD-BA4A-4BEB-95A6-9997AAD4D9C8}"/>
    <cellStyle name="Input 4 6 14 5" xfId="32122" xr:uid="{307BCB83-8353-485B-A237-2E28BA8F743A}"/>
    <cellStyle name="Input 4 6 14 6" xfId="39607" xr:uid="{D3A44B32-9FAB-46D9-BC76-4CDCAC4C45C9}"/>
    <cellStyle name="Input 4 6 14 7" xfId="46310" xr:uid="{53584A36-57B2-4E80-87AD-ED4F7C19F774}"/>
    <cellStyle name="Input 4 6 14 8" xfId="50599" xr:uid="{E4A78C75-E427-4909-81E8-33D36BD3E91F}"/>
    <cellStyle name="Input 4 6 15" xfId="5362" xr:uid="{D36E87B1-7DDA-436E-97F0-55FE31953CD5}"/>
    <cellStyle name="Input 4 6 15 2" xfId="12306" xr:uid="{1847F1C0-461B-43B2-9BA8-878B002A1A11}"/>
    <cellStyle name="Input 4 6 15 3" xfId="18986" xr:uid="{FE4E5705-49EA-4E96-AB00-CDD6D346BA5B}"/>
    <cellStyle name="Input 4 6 15 4" xfId="25674" xr:uid="{3B1051ED-AF24-4AA2-B295-778D9CCF55C5}"/>
    <cellStyle name="Input 4 6 15 5" xfId="32362" xr:uid="{C49A00BC-D435-4702-BFAA-B8D428AC4A28}"/>
    <cellStyle name="Input 4 6 15 6" xfId="39847" xr:uid="{1488DA27-F952-4303-80A5-433A07302AC6}"/>
    <cellStyle name="Input 4 6 15 7" xfId="46550" xr:uid="{FFBDF3A7-4A88-4814-AB3F-7050D5CE2B6C}"/>
    <cellStyle name="Input 4 6 15 8" xfId="53665" xr:uid="{817BA19D-64C6-48EE-B31B-F11C2F9365EC}"/>
    <cellStyle name="Input 4 6 16" xfId="5602" xr:uid="{25CE00BA-E76A-4184-A2E0-6A10200384F1}"/>
    <cellStyle name="Input 4 6 16 2" xfId="12546" xr:uid="{8FE7EB82-0D91-41FE-B598-AAD07E767351}"/>
    <cellStyle name="Input 4 6 16 3" xfId="19226" xr:uid="{26C35647-9086-4043-B08D-F3030BC7CF12}"/>
    <cellStyle name="Input 4 6 16 4" xfId="25914" xr:uid="{A6135B0B-F8BD-4D79-A68D-B61D59DBD3FD}"/>
    <cellStyle name="Input 4 6 16 5" xfId="32602" xr:uid="{76030ECD-AC81-486F-9A6B-48F36DBA178A}"/>
    <cellStyle name="Input 4 6 16 6" xfId="40087" xr:uid="{403639D2-4339-4A89-8EBA-AB8A2447740A}"/>
    <cellStyle name="Input 4 6 16 7" xfId="46790" xr:uid="{82C33077-274F-4653-B077-899BDA18DE62}"/>
    <cellStyle name="Input 4 6 16 8" xfId="49735" xr:uid="{AA9A4AD6-1C7E-4435-BB70-258C64568697}"/>
    <cellStyle name="Input 4 6 17" xfId="5842" xr:uid="{7AA6C903-5C7B-49CF-8DBC-3728B80DA854}"/>
    <cellStyle name="Input 4 6 17 2" xfId="12786" xr:uid="{E1CE0A9E-1820-4E9D-9FC3-24241D59DAAF}"/>
    <cellStyle name="Input 4 6 17 3" xfId="19466" xr:uid="{F08032BA-35FC-4723-A052-879B46EE3F17}"/>
    <cellStyle name="Input 4 6 17 4" xfId="26154" xr:uid="{75F1980D-F001-4332-949D-FCB41273B316}"/>
    <cellStyle name="Input 4 6 17 5" xfId="32842" xr:uid="{025A7404-D8D8-41AF-AE89-7ABD4835688C}"/>
    <cellStyle name="Input 4 6 17 6" xfId="40327" xr:uid="{0E56CB06-8CB1-4B41-A498-88A65ED8F4B6}"/>
    <cellStyle name="Input 4 6 17 7" xfId="47030" xr:uid="{BF35797B-C6AB-4C4F-97FF-9A12CF0819AD}"/>
    <cellStyle name="Input 4 6 17 8" xfId="48896" xr:uid="{BF446A25-43BD-4B1A-83B7-B47FE7361E63}"/>
    <cellStyle name="Input 4 6 18" xfId="6082" xr:uid="{DA2ABCA4-EE5E-4F8E-B75F-7EBE5FBFE5AE}"/>
    <cellStyle name="Input 4 6 18 2" xfId="13026" xr:uid="{ADF509DF-C09B-4F1D-86B2-4C328CD9647C}"/>
    <cellStyle name="Input 4 6 18 3" xfId="19706" xr:uid="{1F324693-E2CA-4E48-A675-60F9BA378374}"/>
    <cellStyle name="Input 4 6 18 4" xfId="26394" xr:uid="{F0C70726-1C58-49E1-AAEB-D1ED5D563CF4}"/>
    <cellStyle name="Input 4 6 18 5" xfId="33082" xr:uid="{60E26A19-5B6D-4A21-AF69-4ECEF1343A11}"/>
    <cellStyle name="Input 4 6 18 6" xfId="40567" xr:uid="{258E6E46-935B-48CF-943A-C979B84A91BD}"/>
    <cellStyle name="Input 4 6 18 7" xfId="47270" xr:uid="{A48BDE95-1E1B-4EBE-A0D7-904273985C00}"/>
    <cellStyle name="Input 4 6 18 8" xfId="49323" xr:uid="{ED6CBBCE-1F24-492D-BE05-1671A46C1231}"/>
    <cellStyle name="Input 4 6 19" xfId="6322" xr:uid="{D804742B-B707-45BF-BD2D-6950BB2203FF}"/>
    <cellStyle name="Input 4 6 19 2" xfId="13266" xr:uid="{63F055F4-8F28-4CFD-8EAE-C98F52747AA4}"/>
    <cellStyle name="Input 4 6 19 3" xfId="19946" xr:uid="{65B820A6-C31B-4567-9D64-A628EA3F0D18}"/>
    <cellStyle name="Input 4 6 19 4" xfId="26634" xr:uid="{2E913B22-0DAD-47E4-9B15-FBC56F414D80}"/>
    <cellStyle name="Input 4 6 19 5" xfId="33322" xr:uid="{504EE057-5317-4AC5-B766-696BDA22DF1E}"/>
    <cellStyle name="Input 4 6 19 6" xfId="40807" xr:uid="{9FBEAC01-1F87-430A-BA20-2CC97C0CD4F0}"/>
    <cellStyle name="Input 4 6 19 7" xfId="47510" xr:uid="{34744003-7B39-40F8-BD9D-900F1F71A699}"/>
    <cellStyle name="Input 4 6 19 8" xfId="54980" xr:uid="{E9122681-5112-4FE2-9AED-E04EC8185D22}"/>
    <cellStyle name="Input 4 6 2" xfId="2060" xr:uid="{03020480-0445-4AD7-883F-19415EFF31D7}"/>
    <cellStyle name="Input 4 6 2 2" xfId="9004" xr:uid="{32515183-7837-4ACB-B609-53B1FC7D6835}"/>
    <cellStyle name="Input 4 6 2 3" xfId="15684" xr:uid="{A80462F7-E3D6-438A-8C13-949FDE7E1D66}"/>
    <cellStyle name="Input 4 6 2 4" xfId="22372" xr:uid="{63386961-7617-41A9-A4DF-278CB64518B3}"/>
    <cellStyle name="Input 4 6 2 5" xfId="29060" xr:uid="{78DA3678-4E93-497F-ACAC-4B14E48E3CE0}"/>
    <cellStyle name="Input 4 6 2 6" xfId="36545" xr:uid="{7A72C6E1-98E1-49AB-A6A2-F72E42EFF647}"/>
    <cellStyle name="Input 4 6 2 7" xfId="43248" xr:uid="{97010BA7-83B1-49A7-B6D6-72139AE2C7B8}"/>
    <cellStyle name="Input 4 6 2 8" xfId="52331" xr:uid="{ECADEB9D-EF4B-4C21-9B0D-01CCF798616A}"/>
    <cellStyle name="Input 4 6 20" xfId="6562" xr:uid="{4A87B202-8194-49CF-BDB1-3CBA3F23BA2D}"/>
    <cellStyle name="Input 4 6 20 2" xfId="13506" xr:uid="{ED93BD23-7620-476F-8601-08631278EA08}"/>
    <cellStyle name="Input 4 6 20 3" xfId="20186" xr:uid="{3AEC0DC5-997A-4480-9D97-2552635890ED}"/>
    <cellStyle name="Input 4 6 20 4" xfId="26874" xr:uid="{3CFF82BC-190F-44B8-9873-167C09E776EE}"/>
    <cellStyle name="Input 4 6 20 5" xfId="33562" xr:uid="{69783905-3C3F-4740-A518-4F626F2DD6DE}"/>
    <cellStyle name="Input 4 6 20 6" xfId="41047" xr:uid="{30DEF0E2-EAF7-400D-B377-9B2A5146879A}"/>
    <cellStyle name="Input 4 6 20 7" xfId="47750" xr:uid="{247E7DC8-0008-4F80-86CD-317FC53D2682}"/>
    <cellStyle name="Input 4 6 20 8" xfId="53326" xr:uid="{4E8C3E3A-4EF7-4485-B5FA-F461C8AFB15A}"/>
    <cellStyle name="Input 4 6 21" xfId="6802" xr:uid="{8F957B1E-3A81-40AA-A2E8-5B4806705604}"/>
    <cellStyle name="Input 4 6 21 2" xfId="13746" xr:uid="{E06267F8-75E3-47B2-BFE8-0590D8BFA6A1}"/>
    <cellStyle name="Input 4 6 21 3" xfId="20426" xr:uid="{28F42554-C893-4AD5-B77C-E60268D7F0B0}"/>
    <cellStyle name="Input 4 6 21 4" xfId="27114" xr:uid="{B0054A08-A9CF-4EB5-B82A-FFD57612CDF0}"/>
    <cellStyle name="Input 4 6 21 5" xfId="33802" xr:uid="{BAC57DB6-3239-4A80-A229-5CED4A3B7578}"/>
    <cellStyle name="Input 4 6 21 6" xfId="41287" xr:uid="{85F48E1C-FAE8-459D-A0F2-086A994B1EA5}"/>
    <cellStyle name="Input 4 6 21 7" xfId="47990" xr:uid="{49210C60-C849-47DF-BFC8-5A7E8EE4E826}"/>
    <cellStyle name="Input 4 6 21 8" xfId="49694" xr:uid="{39197815-2014-4DD0-B974-614A7CDB1348}"/>
    <cellStyle name="Input 4 6 22" xfId="7042" xr:uid="{23EF239E-8C09-4A91-82D7-3EF648B438F9}"/>
    <cellStyle name="Input 4 6 22 2" xfId="13986" xr:uid="{F0DF410A-25FC-4319-8ACF-9902F82CCD47}"/>
    <cellStyle name="Input 4 6 22 3" xfId="20666" xr:uid="{99E26024-FA6E-4E3D-9CF1-C9A0630AF879}"/>
    <cellStyle name="Input 4 6 22 4" xfId="27354" xr:uid="{F140EDBB-0C35-4785-AE48-2A6D68888920}"/>
    <cellStyle name="Input 4 6 22 5" xfId="34042" xr:uid="{05876845-52DC-444A-943A-CA7C528D9F27}"/>
    <cellStyle name="Input 4 6 22 6" xfId="41527" xr:uid="{E737B9CE-4E93-426F-B393-00EEFDF3A4CE}"/>
    <cellStyle name="Input 4 6 22 7" xfId="48230" xr:uid="{E5027F53-E37E-4D15-B6DD-1E0FA64ABC8A}"/>
    <cellStyle name="Input 4 6 22 8" xfId="51385" xr:uid="{6D49C90B-81B4-41A3-8474-780B7AC95AD2}"/>
    <cellStyle name="Input 4 6 23" xfId="7282" xr:uid="{46155656-1A94-447C-BDCA-952BD64B2828}"/>
    <cellStyle name="Input 4 6 23 2" xfId="14226" xr:uid="{CCB2CB9E-4CFD-491E-8B7F-92066941E680}"/>
    <cellStyle name="Input 4 6 23 3" xfId="20906" xr:uid="{214E2C4C-00B3-474B-8A2A-00BE5324C1C1}"/>
    <cellStyle name="Input 4 6 23 4" xfId="27594" xr:uid="{D359F53C-EBF8-455B-B6C0-D566B2FF700F}"/>
    <cellStyle name="Input 4 6 23 5" xfId="34282" xr:uid="{9CA93D6F-FD94-4F81-A875-6C2C4DC6E9EE}"/>
    <cellStyle name="Input 4 6 23 6" xfId="41767" xr:uid="{CA4209B5-02F2-4759-80A1-B689C54ABFDD}"/>
    <cellStyle name="Input 4 6 23 7" xfId="48470" xr:uid="{EEB1BC52-6DE3-424A-94F4-BB5CBCAF4353}"/>
    <cellStyle name="Input 4 6 23 8" xfId="50157" xr:uid="{6A44D049-8F8B-4E64-BD19-942F4448B87A}"/>
    <cellStyle name="Input 4 6 24" xfId="8616" xr:uid="{92FB4906-6DD5-4562-826B-15AE1830782F}"/>
    <cellStyle name="Input 4 6 25" xfId="15296" xr:uid="{2928E857-0208-46BA-935C-C97DCB45B051}"/>
    <cellStyle name="Input 4 6 26" xfId="21984" xr:uid="{377B94CA-EE44-494F-9EF6-B98413CA2221}"/>
    <cellStyle name="Input 4 6 27" xfId="28672" xr:uid="{686192BD-1E69-4A4A-B8C4-DEFCD62E7E8B}"/>
    <cellStyle name="Input 4 6 28" xfId="36157" xr:uid="{6F39A55A-085E-451D-8C77-4B866B7FEDED}"/>
    <cellStyle name="Input 4 6 29" xfId="42860" xr:uid="{9DCE42F0-16D3-4E45-8A61-A22C4642FCD3}"/>
    <cellStyle name="Input 4 6 3" xfId="2300" xr:uid="{08858D0D-AA78-4B27-B4A1-36D9C8355D78}"/>
    <cellStyle name="Input 4 6 3 2" xfId="9244" xr:uid="{D7AD54AA-BF4A-41A3-A6A8-5278D8E3E26F}"/>
    <cellStyle name="Input 4 6 3 3" xfId="15924" xr:uid="{4EB32559-1289-45A4-80DB-CD170757C9EC}"/>
    <cellStyle name="Input 4 6 3 4" xfId="22612" xr:uid="{DFF59733-56DE-4D0F-9A3C-0736C2A5467A}"/>
    <cellStyle name="Input 4 6 3 5" xfId="29300" xr:uid="{CA18997B-FE3D-47CB-8A44-76A1037E77E6}"/>
    <cellStyle name="Input 4 6 3 6" xfId="36785" xr:uid="{2EE802B1-5B6D-497E-A4D2-E7D5B61F7E8B}"/>
    <cellStyle name="Input 4 6 3 7" xfId="43488" xr:uid="{8CB480A6-2859-4FF8-A1C1-772F9F7BC9A2}"/>
    <cellStyle name="Input 4 6 3 8" xfId="51018" xr:uid="{01D634F6-9357-451D-AF51-9C46CEF370B7}"/>
    <cellStyle name="Input 4 6 30" xfId="49484" xr:uid="{5E986B3A-3FC7-4B59-A990-5BC1B96A8618}"/>
    <cellStyle name="Input 4 6 4" xfId="2651" xr:uid="{542D6680-5C6B-4390-9FB3-EDAAF6550766}"/>
    <cellStyle name="Input 4 6 4 2" xfId="9595" xr:uid="{630D0E57-25EF-45A5-A078-34E3BDF41847}"/>
    <cellStyle name="Input 4 6 4 3" xfId="16275" xr:uid="{4F731598-4475-484B-8BF9-2B422425AB89}"/>
    <cellStyle name="Input 4 6 4 4" xfId="22963" xr:uid="{917F069C-D74D-4C4B-B92A-AB1B3317583F}"/>
    <cellStyle name="Input 4 6 4 5" xfId="29651" xr:uid="{D2056337-F728-4725-9CAA-A97DF2F0FDB1}"/>
    <cellStyle name="Input 4 6 4 6" xfId="37136" xr:uid="{63FE1013-7C60-41F6-A2ED-CA8CFF9832B1}"/>
    <cellStyle name="Input 4 6 4 7" xfId="43839" xr:uid="{9913AB09-61BC-44B7-9178-133C7D272486}"/>
    <cellStyle name="Input 4 6 4 8" xfId="53495" xr:uid="{EC820793-8C45-4423-9DBD-535ED6FF6D20}"/>
    <cellStyle name="Input 4 6 5" xfId="2892" xr:uid="{0FDF287C-6387-48FB-B8DA-DED016179393}"/>
    <cellStyle name="Input 4 6 5 2" xfId="9836" xr:uid="{0D51CA4D-3DA9-49A3-AE3F-BF6F8E6CCA61}"/>
    <cellStyle name="Input 4 6 5 3" xfId="16516" xr:uid="{914A9499-6F3C-4F1E-96F6-2679ACB090F5}"/>
    <cellStyle name="Input 4 6 5 4" xfId="23204" xr:uid="{4D6D30A6-1CB9-4FF8-970B-52A056509020}"/>
    <cellStyle name="Input 4 6 5 5" xfId="29892" xr:uid="{FECE5C2C-9D55-4411-BBD1-F7A3B2C2BF93}"/>
    <cellStyle name="Input 4 6 5 6" xfId="37377" xr:uid="{5E34B38C-A481-451B-9D72-6EFE9BF54DA5}"/>
    <cellStyle name="Input 4 6 5 7" xfId="44080" xr:uid="{C4B9967D-70A5-4D82-89A9-5AC7E3FFD494}"/>
    <cellStyle name="Input 4 6 5 8" xfId="49434" xr:uid="{B3DDC352-947A-4095-BC26-7091C23CF72C}"/>
    <cellStyle name="Input 4 6 6" xfId="3202" xr:uid="{9EA2D557-E1A8-4CC5-93E0-5F88872147A1}"/>
    <cellStyle name="Input 4 6 6 2" xfId="10146" xr:uid="{5C5CE918-3BBA-44AD-BD69-ECCD8675369F}"/>
    <cellStyle name="Input 4 6 6 3" xfId="16826" xr:uid="{A9F74560-4476-4B63-B014-854096001594}"/>
    <cellStyle name="Input 4 6 6 4" xfId="23514" xr:uid="{3E758870-88EB-4C6C-AADF-B9DDBB360EEF}"/>
    <cellStyle name="Input 4 6 6 5" xfId="30202" xr:uid="{4B38C417-B7FC-43C3-BA23-89E66CA3BF25}"/>
    <cellStyle name="Input 4 6 6 6" xfId="37687" xr:uid="{BFB40959-2E71-4C69-A465-7B7E642F26DF}"/>
    <cellStyle name="Input 4 6 6 7" xfId="44390" xr:uid="{E4E5C65B-6C4F-47F3-975C-79FC88A44C7C}"/>
    <cellStyle name="Input 4 6 6 8" xfId="52575" xr:uid="{6D0C8117-A88B-486D-BD95-72C8D0A4E66D}"/>
    <cellStyle name="Input 4 6 7" xfId="3442" xr:uid="{4EB1E602-C7A5-4BB3-A900-86851B1F7B98}"/>
    <cellStyle name="Input 4 6 7 2" xfId="10386" xr:uid="{DCC0CB65-E29A-41C9-BE1C-F380B42C58E8}"/>
    <cellStyle name="Input 4 6 7 3" xfId="17066" xr:uid="{C1950102-ED3F-4054-A555-5F97D5CA3E35}"/>
    <cellStyle name="Input 4 6 7 4" xfId="23754" xr:uid="{CA869AF5-C3CD-438A-BBB6-0F2E6011361E}"/>
    <cellStyle name="Input 4 6 7 5" xfId="30442" xr:uid="{9C715BE4-BAE9-4235-B5D1-838BC71952B8}"/>
    <cellStyle name="Input 4 6 7 6" xfId="37927" xr:uid="{91029F9E-C06F-435F-A110-C901E338A0A1}"/>
    <cellStyle name="Input 4 6 7 7" xfId="44630" xr:uid="{8AC760F9-7003-4807-9D02-BDCA5B9A75EB}"/>
    <cellStyle name="Input 4 6 7 8" xfId="49510" xr:uid="{3D1CE632-A259-47EF-97D7-26B65E6DB309}"/>
    <cellStyle name="Input 4 6 8" xfId="3682" xr:uid="{9DA3C3E2-F6F4-4F5D-BCD0-DBC3009BC3FB}"/>
    <cellStyle name="Input 4 6 8 2" xfId="10626" xr:uid="{200E9C7A-0D5B-4EA8-AA27-2D822F583221}"/>
    <cellStyle name="Input 4 6 8 3" xfId="17306" xr:uid="{471FBBF8-F790-4713-B8F6-84BC136DEE36}"/>
    <cellStyle name="Input 4 6 8 4" xfId="23994" xr:uid="{FF0A2D5E-0F50-41E7-AC90-85BA32C8EB73}"/>
    <cellStyle name="Input 4 6 8 5" xfId="30682" xr:uid="{CBB99181-41A8-4108-9A42-CDE1E5A0DEDA}"/>
    <cellStyle name="Input 4 6 8 6" xfId="38167" xr:uid="{238E96B3-3F8A-43D8-8994-8DEEF4E81374}"/>
    <cellStyle name="Input 4 6 8 7" xfId="44870" xr:uid="{A70B5411-79D5-40E4-B92B-902100768230}"/>
    <cellStyle name="Input 4 6 8 8" xfId="50468" xr:uid="{0BC53FBA-001D-4D69-A78B-B3C32852EE50}"/>
    <cellStyle name="Input 4 6 9" xfId="3922" xr:uid="{03B3582D-E132-42E7-9F87-947EE68B08D5}"/>
    <cellStyle name="Input 4 6 9 2" xfId="10866" xr:uid="{4D710024-52F5-4F23-837B-E862E6A14118}"/>
    <cellStyle name="Input 4 6 9 3" xfId="17546" xr:uid="{EB93D84C-4D44-42DE-89F5-218BAF78C120}"/>
    <cellStyle name="Input 4 6 9 4" xfId="24234" xr:uid="{63D43DB8-6DBB-43F2-B727-081DA016AC38}"/>
    <cellStyle name="Input 4 6 9 5" xfId="30922" xr:uid="{621F0346-68EF-4859-A3FD-9FA21025680A}"/>
    <cellStyle name="Input 4 6 9 6" xfId="38407" xr:uid="{C49A9421-3ECB-417C-BEAB-1DDB0A5DEE9A}"/>
    <cellStyle name="Input 4 6 9 7" xfId="45110" xr:uid="{6746091A-9762-4E0C-A5F7-C19C1AFE2F00}"/>
    <cellStyle name="Input 4 6 9 8" xfId="53598" xr:uid="{3D5F3084-AF89-4B66-A0CF-3940A40E3EFA}"/>
    <cellStyle name="Input 4 7" xfId="1291" xr:uid="{7D8E68D5-3E59-4F99-AF88-AFCD3F20FCBF}"/>
    <cellStyle name="Input 4 7 2" xfId="8235" xr:uid="{3CB651CC-D1D4-44D3-B0C9-55DD4D66DECA}"/>
    <cellStyle name="Input 4 7 3" xfId="14915" xr:uid="{30DC8C30-D3F9-4132-AD69-0AC5D7B8E9A8}"/>
    <cellStyle name="Input 4 7 4" xfId="21603" xr:uid="{165CD6DE-5FC6-4142-9096-6BA53C3701C4}"/>
    <cellStyle name="Input 4 7 5" xfId="28291" xr:uid="{7D79894C-F2BF-4367-A130-05A9EB111FCD}"/>
    <cellStyle name="Input 4 7 6" xfId="35776" xr:uid="{EE7339CC-5619-4243-BA29-D88F2F0D551E}"/>
    <cellStyle name="Input 4 7 7" xfId="42479" xr:uid="{E8C3D255-47B4-46C2-9566-CE41967C8C9F}"/>
    <cellStyle name="Input 4 7 8" xfId="53688" xr:uid="{752E03A5-3675-42E4-A592-D9C3FFD6C9DC}"/>
    <cellStyle name="Input 4 8" xfId="1198" xr:uid="{80917E25-C4D5-48C6-BC12-79A027B26886}"/>
    <cellStyle name="Input 4 8 2" xfId="8142" xr:uid="{6401F0DC-ADF7-400A-B5D3-DB6E460099F9}"/>
    <cellStyle name="Input 4 8 3" xfId="14822" xr:uid="{F9AF75E3-AE3E-421D-9656-BB2098C050E3}"/>
    <cellStyle name="Input 4 8 4" xfId="21510" xr:uid="{F0E84E30-EFED-4D09-B245-B9C90028C5B2}"/>
    <cellStyle name="Input 4 8 5" xfId="28198" xr:uid="{269A740B-2A21-40A5-9369-C08AAB2368E4}"/>
    <cellStyle name="Input 4 8 6" xfId="35683" xr:uid="{8C06285E-A316-47F2-8D71-28F50DC2E6E5}"/>
    <cellStyle name="Input 4 8 7" xfId="42386" xr:uid="{6AB974CA-25F5-4195-9CDC-460EE073A3C9}"/>
    <cellStyle name="Input 4 8 8" xfId="54525" xr:uid="{115A3DAC-8F0B-4362-BFF5-24F760D490D7}"/>
    <cellStyle name="Input 4 9" xfId="1108" xr:uid="{C4F1A82F-5B61-4095-B070-1040F8434A90}"/>
    <cellStyle name="Input 4 9 2" xfId="8052" xr:uid="{96C4477A-ECBD-44FA-8B5C-B5DC651DED25}"/>
    <cellStyle name="Input 4 9 3" xfId="14732" xr:uid="{EFC24350-CDEC-43FB-87AA-906C40E9935B}"/>
    <cellStyle name="Input 4 9 4" xfId="21420" xr:uid="{7709861D-BD1D-4CA7-A476-33CE19AB789F}"/>
    <cellStyle name="Input 4 9 5" xfId="28108" xr:uid="{DA503E06-863A-4E42-94C6-ABDBEC7147FE}"/>
    <cellStyle name="Input 4 9 6" xfId="35593" xr:uid="{B5C4F569-91D0-4D64-9DF9-7BC9C025B0A9}"/>
    <cellStyle name="Input 4 9 7" xfId="42296" xr:uid="{EBC9DF8C-C231-4DB4-BFF9-A8458482596D}"/>
    <cellStyle name="Input 4 9 8" xfId="50768" xr:uid="{6F6AEF03-A7F1-4FA5-B60E-5FED4EC67DA5}"/>
    <cellStyle name="Input 5" xfId="411" xr:uid="{EF45BEF6-3C59-4365-9C44-9BE9F35A5ABA}"/>
    <cellStyle name="Input 5 10" xfId="3133" xr:uid="{20CD0778-3D18-40F2-BDC7-CF6458C7C901}"/>
    <cellStyle name="Input 5 10 2" xfId="10077" xr:uid="{8874C793-2FF3-4686-AF86-89FA8BA0D268}"/>
    <cellStyle name="Input 5 10 3" xfId="16757" xr:uid="{19B17B11-73DE-40F6-9EDE-E603FD66F9C2}"/>
    <cellStyle name="Input 5 10 4" xfId="23445" xr:uid="{2DEF9A75-DAEC-44E4-87FE-7797C102533F}"/>
    <cellStyle name="Input 5 10 5" xfId="30133" xr:uid="{A14142D9-EE4A-4410-B725-61B2971D7CCD}"/>
    <cellStyle name="Input 5 10 6" xfId="37618" xr:uid="{EEC3848D-F011-41E4-BAFC-76F31C91BDE9}"/>
    <cellStyle name="Input 5 10 7" xfId="44321" xr:uid="{BF8B38E6-EEA3-4BD6-89B0-F2C7BF25FC1D}"/>
    <cellStyle name="Input 5 10 8" xfId="54850" xr:uid="{2714047E-7F61-4C3E-8B0D-95E25AE99E33}"/>
    <cellStyle name="Input 5 11" xfId="835" xr:uid="{03F936A0-94BB-4E3E-A248-E742A7EA4FDC}"/>
    <cellStyle name="Input 5 11 2" xfId="7779" xr:uid="{F9A98240-F277-4B2A-B714-9C9B9F8B372C}"/>
    <cellStyle name="Input 5 11 3" xfId="14459" xr:uid="{5FCA5A93-08C3-41E3-84CA-5C061A3899BB}"/>
    <cellStyle name="Input 5 11 4" xfId="21147" xr:uid="{EA380099-200D-4B0F-BB78-4C6745FC3E4A}"/>
    <cellStyle name="Input 5 11 5" xfId="27835" xr:uid="{53902BAA-8E71-4120-9A44-EB02D0199121}"/>
    <cellStyle name="Input 5 11 6" xfId="35320" xr:uid="{21B57539-2764-4CE1-91BA-F7CC24AE8D14}"/>
    <cellStyle name="Input 5 11 7" xfId="42023" xr:uid="{5DFA8D67-9012-45C9-B280-2FFC818EA228}"/>
    <cellStyle name="Input 5 11 8" xfId="49762" xr:uid="{82BD10E9-71B5-47DA-861A-F311A2B6BF04}"/>
    <cellStyle name="Input 5 12" xfId="7766" xr:uid="{2EA81B96-D175-42E9-876A-F9A509AE533A}"/>
    <cellStyle name="Input 5 13" xfId="34647" xr:uid="{587AF807-57C9-45F7-9358-A6667E8542FF}"/>
    <cellStyle name="Input 5 14" xfId="50991" xr:uid="{B5D591F0-FF70-4BDC-9436-B2ECEF9FE47D}"/>
    <cellStyle name="Input 5 2" xfId="514" xr:uid="{E83B5B8C-A6EC-48A9-9AE5-4D8C2085E83B}"/>
    <cellStyle name="Input 5 2 10" xfId="35282" xr:uid="{31D83F4F-4158-4070-9544-E6A9B37E1025}"/>
    <cellStyle name="Input 5 2 11" xfId="52105" xr:uid="{345503DE-1BD7-4FF7-83F3-AF149644B9BC}"/>
    <cellStyle name="Input 5 2 2" xfId="602" xr:uid="{E0969803-C32C-4116-AD6C-BFF6D9E812D8}"/>
    <cellStyle name="Input 5 2 2 10" xfId="52150" xr:uid="{C6B9B6C8-34B0-4F56-931C-FB329EC15847}"/>
    <cellStyle name="Input 5 2 2 2" xfId="1793" xr:uid="{14748356-4BF0-48AC-B318-46AFE416E178}"/>
    <cellStyle name="Input 5 2 2 2 10" xfId="4283" xr:uid="{6903E5A1-4CA2-4899-8B94-50279B4BBFFC}"/>
    <cellStyle name="Input 5 2 2 2 10 2" xfId="11227" xr:uid="{C34B7671-DFBA-4183-9CA1-169EDE268FFB}"/>
    <cellStyle name="Input 5 2 2 2 10 3" xfId="17907" xr:uid="{F984C2F0-6119-43AF-80BC-BB83A9627363}"/>
    <cellStyle name="Input 5 2 2 2 10 4" xfId="24595" xr:uid="{DB9BA71F-B3C4-483B-A9F7-2F3C115C8E4D}"/>
    <cellStyle name="Input 5 2 2 2 10 5" xfId="31283" xr:uid="{E2BEAD50-E894-4143-86AA-276FE6075BC4}"/>
    <cellStyle name="Input 5 2 2 2 10 6" xfId="38768" xr:uid="{56BF7655-7207-43AF-AAA4-E6886F8F1076}"/>
    <cellStyle name="Input 5 2 2 2 10 7" xfId="45471" xr:uid="{8CEACF38-F88C-4D31-A174-DB83DDF8C5FD}"/>
    <cellStyle name="Input 5 2 2 2 10 8" xfId="54808" xr:uid="{E094A7F4-EFA6-423E-AAF6-7933DE96BA6B}"/>
    <cellStyle name="Input 5 2 2 2 11" xfId="4523" xr:uid="{9E26E9CB-5919-43FB-A337-90EA8DA13CC4}"/>
    <cellStyle name="Input 5 2 2 2 11 2" xfId="11467" xr:uid="{CDE2C22B-BBFB-47BB-85E8-D9FB4F9F13CD}"/>
    <cellStyle name="Input 5 2 2 2 11 3" xfId="18147" xr:uid="{4E287AAE-093B-4D79-938D-5FFDC718928A}"/>
    <cellStyle name="Input 5 2 2 2 11 4" xfId="24835" xr:uid="{5850A718-1D0E-413C-943C-029760D690BA}"/>
    <cellStyle name="Input 5 2 2 2 11 5" xfId="31523" xr:uid="{C48EB20E-81DE-41AB-AF26-1512CD307CC8}"/>
    <cellStyle name="Input 5 2 2 2 11 6" xfId="39008" xr:uid="{35D54B98-9FE4-4065-A845-6CEBE743E070}"/>
    <cellStyle name="Input 5 2 2 2 11 7" xfId="45711" xr:uid="{E452A199-B054-4073-9FAD-1D06A3D96A17}"/>
    <cellStyle name="Input 5 2 2 2 11 8" xfId="53153" xr:uid="{E30EB7F2-AFD0-46B1-A867-DB7508DD577A}"/>
    <cellStyle name="Input 5 2 2 2 12" xfId="4763" xr:uid="{828E6C45-9573-4061-A564-D23897AE9155}"/>
    <cellStyle name="Input 5 2 2 2 12 2" xfId="11707" xr:uid="{5B153299-3CB1-45EB-A4D8-31FF54AA73D4}"/>
    <cellStyle name="Input 5 2 2 2 12 3" xfId="18387" xr:uid="{3BC63067-C548-458D-95E8-49F7181C8BB8}"/>
    <cellStyle name="Input 5 2 2 2 12 4" xfId="25075" xr:uid="{E9B3CADA-4D11-4CB5-B604-B73CBF5ADD17}"/>
    <cellStyle name="Input 5 2 2 2 12 5" xfId="31763" xr:uid="{12DD590F-C353-47A6-820B-72AF81A960C6}"/>
    <cellStyle name="Input 5 2 2 2 12 6" xfId="39248" xr:uid="{21056CD5-F9D3-4D30-9F17-25C517040602}"/>
    <cellStyle name="Input 5 2 2 2 12 7" xfId="45951" xr:uid="{C8E84D16-FEE0-4C15-BC44-028219F65922}"/>
    <cellStyle name="Input 5 2 2 2 12 8" xfId="48944" xr:uid="{BBA50242-6A15-44DD-8442-2216975608EF}"/>
    <cellStyle name="Input 5 2 2 2 13" xfId="5003" xr:uid="{6E878D09-CE67-40D3-B962-1A237CAFD542}"/>
    <cellStyle name="Input 5 2 2 2 13 2" xfId="11947" xr:uid="{11B0F2BD-A016-4498-B438-B54F793F4BE4}"/>
    <cellStyle name="Input 5 2 2 2 13 3" xfId="18627" xr:uid="{426DFD72-87EC-495D-B199-FF9AE922DD69}"/>
    <cellStyle name="Input 5 2 2 2 13 4" xfId="25315" xr:uid="{E50E04B4-7D39-405C-8229-832A2CC7FBA9}"/>
    <cellStyle name="Input 5 2 2 2 13 5" xfId="32003" xr:uid="{C9350044-50C1-4F64-920B-A719525443A3}"/>
    <cellStyle name="Input 5 2 2 2 13 6" xfId="39488" xr:uid="{F3365A5B-4195-43A5-BC57-C873EDC34089}"/>
    <cellStyle name="Input 5 2 2 2 13 7" xfId="46191" xr:uid="{FA7E3BCE-294D-49B6-977F-669F7780F7D7}"/>
    <cellStyle name="Input 5 2 2 2 13 8" xfId="51249" xr:uid="{06958C9A-1446-491E-A636-735B746D2BF8}"/>
    <cellStyle name="Input 5 2 2 2 14" xfId="5243" xr:uid="{89C3CC7A-EFE9-423A-9BB0-4FDAB256B994}"/>
    <cellStyle name="Input 5 2 2 2 14 2" xfId="12187" xr:uid="{24A88FC1-D5D9-4238-954D-E6A31377C94E}"/>
    <cellStyle name="Input 5 2 2 2 14 3" xfId="18867" xr:uid="{7B18D1EC-5802-4E70-B723-3F7706703205}"/>
    <cellStyle name="Input 5 2 2 2 14 4" xfId="25555" xr:uid="{122E8B57-8E20-450F-B1C6-155A6001EFA9}"/>
    <cellStyle name="Input 5 2 2 2 14 5" xfId="32243" xr:uid="{1DDB8204-0F7B-4482-9A72-EE761828F7C2}"/>
    <cellStyle name="Input 5 2 2 2 14 6" xfId="39728" xr:uid="{3741C52E-0D59-4241-9610-623C841BEE21}"/>
    <cellStyle name="Input 5 2 2 2 14 7" xfId="46431" xr:uid="{4DF28F2B-19F7-437C-98EE-1DF0691C6F30}"/>
    <cellStyle name="Input 5 2 2 2 14 8" xfId="50093" xr:uid="{BF38B7FE-60F7-4D40-A11B-296CF9829E60}"/>
    <cellStyle name="Input 5 2 2 2 15" xfId="5483" xr:uid="{592F1EA0-AC3B-4DC4-8FF3-FE3A1CB6C466}"/>
    <cellStyle name="Input 5 2 2 2 15 2" xfId="12427" xr:uid="{B3875AF6-AC3D-433E-AD9A-300827023FAC}"/>
    <cellStyle name="Input 5 2 2 2 15 3" xfId="19107" xr:uid="{511661A4-2F12-4C64-8A10-31A11730CF20}"/>
    <cellStyle name="Input 5 2 2 2 15 4" xfId="25795" xr:uid="{318BB4E7-A3A0-4F2C-B27E-8985178B8D7A}"/>
    <cellStyle name="Input 5 2 2 2 15 5" xfId="32483" xr:uid="{00B40B41-395F-4D6C-9C45-D3E759750BEF}"/>
    <cellStyle name="Input 5 2 2 2 15 6" xfId="39968" xr:uid="{B2720E78-D8A2-45D9-A2E4-E96E01A191AE}"/>
    <cellStyle name="Input 5 2 2 2 15 7" xfId="46671" xr:uid="{203601F4-565B-4221-BCF0-E2FC209AF1E9}"/>
    <cellStyle name="Input 5 2 2 2 15 8" xfId="52634" xr:uid="{5945A028-B4A9-40DF-ABDD-FD99D406A39D}"/>
    <cellStyle name="Input 5 2 2 2 16" xfId="5723" xr:uid="{ABEE8365-6154-4F98-B16F-797FFD05119D}"/>
    <cellStyle name="Input 5 2 2 2 16 2" xfId="12667" xr:uid="{3F54BFAA-3444-4A87-8429-4F83245B4012}"/>
    <cellStyle name="Input 5 2 2 2 16 3" xfId="19347" xr:uid="{EEDA7DE1-9855-46C7-8B5A-A92EF0A9D38A}"/>
    <cellStyle name="Input 5 2 2 2 16 4" xfId="26035" xr:uid="{D4A80858-7E03-44D3-A8BF-AAFA01E3CCE0}"/>
    <cellStyle name="Input 5 2 2 2 16 5" xfId="32723" xr:uid="{82525715-0576-4DA0-8220-B07164BB8B0A}"/>
    <cellStyle name="Input 5 2 2 2 16 6" xfId="40208" xr:uid="{A7DAD6A6-2C27-40FE-A767-50602A891B52}"/>
    <cellStyle name="Input 5 2 2 2 16 7" xfId="46911" xr:uid="{2177A213-D43D-4966-BCFA-284AA3435FD9}"/>
    <cellStyle name="Input 5 2 2 2 16 8" xfId="48831" xr:uid="{B9DB324D-1FB9-47C6-B794-6819B8465C4F}"/>
    <cellStyle name="Input 5 2 2 2 17" xfId="5963" xr:uid="{2CB789EF-CAC7-4281-8FCE-C35FF315C6DC}"/>
    <cellStyle name="Input 5 2 2 2 17 2" xfId="12907" xr:uid="{525DAB9B-ABA1-4B17-9141-D8366FB20E17}"/>
    <cellStyle name="Input 5 2 2 2 17 3" xfId="19587" xr:uid="{7A6D3FAD-77CA-49EA-AAF1-5250F3688C51}"/>
    <cellStyle name="Input 5 2 2 2 17 4" xfId="26275" xr:uid="{D768606F-9C23-4A1F-A49A-20AA5C8DD8CE}"/>
    <cellStyle name="Input 5 2 2 2 17 5" xfId="32963" xr:uid="{2AC7542F-0E2F-482A-AF53-56C3D49C69AD}"/>
    <cellStyle name="Input 5 2 2 2 17 6" xfId="40448" xr:uid="{5D85C13E-5604-48A2-BC29-925A9CFD5143}"/>
    <cellStyle name="Input 5 2 2 2 17 7" xfId="47151" xr:uid="{4CEA620C-9353-4911-BB37-38675023D810}"/>
    <cellStyle name="Input 5 2 2 2 17 8" xfId="51058" xr:uid="{F3A57F66-C6D4-478A-9C50-6009140016DF}"/>
    <cellStyle name="Input 5 2 2 2 18" xfId="6203" xr:uid="{C92F0BE8-F2D5-4F5C-B047-174BAFF31D9E}"/>
    <cellStyle name="Input 5 2 2 2 18 2" xfId="13147" xr:uid="{0CC168BF-D347-43C5-A44F-8E6F3ADBBBCB}"/>
    <cellStyle name="Input 5 2 2 2 18 3" xfId="19827" xr:uid="{3882B053-25AE-47FB-9814-2C5B1D655208}"/>
    <cellStyle name="Input 5 2 2 2 18 4" xfId="26515" xr:uid="{494EB7B8-EEB9-49D4-B3DA-EE94EB350E93}"/>
    <cellStyle name="Input 5 2 2 2 18 5" xfId="33203" xr:uid="{47B19B8B-D57A-4B64-A828-EBE63E49F72E}"/>
    <cellStyle name="Input 5 2 2 2 18 6" xfId="40688" xr:uid="{313F3403-7F75-487B-A164-5002E1A69743}"/>
    <cellStyle name="Input 5 2 2 2 18 7" xfId="47391" xr:uid="{9E136534-93CB-4270-B940-CDBB137A29EB}"/>
    <cellStyle name="Input 5 2 2 2 18 8" xfId="50852" xr:uid="{D542A21F-70FA-4CE0-B621-66DBE12D3BF7}"/>
    <cellStyle name="Input 5 2 2 2 19" xfId="6443" xr:uid="{22534DB7-398B-4ABB-8BAB-0703315549D3}"/>
    <cellStyle name="Input 5 2 2 2 19 2" xfId="13387" xr:uid="{0BAF34B7-F62C-4B69-A673-6DDD4BC49850}"/>
    <cellStyle name="Input 5 2 2 2 19 3" xfId="20067" xr:uid="{8F119AA8-3BDF-4E9D-9175-A80417D56681}"/>
    <cellStyle name="Input 5 2 2 2 19 4" xfId="26755" xr:uid="{2098443B-4387-419B-8138-6560AD2F8004}"/>
    <cellStyle name="Input 5 2 2 2 19 5" xfId="33443" xr:uid="{316EB259-DA5F-436A-910A-727233A1D1D7}"/>
    <cellStyle name="Input 5 2 2 2 19 6" xfId="40928" xr:uid="{3712C6FA-8611-442C-A1A1-959B60FB1285}"/>
    <cellStyle name="Input 5 2 2 2 19 7" xfId="47631" xr:uid="{7C162982-D71C-47EE-BE99-AD08AFB4BB72}"/>
    <cellStyle name="Input 5 2 2 2 19 8" xfId="50050" xr:uid="{7F994FB4-099C-44E4-8D5C-DE88F7BC1D55}"/>
    <cellStyle name="Input 5 2 2 2 2" xfId="2181" xr:uid="{E236DEFB-BAE8-4828-A0AF-F135CB2CE4E5}"/>
    <cellStyle name="Input 5 2 2 2 2 2" xfId="9125" xr:uid="{41D14A34-8D54-40B4-B755-727D23D08B03}"/>
    <cellStyle name="Input 5 2 2 2 2 3" xfId="15805" xr:uid="{5FA4B4C4-8582-4042-BCDB-9FEFEECB0E71}"/>
    <cellStyle name="Input 5 2 2 2 2 4" xfId="22493" xr:uid="{899D226A-8EF1-4037-B712-2FEED6198C0F}"/>
    <cellStyle name="Input 5 2 2 2 2 5" xfId="29181" xr:uid="{27517632-C2FD-4A71-976A-96F8FFB7F0CC}"/>
    <cellStyle name="Input 5 2 2 2 2 6" xfId="36666" xr:uid="{ABBACBBB-6842-4027-916F-04ED7CE43603}"/>
    <cellStyle name="Input 5 2 2 2 2 7" xfId="43369" xr:uid="{785B2027-FAAE-42D1-9DF9-A0F7452CB229}"/>
    <cellStyle name="Input 5 2 2 2 2 8" xfId="49263" xr:uid="{02871A6B-5C39-4B80-81E9-53FA2611E35A}"/>
    <cellStyle name="Input 5 2 2 2 20" xfId="6683" xr:uid="{B50B711B-5877-4B33-8F35-08DF7CDFF0D6}"/>
    <cellStyle name="Input 5 2 2 2 20 2" xfId="13627" xr:uid="{212F19A1-D789-4A15-930D-6DE3B60FCADD}"/>
    <cellStyle name="Input 5 2 2 2 20 3" xfId="20307" xr:uid="{CCED8655-7E16-4666-8F93-B303282AC44F}"/>
    <cellStyle name="Input 5 2 2 2 20 4" xfId="26995" xr:uid="{CF8561E9-8B51-4536-A760-7CA5ACF831FE}"/>
    <cellStyle name="Input 5 2 2 2 20 5" xfId="33683" xr:uid="{E651D7AA-FD1D-49EA-A60E-44D5FB4E22A7}"/>
    <cellStyle name="Input 5 2 2 2 20 6" xfId="41168" xr:uid="{173B34ED-E774-4537-B098-13D8DB4AEA21}"/>
    <cellStyle name="Input 5 2 2 2 20 7" xfId="47871" xr:uid="{10ECE0FC-5928-40A4-9AA5-1EA406B0246B}"/>
    <cellStyle name="Input 5 2 2 2 20 8" xfId="52338" xr:uid="{F421191B-CBE2-440F-AA41-E9A8237DE056}"/>
    <cellStyle name="Input 5 2 2 2 21" xfId="6923" xr:uid="{4B3D36B3-218E-43AC-AE87-E2599E9BDF9A}"/>
    <cellStyle name="Input 5 2 2 2 21 2" xfId="13867" xr:uid="{9BA6F1ED-00F1-4417-AE8A-17D39442667C}"/>
    <cellStyle name="Input 5 2 2 2 21 3" xfId="20547" xr:uid="{7B261EEF-6428-408F-B300-82FFEB414A81}"/>
    <cellStyle name="Input 5 2 2 2 21 4" xfId="27235" xr:uid="{226795B0-47D8-440C-99ED-2FB51CF4D9FA}"/>
    <cellStyle name="Input 5 2 2 2 21 5" xfId="33923" xr:uid="{CF927D37-345E-459E-A9A8-679BE6643784}"/>
    <cellStyle name="Input 5 2 2 2 21 6" xfId="41408" xr:uid="{1C457C6E-708D-4267-AA64-103494D04235}"/>
    <cellStyle name="Input 5 2 2 2 21 7" xfId="48111" xr:uid="{23528D53-DF6F-4D49-9E3F-89399CA9158E}"/>
    <cellStyle name="Input 5 2 2 2 21 8" xfId="51860" xr:uid="{5863D9DA-F343-4DB1-9F36-A88A6CFC6193}"/>
    <cellStyle name="Input 5 2 2 2 22" xfId="7163" xr:uid="{2C56A660-E7F3-41CF-8D13-9C7984817F57}"/>
    <cellStyle name="Input 5 2 2 2 22 2" xfId="14107" xr:uid="{CC98529B-E5E1-4D89-854F-A0008F409DA6}"/>
    <cellStyle name="Input 5 2 2 2 22 3" xfId="20787" xr:uid="{CAA9158A-7C09-4F88-B305-49E51D17E72D}"/>
    <cellStyle name="Input 5 2 2 2 22 4" xfId="27475" xr:uid="{F2A1808D-8459-4049-99A7-2AB8689AB5D2}"/>
    <cellStyle name="Input 5 2 2 2 22 5" xfId="34163" xr:uid="{7AB27CA8-33A5-42EA-8BA8-D08E160FE43E}"/>
    <cellStyle name="Input 5 2 2 2 22 6" xfId="41648" xr:uid="{AD10369F-8675-423B-A265-0ADAC7A9E6F0}"/>
    <cellStyle name="Input 5 2 2 2 22 7" xfId="48351" xr:uid="{FE238808-434B-4A73-9076-668E7518463F}"/>
    <cellStyle name="Input 5 2 2 2 22 8" xfId="55012" xr:uid="{33613683-5B72-49BB-AFAE-0074DB317A43}"/>
    <cellStyle name="Input 5 2 2 2 23" xfId="7403" xr:uid="{6CCA176E-14B2-491F-92A9-219B64AAC214}"/>
    <cellStyle name="Input 5 2 2 2 23 2" xfId="14347" xr:uid="{268E075A-49C7-4D9F-BCDF-5E0638878C22}"/>
    <cellStyle name="Input 5 2 2 2 23 3" xfId="21027" xr:uid="{069DE5B5-C4B3-4500-827D-707444DBE7DE}"/>
    <cellStyle name="Input 5 2 2 2 23 4" xfId="27715" xr:uid="{85A8D719-2636-4668-9CD2-5C8EE020D3C7}"/>
    <cellStyle name="Input 5 2 2 2 23 5" xfId="34403" xr:uid="{9FB0EAE6-326D-4F31-BFF5-6191D79D5092}"/>
    <cellStyle name="Input 5 2 2 2 23 6" xfId="41888" xr:uid="{1DC3EF3D-7C71-4B70-9400-46A68D1E663E}"/>
    <cellStyle name="Input 5 2 2 2 23 7" xfId="48591" xr:uid="{E857E811-113F-43AC-8199-227683367973}"/>
    <cellStyle name="Input 5 2 2 2 23 8" xfId="35187" xr:uid="{2FA6372B-3271-4C47-A078-F507CF3F76A2}"/>
    <cellStyle name="Input 5 2 2 2 24" xfId="8737" xr:uid="{321D84EB-C717-41F7-95F7-936483652626}"/>
    <cellStyle name="Input 5 2 2 2 25" xfId="15417" xr:uid="{46F83A5F-2093-44FE-887A-200C69D94D1F}"/>
    <cellStyle name="Input 5 2 2 2 26" xfId="22105" xr:uid="{2FF4AEEF-62CC-4ECA-86D2-E384E36A0FE6}"/>
    <cellStyle name="Input 5 2 2 2 27" xfId="28793" xr:uid="{10A78477-83EA-4D48-95D2-48CE790B850D}"/>
    <cellStyle name="Input 5 2 2 2 28" xfId="36278" xr:uid="{32827F01-1BEB-4538-A15F-3DDB180604B4}"/>
    <cellStyle name="Input 5 2 2 2 29" xfId="42981" xr:uid="{29806B8C-6AA2-45C8-A007-464E6B263079}"/>
    <cellStyle name="Input 5 2 2 2 3" xfId="2421" xr:uid="{F4DC103E-CA35-4D67-8CF9-AA69884D2C7E}"/>
    <cellStyle name="Input 5 2 2 2 3 2" xfId="9365" xr:uid="{1EEC998F-CA07-402A-9E55-51106C4652C6}"/>
    <cellStyle name="Input 5 2 2 2 3 3" xfId="16045" xr:uid="{FA4030BD-4A64-4098-BF4D-C93595BC9CEE}"/>
    <cellStyle name="Input 5 2 2 2 3 4" xfId="22733" xr:uid="{DBEE621F-C929-477C-B78F-807D2BC7A6B8}"/>
    <cellStyle name="Input 5 2 2 2 3 5" xfId="29421" xr:uid="{0F6ACA91-4B2E-4A82-9E24-CE0F858D502C}"/>
    <cellStyle name="Input 5 2 2 2 3 6" xfId="36906" xr:uid="{452D0CB0-AA1B-4CE5-AD1D-4CC4E19BABC2}"/>
    <cellStyle name="Input 5 2 2 2 3 7" xfId="43609" xr:uid="{B88BE27C-F535-46D1-A400-693F3912EC99}"/>
    <cellStyle name="Input 5 2 2 2 3 8" xfId="54012" xr:uid="{A29AACF7-C47E-4468-9A65-B8E0E51106A4}"/>
    <cellStyle name="Input 5 2 2 2 30" xfId="55041" xr:uid="{6D98B528-0BA0-43CF-8D1D-6B24AC59FFE9}"/>
    <cellStyle name="Input 5 2 2 2 4" xfId="2772" xr:uid="{8AD6E659-E5F1-44BC-96C4-895CFAB5ADB3}"/>
    <cellStyle name="Input 5 2 2 2 4 2" xfId="9716" xr:uid="{24F834E3-445E-4420-985C-264A2C0E8D0A}"/>
    <cellStyle name="Input 5 2 2 2 4 3" xfId="16396" xr:uid="{CF6473EB-B833-4E26-8F42-807FF33544CE}"/>
    <cellStyle name="Input 5 2 2 2 4 4" xfId="23084" xr:uid="{1F84E389-9744-4F62-8761-2AB96DCA260C}"/>
    <cellStyle name="Input 5 2 2 2 4 5" xfId="29772" xr:uid="{E3DFD23A-38EC-4CE8-ABEB-CCF795E07FD6}"/>
    <cellStyle name="Input 5 2 2 2 4 6" xfId="37257" xr:uid="{04638971-AF1A-49DE-90F9-0927CD4DA487}"/>
    <cellStyle name="Input 5 2 2 2 4 7" xfId="43960" xr:uid="{CAEA24D8-033B-497C-9A68-2F5663A82747}"/>
    <cellStyle name="Input 5 2 2 2 4 8" xfId="34595" xr:uid="{5850790C-8E40-492E-9293-FCAE183E5CB8}"/>
    <cellStyle name="Input 5 2 2 2 5" xfId="3013" xr:uid="{BF601B93-D74C-4654-B597-DD33C3223462}"/>
    <cellStyle name="Input 5 2 2 2 5 2" xfId="9957" xr:uid="{E14E8F46-CA6D-4619-8D5D-C7080EE8AF7B}"/>
    <cellStyle name="Input 5 2 2 2 5 3" xfId="16637" xr:uid="{814F0C9C-D2AB-4605-8E98-A7F268681401}"/>
    <cellStyle name="Input 5 2 2 2 5 4" xfId="23325" xr:uid="{EB58F899-2866-42B5-800B-EC0E89BFE95C}"/>
    <cellStyle name="Input 5 2 2 2 5 5" xfId="30013" xr:uid="{54B69C31-8BC9-431D-A76B-B6C18614BCB3}"/>
    <cellStyle name="Input 5 2 2 2 5 6" xfId="37498" xr:uid="{ACBCCCB4-AD9A-4733-B98C-B5423ED1CEA1}"/>
    <cellStyle name="Input 5 2 2 2 5 7" xfId="44201" xr:uid="{6501815E-70DB-426C-86BC-42BAF1C1141A}"/>
    <cellStyle name="Input 5 2 2 2 5 8" xfId="50977" xr:uid="{527B5618-589D-4ED4-B728-55901198FD6D}"/>
    <cellStyle name="Input 5 2 2 2 6" xfId="3323" xr:uid="{46FB2A79-6822-4B4E-9F57-CF6BAC7492A0}"/>
    <cellStyle name="Input 5 2 2 2 6 2" xfId="10267" xr:uid="{F708A222-96AE-4D8B-97CB-D46BABF1718E}"/>
    <cellStyle name="Input 5 2 2 2 6 3" xfId="16947" xr:uid="{9F4939A1-8068-4DCA-B2F2-22C56743C143}"/>
    <cellStyle name="Input 5 2 2 2 6 4" xfId="23635" xr:uid="{41A268DA-AF10-4F06-9744-EC1579FCE579}"/>
    <cellStyle name="Input 5 2 2 2 6 5" xfId="30323" xr:uid="{032590AF-7ECB-4411-8D41-A87D9CD8F493}"/>
    <cellStyle name="Input 5 2 2 2 6 6" xfId="37808" xr:uid="{DCB884C0-9200-4434-A8C7-3843A9F0C783}"/>
    <cellStyle name="Input 5 2 2 2 6 7" xfId="44511" xr:uid="{F790BA77-177B-426F-A51B-C6D8AFC46B56}"/>
    <cellStyle name="Input 5 2 2 2 6 8" xfId="49136" xr:uid="{BA10A67D-B960-4016-9FFD-F86F69B5BFAE}"/>
    <cellStyle name="Input 5 2 2 2 7" xfId="3563" xr:uid="{2B6BD483-0C2D-4203-AD7C-EA1982A90A5E}"/>
    <cellStyle name="Input 5 2 2 2 7 2" xfId="10507" xr:uid="{1E50C138-93A6-4046-A63D-CF8877070FA3}"/>
    <cellStyle name="Input 5 2 2 2 7 3" xfId="17187" xr:uid="{63077675-00D4-4316-AC6D-68C14BBC995D}"/>
    <cellStyle name="Input 5 2 2 2 7 4" xfId="23875" xr:uid="{418E6C38-E485-4986-B402-C377AAF83FEC}"/>
    <cellStyle name="Input 5 2 2 2 7 5" xfId="30563" xr:uid="{346B0E90-5572-439D-88E9-02C730DF5804}"/>
    <cellStyle name="Input 5 2 2 2 7 6" xfId="38048" xr:uid="{B7C1AC52-E3CC-4E9F-97EB-5CD1AECA70AB}"/>
    <cellStyle name="Input 5 2 2 2 7 7" xfId="44751" xr:uid="{021DD9C3-B0D5-45EC-AEB1-0114E6133FA0}"/>
    <cellStyle name="Input 5 2 2 2 7 8" xfId="51184" xr:uid="{8E7AC358-D8D7-4006-9AD5-27DAC891EEA8}"/>
    <cellStyle name="Input 5 2 2 2 8" xfId="3803" xr:uid="{C2B5A507-8224-4CDA-AF11-5F9236DB7DFC}"/>
    <cellStyle name="Input 5 2 2 2 8 2" xfId="10747" xr:uid="{21BE894E-CABC-442F-B030-C461121A0896}"/>
    <cellStyle name="Input 5 2 2 2 8 3" xfId="17427" xr:uid="{A0819D1F-099F-440D-A1CB-0ACEB1810A3A}"/>
    <cellStyle name="Input 5 2 2 2 8 4" xfId="24115" xr:uid="{37566B10-AB58-416A-95D2-7EAD6B364CF1}"/>
    <cellStyle name="Input 5 2 2 2 8 5" xfId="30803" xr:uid="{2C9991DF-26FC-4DD0-84AF-09145F5FC119}"/>
    <cellStyle name="Input 5 2 2 2 8 6" xfId="38288" xr:uid="{72BFD27F-34BA-4DE9-B35B-FFA8E7BDCF67}"/>
    <cellStyle name="Input 5 2 2 2 8 7" xfId="44991" xr:uid="{13909DD5-9476-43EE-959E-C319FA194544}"/>
    <cellStyle name="Input 5 2 2 2 8 8" xfId="54078" xr:uid="{808B7DFE-CE63-411D-B258-774BA701E1C0}"/>
    <cellStyle name="Input 5 2 2 2 9" xfId="4043" xr:uid="{B8AFF9BA-EC38-43D7-92EC-BB517D684AC4}"/>
    <cellStyle name="Input 5 2 2 2 9 2" xfId="10987" xr:uid="{A2D7181A-0A66-480E-992D-41F378272914}"/>
    <cellStyle name="Input 5 2 2 2 9 3" xfId="17667" xr:uid="{ADCD7642-5CE2-41DA-84E7-1017B6504DC3}"/>
    <cellStyle name="Input 5 2 2 2 9 4" xfId="24355" xr:uid="{227F750D-8098-4D75-8989-63935D3A49B4}"/>
    <cellStyle name="Input 5 2 2 2 9 5" xfId="31043" xr:uid="{CEF93E47-8B8B-426C-8E29-E7BE56E15230}"/>
    <cellStyle name="Input 5 2 2 2 9 6" xfId="38528" xr:uid="{91BA7EAB-CA56-46A7-97C3-4B854A68B947}"/>
    <cellStyle name="Input 5 2 2 2 9 7" xfId="45231" xr:uid="{84723576-B425-4C6C-A5CC-B978986A2443}"/>
    <cellStyle name="Input 5 2 2 2 9 8" xfId="52606" xr:uid="{E38450FD-CBA3-4297-8AAB-116B199A06C9}"/>
    <cellStyle name="Input 5 2 2 3" xfId="1452" xr:uid="{6AB4B73C-B613-4B45-A42A-6AD59382B423}"/>
    <cellStyle name="Input 5 2 2 3 2" xfId="8396" xr:uid="{5F3D30FB-1E8F-4392-851D-F0B72B545341}"/>
    <cellStyle name="Input 5 2 2 3 3" xfId="15076" xr:uid="{CB9B8ACC-0ED4-4D5A-8B43-7737AD15BEAD}"/>
    <cellStyle name="Input 5 2 2 3 4" xfId="21764" xr:uid="{CE11E117-9BE8-4CED-A653-B2243379C13D}"/>
    <cellStyle name="Input 5 2 2 3 5" xfId="28452" xr:uid="{B025D317-3F4E-41D9-A834-59767B053855}"/>
    <cellStyle name="Input 5 2 2 3 6" xfId="35937" xr:uid="{0042C6B0-9520-421B-88EA-DCDAAEB5EA95}"/>
    <cellStyle name="Input 5 2 2 3 7" xfId="42640" xr:uid="{159BB882-CC25-48DC-8FFA-817FACAEBB2D}"/>
    <cellStyle name="Input 5 2 2 3 8" xfId="50481" xr:uid="{67612CE5-4D49-4BD8-9D7F-1672DE2AA763}"/>
    <cellStyle name="Input 5 2 2 4" xfId="1195" xr:uid="{14B3AA78-680C-4D2A-B367-6C1ED2E58395}"/>
    <cellStyle name="Input 5 2 2 4 2" xfId="8139" xr:uid="{8A85408F-9014-4A71-B35B-93618603003C}"/>
    <cellStyle name="Input 5 2 2 4 3" xfId="14819" xr:uid="{6B6F1E45-6209-4E66-99E1-7DC1F38FAB97}"/>
    <cellStyle name="Input 5 2 2 4 4" xfId="21507" xr:uid="{4F158079-E171-403F-8BBC-F283BBC087D3}"/>
    <cellStyle name="Input 5 2 2 4 5" xfId="28195" xr:uid="{AEA1E52B-DA81-45AF-927E-0E8023F579A7}"/>
    <cellStyle name="Input 5 2 2 4 6" xfId="35680" xr:uid="{C44EF7F9-0D6A-4AEC-B1DC-B14C58F4775D}"/>
    <cellStyle name="Input 5 2 2 4 7" xfId="42383" xr:uid="{AACEEAC9-D2A9-47AB-8EC5-AB440D3D97C8}"/>
    <cellStyle name="Input 5 2 2 4 8" xfId="50401" xr:uid="{7D806978-CDA8-47EA-9122-BE0D50C99861}"/>
    <cellStyle name="Input 5 2 2 5" xfId="1096" xr:uid="{4518AE73-451C-4703-A714-30C7671399AA}"/>
    <cellStyle name="Input 5 2 2 5 2" xfId="8040" xr:uid="{1C8EFC0E-9C92-48DF-9A2A-BB11D922FCCC}"/>
    <cellStyle name="Input 5 2 2 5 3" xfId="14720" xr:uid="{91D554BB-DBDD-4DE1-B7E0-8E653542940A}"/>
    <cellStyle name="Input 5 2 2 5 4" xfId="21408" xr:uid="{3D21988B-9E5F-45AE-867D-587E7B51B15C}"/>
    <cellStyle name="Input 5 2 2 5 5" xfId="28096" xr:uid="{BE4E9EAA-E568-49B8-BB77-5E320E01CD92}"/>
    <cellStyle name="Input 5 2 2 5 6" xfId="35581" xr:uid="{FBEAA71A-4DF8-428A-80CA-F1437EAAD516}"/>
    <cellStyle name="Input 5 2 2 5 7" xfId="42284" xr:uid="{6F432655-CCFE-4808-88DC-56A22131AFEA}"/>
    <cellStyle name="Input 5 2 2 5 8" xfId="49909" xr:uid="{EDC5FB78-6F43-46DC-8C93-5D7753C5C1D9}"/>
    <cellStyle name="Input 5 2 2 6" xfId="2003" xr:uid="{08EB565F-EAC2-471F-9101-519F29BDC91A}"/>
    <cellStyle name="Input 5 2 2 6 2" xfId="8947" xr:uid="{AFECDF74-E3C3-4CA1-ADCD-54527E7D41E9}"/>
    <cellStyle name="Input 5 2 2 6 3" xfId="15627" xr:uid="{81220E2A-C387-4307-8D48-800A6EB917FD}"/>
    <cellStyle name="Input 5 2 2 6 4" xfId="22315" xr:uid="{9A48B232-CA56-47E2-A30B-7171C4A70438}"/>
    <cellStyle name="Input 5 2 2 6 5" xfId="29003" xr:uid="{7C17A548-D826-4447-9A7E-C124F7043E99}"/>
    <cellStyle name="Input 5 2 2 6 6" xfId="36488" xr:uid="{C2227242-5849-4780-ADEC-E5AB7A77D753}"/>
    <cellStyle name="Input 5 2 2 6 7" xfId="43191" xr:uid="{467EEF43-FB3D-40B3-BDF4-7F3FE7FB2C7D}"/>
    <cellStyle name="Input 5 2 2 6 8" xfId="52582" xr:uid="{B8C4D36D-A729-4C87-B105-7C9541E02D02}"/>
    <cellStyle name="Input 5 2 2 7" xfId="955" xr:uid="{9C4A3EF4-6660-46FA-B479-43C459C8AA69}"/>
    <cellStyle name="Input 5 2 2 7 2" xfId="7899" xr:uid="{95C272F4-A6A8-4BF5-9DC3-091F65C03D09}"/>
    <cellStyle name="Input 5 2 2 7 3" xfId="14579" xr:uid="{CF95EB2A-5A40-49CD-B1B8-E40432283089}"/>
    <cellStyle name="Input 5 2 2 7 4" xfId="21267" xr:uid="{88C65148-013D-4DDC-9043-FF2E9469037F}"/>
    <cellStyle name="Input 5 2 2 7 5" xfId="27955" xr:uid="{649B0F6F-00C5-45E6-842F-848FA2476C13}"/>
    <cellStyle name="Input 5 2 2 7 6" xfId="35440" xr:uid="{315F2E35-686A-4594-933F-CF6E4B87B1E3}"/>
    <cellStyle name="Input 5 2 2 7 7" xfId="42143" xr:uid="{84F96D3D-6446-40CE-8D28-6164BADEA690}"/>
    <cellStyle name="Input 5 2 2 7 8" xfId="49257" xr:uid="{418B4D1B-5CBB-473F-A04A-834FA1D4C8B4}"/>
    <cellStyle name="Input 5 2 2 8" xfId="7613" xr:uid="{2EE2E4E4-67CE-46BA-989B-9B55320471BC}"/>
    <cellStyle name="Input 5 2 2 9" xfId="34846" xr:uid="{E1DA3885-4F71-4246-BB9C-1E048325F570}"/>
    <cellStyle name="Input 5 2 3" xfId="1713" xr:uid="{87F65B5E-732E-45EE-AC15-CC7CD822387C}"/>
    <cellStyle name="Input 5 2 3 10" xfId="4203" xr:uid="{B6407221-F356-4AB9-9CF9-80861EF6F80E}"/>
    <cellStyle name="Input 5 2 3 10 2" xfId="11147" xr:uid="{10DFAB83-B5F0-4276-A9A6-6594ABF2A84B}"/>
    <cellStyle name="Input 5 2 3 10 3" xfId="17827" xr:uid="{804C3F24-F1FD-4CCA-894D-767151F54284}"/>
    <cellStyle name="Input 5 2 3 10 4" xfId="24515" xr:uid="{398D2A03-8053-4445-9677-94B17A57FD7C}"/>
    <cellStyle name="Input 5 2 3 10 5" xfId="31203" xr:uid="{E6A0BB04-FE07-40DA-9E8B-E696E68540E2}"/>
    <cellStyle name="Input 5 2 3 10 6" xfId="38688" xr:uid="{C42B34EA-0BF7-4F51-AA48-07C660C29C5E}"/>
    <cellStyle name="Input 5 2 3 10 7" xfId="45391" xr:uid="{90C88778-F1D3-409C-991A-2445B866ABCE}"/>
    <cellStyle name="Input 5 2 3 10 8" xfId="35011" xr:uid="{FCFC805E-B57C-41C9-9ACB-BD20012AE463}"/>
    <cellStyle name="Input 5 2 3 11" xfId="4443" xr:uid="{0ACECF92-B436-4351-916D-BA39D4ADD1CB}"/>
    <cellStyle name="Input 5 2 3 11 2" xfId="11387" xr:uid="{04C3211F-8379-4F6B-80B5-ADF57F5BAEDA}"/>
    <cellStyle name="Input 5 2 3 11 3" xfId="18067" xr:uid="{2C945298-9900-4DDA-B355-2B810909D341}"/>
    <cellStyle name="Input 5 2 3 11 4" xfId="24755" xr:uid="{BD905D10-46B3-492D-8EDD-E4646745C176}"/>
    <cellStyle name="Input 5 2 3 11 5" xfId="31443" xr:uid="{9A6A64D4-88A5-4EF3-9F16-7F0334277C24}"/>
    <cellStyle name="Input 5 2 3 11 6" xfId="38928" xr:uid="{0157F2E0-076D-4F85-854C-0EFF3626318E}"/>
    <cellStyle name="Input 5 2 3 11 7" xfId="45631" xr:uid="{922CE2D3-F6A6-4DA2-A920-294BA415A4A1}"/>
    <cellStyle name="Input 5 2 3 11 8" xfId="49706" xr:uid="{277492AA-E6C7-4B9A-9F91-DC8179276774}"/>
    <cellStyle name="Input 5 2 3 12" xfId="4683" xr:uid="{D0C11310-5D4A-4E1B-B0B3-A4961FD2AE5F}"/>
    <cellStyle name="Input 5 2 3 12 2" xfId="11627" xr:uid="{559D9313-1DAF-4CF9-9F00-C1B777EBA1AF}"/>
    <cellStyle name="Input 5 2 3 12 3" xfId="18307" xr:uid="{5C89E522-668B-496F-98CC-719A140F6DAA}"/>
    <cellStyle name="Input 5 2 3 12 4" xfId="24995" xr:uid="{F249E45F-1449-4DCB-93BA-1D6A841DCB8C}"/>
    <cellStyle name="Input 5 2 3 12 5" xfId="31683" xr:uid="{062D00C9-A00C-48F4-9485-CB0940224BE4}"/>
    <cellStyle name="Input 5 2 3 12 6" xfId="39168" xr:uid="{AA83674E-AB26-44CA-BA0A-652F115742E1}"/>
    <cellStyle name="Input 5 2 3 12 7" xfId="45871" xr:uid="{EADAB69E-BF76-40B5-A2C9-7325923733A9}"/>
    <cellStyle name="Input 5 2 3 12 8" xfId="51397" xr:uid="{C8B39855-F447-48C7-B516-D5E691F04A1A}"/>
    <cellStyle name="Input 5 2 3 13" xfId="4923" xr:uid="{C8AFD480-DCCC-4719-984D-90FEA6D1E910}"/>
    <cellStyle name="Input 5 2 3 13 2" xfId="11867" xr:uid="{D3AC966B-6A53-4DDB-B77D-2F4D4D2878E7}"/>
    <cellStyle name="Input 5 2 3 13 3" xfId="18547" xr:uid="{7E435BED-6F32-4612-9CAD-9816D7ED34E3}"/>
    <cellStyle name="Input 5 2 3 13 4" xfId="25235" xr:uid="{E95A580E-4210-465A-99AC-A9AB89772AFC}"/>
    <cellStyle name="Input 5 2 3 13 5" xfId="31923" xr:uid="{572D8532-48CC-4FBC-B04F-9974C56FA8E6}"/>
    <cellStyle name="Input 5 2 3 13 6" xfId="39408" xr:uid="{02961473-6C4E-4083-8E11-52D5D32305DA}"/>
    <cellStyle name="Input 5 2 3 13 7" xfId="46111" xr:uid="{088F03BD-9B0C-40CF-80F3-BFE1C2557EEE}"/>
    <cellStyle name="Input 5 2 3 13 8" xfId="50169" xr:uid="{0A01ACB6-9C88-43E3-BF01-E47DF2BDB4C9}"/>
    <cellStyle name="Input 5 2 3 14" xfId="5163" xr:uid="{3085B9E5-6323-4C01-922D-A3525A02AB7C}"/>
    <cellStyle name="Input 5 2 3 14 2" xfId="12107" xr:uid="{7ED60E7B-E6C1-4889-B456-125814430BA1}"/>
    <cellStyle name="Input 5 2 3 14 3" xfId="18787" xr:uid="{5B1FB7B2-ADB4-476C-98AC-9DC7EF01C45E}"/>
    <cellStyle name="Input 5 2 3 14 4" xfId="25475" xr:uid="{CBB610D3-3722-43AB-9852-C79D867B156E}"/>
    <cellStyle name="Input 5 2 3 14 5" xfId="32163" xr:uid="{D6D45F68-55F3-4AEA-8B73-F54374C88320}"/>
    <cellStyle name="Input 5 2 3 14 6" xfId="39648" xr:uid="{29EC3622-2D93-4655-B348-8803ECE89990}"/>
    <cellStyle name="Input 5 2 3 14 7" xfId="46351" xr:uid="{DDF2EB34-8A28-488C-B006-513B7346FE4A}"/>
    <cellStyle name="Input 5 2 3 14 8" xfId="52820" xr:uid="{9A2759A8-2C08-4AEC-A23E-280F2A27B0A7}"/>
    <cellStyle name="Input 5 2 3 15" xfId="5403" xr:uid="{B00FA875-5D65-411F-AD4C-4F5032493426}"/>
    <cellStyle name="Input 5 2 3 15 2" xfId="12347" xr:uid="{11AFC140-EDE2-4187-AD6A-51E928CCE32F}"/>
    <cellStyle name="Input 5 2 3 15 3" xfId="19027" xr:uid="{EE22E53B-67A2-436E-A4F4-4C7DE3A380E3}"/>
    <cellStyle name="Input 5 2 3 15 4" xfId="25715" xr:uid="{4B989054-1739-4888-94E1-5B98F7B6FF4A}"/>
    <cellStyle name="Input 5 2 3 15 5" xfId="32403" xr:uid="{590DF3C4-C460-41B3-987B-53237CBF4B5C}"/>
    <cellStyle name="Input 5 2 3 15 6" xfId="39888" xr:uid="{9C1A591D-744C-4638-A9EC-7A94B4EE6B32}"/>
    <cellStyle name="Input 5 2 3 15 7" xfId="46591" xr:uid="{5BB3F2D6-01A3-4E27-A9FB-8144CB5ECCD9}"/>
    <cellStyle name="Input 5 2 3 15 8" xfId="50566" xr:uid="{AC416940-1A34-424D-BA87-8FE4AB55A5B0}"/>
    <cellStyle name="Input 5 2 3 16" xfId="5643" xr:uid="{E42612A6-A0C9-4665-8AE0-5333D7483DDE}"/>
    <cellStyle name="Input 5 2 3 16 2" xfId="12587" xr:uid="{39803F5A-8973-4B1E-938C-821112EDF1B7}"/>
    <cellStyle name="Input 5 2 3 16 3" xfId="19267" xr:uid="{96BF86E6-175D-47E1-8413-708DB6F0548D}"/>
    <cellStyle name="Input 5 2 3 16 4" xfId="25955" xr:uid="{9F818F54-3675-4832-8ACF-C8211F8A5AE0}"/>
    <cellStyle name="Input 5 2 3 16 5" xfId="32643" xr:uid="{CF04B287-606D-4156-8888-A66A8708B4CD}"/>
    <cellStyle name="Input 5 2 3 16 6" xfId="40128" xr:uid="{C1CA84EA-D16D-4DFC-A393-0EABB9534E2D}"/>
    <cellStyle name="Input 5 2 3 16 7" xfId="46831" xr:uid="{6D5FE092-D300-44B6-8C7B-F916B3B0C041}"/>
    <cellStyle name="Input 5 2 3 16 8" xfId="34895" xr:uid="{5F745D57-4BB8-47F8-87BB-2CBB11387379}"/>
    <cellStyle name="Input 5 2 3 17" xfId="5883" xr:uid="{A919B940-BFA8-485C-BC4A-D7A6A95AE6CD}"/>
    <cellStyle name="Input 5 2 3 17 2" xfId="12827" xr:uid="{5DB9AF91-C509-489D-95C3-0B43C9F66D9E}"/>
    <cellStyle name="Input 5 2 3 17 3" xfId="19507" xr:uid="{A639FA8F-5110-4174-B73A-4372054AB886}"/>
    <cellStyle name="Input 5 2 3 17 4" xfId="26195" xr:uid="{9D0E0D23-A32A-4EB0-9BAE-24B3317F6749}"/>
    <cellStyle name="Input 5 2 3 17 5" xfId="32883" xr:uid="{7AFDE977-D672-49AD-BC8A-78592FD70039}"/>
    <cellStyle name="Input 5 2 3 17 6" xfId="40368" xr:uid="{F68B561A-D266-495C-9C9F-B614FC39A32B}"/>
    <cellStyle name="Input 5 2 3 17 7" xfId="47071" xr:uid="{A35CB9BB-CF66-49FB-8702-B74393C5FCBE}"/>
    <cellStyle name="Input 5 2 3 17 8" xfId="48883" xr:uid="{8A43A5AB-FD60-46DF-8D29-CDEF9CB46684}"/>
    <cellStyle name="Input 5 2 3 18" xfId="6123" xr:uid="{49FC988E-7ED9-48BD-8F6E-D8D8A3FA3757}"/>
    <cellStyle name="Input 5 2 3 18 2" xfId="13067" xr:uid="{3B08AAC3-C56D-4884-8F6F-50A3D3FC2382}"/>
    <cellStyle name="Input 5 2 3 18 3" xfId="19747" xr:uid="{6814A8FD-07F0-4ECE-95FC-E1FE55A51B9A}"/>
    <cellStyle name="Input 5 2 3 18 4" xfId="26435" xr:uid="{A7FF7471-EE67-4625-9CB0-7701E34F02E0}"/>
    <cellStyle name="Input 5 2 3 18 5" xfId="33123" xr:uid="{0925C049-50F8-49BE-83C8-E662C1E442BB}"/>
    <cellStyle name="Input 5 2 3 18 6" xfId="40608" xr:uid="{8D6DC760-2910-45B5-B9EF-16322D1348A7}"/>
    <cellStyle name="Input 5 2 3 18 7" xfId="47311" xr:uid="{50D917F5-A4E8-46E1-9DDA-CC64572E7F41}"/>
    <cellStyle name="Input 5 2 3 18 8" xfId="50237" xr:uid="{60AF6B13-58A7-4230-AA18-BAB0706FA06A}"/>
    <cellStyle name="Input 5 2 3 19" xfId="6363" xr:uid="{C3C03416-19FB-4A99-B038-9D509D5337B4}"/>
    <cellStyle name="Input 5 2 3 19 2" xfId="13307" xr:uid="{33233B1C-77F6-4241-8306-F1AD430BA908}"/>
    <cellStyle name="Input 5 2 3 19 3" xfId="19987" xr:uid="{ABCDDF4B-9091-4541-813D-18E168BB41B5}"/>
    <cellStyle name="Input 5 2 3 19 4" xfId="26675" xr:uid="{04EA1DB0-A317-4363-AAF1-B10C6883D379}"/>
    <cellStyle name="Input 5 2 3 19 5" xfId="33363" xr:uid="{7BD363DA-3392-4D71-9CEC-7155FEE76EC6}"/>
    <cellStyle name="Input 5 2 3 19 6" xfId="40848" xr:uid="{F9927138-4221-4FF5-9843-30861F807CB0}"/>
    <cellStyle name="Input 5 2 3 19 7" xfId="47551" xr:uid="{63BAD661-5F0D-4C96-A28F-6FDAA7C8FDC2}"/>
    <cellStyle name="Input 5 2 3 19 8" xfId="52484" xr:uid="{A862566F-57D9-4A6D-9771-25F481FCAB40}"/>
    <cellStyle name="Input 5 2 3 2" xfId="2101" xr:uid="{24BA4017-5B59-419C-A9BF-29B322B89637}"/>
    <cellStyle name="Input 5 2 3 2 2" xfId="9045" xr:uid="{A19D6DB4-9171-4368-A7F3-62E5F04E149A}"/>
    <cellStyle name="Input 5 2 3 2 3" xfId="15725" xr:uid="{7B21A2D6-6268-4FFB-A6F7-015922B8CA4A}"/>
    <cellStyle name="Input 5 2 3 2 4" xfId="22413" xr:uid="{8AC17FE5-F570-4FBB-8B6A-791A8E3D0B15}"/>
    <cellStyle name="Input 5 2 3 2 5" xfId="29101" xr:uid="{3F550841-83C6-4B18-B631-21AC86ACA371}"/>
    <cellStyle name="Input 5 2 3 2 6" xfId="36586" xr:uid="{886FB003-D80F-4B5C-B080-E9CEB46C546E}"/>
    <cellStyle name="Input 5 2 3 2 7" xfId="43289" xr:uid="{8D4F6A3D-6A14-47AF-83EB-93E0C7EA0D6C}"/>
    <cellStyle name="Input 5 2 3 2 8" xfId="51119" xr:uid="{AD745AA2-7E68-4D26-A039-70C8926989CA}"/>
    <cellStyle name="Input 5 2 3 20" xfId="6603" xr:uid="{40D9FA68-953B-4FB2-9653-35BFA108AFBC}"/>
    <cellStyle name="Input 5 2 3 20 2" xfId="13547" xr:uid="{74791219-9D93-4111-A9A4-09CD3010B416}"/>
    <cellStyle name="Input 5 2 3 20 3" xfId="20227" xr:uid="{C1659F4E-F43D-493C-85FC-F96BD79C2FFB}"/>
    <cellStyle name="Input 5 2 3 20 4" xfId="26915" xr:uid="{49E445B4-35AF-48C0-A4EA-FDA9292CC8C2}"/>
    <cellStyle name="Input 5 2 3 20 5" xfId="33603" xr:uid="{24EEA155-00AF-406D-8FCA-CDE52173B98C}"/>
    <cellStyle name="Input 5 2 3 20 6" xfId="41088" xr:uid="{FC0E1A92-E263-4AAC-9774-1FB6CCE331E5}"/>
    <cellStyle name="Input 5 2 3 20 7" xfId="47791" xr:uid="{9C4710A1-6362-47EB-A7B9-A4B278EF74D4}"/>
    <cellStyle name="Input 5 2 3 20 8" xfId="49368" xr:uid="{2773066A-1522-46C7-8D16-26B18B7FB746}"/>
    <cellStyle name="Input 5 2 3 21" xfId="6843" xr:uid="{F160F4C2-F200-49B7-BDD7-E06FCF4B292A}"/>
    <cellStyle name="Input 5 2 3 21 2" xfId="13787" xr:uid="{AA71BE6F-D26E-47D5-BCC5-8E9A30BB1FF6}"/>
    <cellStyle name="Input 5 2 3 21 3" xfId="20467" xr:uid="{F50997EE-18B7-4303-91D2-E7CCB1C38DA5}"/>
    <cellStyle name="Input 5 2 3 21 4" xfId="27155" xr:uid="{0BB6C840-B37D-4CA2-A5DB-3B71F0BA359A}"/>
    <cellStyle name="Input 5 2 3 21 5" xfId="33843" xr:uid="{801C889A-EF9F-46C4-AE1E-A3F81180D9A1}"/>
    <cellStyle name="Input 5 2 3 21 6" xfId="41328" xr:uid="{B66AC8C2-CE80-440F-906E-5374005790E8}"/>
    <cellStyle name="Input 5 2 3 21 7" xfId="48031" xr:uid="{8586C7D3-0160-4873-9070-B284B95277B3}"/>
    <cellStyle name="Input 5 2 3 21 8" xfId="50415" xr:uid="{897BB642-3A6A-4001-8EAC-54EC67741AEE}"/>
    <cellStyle name="Input 5 2 3 22" xfId="7083" xr:uid="{CCE29D83-27D5-43AB-B125-D600ADD784FD}"/>
    <cellStyle name="Input 5 2 3 22 2" xfId="14027" xr:uid="{498D093C-CDFD-4291-85F1-DFD4EABC3E4B}"/>
    <cellStyle name="Input 5 2 3 22 3" xfId="20707" xr:uid="{C9035F01-82B3-4C88-8E01-68B6D27BE5F7}"/>
    <cellStyle name="Input 5 2 3 22 4" xfId="27395" xr:uid="{26AD27F0-A770-4661-9E9B-26911E8655E1}"/>
    <cellStyle name="Input 5 2 3 22 5" xfId="34083" xr:uid="{F8730C82-7594-4D30-8058-2CB06ADECCB6}"/>
    <cellStyle name="Input 5 2 3 22 6" xfId="41568" xr:uid="{CB7BB9AC-EF98-46C1-8EBE-4775628DABA0}"/>
    <cellStyle name="Input 5 2 3 22 7" xfId="48271" xr:uid="{63836019-111F-439A-A565-C91D32B10A3E}"/>
    <cellStyle name="Input 5 2 3 22 8" xfId="53544" xr:uid="{1AF8A6B2-BE21-4BA2-A414-4B4C5F1B019E}"/>
    <cellStyle name="Input 5 2 3 23" xfId="7323" xr:uid="{59A89449-7F95-4C2E-8AA3-A9A44AF225D4}"/>
    <cellStyle name="Input 5 2 3 23 2" xfId="14267" xr:uid="{480BBA88-B515-4108-930E-1A0B54E3A9EB}"/>
    <cellStyle name="Input 5 2 3 23 3" xfId="20947" xr:uid="{7898C8BD-01F7-437B-8129-E86C3CCEAF8E}"/>
    <cellStyle name="Input 5 2 3 23 4" xfId="27635" xr:uid="{0EB7714B-9278-465F-BA91-79E808D2F372}"/>
    <cellStyle name="Input 5 2 3 23 5" xfId="34323" xr:uid="{752A3F63-EBA8-4916-A917-D747EF86A0E7}"/>
    <cellStyle name="Input 5 2 3 23 6" xfId="41808" xr:uid="{8F7169D8-7424-4915-8AEA-02F735BC5DD7}"/>
    <cellStyle name="Input 5 2 3 23 7" xfId="48511" xr:uid="{4906D12D-4005-4BD5-B342-05CE14DFA560}"/>
    <cellStyle name="Input 5 2 3 23 8" xfId="34687" xr:uid="{EB019198-7E7C-4A0B-9950-0D762DAEE8F7}"/>
    <cellStyle name="Input 5 2 3 24" xfId="8657" xr:uid="{D736AF75-8155-4268-93D3-FA709CC24DCF}"/>
    <cellStyle name="Input 5 2 3 25" xfId="15337" xr:uid="{2CC27408-6C0F-4F46-90D9-393B9B3B0544}"/>
    <cellStyle name="Input 5 2 3 26" xfId="22025" xr:uid="{47A9FEDB-8526-41A5-AF78-A7127016304D}"/>
    <cellStyle name="Input 5 2 3 27" xfId="28713" xr:uid="{BB2A419B-6EFD-48F2-BDE0-97711C757070}"/>
    <cellStyle name="Input 5 2 3 28" xfId="36198" xr:uid="{3F3FD3A2-EC06-4D53-801A-07C3C9F5BCC0}"/>
    <cellStyle name="Input 5 2 3 29" xfId="42901" xr:uid="{5EFC859E-5BCF-427D-B01E-FCC857696BF2}"/>
    <cellStyle name="Input 5 2 3 3" xfId="2341" xr:uid="{3B10A818-89E3-47D9-A75D-D77BB27FC6D8}"/>
    <cellStyle name="Input 5 2 3 3 2" xfId="9285" xr:uid="{42FB41C3-62AF-498C-9C88-13A8ADBDE63B}"/>
    <cellStyle name="Input 5 2 3 3 3" xfId="15965" xr:uid="{B7BF735A-CA4E-4C88-919A-65BA59DCA52F}"/>
    <cellStyle name="Input 5 2 3 3 4" xfId="22653" xr:uid="{99A59B51-7CDF-4B36-B8BF-7AFBBEA41452}"/>
    <cellStyle name="Input 5 2 3 3 5" xfId="29341" xr:uid="{26C9816E-5158-469E-B471-B738A08EC6BE}"/>
    <cellStyle name="Input 5 2 3 3 6" xfId="36826" xr:uid="{61F29204-5C6C-4807-8187-F2A8B33726AC}"/>
    <cellStyle name="Input 5 2 3 3 7" xfId="43529" xr:uid="{64D6B455-4EF8-4117-ACE0-20D23CC8E0A4}"/>
    <cellStyle name="Input 5 2 3 3 8" xfId="53020" xr:uid="{9B251EAD-4DAB-42A8-96E2-FC0734AA2758}"/>
    <cellStyle name="Input 5 2 3 30" xfId="53875" xr:uid="{6DF39970-33C1-4EC2-9445-FBAC5F750DCF}"/>
    <cellStyle name="Input 5 2 3 4" xfId="2692" xr:uid="{20058880-4384-4739-84B3-4DAD6CC52530}"/>
    <cellStyle name="Input 5 2 3 4 2" xfId="9636" xr:uid="{C7BCB9DD-3DD4-43B1-AAE6-91F85D752C2B}"/>
    <cellStyle name="Input 5 2 3 4 3" xfId="16316" xr:uid="{DA145ED2-EC36-4F42-BBE4-882CDA417A74}"/>
    <cellStyle name="Input 5 2 3 4 4" xfId="23004" xr:uid="{0F6FF47B-2617-4542-97A3-6332BC99D55D}"/>
    <cellStyle name="Input 5 2 3 4 5" xfId="29692" xr:uid="{B16A66C8-3A33-4378-B1D0-C663A1C7C6ED}"/>
    <cellStyle name="Input 5 2 3 4 6" xfId="37177" xr:uid="{DE0C2DDB-B921-486F-86AD-3F1EB94A2384}"/>
    <cellStyle name="Input 5 2 3 4 7" xfId="43880" xr:uid="{A640FBFF-ABEC-4BBA-832E-3EB343C54174}"/>
    <cellStyle name="Input 5 2 3 4 8" xfId="49478" xr:uid="{AA0EE8D9-C96E-43A0-A238-7ECCEDBC31D0}"/>
    <cellStyle name="Input 5 2 3 5" xfId="2933" xr:uid="{077D7584-2DBE-4926-AAF8-F7C67B18E394}"/>
    <cellStyle name="Input 5 2 3 5 2" xfId="9877" xr:uid="{EE165C86-C489-4BE9-9ED3-B141B5D22921}"/>
    <cellStyle name="Input 5 2 3 5 3" xfId="16557" xr:uid="{A42AFE92-1943-44DA-ABF5-EF74219ECC43}"/>
    <cellStyle name="Input 5 2 3 5 4" xfId="23245" xr:uid="{22677637-43FF-4BB6-9F98-6AE31E862CE2}"/>
    <cellStyle name="Input 5 2 3 5 5" xfId="29933" xr:uid="{A25F2C3D-D905-496E-B1A8-DBD24AB3F240}"/>
    <cellStyle name="Input 5 2 3 5 6" xfId="37418" xr:uid="{0B08B8FB-8813-41C5-97AA-785FACBBF094}"/>
    <cellStyle name="Input 5 2 3 5 7" xfId="44121" xr:uid="{43058408-0084-4EEF-AB2D-0B132746EC29}"/>
    <cellStyle name="Input 5 2 3 5 8" xfId="54083" xr:uid="{0F1AEC01-AFBE-4F5B-90A8-ADC3E0C8E2D3}"/>
    <cellStyle name="Input 5 2 3 6" xfId="3243" xr:uid="{6D069509-C710-47BC-B8D3-056A7A812248}"/>
    <cellStyle name="Input 5 2 3 6 2" xfId="10187" xr:uid="{4341D8ED-9AF3-4813-9B81-A9B7E4F8C8C1}"/>
    <cellStyle name="Input 5 2 3 6 3" xfId="16867" xr:uid="{327522D5-6D07-4DB3-9689-382C74348152}"/>
    <cellStyle name="Input 5 2 3 6 4" xfId="23555" xr:uid="{5A5EBA80-CC3C-43F1-AF50-CDAABEDED3A5}"/>
    <cellStyle name="Input 5 2 3 6 5" xfId="30243" xr:uid="{A98F7739-FBE5-4A33-B564-BCE1100F694E}"/>
    <cellStyle name="Input 5 2 3 6 6" xfId="37728" xr:uid="{0CAA055A-CC55-459C-BB71-8929C23845D6}"/>
    <cellStyle name="Input 5 2 3 6 7" xfId="44431" xr:uid="{D056CF25-5C4F-41CD-9348-526CB09886E1}"/>
    <cellStyle name="Input 5 2 3 6 8" xfId="51369" xr:uid="{65E6506B-6778-49D6-A5FA-A1949265717D}"/>
    <cellStyle name="Input 5 2 3 7" xfId="3483" xr:uid="{6FD9C071-0737-4056-B3AF-936233AB6C51}"/>
    <cellStyle name="Input 5 2 3 7 2" xfId="10427" xr:uid="{343CF7EF-7CF0-42D8-BD10-C31D628FDAF0}"/>
    <cellStyle name="Input 5 2 3 7 3" xfId="17107" xr:uid="{DD326ABD-B70C-4577-8E8A-FF44E04167B6}"/>
    <cellStyle name="Input 5 2 3 7 4" xfId="23795" xr:uid="{6BE5FE3C-DACA-4BE9-9A7C-066AD4862EEF}"/>
    <cellStyle name="Input 5 2 3 7 5" xfId="30483" xr:uid="{B911701A-2F30-4C76-8D4F-7FF79E277DC6}"/>
    <cellStyle name="Input 5 2 3 7 6" xfId="37968" xr:uid="{1F827C9A-8851-49DD-AF11-5CFD20689040}"/>
    <cellStyle name="Input 5 2 3 7 7" xfId="44671" xr:uid="{621D7C4E-3C76-41E4-8047-63B7FA526C5E}"/>
    <cellStyle name="Input 5 2 3 7 8" xfId="54409" xr:uid="{C7A8F811-C8B6-48FB-ADD9-661464951A9B}"/>
    <cellStyle name="Input 5 2 3 8" xfId="3723" xr:uid="{EABC1B76-6805-4EC9-B61D-B061B73FF825}"/>
    <cellStyle name="Input 5 2 3 8 2" xfId="10667" xr:uid="{F762182F-6752-4BA9-98BE-582B67EB908E}"/>
    <cellStyle name="Input 5 2 3 8 3" xfId="17347" xr:uid="{4540E040-5162-4556-A786-5AB90BB88D08}"/>
    <cellStyle name="Input 5 2 3 8 4" xfId="24035" xr:uid="{12600BEC-B2DC-40FD-8E02-3F5D8B94F503}"/>
    <cellStyle name="Input 5 2 3 8 5" xfId="30723" xr:uid="{72FD9A3D-8457-4C43-9DE7-A901C1D22961}"/>
    <cellStyle name="Input 5 2 3 8 6" xfId="38208" xr:uid="{BCAA0BE8-9A25-4306-BB50-F53EF64B3D3F}"/>
    <cellStyle name="Input 5 2 3 8 7" xfId="44911" xr:uid="{497C6350-C56E-4CD7-9839-96C43E2A059C}"/>
    <cellStyle name="Input 5 2 3 8 8" xfId="52792" xr:uid="{E61474FE-3FCA-4CEE-8216-09D9E4153568}"/>
    <cellStyle name="Input 5 2 3 9" xfId="3963" xr:uid="{89634129-B177-4767-9B20-1332A09FB33E}"/>
    <cellStyle name="Input 5 2 3 9 2" xfId="10907" xr:uid="{DF4FD906-F8C9-4D80-890C-CA8FC3160315}"/>
    <cellStyle name="Input 5 2 3 9 3" xfId="17587" xr:uid="{C64BC18C-A11B-4F78-A6E7-F582D0A3D9E5}"/>
    <cellStyle name="Input 5 2 3 9 4" xfId="24275" xr:uid="{C1C4033F-871A-434F-8B92-DEAA94FB205C}"/>
    <cellStyle name="Input 5 2 3 9 5" xfId="30963" xr:uid="{55DBAFE0-82F0-4FD6-941F-F61F83EDC5F5}"/>
    <cellStyle name="Input 5 2 3 9 6" xfId="38448" xr:uid="{5CFC4CE9-FC7F-4F26-A5CA-77B012E5EAB4}"/>
    <cellStyle name="Input 5 2 3 9 7" xfId="45151" xr:uid="{EDC37E46-F143-4C8B-B610-2229B29A8522}"/>
    <cellStyle name="Input 5 2 3 9 8" xfId="49664" xr:uid="{FF301C60-E50C-479E-9210-EBB669FB4918}"/>
    <cellStyle name="Input 5 2 4" xfId="1366" xr:uid="{509DCDB1-6586-423A-A856-84C9F23C4027}"/>
    <cellStyle name="Input 5 2 4 2" xfId="8310" xr:uid="{0CC7CFE4-725C-4A18-B8A4-03F3A8367E75}"/>
    <cellStyle name="Input 5 2 4 3" xfId="14990" xr:uid="{95BF3DC3-DEF6-42B1-898E-94B90DC45CAB}"/>
    <cellStyle name="Input 5 2 4 4" xfId="21678" xr:uid="{39B5A1FB-D6AB-475E-8C6B-792D5A8688DD}"/>
    <cellStyle name="Input 5 2 4 5" xfId="28366" xr:uid="{2E9CB0DB-AD49-485F-B27B-56E83B84D031}"/>
    <cellStyle name="Input 5 2 4 6" xfId="35851" xr:uid="{5EBE487D-FDF8-4953-905E-73DC854CB4BB}"/>
    <cellStyle name="Input 5 2 4 7" xfId="42554" xr:uid="{63C5C9AE-18E1-4545-B58D-C029F92E9E6B}"/>
    <cellStyle name="Input 5 2 4 8" xfId="51225" xr:uid="{515BC619-3F41-46B6-8EA2-9D2F723FBA32}"/>
    <cellStyle name="Input 5 2 5" xfId="2002" xr:uid="{2818BA05-0242-42BA-8B3F-07846553E341}"/>
    <cellStyle name="Input 5 2 5 2" xfId="8946" xr:uid="{63E545DA-7EBC-41E7-8B6E-9A2B21BA8172}"/>
    <cellStyle name="Input 5 2 5 3" xfId="15626" xr:uid="{894568C2-9EAC-4749-AF59-33111E3549FC}"/>
    <cellStyle name="Input 5 2 5 4" xfId="22314" xr:uid="{A3558470-102C-4CBC-A7E9-128DEC1F0A4B}"/>
    <cellStyle name="Input 5 2 5 5" xfId="29002" xr:uid="{CEB6693A-681F-458C-9D00-B46057075126}"/>
    <cellStyle name="Input 5 2 5 6" xfId="36487" xr:uid="{E7EBB33F-086B-4454-9B44-FD0FE79352EC}"/>
    <cellStyle name="Input 5 2 5 7" xfId="43190" xr:uid="{F96FDC1E-469F-492B-88FD-4C3E13E27AB9}"/>
    <cellStyle name="Input 5 2 5 8" xfId="52802" xr:uid="{A6C330F3-7D95-4170-8F5E-6BDF82242876}"/>
    <cellStyle name="Input 5 2 6" xfId="1201" xr:uid="{F8E55E6C-6B9C-4A23-BC05-C2704A452CDA}"/>
    <cellStyle name="Input 5 2 6 2" xfId="8145" xr:uid="{C6A47FD1-5672-44D6-A061-0AD82B243ED1}"/>
    <cellStyle name="Input 5 2 6 3" xfId="14825" xr:uid="{5146DB02-48F8-4660-9AB6-72FDDB4DDB08}"/>
    <cellStyle name="Input 5 2 6 4" xfId="21513" xr:uid="{A13864CA-F011-4667-BF80-6D8BA4A4FB0F}"/>
    <cellStyle name="Input 5 2 6 5" xfId="28201" xr:uid="{E130A1B2-92D5-48EE-85D2-2C943BC27B0E}"/>
    <cellStyle name="Input 5 2 6 6" xfId="35686" xr:uid="{3FD621E7-C75B-4230-BF73-DA28D0F8852A}"/>
    <cellStyle name="Input 5 2 6 7" xfId="42389" xr:uid="{11A8BD5E-BD18-4E4B-AD29-220F5C02B958}"/>
    <cellStyle name="Input 5 2 6 8" xfId="54085" xr:uid="{A2CE851C-6F6C-4289-8140-ECDAE24BA741}"/>
    <cellStyle name="Input 5 2 7" xfId="3164" xr:uid="{D3C92B64-5022-4579-8F65-C60BE2E597F5}"/>
    <cellStyle name="Input 5 2 7 2" xfId="10108" xr:uid="{51B8FF03-EAF0-47E4-B270-9ECEFE0EBC65}"/>
    <cellStyle name="Input 5 2 7 3" xfId="16788" xr:uid="{FD22FFFB-2FB6-4D1F-9C84-767970BBAFD5}"/>
    <cellStyle name="Input 5 2 7 4" xfId="23476" xr:uid="{B987EFAA-7C5B-4788-8A97-A10C3722082E}"/>
    <cellStyle name="Input 5 2 7 5" xfId="30164" xr:uid="{E8B7DBF3-07F1-47F9-A0D5-DE5974F2B019}"/>
    <cellStyle name="Input 5 2 7 6" xfId="37649" xr:uid="{98D87174-1BCB-4A2C-B982-29F5A0399E10}"/>
    <cellStyle name="Input 5 2 7 7" xfId="44352" xr:uid="{46E17E54-A2C7-47D2-ACD6-85BDB119734A}"/>
    <cellStyle name="Input 5 2 7 8" xfId="54375" xr:uid="{6C1BB2DC-472C-4C8A-9380-15577F54FA88}"/>
    <cellStyle name="Input 5 2 8" xfId="875" xr:uid="{FB4941B1-6FCC-495E-A1BD-9F971C011911}"/>
    <cellStyle name="Input 5 2 8 2" xfId="7819" xr:uid="{3C601F33-F9A7-491D-BC85-D0509D4B6DFC}"/>
    <cellStyle name="Input 5 2 8 3" xfId="14499" xr:uid="{0410DEB5-4E26-4970-8B5D-4D8ECEE36757}"/>
    <cellStyle name="Input 5 2 8 4" xfId="21187" xr:uid="{38E2106C-53EC-4A81-9C35-4A22C463F916}"/>
    <cellStyle name="Input 5 2 8 5" xfId="27875" xr:uid="{729A1297-EEF2-4175-ACCF-0869023222FF}"/>
    <cellStyle name="Input 5 2 8 6" xfId="35360" xr:uid="{AC6D7EAA-4EFE-443C-9612-F658754855C4}"/>
    <cellStyle name="Input 5 2 8 7" xfId="42063" xr:uid="{C92D8C00-5FEA-4EBC-B7C7-DA062101D1B2}"/>
    <cellStyle name="Input 5 2 8 8" xfId="51126" xr:uid="{9F9EABB3-D6E5-4F3D-B8AD-9F72977EE402}"/>
    <cellStyle name="Input 5 2 9" xfId="7574" xr:uid="{534FC4DE-2F37-4078-9933-B2781FAE0C9C}"/>
    <cellStyle name="Input 5 3" xfId="562" xr:uid="{D50C78A2-A1CE-4560-9FCF-751B0D264A8E}"/>
    <cellStyle name="Input 5 3 10" xfId="54389" xr:uid="{35ECC3C1-B8AF-4971-BA0D-D17C949BE542}"/>
    <cellStyle name="Input 5 3 2" xfId="1753" xr:uid="{30B9C5F3-0D9F-4893-95FC-0626A0582108}"/>
    <cellStyle name="Input 5 3 2 10" xfId="4243" xr:uid="{80E03F08-CCD9-4D54-BA5E-F39D207EED09}"/>
    <cellStyle name="Input 5 3 2 10 2" xfId="11187" xr:uid="{76A034E8-00F3-4032-834E-9C8F651A1CDC}"/>
    <cellStyle name="Input 5 3 2 10 3" xfId="17867" xr:uid="{29513079-D9C4-4EAD-9843-36CCB8DCC229}"/>
    <cellStyle name="Input 5 3 2 10 4" xfId="24555" xr:uid="{6617BBF3-C067-4AB3-9DA4-C0DEAD910DBE}"/>
    <cellStyle name="Input 5 3 2 10 5" xfId="31243" xr:uid="{6A52FB99-BB7C-4F37-B8BF-4899A10876DC}"/>
    <cellStyle name="Input 5 3 2 10 6" xfId="38728" xr:uid="{8A0E813E-47E1-4CAC-A233-08D1B6EF9B14}"/>
    <cellStyle name="Input 5 3 2 10 7" xfId="45431" xr:uid="{DD50DCC6-5308-4F30-BB18-E83F69435099}"/>
    <cellStyle name="Input 5 3 2 10 8" xfId="42003" xr:uid="{336F25CD-871D-4DB0-81A0-3DA341A880A3}"/>
    <cellStyle name="Input 5 3 2 11" xfId="4483" xr:uid="{D9BCE550-4C5A-4C9E-902C-0AADFD90CA30}"/>
    <cellStyle name="Input 5 3 2 11 2" xfId="11427" xr:uid="{CF0CB50E-9ED3-47BD-AB8D-CB3F7F8DF7B1}"/>
    <cellStyle name="Input 5 3 2 11 3" xfId="18107" xr:uid="{82964F9F-7258-4CDF-B98D-682AD94E092C}"/>
    <cellStyle name="Input 5 3 2 11 4" xfId="24795" xr:uid="{391C093E-6F62-468B-934C-95321450099E}"/>
    <cellStyle name="Input 5 3 2 11 5" xfId="31483" xr:uid="{0723D754-07A6-4632-B1C4-0638C3142567}"/>
    <cellStyle name="Input 5 3 2 11 6" xfId="38968" xr:uid="{3305868D-DCA8-48A3-ADA4-977463763474}"/>
    <cellStyle name="Input 5 3 2 11 7" xfId="45671" xr:uid="{830473C4-EF70-4171-A607-F8617049C3FF}"/>
    <cellStyle name="Input 5 3 2 11 8" xfId="50749" xr:uid="{28E7F09D-DFB8-40B9-A5FE-3323C9876CF2}"/>
    <cellStyle name="Input 5 3 2 12" xfId="4723" xr:uid="{A216E034-E307-4019-8D45-2A53CD76B857}"/>
    <cellStyle name="Input 5 3 2 12 2" xfId="11667" xr:uid="{73378F04-F477-4311-BBBF-B4C1CA3CA9B0}"/>
    <cellStyle name="Input 5 3 2 12 3" xfId="18347" xr:uid="{69DEE8DC-9F3B-4B79-B589-F94977BF06AF}"/>
    <cellStyle name="Input 5 3 2 12 4" xfId="25035" xr:uid="{544D9FA8-55F2-44E7-8AC9-A65A661F09A6}"/>
    <cellStyle name="Input 5 3 2 12 5" xfId="31723" xr:uid="{C1CD72E9-7C90-4EEF-A4D9-DEDB6B5190D4}"/>
    <cellStyle name="Input 5 3 2 12 6" xfId="39208" xr:uid="{6922E802-8CBE-4C43-B5C3-39935EB3CEA0}"/>
    <cellStyle name="Input 5 3 2 12 7" xfId="45911" xr:uid="{08D145EB-F643-438B-BCE7-243F28D7C9FC}"/>
    <cellStyle name="Input 5 3 2 12 8" xfId="53777" xr:uid="{E0A2F7BD-F8BE-4450-99ED-D54307F11B69}"/>
    <cellStyle name="Input 5 3 2 13" xfId="4963" xr:uid="{60A97A08-6B8E-4044-822A-9D6F12A8BF71}"/>
    <cellStyle name="Input 5 3 2 13 2" xfId="11907" xr:uid="{26FC4197-B5FE-4DD5-9267-2BA22261F597}"/>
    <cellStyle name="Input 5 3 2 13 3" xfId="18587" xr:uid="{BB7C635E-1904-47E9-9356-5C4EA8E547F8}"/>
    <cellStyle name="Input 5 3 2 13 4" xfId="25275" xr:uid="{D2393CFF-545B-4641-98F7-09E53966EACC}"/>
    <cellStyle name="Input 5 3 2 13 5" xfId="31963" xr:uid="{DA858E7A-2548-4535-B31A-F54D89EE0D58}"/>
    <cellStyle name="Input 5 3 2 13 6" xfId="39448" xr:uid="{7E1BC18A-C004-450B-A273-BFD157F969E0}"/>
    <cellStyle name="Input 5 3 2 13 7" xfId="46151" xr:uid="{4F7CE41E-1ECE-4ED0-835B-231229C557D9}"/>
    <cellStyle name="Input 5 3 2 13 8" xfId="52198" xr:uid="{B5C9C8C5-B3A4-4D2F-A2D4-40D78EF0A81A}"/>
    <cellStyle name="Input 5 3 2 14" xfId="5203" xr:uid="{52E4D1ED-DD79-4ECB-95BA-E7315E657E89}"/>
    <cellStyle name="Input 5 3 2 14 2" xfId="12147" xr:uid="{72D26413-3B1A-4F5B-8823-15F7308AD74D}"/>
    <cellStyle name="Input 5 3 2 14 3" xfId="18827" xr:uid="{FC565961-087C-4E2F-95F1-4F90B2922E46}"/>
    <cellStyle name="Input 5 3 2 14 4" xfId="25515" xr:uid="{636550D6-1CE8-4EA9-A644-7A68F0CB1EF7}"/>
    <cellStyle name="Input 5 3 2 14 5" xfId="32203" xr:uid="{627C07A6-9B92-4F47-AAD4-DABA8D29490F}"/>
    <cellStyle name="Input 5 3 2 14 6" xfId="39688" xr:uid="{6DE45491-8431-4BFA-AF8E-3262827CCA7D}"/>
    <cellStyle name="Input 5 3 2 14 7" xfId="46391" xr:uid="{A508ABEE-1016-4326-94D0-13B5EF71F7D7}"/>
    <cellStyle name="Input 5 3 2 14 8" xfId="51832" xr:uid="{60D7B8E4-1C0B-414B-B518-781D7CCA3044}"/>
    <cellStyle name="Input 5 3 2 15" xfId="5443" xr:uid="{364949AE-4AA2-40E2-93E9-2106C1043B67}"/>
    <cellStyle name="Input 5 3 2 15 2" xfId="12387" xr:uid="{1315885E-A619-4C10-BDBC-71504B0EEA4C}"/>
    <cellStyle name="Input 5 3 2 15 3" xfId="19067" xr:uid="{A348B9B0-1EC8-4250-AA4D-983572D8AB6D}"/>
    <cellStyle name="Input 5 3 2 15 4" xfId="25755" xr:uid="{8A8B7F1D-C9A5-45D7-BA41-22EBDCB0F512}"/>
    <cellStyle name="Input 5 3 2 15 5" xfId="32443" xr:uid="{A07FD40B-2F94-4540-BD2B-46B210EB35D8}"/>
    <cellStyle name="Input 5 3 2 15 6" xfId="39928" xr:uid="{2DC6E3D6-5855-4A87-B66F-FC9DD492E382}"/>
    <cellStyle name="Input 5 3 2 15 7" xfId="46631" xr:uid="{8E3D7DC1-49C9-443F-9320-B2C9492A1BA9}"/>
    <cellStyle name="Input 5 3 2 15 8" xfId="54509" xr:uid="{C4173FF2-EEDE-4A0F-B82E-ECA6014C985C}"/>
    <cellStyle name="Input 5 3 2 16" xfId="5683" xr:uid="{D89090F6-E06C-4B8D-978B-083DEA5457BE}"/>
    <cellStyle name="Input 5 3 2 16 2" xfId="12627" xr:uid="{679449BE-524C-43BE-9A2F-005507D01E86}"/>
    <cellStyle name="Input 5 3 2 16 3" xfId="19307" xr:uid="{56622A93-070D-4502-9A47-3B5070283E93}"/>
    <cellStyle name="Input 5 3 2 16 4" xfId="25995" xr:uid="{E4C49D13-4A5B-47D6-9371-CC0781FA8021}"/>
    <cellStyle name="Input 5 3 2 16 5" xfId="32683" xr:uid="{9CAFACEB-3E22-428E-AD3E-7C4B5CC007D2}"/>
    <cellStyle name="Input 5 3 2 16 6" xfId="40168" xr:uid="{36B9E5E0-802D-4546-ADF5-6ADFDB4EFEC6}"/>
    <cellStyle name="Input 5 3 2 16 7" xfId="46871" xr:uid="{E320CBF0-5E92-4802-A428-BE123DDB5E4C}"/>
    <cellStyle name="Input 5 3 2 16 8" xfId="35251" xr:uid="{E231CFF6-2F4B-411E-A5AE-E7521AF79D27}"/>
    <cellStyle name="Input 5 3 2 17" xfId="5923" xr:uid="{5707864D-450C-4002-9349-0D71D32E778C}"/>
    <cellStyle name="Input 5 3 2 17 2" xfId="12867" xr:uid="{F265D206-DA99-47B2-B5EA-E285CD5B1EA2}"/>
    <cellStyle name="Input 5 3 2 17 3" xfId="19547" xr:uid="{F6F2BDF4-A310-41AF-AE74-BFB569C1D825}"/>
    <cellStyle name="Input 5 3 2 17 4" xfId="26235" xr:uid="{E6B285F8-EF84-4C23-885A-47AA21A433FF}"/>
    <cellStyle name="Input 5 3 2 17 5" xfId="32923" xr:uid="{A74D499B-C7D8-4174-9175-F957B7DF0160}"/>
    <cellStyle name="Input 5 3 2 17 6" xfId="40408" xr:uid="{ACBCF12E-5579-4FF5-B7E2-4D8E89C55918}"/>
    <cellStyle name="Input 5 3 2 17 7" xfId="47111" xr:uid="{D743EC4D-0750-419F-920B-F5A9D769BF31}"/>
    <cellStyle name="Input 5 3 2 17 8" xfId="53735" xr:uid="{B9806520-9B84-4FBB-A12B-96B47C296D5A}"/>
    <cellStyle name="Input 5 3 2 18" xfId="6163" xr:uid="{695365D1-913F-4A2B-9DC9-619E5E4A0CAB}"/>
    <cellStyle name="Input 5 3 2 18 2" xfId="13107" xr:uid="{9723BC1E-9F78-4314-9BF3-8ABAEE95D1EB}"/>
    <cellStyle name="Input 5 3 2 18 3" xfId="19787" xr:uid="{E0E42ABB-DF98-46FB-951D-69C2D63F2499}"/>
    <cellStyle name="Input 5 3 2 18 4" xfId="26475" xr:uid="{BFE485F6-286E-4BE7-93C0-F4CC05097ED3}"/>
    <cellStyle name="Input 5 3 2 18 5" xfId="33163" xr:uid="{B9926B7E-57EE-42EC-B715-011E705AC2DF}"/>
    <cellStyle name="Input 5 3 2 18 6" xfId="40648" xr:uid="{68984D17-CA9D-4C07-A16E-FF4AFD2D12E2}"/>
    <cellStyle name="Input 5 3 2 18 7" xfId="47351" xr:uid="{57DDF098-C1C0-4808-A5B4-E2790F8A389B}"/>
    <cellStyle name="Input 5 3 2 18 8" xfId="49846" xr:uid="{573A99B5-BFC3-410F-89E9-0C1966ADBEA1}"/>
    <cellStyle name="Input 5 3 2 19" xfId="6403" xr:uid="{AA3E6C39-376A-4B46-9893-6792356DCE60}"/>
    <cellStyle name="Input 5 3 2 19 2" xfId="13347" xr:uid="{2B8A4E17-2DAD-4EBA-8901-076CC1417552}"/>
    <cellStyle name="Input 5 3 2 19 3" xfId="20027" xr:uid="{B6A0840F-879E-4C6A-AADB-465536967C42}"/>
    <cellStyle name="Input 5 3 2 19 4" xfId="26715" xr:uid="{8A22B0C2-1EF8-46CB-AFFF-B72994EBDE0E}"/>
    <cellStyle name="Input 5 3 2 19 5" xfId="33403" xr:uid="{84833F4E-4B0E-4AA5-9810-F83938E795AF}"/>
    <cellStyle name="Input 5 3 2 19 6" xfId="40888" xr:uid="{3602FEDC-AF24-4FFF-9325-8BFA1310A02D}"/>
    <cellStyle name="Input 5 3 2 19 7" xfId="47591" xr:uid="{1D98D7DE-37E6-44E5-8387-233D3701E69E}"/>
    <cellStyle name="Input 5 3 2 19 8" xfId="51425" xr:uid="{963EBD85-90BE-47AA-BD2E-DFFAF4D68557}"/>
    <cellStyle name="Input 5 3 2 2" xfId="2141" xr:uid="{5911B894-B912-466F-907B-1FB7811636CC}"/>
    <cellStyle name="Input 5 3 2 2 2" xfId="9085" xr:uid="{3C8307ED-0D79-4102-8C3F-B191A998FA73}"/>
    <cellStyle name="Input 5 3 2 2 3" xfId="15765" xr:uid="{E547704A-9FBD-4462-8824-A6CDA28E4314}"/>
    <cellStyle name="Input 5 3 2 2 4" xfId="22453" xr:uid="{2A9AC904-1B31-4DC0-B5DB-4FEDC42B6AFE}"/>
    <cellStyle name="Input 5 3 2 2 5" xfId="29141" xr:uid="{225E820A-6947-4C91-BC15-A3C4730AE284}"/>
    <cellStyle name="Input 5 3 2 2 6" xfId="36626" xr:uid="{D489D96F-BFC4-48A0-B0EA-CACCC7528265}"/>
    <cellStyle name="Input 5 3 2 2 7" xfId="43329" xr:uid="{779FA620-6D25-4D06-924C-E3A99498E6A1}"/>
    <cellStyle name="Input 5 3 2 2 8" xfId="53498" xr:uid="{B55BA560-4A37-46F9-97F2-B84818AD044C}"/>
    <cellStyle name="Input 5 3 2 20" xfId="6643" xr:uid="{B7A77323-D4FD-4333-A9A1-96455949CE11}"/>
    <cellStyle name="Input 5 3 2 20 2" xfId="13587" xr:uid="{7CA59B26-A565-4595-94AF-7F9B015632C8}"/>
    <cellStyle name="Input 5 3 2 20 3" xfId="20267" xr:uid="{8AD27C81-69E5-495A-82D1-B8094F039824}"/>
    <cellStyle name="Input 5 3 2 20 4" xfId="26955" xr:uid="{3F877D28-0280-4F34-9045-AB441E89B054}"/>
    <cellStyle name="Input 5 3 2 20 5" xfId="33643" xr:uid="{24F54A01-61C6-48FB-B29E-EC760973EFDF}"/>
    <cellStyle name="Input 5 3 2 20 6" xfId="41128" xr:uid="{A38EC9A1-2F11-4451-A6BF-F3D0623010B1}"/>
    <cellStyle name="Input 5 3 2 20 7" xfId="47831" xr:uid="{C9339E7F-6A7D-4834-8C56-3E1FF007A633}"/>
    <cellStyle name="Input 5 3 2 20 8" xfId="54576" xr:uid="{04995EE0-2040-4881-B409-F4096F983A47}"/>
    <cellStyle name="Input 5 3 2 21" xfId="6883" xr:uid="{F4D6EF2A-5645-475C-A40C-5E49C08F1999}"/>
    <cellStyle name="Input 5 3 2 21 2" xfId="13827" xr:uid="{56D515DC-2EAB-46C3-938E-4A54317C8F27}"/>
    <cellStyle name="Input 5 3 2 21 3" xfId="20507" xr:uid="{545EEE31-D73E-4592-AA22-5DB22FE99247}"/>
    <cellStyle name="Input 5 3 2 21 4" xfId="27195" xr:uid="{9DB83D4B-604A-4C87-8C19-158D19A3D73C}"/>
    <cellStyle name="Input 5 3 2 21 5" xfId="33883" xr:uid="{A22D7EB2-C45E-4C2B-981E-138AD42941F8}"/>
    <cellStyle name="Input 5 3 2 21 6" xfId="41368" xr:uid="{52659C21-FFDD-4A13-A5EC-435DC6970177}"/>
    <cellStyle name="Input 5 3 2 21 7" xfId="48071" xr:uid="{6E9BF669-5582-4103-9309-B689241FBAC2}"/>
    <cellStyle name="Input 5 3 2 21 8" xfId="52921" xr:uid="{174FF862-F9C5-448C-8E1C-61EE7E6EEE2B}"/>
    <cellStyle name="Input 5 3 2 22" xfId="7123" xr:uid="{DABA3AED-4DE1-44F8-BABE-0F12940C61D3}"/>
    <cellStyle name="Input 5 3 2 22 2" xfId="14067" xr:uid="{50F5DD6F-6DDA-46A3-8AEA-9AA547B5372A}"/>
    <cellStyle name="Input 5 3 2 22 3" xfId="20747" xr:uid="{DCF7FC52-6F7F-4AA3-864C-8CC7014D4E62}"/>
    <cellStyle name="Input 5 3 2 22 4" xfId="27435" xr:uid="{7207D6F6-B095-4556-AE7D-A9EE34DC553A}"/>
    <cellStyle name="Input 5 3 2 22 5" xfId="34123" xr:uid="{3B94C883-57A6-4D12-A945-2E57D4A9BBB1}"/>
    <cellStyle name="Input 5 3 2 22 6" xfId="41608" xr:uid="{477C82F3-EFE8-4BF3-A859-898DBA3ACB0E}"/>
    <cellStyle name="Input 5 3 2 22 7" xfId="48311" xr:uid="{C1D6EF27-B7D1-487E-9B1E-313449CE3BD2}"/>
    <cellStyle name="Input 5 3 2 22 8" xfId="51072" xr:uid="{D201BE5A-4C7A-4E7A-BDBE-0797C92418F5}"/>
    <cellStyle name="Input 5 3 2 23" xfId="7363" xr:uid="{70905897-F36F-4ACE-9E63-608EAFA4EDCD}"/>
    <cellStyle name="Input 5 3 2 23 2" xfId="14307" xr:uid="{F1092AD5-2DA8-4726-BB2C-C1975A5D2AE2}"/>
    <cellStyle name="Input 5 3 2 23 3" xfId="20987" xr:uid="{009EAB0E-9248-43F3-BDA2-F99746D1D421}"/>
    <cellStyle name="Input 5 3 2 23 4" xfId="27675" xr:uid="{C38BA30B-C62E-4924-B99D-811399A58FA8}"/>
    <cellStyle name="Input 5 3 2 23 5" xfId="34363" xr:uid="{648E8009-792C-4BA6-82BD-3D43FDD11D8A}"/>
    <cellStyle name="Input 5 3 2 23 6" xfId="41848" xr:uid="{C4DC4F35-850F-47AE-9C4D-7756A5113CD2}"/>
    <cellStyle name="Input 5 3 2 23 7" xfId="48551" xr:uid="{F76B3B40-49CF-4D45-B541-ED8ADF922763}"/>
    <cellStyle name="Input 5 3 2 23 8" xfId="42010" xr:uid="{5BFD8F9A-A675-41A9-88AF-491548D6F440}"/>
    <cellStyle name="Input 5 3 2 24" xfId="8697" xr:uid="{D0E5B09F-F0FD-434D-B882-A355CD1AD193}"/>
    <cellStyle name="Input 5 3 2 25" xfId="15377" xr:uid="{DFAA7375-39CD-4B76-91D2-206F7CF77E0D}"/>
    <cellStyle name="Input 5 3 2 26" xfId="22065" xr:uid="{822FDDD9-9F61-439C-A1FC-9D71AE059D8A}"/>
    <cellStyle name="Input 5 3 2 27" xfId="28753" xr:uid="{7BF72C2A-D7F4-486E-8172-266B191F4646}"/>
    <cellStyle name="Input 5 3 2 28" xfId="36238" xr:uid="{7C9A1BD2-087D-4CED-8461-70E61208CC7F}"/>
    <cellStyle name="Input 5 3 2 29" xfId="42941" xr:uid="{05ADCF79-03FF-41D3-A453-AF143DEED0E9}"/>
    <cellStyle name="Input 5 3 2 3" xfId="2381" xr:uid="{03EA4CED-1335-4EA1-A69F-188C211160E9}"/>
    <cellStyle name="Input 5 3 2 3 2" xfId="9325" xr:uid="{82E28625-6E89-40CF-9671-1AA54DCB36A1}"/>
    <cellStyle name="Input 5 3 2 3 3" xfId="16005" xr:uid="{71482287-0E11-4434-B32A-838FCBC1DDA4}"/>
    <cellStyle name="Input 5 3 2 3 4" xfId="22693" xr:uid="{176C8668-D9F0-4E0C-BC21-88CDB71A0C8F}"/>
    <cellStyle name="Input 5 3 2 3 5" xfId="29381" xr:uid="{F29954C6-D799-4ABE-B007-2A7BC481EEF4}"/>
    <cellStyle name="Input 5 3 2 3 6" xfId="36866" xr:uid="{8A7EBD0A-5DF2-4C10-A1B2-FE602F28D9DE}"/>
    <cellStyle name="Input 5 3 2 3 7" xfId="43569" xr:uid="{6E4567AA-F83F-46E3-9C68-A3853237F8BB}"/>
    <cellStyle name="Input 5 3 2 3 8" xfId="51670" xr:uid="{ED8812FD-DAB9-41D6-A8B6-85A74BE7BF03}"/>
    <cellStyle name="Input 5 3 2 30" xfId="48961" xr:uid="{4E3885CE-20B5-418A-883C-EA268DBE6279}"/>
    <cellStyle name="Input 5 3 2 4" xfId="2732" xr:uid="{F4C1798E-2327-48F3-884F-619E49F528E5}"/>
    <cellStyle name="Input 5 3 2 4 2" xfId="9676" xr:uid="{103EC3C5-31F2-4266-A7BE-A0B418FD901D}"/>
    <cellStyle name="Input 5 3 2 4 3" xfId="16356" xr:uid="{407EF5BE-EA02-4E57-BE41-990AABE7BADB}"/>
    <cellStyle name="Input 5 3 2 4 4" xfId="23044" xr:uid="{12A9194D-4216-4733-A88E-1F4939848BEA}"/>
    <cellStyle name="Input 5 3 2 4 5" xfId="29732" xr:uid="{2904E9F5-416F-470F-9E10-760B12E79154}"/>
    <cellStyle name="Input 5 3 2 4 6" xfId="37217" xr:uid="{0EB7FAD8-3BBA-436D-A915-457EB3CAEF02}"/>
    <cellStyle name="Input 5 3 2 4 7" xfId="43920" xr:uid="{95C18027-68D0-4AA3-9F25-8C8932F06623}"/>
    <cellStyle name="Input 5 3 2 4 8" xfId="54090" xr:uid="{2CFB133F-4802-4392-B864-BC28CC78717F}"/>
    <cellStyle name="Input 5 3 2 5" xfId="2973" xr:uid="{D5AE96DA-2A96-491D-864F-91636D4EF527}"/>
    <cellStyle name="Input 5 3 2 5 2" xfId="9917" xr:uid="{5BCFD693-769D-4785-A71B-1D029535AEBC}"/>
    <cellStyle name="Input 5 3 2 5 3" xfId="16597" xr:uid="{D0453D6D-5829-43D1-990F-A51BF856BF74}"/>
    <cellStyle name="Input 5 3 2 5 4" xfId="23285" xr:uid="{3720BF47-FD96-458B-8513-369626977B62}"/>
    <cellStyle name="Input 5 3 2 5 5" xfId="29973" xr:uid="{A95D553C-35A3-469D-977B-ACB71DEA62D3}"/>
    <cellStyle name="Input 5 3 2 5 6" xfId="37458" xr:uid="{EFBC7EEB-C8EF-489C-9FFC-695D5282494F}"/>
    <cellStyle name="Input 5 3 2 5 7" xfId="44161" xr:uid="{637E6022-195C-48B7-9AD9-BE7632197E99}"/>
    <cellStyle name="Input 5 3 2 5 8" xfId="51989" xr:uid="{BB3A2775-32E2-4394-8EBF-59AD74969149}"/>
    <cellStyle name="Input 5 3 2 6" xfId="3283" xr:uid="{9ACC6CE8-85FF-437B-B50B-9B5302C9FBAA}"/>
    <cellStyle name="Input 5 3 2 6 2" xfId="10227" xr:uid="{FBA0AB33-78BD-4092-9749-9760C7606523}"/>
    <cellStyle name="Input 5 3 2 6 3" xfId="16907" xr:uid="{85E333F8-089F-42E6-A62B-8F34354FF4FF}"/>
    <cellStyle name="Input 5 3 2 6 4" xfId="23595" xr:uid="{6B12CA91-7FF8-4297-9FED-1B1572DC7DE3}"/>
    <cellStyle name="Input 5 3 2 6 5" xfId="30283" xr:uid="{35D94E6A-1FE7-4F2E-9506-FD4311A24B57}"/>
    <cellStyle name="Input 5 3 2 6 6" xfId="37768" xr:uid="{0BCCC09E-7E40-4857-990B-823605CDC480}"/>
    <cellStyle name="Input 5 3 2 6 7" xfId="44471" xr:uid="{2B612736-CAB6-46FB-BBE2-DE52A0AEC51D}"/>
    <cellStyle name="Input 5 3 2 6 8" xfId="53639" xr:uid="{163C9786-6B72-417B-8C0C-0E48FD3C0539}"/>
    <cellStyle name="Input 5 3 2 7" xfId="3523" xr:uid="{191EDC1A-AB53-4F75-BF55-64C227968E9D}"/>
    <cellStyle name="Input 5 3 2 7 2" xfId="10467" xr:uid="{31A72E16-CF61-462D-96B2-BDEF9F72A69B}"/>
    <cellStyle name="Input 5 3 2 7 3" xfId="17147" xr:uid="{DBA2DF49-0F45-43D3-9AEC-009FA79F6AAE}"/>
    <cellStyle name="Input 5 3 2 7 4" xfId="23835" xr:uid="{D0C6BB49-F46E-4A72-82F0-1EE15CC0B08C}"/>
    <cellStyle name="Input 5 3 2 7 5" xfId="30523" xr:uid="{149A5342-AE25-4A43-AECF-47F0C1CD25E6}"/>
    <cellStyle name="Input 5 3 2 7 6" xfId="38008" xr:uid="{F9565559-C4C9-4A2C-BE0C-0A44C1C4D1B7}"/>
    <cellStyle name="Input 5 3 2 7 7" xfId="44711" xr:uid="{AE67B119-EB25-4A0D-9080-9126C23E357F}"/>
    <cellStyle name="Input 5 3 2 7 8" xfId="52170" xr:uid="{CE6EA61A-61AC-4A75-9EBE-ABE2856EA397}"/>
    <cellStyle name="Input 5 3 2 8" xfId="3763" xr:uid="{9B0808F3-00CF-4198-9C18-6274D412893C}"/>
    <cellStyle name="Input 5 3 2 8 2" xfId="10707" xr:uid="{4F805A73-02F7-4D13-A0A1-C67FFDE94B47}"/>
    <cellStyle name="Input 5 3 2 8 3" xfId="17387" xr:uid="{767A8416-3CC4-45C5-9CDB-9D23FD7C7B43}"/>
    <cellStyle name="Input 5 3 2 8 4" xfId="24075" xr:uid="{B326D570-C377-4636-AEAE-BAFB09171429}"/>
    <cellStyle name="Input 5 3 2 8 5" xfId="30763" xr:uid="{5E707843-A4E9-4D34-926F-BF47179E6ED9}"/>
    <cellStyle name="Input 5 3 2 8 6" xfId="38248" xr:uid="{14977290-2466-436A-A953-33A184307C37}"/>
    <cellStyle name="Input 5 3 2 8 7" xfId="44951" xr:uid="{BAC8BFE0-F471-444E-B827-8A5D85F339F9}"/>
    <cellStyle name="Input 5 3 2 8 8" xfId="51804" xr:uid="{2BE4EC73-510A-4230-A9D8-09DBC6E2D3C8}"/>
    <cellStyle name="Input 5 3 2 9" xfId="4003" xr:uid="{631B42A0-29BF-4F5C-BDAA-4A688EF04DE1}"/>
    <cellStyle name="Input 5 3 2 9 2" xfId="10947" xr:uid="{515C37E1-3777-403F-8906-35B683E942BA}"/>
    <cellStyle name="Input 5 3 2 9 3" xfId="17627" xr:uid="{31264C71-216A-408D-9D4A-11A37FAA5C54}"/>
    <cellStyle name="Input 5 3 2 9 4" xfId="24315" xr:uid="{A63D47C8-4809-4ED6-A36A-9D21A1BF2C90}"/>
    <cellStyle name="Input 5 3 2 9 5" xfId="31003" xr:uid="{286F02B5-B0FD-411F-8AE8-7F831C10AD2A}"/>
    <cellStyle name="Input 5 3 2 9 6" xfId="38488" xr:uid="{75939F90-20FA-4915-8D23-28693088EF38}"/>
    <cellStyle name="Input 5 3 2 9 7" xfId="45191" xr:uid="{CC095C29-417F-4C18-8A2A-800EDA811658}"/>
    <cellStyle name="Input 5 3 2 9 8" xfId="54845" xr:uid="{CD4EEB51-EDF1-4278-9882-F65EDC17A540}"/>
    <cellStyle name="Input 5 3 3" xfId="1412" xr:uid="{0D714547-0A9B-4DF3-B4C4-357584D10A14}"/>
    <cellStyle name="Input 5 3 3 2" xfId="8356" xr:uid="{CD3AD6E0-89B5-41B2-AE2F-1A4D496C0DE6}"/>
    <cellStyle name="Input 5 3 3 3" xfId="15036" xr:uid="{96FBCFBF-DBB9-4A8C-A5C2-2F14B55EF6EF}"/>
    <cellStyle name="Input 5 3 3 4" xfId="21724" xr:uid="{3EF374C3-AC63-4541-902E-1CF7673CB9A9}"/>
    <cellStyle name="Input 5 3 3 5" xfId="28412" xr:uid="{9D7069F1-9561-4202-888C-A4EF68D21DCD}"/>
    <cellStyle name="Input 5 3 3 6" xfId="35897" xr:uid="{5ED80B14-1C34-4FDF-AF59-AF1C1ED8CAD5}"/>
    <cellStyle name="Input 5 3 3 7" xfId="42600" xr:uid="{17EA5194-C1FA-456D-923E-A3D5CDC899A9}"/>
    <cellStyle name="Input 5 3 3 8" xfId="35192" xr:uid="{43483E52-4CB0-4BEE-AB16-87E4AD58FC0F}"/>
    <cellStyle name="Input 5 3 4" xfId="1957" xr:uid="{7ABF0BC4-C461-4FE8-9A6F-34A82D104423}"/>
    <cellStyle name="Input 5 3 4 2" xfId="8901" xr:uid="{0E01756A-818A-4F43-9E2C-CF14DE60BBC0}"/>
    <cellStyle name="Input 5 3 4 3" xfId="15581" xr:uid="{88B6C2EA-B3F9-4780-B596-60782C0DC555}"/>
    <cellStyle name="Input 5 3 4 4" xfId="22269" xr:uid="{2D794203-75FD-449F-85EC-0D63AC801D1D}"/>
    <cellStyle name="Input 5 3 4 5" xfId="28957" xr:uid="{CEE6C81B-D57A-4496-A01C-9412A9B388EF}"/>
    <cellStyle name="Input 5 3 4 6" xfId="36442" xr:uid="{1375FAA3-D590-47B4-BFA6-8158B78F46B5}"/>
    <cellStyle name="Input 5 3 4 7" xfId="43145" xr:uid="{D0214F72-A4AC-4CDE-8C02-4AC5827B007E}"/>
    <cellStyle name="Input 5 3 4 8" xfId="51741" xr:uid="{AF8EDAC8-6299-4D51-BE8A-1E96F4929667}"/>
    <cellStyle name="Input 5 3 5" xfId="2537" xr:uid="{5D0EB823-62CB-4E08-B39C-B53500BA0674}"/>
    <cellStyle name="Input 5 3 5 2" xfId="9481" xr:uid="{0974766E-F827-47B0-BBC9-48BEA996FDA8}"/>
    <cellStyle name="Input 5 3 5 3" xfId="16161" xr:uid="{3C9F1EB9-6927-4496-8CA7-03155603AD34}"/>
    <cellStyle name="Input 5 3 5 4" xfId="22849" xr:uid="{F5827ECE-766E-4532-B5D4-49A9D4759CD3}"/>
    <cellStyle name="Input 5 3 5 5" xfId="29537" xr:uid="{67AF9707-D879-47D9-BC48-E7D562BE9AF3}"/>
    <cellStyle name="Input 5 3 5 6" xfId="37022" xr:uid="{81CC7076-02C8-4769-BF55-C8B0D24580F1}"/>
    <cellStyle name="Input 5 3 5 7" xfId="43725" xr:uid="{2ADE5EBF-5C3D-4622-AD76-6F031C5952D8}"/>
    <cellStyle name="Input 5 3 5 8" xfId="53606" xr:uid="{ED551215-C24D-42CE-B399-B0E683694B4E}"/>
    <cellStyle name="Input 5 3 6" xfId="2881" xr:uid="{213DF34F-E39B-4F9E-A6B8-0C6EDFBB022B}"/>
    <cellStyle name="Input 5 3 6 2" xfId="9825" xr:uid="{8F6F8D72-1523-4C74-8815-6D9F0DEE856A}"/>
    <cellStyle name="Input 5 3 6 3" xfId="16505" xr:uid="{E7B0D770-5ECE-4DB0-8D64-926B0DE162DB}"/>
    <cellStyle name="Input 5 3 6 4" xfId="23193" xr:uid="{E378E1B2-3715-4D5D-A87D-1E194F017207}"/>
    <cellStyle name="Input 5 3 6 5" xfId="29881" xr:uid="{C2A86E98-B106-4AE4-943F-B191B763AFD6}"/>
    <cellStyle name="Input 5 3 6 6" xfId="37366" xr:uid="{24AD3042-A220-49AA-9C6B-15AFFC2E0C2A}"/>
    <cellStyle name="Input 5 3 6 7" xfId="44069" xr:uid="{88D8D2BA-6971-444C-9A3D-3F48C2DAF967}"/>
    <cellStyle name="Input 5 3 6 8" xfId="52942" xr:uid="{73FBC50F-7E46-496F-AF51-C509A5904870}"/>
    <cellStyle name="Input 5 3 7" xfId="915" xr:uid="{EBF8340B-BB6F-449B-BDE8-0F8E38D3D77B}"/>
    <cellStyle name="Input 5 3 7 2" xfId="7859" xr:uid="{0424AF9A-4111-4A1C-A241-D665CA0834DF}"/>
    <cellStyle name="Input 5 3 7 3" xfId="14539" xr:uid="{D9D12AE7-3294-4379-9D17-8BC24F776456}"/>
    <cellStyle name="Input 5 3 7 4" xfId="21227" xr:uid="{7CBC681A-5ABC-4A4F-8048-1AB51AAE8CB3}"/>
    <cellStyle name="Input 5 3 7 5" xfId="27915" xr:uid="{FF92B0AC-62D4-46E4-9A17-F656A1D41EE7}"/>
    <cellStyle name="Input 5 3 7 6" xfId="35400" xr:uid="{FB15F32E-27D2-4DBA-8431-363B091C667D}"/>
    <cellStyle name="Input 5 3 7 7" xfId="42103" xr:uid="{7D3551A4-31D8-495B-9DCE-500CB8A76E22}"/>
    <cellStyle name="Input 5 3 7 8" xfId="53505" xr:uid="{0ED439B8-BEBB-43A5-990A-7E6566CC8535}"/>
    <cellStyle name="Input 5 3 8" xfId="7541" xr:uid="{62185631-6D26-4E1E-9993-27E543952AA7}"/>
    <cellStyle name="Input 5 3 9" xfId="35055" xr:uid="{ACB86D36-A257-4334-B8BA-6E510853C0F7}"/>
    <cellStyle name="Input 5 4" xfId="642" xr:uid="{04CF90DD-46FE-45BF-9937-CE2A4D792516}"/>
    <cellStyle name="Input 5 4 10" xfId="51164" xr:uid="{C9072DB5-B515-4EFF-9E4F-2714154A680E}"/>
    <cellStyle name="Input 5 4 2" xfId="1833" xr:uid="{08ABD9F2-5A53-474E-BC58-4BE4A5B956EA}"/>
    <cellStyle name="Input 5 4 2 10" xfId="4323" xr:uid="{AEC5AF3E-05A7-45CB-BC7F-A3A148ED6687}"/>
    <cellStyle name="Input 5 4 2 10 2" xfId="11267" xr:uid="{9DBF7CD9-4216-4B24-A415-6EEFC34EEADF}"/>
    <cellStyle name="Input 5 4 2 10 3" xfId="17947" xr:uid="{4C38CB92-978E-45DB-9A49-E6B451C4466F}"/>
    <cellStyle name="Input 5 4 2 10 4" xfId="24635" xr:uid="{72FFB201-E87C-411F-A5E5-CD74F8AED51B}"/>
    <cellStyle name="Input 5 4 2 10 5" xfId="31323" xr:uid="{B8351298-250D-4659-AFDE-6C81876A442A}"/>
    <cellStyle name="Input 5 4 2 10 6" xfId="38808" xr:uid="{E451C8BC-27D0-4BEE-A151-DA0B8875114D}"/>
    <cellStyle name="Input 5 4 2 10 7" xfId="45511" xr:uid="{E939983B-2419-4D85-94B3-994EF7A8E12F}"/>
    <cellStyle name="Input 5 4 2 10 8" xfId="52569" xr:uid="{FB537147-729F-4490-BACC-76399928CD8E}"/>
    <cellStyle name="Input 5 4 2 11" xfId="4563" xr:uid="{017C0F20-F71A-407B-9F1A-16BE851F37E3}"/>
    <cellStyle name="Input 5 4 2 11 2" xfId="11507" xr:uid="{CD1178ED-B7A3-4437-97A9-27D6C771FF2C}"/>
    <cellStyle name="Input 5 4 2 11 3" xfId="18187" xr:uid="{D6E2E2DE-F089-4FBE-97D7-3124CB48A469}"/>
    <cellStyle name="Input 5 4 2 11 4" xfId="24875" xr:uid="{372D3CE9-2708-4B98-8C70-C23E61AF58B8}"/>
    <cellStyle name="Input 5 4 2 11 5" xfId="31563" xr:uid="{7108BC0B-9C1E-40FF-BD41-475AD76648BE}"/>
    <cellStyle name="Input 5 4 2 11 6" xfId="39048" xr:uid="{0132A6C8-36C6-494D-B9B3-5D88382EF054}"/>
    <cellStyle name="Input 5 4 2 11 7" xfId="45751" xr:uid="{1DDED515-5B87-4920-897D-2A13A4090335}"/>
    <cellStyle name="Input 5 4 2 11 8" xfId="49504" xr:uid="{34A82F3D-7BC8-41B0-839F-AD5D6789C5E7}"/>
    <cellStyle name="Input 5 4 2 12" xfId="4803" xr:uid="{44AA58C1-0B3B-453B-A924-876742D7207A}"/>
    <cellStyle name="Input 5 4 2 12 2" xfId="11747" xr:uid="{62F4D12F-6EA9-4DB9-8147-7C46DB59F4DB}"/>
    <cellStyle name="Input 5 4 2 12 3" xfId="18427" xr:uid="{48A6FEDE-438A-41B0-88EB-960EE2E904DA}"/>
    <cellStyle name="Input 5 4 2 12 4" xfId="25115" xr:uid="{BA852794-D9FC-44AA-AF5B-DFCF8986582D}"/>
    <cellStyle name="Input 5 4 2 12 5" xfId="31803" xr:uid="{C74433B0-A429-4582-AF70-BBE3C92FCFCA}"/>
    <cellStyle name="Input 5 4 2 12 6" xfId="39288" xr:uid="{F5757B3D-0DF8-4614-8C49-1A72921BDA30}"/>
    <cellStyle name="Input 5 4 2 12 7" xfId="45991" xr:uid="{C626ABC3-ACAC-4591-9CFA-A0FAF1869A29}"/>
    <cellStyle name="Input 5 4 2 12 8" xfId="50462" xr:uid="{EFA6E635-4A23-465D-9ABE-8C7151FD35D7}"/>
    <cellStyle name="Input 5 4 2 13" xfId="5043" xr:uid="{BFA10939-E9BE-4BB9-8B4B-FA2799D56EF1}"/>
    <cellStyle name="Input 5 4 2 13 2" xfId="11987" xr:uid="{1E702D34-CE54-453E-A43E-FF6E88AC9EE4}"/>
    <cellStyle name="Input 5 4 2 13 3" xfId="18667" xr:uid="{9BD42579-3208-48C5-85F8-4D29CA743C99}"/>
    <cellStyle name="Input 5 4 2 13 4" xfId="25355" xr:uid="{EEC6B375-472C-44B8-99DD-B5A0982540E5}"/>
    <cellStyle name="Input 5 4 2 13 5" xfId="32043" xr:uid="{3454C625-598C-4F1E-B13E-C9CA2D1233C4}"/>
    <cellStyle name="Input 5 4 2 13 6" xfId="39528" xr:uid="{8BE77767-D73F-484E-8C13-9D394A635295}"/>
    <cellStyle name="Input 5 4 2 13 7" xfId="46231" xr:uid="{78FCF2C3-2D3B-43D0-A087-129DFA08AC6F}"/>
    <cellStyle name="Input 5 4 2 13 8" xfId="53592" xr:uid="{D1973076-8DD4-4626-B14E-3C85462A8CE6}"/>
    <cellStyle name="Input 5 4 2 14" xfId="5283" xr:uid="{006E539B-35B4-4F9C-934F-183E58428A3D}"/>
    <cellStyle name="Input 5 4 2 14 2" xfId="12227" xr:uid="{E2F1B553-FB30-402B-ACCB-EE7DA3D7291A}"/>
    <cellStyle name="Input 5 4 2 14 3" xfId="18907" xr:uid="{13E2AC6D-6B7A-4E9B-82E6-8465434FCD42}"/>
    <cellStyle name="Input 5 4 2 14 4" xfId="25595" xr:uid="{211A5F98-D320-456B-AF61-51749E38C332}"/>
    <cellStyle name="Input 5 4 2 14 5" xfId="32283" xr:uid="{F217B5B3-05BE-45BB-8EED-92952F65B26F}"/>
    <cellStyle name="Input 5 4 2 14 6" xfId="39768" xr:uid="{0F2D11A6-8F83-4FC3-8195-96E880ED6C72}"/>
    <cellStyle name="Input 5 4 2 14 7" xfId="46471" xr:uid="{475841AA-15F3-4955-B463-27C27371DF3D}"/>
    <cellStyle name="Input 5 4 2 14 8" xfId="48717" xr:uid="{222EFABE-C0F7-428F-ACAA-ED84DFE3A952}"/>
    <cellStyle name="Input 5 4 2 15" xfId="5523" xr:uid="{BAD2307D-D917-4EFA-B8D5-780E6DDE5213}"/>
    <cellStyle name="Input 5 4 2 15 2" xfId="12467" xr:uid="{6D154CB3-D37D-4B12-94E8-D35B74123E93}"/>
    <cellStyle name="Input 5 4 2 15 3" xfId="19147" xr:uid="{78F20352-E81A-4597-B85D-7479539A670A}"/>
    <cellStyle name="Input 5 4 2 15 4" xfId="25835" xr:uid="{C1E42C15-C919-4CA4-8848-8D0E2CA79473}"/>
    <cellStyle name="Input 5 4 2 15 5" xfId="32523" xr:uid="{69F45366-FA31-490D-97F9-8517A2847945}"/>
    <cellStyle name="Input 5 4 2 15 6" xfId="40008" xr:uid="{8806BFF2-D059-476B-B875-66378EDAEFAC}"/>
    <cellStyle name="Input 5 4 2 15 7" xfId="46711" xr:uid="{AC93465E-DB22-4F9B-83AE-F6E11B8D3BCB}"/>
    <cellStyle name="Input 5 4 2 15 8" xfId="51684" xr:uid="{CDADABD7-2962-4BE6-9FF5-0794E74425A8}"/>
    <cellStyle name="Input 5 4 2 16" xfId="5763" xr:uid="{CE682CBD-630A-42CE-AE7D-0ED0C825C641}"/>
    <cellStyle name="Input 5 4 2 16 2" xfId="12707" xr:uid="{12AA23E2-5018-44C0-9F3D-C74D79E63C79}"/>
    <cellStyle name="Input 5 4 2 16 3" xfId="19387" xr:uid="{F2923F2D-836F-45D6-BAD0-746DCB5F704D}"/>
    <cellStyle name="Input 5 4 2 16 4" xfId="26075" xr:uid="{FF40D83F-B438-4E83-9401-B173FAB9D71F}"/>
    <cellStyle name="Input 5 4 2 16 5" xfId="32763" xr:uid="{194882F2-1493-463B-B2E6-7C0E5946D137}"/>
    <cellStyle name="Input 5 4 2 16 6" xfId="40248" xr:uid="{4FCE1244-9B55-4EB0-AF0B-47675A48125E}"/>
    <cellStyle name="Input 5 4 2 16 7" xfId="46951" xr:uid="{EC4F3CBC-FF78-408F-BBE9-69029429DFF8}"/>
    <cellStyle name="Input 5 4 2 16 8" xfId="35043" xr:uid="{5563CAA3-E6FF-48D8-A173-BA00628CC44C}"/>
    <cellStyle name="Input 5 4 2 17" xfId="6003" xr:uid="{330B34F0-04D7-41C5-869F-4287D259EA55}"/>
    <cellStyle name="Input 5 4 2 17 2" xfId="12947" xr:uid="{40D73F1E-2A99-44D3-9997-6747BA81F4B8}"/>
    <cellStyle name="Input 5 4 2 17 3" xfId="19627" xr:uid="{37EC3634-436F-4B1E-BA31-AEB1963E3E4F}"/>
    <cellStyle name="Input 5 4 2 17 4" xfId="26315" xr:uid="{D602DCA5-A0D5-4D61-898F-BD1AB1F14823}"/>
    <cellStyle name="Input 5 4 2 17 5" xfId="33003" xr:uid="{4B7EAC99-C826-4ACB-82F9-A779CA7F8A54}"/>
    <cellStyle name="Input 5 4 2 17 6" xfId="40488" xr:uid="{58A47F2E-DAF5-4352-82E4-C6A535AF928E}"/>
    <cellStyle name="Input 5 4 2 17 7" xfId="47191" xr:uid="{7AA20FF0-9EB3-445A-B49B-3671E653ACD7}"/>
    <cellStyle name="Input 5 4 2 17 8" xfId="54909" xr:uid="{2502EC3F-5AAA-4127-B2F6-4E6ED18D1498}"/>
    <cellStyle name="Input 5 4 2 18" xfId="6243" xr:uid="{E2AD5BC0-C19D-471B-B210-EDF5100EE162}"/>
    <cellStyle name="Input 5 4 2 18 2" xfId="13187" xr:uid="{B77A42E3-3FC2-4EC1-90BB-FAF2FC8B5EA6}"/>
    <cellStyle name="Input 5 4 2 18 3" xfId="19867" xr:uid="{4FBB3F04-CD95-4B4F-B4CB-34B94A3D833D}"/>
    <cellStyle name="Input 5 4 2 18 4" xfId="26555" xr:uid="{07900F5B-91AD-4A8E-99FB-FADFC2F56145}"/>
    <cellStyle name="Input 5 4 2 18 5" xfId="33243" xr:uid="{768CC0E2-BCDC-438C-AB8E-E5D14113B134}"/>
    <cellStyle name="Input 5 4 2 18 6" xfId="40728" xr:uid="{CD2CB3E4-8A66-4158-9B7B-024B985A76D8}"/>
    <cellStyle name="Input 5 4 2 18 7" xfId="47431" xr:uid="{FFB830C1-0B95-49FB-B07E-33412B2B1BC6}"/>
    <cellStyle name="Input 5 4 2 18 8" xfId="53182" xr:uid="{ADB5E714-AF02-4B59-805C-6E19110B96D1}"/>
    <cellStyle name="Input 5 4 2 19" xfId="6483" xr:uid="{E10C3E8F-3A1C-49D5-AA76-7F6C5411E0B5}"/>
    <cellStyle name="Input 5 4 2 19 2" xfId="13427" xr:uid="{08866AA4-34B4-4B15-8FFD-5124750308C2}"/>
    <cellStyle name="Input 5 4 2 19 3" xfId="20107" xr:uid="{28A65390-046D-46E5-A7E4-3B9E648BB70F}"/>
    <cellStyle name="Input 5 4 2 19 4" xfId="26795" xr:uid="{A76AAFBF-F130-4136-BB3A-96079A25FA88}"/>
    <cellStyle name="Input 5 4 2 19 5" xfId="33483" xr:uid="{752F37E6-AD83-4871-A3F7-DC3D3A2BE8A4}"/>
    <cellStyle name="Input 5 4 2 19 6" xfId="40968" xr:uid="{616919EC-F09D-42FE-B89E-F56D0403C941}"/>
    <cellStyle name="Input 5 4 2 19 7" xfId="47671" xr:uid="{17BFB507-F075-4764-BFCC-99A3C987CD68}"/>
    <cellStyle name="Input 5 4 2 19 8" xfId="48786" xr:uid="{F6CC0A84-6E45-4515-A35C-8A06AFAD94E9}"/>
    <cellStyle name="Input 5 4 2 2" xfId="2221" xr:uid="{5BE769FC-E2BC-4C02-B964-FB999D57C2CD}"/>
    <cellStyle name="Input 5 4 2 2 2" xfId="9165" xr:uid="{BB1F49A1-4C9D-4F01-B97F-9F5503FB2678}"/>
    <cellStyle name="Input 5 4 2 2 3" xfId="15845" xr:uid="{B4AEB83D-DCEB-4497-837D-3A78C0ADC425}"/>
    <cellStyle name="Input 5 4 2 2 4" xfId="22533" xr:uid="{4D5C2CFC-2B4E-43E6-94BA-424AAACFAF0B}"/>
    <cellStyle name="Input 5 4 2 2 5" xfId="29221" xr:uid="{0AF1FAEB-94C7-42C4-B06E-662CCA0A1DC7}"/>
    <cellStyle name="Input 5 4 2 2 6" xfId="36706" xr:uid="{D1B2B797-ADDA-4206-BE98-8B06AEDEC496}"/>
    <cellStyle name="Input 5 4 2 2 7" xfId="43409" xr:uid="{144A147E-9FFC-4B7D-83EE-12CA63CF93D8}"/>
    <cellStyle name="Input 5 4 2 2 8" xfId="50190" xr:uid="{9664F819-F4B1-4732-A690-E125919AB171}"/>
    <cellStyle name="Input 5 4 2 20" xfId="6723" xr:uid="{8F18FFA1-6CCA-45D2-8354-DB125A9A4316}"/>
    <cellStyle name="Input 5 4 2 20 2" xfId="13667" xr:uid="{5A57337A-1492-400C-AF4E-9F737ECF4605}"/>
    <cellStyle name="Input 5 4 2 20 3" xfId="20347" xr:uid="{19817367-B1DF-4372-8911-1CB99750533C}"/>
    <cellStyle name="Input 5 4 2 20 4" xfId="27035" xr:uid="{0A722F93-D62C-4CD9-89DA-1ECE57571C7C}"/>
    <cellStyle name="Input 5 4 2 20 5" xfId="33723" xr:uid="{A68D8146-D780-4CC1-9584-03530E1D55B4}"/>
    <cellStyle name="Input 5 4 2 20 6" xfId="41208" xr:uid="{F8828E55-2CFB-4555-BDB9-747BE7B6ACDE}"/>
    <cellStyle name="Input 5 4 2 20 7" xfId="47911" xr:uid="{4D8D25EE-1EAB-4D7A-B04F-3173BA20A9A6}"/>
    <cellStyle name="Input 5 4 2 20 8" xfId="51351" xr:uid="{E3379256-BFF1-484F-9D19-A62485DBC7CC}"/>
    <cellStyle name="Input 5 4 2 21" xfId="6963" xr:uid="{B4F2DBA4-9AAE-406B-96FF-B18F2043EE27}"/>
    <cellStyle name="Input 5 4 2 21 2" xfId="13907" xr:uid="{E5FCB76E-031A-4853-8423-28E3B6B9B597}"/>
    <cellStyle name="Input 5 4 2 21 3" xfId="20587" xr:uid="{39A07BBA-FD66-4BA1-987C-1E5D9722ADFB}"/>
    <cellStyle name="Input 5 4 2 21 4" xfId="27275" xr:uid="{5C55C3DF-AAE8-4AA6-B6D1-FBEE2754BD3C}"/>
    <cellStyle name="Input 5 4 2 21 5" xfId="33963" xr:uid="{9C0F0EAE-A044-4F78-BC72-E2924CCB0B43}"/>
    <cellStyle name="Input 5 4 2 21 6" xfId="41448" xr:uid="{3CCDF057-F3D7-4038-9CF6-EF1E7DDDB307}"/>
    <cellStyle name="Input 5 4 2 21 7" xfId="48151" xr:uid="{748C4600-B391-4431-8BC7-4262C53BEE5B}"/>
    <cellStyle name="Input 5 4 2 21 8" xfId="54391" xr:uid="{A75D9454-277F-4F15-AEE4-C0539A88F391}"/>
    <cellStyle name="Input 5 4 2 22" xfId="7203" xr:uid="{6B3B6AE1-EEE8-49FD-8FDE-2C335D84F3F5}"/>
    <cellStyle name="Input 5 4 2 22 2" xfId="14147" xr:uid="{4CF2D4C2-B756-43DB-9634-2745CC580B60}"/>
    <cellStyle name="Input 5 4 2 22 3" xfId="20827" xr:uid="{EA397FAD-CEC5-401F-B304-1C6D7FFDB9E3}"/>
    <cellStyle name="Input 5 4 2 22 4" xfId="27515" xr:uid="{36ED57DB-84CA-4517-A140-DA850303CE21}"/>
    <cellStyle name="Input 5 4 2 22 5" xfId="34203" xr:uid="{9157D45F-F075-401A-BD0C-360CD708A4E2}"/>
    <cellStyle name="Input 5 4 2 22 6" xfId="41688" xr:uid="{2D6D276F-0F96-42C4-B3FC-7117523F7F6E}"/>
    <cellStyle name="Input 5 4 2 22 7" xfId="48391" xr:uid="{95FD2A90-58E2-41FC-AE71-DD4284EEE64F}"/>
    <cellStyle name="Input 5 4 2 22 8" xfId="52774" xr:uid="{04E6C190-AAB0-4921-9AD7-8C498B2CCBA6}"/>
    <cellStyle name="Input 5 4 2 23" xfId="7443" xr:uid="{46DDAC62-3A8C-49F2-8A3B-B2748A07F8B2}"/>
    <cellStyle name="Input 5 4 2 23 2" xfId="14387" xr:uid="{8281F8C6-84B4-4750-B0EE-00AD88112E0C}"/>
    <cellStyle name="Input 5 4 2 23 3" xfId="21067" xr:uid="{54E07927-5F59-49CA-95E0-0FF908999B86}"/>
    <cellStyle name="Input 5 4 2 23 4" xfId="27755" xr:uid="{909C4FA9-6DB2-4AEB-BCCC-B6F4574C6CF3}"/>
    <cellStyle name="Input 5 4 2 23 5" xfId="34443" xr:uid="{A370A033-C56D-4DB4-8EAB-D30EB5F3C288}"/>
    <cellStyle name="Input 5 4 2 23 6" xfId="41928" xr:uid="{AFE36F7C-1EFD-4816-955F-8BBACF66D1F5}"/>
    <cellStyle name="Input 5 4 2 23 7" xfId="48631" xr:uid="{CC4160D0-54B7-4206-95D5-34E9325ED13D}"/>
    <cellStyle name="Input 5 4 2 23 8" xfId="34734" xr:uid="{EAE93F81-B173-4E38-AE3F-89E5C6298030}"/>
    <cellStyle name="Input 5 4 2 24" xfId="8777" xr:uid="{F6A5234E-A59D-4C2A-859D-4C1F89A74B2F}"/>
    <cellStyle name="Input 5 4 2 25" xfId="15457" xr:uid="{7F562735-A85E-46E9-ACE1-0DB47234D5C5}"/>
    <cellStyle name="Input 5 4 2 26" xfId="22145" xr:uid="{28B9E17E-7E83-4C21-ACA1-315ED99A8F5D}"/>
    <cellStyle name="Input 5 4 2 27" xfId="28833" xr:uid="{42965BB5-4AA1-4CCF-9A96-E87F7E1122A0}"/>
    <cellStyle name="Input 5 4 2 28" xfId="36318" xr:uid="{F9A5D8D8-FA1E-48E9-8167-60F0F06CE9AF}"/>
    <cellStyle name="Input 5 4 2 29" xfId="43021" xr:uid="{73BCBADC-ABC4-40B6-A3B6-B35B7122D7CC}"/>
    <cellStyle name="Input 5 4 2 3" xfId="2461" xr:uid="{FB9E25E2-AD26-4D40-A727-8C5FC3389CD6}"/>
    <cellStyle name="Input 5 4 2 3 2" xfId="9405" xr:uid="{422D9733-1DE7-4075-B2FE-67C2D7754F44}"/>
    <cellStyle name="Input 5 4 2 3 3" xfId="16085" xr:uid="{8C06E495-C1E7-4FF4-900C-30B5BA4FB071}"/>
    <cellStyle name="Input 5 4 2 3 4" xfId="22773" xr:uid="{9ECC8625-8A42-4696-A297-D21832AA7C09}"/>
    <cellStyle name="Input 5 4 2 3 5" xfId="29461" xr:uid="{C85D1B78-C882-45CA-B33D-6201941BB8A4}"/>
    <cellStyle name="Input 5 4 2 3 6" xfId="36946" xr:uid="{7D5FA1EE-1B93-4340-828D-BE023EDBA3DA}"/>
    <cellStyle name="Input 5 4 2 3 7" xfId="43649" xr:uid="{7835398D-786B-4080-A918-1050D5D44170}"/>
    <cellStyle name="Input 5 4 2 3 8" xfId="49141" xr:uid="{C036A549-2917-47A7-A3EF-C5E8C5A8AE2F}"/>
    <cellStyle name="Input 5 4 2 30" xfId="52583" xr:uid="{E03796E4-D956-43BC-8EC9-D65E1AAF706F}"/>
    <cellStyle name="Input 5 4 2 4" xfId="2812" xr:uid="{23560E1F-509F-4C4D-8BA2-2CD6F396480B}"/>
    <cellStyle name="Input 5 4 2 4 2" xfId="9756" xr:uid="{EF9CB1D7-D18E-417F-B802-98CACA2FFCFC}"/>
    <cellStyle name="Input 5 4 2 4 3" xfId="16436" xr:uid="{713201AC-C18F-45F5-9CAE-4E11F4F698F4}"/>
    <cellStyle name="Input 5 4 2 4 4" xfId="23124" xr:uid="{19122E9C-45F1-405B-B4D9-B842839FFDB6}"/>
    <cellStyle name="Input 5 4 2 4 5" xfId="29812" xr:uid="{DAE3B45B-4B5D-4616-92BD-2DC5475B5AD2}"/>
    <cellStyle name="Input 5 4 2 4 6" xfId="37297" xr:uid="{2BDB1A2A-B285-4A5A-BD55-15F72B6AD182}"/>
    <cellStyle name="Input 5 4 2 4 7" xfId="44000" xr:uid="{819986FD-2AA2-4F78-99EF-1A37F90C5A57}"/>
    <cellStyle name="Input 5 4 2 4 8" xfId="50473" xr:uid="{4BA79731-D9D4-4711-B84D-CC064F884276}"/>
    <cellStyle name="Input 5 4 2 5" xfId="3053" xr:uid="{4BD00CE0-36CE-4E76-A5BE-35596DA70CC4}"/>
    <cellStyle name="Input 5 4 2 5 2" xfId="9997" xr:uid="{6DEB17F2-FF41-4594-9FA4-C206DA505CD2}"/>
    <cellStyle name="Input 5 4 2 5 3" xfId="16677" xr:uid="{9C813682-69A0-4464-B40A-7BA0882E41C8}"/>
    <cellStyle name="Input 5 4 2 5 4" xfId="23365" xr:uid="{1E6A2F1E-5EE7-408E-A7C5-A9B80FB6042A}"/>
    <cellStyle name="Input 5 4 2 5 5" xfId="30053" xr:uid="{39436E94-DDFF-4520-AE70-5862D6B0FA74}"/>
    <cellStyle name="Input 5 4 2 5 6" xfId="37538" xr:uid="{40EDDB17-CF75-49CB-AAEB-022F77C8062D}"/>
    <cellStyle name="Input 5 4 2 5 7" xfId="44241" xr:uid="{09A60CA5-4183-4D17-9678-7D270F5B416B}"/>
    <cellStyle name="Input 5 4 2 5 8" xfId="53382" xr:uid="{9AC2F160-41FE-409F-971E-D4C25ADB1AF0}"/>
    <cellStyle name="Input 5 4 2 6" xfId="3363" xr:uid="{AE3C6895-524D-4A0D-A94F-1C742CD52467}"/>
    <cellStyle name="Input 5 4 2 6 2" xfId="10307" xr:uid="{9A12908A-C2E3-49F1-A5A2-C75617695B81}"/>
    <cellStyle name="Input 5 4 2 6 3" xfId="16987" xr:uid="{506FFBC8-B801-4865-BD26-C06C4D39EE6B}"/>
    <cellStyle name="Input 5 4 2 6 4" xfId="23675" xr:uid="{AF7CE283-AF2C-46B7-9C0E-0B73DF8B9CAF}"/>
    <cellStyle name="Input 5 4 2 6 5" xfId="30363" xr:uid="{801B14DB-CB51-42DA-863D-0777363701CC}"/>
    <cellStyle name="Input 5 4 2 6 6" xfId="37848" xr:uid="{862E3AE3-87F5-447C-9506-A994A8DA5187}"/>
    <cellStyle name="Input 5 4 2 6 7" xfId="44551" xr:uid="{252A5DCE-BD6F-4C5A-AEEB-4A03333CC0FA}"/>
    <cellStyle name="Input 5 4 2 6 8" xfId="50433" xr:uid="{393D01C3-CAD7-416C-B4D0-6D6364F02D2D}"/>
    <cellStyle name="Input 5 4 2 7" xfId="3603" xr:uid="{487E0AE6-6024-4B69-8AF8-595A889A0F4F}"/>
    <cellStyle name="Input 5 4 2 7 2" xfId="10547" xr:uid="{3A1AE4A5-CE84-4A2E-B83E-C98A706D565A}"/>
    <cellStyle name="Input 5 4 2 7 3" xfId="17227" xr:uid="{D5909F29-8965-4B12-878A-7F0D0DFB6CCB}"/>
    <cellStyle name="Input 5 4 2 7 4" xfId="23915" xr:uid="{0A0CF2E2-7257-4B8E-853C-1823C08965E4}"/>
    <cellStyle name="Input 5 4 2 7 5" xfId="30603" xr:uid="{7C7F35AC-AACA-4976-A572-F7FF7CE67934}"/>
    <cellStyle name="Input 5 4 2 7 6" xfId="38088" xr:uid="{46D81A00-0825-43CA-9141-04BCCAB0A748}"/>
    <cellStyle name="Input 5 4 2 7 7" xfId="44791" xr:uid="{E334DF53-5349-4A2C-9FAE-102197D9793A}"/>
    <cellStyle name="Input 5 4 2 7 8" xfId="53562" xr:uid="{37A42878-C929-4881-A7D7-A260DF4C39B3}"/>
    <cellStyle name="Input 5 4 2 8" xfId="3843" xr:uid="{73B7E6CB-7659-4CEF-9117-128BA7919DA4}"/>
    <cellStyle name="Input 5 4 2 8 2" xfId="10787" xr:uid="{5B079919-618B-47F9-87FA-4ACAFDE499A8}"/>
    <cellStyle name="Input 5 4 2 8 3" xfId="17467" xr:uid="{246C54C6-FE7A-4BF8-ACBE-2A5856CD5AC8}"/>
    <cellStyle name="Input 5 4 2 8 4" xfId="24155" xr:uid="{CE3E3D0A-5DD4-463F-83D5-EFC0E6AA4BEA}"/>
    <cellStyle name="Input 5 4 2 8 5" xfId="30843" xr:uid="{FBEC17CF-DF06-42C6-BE1E-B05D219DA99F}"/>
    <cellStyle name="Input 5 4 2 8 6" xfId="38328" xr:uid="{0DBF1012-4E25-4A58-8D5E-B33FBA239FFF}"/>
    <cellStyle name="Input 5 4 2 8 7" xfId="45031" xr:uid="{CA1699DF-8CDB-4B5A-9279-5901EEC6F723}"/>
    <cellStyle name="Input 5 4 2 8 8" xfId="51984" xr:uid="{29B458A3-53AA-47B7-91AD-1856C5374F40}"/>
    <cellStyle name="Input 5 4 2 9" xfId="4083" xr:uid="{550E3510-784E-44EC-A106-DEE9D4C1EDE7}"/>
    <cellStyle name="Input 5 4 2 9 2" xfId="11027" xr:uid="{8566AE99-1690-47CE-8C19-4C6C4E646906}"/>
    <cellStyle name="Input 5 4 2 9 3" xfId="17707" xr:uid="{4C016EB4-F8A7-4224-9597-3DD5C3DB25A0}"/>
    <cellStyle name="Input 5 4 2 9 4" xfId="24395" xr:uid="{399FDB65-B1FA-4031-84D9-1D24260ADEFC}"/>
    <cellStyle name="Input 5 4 2 9 5" xfId="31083" xr:uid="{115370D7-1A5D-4B3C-B689-CED8EBA88533}"/>
    <cellStyle name="Input 5 4 2 9 6" xfId="38568" xr:uid="{4E141F53-F584-485D-8E7D-6AA492FB5D16}"/>
    <cellStyle name="Input 5 4 2 9 7" xfId="45271" xr:uid="{50FE889C-B3C2-42DE-BDD3-E21FF636566A}"/>
    <cellStyle name="Input 5 4 2 9 8" xfId="51619" xr:uid="{9F80D87C-1848-4287-A5C7-F3B9DC57542A}"/>
    <cellStyle name="Input 5 4 3" xfId="1492" xr:uid="{377E8373-71F6-47FB-B4B6-CE3CEFDA662C}"/>
    <cellStyle name="Input 5 4 3 2" xfId="8436" xr:uid="{CA7F78A4-2755-4578-88BB-E9F422C02381}"/>
    <cellStyle name="Input 5 4 3 3" xfId="15116" xr:uid="{7F87E429-51EE-4182-9034-E8F393ED1884}"/>
    <cellStyle name="Input 5 4 3 4" xfId="21804" xr:uid="{C5B7432E-8CFD-411C-ACE9-713BB850EE6C}"/>
    <cellStyle name="Input 5 4 3 5" xfId="28492" xr:uid="{C221AB9D-99BE-4E01-941B-FAA84F25BC91}"/>
    <cellStyle name="Input 5 4 3 6" xfId="35977" xr:uid="{C47B5EC2-8114-4F9D-828B-039DE937780F}"/>
    <cellStyle name="Input 5 4 3 7" xfId="42680" xr:uid="{4C32D683-F752-41D9-9829-D7E75A12033D}"/>
    <cellStyle name="Input 5 4 3 8" xfId="52805" xr:uid="{F8A803F3-0A82-4B42-9A45-23D204E01C2E}"/>
    <cellStyle name="Input 5 4 4" xfId="1570" xr:uid="{BD790E45-8F85-4B20-8E65-4A0C76CF0B07}"/>
    <cellStyle name="Input 5 4 4 2" xfId="8514" xr:uid="{6293F3F8-8D6F-4313-B41A-F97FA01ECBB0}"/>
    <cellStyle name="Input 5 4 4 3" xfId="15194" xr:uid="{D8F5AB0E-5F86-4C42-9CFB-58FE646FB4B6}"/>
    <cellStyle name="Input 5 4 4 4" xfId="21882" xr:uid="{34A03991-9D99-4404-80E2-70AB612246AA}"/>
    <cellStyle name="Input 5 4 4 5" xfId="28570" xr:uid="{7D6D5AA4-3794-4EED-A353-B72BD656C696}"/>
    <cellStyle name="Input 5 4 4 6" xfId="36055" xr:uid="{1A5093AB-6781-4D1B-B066-3E0B10440B49}"/>
    <cellStyle name="Input 5 4 4 7" xfId="42758" xr:uid="{6A766FCE-EB55-4AEE-8DD7-D290BC9DE05B}"/>
    <cellStyle name="Input 5 4 4 8" xfId="50114" xr:uid="{CAE5DEDD-BFF0-49C7-9669-B011BB4F080C}"/>
    <cellStyle name="Input 5 4 5" xfId="1095" xr:uid="{BD138AB8-C8A8-4016-B48E-FCE2198AFD32}"/>
    <cellStyle name="Input 5 4 5 2" xfId="8039" xr:uid="{0D60035C-FE76-4201-B568-F0C55C538C5F}"/>
    <cellStyle name="Input 5 4 5 3" xfId="14719" xr:uid="{0A77E42D-53E2-4856-B751-F30CFA0F0596}"/>
    <cellStyle name="Input 5 4 5 4" xfId="21407" xr:uid="{EDB9F374-A733-4D32-A496-482BBDE47E23}"/>
    <cellStyle name="Input 5 4 5 5" xfId="28095" xr:uid="{0549B35F-1924-4CEC-A053-82EBC64AAC97}"/>
    <cellStyle name="Input 5 4 5 6" xfId="35580" xr:uid="{2E648ED8-C133-4153-A147-6565656067F7}"/>
    <cellStyle name="Input 5 4 5 7" xfId="42283" xr:uid="{4401B7B0-C61C-46DB-8AE5-1FD34BB92AD1}"/>
    <cellStyle name="Input 5 4 5 8" xfId="52184" xr:uid="{AA5B2C2A-3FB4-4C30-8D90-1A8BB34FBDE5}"/>
    <cellStyle name="Input 5 4 6" xfId="3173" xr:uid="{A86C1496-E407-4AD7-8914-807AE862B641}"/>
    <cellStyle name="Input 5 4 6 2" xfId="10117" xr:uid="{4E70652A-0ACC-4B4B-96D1-CD07AD717B43}"/>
    <cellStyle name="Input 5 4 6 3" xfId="16797" xr:uid="{4CC35663-E08B-4874-8DD1-50ED4654B6DA}"/>
    <cellStyle name="Input 5 4 6 4" xfId="23485" xr:uid="{1050D7B2-1933-407B-B7F3-4C616486FE25}"/>
    <cellStyle name="Input 5 4 6 5" xfId="30173" xr:uid="{1261CC4F-BEB4-4D14-BCBC-FC36D4AFC88D}"/>
    <cellStyle name="Input 5 4 6 6" xfId="37658" xr:uid="{A266D814-C8BC-4746-AB64-2A2C1F2D9F79}"/>
    <cellStyle name="Input 5 4 6 7" xfId="44361" xr:uid="{70A039B2-9A4B-4CE9-AEFA-CB104FBC6DF6}"/>
    <cellStyle name="Input 5 4 6 8" xfId="52611" xr:uid="{65653242-2C2F-4B85-B8FB-0A3D254168A8}"/>
    <cellStyle name="Input 5 4 7" xfId="995" xr:uid="{BC6383B2-5991-4D19-9EFE-82E1E5B9AF95}"/>
    <cellStyle name="Input 5 4 7 2" xfId="7939" xr:uid="{03210776-0528-4CBB-8D58-AF687550F5E8}"/>
    <cellStyle name="Input 5 4 7 3" xfId="14619" xr:uid="{23E834CC-B28D-4B51-A6D7-0F80FC462378}"/>
    <cellStyle name="Input 5 4 7 4" xfId="21307" xr:uid="{16FCA371-E494-49A0-B7F9-3724F63E9CA2}"/>
    <cellStyle name="Input 5 4 7 5" xfId="27995" xr:uid="{D45EC061-E631-461D-80EA-7EC9744A21CE}"/>
    <cellStyle name="Input 5 4 7 6" xfId="35480" xr:uid="{CC384223-518A-4C1D-8C56-3B8F04861D0C}"/>
    <cellStyle name="Input 5 4 7 7" xfId="42183" xr:uid="{F9045FDB-F894-43D2-B8F6-E29C04D0514C}"/>
    <cellStyle name="Input 5 4 7 8" xfId="54680" xr:uid="{104733F8-8C66-48CC-B2D6-3945242E0A79}"/>
    <cellStyle name="Input 5 4 8" xfId="7655" xr:uid="{8A6BE385-AF74-4B34-ABED-4C5B2B2E6FE3}"/>
    <cellStyle name="Input 5 4 9" xfId="34806" xr:uid="{35D9F13B-3DA9-4D86-8F12-DC040A85FFA2}"/>
    <cellStyle name="Input 5 5" xfId="682" xr:uid="{3426D4A6-C75C-4B87-966C-AF1C47F723F6}"/>
    <cellStyle name="Input 5 5 10" xfId="53425" xr:uid="{81688585-805D-4B72-B6AC-E74ECA02FDBF}"/>
    <cellStyle name="Input 5 5 2" xfId="1873" xr:uid="{829B9068-1809-4B5E-A06D-203416BC5490}"/>
    <cellStyle name="Input 5 5 2 10" xfId="4363" xr:uid="{4AB477BE-6BB4-4E8A-9D74-863A87587110}"/>
    <cellStyle name="Input 5 5 2 10 2" xfId="11307" xr:uid="{5227E707-2A92-4A31-AA66-33F5C026FFB3}"/>
    <cellStyle name="Input 5 5 2 10 3" xfId="17987" xr:uid="{76B9930D-9739-4B67-850D-C46D1CD1BD80}"/>
    <cellStyle name="Input 5 5 2 10 4" xfId="24675" xr:uid="{2AFF3AA2-8006-4E04-AFF8-3AF17A6CF2CE}"/>
    <cellStyle name="Input 5 5 2 10 5" xfId="31363" xr:uid="{12B18327-B5DB-4A41-B3D6-59B75728D4C2}"/>
    <cellStyle name="Input 5 5 2 10 6" xfId="38848" xr:uid="{6B18A556-E47F-4D3D-A855-EB46DAC02BB9}"/>
    <cellStyle name="Input 5 5 2 10 7" xfId="45551" xr:uid="{EF0A4DCA-02D2-40EB-93EE-18013F5B9D17}"/>
    <cellStyle name="Input 5 5 2 10 8" xfId="51582" xr:uid="{B0A49CD0-C8CB-4C81-9654-BB60D96D7563}"/>
    <cellStyle name="Input 5 5 2 11" xfId="4603" xr:uid="{CAFE0ABA-A88C-4BAB-8EAB-24B389E634E1}"/>
    <cellStyle name="Input 5 5 2 11 2" xfId="11547" xr:uid="{55050519-3FE3-4CB9-BE5A-3D99A01C9C33}"/>
    <cellStyle name="Input 5 5 2 11 3" xfId="18227" xr:uid="{FBBF4773-D4C4-40FE-8655-535E024B24C5}"/>
    <cellStyle name="Input 5 5 2 11 4" xfId="24915" xr:uid="{B471B3B7-69CF-48E4-9C87-F4E82DA3189E}"/>
    <cellStyle name="Input 5 5 2 11 5" xfId="31603" xr:uid="{1FAB261F-7CDA-465A-86F2-979E6208AA12}"/>
    <cellStyle name="Input 5 5 2 11 6" xfId="39088" xr:uid="{0DFCF5ED-2901-42EC-9C1B-1C38F13F70B8}"/>
    <cellStyle name="Input 5 5 2 11 7" xfId="45791" xr:uid="{B30D3E64-6EC0-40CC-BE37-BC142794360D}"/>
    <cellStyle name="Input 5 5 2 11 8" xfId="54622" xr:uid="{5B6942FB-6065-408B-BD75-F75DBE60A3A4}"/>
    <cellStyle name="Input 5 5 2 12" xfId="4843" xr:uid="{670DB0CD-2D74-4F18-9B47-A639AB4EFAEA}"/>
    <cellStyle name="Input 5 5 2 12 2" xfId="11787" xr:uid="{FF650315-668A-48A8-BB9C-9AD9E3F2BF27}"/>
    <cellStyle name="Input 5 5 2 12 3" xfId="18467" xr:uid="{C9CAD1CF-0FD3-43D9-8277-7F7F674493D3}"/>
    <cellStyle name="Input 5 5 2 12 4" xfId="25155" xr:uid="{B7582182-FE3B-4C9B-A96B-9B4B4C2664CA}"/>
    <cellStyle name="Input 5 5 2 12 5" xfId="31843" xr:uid="{0361DA37-0D98-4AAA-9E87-2208F947B4C6}"/>
    <cellStyle name="Input 5 5 2 12 6" xfId="39328" xr:uid="{8C76064A-A485-4782-A915-ED084E4F2CD5}"/>
    <cellStyle name="Input 5 5 2 12 7" xfId="46031" xr:uid="{1E61CE96-F653-47AD-BFF4-B710AD8B0C8A}"/>
    <cellStyle name="Input 5 5 2 12 8" xfId="53006" xr:uid="{BD3C971D-4FBD-4EFB-B7DC-3BBAC04D5D62}"/>
    <cellStyle name="Input 5 5 2 13" xfId="5083" xr:uid="{9CEFE3F1-E333-4BA2-8381-3C60D4677C3D}"/>
    <cellStyle name="Input 5 5 2 13 2" xfId="12027" xr:uid="{F760F905-C947-4D88-832F-887AA473BD31}"/>
    <cellStyle name="Input 5 5 2 13 3" xfId="18707" xr:uid="{EA70AADC-B10A-48CE-A6E7-4CB9FAD70231}"/>
    <cellStyle name="Input 5 5 2 13 4" xfId="25395" xr:uid="{13102E84-4D4A-4E43-9DDC-1D60CAEE42A8}"/>
    <cellStyle name="Input 5 5 2 13 5" xfId="32083" xr:uid="{ECE206B4-4967-44FA-8892-9E196A8AD8D2}"/>
    <cellStyle name="Input 5 5 2 13 6" xfId="39568" xr:uid="{62ED1E48-D097-4F7C-B6E8-F82428569CD9}"/>
    <cellStyle name="Input 5 5 2 13 7" xfId="46271" xr:uid="{40B4AA10-68F4-4C4B-9968-23C85FB3C7F1}"/>
    <cellStyle name="Input 5 5 2 13 8" xfId="49178" xr:uid="{5204BC69-4D44-4CE6-A90F-C5553BBEB748}"/>
    <cellStyle name="Input 5 5 2 14" xfId="5323" xr:uid="{0BC14C8D-E16E-4902-855D-251C76873AB5}"/>
    <cellStyle name="Input 5 5 2 14 2" xfId="12267" xr:uid="{1D8E9C4D-C5C0-4498-8E41-AB1EE1FF4C00}"/>
    <cellStyle name="Input 5 5 2 14 3" xfId="18947" xr:uid="{9C0AC739-3AE6-41B1-9624-3525C492E9A2}"/>
    <cellStyle name="Input 5 5 2 14 4" xfId="25635" xr:uid="{49E8E582-5825-43A6-B647-BC89947B5323}"/>
    <cellStyle name="Input 5 5 2 14 5" xfId="32323" xr:uid="{B3D87374-FC0B-48CF-8B4C-6DDCC64C035F}"/>
    <cellStyle name="Input 5 5 2 14 6" xfId="39808" xr:uid="{D8C2776B-EF3E-4751-85EF-7288AAEE96FC}"/>
    <cellStyle name="Input 5 5 2 14 7" xfId="46511" xr:uid="{D2587F46-E329-47FA-8F86-81DB3AE24167}"/>
    <cellStyle name="Input 5 5 2 14 8" xfId="51001" xr:uid="{56597D94-1D44-498E-9EAF-29DDA9B321E0}"/>
    <cellStyle name="Input 5 5 2 15" xfId="5563" xr:uid="{E921E31C-8734-4D9E-86DC-4C4042F5862C}"/>
    <cellStyle name="Input 5 5 2 15 2" xfId="12507" xr:uid="{13685D4E-977E-44EF-807C-1761E817096E}"/>
    <cellStyle name="Input 5 5 2 15 3" xfId="19187" xr:uid="{A1728128-1CB3-4315-8813-8ADD0C1E65E7}"/>
    <cellStyle name="Input 5 5 2 15 4" xfId="25875" xr:uid="{9B59620F-52C3-4BD2-8B0F-4738B18C5901}"/>
    <cellStyle name="Input 5 5 2 15 5" xfId="32563" xr:uid="{C3F27889-07FE-4780-9183-3D3A97B6E920}"/>
    <cellStyle name="Input 5 5 2 15 6" xfId="40048" xr:uid="{762054F5-840F-41FC-B910-2F89B85611D8}"/>
    <cellStyle name="Input 5 5 2 15 7" xfId="46751" xr:uid="{16A85939-4A60-4A72-B3BC-5EA93D2BD012}"/>
    <cellStyle name="Input 5 5 2 15 8" xfId="54032" xr:uid="{BC15ED80-F64D-49FD-A196-BF89D881BF14}"/>
    <cellStyle name="Input 5 5 2 16" xfId="5803" xr:uid="{F6D80F42-98C5-4855-9E83-BA9A4D8C8126}"/>
    <cellStyle name="Input 5 5 2 16 2" xfId="12747" xr:uid="{B1D71E10-6343-4EB0-8317-F143EB8D6998}"/>
    <cellStyle name="Input 5 5 2 16 3" xfId="19427" xr:uid="{6E34CFB2-5113-491C-B18A-E549DCD8F76A}"/>
    <cellStyle name="Input 5 5 2 16 4" xfId="26115" xr:uid="{9D62362E-9220-4FE7-8E47-161095810BED}"/>
    <cellStyle name="Input 5 5 2 16 5" xfId="32803" xr:uid="{1AD2D870-B10E-4E6B-B7DC-2A4E4BAF8C32}"/>
    <cellStyle name="Input 5 5 2 16 6" xfId="40288" xr:uid="{615102CB-06EB-427D-8278-68AA8DE12DF2}"/>
    <cellStyle name="Input 5 5 2 16 7" xfId="46991" xr:uid="{63F8D656-0A9A-4BFD-90A7-4D8960EBC734}"/>
    <cellStyle name="Input 5 5 2 16 8" xfId="48912" xr:uid="{E726FC55-BAF3-4D06-9BC2-4660BE943648}"/>
    <cellStyle name="Input 5 5 2 17" xfId="6043" xr:uid="{98555298-A8F0-4F97-8A4D-9DE477BA4DCA}"/>
    <cellStyle name="Input 5 5 2 17 2" xfId="12987" xr:uid="{6979C6E5-74EA-4A3F-8703-4F544EE9B1A9}"/>
    <cellStyle name="Input 5 5 2 17 3" xfId="19667" xr:uid="{A5CCC681-155F-45B8-8456-FDBA6104EF0E}"/>
    <cellStyle name="Input 5 5 2 17 4" xfId="26355" xr:uid="{4B41FC31-0B75-4979-B2AD-95EA2264C9EE}"/>
    <cellStyle name="Input 5 5 2 17 5" xfId="33043" xr:uid="{6DC7BC39-833E-42BE-8FD4-39C12AB6F3DC}"/>
    <cellStyle name="Input 5 5 2 17 6" xfId="40528" xr:uid="{36323FE2-4A3A-43C8-940C-5FE9DDD75CCD}"/>
    <cellStyle name="Input 5 5 2 17 7" xfId="47231" xr:uid="{B8508D66-6970-4FC5-AE9C-696B44099729}"/>
    <cellStyle name="Input 5 5 2 17 8" xfId="52669" xr:uid="{2D931C2C-6D9E-4829-8139-E3ADED48E8C4}"/>
    <cellStyle name="Input 5 5 2 18" xfId="6283" xr:uid="{434D7245-B798-45CE-B06A-D4BE8E1E6D5B}"/>
    <cellStyle name="Input 5 5 2 18 2" xfId="13227" xr:uid="{D0028B65-24E5-468A-80AC-68B5987519BD}"/>
    <cellStyle name="Input 5 5 2 18 3" xfId="19907" xr:uid="{8DF186F5-036D-4D03-AA07-FA8CF672C229}"/>
    <cellStyle name="Input 5 5 2 18 4" xfId="26595" xr:uid="{501B2E04-9A1F-41CE-B8C8-557C83E871A0}"/>
    <cellStyle name="Input 5 5 2 18 5" xfId="33283" xr:uid="{F5C0401D-9A72-4C82-99A3-5F8504C1EDF4}"/>
    <cellStyle name="Input 5 5 2 18 6" xfId="40768" xr:uid="{81BEA8DD-6EBF-463A-B693-95765A69B648}"/>
    <cellStyle name="Input 5 5 2 18 7" xfId="47471" xr:uid="{0757A465-9CFD-4AD8-9BB4-0BE37E824037}"/>
    <cellStyle name="Input 5 5 2 18 8" xfId="49397" xr:uid="{41DD09D2-AD4C-418D-9892-959A280809B7}"/>
    <cellStyle name="Input 5 5 2 19" xfId="6523" xr:uid="{7EEDEC06-2EB0-4C88-8DEB-A1BE31113F40}"/>
    <cellStyle name="Input 5 5 2 19 2" xfId="13467" xr:uid="{61DD13D9-61D9-4E60-B2B7-E1370554413B}"/>
    <cellStyle name="Input 5 5 2 19 3" xfId="20147" xr:uid="{0E23B3FB-43DA-4BBC-B4D7-FE0B13F6116F}"/>
    <cellStyle name="Input 5 5 2 19 4" xfId="26835" xr:uid="{C45D54E3-7A2D-4EF0-9148-E3BF221992C8}"/>
    <cellStyle name="Input 5 5 2 19 5" xfId="33523" xr:uid="{3FACA7FA-12AD-4130-ADA7-430DEE57358F}"/>
    <cellStyle name="Input 5 5 2 19 6" xfId="41008" xr:uid="{76923AF7-9CB8-4C05-B31C-A39C7B57D36D}"/>
    <cellStyle name="Input 5 5 2 19 7" xfId="47711" xr:uid="{0A3EBBB8-D9BD-43A9-9237-CE47DCF6447F}"/>
    <cellStyle name="Input 5 5 2 19 8" xfId="50666" xr:uid="{5D3E0DAB-0F94-43A0-92B3-FAA2090E32F0}"/>
    <cellStyle name="Input 5 5 2 2" xfId="2261" xr:uid="{236EB48F-5934-49D1-BE8A-4F10B3EA434F}"/>
    <cellStyle name="Input 5 5 2 2 2" xfId="9205" xr:uid="{EE2DF7E1-034A-487C-AFAB-68313E237D76}"/>
    <cellStyle name="Input 5 5 2 2 3" xfId="15885" xr:uid="{B01DD5F9-1E57-405A-ACAC-8AFE27F10935}"/>
    <cellStyle name="Input 5 5 2 2 4" xfId="22573" xr:uid="{6F759C35-467D-4419-9C60-72D89158C012}"/>
    <cellStyle name="Input 5 5 2 2 5" xfId="29261" xr:uid="{F52595EA-1990-4977-BE8E-771EDF72D5C8}"/>
    <cellStyle name="Input 5 5 2 2 6" xfId="36746" xr:uid="{C296D48E-B6B1-462F-9FEE-E8D13FCC5515}"/>
    <cellStyle name="Input 5 5 2 2 7" xfId="43449" xr:uid="{7ACD9724-37DF-4441-805D-974680993396}"/>
    <cellStyle name="Input 5 5 2 2 8" xfId="49754" xr:uid="{9D5A78CB-ACBB-425A-BE8E-E07DD933A003}"/>
    <cellStyle name="Input 5 5 2 20" xfId="6763" xr:uid="{4C34C410-AF81-4E73-BC26-37BAF458600A}"/>
    <cellStyle name="Input 5 5 2 20 2" xfId="13707" xr:uid="{5F4AF6EB-EFD6-4645-AEDA-5DC00983949F}"/>
    <cellStyle name="Input 5 5 2 20 3" xfId="20387" xr:uid="{17D83CB2-ED82-4065-933B-2B98AE02B682}"/>
    <cellStyle name="Input 5 5 2 20 4" xfId="27075" xr:uid="{918C74AB-7970-4784-82EB-EB85CB4FC5CB}"/>
    <cellStyle name="Input 5 5 2 20 5" xfId="33763" xr:uid="{CA9A1B2C-F113-4047-B35A-5518727B9D4A}"/>
    <cellStyle name="Input 5 5 2 20 6" xfId="41248" xr:uid="{10B5E9C6-0DB1-45E9-BB6E-C4E3F071A5DA}"/>
    <cellStyle name="Input 5 5 2 20 7" xfId="47951" xr:uid="{CB39913E-809F-4002-A883-060EA0808EEE}"/>
    <cellStyle name="Input 5 5 2 20 8" xfId="53621" xr:uid="{92FD7BF5-03EA-4F9F-829C-CC27162F4667}"/>
    <cellStyle name="Input 5 5 2 21" xfId="7003" xr:uid="{A5C51BED-0376-480C-8C8D-DCCEB2F561B3}"/>
    <cellStyle name="Input 5 5 2 21 2" xfId="13947" xr:uid="{1386B102-17AE-43C8-A296-71A355C6517A}"/>
    <cellStyle name="Input 5 5 2 21 3" xfId="20627" xr:uid="{FEEBE25C-3755-4858-BCAF-DF48ECA2F6F0}"/>
    <cellStyle name="Input 5 5 2 21 4" xfId="27315" xr:uid="{9F07FD87-D157-4873-9B7E-DAD26BCF4C8C}"/>
    <cellStyle name="Input 5 5 2 21 5" xfId="34003" xr:uid="{17CDB1AF-86D7-4142-A958-DB685915D4B2}"/>
    <cellStyle name="Input 5 5 2 21 6" xfId="41488" xr:uid="{273A3BA8-60A2-4DA3-9749-15DD9A8F757E}"/>
    <cellStyle name="Input 5 5 2 21 7" xfId="48191" xr:uid="{EA3B385A-5AA3-4F8C-B040-7626226F820B}"/>
    <cellStyle name="Input 5 5 2 21 8" xfId="52152" xr:uid="{CE8446A5-52C6-41CE-BF20-4FDEFE5B5EF4}"/>
    <cellStyle name="Input 5 5 2 22" xfId="7243" xr:uid="{D253D8A5-5948-49C0-B4F5-CAD71FAA425D}"/>
    <cellStyle name="Input 5 5 2 22 2" xfId="14187" xr:uid="{F579228E-A373-4200-AB56-EAE100222F8D}"/>
    <cellStyle name="Input 5 5 2 22 3" xfId="20867" xr:uid="{66EF809F-1FD4-41F4-B0A9-EDBF058C240B}"/>
    <cellStyle name="Input 5 5 2 22 4" xfId="27555" xr:uid="{FFD6B536-F690-4C9E-B65E-D24A74A06061}"/>
    <cellStyle name="Input 5 5 2 22 5" xfId="34243" xr:uid="{B0F8828B-E42E-483A-9A69-883441EE8D6B}"/>
    <cellStyle name="Input 5 5 2 22 6" xfId="41728" xr:uid="{7A7100DA-5AD3-4EDC-93B4-3105E371B28D}"/>
    <cellStyle name="Input 5 5 2 22 7" xfId="48431" xr:uid="{2DB555A0-5213-4BF8-A86D-CC7B7F4D9777}"/>
    <cellStyle name="Input 5 5 2 22 8" xfId="51786" xr:uid="{861EB6B2-3DEA-4606-A504-33C9E270F941}"/>
    <cellStyle name="Input 5 5 2 23" xfId="7483" xr:uid="{4EC8E828-406E-4B6A-B3CF-0B493F7D6D7B}"/>
    <cellStyle name="Input 5 5 2 23 2" xfId="14427" xr:uid="{B89AE939-C1C1-42CF-9C76-0699F5B48747}"/>
    <cellStyle name="Input 5 5 2 23 3" xfId="21107" xr:uid="{2DD510DB-4089-4DBB-B940-E0ABAC97B117}"/>
    <cellStyle name="Input 5 5 2 23 4" xfId="27795" xr:uid="{F4C81A23-6539-4AF9-8078-D9948F5EC26D}"/>
    <cellStyle name="Input 5 5 2 23 5" xfId="34483" xr:uid="{3CD26B20-F32A-4CD7-AD17-270261E12F2C}"/>
    <cellStyle name="Input 5 5 2 23 6" xfId="41968" xr:uid="{6208AABC-ED25-426A-BB3C-C8CFC106F7AC}"/>
    <cellStyle name="Input 5 5 2 23 7" xfId="48671" xr:uid="{21C2C64D-8759-4826-B071-A10AB55583FE}"/>
    <cellStyle name="Input 5 5 2 23 8" xfId="35022" xr:uid="{01BDDB76-EBB7-4DCC-A1EF-E73A305BDE5E}"/>
    <cellStyle name="Input 5 5 2 24" xfId="8817" xr:uid="{44DC8A14-BDF0-4890-B68A-85B8A98C5054}"/>
    <cellStyle name="Input 5 5 2 25" xfId="15497" xr:uid="{4B29803C-A9E4-4FBB-B5D1-139313F7E74D}"/>
    <cellStyle name="Input 5 5 2 26" xfId="22185" xr:uid="{A10944BB-1940-4778-8529-72328F3BBF6D}"/>
    <cellStyle name="Input 5 5 2 27" xfId="28873" xr:uid="{11D2BCA2-78A8-47EE-AC2D-68AC9BBE4F5E}"/>
    <cellStyle name="Input 5 5 2 28" xfId="36358" xr:uid="{E2C619F8-3D6D-42FD-986E-658120B144E4}"/>
    <cellStyle name="Input 5 5 2 29" xfId="43061" xr:uid="{8C33C36E-424C-4681-B1C4-348B79E3EB27}"/>
    <cellStyle name="Input 5 5 2 3" xfId="2501" xr:uid="{7BAFF368-7E0A-4B18-8E78-5DEB635E948D}"/>
    <cellStyle name="Input 5 5 2 3 2" xfId="9445" xr:uid="{505C33D6-77E5-460E-B76F-20C05420CA92}"/>
    <cellStyle name="Input 5 5 2 3 3" xfId="16125" xr:uid="{FCFAC223-3A36-4C36-AF69-0B48500724BD}"/>
    <cellStyle name="Input 5 5 2 3 4" xfId="22813" xr:uid="{4233D789-E275-47E8-8515-96D9F77A0024}"/>
    <cellStyle name="Input 5 5 2 3 5" xfId="29501" xr:uid="{566A2183-DAF1-4E75-BD82-05826DA60E77}"/>
    <cellStyle name="Input 5 5 2 3 6" xfId="36986" xr:uid="{528C4A19-CF98-49CD-A6AF-3A6B302CBBDF}"/>
    <cellStyle name="Input 5 5 2 3 7" xfId="43689" xr:uid="{9C8E8E2E-6439-4D2C-9B6D-B44880F03CE8}"/>
    <cellStyle name="Input 5 5 2 3 8" xfId="55000" xr:uid="{BC1BF83C-98B1-41C2-BBFE-32105870BCB7}"/>
    <cellStyle name="Input 5 5 2 30" xfId="51235" xr:uid="{ECADEEA6-7CD8-4538-A314-47AF94386768}"/>
    <cellStyle name="Input 5 5 2 4" xfId="2852" xr:uid="{AB0EC5A4-A5DB-40A4-8468-CDA3591AA1C4}"/>
    <cellStyle name="Input 5 5 2 4 2" xfId="9796" xr:uid="{5150CE57-A9F6-4FF0-9920-0408A30E2694}"/>
    <cellStyle name="Input 5 5 2 4 3" xfId="16476" xr:uid="{D625B021-D67D-4635-87D4-1236FBCEBEE0}"/>
    <cellStyle name="Input 5 5 2 4 4" xfId="23164" xr:uid="{C2F63755-37A2-4534-B7D7-629B6249CC33}"/>
    <cellStyle name="Input 5 5 2 4 5" xfId="29852" xr:uid="{F0073ECA-80B2-4D3A-B831-DA57798455F4}"/>
    <cellStyle name="Input 5 5 2 4 6" xfId="37337" xr:uid="{EC79B268-0037-4080-A1F1-D621F84F8011}"/>
    <cellStyle name="Input 5 5 2 4 7" xfId="44040" xr:uid="{85A73719-1F60-4CE8-BBDB-769718D554E2}"/>
    <cellStyle name="Input 5 5 2 4 8" xfId="53017" xr:uid="{3DCB9CC4-9E17-466A-8320-DCABEB42B08E}"/>
    <cellStyle name="Input 5 5 2 5" xfId="3093" xr:uid="{F431E3C2-40CC-4E40-AAE6-403A3A8B6690}"/>
    <cellStyle name="Input 5 5 2 5 2" xfId="10037" xr:uid="{D2F9F2D1-18C2-4638-B372-9B264BE6FE58}"/>
    <cellStyle name="Input 5 5 2 5 3" xfId="16717" xr:uid="{607FD785-6408-4476-8E90-66F8A2D74F5D}"/>
    <cellStyle name="Input 5 5 2 5 4" xfId="23405" xr:uid="{82F91F0E-F80D-47DD-A222-04CCABF2BDD0}"/>
    <cellStyle name="Input 5 5 2 5 5" xfId="30093" xr:uid="{ABD624EB-DB13-4E62-977F-FDEAC0756D96}"/>
    <cellStyle name="Input 5 5 2 5 6" xfId="37578" xr:uid="{DD20D872-397C-4014-B5F7-D9E3E3B29B9A}"/>
    <cellStyle name="Input 5 5 2 5 7" xfId="44281" xr:uid="{FE30BC33-5713-4195-BDBB-46A7997D0207}"/>
    <cellStyle name="Input 5 5 2 5 8" xfId="49618" xr:uid="{5CBA1B21-C9E0-4897-B2F2-50EB43248ED0}"/>
    <cellStyle name="Input 5 5 2 6" xfId="3403" xr:uid="{8F7FB320-2B65-43AA-9173-149D1707F5EA}"/>
    <cellStyle name="Input 5 5 2 6 2" xfId="10347" xr:uid="{611CC08C-FF58-4ACF-B497-4308F642EAC5}"/>
    <cellStyle name="Input 5 5 2 6 3" xfId="17027" xr:uid="{268F6B35-5885-493A-83BE-5C071FD1A50A}"/>
    <cellStyle name="Input 5 5 2 6 4" xfId="23715" xr:uid="{D30390BC-F37C-441F-8E60-A8BB967F3058}"/>
    <cellStyle name="Input 5 5 2 6 5" xfId="30403" xr:uid="{5C0D1944-FC1B-41A6-962F-2CB4FAA4AC81}"/>
    <cellStyle name="Input 5 5 2 6 6" xfId="37888" xr:uid="{51854728-FBBB-44C0-94FF-B768EBCAB357}"/>
    <cellStyle name="Input 5 5 2 6 7" xfId="44591" xr:uid="{39C69539-71FC-4221-985C-DE5DDBD8C503}"/>
    <cellStyle name="Input 5 5 2 6 8" xfId="52939" xr:uid="{E0BAA3DD-6711-4EC1-9319-4C10F082E61D}"/>
    <cellStyle name="Input 5 5 2 7" xfId="3643" xr:uid="{5A2F7246-65F7-4CA6-8FBF-EBD98B2BEBD3}"/>
    <cellStyle name="Input 5 5 2 7 2" xfId="10587" xr:uid="{C26874E4-A823-43AE-A7C7-AE4E29B69B84}"/>
    <cellStyle name="Input 5 5 2 7 3" xfId="17267" xr:uid="{D2DDFCDF-5D29-43D1-BD5C-084275057536}"/>
    <cellStyle name="Input 5 5 2 7 4" xfId="23955" xr:uid="{5BADA8FC-AA7F-4432-8C38-95FCE4D0133C}"/>
    <cellStyle name="Input 5 5 2 7 5" xfId="30643" xr:uid="{C9780B91-6E32-4410-912C-4403D194DAAA}"/>
    <cellStyle name="Input 5 5 2 7 6" xfId="38128" xr:uid="{2C8EEEAD-D808-44BD-95DA-9B0859357BF6}"/>
    <cellStyle name="Input 5 5 2 7 7" xfId="44831" xr:uid="{C28B06FA-4A59-4FFB-99D7-B790C320E385}"/>
    <cellStyle name="Input 5 5 2 7 8" xfId="49927" xr:uid="{7467E32E-FE39-4DE4-B865-F80172D98F90}"/>
    <cellStyle name="Input 5 5 2 8" xfId="3883" xr:uid="{3D8CB87D-D81F-4DB7-9E09-9AD407F3CE20}"/>
    <cellStyle name="Input 5 5 2 8 2" xfId="10827" xr:uid="{D81027B1-365D-4857-85A0-CA45E94A4685}"/>
    <cellStyle name="Input 5 5 2 8 3" xfId="17507" xr:uid="{332ACE57-E484-4DFB-9BE8-500320466C20}"/>
    <cellStyle name="Input 5 5 2 8 4" xfId="24195" xr:uid="{90C0D23E-BAA6-4235-B524-25AC7F6EE952}"/>
    <cellStyle name="Input 5 5 2 8 5" xfId="30883" xr:uid="{1E6DB1D3-37B0-4900-AC04-7855B79C4C98}"/>
    <cellStyle name="Input 5 5 2 8 6" xfId="38368" xr:uid="{208313D4-1562-4899-A3CB-C16A2B039A1D}"/>
    <cellStyle name="Input 5 5 2 8 7" xfId="45071" xr:uid="{8403D1A5-80EE-4D12-8649-78165A55BB5C}"/>
    <cellStyle name="Input 5 5 2 8 8" xfId="50972" xr:uid="{DDDB60B1-DF90-45E2-A581-C423B187252F}"/>
    <cellStyle name="Input 5 5 2 9" xfId="4123" xr:uid="{7DAE119A-605C-487B-980E-A5B1054624D9}"/>
    <cellStyle name="Input 5 5 2 9 2" xfId="11067" xr:uid="{5FFF66D0-07D5-44DD-B821-98C7DF3FC972}"/>
    <cellStyle name="Input 5 5 2 9 3" xfId="17747" xr:uid="{1728BC06-F279-472E-88C4-5B1E7E6BF7FC}"/>
    <cellStyle name="Input 5 5 2 9 4" xfId="24435" xr:uid="{A86B1FB3-8B72-4C15-ACF7-5D652482CCF9}"/>
    <cellStyle name="Input 5 5 2 9 5" xfId="31123" xr:uid="{AEE6AE79-3938-481B-9A09-978F2D14A01D}"/>
    <cellStyle name="Input 5 5 2 9 6" xfId="38608" xr:uid="{6E0A50EA-0937-4F52-A464-8E2DEB5F1538}"/>
    <cellStyle name="Input 5 5 2 9 7" xfId="45311" xr:uid="{FF0C6F38-09E4-4C96-B3B5-F8FF7E314F05}"/>
    <cellStyle name="Input 5 5 2 9 8" xfId="54002" xr:uid="{C2DAEE6C-D526-449C-8C96-401575701EDC}"/>
    <cellStyle name="Input 5 5 3" xfId="1532" xr:uid="{0FEC224C-1B0B-48CC-B453-8DCC2145188F}"/>
    <cellStyle name="Input 5 5 3 2" xfId="8476" xr:uid="{E0625F09-AA3F-4491-B386-D1B5C5F52396}"/>
    <cellStyle name="Input 5 5 3 3" xfId="15156" xr:uid="{0B649083-39D5-4C38-BBA7-42A62881CEE3}"/>
    <cellStyle name="Input 5 5 3 4" xfId="21844" xr:uid="{10C7ADD1-3FC4-43A0-AC3E-B9FABEC1ECC6}"/>
    <cellStyle name="Input 5 5 3 5" xfId="28532" xr:uid="{6EBE26D1-B1B0-47CE-AC2E-8BDCD96BC634}"/>
    <cellStyle name="Input 5 5 3 6" xfId="36017" xr:uid="{0265E950-3C67-4D17-A92A-D71A7E64C40B}"/>
    <cellStyle name="Input 5 5 3 7" xfId="42720" xr:uid="{53CFDD04-E0EE-4816-9D4F-6A6AA607DD49}"/>
    <cellStyle name="Input 5 5 3 8" xfId="51456" xr:uid="{CFF641AE-1ECC-445A-AF2F-5329F092845D}"/>
    <cellStyle name="Input 5 5 4" xfId="1643" xr:uid="{47D8B808-B490-4692-AA1F-803DA7BBFA42}"/>
    <cellStyle name="Input 5 5 4 2" xfId="8587" xr:uid="{633E988E-ACEA-471F-A149-A81B84F17BC6}"/>
    <cellStyle name="Input 5 5 4 3" xfId="15267" xr:uid="{D7F3B200-2D26-438A-810E-69EE533FEF7A}"/>
    <cellStyle name="Input 5 5 4 4" xfId="21955" xr:uid="{C269CEB6-EA86-4B44-AD05-C7804710632C}"/>
    <cellStyle name="Input 5 5 4 5" xfId="28643" xr:uid="{EED90C70-F68D-4F89-8CCC-A1C34EC72AF3}"/>
    <cellStyle name="Input 5 5 4 6" xfId="36128" xr:uid="{6A3DEA22-144C-419C-95B6-DE19C0E14289}"/>
    <cellStyle name="Input 5 5 4 7" xfId="42831" xr:uid="{F6E26225-1848-4B2D-8938-312C1055FB22}"/>
    <cellStyle name="Input 5 5 4 8" xfId="49557" xr:uid="{189951E8-F38D-4FB9-8AE8-03AA76671935}"/>
    <cellStyle name="Input 5 5 5" xfId="1949" xr:uid="{D41BB015-10C5-48EA-A006-81E3AFE5D772}"/>
    <cellStyle name="Input 5 5 5 2" xfId="8893" xr:uid="{344A60BE-EBC6-43EC-9A2C-0FDD2E580930}"/>
    <cellStyle name="Input 5 5 5 3" xfId="15573" xr:uid="{9497FCA6-AA74-45EE-A36E-580E1143C654}"/>
    <cellStyle name="Input 5 5 5 4" xfId="22261" xr:uid="{0353435F-E8C2-4DD1-B205-2F6CC8AAF715}"/>
    <cellStyle name="Input 5 5 5 5" xfId="28949" xr:uid="{DE1F99A5-2321-425D-9B32-974B38BF7A2F}"/>
    <cellStyle name="Input 5 5 5 6" xfId="36434" xr:uid="{48E3C3EE-1050-4529-A975-A70577E22086}"/>
    <cellStyle name="Input 5 5 5 7" xfId="43137" xr:uid="{B9E6D0DB-4C6B-438F-A259-E3216329E84E}"/>
    <cellStyle name="Input 5 5 5 8" xfId="51995" xr:uid="{5A092269-6A15-4069-9FEF-3D3854ED42EC}"/>
    <cellStyle name="Input 5 5 6" xfId="2612" xr:uid="{657B859E-A739-44B9-B4DC-ECF4CF8ACDE0}"/>
    <cellStyle name="Input 5 5 6 2" xfId="9556" xr:uid="{B9F97389-6369-43AE-BFC0-77FEA0D12A28}"/>
    <cellStyle name="Input 5 5 6 3" xfId="16236" xr:uid="{8C214A3B-19E4-4E75-819F-39F1C502E9BF}"/>
    <cellStyle name="Input 5 5 6 4" xfId="22924" xr:uid="{7364A04A-6DDB-4CD2-BDD1-112A8E17BF2B}"/>
    <cellStyle name="Input 5 5 6 5" xfId="29612" xr:uid="{FE164807-FFAD-401A-A16C-1DEC1E86DEFE}"/>
    <cellStyle name="Input 5 5 6 6" xfId="37097" xr:uid="{FBAA2AC6-DCDB-4823-9371-DF537310D34F}"/>
    <cellStyle name="Input 5 5 6 7" xfId="43800" xr:uid="{6DCC6E4D-5710-47FA-AA06-1D5D049D1EB8}"/>
    <cellStyle name="Input 5 5 6 8" xfId="50833" xr:uid="{5C2DF865-21CF-4E82-9D2A-07DE89742CD5}"/>
    <cellStyle name="Input 5 5 7" xfId="1035" xr:uid="{EAA9DD1E-F56C-4D73-AB44-BFDC4D2F680B}"/>
    <cellStyle name="Input 5 5 7 2" xfId="7979" xr:uid="{8B99701E-118D-4CA9-B08F-A746E1D3D21B}"/>
    <cellStyle name="Input 5 5 7 3" xfId="14659" xr:uid="{0BA5BC82-BEC5-4FB7-B675-6EA9B12D45BD}"/>
    <cellStyle name="Input 5 5 7 4" xfId="21347" xr:uid="{781594C2-2576-4F58-91E8-54F8CE72CE0E}"/>
    <cellStyle name="Input 5 5 7 5" xfId="28035" xr:uid="{419661AB-81CD-4DFC-B0AB-83F12BFA2764}"/>
    <cellStyle name="Input 5 5 7 6" xfId="35520" xr:uid="{A1EAF24F-3F87-4AA0-A59B-00E40D9B93BA}"/>
    <cellStyle name="Input 5 5 7 7" xfId="42223" xr:uid="{F5C85951-6340-424D-B22C-ABF9FFBA44AF}"/>
    <cellStyle name="Input 5 5 7 8" xfId="52322" xr:uid="{165B4335-4B3B-413A-BEFB-6658B6FFDC3A}"/>
    <cellStyle name="Input 5 5 8" xfId="7672" xr:uid="{4B1C2A7F-357D-4BE6-A580-BF5B8E6D611C}"/>
    <cellStyle name="Input 5 5 9" xfId="34766" xr:uid="{94415242-448A-4285-84A1-5F3C698E7141}"/>
    <cellStyle name="Input 5 6" xfId="1673" xr:uid="{CB777488-E231-4314-95F3-B12A86947997}"/>
    <cellStyle name="Input 5 6 10" xfId="4163" xr:uid="{6BFE429D-A14B-4C46-BE44-1ED18D0C7C35}"/>
    <cellStyle name="Input 5 6 10 2" xfId="11107" xr:uid="{5AEFBD3F-5BC7-4CCE-927A-B124C79AFEA8}"/>
    <cellStyle name="Input 5 6 10 3" xfId="17787" xr:uid="{58FBD7DD-D449-4E05-949A-4B5CB33BFC4E}"/>
    <cellStyle name="Input 5 6 10 4" xfId="24475" xr:uid="{C3CE23DC-263A-402C-8861-77B028B9E7CA}"/>
    <cellStyle name="Input 5 6 10 5" xfId="31163" xr:uid="{B0065CBF-E273-4477-A271-8BBC222E5AB4}"/>
    <cellStyle name="Input 5 6 10 6" xfId="38648" xr:uid="{48B8B3BB-35CF-49B9-8887-127DF0545688}"/>
    <cellStyle name="Input 5 6 10 7" xfId="45351" xr:uid="{6CF4B704-2359-45E7-9C07-29B7E7423821}"/>
    <cellStyle name="Input 5 6 10 8" xfId="34593" xr:uid="{977105C6-95DE-4A6F-867C-D0EB0F9477FE}"/>
    <cellStyle name="Input 5 6 11" xfId="4403" xr:uid="{C7E079BA-E247-4A94-B143-4822CFC299E3}"/>
    <cellStyle name="Input 5 6 11 2" xfId="11347" xr:uid="{47C3FA0D-88E7-4947-8D9A-AD668273801B}"/>
    <cellStyle name="Input 5 6 11 3" xfId="18027" xr:uid="{28EC23B8-12A9-47C1-A409-AE96722A27DD}"/>
    <cellStyle name="Input 5 6 11 4" xfId="24715" xr:uid="{3CE0C485-8B9B-4CA6-97BF-41D78065E54F}"/>
    <cellStyle name="Input 5 6 11 5" xfId="31403" xr:uid="{504C8CC9-9D2F-4740-8127-3930BDEB12DE}"/>
    <cellStyle name="Input 5 6 11 6" xfId="38888" xr:uid="{9E36CA46-7FA5-4F79-89B4-CED1B439AA59}"/>
    <cellStyle name="Input 5 6 11 7" xfId="45591" xr:uid="{55659B3B-5385-483F-B3C6-600244352B69}"/>
    <cellStyle name="Input 5 6 11 8" xfId="53854" xr:uid="{C18BBE26-860E-4291-9ABE-B74ABB1697D8}"/>
    <cellStyle name="Input 5 6 12" xfId="4643" xr:uid="{0356FCED-4BE8-4B37-A802-47FE3362C4B3}"/>
    <cellStyle name="Input 5 6 12 2" xfId="11587" xr:uid="{47707765-0834-445B-99FC-67B8D4E2B2D8}"/>
    <cellStyle name="Input 5 6 12 3" xfId="18267" xr:uid="{E7FE91C2-449D-4A49-B461-7B202B831724}"/>
    <cellStyle name="Input 5 6 12 4" xfId="24955" xr:uid="{1B00F7F8-FC7D-41B0-93B2-2FA6481B915E}"/>
    <cellStyle name="Input 5 6 12 5" xfId="31643" xr:uid="{088B668C-4B12-48F4-B951-8EC7FA77FD0D}"/>
    <cellStyle name="Input 5 6 12 6" xfId="39128" xr:uid="{31FCA110-1DD5-4027-A9E8-5C3B9FCEA9CE}"/>
    <cellStyle name="Input 5 6 12 7" xfId="45831" xr:uid="{59AA215C-3EF6-4CF3-A9C4-660FC42F9168}"/>
    <cellStyle name="Input 5 6 12 8" xfId="52384" xr:uid="{5ECD6B18-65C5-43B3-BE77-037865DB0A3B}"/>
    <cellStyle name="Input 5 6 13" xfId="4883" xr:uid="{7A3D414C-D5A8-4F6F-AD5E-A355C38C12D5}"/>
    <cellStyle name="Input 5 6 13 2" xfId="11827" xr:uid="{D929B888-370B-4802-ABCE-5C942D0186B6}"/>
    <cellStyle name="Input 5 6 13 3" xfId="18507" xr:uid="{79337562-ABF3-43FD-99D1-28757F09BD19}"/>
    <cellStyle name="Input 5 6 13 4" xfId="25195" xr:uid="{2CC59DE4-F7F5-4A84-860B-FE47CFD61E3B}"/>
    <cellStyle name="Input 5 6 13 5" xfId="31883" xr:uid="{CC63FA7F-6921-4656-92D3-C401235C0102}"/>
    <cellStyle name="Input 5 6 13 6" xfId="39368" xr:uid="{08D64047-C9B2-456B-847F-A5065B4FBBC5}"/>
    <cellStyle name="Input 5 6 13 7" xfId="46071" xr:uid="{B6EAE002-691F-49C5-9FDE-C3C948663DB4}"/>
    <cellStyle name="Input 5 6 13 8" xfId="49423" xr:uid="{9FEA8500-0899-4448-9F50-6E9DFEBBB84A}"/>
    <cellStyle name="Input 5 6 14" xfId="5123" xr:uid="{B7BD5350-6331-467F-8C8F-A5F46FB8C9C3}"/>
    <cellStyle name="Input 5 6 14 2" xfId="12067" xr:uid="{D15A050D-DC3C-4A35-B718-C222BC0EED12}"/>
    <cellStyle name="Input 5 6 14 3" xfId="18747" xr:uid="{26A0B27A-75B7-4F41-BA01-3477662ED8B2}"/>
    <cellStyle name="Input 5 6 14 4" xfId="25435" xr:uid="{6BEA2D26-4408-4BF1-8C2F-68F949BF1325}"/>
    <cellStyle name="Input 5 6 14 5" xfId="32123" xr:uid="{7892D0C8-C7D5-4676-AD97-08F3D0C1DBFD}"/>
    <cellStyle name="Input 5 6 14 6" xfId="39608" xr:uid="{58E8FB59-27AB-4569-9882-7B58FF58A6FB}"/>
    <cellStyle name="Input 5 6 14 7" xfId="46311" xr:uid="{2A656C39-BF47-4BDE-B0F7-D3A4AE32B319}"/>
    <cellStyle name="Input 5 6 14 8" xfId="50277" xr:uid="{A3723272-4718-4A55-993E-00EB98BE7C8E}"/>
    <cellStyle name="Input 5 6 15" xfId="5363" xr:uid="{3E52761A-B956-4465-A6AB-B9D91BDE7C04}"/>
    <cellStyle name="Input 5 6 15 2" xfId="12307" xr:uid="{59167517-A3CB-4D33-AE0A-EB4F88BB3D6C}"/>
    <cellStyle name="Input 5 6 15 3" xfId="18987" xr:uid="{359F6C15-4887-4D8E-B5AC-F1DE446A15E7}"/>
    <cellStyle name="Input 5 6 15 4" xfId="25675" xr:uid="{8CD88B2D-2AAC-4734-9158-DB49D6A8A7E7}"/>
    <cellStyle name="Input 5 6 15 5" xfId="32363" xr:uid="{B7BCC06E-4C3D-4D8D-B2DA-AD555C273998}"/>
    <cellStyle name="Input 5 6 15 6" xfId="39848" xr:uid="{669D5D66-EFA5-4C87-AFF4-6F4429289022}"/>
    <cellStyle name="Input 5 6 15 7" xfId="46551" xr:uid="{E1E1A15E-6E7B-4FCB-B969-6965CBC56BCB}"/>
    <cellStyle name="Input 5 6 15 8" xfId="53444" xr:uid="{47B95B0E-C7BE-4C7C-BC67-779C8DF5EFCA}"/>
    <cellStyle name="Input 5 6 16" xfId="5603" xr:uid="{D0BD686B-E707-4548-A3D5-AD08596655EF}"/>
    <cellStyle name="Input 5 6 16 2" xfId="12547" xr:uid="{7ED0BF56-FA8A-4D9E-A036-A0A49723B41C}"/>
    <cellStyle name="Input 5 6 16 3" xfId="19227" xr:uid="{D4497011-F45E-4C43-8A0E-540707907968}"/>
    <cellStyle name="Input 5 6 16 4" xfId="25915" xr:uid="{0EEEDE66-F48F-4E33-AC9E-4879568882F8}"/>
    <cellStyle name="Input 5 6 16 5" xfId="32603" xr:uid="{71F59AEB-B753-4A24-9EE0-D0E99414E79D}"/>
    <cellStyle name="Input 5 6 16 6" xfId="40088" xr:uid="{ECBB04D3-7577-4B83-89AF-7F6EB0E44661}"/>
    <cellStyle name="Input 5 6 16 7" xfId="46791" xr:uid="{65583187-5F6C-45ED-8339-C4906733F4E8}"/>
    <cellStyle name="Input 5 6 16 8" xfId="49051" xr:uid="{A8467181-C2FA-4144-900A-1599BA50AAA1}"/>
    <cellStyle name="Input 5 6 17" xfId="5843" xr:uid="{D4BEE943-B1D9-4006-B4A6-368744476D2E}"/>
    <cellStyle name="Input 5 6 17 2" xfId="12787" xr:uid="{8D68082C-205A-4571-AD4B-D74726E97AF5}"/>
    <cellStyle name="Input 5 6 17 3" xfId="19467" xr:uid="{01CC2409-DEB5-4A8D-BD86-1E3CCB9BEEC7}"/>
    <cellStyle name="Input 5 6 17 4" xfId="26155" xr:uid="{DF70003E-76BD-4799-899F-0007562D8533}"/>
    <cellStyle name="Input 5 6 17 5" xfId="32843" xr:uid="{74F26368-42CA-41A4-9E04-B5C0E82B6999}"/>
    <cellStyle name="Input 5 6 17 6" xfId="40328" xr:uid="{D6BA2382-1B50-43E5-8162-143D410CAE21}"/>
    <cellStyle name="Input 5 6 17 7" xfId="47031" xr:uid="{2F500879-BF78-4B92-B570-196D523EA715}"/>
    <cellStyle name="Input 5 6 17 8" xfId="48833" xr:uid="{D667D96A-7BA9-4148-BBF7-D3BB33FB28CE}"/>
    <cellStyle name="Input 5 6 18" xfId="6083" xr:uid="{47516770-B7D3-4086-83CD-389124D85E57}"/>
    <cellStyle name="Input 5 6 18 2" xfId="13027" xr:uid="{B356830C-1988-4957-A6D9-A5C7A4D0FC88}"/>
    <cellStyle name="Input 5 6 18 3" xfId="19707" xr:uid="{FFF34629-CE3D-41F9-AC08-D96CD437357E}"/>
    <cellStyle name="Input 5 6 18 4" xfId="26395" xr:uid="{FA8D5CA1-F4F6-4BB0-A8F0-2F2E17E6099B}"/>
    <cellStyle name="Input 5 6 18 5" xfId="33083" xr:uid="{0124B42B-1A3F-41A1-85F7-2DCA684FCFD3}"/>
    <cellStyle name="Input 5 6 18 6" xfId="40568" xr:uid="{D7448C6F-C1B0-4EB2-A806-960147190EA0}"/>
    <cellStyle name="Input 5 6 18 7" xfId="47271" xr:uid="{34625774-8549-4377-A205-D16493925704}"/>
    <cellStyle name="Input 5 6 18 8" xfId="49319" xr:uid="{749E3C2A-F6BE-4631-BE53-5EB3CD9E6EB3}"/>
    <cellStyle name="Input 5 6 19" xfId="6323" xr:uid="{5A339D2E-F82F-4BB8-8C3A-4BEEF10EA0CB}"/>
    <cellStyle name="Input 5 6 19 2" xfId="13267" xr:uid="{3486628D-11C3-4C3F-BF30-FB409805D740}"/>
    <cellStyle name="Input 5 6 19 3" xfId="19947" xr:uid="{FAF35A53-481D-4969-AE5F-F0444FF2148D}"/>
    <cellStyle name="Input 5 6 19 4" xfId="26635" xr:uid="{5FC6AF1B-D0EE-4B40-BC5F-EA400E428C15}"/>
    <cellStyle name="Input 5 6 19 5" xfId="33323" xr:uid="{7C2C8AB4-0390-482A-8496-D2958E326518}"/>
    <cellStyle name="Input 5 6 19 6" xfId="40808" xr:uid="{480663C6-CC92-463A-8F87-7FE6391EC206}"/>
    <cellStyle name="Input 5 6 19 7" xfId="47511" xr:uid="{96184227-B1FC-44FD-B1D1-24E87C67E838}"/>
    <cellStyle name="Input 5 6 19 8" xfId="54761" xr:uid="{230419A3-F879-41D2-B1FA-8A507C871343}"/>
    <cellStyle name="Input 5 6 2" xfId="2061" xr:uid="{E111123B-856F-4118-A657-3223DB0DDC6B}"/>
    <cellStyle name="Input 5 6 2 2" xfId="9005" xr:uid="{F169E100-EAE1-4F81-9126-C2840D8A4E7F}"/>
    <cellStyle name="Input 5 6 2 3" xfId="15685" xr:uid="{B4A19736-AD8E-41BB-9EA5-22BCA67E6262}"/>
    <cellStyle name="Input 5 6 2 4" xfId="22373" xr:uid="{99F0EAB9-9227-475C-975A-4ADA4DB500CF}"/>
    <cellStyle name="Input 5 6 2 5" xfId="29061" xr:uid="{719FAE5F-D775-4BB3-80CD-BEF5A1EDEABB}"/>
    <cellStyle name="Input 5 6 2 6" xfId="36546" xr:uid="{AF0FDDF5-06EF-4A04-99FF-091D528C737C}"/>
    <cellStyle name="Input 5 6 2 7" xfId="43249" xr:uid="{DE935626-DCE7-46C5-A373-36F12A39FCE1}"/>
    <cellStyle name="Input 5 6 2 8" xfId="52111" xr:uid="{0527CA14-3F8C-4DC2-BC16-036D787CE668}"/>
    <cellStyle name="Input 5 6 20" xfId="6563" xr:uid="{97139057-2F90-4BE1-AEF6-C892CE10E163}"/>
    <cellStyle name="Input 5 6 20 2" xfId="13507" xr:uid="{2913C090-949C-4F0F-890F-1CE36C3CB632}"/>
    <cellStyle name="Input 5 6 20 3" xfId="20187" xr:uid="{48005795-177E-4319-98D7-40C316DBE398}"/>
    <cellStyle name="Input 5 6 20 4" xfId="26875" xr:uid="{37D38217-A886-459A-8A38-CAE7DA82E79B}"/>
    <cellStyle name="Input 5 6 20 5" xfId="33563" xr:uid="{F6D104C6-C734-4CC2-BE72-4297604116F0}"/>
    <cellStyle name="Input 5 6 20 6" xfId="41048" xr:uid="{09C32220-304B-458A-917B-E732339166D9}"/>
    <cellStyle name="Input 5 6 20 7" xfId="47751" xr:uid="{4D4E9EF2-3466-4AF7-9253-C277C6EE3DC0}"/>
    <cellStyle name="Input 5 6 20 8" xfId="53106" xr:uid="{2F58DC50-E985-4ADB-B636-12D9139B10D1}"/>
    <cellStyle name="Input 5 6 21" xfId="6803" xr:uid="{A5FBC4F1-8F12-4A60-A847-7D52B77EE984}"/>
    <cellStyle name="Input 5 6 21 2" xfId="13747" xr:uid="{28CAE5BD-AA6E-425A-B57B-9AB706F31863}"/>
    <cellStyle name="Input 5 6 21 3" xfId="20427" xr:uid="{8B30A9E6-5C00-42A5-ADCF-3EA3878B2290}"/>
    <cellStyle name="Input 5 6 21 4" xfId="27115" xr:uid="{0B77D371-B9F6-4321-96D8-694AA4AD0585}"/>
    <cellStyle name="Input 5 6 21 5" xfId="33803" xr:uid="{03D8DC79-82D2-45D5-92CB-64FD2F63C5D4}"/>
    <cellStyle name="Input 5 6 21 6" xfId="41288" xr:uid="{67CBFABC-B4C9-46BF-8FAF-6E14B18F8612}"/>
    <cellStyle name="Input 5 6 21 7" xfId="47991" xr:uid="{0AC7F97C-0AA6-4486-9BD3-B6580E97DD06}"/>
    <cellStyle name="Input 5 6 21 8" xfId="49118" xr:uid="{7AC18F4C-70C4-4EC0-92A0-6052A76519A3}"/>
    <cellStyle name="Input 5 6 22" xfId="7043" xr:uid="{6EAEDD35-9034-4F97-AD2C-780F1239F9B9}"/>
    <cellStyle name="Input 5 6 22 2" xfId="13987" xr:uid="{8145CE63-1D02-4808-9627-0A563D0DCB71}"/>
    <cellStyle name="Input 5 6 22 3" xfId="20667" xr:uid="{0F06B505-64D2-4FFA-B162-29CDC9418A69}"/>
    <cellStyle name="Input 5 6 22 4" xfId="27355" xr:uid="{AE72484C-808A-4EAD-91A0-AD52C53AD271}"/>
    <cellStyle name="Input 5 6 22 5" xfId="34043" xr:uid="{22F56C2A-F5B9-4D76-830D-3701D038A3C6}"/>
    <cellStyle name="Input 5 6 22 6" xfId="41528" xr:uid="{72901E45-3C51-41B4-BE24-CEAE1B5244A8}"/>
    <cellStyle name="Input 5 6 22 7" xfId="48231" xr:uid="{2BDE89ED-9356-43F2-8BC6-AB12DA5EDDC6}"/>
    <cellStyle name="Input 5 6 22 8" xfId="51166" xr:uid="{0164151E-04B2-44B3-9F69-3E08C90ED951}"/>
    <cellStyle name="Input 5 6 23" xfId="7283" xr:uid="{C74E8B1F-D655-456D-82C7-F32AF9246390}"/>
    <cellStyle name="Input 5 6 23 2" xfId="14227" xr:uid="{ED8CF50C-E9F7-4CC5-992E-DB44F72B2B1D}"/>
    <cellStyle name="Input 5 6 23 3" xfId="20907" xr:uid="{8CD02E93-32F0-4AC1-BD90-92428B8331D7}"/>
    <cellStyle name="Input 5 6 23 4" xfId="27595" xr:uid="{285F713C-637B-4731-8D38-22887636035B}"/>
    <cellStyle name="Input 5 6 23 5" xfId="34283" xr:uid="{A2A190C2-6C1A-4CAC-A56C-45051AD26EBB}"/>
    <cellStyle name="Input 5 6 23 6" xfId="41768" xr:uid="{DE75DCD7-4482-4739-98C2-1CF3C1F27B65}"/>
    <cellStyle name="Input 5 6 23 7" xfId="48471" xr:uid="{5A8363BE-3FD9-49D4-AA96-C0930A584F50}"/>
    <cellStyle name="Input 5 6 23 8" xfId="54060" xr:uid="{63904C35-64A3-44E2-8ACF-E27D55CFA2AF}"/>
    <cellStyle name="Input 5 6 24" xfId="8617" xr:uid="{8B153813-70E2-481F-B75F-DCD25290FF15}"/>
    <cellStyle name="Input 5 6 25" xfId="15297" xr:uid="{4270D9E9-C8FC-4162-8CF3-FA04464D00C8}"/>
    <cellStyle name="Input 5 6 26" xfId="21985" xr:uid="{3C13728A-C775-40A3-B253-41729B6B63E8}"/>
    <cellStyle name="Input 5 6 27" xfId="28673" xr:uid="{54F04CB4-B801-44AE-8591-E0EC73FEB201}"/>
    <cellStyle name="Input 5 6 28" xfId="36158" xr:uid="{993E08EE-79F0-4C1E-93AD-70B9F1FB4EBE}"/>
    <cellStyle name="Input 5 6 29" xfId="42861" xr:uid="{022B9E0F-D59D-4035-82CF-CE85C8D44464}"/>
    <cellStyle name="Input 5 6 3" xfId="2301" xr:uid="{4ED46E93-1E03-4466-9BDF-BA08C962EE88}"/>
    <cellStyle name="Input 5 6 3 2" xfId="9245" xr:uid="{771E459D-7E23-4BBD-B3AF-4EBC33606108}"/>
    <cellStyle name="Input 5 6 3 3" xfId="15925" xr:uid="{FB63B98B-1ECC-41BA-A6BA-C574CB968090}"/>
    <cellStyle name="Input 5 6 3 4" xfId="22613" xr:uid="{DC9EF67C-07D4-4040-8EFE-1F9152D5AC63}"/>
    <cellStyle name="Input 5 6 3 5" xfId="29301" xr:uid="{9DADDEE3-1F1B-4E06-A2B4-447382B4A6E2}"/>
    <cellStyle name="Input 5 6 3 6" xfId="36786" xr:uid="{1BF1883B-DD93-4168-ADE3-5D98642153E0}"/>
    <cellStyle name="Input 5 6 3 7" xfId="43489" xr:uid="{FD7F0956-4D6C-45F7-9A0B-9197A0B618D0}"/>
    <cellStyle name="Input 5 6 3 8" xfId="50798" xr:uid="{F4CFB622-E767-4DCF-BCD9-4183F4B5C7DF}"/>
    <cellStyle name="Input 5 6 30" xfId="51852" xr:uid="{680BFF5D-048D-4630-BBC1-4FF4273E290A}"/>
    <cellStyle name="Input 5 6 4" xfId="2652" xr:uid="{61A57C5D-6C81-4C7D-AAB5-9954CC279402}"/>
    <cellStyle name="Input 5 6 4 2" xfId="9596" xr:uid="{216B0B4A-99EF-46AF-AD55-33DE08CDE53D}"/>
    <cellStyle name="Input 5 6 4 3" xfId="16276" xr:uid="{56CCB413-B2FD-4AB2-B02E-84F20B581940}"/>
    <cellStyle name="Input 5 6 4 4" xfId="22964" xr:uid="{6CB351E9-917B-4759-8C72-C0ADA31939DD}"/>
    <cellStyle name="Input 5 6 4 5" xfId="29652" xr:uid="{0D986A73-7D62-4F09-B0E9-D2C268C11801}"/>
    <cellStyle name="Input 5 6 4 6" xfId="37137" xr:uid="{FD0C1D47-B6AF-4D87-8938-055FC4BF5C20}"/>
    <cellStyle name="Input 5 6 4 7" xfId="43840" xr:uid="{1CB75B2E-75B8-4942-886D-4CE926FDE0B5}"/>
    <cellStyle name="Input 5 6 4 8" xfId="53274" xr:uid="{9BAEEE8A-8484-4EEE-85C4-E107DBAE309D}"/>
    <cellStyle name="Input 5 6 5" xfId="2893" xr:uid="{3C6CEA1D-87B8-4A2A-A7C6-195648B4768E}"/>
    <cellStyle name="Input 5 6 5 2" xfId="9837" xr:uid="{27314ED6-F0C0-4226-8B06-9E145B4BC492}"/>
    <cellStyle name="Input 5 6 5 3" xfId="16517" xr:uid="{CBE86CBA-0A8C-4279-A77F-F6510FE40DA7}"/>
    <cellStyle name="Input 5 6 5 4" xfId="23205" xr:uid="{3F092C12-2B18-40CF-B47C-87D2FED884D4}"/>
    <cellStyle name="Input 5 6 5 5" xfId="29893" xr:uid="{1994233A-A47D-440D-A9EA-A95F2DAA8789}"/>
    <cellStyle name="Input 5 6 5 6" xfId="37378" xr:uid="{B5D3D69D-0A49-4F95-892C-24095DB751DE}"/>
    <cellStyle name="Input 5 6 5 7" xfId="44081" xr:uid="{93E83430-FB43-45E5-8A38-156C3E012788}"/>
    <cellStyle name="Input 5 6 5 8" xfId="51809" xr:uid="{5519C398-AC33-43A6-A61D-EB40649DC374}"/>
    <cellStyle name="Input 5 6 6" xfId="3203" xr:uid="{95E6A3E9-63B4-4134-87CB-52978AFF23D1}"/>
    <cellStyle name="Input 5 6 6 2" xfId="10147" xr:uid="{C87CEB69-D6FB-4EB7-AAE8-33CF8E67AC4D}"/>
    <cellStyle name="Input 5 6 6 3" xfId="16827" xr:uid="{E73FF12E-C607-4419-A29D-C0DD610324B1}"/>
    <cellStyle name="Input 5 6 6 4" xfId="23515" xr:uid="{A2477BB6-CE95-4059-B29C-BC1C36E96B56}"/>
    <cellStyle name="Input 5 6 6 5" xfId="30203" xr:uid="{A7AAC57B-3571-4E3F-97D0-0A8D084B0CD4}"/>
    <cellStyle name="Input 5 6 6 6" xfId="37688" xr:uid="{41220FCE-5261-4D94-977F-94DA85C70886}"/>
    <cellStyle name="Input 5 6 6 7" xfId="44391" xr:uid="{46E01985-15C1-4CC9-AFFA-AB85E2945477}"/>
    <cellStyle name="Input 5 6 6 8" xfId="52356" xr:uid="{4513682B-F3A1-4176-BEC5-DE84B03719C5}"/>
    <cellStyle name="Input 5 6 7" xfId="3443" xr:uid="{433C2254-36FA-4D18-96B1-6684734AE1F2}"/>
    <cellStyle name="Input 5 6 7 2" xfId="10387" xr:uid="{FE10261F-2206-47EE-BB1A-E826E2DEEF1D}"/>
    <cellStyle name="Input 5 6 7 3" xfId="17067" xr:uid="{7F3E9B22-FDE7-480E-96E3-BCE3896F1468}"/>
    <cellStyle name="Input 5 6 7 4" xfId="23755" xr:uid="{8E3E3145-BA78-4359-B9A1-7F25E9F5D56F}"/>
    <cellStyle name="Input 5 6 7 5" xfId="30443" xr:uid="{606284DF-A33D-453C-A6C6-C17B7DC7720C}"/>
    <cellStyle name="Input 5 6 7 6" xfId="37928" xr:uid="{E583D553-F77A-4BF1-8FDB-8F0625F01E7F}"/>
    <cellStyle name="Input 5 6 7 7" xfId="44631" xr:uid="{BAB1679B-7F22-44B0-88EA-57B7662F86E8}"/>
    <cellStyle name="Input 5 6 7 8" xfId="51878" xr:uid="{8EB74731-0723-426F-9F34-D971FE162192}"/>
    <cellStyle name="Input 5 6 8" xfId="3683" xr:uid="{52130BAD-31D5-43A9-ACDA-F00853AD93E6}"/>
    <cellStyle name="Input 5 6 8 2" xfId="10627" xr:uid="{59AF26C6-B84B-44D1-A8E1-578A70575676}"/>
    <cellStyle name="Input 5 6 8 3" xfId="17307" xr:uid="{AF46CAE9-308E-46EF-9334-187C9AD2DABA}"/>
    <cellStyle name="Input 5 6 8 4" xfId="23995" xr:uid="{159A1A59-4EE5-4580-BF47-46D137EAD86D}"/>
    <cellStyle name="Input 5 6 8 5" xfId="30683" xr:uid="{58B288A9-0E46-4736-8DF5-FFFB5A867346}"/>
    <cellStyle name="Input 5 6 8 6" xfId="38168" xr:uid="{169CF2C8-8E92-4F19-9770-D1571C108FCC}"/>
    <cellStyle name="Input 5 6 8 7" xfId="44871" xr:uid="{AA6AF6E6-E9A3-4AB7-BF1E-08351C5C5206}"/>
    <cellStyle name="Input 5 6 8 8" xfId="55030" xr:uid="{9F3DB4B9-E7EC-4091-876F-4737935EDCA2}"/>
    <cellStyle name="Input 5 6 9" xfId="3923" xr:uid="{C80AC4AC-4C10-472B-9606-23EAFE4A499A}"/>
    <cellStyle name="Input 5 6 9 2" xfId="10867" xr:uid="{C54B982B-120B-4143-BC4E-8A197C8CE349}"/>
    <cellStyle name="Input 5 6 9 3" xfId="17547" xr:uid="{190AA4C6-FF22-4BCF-84E9-CC4A6BB0A57E}"/>
    <cellStyle name="Input 5 6 9 4" xfId="24235" xr:uid="{030749B1-00C4-4CBE-9F56-CEC231D85F9E}"/>
    <cellStyle name="Input 5 6 9 5" xfId="30923" xr:uid="{1B4A6883-402F-4765-B1F6-C71195C8E9C1}"/>
    <cellStyle name="Input 5 6 9 6" xfId="38408" xr:uid="{01B37BC9-B1C5-4B50-9AE6-555127999693}"/>
    <cellStyle name="Input 5 6 9 7" xfId="45111" xr:uid="{000417E4-7967-426D-9ABB-C31A30BC0C62}"/>
    <cellStyle name="Input 5 6 9 8" xfId="53377" xr:uid="{CDDD9A49-08D2-46CF-B68A-A507A73B976B}"/>
    <cellStyle name="Input 5 7" xfId="1292" xr:uid="{08D301E9-FA9A-4ACD-AE94-342538B6CADE}"/>
    <cellStyle name="Input 5 7 2" xfId="8236" xr:uid="{C468D7A3-15E2-432A-8C37-7A81C96A23CD}"/>
    <cellStyle name="Input 5 7 3" xfId="14916" xr:uid="{69FD73DA-C3BC-425B-86CF-B2C1949EDF69}"/>
    <cellStyle name="Input 5 7 4" xfId="21604" xr:uid="{49B733DC-E95B-4268-8218-518028BF4AE7}"/>
    <cellStyle name="Input 5 7 5" xfId="28292" xr:uid="{AB37F849-8BF4-4C4E-823C-63C76B4F6244}"/>
    <cellStyle name="Input 5 7 6" xfId="35777" xr:uid="{ACC16A26-608B-4378-8E5A-4244FCCF0273}"/>
    <cellStyle name="Input 5 7 7" xfId="42480" xr:uid="{1CF71A30-AC8B-4750-8E4D-AA462B3F09D4}"/>
    <cellStyle name="Input 5 7 8" xfId="53467" xr:uid="{6386832C-C276-4E4D-8BC3-D8511222C8C3}"/>
    <cellStyle name="Input 5 8" xfId="1203" xr:uid="{AB7B0390-402E-49B7-BA98-0BC39F8E7FF1}"/>
    <cellStyle name="Input 5 8 2" xfId="8147" xr:uid="{DF902C85-B591-467B-B8DD-5AE139A6A1BE}"/>
    <cellStyle name="Input 5 8 3" xfId="14827" xr:uid="{2C45F89C-3670-4486-AD64-6A4B9A4BD564}"/>
    <cellStyle name="Input 5 8 4" xfId="21515" xr:uid="{0272D809-06D0-45FE-B4D0-1057583BC9A2}"/>
    <cellStyle name="Input 5 8 5" xfId="28203" xr:uid="{A61190DA-B9B8-4F1B-93F8-E2297E6E533A}"/>
    <cellStyle name="Input 5 8 6" xfId="35688" xr:uid="{05FB762D-6BF6-4504-8652-E903831FFB4E}"/>
    <cellStyle name="Input 5 8 7" xfId="42391" xr:uid="{CF3797AF-3F3D-46CC-B9E6-6CE4E8155EDA}"/>
    <cellStyle name="Input 5 8 8" xfId="53643" xr:uid="{F2794BE9-7948-4D24-A77F-B75A3E93D539}"/>
    <cellStyle name="Input 5 9" xfId="1224" xr:uid="{9273190D-1E3B-421D-BC71-55C54323DDB5}"/>
    <cellStyle name="Input 5 9 2" xfId="8168" xr:uid="{5E1D6AD1-10D6-4AFB-8F63-ED575072BA26}"/>
    <cellStyle name="Input 5 9 3" xfId="14848" xr:uid="{65F0A255-BAEC-4B28-8F12-53D997B420CA}"/>
    <cellStyle name="Input 5 9 4" xfId="21536" xr:uid="{57CE5D3E-7593-4A46-A997-64F1635D2614}"/>
    <cellStyle name="Input 5 9 5" xfId="28224" xr:uid="{80FBDBA4-D866-47F3-BE98-A59A2142E741}"/>
    <cellStyle name="Input 5 9 6" xfId="35709" xr:uid="{FC8419B3-C37F-4A04-9257-23CAD085AD4F}"/>
    <cellStyle name="Input 5 9 7" xfId="42412" xr:uid="{1D616BF3-7363-491F-814C-FAE5CA6F5188}"/>
    <cellStyle name="Input 5 9 8" xfId="50841" xr:uid="{E82BDB8A-9EBB-4B3A-956F-F4A84599A16F}"/>
    <cellStyle name="Input 6" xfId="412" xr:uid="{20FE50B2-AE29-4D65-B13A-A25F816B137D}"/>
    <cellStyle name="Input 6 10" xfId="3134" xr:uid="{4F47EB28-7EDA-4F01-A4ED-C6E459AB7A20}"/>
    <cellStyle name="Input 6 10 2" xfId="10078" xr:uid="{338B5E4D-718D-4778-8BB9-DA464E8351DA}"/>
    <cellStyle name="Input 6 10 3" xfId="16758" xr:uid="{9A023940-9EEF-407F-9F9B-3526A62C5E0A}"/>
    <cellStyle name="Input 6 10 4" xfId="23446" xr:uid="{38CCC40C-9D2B-45A1-8886-260E471291C7}"/>
    <cellStyle name="Input 6 10 5" xfId="30134" xr:uid="{34466DD1-BB16-4648-9C95-4D3F08657CE2}"/>
    <cellStyle name="Input 6 10 6" xfId="37619" xr:uid="{D7CD5040-07EE-41F2-B7C4-A7B0B23B208C}"/>
    <cellStyle name="Input 6 10 7" xfId="44322" xr:uid="{006E2DB6-9314-4210-A4E7-186140A77B4C}"/>
    <cellStyle name="Input 6 10 8" xfId="54630" xr:uid="{0B2DCF7B-621E-49DE-AC51-A6F540BBED95}"/>
    <cellStyle name="Input 6 11" xfId="836" xr:uid="{7CBD0520-44E9-497E-9AC6-51BAB55D265F}"/>
    <cellStyle name="Input 6 11 2" xfId="7780" xr:uid="{B27D5A3A-F105-4501-A576-60518B73BB68}"/>
    <cellStyle name="Input 6 11 3" xfId="14460" xr:uid="{DA9B51DE-100C-441B-BEBD-49526242B56A}"/>
    <cellStyle name="Input 6 11 4" xfId="21148" xr:uid="{6BEDA574-1D79-4843-8CF2-BF5989B5C1B6}"/>
    <cellStyle name="Input 6 11 5" xfId="27836" xr:uid="{69D434D8-13A4-4272-959F-F1D979D7FFE8}"/>
    <cellStyle name="Input 6 11 6" xfId="35321" xr:uid="{F91CE0A8-F9CB-4339-A9DB-51A809BA51E1}"/>
    <cellStyle name="Input 6 11 7" xfId="42024" xr:uid="{2EEB0021-24CA-4B59-9CC4-4B43EA5461A8}"/>
    <cellStyle name="Input 6 11 8" xfId="49070" xr:uid="{69EFEE49-9C71-4E76-A827-A8D414631FBC}"/>
    <cellStyle name="Input 6 12" xfId="7551" xr:uid="{03A9C738-3CBE-4C3F-9A3E-DEA94E03C04F}"/>
    <cellStyle name="Input 6 13" xfId="34644" xr:uid="{133A3379-5035-4FF7-88EE-045CC9FBB779}"/>
    <cellStyle name="Input 6 14" xfId="50771" xr:uid="{7047327A-9425-4EBA-9868-A0A86A5C5995}"/>
    <cellStyle name="Input 6 2" xfId="515" xr:uid="{B3DB0273-BCF3-45E6-BF93-70DE994CB60B}"/>
    <cellStyle name="Input 6 2 10" xfId="35226" xr:uid="{6A9EE4A6-5844-4A7E-8C1D-E2724465E852}"/>
    <cellStyle name="Input 6 2 11" xfId="49830" xr:uid="{827EE8AF-959A-4A34-A62F-DE8D0CDCFF3B}"/>
    <cellStyle name="Input 6 2 2" xfId="603" xr:uid="{1142EA2A-8966-4C44-B301-95F1A057A658}"/>
    <cellStyle name="Input 6 2 2 10" xfId="49875" xr:uid="{495BA8E3-74F3-4B52-B04F-BC24054F6406}"/>
    <cellStyle name="Input 6 2 2 2" xfId="1794" xr:uid="{31B5A54A-5510-4972-A33C-0F2E0479FB6D}"/>
    <cellStyle name="Input 6 2 2 2 10" xfId="4284" xr:uid="{5F4BB6EF-1812-485C-9FB1-A7C3B92744F7}"/>
    <cellStyle name="Input 6 2 2 2 10 2" xfId="11228" xr:uid="{59FB59C2-28D1-4F9B-A79C-7CC13270BFC8}"/>
    <cellStyle name="Input 6 2 2 2 10 3" xfId="17908" xr:uid="{E45AE6B6-B42B-4098-8B2F-35E5D03A34E1}"/>
    <cellStyle name="Input 6 2 2 2 10 4" xfId="24596" xr:uid="{657E7E2C-1335-48A2-87EC-A23B2A272CCC}"/>
    <cellStyle name="Input 6 2 2 2 10 5" xfId="31284" xr:uid="{5956A9F1-C3E6-488D-B1E1-612AA52329DA}"/>
    <cellStyle name="Input 6 2 2 2 10 6" xfId="38769" xr:uid="{3F273C98-75E5-4E3C-A71D-503C2582D4C5}"/>
    <cellStyle name="Input 6 2 2 2 10 7" xfId="45472" xr:uid="{70496822-6ED7-44B0-911F-3A79A3E9BD00}"/>
    <cellStyle name="Input 6 2 2 2 10 8" xfId="54588" xr:uid="{7FD8851C-CB0F-430A-8A62-333598AFDD48}"/>
    <cellStyle name="Input 6 2 2 2 11" xfId="4524" xr:uid="{09CFB236-4715-40D5-9BAA-1C0CC19D00BF}"/>
    <cellStyle name="Input 6 2 2 2 11 2" xfId="11468" xr:uid="{FB39FFE6-7AB5-4F9A-9427-E6B9B9395B03}"/>
    <cellStyle name="Input 6 2 2 2 11 3" xfId="18148" xr:uid="{28ED184F-21F1-4129-9533-7D7D04EE88C0}"/>
    <cellStyle name="Input 6 2 2 2 11 4" xfId="24836" xr:uid="{AB6A3B37-18A6-416E-85B3-6C59D719619E}"/>
    <cellStyle name="Input 6 2 2 2 11 5" xfId="31524" xr:uid="{D7D1419B-C6F6-40E2-AE3C-0F2D121950C9}"/>
    <cellStyle name="Input 6 2 2 2 11 6" xfId="39009" xr:uid="{5184980C-5A2E-422D-A035-98A6C267130A}"/>
    <cellStyle name="Input 6 2 2 2 11 7" xfId="45712" xr:uid="{8C160B6E-25C1-4B0E-A417-89924F3A4093}"/>
    <cellStyle name="Input 6 2 2 2 11 8" xfId="52933" xr:uid="{FF3F14E7-BBBA-4B30-AC80-002B5B6A1EB2}"/>
    <cellStyle name="Input 6 2 2 2 12" xfId="4764" xr:uid="{94B236A5-C29A-42CE-93B3-6694875C4324}"/>
    <cellStyle name="Input 6 2 2 2 12 2" xfId="11708" xr:uid="{86BC93E0-FB96-4008-906C-2B0F4D14B099}"/>
    <cellStyle name="Input 6 2 2 2 12 3" xfId="18388" xr:uid="{83C5A301-527F-4512-8EFC-B2C077C536D7}"/>
    <cellStyle name="Input 6 2 2 2 12 4" xfId="25076" xr:uid="{A207D08C-545B-4F5B-99E1-8A538BAEB756}"/>
    <cellStyle name="Input 6 2 2 2 12 5" xfId="31764" xr:uid="{97C43D29-5709-4A3E-874D-4AD98A2C6535}"/>
    <cellStyle name="Input 6 2 2 2 12 6" xfId="39249" xr:uid="{B09B51E3-EDFC-4019-999A-9B628F5AA91A}"/>
    <cellStyle name="Input 6 2 2 2 12 7" xfId="45952" xr:uid="{2F50FB9D-FD86-4B67-9CA1-39EFCE5C76B9}"/>
    <cellStyle name="Input 6 2 2 2 12 8" xfId="50581" xr:uid="{CBEEAD1A-EAEE-450D-8701-B304B2BDCAB7}"/>
    <cellStyle name="Input 6 2 2 2 13" xfId="5004" xr:uid="{A61E6297-649F-43A7-BE96-206D76C1D1E8}"/>
    <cellStyle name="Input 6 2 2 2 13 2" xfId="11948" xr:uid="{2C608C7E-F5AB-4594-9B62-F4A3E9F8D9E7}"/>
    <cellStyle name="Input 6 2 2 2 13 3" xfId="18628" xr:uid="{994CF695-D550-4226-BA0B-8E7EBE8831C3}"/>
    <cellStyle name="Input 6 2 2 2 13 4" xfId="25316" xr:uid="{4A6783C7-422F-4977-A7EA-41EB230D26A7}"/>
    <cellStyle name="Input 6 2 2 2 13 5" xfId="32004" xr:uid="{83A5B8A5-FA1D-4CD5-AA2E-610DC74A3F0B}"/>
    <cellStyle name="Input 6 2 2 2 13 6" xfId="39489" xr:uid="{FB6FE0D2-639F-470A-8C7A-690C95542B23}"/>
    <cellStyle name="Input 6 2 2 2 13 7" xfId="46192" xr:uid="{BB21A3DB-C5EA-4B55-8A6D-0CC36F5B0B7E}"/>
    <cellStyle name="Input 6 2 2 2 13 8" xfId="50966" xr:uid="{D0FDA2E7-EDAD-4318-ADBC-0CDEA3FFE70C}"/>
    <cellStyle name="Input 6 2 2 2 14" xfId="5244" xr:uid="{B8B54D50-2FD9-45D3-A7D7-A66B193229B1}"/>
    <cellStyle name="Input 6 2 2 2 14 2" xfId="12188" xr:uid="{058E9488-7B44-407E-97DD-ECAE8B49DCB4}"/>
    <cellStyle name="Input 6 2 2 2 14 3" xfId="18868" xr:uid="{D6144CBB-FEE3-49AF-B35E-0E92C1D5C6F7}"/>
    <cellStyle name="Input 6 2 2 2 14 4" xfId="25556" xr:uid="{CE29BE39-EA6E-4CF6-A0C6-C2756D91E83C}"/>
    <cellStyle name="Input 6 2 2 2 14 5" xfId="32244" xr:uid="{FAA7B603-28C7-4F05-B312-16B1E0826CA5}"/>
    <cellStyle name="Input 6 2 2 2 14 6" xfId="39729" xr:uid="{151FFC2E-B591-463E-9CF7-73149AB3B9C9}"/>
    <cellStyle name="Input 6 2 2 2 14 7" xfId="46432" xr:uid="{3C950B9E-DC79-4C55-8DDC-49623B0C9EA0}"/>
    <cellStyle name="Input 6 2 2 2 14 8" xfId="53996" xr:uid="{4F521478-7383-47AE-B890-E23044BE4CB8}"/>
    <cellStyle name="Input 6 2 2 2 15" xfId="5484" xr:uid="{4107BDBF-855B-42C2-913E-94A959D1DF08}"/>
    <cellStyle name="Input 6 2 2 2 15 2" xfId="12428" xr:uid="{25585D02-5555-4B0D-B99F-BAD82266AA03}"/>
    <cellStyle name="Input 6 2 2 2 15 3" xfId="19108" xr:uid="{72FC454E-ED98-4529-A757-5BD42D5D856D}"/>
    <cellStyle name="Input 6 2 2 2 15 4" xfId="25796" xr:uid="{F6969136-1267-4034-8D4E-9B70FDF8DBED}"/>
    <cellStyle name="Input 6 2 2 2 15 5" xfId="32484" xr:uid="{0700B695-2C85-4F09-BCF2-838ADB8F3441}"/>
    <cellStyle name="Input 6 2 2 2 15 6" xfId="39969" xr:uid="{1CD3492F-9DCA-4BC9-A9B0-E3C745D3B8AB}"/>
    <cellStyle name="Input 6 2 2 2 15 7" xfId="46672" xr:uid="{F36A4A3C-FF33-4004-A195-F516034C5D78}"/>
    <cellStyle name="Input 6 2 2 2 15 8" xfId="52415" xr:uid="{AEFDAB30-7FB5-4EEA-901B-5C1A1CC55576}"/>
    <cellStyle name="Input 6 2 2 2 16" xfId="5724" xr:uid="{0F6F94A3-9ED9-43C7-8B0C-4C096BBDCD1C}"/>
    <cellStyle name="Input 6 2 2 2 16 2" xfId="12668" xr:uid="{7A106FCC-FAD6-45E7-B8BF-A8E9DE1A10F9}"/>
    <cellStyle name="Input 6 2 2 2 16 3" xfId="19348" xr:uid="{7227C4EE-4035-4F3D-8A19-E08EDEA72C57}"/>
    <cellStyle name="Input 6 2 2 2 16 4" xfId="26036" xr:uid="{343A12FC-65FB-42EC-9E77-CAC8678B1A63}"/>
    <cellStyle name="Input 6 2 2 2 16 5" xfId="32724" xr:uid="{C007E0C0-4725-4A2B-AF38-5C76FC5B1970}"/>
    <cellStyle name="Input 6 2 2 2 16 6" xfId="40209" xr:uid="{1CED9CE6-EA06-438C-94BD-737EFB96CBB0}"/>
    <cellStyle name="Input 6 2 2 2 16 7" xfId="46912" xr:uid="{B5792C34-D5D4-4FDC-BC91-95E3D3213819}"/>
    <cellStyle name="Input 6 2 2 2 16 8" xfId="48862" xr:uid="{FD135352-30FF-4871-A78F-267C2D3C57AE}"/>
    <cellStyle name="Input 6 2 2 2 17" xfId="5964" xr:uid="{90A2E49E-F19D-4EEE-B5DA-5CAEDEE68014}"/>
    <cellStyle name="Input 6 2 2 2 17 2" xfId="12908" xr:uid="{CFF66D42-3619-45F4-928B-C969196C5003}"/>
    <cellStyle name="Input 6 2 2 2 17 3" xfId="19588" xr:uid="{D72B59EC-108F-47BE-9FFA-1A984778E2AA}"/>
    <cellStyle name="Input 6 2 2 2 17 4" xfId="26276" xr:uid="{C0D88330-87FD-43D0-8E38-C151BB5C4C32}"/>
    <cellStyle name="Input 6 2 2 2 17 5" xfId="32964" xr:uid="{BA9CFF7F-EF8F-4791-B80D-B0C69446DA52}"/>
    <cellStyle name="Input 6 2 2 2 17 6" xfId="40449" xr:uid="{3140F934-4C20-4FC3-AD76-A3E87512C941}"/>
    <cellStyle name="Input 6 2 2 2 17 7" xfId="47152" xr:uid="{2DED3A66-D323-490D-A31C-7B5C86F72CD0}"/>
    <cellStyle name="Input 6 2 2 2 17 8" xfId="49334" xr:uid="{F2B20C98-9FE7-4307-9C6A-F3930AE55641}"/>
    <cellStyle name="Input 6 2 2 2 18" xfId="6204" xr:uid="{1E12662C-5E38-469A-87FF-60E538935A32}"/>
    <cellStyle name="Input 6 2 2 2 18 2" xfId="13148" xr:uid="{B9BBD749-62CF-41D8-B69A-3AF084715A99}"/>
    <cellStyle name="Input 6 2 2 2 18 3" xfId="19828" xr:uid="{535E8D6E-F53F-4ED3-A657-0DE3C9219D84}"/>
    <cellStyle name="Input 6 2 2 2 18 4" xfId="26516" xr:uid="{65D311D4-46DC-49D3-B538-24ABFDE248A3}"/>
    <cellStyle name="Input 6 2 2 2 18 5" xfId="33204" xr:uid="{DF378D53-C715-472D-B6B4-CDDD06431135}"/>
    <cellStyle name="Input 6 2 2 2 18 6" xfId="40689" xr:uid="{801FD91E-D62E-4DF1-9B97-BBB66FC09B4B}"/>
    <cellStyle name="Input 6 2 2 2 18 7" xfId="47392" xr:uid="{6422B564-4ADC-47A1-BA88-143380F49366}"/>
    <cellStyle name="Input 6 2 2 2 18 8" xfId="50632" xr:uid="{CF747FDE-580E-49C1-BFAE-E6E4536FFB7C}"/>
    <cellStyle name="Input 6 2 2 2 19" xfId="6444" xr:uid="{DC926F09-BBAD-441A-A720-9F60E9EF96E3}"/>
    <cellStyle name="Input 6 2 2 2 19 2" xfId="13388" xr:uid="{A72CE5A4-50C0-4C09-B78D-D4E6CCC0A7FC}"/>
    <cellStyle name="Input 6 2 2 2 19 3" xfId="20068" xr:uid="{0291C5CD-6950-4176-8EAC-98AB3F989045}"/>
    <cellStyle name="Input 6 2 2 2 19 4" xfId="26756" xr:uid="{B54AEC38-6161-40F0-BB0E-B5EE68D3D950}"/>
    <cellStyle name="Input 6 2 2 2 19 5" xfId="33444" xr:uid="{AF406E0D-43FD-4E37-9EF3-870BE5F40FE8}"/>
    <cellStyle name="Input 6 2 2 2 19 6" xfId="40929" xr:uid="{76F46C5F-6F03-4086-BA17-8789B0316771}"/>
    <cellStyle name="Input 6 2 2 2 19 7" xfId="47632" xr:uid="{9F0DABF4-41E5-4DBC-A442-FCFF878B93FF}"/>
    <cellStyle name="Input 6 2 2 2 19 8" xfId="53953" xr:uid="{3A48ECDC-0E47-40DA-9434-785C593629BB}"/>
    <cellStyle name="Input 6 2 2 2 2" xfId="2182" xr:uid="{604BD937-4F4C-481F-B319-78224761D130}"/>
    <cellStyle name="Input 6 2 2 2 2 2" xfId="9126" xr:uid="{5A8A7BA7-5230-4490-82A0-368755C411A7}"/>
    <cellStyle name="Input 6 2 2 2 2 3" xfId="15806" xr:uid="{3639440E-A752-4941-B373-09982437A477}"/>
    <cellStyle name="Input 6 2 2 2 2 4" xfId="22494" xr:uid="{F5F4881C-38B0-48D6-970F-18A6C755C947}"/>
    <cellStyle name="Input 6 2 2 2 2 5" xfId="29182" xr:uid="{322E2957-3593-423E-83EF-83B89A305B25}"/>
    <cellStyle name="Input 6 2 2 2 2 6" xfId="36667" xr:uid="{05A8E56C-6FEB-4A02-A6E9-25C53FB9F7BD}"/>
    <cellStyle name="Input 6 2 2 2 2 7" xfId="43370" xr:uid="{917B2E45-9BC3-461A-8CF8-BD99331F8652}"/>
    <cellStyle name="Input 6 2 2 2 2 8" xfId="49481" xr:uid="{76EFAA7A-9B35-4A6A-91C3-6B650D851CE2}"/>
    <cellStyle name="Input 6 2 2 2 20" xfId="6684" xr:uid="{50E820CA-E33E-4C44-AEF5-509316200AC2}"/>
    <cellStyle name="Input 6 2 2 2 20 2" xfId="13628" xr:uid="{D25F4196-D0C2-4E2A-B06D-BDC68282B3E0}"/>
    <cellStyle name="Input 6 2 2 2 20 3" xfId="20308" xr:uid="{B1CDFAFF-766B-4E6B-8C74-D450F0BA6DE9}"/>
    <cellStyle name="Input 6 2 2 2 20 4" xfId="26996" xr:uid="{D71C8CAA-5970-407B-B780-0BF8D26C6CEA}"/>
    <cellStyle name="Input 6 2 2 2 20 5" xfId="33684" xr:uid="{55D51C28-119E-4C4B-9F1F-F561C17B78CB}"/>
    <cellStyle name="Input 6 2 2 2 20 6" xfId="41169" xr:uid="{20E4C65D-567C-4A7E-8F83-0CB5F4FD067C}"/>
    <cellStyle name="Input 6 2 2 2 20 7" xfId="47872" xr:uid="{C4234747-A047-4C39-9FE9-4995097AFA8F}"/>
    <cellStyle name="Input 6 2 2 2 20 8" xfId="52118" xr:uid="{E95B454F-5DE6-47D4-8733-0E9120387F9F}"/>
    <cellStyle name="Input 6 2 2 2 21" xfId="6924" xr:uid="{4ECD355F-06B9-433E-BD8A-97DACEE22E7B}"/>
    <cellStyle name="Input 6 2 2 2 21 2" xfId="13868" xr:uid="{0A4B48A8-D898-4AB1-BC78-AB3263E6AEBA}"/>
    <cellStyle name="Input 6 2 2 2 21 3" xfId="20548" xr:uid="{28BF341F-F703-4566-9BA4-C0BF16F20616}"/>
    <cellStyle name="Input 6 2 2 2 21 4" xfId="27236" xr:uid="{D2078B48-60F0-4AC3-A60A-C38D0380A075}"/>
    <cellStyle name="Input 6 2 2 2 21 5" xfId="33924" xr:uid="{B5A328DD-9D32-42C0-A40E-33188E094452}"/>
    <cellStyle name="Input 6 2 2 2 21 6" xfId="41409" xr:uid="{D1CC6D81-7045-4B93-84E7-996C8119EEF7}"/>
    <cellStyle name="Input 6 2 2 2 21 7" xfId="48112" xr:uid="{80167651-AEE4-4008-8955-C30DD091D46B}"/>
    <cellStyle name="Input 6 2 2 2 21 8" xfId="51641" xr:uid="{53D5F1B3-1583-4FCC-B4F3-B6F2E5451574}"/>
    <cellStyle name="Input 6 2 2 2 22" xfId="7164" xr:uid="{E9994ED4-ABC6-450B-BC4B-E6EE89B287A0}"/>
    <cellStyle name="Input 6 2 2 2 22 2" xfId="14108" xr:uid="{E437611A-B09D-4149-9C6C-A57415560780}"/>
    <cellStyle name="Input 6 2 2 2 22 3" xfId="20788" xr:uid="{CDC765AD-C40C-4829-B8A7-ED4474D8675D}"/>
    <cellStyle name="Input 6 2 2 2 22 4" xfId="27476" xr:uid="{0D0C1E10-9FF7-4987-A61F-94AC21C5661D}"/>
    <cellStyle name="Input 6 2 2 2 22 5" xfId="34164" xr:uid="{94B2A608-D4BA-4435-93A5-D0DACCBEBEEF}"/>
    <cellStyle name="Input 6 2 2 2 22 6" xfId="41649" xr:uid="{D0B1B16D-A80D-4E26-8F74-02AA6877DEEB}"/>
    <cellStyle name="Input 6 2 2 2 22 7" xfId="48352" xr:uid="{B0C1214F-BA9D-4E53-8298-1080DE5377E1}"/>
    <cellStyle name="Input 6 2 2 2 22 8" xfId="54793" xr:uid="{360068CB-F41B-49F1-931F-E190527810FE}"/>
    <cellStyle name="Input 6 2 2 2 23" xfId="7404" xr:uid="{8AA95CE0-4F2D-4C41-AD2C-18AE830D5675}"/>
    <cellStyle name="Input 6 2 2 2 23 2" xfId="14348" xr:uid="{E4141255-385C-4432-93B9-06ABAD012B9C}"/>
    <cellStyle name="Input 6 2 2 2 23 3" xfId="21028" xr:uid="{41C133D6-512C-46CE-B14C-DE905C3FF38D}"/>
    <cellStyle name="Input 6 2 2 2 23 4" xfId="27716" xr:uid="{1DB6D90F-010F-4A29-802C-22B429B50564}"/>
    <cellStyle name="Input 6 2 2 2 23 5" xfId="34404" xr:uid="{DC022A0A-0E94-4716-A076-861C713E30AA}"/>
    <cellStyle name="Input 6 2 2 2 23 6" xfId="41889" xr:uid="{FACC88F8-870C-47BD-9D0E-F21CE73B233C}"/>
    <cellStyle name="Input 6 2 2 2 23 7" xfId="48592" xr:uid="{AAA4C40A-C1F7-462E-878E-E8BD98D7DF05}"/>
    <cellStyle name="Input 6 2 2 2 23 8" xfId="35029" xr:uid="{DFB30234-A879-46DE-ACD5-8E8FFCE3FCB8}"/>
    <cellStyle name="Input 6 2 2 2 24" xfId="8738" xr:uid="{B369697E-1939-4A0D-B0A3-10856C30A3BA}"/>
    <cellStyle name="Input 6 2 2 2 25" xfId="15418" xr:uid="{79F4107F-D09B-4B87-9A74-10DD6180D7B2}"/>
    <cellStyle name="Input 6 2 2 2 26" xfId="22106" xr:uid="{ED4C329F-A763-4DD2-AF96-6DAA4E731D5F}"/>
    <cellStyle name="Input 6 2 2 2 27" xfId="28794" xr:uid="{ABC93A7D-3D8A-4A1E-99B3-B242DA9C9CF0}"/>
    <cellStyle name="Input 6 2 2 2 28" xfId="36279" xr:uid="{7E204233-D706-49DD-B9B1-B7BBF56C664F}"/>
    <cellStyle name="Input 6 2 2 2 29" xfId="42982" xr:uid="{C696247F-FD4A-4CFC-8D79-C7D9FD1C0EC8}"/>
    <cellStyle name="Input 6 2 2 2 3" xfId="2422" xr:uid="{B6206473-490B-4A08-9499-D0CE366E0E8E}"/>
    <cellStyle name="Input 6 2 2 2 3 2" xfId="9366" xr:uid="{172B469F-A8D1-4C8E-96C5-6DC584ADFE55}"/>
    <cellStyle name="Input 6 2 2 2 3 3" xfId="16046" xr:uid="{CFBD157A-8EE9-4B69-8481-786F06B48A20}"/>
    <cellStyle name="Input 6 2 2 2 3 4" xfId="22734" xr:uid="{FECA78F1-82AC-4092-A07A-3074AFCB263E}"/>
    <cellStyle name="Input 6 2 2 2 3 5" xfId="29422" xr:uid="{7CEB9688-5AA1-4BBE-83C0-57912E85C614}"/>
    <cellStyle name="Input 6 2 2 2 3 6" xfId="36907" xr:uid="{EE77EE26-C1F9-47E2-9F44-AD3A0E030E6B}"/>
    <cellStyle name="Input 6 2 2 2 3 7" xfId="43610" xr:uid="{24B265DA-85FC-4BC0-ACE8-923F61BFC464}"/>
    <cellStyle name="Input 6 2 2 2 3 8" xfId="53790" xr:uid="{7E727CE6-A861-4045-8CCD-0F492BA380DF}"/>
    <cellStyle name="Input 6 2 2 2 30" xfId="54822" xr:uid="{93E758FF-116E-487F-82C9-FD27DF08C6F2}"/>
    <cellStyle name="Input 6 2 2 2 4" xfId="2773" xr:uid="{0B8130B4-BF1B-4655-B2A2-F6FA81A8BA54}"/>
    <cellStyle name="Input 6 2 2 2 4 2" xfId="9717" xr:uid="{1FC22A89-3079-4A42-B953-81C545149EE6}"/>
    <cellStyle name="Input 6 2 2 2 4 3" xfId="16397" xr:uid="{35CE5A5B-FB3A-4244-A678-7FCD50031535}"/>
    <cellStyle name="Input 6 2 2 2 4 4" xfId="23085" xr:uid="{241A4A73-B6B1-4E45-BEA0-3FDAAAF664EB}"/>
    <cellStyle name="Input 6 2 2 2 4 5" xfId="29773" xr:uid="{17826E99-0251-4EEE-A7C4-A598CFB5165E}"/>
    <cellStyle name="Input 6 2 2 2 4 6" xfId="37258" xr:uid="{1132D46D-4D08-4A30-9378-CC77FCF22B9D}"/>
    <cellStyle name="Input 6 2 2 2 4 7" xfId="43961" xr:uid="{6CF29A32-5186-4DC5-8621-271F5E66DD35}"/>
    <cellStyle name="Input 6 2 2 2 4 8" xfId="48955" xr:uid="{CF11DF15-62BE-485B-9345-6B6C56BB97E3}"/>
    <cellStyle name="Input 6 2 2 2 5" xfId="3014" xr:uid="{A3CE33FB-77E7-485B-AE3B-740C41565DED}"/>
    <cellStyle name="Input 6 2 2 2 5 2" xfId="9958" xr:uid="{F38D9FE3-3A3B-4E21-8D89-4702F2C41830}"/>
    <cellStyle name="Input 6 2 2 2 5 3" xfId="16638" xr:uid="{8B954362-64A1-4FEB-AB16-0272D6924450}"/>
    <cellStyle name="Input 6 2 2 2 5 4" xfId="23326" xr:uid="{94A7E42B-5E50-48BD-A5F7-5BF40900C5BB}"/>
    <cellStyle name="Input 6 2 2 2 5 5" xfId="30014" xr:uid="{CA39BD42-F8E2-4DF3-9CFF-62446AD62221}"/>
    <cellStyle name="Input 6 2 2 2 5 6" xfId="37499" xr:uid="{178DE581-110B-40A9-9BAF-6CB6FAF28484}"/>
    <cellStyle name="Input 6 2 2 2 5 7" xfId="44202" xr:uid="{205451C3-B694-4782-8249-F2546ACDC091}"/>
    <cellStyle name="Input 6 2 2 2 5 8" xfId="50757" xr:uid="{5BC1EB6D-EF1F-4BE3-9FAA-F485F8A7C3D7}"/>
    <cellStyle name="Input 6 2 2 2 6" xfId="3324" xr:uid="{B0675CDF-E718-4DFF-8023-4575673B865A}"/>
    <cellStyle name="Input 6 2 2 2 6 2" xfId="10268" xr:uid="{516C506C-CD9E-4EA3-BD33-F80C7CD8EC38}"/>
    <cellStyle name="Input 6 2 2 2 6 3" xfId="16948" xr:uid="{7D5B5DAC-9A9E-4800-B423-1B0C466A01FD}"/>
    <cellStyle name="Input 6 2 2 2 6 4" xfId="23636" xr:uid="{CE3D8516-5623-475C-94BD-99C21E7F5C84}"/>
    <cellStyle name="Input 6 2 2 2 6 5" xfId="30324" xr:uid="{A196D742-D92A-4D50-A6D5-D279510C52EC}"/>
    <cellStyle name="Input 6 2 2 2 6 6" xfId="37809" xr:uid="{69C9E2BC-44F1-47D5-9D7C-D8F7CC0A6878}"/>
    <cellStyle name="Input 6 2 2 2 6 7" xfId="44512" xr:uid="{B8E0988D-AB09-4753-9DB1-9E2593164620}"/>
    <cellStyle name="Input 6 2 2 2 6 8" xfId="51088" xr:uid="{85637C3A-EE2B-4BD1-A499-F45DED6E08D6}"/>
    <cellStyle name="Input 6 2 2 2 7" xfId="3564" xr:uid="{5ABF3751-8380-4415-BD25-9585510A089B}"/>
    <cellStyle name="Input 6 2 2 2 7 2" xfId="10508" xr:uid="{79975E9D-360F-4900-B6CB-E0F6E0836B8C}"/>
    <cellStyle name="Input 6 2 2 2 7 3" xfId="17188" xr:uid="{04F69A55-ADD4-4195-9A2E-31BA0B3B76A8}"/>
    <cellStyle name="Input 6 2 2 2 7 4" xfId="23876" xr:uid="{74C32C75-05E2-4776-A977-63094ACB933F}"/>
    <cellStyle name="Input 6 2 2 2 7 5" xfId="30564" xr:uid="{73D91454-3D7F-4F16-84F5-9390C921DE44}"/>
    <cellStyle name="Input 6 2 2 2 7 6" xfId="38049" xr:uid="{111144E0-0840-4427-8C3F-D15A018F641E}"/>
    <cellStyle name="Input 6 2 2 2 7 7" xfId="44752" xr:uid="{D21C2C03-0BDC-4730-94D7-06EFA6BCB22E}"/>
    <cellStyle name="Input 6 2 2 2 7 8" xfId="50901" xr:uid="{0369F223-3851-4C32-8E21-53BED138BD34}"/>
    <cellStyle name="Input 6 2 2 2 8" xfId="3804" xr:uid="{5342B82B-9597-46D3-A12D-AA587B360FD5}"/>
    <cellStyle name="Input 6 2 2 2 8 2" xfId="10748" xr:uid="{77D69E61-CDB4-4D8E-A6E2-1FDCAB360266}"/>
    <cellStyle name="Input 6 2 2 2 8 3" xfId="17428" xr:uid="{23769921-4422-4ACF-8186-35EE3B2917B9}"/>
    <cellStyle name="Input 6 2 2 2 8 4" xfId="24116" xr:uid="{3400F281-FF91-413A-962F-C399FC36E184}"/>
    <cellStyle name="Input 6 2 2 2 8 5" xfId="30804" xr:uid="{39457D1B-9A20-44EA-A3CD-EE4429284999}"/>
    <cellStyle name="Input 6 2 2 2 8 6" xfId="38289" xr:uid="{94B4D66E-B93A-484B-A079-B1765D91B15C}"/>
    <cellStyle name="Input 6 2 2 2 8 7" xfId="44992" xr:uid="{7C8AB2E8-E7C0-45D6-B748-EF347A0EA441}"/>
    <cellStyle name="Input 6 2 2 2 8 8" xfId="53857" xr:uid="{2D3E033A-158D-4334-8235-50D0E0C458E0}"/>
    <cellStyle name="Input 6 2 2 2 9" xfId="4044" xr:uid="{016E1AFA-9AE8-4548-98F4-D8EF729907DA}"/>
    <cellStyle name="Input 6 2 2 2 9 2" xfId="10988" xr:uid="{0D916EC9-3CB7-42B0-A767-97773517B7D9}"/>
    <cellStyle name="Input 6 2 2 2 9 3" xfId="17668" xr:uid="{1E2AE34A-E3C6-4B06-8772-5374AD227774}"/>
    <cellStyle name="Input 6 2 2 2 9 4" xfId="24356" xr:uid="{690C36D0-5194-44AA-8FA6-3A4D4CD589BF}"/>
    <cellStyle name="Input 6 2 2 2 9 5" xfId="31044" xr:uid="{B0C7ED9E-A4F9-48E5-9251-DF7D6BE6A870}"/>
    <cellStyle name="Input 6 2 2 2 9 6" xfId="38529" xr:uid="{1C7B4443-81D3-4EAA-8EDB-7CF479979E12}"/>
    <cellStyle name="Input 6 2 2 2 9 7" xfId="45232" xr:uid="{CE6EF0B7-1EE9-4FED-BC36-DAC7E3DBD533}"/>
    <cellStyle name="Input 6 2 2 2 9 8" xfId="52387" xr:uid="{BE91FBC1-FFB4-483A-830D-56DC4DF658DE}"/>
    <cellStyle name="Input 6 2 2 3" xfId="1453" xr:uid="{33112228-D44C-4924-BB8C-9BD87B110C43}"/>
    <cellStyle name="Input 6 2 2 3 2" xfId="8397" xr:uid="{995DE537-CECA-4CD1-ABD0-EE84A1D33AF3}"/>
    <cellStyle name="Input 6 2 2 3 3" xfId="15077" xr:uid="{B82EF28E-0922-4869-B5E5-9F9DFA3403AB}"/>
    <cellStyle name="Input 6 2 2 3 4" xfId="21765" xr:uid="{2EE0F128-1CB5-4CFD-8569-6BBC5A8D4C43}"/>
    <cellStyle name="Input 6 2 2 3 5" xfId="28453" xr:uid="{98DA0ACC-DDCB-4DEB-B737-A691D0824C5F}"/>
    <cellStyle name="Input 6 2 2 3 6" xfId="35938" xr:uid="{9BFB2200-4AD6-49BA-80CA-A2031DEE7ED9}"/>
    <cellStyle name="Input 6 2 2 3 7" xfId="42641" xr:uid="{5B2158D9-3641-4842-B4AF-17610F9679D8}"/>
    <cellStyle name="Input 6 2 2 3 8" xfId="55043" xr:uid="{F81E0405-4BC5-4F00-AAAB-A1704D2C7432}"/>
    <cellStyle name="Input 6 2 2 4" xfId="1623" xr:uid="{E298C43F-7264-4447-A40F-FBEE1B66EDA9}"/>
    <cellStyle name="Input 6 2 2 4 2" xfId="8567" xr:uid="{B6F4C645-4055-4F0B-A14F-9D624B7404A4}"/>
    <cellStyle name="Input 6 2 2 4 3" xfId="15247" xr:uid="{A8BE1D47-A16A-4EDD-8623-FC6CF06D7738}"/>
    <cellStyle name="Input 6 2 2 4 4" xfId="21935" xr:uid="{7172FD79-15F9-4854-82C8-A645EB8AEDAA}"/>
    <cellStyle name="Input 6 2 2 4 5" xfId="28623" xr:uid="{AF17CACB-4080-478D-B74D-B6C43083C2C2}"/>
    <cellStyle name="Input 6 2 2 4 6" xfId="36108" xr:uid="{93893E00-0C89-49C5-A8EF-CD7270CF39E2}"/>
    <cellStyle name="Input 6 2 2 4 7" xfId="42811" xr:uid="{75D92ADA-AA00-44F7-BEE4-3433A5206230}"/>
    <cellStyle name="Input 6 2 2 4 8" xfId="55042" xr:uid="{11473B0B-1EAF-40EE-8200-5C4BFC3131D5}"/>
    <cellStyle name="Input 6 2 2 5" xfId="1067" xr:uid="{0CFEEB75-07EE-4331-8C96-90BDE5973F2C}"/>
    <cellStyle name="Input 6 2 2 5 2" xfId="8011" xr:uid="{4F5B4DAE-4210-43CA-8026-F439BDD91071}"/>
    <cellStyle name="Input 6 2 2 5 3" xfId="14691" xr:uid="{DD534DD7-E55B-4A69-9E21-A4687C6F0C11}"/>
    <cellStyle name="Input 6 2 2 5 4" xfId="21379" xr:uid="{09E1A3EE-1556-4AE8-B492-9B99A24F92A7}"/>
    <cellStyle name="Input 6 2 2 5 5" xfId="28067" xr:uid="{3B71D70D-2B3F-4484-BCA4-7E9C5D46BA99}"/>
    <cellStyle name="Input 6 2 2 5 6" xfId="35552" xr:uid="{53437863-D84A-4EBB-A406-D22FE0DE9342}"/>
    <cellStyle name="Input 6 2 2 5 7" xfId="42255" xr:uid="{2F6FC4D4-0C7A-4DE0-BB68-AF0DD37DCFE6}"/>
    <cellStyle name="Input 6 2 2 5 8" xfId="52000" xr:uid="{77C3CA18-20E5-4198-82B1-8F40EA9D4D83}"/>
    <cellStyle name="Input 6 2 2 6" xfId="2530" xr:uid="{8C5B156A-25FB-482A-9999-7B6E4D03DA86}"/>
    <cellStyle name="Input 6 2 2 6 2" xfId="9474" xr:uid="{D597F3EE-A856-490F-96AE-036D508FC52F}"/>
    <cellStyle name="Input 6 2 2 6 3" xfId="16154" xr:uid="{8FE233B8-42A2-47D0-A17F-FB834C19A5FB}"/>
    <cellStyle name="Input 6 2 2 6 4" xfId="22842" xr:uid="{578754A0-36B1-4313-BA9B-A41198C4E782}"/>
    <cellStyle name="Input 6 2 2 6 5" xfId="29530" xr:uid="{24655EDF-0E0D-444A-BE7D-DEAD950320D0}"/>
    <cellStyle name="Input 6 2 2 6 6" xfId="37015" xr:uid="{24312DB8-B4AD-4F5E-B52A-B29D050263F7}"/>
    <cellStyle name="Input 6 2 2 6 7" xfId="43718" xr:uid="{8A0A343E-5A7D-4122-AF5E-1033CD6C8A8A}"/>
    <cellStyle name="Input 6 2 2 6 8" xfId="54927" xr:uid="{612F48AB-6DDC-4AA9-9B3A-4C017A4DFCCA}"/>
    <cellStyle name="Input 6 2 2 7" xfId="956" xr:uid="{5717B8A4-6616-4320-A845-E4B5FF845C93}"/>
    <cellStyle name="Input 6 2 2 7 2" xfId="7900" xr:uid="{391CDCFB-63CE-42FC-99CF-ADA98AF59A60}"/>
    <cellStyle name="Input 6 2 2 7 3" xfId="14580" xr:uid="{EC6F85E1-0FA5-4726-86FA-F236FB03E129}"/>
    <cellStyle name="Input 6 2 2 7 4" xfId="21268" xr:uid="{82C78F97-B342-45C1-9A92-B0AFD1F3BBF4}"/>
    <cellStyle name="Input 6 2 2 7 5" xfId="27956" xr:uid="{E1F666A8-EFF4-4DBC-873E-AAF87C48B91A}"/>
    <cellStyle name="Input 6 2 2 7 6" xfId="35441" xr:uid="{3D5E5868-DAE1-4BB6-BD2E-C81EEFDBA7EE}"/>
    <cellStyle name="Input 6 2 2 7 7" xfId="42144" xr:uid="{137BB95D-3CB2-4CC2-9F16-0575E23125CA}"/>
    <cellStyle name="Input 6 2 2 7 8" xfId="49648" xr:uid="{AC27A355-8B32-466F-B452-EEF7486A82D8}"/>
    <cellStyle name="Input 6 2 2 8" xfId="7756" xr:uid="{2AA79ADE-D483-47F6-8DE2-38841208F155}"/>
    <cellStyle name="Input 6 2 2 9" xfId="34845" xr:uid="{313138E7-6BD3-46BC-984D-5A078B60A0A1}"/>
    <cellStyle name="Input 6 2 3" xfId="1714" xr:uid="{5B405A4C-7504-4A82-9B0C-9B4EA9B32C5D}"/>
    <cellStyle name="Input 6 2 3 10" xfId="4204" xr:uid="{457F9CA7-69E8-4A83-A7C9-F9603ED18C79}"/>
    <cellStyle name="Input 6 2 3 10 2" xfId="11148" xr:uid="{BCD89F20-6878-444C-A845-0D61E1D8F8E3}"/>
    <cellStyle name="Input 6 2 3 10 3" xfId="17828" xr:uid="{9A19455B-E7D1-41B8-B0CA-74CE970981D9}"/>
    <cellStyle name="Input 6 2 3 10 4" xfId="24516" xr:uid="{377603C7-261B-45B5-B89A-E1473BCF1CA6}"/>
    <cellStyle name="Input 6 2 3 10 5" xfId="31204" xr:uid="{337B0146-3235-48C8-B8EE-99595010B48A}"/>
    <cellStyle name="Input 6 2 3 10 6" xfId="38689" xr:uid="{2071552A-83C1-4AB3-B355-BB2EE6567E95}"/>
    <cellStyle name="Input 6 2 3 10 7" xfId="45392" xr:uid="{C929EA09-A199-46FF-8E91-1BED45511001}"/>
    <cellStyle name="Input 6 2 3 10 8" xfId="34922" xr:uid="{1304572C-C5EF-4E2D-95F9-7773CBEF23EF}"/>
    <cellStyle name="Input 6 2 3 11" xfId="4444" xr:uid="{8A56998E-1009-4B5A-942F-B044685D3245}"/>
    <cellStyle name="Input 6 2 3 11 2" xfId="11388" xr:uid="{EC7D18C7-FD07-42B3-8EAB-88FA031513A9}"/>
    <cellStyle name="Input 6 2 3 11 3" xfId="18068" xr:uid="{FF7B8BBF-BEAF-42DB-A792-A861091A44D5}"/>
    <cellStyle name="Input 6 2 3 11 4" xfId="24756" xr:uid="{9112DDAF-A03D-4A0B-9F74-189F353F5D33}"/>
    <cellStyle name="Input 6 2 3 11 5" xfId="31444" xr:uid="{3FD7BBCB-CA7A-4E7A-AA30-F8241AB674B2}"/>
    <cellStyle name="Input 6 2 3 11 6" xfId="38929" xr:uid="{4F871140-3C53-4383-9645-C829C7B6876A}"/>
    <cellStyle name="Input 6 2 3 11 7" xfId="45632" xr:uid="{3782D548-2EE6-42CE-AB5C-02134494D4CA}"/>
    <cellStyle name="Input 6 2 3 11 8" xfId="49130" xr:uid="{D95FBA92-E5D6-4647-A7F3-34FD3E3919EF}"/>
    <cellStyle name="Input 6 2 3 12" xfId="4684" xr:uid="{6C44E1B8-15B4-493E-BE94-935D8F6A7EB1}"/>
    <cellStyle name="Input 6 2 3 12 2" xfId="11628" xr:uid="{8ECF6120-43D5-459F-BD46-97AAB439A5CB}"/>
    <cellStyle name="Input 6 2 3 12 3" xfId="18308" xr:uid="{42F6C13C-8B37-40B2-A979-E4CE20BB90BB}"/>
    <cellStyle name="Input 6 2 3 12 4" xfId="24996" xr:uid="{5175B7DF-830D-451F-B38F-DED054E4D0C9}"/>
    <cellStyle name="Input 6 2 3 12 5" xfId="31684" xr:uid="{5131EA06-BF38-4B6A-8916-6FBA6634A278}"/>
    <cellStyle name="Input 6 2 3 12 6" xfId="39169" xr:uid="{206C6C7D-9F68-406D-99B9-385691B6B3BE}"/>
    <cellStyle name="Input 6 2 3 12 7" xfId="45872" xr:uid="{B4D88221-1B8C-4DE2-9FB1-7E95313F9C7F}"/>
    <cellStyle name="Input 6 2 3 12 8" xfId="51178" xr:uid="{0325BAE2-FA8E-442E-B50F-9F4856657C66}"/>
    <cellStyle name="Input 6 2 3 13" xfId="4924" xr:uid="{F1160A48-6A35-4EA0-B40A-67A04D1ED05F}"/>
    <cellStyle name="Input 6 2 3 13 2" xfId="11868" xr:uid="{E26D03D0-2BAD-4017-A260-B1B0704ABB92}"/>
    <cellStyle name="Input 6 2 3 13 3" xfId="18548" xr:uid="{46E2815D-057D-42DF-82D4-D8F84EE624CA}"/>
    <cellStyle name="Input 6 2 3 13 4" xfId="25236" xr:uid="{7D23B357-4491-451C-96E7-39304841CC5A}"/>
    <cellStyle name="Input 6 2 3 13 5" xfId="31924" xr:uid="{9DD563CA-B21A-41C6-9D88-4F6D483D3ACB}"/>
    <cellStyle name="Input 6 2 3 13 6" xfId="39409" xr:uid="{C63052A9-7F11-4A77-9B1F-A8262D38DEAA}"/>
    <cellStyle name="Input 6 2 3 13 7" xfId="46112" xr:uid="{E687D8CC-EC5C-4FDF-873E-C98BDC72A9DC}"/>
    <cellStyle name="Input 6 2 3 13 8" xfId="54072" xr:uid="{98E0DBA4-BBA3-4921-9C3A-81C2FE8E9A45}"/>
    <cellStyle name="Input 6 2 3 14" xfId="5164" xr:uid="{8E03DF74-5458-4F5C-A10B-4FDC2C199F7E}"/>
    <cellStyle name="Input 6 2 3 14 2" xfId="12108" xr:uid="{FB1B85CD-B331-43EF-B409-5C76D7F57637}"/>
    <cellStyle name="Input 6 2 3 14 3" xfId="18788" xr:uid="{DC331AEF-7CBE-43F9-B774-7D32450D7F8E}"/>
    <cellStyle name="Input 6 2 3 14 4" xfId="25476" xr:uid="{BB9E8D15-D2C7-4CCE-8673-C242DDCE0DF3}"/>
    <cellStyle name="Input 6 2 3 14 5" xfId="32164" xr:uid="{23C93967-F096-4465-8C17-07E31D1872BA}"/>
    <cellStyle name="Input 6 2 3 14 6" xfId="39649" xr:uid="{86B7BAA2-4545-4213-8495-81A23D64DFE0}"/>
    <cellStyle name="Input 6 2 3 14 7" xfId="46352" xr:uid="{203F9396-519E-482E-97A8-66D2D85E17DB}"/>
    <cellStyle name="Input 6 2 3 14 8" xfId="52600" xr:uid="{D1239E63-84C3-4078-A109-A7FFDBBE88F8}"/>
    <cellStyle name="Input 6 2 3 15" xfId="5404" xr:uid="{765978F5-CBF2-4B33-9E94-DED2C187AF51}"/>
    <cellStyle name="Input 6 2 3 15 2" xfId="12348" xr:uid="{541566A8-D739-47BE-B25F-EB22BBC01117}"/>
    <cellStyle name="Input 6 2 3 15 3" xfId="19028" xr:uid="{DA726330-5F2E-4F95-9145-7321CA926051}"/>
    <cellStyle name="Input 6 2 3 15 4" xfId="25716" xr:uid="{C8D8AFE9-DB99-4F3C-A1B5-A66BE1206365}"/>
    <cellStyle name="Input 6 2 3 15 5" xfId="32404" xr:uid="{4B08D0A1-83FD-4F59-AD39-E61E2C05D653}"/>
    <cellStyle name="Input 6 2 3 15 6" xfId="39889" xr:uid="{FA2EC593-D068-49B5-86D5-108DC24C58B0}"/>
    <cellStyle name="Input 6 2 3 15 7" xfId="46592" xr:uid="{CD889203-8B19-4CBE-B0C8-D8CD4FA5013A}"/>
    <cellStyle name="Input 6 2 3 15 8" xfId="49990" xr:uid="{1110A4A5-F280-4FDD-8847-2F4D815A3209}"/>
    <cellStyle name="Input 6 2 3 16" xfId="5644" xr:uid="{B8B2B8CC-D1A2-4C88-8470-43CE371AFAAF}"/>
    <cellStyle name="Input 6 2 3 16 2" xfId="12588" xr:uid="{68CF7E88-55B4-49FE-BA7B-5B2F67682031}"/>
    <cellStyle name="Input 6 2 3 16 3" xfId="19268" xr:uid="{18432461-1F0B-40AC-93F0-0C22319189D1}"/>
    <cellStyle name="Input 6 2 3 16 4" xfId="25956" xr:uid="{B642FF2B-A449-49D8-9DEB-AE3FD55924A5}"/>
    <cellStyle name="Input 6 2 3 16 5" xfId="32644" xr:uid="{1D975781-86FC-4EC0-9B8C-F42AF4EFEDC7}"/>
    <cellStyle name="Input 6 2 3 16 6" xfId="40129" xr:uid="{2A5561AD-35FC-4CDC-BB54-9C79B002F59E}"/>
    <cellStyle name="Input 6 2 3 16 7" xfId="46832" xr:uid="{912BF716-CB72-43BA-AB75-525DC67163D4}"/>
    <cellStyle name="Input 6 2 3 16 8" xfId="34894" xr:uid="{32013693-22C2-454E-9D27-53B26DB141AE}"/>
    <cellStyle name="Input 6 2 3 17" xfId="5884" xr:uid="{8A7A76EE-24E9-4190-AB1D-43D8FC101293}"/>
    <cellStyle name="Input 6 2 3 17 2" xfId="12828" xr:uid="{8702249C-548A-41FB-AD46-7FC6F0058FC4}"/>
    <cellStyle name="Input 6 2 3 17 3" xfId="19508" xr:uid="{77C9A61B-0900-420E-B127-D80AB6654641}"/>
    <cellStyle name="Input 6 2 3 17 4" xfId="26196" xr:uid="{58FD9DDE-062C-46CC-B003-E7F90A95927F}"/>
    <cellStyle name="Input 6 2 3 17 5" xfId="32884" xr:uid="{C206DF66-20D5-49B1-9029-698E32186571}"/>
    <cellStyle name="Input 6 2 3 17 6" xfId="40369" xr:uid="{B3841607-65F7-4039-AC1D-7FFDF71F9177}"/>
    <cellStyle name="Input 6 2 3 17 7" xfId="47072" xr:uid="{0C9B5392-AC7D-4CFE-9E46-45F5AFE5F59E}"/>
    <cellStyle name="Input 6 2 3 17 8" xfId="48893" xr:uid="{FF5EF562-B063-473E-B095-2C1CCD592D71}"/>
    <cellStyle name="Input 6 2 3 18" xfId="6124" xr:uid="{D3039071-20D4-4E2A-B82C-5698AF1F775F}"/>
    <cellStyle name="Input 6 2 3 18 2" xfId="13068" xr:uid="{AC5D645D-5FC7-4123-98ED-62D6164269B3}"/>
    <cellStyle name="Input 6 2 3 18 3" xfId="19748" xr:uid="{9207535D-75E7-47B0-98F0-0F3890781680}"/>
    <cellStyle name="Input 6 2 3 18 4" xfId="26436" xr:uid="{CB1D1593-5239-48B1-9DE0-471722D18A67}"/>
    <cellStyle name="Input 6 2 3 18 5" xfId="33124" xr:uid="{E00C4877-1BF6-41A7-9BC7-904D4EB5D433}"/>
    <cellStyle name="Input 6 2 3 18 6" xfId="40609" xr:uid="{ABA244B7-3C66-4C0F-9DAE-04933C2ABCF2}"/>
    <cellStyle name="Input 6 2 3 18 7" xfId="47312" xr:uid="{284BE4D2-29F8-4D66-B587-AC8F07ECA9E1}"/>
    <cellStyle name="Input 6 2 3 18 8" xfId="54140" xr:uid="{293E22FA-5238-472E-9F9C-3D6B729439DE}"/>
    <cellStyle name="Input 6 2 3 19" xfId="6364" xr:uid="{622AC7D1-998F-4F12-A2F0-ABF5AD88BC18}"/>
    <cellStyle name="Input 6 2 3 19 2" xfId="13308" xr:uid="{9A61F3F7-D84A-47B3-80D2-B4DC13599575}"/>
    <cellStyle name="Input 6 2 3 19 3" xfId="19988" xr:uid="{8D075989-F3F7-474A-BE6E-27D52FBE6112}"/>
    <cellStyle name="Input 6 2 3 19 4" xfId="26676" xr:uid="{8D0B92F4-F4CE-4F5C-A1A0-8CECD0935447}"/>
    <cellStyle name="Input 6 2 3 19 5" xfId="33364" xr:uid="{5E1620C4-616D-4FAD-ADAA-EBF8BB266E86}"/>
    <cellStyle name="Input 6 2 3 19 6" xfId="40849" xr:uid="{10947F96-B5C8-476E-8EF2-730C34DB7791}"/>
    <cellStyle name="Input 6 2 3 19 7" xfId="47552" xr:uid="{44462C9E-AA82-4204-B901-B393149B19E0}"/>
    <cellStyle name="Input 6 2 3 19 8" xfId="52264" xr:uid="{B3D2C8CD-2FE5-499D-AA9E-6ED8741C72A3}"/>
    <cellStyle name="Input 6 2 3 2" xfId="2102" xr:uid="{27A7FD1E-55B5-4BBD-9446-C1DB6ACAA9C6}"/>
    <cellStyle name="Input 6 2 3 2 2" xfId="9046" xr:uid="{C73EED61-D1BE-4A00-913B-739ADDF14D09}"/>
    <cellStyle name="Input 6 2 3 2 3" xfId="15726" xr:uid="{3519FBB2-3038-4942-B23A-81E97C020B21}"/>
    <cellStyle name="Input 6 2 3 2 4" xfId="22414" xr:uid="{D5C1DA35-B7BF-493B-B9AA-867AEBB2E30F}"/>
    <cellStyle name="Input 6 2 3 2 5" xfId="29102" xr:uid="{4E3F59DC-5DC6-4E6B-9FC1-A18D3D91C7C3}"/>
    <cellStyle name="Input 6 2 3 2 6" xfId="36587" xr:uid="{F6FF10FF-DA7B-4BFA-AED7-F4B4E717EC55}"/>
    <cellStyle name="Input 6 2 3 2 7" xfId="43290" xr:uid="{765E79FE-691B-4847-9723-1946E15EC2B5}"/>
    <cellStyle name="Input 6 2 3 2 8" xfId="50836" xr:uid="{5DFF76A3-8BF2-4ACA-9D39-2275DC337BA6}"/>
    <cellStyle name="Input 6 2 3 20" xfId="6604" xr:uid="{01B87916-404A-4399-AE8E-B2926C815779}"/>
    <cellStyle name="Input 6 2 3 20 2" xfId="13548" xr:uid="{2C7E43D1-2E0F-4AA9-8630-129F9FC83817}"/>
    <cellStyle name="Input 6 2 3 20 3" xfId="20228" xr:uid="{1CC05A0C-72C8-40FA-A409-ABA26944CBFE}"/>
    <cellStyle name="Input 6 2 3 20 4" xfId="26916" xr:uid="{80B082C0-19FA-4912-9A30-785E3696E790}"/>
    <cellStyle name="Input 6 2 3 20 5" xfId="33604" xr:uid="{BB7509BC-A698-4816-BC0D-558D46819BC4}"/>
    <cellStyle name="Input 6 2 3 20 6" xfId="41089" xr:uid="{CC5CF54C-4EE6-4015-B0BB-F599CA7A670C}"/>
    <cellStyle name="Input 6 2 3 20 7" xfId="47792" xr:uid="{45CC4230-8836-4C9A-A958-0CEE157FE580}"/>
    <cellStyle name="Input 6 2 3 20 8" xfId="49312" xr:uid="{1A20644A-01D4-46B8-B33C-100E57090E16}"/>
    <cellStyle name="Input 6 2 3 21" xfId="6844" xr:uid="{370CB787-47AE-4F4A-99A0-79472B083FBE}"/>
    <cellStyle name="Input 6 2 3 21 2" xfId="13788" xr:uid="{C8225650-556C-43B9-9A14-CFECCFB72399}"/>
    <cellStyle name="Input 6 2 3 21 3" xfId="20468" xr:uid="{C9384460-7103-4300-A5B8-6B45DB53EA46}"/>
    <cellStyle name="Input 6 2 3 21 4" xfId="27156" xr:uid="{09C9FFEC-407B-4207-BD6E-87D8727E6F7A}"/>
    <cellStyle name="Input 6 2 3 21 5" xfId="33844" xr:uid="{8D2189A9-885F-4BAF-846C-6CA92113C3CB}"/>
    <cellStyle name="Input 6 2 3 21 6" xfId="41329" xr:uid="{A78E5041-D928-4770-9BAC-C5B136E4A5A4}"/>
    <cellStyle name="Input 6 2 3 21 7" xfId="48032" xr:uid="{DF8942CA-2FC8-4409-93CE-C2B6094D6894}"/>
    <cellStyle name="Input 6 2 3 21 8" xfId="54977" xr:uid="{FA5B6EEF-097F-441F-930C-DD6F1906FAA9}"/>
    <cellStyle name="Input 6 2 3 22" xfId="7084" xr:uid="{0E9C10C5-AAD4-4DA8-B134-9139E5CB84E1}"/>
    <cellStyle name="Input 6 2 3 22 2" xfId="14028" xr:uid="{67AC009E-C86B-4CDF-935F-45B61F633B99}"/>
    <cellStyle name="Input 6 2 3 22 3" xfId="20708" xr:uid="{D419548D-6445-44ED-87B1-B1BE3AF830E5}"/>
    <cellStyle name="Input 6 2 3 22 4" xfId="27396" xr:uid="{986B2D75-51FE-4925-B96A-838EACEC513B}"/>
    <cellStyle name="Input 6 2 3 22 5" xfId="34084" xr:uid="{35FEA44E-A281-4EE2-87E4-90F72E831810}"/>
    <cellStyle name="Input 6 2 3 22 6" xfId="41569" xr:uid="{2F2FC1D8-466E-4EE8-A902-0894B3591244}"/>
    <cellStyle name="Input 6 2 3 22 7" xfId="48272" xr:uid="{47AD4296-36A8-4A36-BC46-CCBD5B42F25E}"/>
    <cellStyle name="Input 6 2 3 22 8" xfId="53323" xr:uid="{E4F8AF43-B709-4066-9B4F-11ED92E56C18}"/>
    <cellStyle name="Input 6 2 3 23" xfId="7324" xr:uid="{08308E9D-2A0D-4FAE-85A2-B71422E90CD8}"/>
    <cellStyle name="Input 6 2 3 23 2" xfId="14268" xr:uid="{30408879-09CE-4DFE-BD61-A5C0148BAB54}"/>
    <cellStyle name="Input 6 2 3 23 3" xfId="20948" xr:uid="{4916B73B-E02F-4BD2-A3E7-1B4CE243123D}"/>
    <cellStyle name="Input 6 2 3 23 4" xfId="27636" xr:uid="{4DC5E96A-2A6D-416A-80A5-2ABD2F1391DF}"/>
    <cellStyle name="Input 6 2 3 23 5" xfId="34324" xr:uid="{EFB14908-FF37-43C6-A118-8DDB4F6A60BF}"/>
    <cellStyle name="Input 6 2 3 23 6" xfId="41809" xr:uid="{62F10EB9-F6C1-496E-933D-98EEDDE57AE2}"/>
    <cellStyle name="Input 6 2 3 23 7" xfId="48512" xr:uid="{5AAC84DE-512E-42F0-9D7E-26F4E90DA2CF}"/>
    <cellStyle name="Input 6 2 3 23 8" xfId="34682" xr:uid="{CA104CC8-B23C-4B15-9741-814D4536F84B}"/>
    <cellStyle name="Input 6 2 3 24" xfId="8658" xr:uid="{34FE2563-67DF-406B-9965-279708F3462F}"/>
    <cellStyle name="Input 6 2 3 25" xfId="15338" xr:uid="{00C7F32A-036D-4BB9-AAB0-EFCCA0E5F3C3}"/>
    <cellStyle name="Input 6 2 3 26" xfId="22026" xr:uid="{DE4464A6-1C19-4D2F-8E57-5AD3C5B6E534}"/>
    <cellStyle name="Input 6 2 3 27" xfId="28714" xr:uid="{47904E14-9BFF-4C62-9752-47E1CA5157BC}"/>
    <cellStyle name="Input 6 2 3 28" xfId="36199" xr:uid="{857FB453-8218-4CD0-8EF0-C026FEA67AB1}"/>
    <cellStyle name="Input 6 2 3 29" xfId="42902" xr:uid="{7FF9823D-6F14-49C7-A8ED-A1FAA6F5A765}"/>
    <cellStyle name="Input 6 2 3 3" xfId="2342" xr:uid="{BBDD2512-67A0-456A-B18D-0A8A889CC652}"/>
    <cellStyle name="Input 6 2 3 3 2" xfId="9286" xr:uid="{A5EBA73A-2427-469A-9DD2-E918BEBBDC67}"/>
    <cellStyle name="Input 6 2 3 3 3" xfId="15966" xr:uid="{76234FD3-1738-44FC-8F31-2226A8656055}"/>
    <cellStyle name="Input 6 2 3 3 4" xfId="22654" xr:uid="{48751BE5-5B88-43EF-B70B-00167DC46D8D}"/>
    <cellStyle name="Input 6 2 3 3 5" xfId="29342" xr:uid="{757D80D1-0D94-46AA-B826-DC6712EAC13D}"/>
    <cellStyle name="Input 6 2 3 3 6" xfId="36827" xr:uid="{AA09CAA8-5333-4596-AB3A-41C88500BB46}"/>
    <cellStyle name="Input 6 2 3 3 7" xfId="43530" xr:uid="{928163AE-77CF-4CE4-9312-DBEBFD040B14}"/>
    <cellStyle name="Input 6 2 3 3 8" xfId="52800" xr:uid="{48CB516F-51E9-431F-95D7-56C69CAFB9D0}"/>
    <cellStyle name="Input 6 2 3 30" xfId="53654" xr:uid="{40E4C81B-50C2-4278-B7EF-50941CFE64A2}"/>
    <cellStyle name="Input 6 2 3 4" xfId="2693" xr:uid="{2E6CFE47-F3B9-47F8-ADAC-8CBC538F3A70}"/>
    <cellStyle name="Input 6 2 3 4 2" xfId="9637" xr:uid="{5AEC4106-0120-483A-86FA-C71471390095}"/>
    <cellStyle name="Input 6 2 3 4 3" xfId="16317" xr:uid="{FE865A72-0C69-4B6E-9E31-2B4610666A26}"/>
    <cellStyle name="Input 6 2 3 4 4" xfId="23005" xr:uid="{FC1979D9-60AB-4694-8AFF-76AC654B4B5E}"/>
    <cellStyle name="Input 6 2 3 4 5" xfId="29693" xr:uid="{E5F449D2-05FD-4BA4-9A8D-6801CF74FD87}"/>
    <cellStyle name="Input 6 2 3 4 6" xfId="37178" xr:uid="{60F567EE-9592-437E-A6AF-D590131C66A2}"/>
    <cellStyle name="Input 6 2 3 4 7" xfId="43881" xr:uid="{088280C5-DB6A-4D2A-B7F7-8A5F62CCEE3B}"/>
    <cellStyle name="Input 6 2 3 4 8" xfId="51846" xr:uid="{680F9931-51C9-4409-BD2D-CFCC04C782B1}"/>
    <cellStyle name="Input 6 2 3 5" xfId="2934" xr:uid="{4DC125A9-116A-4048-9EE1-77665F4D77F1}"/>
    <cellStyle name="Input 6 2 3 5 2" xfId="9878" xr:uid="{3EEE46E1-F4E2-4177-9824-466EC6A5B36D}"/>
    <cellStyle name="Input 6 2 3 5 3" xfId="16558" xr:uid="{5DBBECF8-C69F-4164-83C6-F2361D0A86DC}"/>
    <cellStyle name="Input 6 2 3 5 4" xfId="23246" xr:uid="{43752677-BB1F-4320-BFB4-34431431A703}"/>
    <cellStyle name="Input 6 2 3 5 5" xfId="29934" xr:uid="{72A4D96F-56AF-4485-8733-94EC83F9E72C}"/>
    <cellStyle name="Input 6 2 3 5 6" xfId="37419" xr:uid="{22976B53-5997-4481-93A4-E72AFCA359AB}"/>
    <cellStyle name="Input 6 2 3 5 7" xfId="44122" xr:uid="{D5EF50C7-FF66-4E2F-B96C-8B45F3ADF8BE}"/>
    <cellStyle name="Input 6 2 3 5 8" xfId="53862" xr:uid="{A70AE65B-4869-48D1-BD24-1DC7C72AAB82}"/>
    <cellStyle name="Input 6 2 3 6" xfId="3244" xr:uid="{7221A842-060F-406F-B804-E6EDF95B4576}"/>
    <cellStyle name="Input 6 2 3 6 2" xfId="10188" xr:uid="{B6EF1495-658D-4F75-A05C-D4B57CBD8B2A}"/>
    <cellStyle name="Input 6 2 3 6 3" xfId="16868" xr:uid="{3B9A6D95-22CD-4B6F-BF82-3003A9691A2C}"/>
    <cellStyle name="Input 6 2 3 6 4" xfId="23556" xr:uid="{69E68E7C-7A03-4DA8-88E9-89ECC45A2723}"/>
    <cellStyle name="Input 6 2 3 6 5" xfId="30244" xr:uid="{7084792F-9959-403B-B340-D28973E97761}"/>
    <cellStyle name="Input 6 2 3 6 6" xfId="37729" xr:uid="{D31A7B98-F845-4180-B84F-F68172B48C9D}"/>
    <cellStyle name="Input 6 2 3 6 7" xfId="44432" xr:uid="{5E03CF03-89B1-46E4-9456-8E669DB3D4D5}"/>
    <cellStyle name="Input 6 2 3 6 8" xfId="51150" xr:uid="{E75B8E5E-ABEE-4B73-B426-0CEDA4EF8DD1}"/>
    <cellStyle name="Input 6 2 3 7" xfId="3484" xr:uid="{AC9DACBD-78E8-4657-89FA-1B8909551643}"/>
    <cellStyle name="Input 6 2 3 7 2" xfId="10428" xr:uid="{BB10BF02-103E-4B20-B17F-B8085E9C514D}"/>
    <cellStyle name="Input 6 2 3 7 3" xfId="17108" xr:uid="{E1201C52-6C84-4D47-AECC-137AEAF42256}"/>
    <cellStyle name="Input 6 2 3 7 4" xfId="23796" xr:uid="{AC2DCB79-CB10-46C9-BAB0-B2E1688AD72F}"/>
    <cellStyle name="Input 6 2 3 7 5" xfId="30484" xr:uid="{6D617A46-3C5D-4531-ABB1-F32925AB3D93}"/>
    <cellStyle name="Input 6 2 3 7 6" xfId="37969" xr:uid="{05F8C7D9-FF56-4567-821A-EF13FF32B29A}"/>
    <cellStyle name="Input 6 2 3 7 7" xfId="44672" xr:uid="{AD816DD2-F575-48CC-AC69-A2C44BD40263}"/>
    <cellStyle name="Input 6 2 3 7 8" xfId="54189" xr:uid="{036614AC-CCFD-449B-8447-23AB4518B62C}"/>
    <cellStyle name="Input 6 2 3 8" xfId="3724" xr:uid="{8AA58B1F-EC38-4EFE-AFB9-EA9574D1C419}"/>
    <cellStyle name="Input 6 2 3 8 2" xfId="10668" xr:uid="{6CBCD37B-8EC8-48FC-84B2-0B030BCFBA80}"/>
    <cellStyle name="Input 6 2 3 8 3" xfId="17348" xr:uid="{64476579-475C-4305-A754-66784E88E148}"/>
    <cellStyle name="Input 6 2 3 8 4" xfId="24036" xr:uid="{0A56CC93-4CBB-488C-9078-4ED077DF7B08}"/>
    <cellStyle name="Input 6 2 3 8 5" xfId="30724" xr:uid="{05900400-4D3A-4EBE-9AF6-68CF08E9F4B7}"/>
    <cellStyle name="Input 6 2 3 8 6" xfId="38209" xr:uid="{4783A064-7F88-4ECC-9C60-CC8578F995B7}"/>
    <cellStyle name="Input 6 2 3 8 7" xfId="44912" xr:uid="{88E81809-3A23-43E6-9C89-CB0C5D60AA64}"/>
    <cellStyle name="Input 6 2 3 8 8" xfId="52572" xr:uid="{CF47E5B1-7A2C-4E33-A3A4-606A6DAA6303}"/>
    <cellStyle name="Input 6 2 3 9" xfId="3964" xr:uid="{3FB396DC-9575-420E-95ED-008B29465D6A}"/>
    <cellStyle name="Input 6 2 3 9 2" xfId="10908" xr:uid="{ECB19842-473A-4CFF-9F38-D05B6D808F69}"/>
    <cellStyle name="Input 6 2 3 9 3" xfId="17588" xr:uid="{60D18BE3-6E0E-4CEB-AE7E-951EEFF2192D}"/>
    <cellStyle name="Input 6 2 3 9 4" xfId="24276" xr:uid="{A21A51FF-3F99-4CF4-ACA5-1F07AE4C4A94}"/>
    <cellStyle name="Input 6 2 3 9 5" xfId="30964" xr:uid="{F6A296B1-1683-40B7-A6C8-26821F415F8F}"/>
    <cellStyle name="Input 6 2 3 9 6" xfId="38449" xr:uid="{66CA5F50-AA7F-4117-B952-3BD649955BEA}"/>
    <cellStyle name="Input 6 2 3 9 7" xfId="45152" xr:uid="{77796B86-C5E2-4FB3-86C9-C787C31E5B6B}"/>
    <cellStyle name="Input 6 2 3 9 8" xfId="49507" xr:uid="{2500DA29-B83A-4594-89F5-337482870394}"/>
    <cellStyle name="Input 6 2 4" xfId="1367" xr:uid="{B484538C-F592-4214-B6FF-505F16F6CD14}"/>
    <cellStyle name="Input 6 2 4 2" xfId="8311" xr:uid="{74EBA54E-FBC5-4B3F-89A6-19969CA0E452}"/>
    <cellStyle name="Input 6 2 4 3" xfId="14991" xr:uid="{3069B0AC-3F17-44C8-9E61-DFB52B254BA2}"/>
    <cellStyle name="Input 6 2 4 4" xfId="21679" xr:uid="{A273185F-07E6-4F0C-ACF2-2EF5769BFB54}"/>
    <cellStyle name="Input 6 2 4 5" xfId="28367" xr:uid="{57026A4E-E6F4-4D82-9F64-D5ACC3BD93F7}"/>
    <cellStyle name="Input 6 2 4 6" xfId="35852" xr:uid="{E4EE5066-7943-4C6B-BFC5-352EA2BD71A7}"/>
    <cellStyle name="Input 6 2 4 7" xfId="42555" xr:uid="{063DCB8D-DCB1-480A-B67C-FDCC3E7C4796}"/>
    <cellStyle name="Input 6 2 4 8" xfId="50942" xr:uid="{60640342-3258-44BC-AFC6-C52D857CE4D7}"/>
    <cellStyle name="Input 6 2 5" xfId="2019" xr:uid="{78C2C844-9105-442B-9BC6-62A8BE10ADFF}"/>
    <cellStyle name="Input 6 2 5 2" xfId="8963" xr:uid="{A7D6283D-80EB-47D6-8CA7-B5D3D8BE84B4}"/>
    <cellStyle name="Input 6 2 5 3" xfId="15643" xr:uid="{9571291F-160A-48B1-B909-54719252FE63}"/>
    <cellStyle name="Input 6 2 5 4" xfId="22331" xr:uid="{D98A15D6-195C-4562-9C16-66B899B51960}"/>
    <cellStyle name="Input 6 2 5 5" xfId="29019" xr:uid="{9F4A677D-10C3-43CB-AF37-464C421E39FD}"/>
    <cellStyle name="Input 6 2 5 6" xfId="36504" xr:uid="{B9F5852A-93C8-4E4D-B3A4-494556EAB60D}"/>
    <cellStyle name="Input 6 2 5 7" xfId="43207" xr:uid="{9EE3AE81-D4A1-4DCB-AA5E-DEE76A545AF3}"/>
    <cellStyle name="Input 6 2 5 8" xfId="50368" xr:uid="{39D3AA2C-62DD-4A98-B482-B2E26CBF5401}"/>
    <cellStyle name="Input 6 2 6" xfId="2618" xr:uid="{3EDFDE0D-0A61-4A26-BDC2-B740413ADCDE}"/>
    <cellStyle name="Input 6 2 6 2" xfId="9562" xr:uid="{315C924D-4EAF-4EDA-A1DF-A9F1502775D6}"/>
    <cellStyle name="Input 6 2 6 3" xfId="16242" xr:uid="{FACDF73E-FB45-4E47-BE06-D534C1EAAC76}"/>
    <cellStyle name="Input 6 2 6 4" xfId="22930" xr:uid="{9B02CF9E-AFD6-4EC8-ACD3-C175DF6B0261}"/>
    <cellStyle name="Input 6 2 6 5" xfId="29618" xr:uid="{BDA70C2C-6A20-4D83-9207-A0577F73B6EE}"/>
    <cellStyle name="Input 6 2 6 6" xfId="37103" xr:uid="{C3E816C5-2D99-49FE-9189-B9190FD97792}"/>
    <cellStyle name="Input 6 2 6 7" xfId="43806" xr:uid="{DCFC8FAA-81C9-4BE9-AFCC-9BC00A72CA8E}"/>
    <cellStyle name="Input 6 2 6 8" xfId="54194" xr:uid="{14B5D028-6F17-4CAC-9B7D-76694047B298}"/>
    <cellStyle name="Input 6 2 7" xfId="1979" xr:uid="{287FE0F0-E722-44CD-B4DE-309A7DE9834B}"/>
    <cellStyle name="Input 6 2 7 2" xfId="8923" xr:uid="{7AB3EB88-AD01-4100-959B-EF3A60A17763}"/>
    <cellStyle name="Input 6 2 7 3" xfId="15603" xr:uid="{A4836E43-8D43-4605-89D1-59C3F93F99BA}"/>
    <cellStyle name="Input 6 2 7 4" xfId="22291" xr:uid="{352C536A-3156-4AA4-A6BC-84AB46CA1D33}"/>
    <cellStyle name="Input 6 2 7 5" xfId="28979" xr:uid="{74B35536-6DEE-4790-AB27-7AB8871EF9AB}"/>
    <cellStyle name="Input 6 2 7 6" xfId="36464" xr:uid="{E68CE16F-500D-4E98-8391-7DA4FDF14E00}"/>
    <cellStyle name="Input 6 2 7 7" xfId="43167" xr:uid="{27E8F802-DAF0-47B7-82AC-221EC7EDCA31}"/>
    <cellStyle name="Input 6 2 7 8" xfId="48810" xr:uid="{16B8857C-9BD7-40F9-A6A4-CF6C89B7C362}"/>
    <cellStyle name="Input 6 2 8" xfId="876" xr:uid="{884A6BC8-1E81-4782-94C7-A7A3ACA04DE3}"/>
    <cellStyle name="Input 6 2 8 2" xfId="7820" xr:uid="{B3370107-3689-4FDD-82C0-55D66867EDCB}"/>
    <cellStyle name="Input 6 2 8 3" xfId="14500" xr:uid="{13ACDCF5-8C32-4AA9-901F-309BFC11C620}"/>
    <cellStyle name="Input 6 2 8 4" xfId="21188" xr:uid="{0B2A2376-AD2F-468A-958B-BDF8CC47E9BD}"/>
    <cellStyle name="Input 6 2 8 5" xfId="27876" xr:uid="{9913639E-1AF4-49C7-9F10-E0EF86381C61}"/>
    <cellStyle name="Input 6 2 8 6" xfId="35361" xr:uid="{A7268BAB-CCAC-4DDC-83B6-8AFAC65B4598}"/>
    <cellStyle name="Input 6 2 8 7" xfId="42064" xr:uid="{1C1132BE-F9DD-4EE9-9958-130A595FE4AB}"/>
    <cellStyle name="Input 6 2 8 8" xfId="50843" xr:uid="{847AA547-0377-450B-BDB2-7B7462D01EAD}"/>
    <cellStyle name="Input 6 2 9" xfId="7584" xr:uid="{A6A5C1E8-23CE-49D0-8C10-61700D8010F3}"/>
    <cellStyle name="Input 6 3" xfId="563" xr:uid="{BCE90D38-DF96-498D-9B84-A9186CA97551}"/>
    <cellStyle name="Input 6 3 10" xfId="50266" xr:uid="{F067616E-3194-4C9D-B197-B34BEAE5A46E}"/>
    <cellStyle name="Input 6 3 2" xfId="1754" xr:uid="{05215756-182B-4452-9840-012C51C59999}"/>
    <cellStyle name="Input 6 3 2 10" xfId="4244" xr:uid="{5B2746B2-96C6-44CD-B354-E621AB6BFBF7}"/>
    <cellStyle name="Input 6 3 2 10 2" xfId="11188" xr:uid="{0EA040C5-AAA3-410D-B585-BD32BD8645A2}"/>
    <cellStyle name="Input 6 3 2 10 3" xfId="17868" xr:uid="{02DF3B2F-74E1-4786-B667-9B462990CC84}"/>
    <cellStyle name="Input 6 3 2 10 4" xfId="24556" xr:uid="{B03A64E3-FF1B-4917-B2B7-01A65AB0A80B}"/>
    <cellStyle name="Input 6 3 2 10 5" xfId="31244" xr:uid="{E6E38C22-BF2E-4531-9B00-F615BEEAD0A7}"/>
    <cellStyle name="Input 6 3 2 10 6" xfId="38729" xr:uid="{95397C33-4A86-4F74-8F9F-4BDF25ADA3AA}"/>
    <cellStyle name="Input 6 3 2 10 7" xfId="45432" xr:uid="{B07010D7-3C20-440F-8978-61499D3013FD}"/>
    <cellStyle name="Input 6 3 2 10 8" xfId="49192" xr:uid="{57AFC46B-5A02-423C-B868-D2F0D26C39A0}"/>
    <cellStyle name="Input 6 3 2 11" xfId="4484" xr:uid="{DAF16223-A294-4FA3-B4AF-AD8311B85634}"/>
    <cellStyle name="Input 6 3 2 11 2" xfId="11428" xr:uid="{8398CE32-F48B-4237-86D7-0ECEE29F585A}"/>
    <cellStyle name="Input 6 3 2 11 3" xfId="18108" xr:uid="{EDCB1386-D264-4DFD-B97D-DECAD28A4FE7}"/>
    <cellStyle name="Input 6 3 2 11 4" xfId="24796" xr:uid="{C959CA93-3BB0-41E9-8DD9-A37E5183F0F9}"/>
    <cellStyle name="Input 6 3 2 11 5" xfId="31484" xr:uid="{2DFDC3CA-6D8E-48F8-8289-3404F1AAEE24}"/>
    <cellStyle name="Input 6 3 2 11 6" xfId="38969" xr:uid="{CE95BDFA-0072-4952-BC68-026275C00159}"/>
    <cellStyle name="Input 6 3 2 11 7" xfId="45672" xr:uid="{BF81F1E9-9FB2-4389-BAE1-A7010904447F}"/>
    <cellStyle name="Input 6 3 2 11 8" xfId="50427" xr:uid="{F782A9E2-2986-4956-B56A-7DDDEEEB13CE}"/>
    <cellStyle name="Input 6 3 2 12" xfId="4724" xr:uid="{A30FF6C4-C09B-4C16-BF7A-9FEE0FE046F3}"/>
    <cellStyle name="Input 6 3 2 12 2" xfId="11668" xr:uid="{2B217486-0C4B-40F5-837A-05D5CE6D8E63}"/>
    <cellStyle name="Input 6 3 2 12 3" xfId="18348" xr:uid="{4908B992-F45C-45D3-83DB-76C02501F06F}"/>
    <cellStyle name="Input 6 3 2 12 4" xfId="25036" xr:uid="{AEDCC98A-E7A6-47AF-88AA-5A70A18EBEE6}"/>
    <cellStyle name="Input 6 3 2 12 5" xfId="31724" xr:uid="{7CC3D3B8-537D-433C-9E92-C8B2E5BF3BC0}"/>
    <cellStyle name="Input 6 3 2 12 6" xfId="39209" xr:uid="{2E8D80AE-9D32-4242-B385-FF7580AFA918}"/>
    <cellStyle name="Input 6 3 2 12 7" xfId="45912" xr:uid="{8B312A9D-87C0-4717-96CC-D5717FDF9ADB}"/>
    <cellStyle name="Input 6 3 2 12 8" xfId="53556" xr:uid="{AB23C656-9FB2-4096-B069-4248136E9945}"/>
    <cellStyle name="Input 6 3 2 13" xfId="4964" xr:uid="{E9DE0639-A074-4108-B133-158EE5D5EE89}"/>
    <cellStyle name="Input 6 3 2 13 2" xfId="11908" xr:uid="{DCE3EF09-FD77-4BE2-8C73-DD0302DA7D9D}"/>
    <cellStyle name="Input 6 3 2 13 3" xfId="18588" xr:uid="{7ED8633E-1A24-468E-876A-05472BC87EC6}"/>
    <cellStyle name="Input 6 3 2 13 4" xfId="25276" xr:uid="{85D86A1B-4466-46BF-9746-E7749629ACD7}"/>
    <cellStyle name="Input 6 3 2 13 5" xfId="31964" xr:uid="{7C19362E-EA2E-4F7C-B310-875D1A0E70E5}"/>
    <cellStyle name="Input 6 3 2 13 6" xfId="39449" xr:uid="{3A34BFE7-D586-4AF4-951B-2D8CF77800ED}"/>
    <cellStyle name="Input 6 3 2 13 7" xfId="46152" xr:uid="{5DFBFF6E-6AAA-4575-B9AA-BBC3C1DC31B9}"/>
    <cellStyle name="Input 6 3 2 13 8" xfId="51978" xr:uid="{92325DEF-003C-4181-B57A-0672F97AC930}"/>
    <cellStyle name="Input 6 3 2 14" xfId="5204" xr:uid="{3A516CE1-0306-4D33-B0E4-294AC020DD62}"/>
    <cellStyle name="Input 6 3 2 14 2" xfId="12148" xr:uid="{3B28DBDA-9902-4586-98A9-97DA441D3C01}"/>
    <cellStyle name="Input 6 3 2 14 3" xfId="18828" xr:uid="{9B7BA15F-8EBD-487B-9699-E52B300E3D95}"/>
    <cellStyle name="Input 6 3 2 14 4" xfId="25516" xr:uid="{30B151E2-AFAA-49AB-87BD-C180A692007D}"/>
    <cellStyle name="Input 6 3 2 14 5" xfId="32204" xr:uid="{E187D691-76C3-402E-93DB-9AC3F0EFF0EA}"/>
    <cellStyle name="Input 6 3 2 14 6" xfId="39689" xr:uid="{F545EA21-E424-457D-B9F8-0E9F8C97A89A}"/>
    <cellStyle name="Input 6 3 2 14 7" xfId="46392" xr:uid="{365FF536-EAD7-4CDD-86DF-85887D8414BB}"/>
    <cellStyle name="Input 6 3 2 14 8" xfId="51613" xr:uid="{C141FC2B-AC64-4250-91C2-6CEC20283BB1}"/>
    <cellStyle name="Input 6 3 2 15" xfId="5444" xr:uid="{96CBE553-616F-49FD-868A-A047744F68A5}"/>
    <cellStyle name="Input 6 3 2 15 2" xfId="12388" xr:uid="{CCFEDF4F-ECF5-4CF1-8F4C-7D03DE72BAD3}"/>
    <cellStyle name="Input 6 3 2 15 3" xfId="19068" xr:uid="{6E4CF028-1C4F-44EC-B61E-BE51F356329C}"/>
    <cellStyle name="Input 6 3 2 15 4" xfId="25756" xr:uid="{41D1E4A1-8D38-437A-9921-DFC79FDE2B46}"/>
    <cellStyle name="Input 6 3 2 15 5" xfId="32444" xr:uid="{74ADF40B-7BB0-4AC6-9F6D-48373A0B4DBF}"/>
    <cellStyle name="Input 6 3 2 15 6" xfId="39929" xr:uid="{F50F52B7-C9C2-4788-9F49-2BB74A0B9E67}"/>
    <cellStyle name="Input 6 3 2 15 7" xfId="46632" xr:uid="{8EEB2CE5-6608-4C18-B9AF-6A5B3D710D6F}"/>
    <cellStyle name="Input 6 3 2 15 8" xfId="54289" xr:uid="{257ADA6A-EBC7-430E-8458-D2D8475FB854}"/>
    <cellStyle name="Input 6 3 2 16" xfId="5684" xr:uid="{F4D73CEF-EC37-4508-A048-9F9E82EEA10B}"/>
    <cellStyle name="Input 6 3 2 16 2" xfId="12628" xr:uid="{F94F2D90-68C0-49A3-9A64-8D74B624B7F6}"/>
    <cellStyle name="Input 6 3 2 16 3" xfId="19308" xr:uid="{58DD8CCF-7A5B-4E5D-940C-D79DB5217029}"/>
    <cellStyle name="Input 6 3 2 16 4" xfId="25996" xr:uid="{24B8EEE4-F9BC-496D-BCCA-7F72379078D7}"/>
    <cellStyle name="Input 6 3 2 16 5" xfId="32684" xr:uid="{7864CEEE-F12D-4DE4-B6CD-6DD92797BC54}"/>
    <cellStyle name="Input 6 3 2 16 6" xfId="40169" xr:uid="{374E1A19-C756-46C3-BC57-4E70BA5FEA9E}"/>
    <cellStyle name="Input 6 3 2 16 7" xfId="46872" xr:uid="{FC2EDF37-CC9D-4ED8-B60B-EDF0CD38907B}"/>
    <cellStyle name="Input 6 3 2 16 8" xfId="35233" xr:uid="{D88FF12F-9917-4302-8F9E-629E4B33330E}"/>
    <cellStyle name="Input 6 3 2 17" xfId="5924" xr:uid="{FB4DA769-0CAA-461A-85B3-AC82067643BD}"/>
    <cellStyle name="Input 6 3 2 17 2" xfId="12868" xr:uid="{7155DE71-7686-4EA4-A87D-EF9024DA9D87}"/>
    <cellStyle name="Input 6 3 2 17 3" xfId="19548" xr:uid="{C9C3B1F2-69AF-4448-880F-CC19D5F3E556}"/>
    <cellStyle name="Input 6 3 2 17 4" xfId="26236" xr:uid="{B5C82FDF-1017-4977-B26E-693291D512AE}"/>
    <cellStyle name="Input 6 3 2 17 5" xfId="32924" xr:uid="{E87E4591-436A-462E-BBCC-B41A1785F83A}"/>
    <cellStyle name="Input 6 3 2 17 6" xfId="40409" xr:uid="{CC5CCB35-B0E6-4279-9169-BBE6EFBF2D85}"/>
    <cellStyle name="Input 6 3 2 17 7" xfId="47112" xr:uid="{5FFD5F98-8E1C-43B0-BBA1-E427D888B092}"/>
    <cellStyle name="Input 6 3 2 17 8" xfId="53514" xr:uid="{119CFA9C-839F-4FF6-8672-BB77FAC2E4A6}"/>
    <cellStyle name="Input 6 3 2 18" xfId="6164" xr:uid="{4E62103D-52B2-467F-A57A-6F7023405C6E}"/>
    <cellStyle name="Input 6 3 2 18 2" xfId="13108" xr:uid="{8C1B9AFA-D686-4177-A1FD-AB5C90CE5FD6}"/>
    <cellStyle name="Input 6 3 2 18 3" xfId="19788" xr:uid="{E2E0702B-B7A6-4D5A-80C3-3375ED22C4C1}"/>
    <cellStyle name="Input 6 3 2 18 4" xfId="26476" xr:uid="{B4EB70FB-07D6-4D2A-8395-25DB48FD50F2}"/>
    <cellStyle name="Input 6 3 2 18 5" xfId="33164" xr:uid="{9932EA99-1F89-445D-B8EA-C70376C516E5}"/>
    <cellStyle name="Input 6 3 2 18 6" xfId="40649" xr:uid="{5BD89F4C-CBE8-47AB-AC92-9B0988FB1FD4}"/>
    <cellStyle name="Input 6 3 2 18 7" xfId="47352" xr:uid="{D5C3D66E-7236-458E-9D3E-8EDEE4AD82F0}"/>
    <cellStyle name="Input 6 3 2 18 8" xfId="48752" xr:uid="{8AF27379-6461-4ADB-BA0E-85F531532AEF}"/>
    <cellStyle name="Input 6 3 2 19" xfId="6404" xr:uid="{6D1F8034-61F8-4898-B4FE-8CA5E985BDAD}"/>
    <cellStyle name="Input 6 3 2 19 2" xfId="13348" xr:uid="{352A69ED-4408-4D28-A0DE-7129640F27ED}"/>
    <cellStyle name="Input 6 3 2 19 3" xfId="20028" xr:uid="{FD7A59E5-FDDB-46FE-9E82-A9BC8D470411}"/>
    <cellStyle name="Input 6 3 2 19 4" xfId="26716" xr:uid="{2E7CEF87-4C28-42B3-A5A2-E19EA3F7BF15}"/>
    <cellStyle name="Input 6 3 2 19 5" xfId="33404" xr:uid="{155B6292-5B9B-4B72-A2ED-E4096371E8B2}"/>
    <cellStyle name="Input 6 3 2 19 6" xfId="40889" xr:uid="{9E1CA3CC-61E1-438C-B4A3-B233A6EBE1C7}"/>
    <cellStyle name="Input 6 3 2 19 7" xfId="47592" xr:uid="{3B1A48BB-D302-4D71-AD83-345E987AD018}"/>
    <cellStyle name="Input 6 3 2 19 8" xfId="51206" xr:uid="{D6AF5266-F558-4275-8678-0536814F1FF0}"/>
    <cellStyle name="Input 6 3 2 2" xfId="2142" xr:uid="{9224C899-9803-4374-9F82-0A97EC7E1A25}"/>
    <cellStyle name="Input 6 3 2 2 2" xfId="9086" xr:uid="{816DB7AF-2382-4C6D-BFCD-A9CACA7A2510}"/>
    <cellStyle name="Input 6 3 2 2 3" xfId="15766" xr:uid="{5B3EB087-6A58-4507-A590-3E0CF9BD57A5}"/>
    <cellStyle name="Input 6 3 2 2 4" xfId="22454" xr:uid="{9E65BEE2-7968-4443-A94F-16011AB5188F}"/>
    <cellStyle name="Input 6 3 2 2 5" xfId="29142" xr:uid="{5BE80D1B-97FA-4933-AD26-3A10EA93CB5C}"/>
    <cellStyle name="Input 6 3 2 2 6" xfId="36627" xr:uid="{CCC0995E-8D99-4712-8AB9-0F65A2168D6E}"/>
    <cellStyle name="Input 6 3 2 2 7" xfId="43330" xr:uid="{98FFB187-1C2C-4785-89F4-9CD2A580C1C6}"/>
    <cellStyle name="Input 6 3 2 2 8" xfId="53277" xr:uid="{2BC2EE00-A654-469E-9AF8-D419EACE46E0}"/>
    <cellStyle name="Input 6 3 2 20" xfId="6644" xr:uid="{564CF1F8-0883-49BF-A378-63F5F42D523E}"/>
    <cellStyle name="Input 6 3 2 20 2" xfId="13588" xr:uid="{B368727F-46F3-49B0-8A1E-F975810EDD00}"/>
    <cellStyle name="Input 6 3 2 20 3" xfId="20268" xr:uid="{9B3E56C7-CFED-449E-B8E8-8C7490E41C9C}"/>
    <cellStyle name="Input 6 3 2 20 4" xfId="26956" xr:uid="{28DDBA2A-3633-4B29-92FD-799C22FD99E7}"/>
    <cellStyle name="Input 6 3 2 20 5" xfId="33644" xr:uid="{305A8FD1-05D6-4B13-8AC7-AF5D02279F39}"/>
    <cellStyle name="Input 6 3 2 20 6" xfId="41129" xr:uid="{33F59778-D332-4DAF-9190-072BD5A62EFB}"/>
    <cellStyle name="Input 6 3 2 20 7" xfId="47832" xr:uid="{B33035D2-EAEA-4B3E-BEE6-9621951356CB}"/>
    <cellStyle name="Input 6 3 2 20 8" xfId="54357" xr:uid="{77AEB559-4EFF-4B53-9F1B-7DB6D243B17B}"/>
    <cellStyle name="Input 6 3 2 21" xfId="6884" xr:uid="{A979442A-B85E-4F7E-B4E9-7707C93E20B4}"/>
    <cellStyle name="Input 6 3 2 21 2" xfId="13828" xr:uid="{13B0E7AF-B5AB-4442-A521-1DB5D4CF4924}"/>
    <cellStyle name="Input 6 3 2 21 3" xfId="20508" xr:uid="{983E6596-D6A3-40BA-BA29-3BF4DB093E5A}"/>
    <cellStyle name="Input 6 3 2 21 4" xfId="27196" xr:uid="{68752B97-D0A5-4584-85A7-6B1F69404CE6}"/>
    <cellStyle name="Input 6 3 2 21 5" xfId="33884" xr:uid="{B5281775-BB01-4CEA-AAD4-A06578B27284}"/>
    <cellStyle name="Input 6 3 2 21 6" xfId="41369" xr:uid="{1DB2A71B-AD11-4640-A990-85236B3892D0}"/>
    <cellStyle name="Input 6 3 2 21 7" xfId="48072" xr:uid="{01BCC8A6-617C-4C0C-8A07-736116CA4A6D}"/>
    <cellStyle name="Input 6 3 2 21 8" xfId="52701" xr:uid="{5F52897D-AF97-43BB-90E3-D1B266F3D8FA}"/>
    <cellStyle name="Input 6 3 2 22" xfId="7124" xr:uid="{782BCB22-3B74-480C-880B-2CCCA6A6CE03}"/>
    <cellStyle name="Input 6 3 2 22 2" xfId="14068" xr:uid="{4A72B934-1626-4060-9BC6-8E6B63FCC1F3}"/>
    <cellStyle name="Input 6 3 2 22 3" xfId="20748" xr:uid="{C0F6719C-F3D6-4A85-AC97-739A8B76418D}"/>
    <cellStyle name="Input 6 3 2 22 4" xfId="27436" xr:uid="{1C135910-919A-4EB5-8866-3193E6F01792}"/>
    <cellStyle name="Input 6 3 2 22 5" xfId="34124" xr:uid="{FE5C4AB1-6258-46B4-A38C-B4AFAFEDDE34}"/>
    <cellStyle name="Input 6 3 2 22 6" xfId="41609" xr:uid="{00DB4072-AC69-4923-A9BA-11C792BC05E4}"/>
    <cellStyle name="Input 6 3 2 22 7" xfId="48312" xr:uid="{8389E9C2-170B-4AE7-87DC-8A0BB7388AD2}"/>
    <cellStyle name="Input 6 3 2 22 8" xfId="34711" xr:uid="{B5711BF5-EE0B-45CD-B881-A77AB33D2183}"/>
    <cellStyle name="Input 6 3 2 23" xfId="7364" xr:uid="{D2DEFCBA-C007-46A1-9381-A9720C4A1F94}"/>
    <cellStyle name="Input 6 3 2 23 2" xfId="14308" xr:uid="{FF1B4213-FD52-46F2-9D74-D8125CF61C5B}"/>
    <cellStyle name="Input 6 3 2 23 3" xfId="20988" xr:uid="{7564ECBD-5A1F-43B6-9367-3D7616048F70}"/>
    <cellStyle name="Input 6 3 2 23 4" xfId="27676" xr:uid="{783DADDB-647F-48C7-B984-5560F6FAFE46}"/>
    <cellStyle name="Input 6 3 2 23 5" xfId="34364" xr:uid="{9F3BD3B0-6882-4139-AD1F-41B73786C62C}"/>
    <cellStyle name="Input 6 3 2 23 6" xfId="41849" xr:uid="{6415323D-4D10-4826-A210-C4986F6227AD}"/>
    <cellStyle name="Input 6 3 2 23 7" xfId="48552" xr:uid="{68C32190-A0C9-420E-B711-9FA99816221D}"/>
    <cellStyle name="Input 6 3 2 23 8" xfId="34536" xr:uid="{9B47F791-D2BE-40A4-A1DE-7719A43FCD1D}"/>
    <cellStyle name="Input 6 3 2 24" xfId="8698" xr:uid="{B9DCAFEC-D6BD-4800-B481-792CFF7CF3F9}"/>
    <cellStyle name="Input 6 3 2 25" xfId="15378" xr:uid="{9295A7DA-17B6-406E-B7A7-83FE4219A50A}"/>
    <cellStyle name="Input 6 3 2 26" xfId="22066" xr:uid="{104007BB-FFDF-47E8-B3C0-9FE797D4B91F}"/>
    <cellStyle name="Input 6 3 2 27" xfId="28754" xr:uid="{1FC122C2-EBD2-47A2-8704-CB2F3DE8EDB5}"/>
    <cellStyle name="Input 6 3 2 28" xfId="36239" xr:uid="{D7942860-9DF4-4F31-B1E4-705B03A77970}"/>
    <cellStyle name="Input 6 3 2 29" xfId="42942" xr:uid="{05D0844C-1048-4795-8848-1B4B1D83BB12}"/>
    <cellStyle name="Input 6 3 2 3" xfId="2382" xr:uid="{2EE0F6C4-D9B3-4500-8D83-B7F33328C0B6}"/>
    <cellStyle name="Input 6 3 2 3 2" xfId="9326" xr:uid="{D4679BB4-E896-44E0-8093-648D35F0CBB3}"/>
    <cellStyle name="Input 6 3 2 3 3" xfId="16006" xr:uid="{0C8EE8A2-892A-4D5A-A298-BA5FB62464E7}"/>
    <cellStyle name="Input 6 3 2 3 4" xfId="22694" xr:uid="{D49E982A-0DAB-43B8-9D7F-C440F37DC8E8}"/>
    <cellStyle name="Input 6 3 2 3 5" xfId="29382" xr:uid="{D6D512B7-93F6-4E4B-9DAA-605D9C09303A}"/>
    <cellStyle name="Input 6 3 2 3 6" xfId="36867" xr:uid="{55A22823-A8D2-4757-9102-300D5F1CD8E8}"/>
    <cellStyle name="Input 6 3 2 3 7" xfId="43570" xr:uid="{EE2FD29A-956E-4DC0-A64A-BD915230D51C}"/>
    <cellStyle name="Input 6 3 2 3 8" xfId="51451" xr:uid="{19D5B27F-EA56-48FA-A300-8CEF83A60C73}"/>
    <cellStyle name="Input 6 3 2 30" xfId="34927" xr:uid="{5195E739-85DA-44AB-B30B-56BF0D237575}"/>
    <cellStyle name="Input 6 3 2 4" xfId="2733" xr:uid="{A2D17554-2505-4687-9FC9-6AAB68036C1A}"/>
    <cellStyle name="Input 6 3 2 4 2" xfId="9677" xr:uid="{FB8A7FC3-FCC6-4C8A-9380-BC5DC1076F9C}"/>
    <cellStyle name="Input 6 3 2 4 3" xfId="16357" xr:uid="{6EA3ED0A-4668-42E1-980C-F36393021010}"/>
    <cellStyle name="Input 6 3 2 4 4" xfId="23045" xr:uid="{A8B9759C-13C5-4235-92AF-EF68BD62B0DD}"/>
    <cellStyle name="Input 6 3 2 4 5" xfId="29733" xr:uid="{683F101D-8FE0-481A-AAF5-1F5CB7387609}"/>
    <cellStyle name="Input 6 3 2 4 6" xfId="37218" xr:uid="{630AF17C-5801-4C76-9DC8-2F4E68CFCA91}"/>
    <cellStyle name="Input 6 3 2 4 7" xfId="43921" xr:uid="{9C8CB7F7-54D0-46B9-99AB-43718C7F3AF8}"/>
    <cellStyle name="Input 6 3 2 4 8" xfId="53869" xr:uid="{8CFCDB07-1C26-43AC-8CE3-DFE079836F6F}"/>
    <cellStyle name="Input 6 3 2 5" xfId="2974" xr:uid="{2B105B08-5EB6-4B6D-80D5-5C98C4D4DE03}"/>
    <cellStyle name="Input 6 3 2 5 2" xfId="9918" xr:uid="{5A647E3C-6B2C-48A8-BF01-0B66676FED46}"/>
    <cellStyle name="Input 6 3 2 5 3" xfId="16598" xr:uid="{8B9AD7B6-78C9-48F6-9198-F5355B5928C7}"/>
    <cellStyle name="Input 6 3 2 5 4" xfId="23286" xr:uid="{722397D5-ABD6-4892-9BC0-9265F8F30FFD}"/>
    <cellStyle name="Input 6 3 2 5 5" xfId="29974" xr:uid="{63AB4E48-837F-4427-A1BF-DA76DFD69E13}"/>
    <cellStyle name="Input 6 3 2 5 6" xfId="37459" xr:uid="{334175C7-3A27-4AA9-BD34-2CFAF9F51EAE}"/>
    <cellStyle name="Input 6 3 2 5 7" xfId="44162" xr:uid="{386C6409-B060-4576-B319-4FA068C24C3F}"/>
    <cellStyle name="Input 6 3 2 5 8" xfId="49714" xr:uid="{8B26DBF4-B999-4EC3-814A-74AB0C7C4F5C}"/>
    <cellStyle name="Input 6 3 2 6" xfId="3284" xr:uid="{392CEC39-3CDC-4CF5-ACE8-83B5B9FE30E9}"/>
    <cellStyle name="Input 6 3 2 6 2" xfId="10228" xr:uid="{C38E302E-283B-4D1E-8D09-30BC80E48406}"/>
    <cellStyle name="Input 6 3 2 6 3" xfId="16908" xr:uid="{6C172BEC-5808-44A7-B2F9-C44720AF900C}"/>
    <cellStyle name="Input 6 3 2 6 4" xfId="23596" xr:uid="{A1B1635A-FC9C-486F-B555-718469B5665B}"/>
    <cellStyle name="Input 6 3 2 6 5" xfId="30284" xr:uid="{8508CECE-0810-430C-9C09-D82FEEBBE444}"/>
    <cellStyle name="Input 6 3 2 6 6" xfId="37769" xr:uid="{85581180-DDEC-4FA5-8DE0-6122E1011F54}"/>
    <cellStyle name="Input 6 3 2 6 7" xfId="44472" xr:uid="{E1716877-AD19-42F5-B3B8-5B48A47C8241}"/>
    <cellStyle name="Input 6 3 2 6 8" xfId="53418" xr:uid="{086D3092-3B2E-442A-861F-D13B843FFDD0}"/>
    <cellStyle name="Input 6 3 2 7" xfId="3524" xr:uid="{B473092E-82C7-441B-8F9E-923618ADC631}"/>
    <cellStyle name="Input 6 3 2 7 2" xfId="10468" xr:uid="{187C7B94-2229-4226-8609-042FC7128556}"/>
    <cellStyle name="Input 6 3 2 7 3" xfId="17148" xr:uid="{0D86D20D-E110-46CD-8B92-93CCB78C3024}"/>
    <cellStyle name="Input 6 3 2 7 4" xfId="23836" xr:uid="{8450F01B-FB5C-489C-B957-BC25AC3CE77A}"/>
    <cellStyle name="Input 6 3 2 7 5" xfId="30524" xr:uid="{CB0CC187-E63F-49C4-89F5-2B6AB2B4C46F}"/>
    <cellStyle name="Input 6 3 2 7 6" xfId="38009" xr:uid="{70C1491A-5BB4-4F59-8118-60587FF69E70}"/>
    <cellStyle name="Input 6 3 2 7 7" xfId="44712" xr:uid="{BA538727-F877-42BD-9E44-2730DC674B1F}"/>
    <cellStyle name="Input 6 3 2 7 8" xfId="49895" xr:uid="{AF8DFEA6-1321-47F6-BF35-0DF6CE589E34}"/>
    <cellStyle name="Input 6 3 2 8" xfId="3764" xr:uid="{424D2541-2191-419C-BB22-53BC91E62653}"/>
    <cellStyle name="Input 6 3 2 8 2" xfId="10708" xr:uid="{BF5889EE-BC7F-4F9E-9B02-22783D09B0EB}"/>
    <cellStyle name="Input 6 3 2 8 3" xfId="17388" xr:uid="{FBF87D0F-CB5C-4881-97FD-25E371441F56}"/>
    <cellStyle name="Input 6 3 2 8 4" xfId="24076" xr:uid="{BD165EC2-0476-4220-9046-7A95522281F0}"/>
    <cellStyle name="Input 6 3 2 8 5" xfId="30764" xr:uid="{9E34C795-7ABF-448F-B291-A7C73C783BA6}"/>
    <cellStyle name="Input 6 3 2 8 6" xfId="38249" xr:uid="{0DEABC16-7C78-4236-862C-3A08DC165DFB}"/>
    <cellStyle name="Input 6 3 2 8 7" xfId="44952" xr:uid="{0B0FD48C-B8B9-4062-8C39-F82A198C72B8}"/>
    <cellStyle name="Input 6 3 2 8 8" xfId="51585" xr:uid="{58271EB5-6C1D-4938-B75B-6CECAD125E56}"/>
    <cellStyle name="Input 6 3 2 9" xfId="4004" xr:uid="{84440774-460E-40ED-805F-BCA70DABC454}"/>
    <cellStyle name="Input 6 3 2 9 2" xfId="10948" xr:uid="{3E0A31FF-5237-4F88-9063-DE6A02102F8B}"/>
    <cellStyle name="Input 6 3 2 9 3" xfId="17628" xr:uid="{DC0817F8-B39F-476C-BC0A-3532496A91A7}"/>
    <cellStyle name="Input 6 3 2 9 4" xfId="24316" xr:uid="{7E746F61-A417-4B57-9938-F59D91314812}"/>
    <cellStyle name="Input 6 3 2 9 5" xfId="31004" xr:uid="{B943E3A8-13D0-4724-8862-B0C9840B3DAC}"/>
    <cellStyle name="Input 6 3 2 9 6" xfId="38489" xr:uid="{B83FE08E-2528-4559-B1A6-7A0005B5DA1A}"/>
    <cellStyle name="Input 6 3 2 9 7" xfId="45192" xr:uid="{4DB314A7-D5D3-4275-A83D-F6AE779D36EB}"/>
    <cellStyle name="Input 6 3 2 9 8" xfId="54625" xr:uid="{973DEB22-840E-4E86-9D7C-A7FAB047A418}"/>
    <cellStyle name="Input 6 3 3" xfId="1413" xr:uid="{4F03BC22-EF59-4AE8-BB55-4BE6EBB7841F}"/>
    <cellStyle name="Input 6 3 3 2" xfId="8357" xr:uid="{5D52AC2A-C3C6-429A-8B17-4E7DA6CD7833}"/>
    <cellStyle name="Input 6 3 3 3" xfId="15037" xr:uid="{F037A391-9179-45D2-ACBC-20F1E404DBEF}"/>
    <cellStyle name="Input 6 3 3 4" xfId="21725" xr:uid="{366C7ACB-3607-4812-840A-90386E8C572A}"/>
    <cellStyle name="Input 6 3 3 5" xfId="28413" xr:uid="{EE342D22-CE69-4C40-BA63-955277493CF6}"/>
    <cellStyle name="Input 6 3 3 6" xfId="35898" xr:uid="{347FAE0C-EB2B-4DD2-988E-66859D261139}"/>
    <cellStyle name="Input 6 3 3 7" xfId="42601" xr:uid="{9A099335-4D3E-455F-9054-A41298459C8B}"/>
    <cellStyle name="Input 6 3 3 8" xfId="35156" xr:uid="{7ED815C6-C0ED-406D-80F0-A33D70C4ACE0}"/>
    <cellStyle name="Input 6 3 4" xfId="1933" xr:uid="{B2745E77-1502-429A-930B-A2B0C9D3E63C}"/>
    <cellStyle name="Input 6 3 4 2" xfId="8877" xr:uid="{33688501-C417-4BE2-8C59-167E1C18371A}"/>
    <cellStyle name="Input 6 3 4 3" xfId="15557" xr:uid="{59605B01-842B-4918-A357-C2BF5E15A106}"/>
    <cellStyle name="Input 6 3 4 4" xfId="22245" xr:uid="{A4789920-BD93-45DA-ACB7-B251316A56EE}"/>
    <cellStyle name="Input 6 3 4 5" xfId="28933" xr:uid="{70ED5660-56D6-4DDC-95BD-BD32085F60E5}"/>
    <cellStyle name="Input 6 3 4 6" xfId="36418" xr:uid="{E1A53430-4FB3-484B-97AB-7F054F07CAAA}"/>
    <cellStyle name="Input 6 3 4 7" xfId="43121" xr:uid="{80473FA5-5E5A-4A74-8B0B-07A6F0A16398}"/>
    <cellStyle name="Input 6 3 4 8" xfId="50617" xr:uid="{E02AA87A-EBA0-4CB3-84DB-126467D2DAD2}"/>
    <cellStyle name="Input 6 3 5" xfId="1104" xr:uid="{B5CF2D00-E55B-45A6-B8DB-AD8E3AB7A807}"/>
    <cellStyle name="Input 6 3 5 2" xfId="8048" xr:uid="{53FF8EE9-0703-4A9E-BAD8-A723E8054FBC}"/>
    <cellStyle name="Input 6 3 5 3" xfId="14728" xr:uid="{B060077C-BCFB-4C83-A0DD-A65F0D81BA14}"/>
    <cellStyle name="Input 6 3 5 4" xfId="21416" xr:uid="{BCFBF4AB-6B7F-42FC-9757-444F700AC71F}"/>
    <cellStyle name="Input 6 3 5 5" xfId="28104" xr:uid="{7E73C76A-4228-4A0F-BB98-9E2AFA742E2D}"/>
    <cellStyle name="Input 6 3 5 6" xfId="35589" xr:uid="{F06B88C3-D4C1-4804-A36A-72880884B192}"/>
    <cellStyle name="Input 6 3 5 7" xfId="42292" xr:uid="{2C8FFA5F-B0D0-44BE-B40D-8D6D00E52511}"/>
    <cellStyle name="Input 6 3 5 8" xfId="51709" xr:uid="{DC1B6E89-C81F-452A-9229-F077FB1D6C89}"/>
    <cellStyle name="Input 6 3 6" xfId="1076" xr:uid="{4D960FF4-0C62-4E33-9F5D-BDFC9355E725}"/>
    <cellStyle name="Input 6 3 6 2" xfId="8020" xr:uid="{22E19DD4-113F-4D18-BCE1-947A279F5148}"/>
    <cellStyle name="Input 6 3 6 3" xfId="14700" xr:uid="{5DF2591A-89A7-47F1-9835-69473ABB7094}"/>
    <cellStyle name="Input 6 3 6 4" xfId="21388" xr:uid="{6161FB14-EA83-4CA7-88B6-D3ABBF569CB3}"/>
    <cellStyle name="Input 6 3 6 5" xfId="28076" xr:uid="{E5515017-C53C-4E85-9F80-C4AA208BA667}"/>
    <cellStyle name="Input 6 3 6 6" xfId="35561" xr:uid="{86052ECA-C47F-42F6-A650-7630CEA50C81}"/>
    <cellStyle name="Input 6 3 6 7" xfId="42264" xr:uid="{13D200E0-F61B-4C61-BE59-80EEC6D20E67}"/>
    <cellStyle name="Input 6 3 6 8" xfId="51527" xr:uid="{CBA07A13-6026-415A-AAAF-4B4D96F8CC5E}"/>
    <cellStyle name="Input 6 3 7" xfId="916" xr:uid="{CFB18ADE-7B48-4289-87EA-69DC23140583}"/>
    <cellStyle name="Input 6 3 7 2" xfId="7860" xr:uid="{C9991ABE-114B-4D72-B5EB-872365B4C64C}"/>
    <cellStyle name="Input 6 3 7 3" xfId="14540" xr:uid="{37B78B50-4046-436A-A12B-653F86555E8D}"/>
    <cellStyle name="Input 6 3 7 4" xfId="21228" xr:uid="{AF0BB36B-C5BA-444B-ABA1-02C6BCB7697F}"/>
    <cellStyle name="Input 6 3 7 5" xfId="27916" xr:uid="{1F02EFF0-2033-49C6-9086-058CAF1356E1}"/>
    <cellStyle name="Input 6 3 7 6" xfId="35401" xr:uid="{BE76F460-0EFD-422C-91B7-111548297A62}"/>
    <cellStyle name="Input 6 3 7 7" xfId="42104" xr:uid="{311B26C4-91E5-496C-A6CC-3FA5539D20D4}"/>
    <cellStyle name="Input 6 3 7 8" xfId="53284" xr:uid="{3431D2FC-E80C-491D-9365-ED656DEA97A9}"/>
    <cellStyle name="Input 6 3 8" xfId="7596" xr:uid="{C7996418-9766-4FD3-8058-8C63E726D930}"/>
    <cellStyle name="Input 6 3 9" xfId="35092" xr:uid="{8B92923B-53F0-458B-A4B0-132306858BFD}"/>
    <cellStyle name="Input 6 4" xfId="643" xr:uid="{975F5C35-AB22-4A27-A9A6-244D0FFB6CDC}"/>
    <cellStyle name="Input 6 4 10" xfId="50881" xr:uid="{8D66404A-A715-449F-9D67-D1768BEA93C9}"/>
    <cellStyle name="Input 6 4 2" xfId="1834" xr:uid="{BE7A10FE-88A5-4F6D-B133-083352475F81}"/>
    <cellStyle name="Input 6 4 2 10" xfId="4324" xr:uid="{088A3538-9BA6-4CEA-917B-2DF482031741}"/>
    <cellStyle name="Input 6 4 2 10 2" xfId="11268" xr:uid="{9B19AC78-0D90-49EF-9438-50AFC5311291}"/>
    <cellStyle name="Input 6 4 2 10 3" xfId="17948" xr:uid="{148FC87F-6771-4D8E-B9C5-59C78E8C4526}"/>
    <cellStyle name="Input 6 4 2 10 4" xfId="24636" xr:uid="{6E8BEED3-B0C7-4144-8BD9-777899A2DE3C}"/>
    <cellStyle name="Input 6 4 2 10 5" xfId="31324" xr:uid="{EE621059-100A-48B4-95B6-EE7E4BA7D711}"/>
    <cellStyle name="Input 6 4 2 10 6" xfId="38809" xr:uid="{7D8A5209-84E8-485F-A040-C991420AEE81}"/>
    <cellStyle name="Input 6 4 2 10 7" xfId="45512" xr:uid="{39C21025-9154-44B0-8AC5-34E6E8C81BF8}"/>
    <cellStyle name="Input 6 4 2 10 8" xfId="52350" xr:uid="{A7FE375B-96E5-405B-9CD8-52121EEFDC26}"/>
    <cellStyle name="Input 6 4 2 11" xfId="4564" xr:uid="{FF1BE1E3-CDBF-4619-8F2B-E94B146CB211}"/>
    <cellStyle name="Input 6 4 2 11 2" xfId="11508" xr:uid="{A8B2F7AE-B667-4FCF-8FF0-F0CF4AE3BEAB}"/>
    <cellStyle name="Input 6 4 2 11 3" xfId="18188" xr:uid="{7A00121B-9669-4291-9B49-BFDC152911E5}"/>
    <cellStyle name="Input 6 4 2 11 4" xfId="24876" xr:uid="{08D91A96-B3CF-45F7-8938-E7636CD71FA6}"/>
    <cellStyle name="Input 6 4 2 11 5" xfId="31564" xr:uid="{5E73FED1-240A-48D0-9F4A-77545B0DE138}"/>
    <cellStyle name="Input 6 4 2 11 6" xfId="39049" xr:uid="{E8DCF929-50C9-4276-9E57-5B36E2CDD9A9}"/>
    <cellStyle name="Input 6 4 2 11 7" xfId="45752" xr:uid="{23B6E808-B418-42B1-9FFF-BD040CA1091D}"/>
    <cellStyle name="Input 6 4 2 11 8" xfId="51872" xr:uid="{A98803D0-487F-407A-B803-1BED073AD05D}"/>
    <cellStyle name="Input 6 4 2 12" xfId="4804" xr:uid="{2E774B5C-DA8F-4D24-8B7C-F031C3074191}"/>
    <cellStyle name="Input 6 4 2 12 2" xfId="11748" xr:uid="{8E2414D1-2C95-413B-AC75-2E85D39D0F8E}"/>
    <cellStyle name="Input 6 4 2 12 3" xfId="18428" xr:uid="{0E642C9C-BAA8-4782-A44A-DC3582FBB045}"/>
    <cellStyle name="Input 6 4 2 12 4" xfId="25116" xr:uid="{9CA6D155-5BD8-49ED-A944-158C66D1739D}"/>
    <cellStyle name="Input 6 4 2 12 5" xfId="31804" xr:uid="{35921EFA-0124-4359-99C4-4B27259ABC71}"/>
    <cellStyle name="Input 6 4 2 12 6" xfId="39289" xr:uid="{B1AAB553-06A6-4F17-A165-405AAE34655E}"/>
    <cellStyle name="Input 6 4 2 12 7" xfId="45992" xr:uid="{A93AC6C4-ED27-4A3F-A164-04FE83A31E47}"/>
    <cellStyle name="Input 6 4 2 12 8" xfId="55024" xr:uid="{FD09F5B5-6DF3-46B0-A5EE-204393C60486}"/>
    <cellStyle name="Input 6 4 2 13" xfId="5044" xr:uid="{1BC51857-3A4C-42E9-BF5E-30902953A5F6}"/>
    <cellStyle name="Input 6 4 2 13 2" xfId="11988" xr:uid="{10AD3969-F081-47BF-BD6E-DFE9AB15826E}"/>
    <cellStyle name="Input 6 4 2 13 3" xfId="18668" xr:uid="{4E2F7401-5BF7-4D9D-B260-DE9FF9A36113}"/>
    <cellStyle name="Input 6 4 2 13 4" xfId="25356" xr:uid="{04C2A942-BB8B-48C6-BD1B-90F4574B3CBA}"/>
    <cellStyle name="Input 6 4 2 13 5" xfId="32044" xr:uid="{65581CA4-BE0E-4CA0-8636-98E93FAEE70F}"/>
    <cellStyle name="Input 6 4 2 13 6" xfId="39529" xr:uid="{D1BD0A07-A1F1-4595-B069-63A6A9B7F9F2}"/>
    <cellStyle name="Input 6 4 2 13 7" xfId="46232" xr:uid="{34716BDD-5B91-429F-8242-201BAC381746}"/>
    <cellStyle name="Input 6 4 2 13 8" xfId="53371" xr:uid="{AE58A035-E68D-4E7F-86A8-0E568A11FBF8}"/>
    <cellStyle name="Input 6 4 2 14" xfId="5284" xr:uid="{9A98C519-82F7-428E-AE06-80D04CACEACE}"/>
    <cellStyle name="Input 6 4 2 14 2" xfId="12228" xr:uid="{3222C7AF-4DF2-4ABB-9FE0-D42EC142B318}"/>
    <cellStyle name="Input 6 4 2 14 3" xfId="18908" xr:uid="{DC487E7A-80CD-4813-8D98-3CB712867F52}"/>
    <cellStyle name="Input 6 4 2 14 4" xfId="25596" xr:uid="{8F58289B-5CA8-4259-8557-52695DBD7AE1}"/>
    <cellStyle name="Input 6 4 2 14 5" xfId="32284" xr:uid="{93DC5049-9EEA-46A7-929E-0570409DAE47}"/>
    <cellStyle name="Input 6 4 2 14 6" xfId="39769" xr:uid="{BCF0511E-503D-4E2F-BF54-E1FB6BA85AAF}"/>
    <cellStyle name="Input 6 4 2 14 7" xfId="46472" xr:uid="{1C478B6B-6EF2-4ACB-9328-952DE258EFF3}"/>
    <cellStyle name="Input 6 4 2 14 8" xfId="34587" xr:uid="{9D7DFEBE-5BE9-45A0-9FE7-46A57B4D730B}"/>
    <cellStyle name="Input 6 4 2 15" xfId="5524" xr:uid="{C9B488BC-3DE5-461E-9213-B48FEED52DFE}"/>
    <cellStyle name="Input 6 4 2 15 2" xfId="12468" xr:uid="{AC381443-2C17-4976-AA74-42F89908C19E}"/>
    <cellStyle name="Input 6 4 2 15 3" xfId="19148" xr:uid="{BDF5AC54-FCE5-4687-A8D9-70CEECECEFF0}"/>
    <cellStyle name="Input 6 4 2 15 4" xfId="25836" xr:uid="{7CBCE481-8446-4D45-9A31-73B296A12BD4}"/>
    <cellStyle name="Input 6 4 2 15 5" xfId="32524" xr:uid="{68CF6856-BBAC-4C42-897D-227E6EFC74D1}"/>
    <cellStyle name="Input 6 4 2 15 6" xfId="40009" xr:uid="{20326641-AE1D-4602-A87B-8655815D7210}"/>
    <cellStyle name="Input 6 4 2 15 7" xfId="46712" xr:uid="{0D604C8D-CA87-4F1E-B167-0D7D6D3E909A}"/>
    <cellStyle name="Input 6 4 2 15 8" xfId="51465" xr:uid="{AE779C69-C1A9-484B-9533-3649613EC715}"/>
    <cellStyle name="Input 6 4 2 16" xfId="5764" xr:uid="{41D614BA-9EE7-45A7-8985-D4EED38CA485}"/>
    <cellStyle name="Input 6 4 2 16 2" xfId="12708" xr:uid="{93F5BDC4-BA5F-498A-A48D-A24B74508CA3}"/>
    <cellStyle name="Input 6 4 2 16 3" xfId="19388" xr:uid="{FD48E33D-5A8D-471A-9280-982F4137BA45}"/>
    <cellStyle name="Input 6 4 2 16 4" xfId="26076" xr:uid="{6DF7B0F1-C6D6-40AE-B3F3-664D1599D1F7}"/>
    <cellStyle name="Input 6 4 2 16 5" xfId="32764" xr:uid="{94EDFC26-0861-4E5E-990A-5FC47713410D}"/>
    <cellStyle name="Input 6 4 2 16 6" xfId="40249" xr:uid="{F5B53800-A769-4AAF-A189-225F2E9E2A1C}"/>
    <cellStyle name="Input 6 4 2 16 7" xfId="46952" xr:uid="{7FA3BE0F-B269-4BB1-9093-A6ECD2CBA74D}"/>
    <cellStyle name="Input 6 4 2 16 8" xfId="35242" xr:uid="{66F5CE46-D558-4862-937C-199FDD2E51A2}"/>
    <cellStyle name="Input 6 4 2 17" xfId="6004" xr:uid="{0762855C-6467-4DCC-AAD2-C2E156E8CE31}"/>
    <cellStyle name="Input 6 4 2 17 2" xfId="12948" xr:uid="{9ADB4933-E637-4F81-AC49-92BD5B790EA6}"/>
    <cellStyle name="Input 6 4 2 17 3" xfId="19628" xr:uid="{EED0B515-C785-49D0-97BD-9283D44CCE7D}"/>
    <cellStyle name="Input 6 4 2 17 4" xfId="26316" xr:uid="{69101BE2-0E78-4CD9-8C27-0E3D87477D39}"/>
    <cellStyle name="Input 6 4 2 17 5" xfId="33004" xr:uid="{08ADD582-AA5C-41E5-A508-18ED97FFDC7B}"/>
    <cellStyle name="Input 6 4 2 17 6" xfId="40489" xr:uid="{5A10A9D7-1A84-4FE9-8E94-0313F6838EDB}"/>
    <cellStyle name="Input 6 4 2 17 7" xfId="47192" xr:uid="{7FF5C93E-26CF-41F1-8262-4011FF291ACC}"/>
    <cellStyle name="Input 6 4 2 17 8" xfId="54690" xr:uid="{90428D77-5AD6-4841-ADC5-A3EE36B3EEF6}"/>
    <cellStyle name="Input 6 4 2 18" xfId="6244" xr:uid="{25292BD2-3DB3-4574-B34D-1AEDD52CDDEE}"/>
    <cellStyle name="Input 6 4 2 18 2" xfId="13188" xr:uid="{CAD8B1B2-A19C-49DB-A8BB-AA7073BF7E15}"/>
    <cellStyle name="Input 6 4 2 18 3" xfId="19868" xr:uid="{56991B14-6349-4EC7-8561-5964EE810C1F}"/>
    <cellStyle name="Input 6 4 2 18 4" xfId="26556" xr:uid="{A986B7B1-B69E-4844-851D-32B0919272D3}"/>
    <cellStyle name="Input 6 4 2 18 5" xfId="33244" xr:uid="{39B83AFE-7F99-49C1-ADB8-B214F9A34BFB}"/>
    <cellStyle name="Input 6 4 2 18 6" xfId="40729" xr:uid="{B410147C-3E35-4AEE-9282-2B547243C27A}"/>
    <cellStyle name="Input 6 4 2 18 7" xfId="47432" xr:uid="{38ADAD24-A8B7-424F-AB2B-E3E02F3957D8}"/>
    <cellStyle name="Input 6 4 2 18 8" xfId="52962" xr:uid="{6AB01EEA-94C3-47D1-83F4-B3B48FFD8CDF}"/>
    <cellStyle name="Input 6 4 2 19" xfId="6484" xr:uid="{90FE7EFE-17FC-434C-B4B3-06EDE507C599}"/>
    <cellStyle name="Input 6 4 2 19 2" xfId="13428" xr:uid="{F4365AFD-25D1-4917-8082-1E09AAC1F7CE}"/>
    <cellStyle name="Input 6 4 2 19 3" xfId="20108" xr:uid="{195ECEFE-98B4-4233-9250-55F719739E4C}"/>
    <cellStyle name="Input 6 4 2 19 4" xfId="26796" xr:uid="{E63ADE1B-0C0B-472A-A9C1-4AD2FA2277A6}"/>
    <cellStyle name="Input 6 4 2 19 5" xfId="33484" xr:uid="{F3C847C5-296C-4059-8CC8-52750DD553C9}"/>
    <cellStyle name="Input 6 4 2 19 6" xfId="40969" xr:uid="{8FED43AB-EBFB-4826-A110-B55F41E60EFD}"/>
    <cellStyle name="Input 6 4 2 19 7" xfId="47672" xr:uid="{BA15F537-06EC-4806-A057-FB871D571B2E}"/>
    <cellStyle name="Input 6 4 2 19 8" xfId="49084" xr:uid="{D4849718-FDE8-4D86-B8FC-CE2057BC0255}"/>
    <cellStyle name="Input 6 4 2 2" xfId="2222" xr:uid="{971938D4-DA7E-4ED4-B75A-51AF581051FB}"/>
    <cellStyle name="Input 6 4 2 2 2" xfId="9166" xr:uid="{934338B2-60BD-4290-B1AB-525D67DFAFF8}"/>
    <cellStyle name="Input 6 4 2 2 3" xfId="15846" xr:uid="{7F9E86FF-5D09-4394-A78E-A789AF2B10BC}"/>
    <cellStyle name="Input 6 4 2 2 4" xfId="22534" xr:uid="{7CFAA4F4-7559-4DDD-AFFB-26E9D1C80627}"/>
    <cellStyle name="Input 6 4 2 2 5" xfId="29222" xr:uid="{FFFD89F8-3F85-4B70-9AB0-0A705177C344}"/>
    <cellStyle name="Input 6 4 2 2 6" xfId="36707" xr:uid="{69DAA308-3F9A-4300-B616-7A735FFB232C}"/>
    <cellStyle name="Input 6 4 2 2 7" xfId="43410" xr:uid="{042BD8F1-F000-4B30-8C79-9F80E1EBD40B}"/>
    <cellStyle name="Input 6 4 2 2 8" xfId="54093" xr:uid="{7F404D7E-C93C-4A01-8F04-17AA17ECDEF2}"/>
    <cellStyle name="Input 6 4 2 20" xfId="6724" xr:uid="{217DEC3C-ABC1-4BD8-93B2-F8344C6E32C5}"/>
    <cellStyle name="Input 6 4 2 20 2" xfId="13668" xr:uid="{468DBEA2-AE15-4482-91CE-8BD9E4F94083}"/>
    <cellStyle name="Input 6 4 2 20 3" xfId="20348" xr:uid="{40C0A782-61EF-4CBF-96AF-B111BE879797}"/>
    <cellStyle name="Input 6 4 2 20 4" xfId="27036" xr:uid="{40375DD3-0129-4FB2-96C6-28AFCDE5FC9D}"/>
    <cellStyle name="Input 6 4 2 20 5" xfId="33724" xr:uid="{5728293C-D9EB-43AD-AC37-C2A1F5C225F9}"/>
    <cellStyle name="Input 6 4 2 20 6" xfId="41209" xr:uid="{A7A81E6E-6EAE-4736-B92D-C4510AE91FA7}"/>
    <cellStyle name="Input 6 4 2 20 7" xfId="47912" xr:uid="{5456A85B-6516-4972-AEE4-99E66A652578}"/>
    <cellStyle name="Input 6 4 2 20 8" xfId="51132" xr:uid="{965BB348-40E9-4580-9E32-97FF7F7D2E14}"/>
    <cellStyle name="Input 6 4 2 21" xfId="6964" xr:uid="{F878F94C-EA30-41E7-A043-ABC28C7BE2DA}"/>
    <cellStyle name="Input 6 4 2 21 2" xfId="13908" xr:uid="{95571EEF-5D55-451E-9545-41A30065ADB1}"/>
    <cellStyle name="Input 6 4 2 21 3" xfId="20588" xr:uid="{7DCC4F7A-92B2-471E-85B7-041CD3DEA479}"/>
    <cellStyle name="Input 6 4 2 21 4" xfId="27276" xr:uid="{484F1FDD-D254-4C9B-91A9-CEB8981FF200}"/>
    <cellStyle name="Input 6 4 2 21 5" xfId="33964" xr:uid="{26FE7CE0-5954-4988-8B4D-EB00E2415A0A}"/>
    <cellStyle name="Input 6 4 2 21 6" xfId="41449" xr:uid="{BDE728EE-1F07-4E89-83EF-9281A94E8244}"/>
    <cellStyle name="Input 6 4 2 21 7" xfId="48152" xr:uid="{70E9417C-C5CB-4A65-8236-F72ED31FAA3D}"/>
    <cellStyle name="Input 6 4 2 21 8" xfId="54171" xr:uid="{F5FB673B-657A-4A80-B49E-3796822DC518}"/>
    <cellStyle name="Input 6 4 2 22" xfId="7204" xr:uid="{0504402F-5082-41BF-999A-A69D9E4D7706}"/>
    <cellStyle name="Input 6 4 2 22 2" xfId="14148" xr:uid="{DA1FFD1F-A96D-452D-AC48-6DBA5FDA8CE9}"/>
    <cellStyle name="Input 6 4 2 22 3" xfId="20828" xr:uid="{1FEACACD-87B4-45FC-A912-1851599CCB6C}"/>
    <cellStyle name="Input 6 4 2 22 4" xfId="27516" xr:uid="{9F5D05A3-364F-42E7-A11A-4D3EC1932DBD}"/>
    <cellStyle name="Input 6 4 2 22 5" xfId="34204" xr:uid="{7387BFB0-4521-4CAE-AF27-779B702CC913}"/>
    <cellStyle name="Input 6 4 2 22 6" xfId="41689" xr:uid="{75E4BCF4-1A95-4C6F-B8E9-9C4E1B066E64}"/>
    <cellStyle name="Input 6 4 2 22 7" xfId="48392" xr:uid="{1574E2D4-961D-46CB-8683-5402AE3196C9}"/>
    <cellStyle name="Input 6 4 2 22 8" xfId="52554" xr:uid="{031A85E0-26DA-49AD-9D0F-25A779441F48}"/>
    <cellStyle name="Input 6 4 2 23" xfId="7444" xr:uid="{07491902-6F47-46B2-8AD5-C15D654E1150}"/>
    <cellStyle name="Input 6 4 2 23 2" xfId="14388" xr:uid="{9BB81BA9-793C-463F-91A1-9F8DC83DDD1B}"/>
    <cellStyle name="Input 6 4 2 23 3" xfId="21068" xr:uid="{A7889440-9291-4B55-B8BA-9A97A5B96F02}"/>
    <cellStyle name="Input 6 4 2 23 4" xfId="27756" xr:uid="{1C3BB693-4B0E-4AB6-B9CF-7DFE267A294A}"/>
    <cellStyle name="Input 6 4 2 23 5" xfId="34444" xr:uid="{D7E252C9-4EE8-4E39-9734-3D3D68E776EA}"/>
    <cellStyle name="Input 6 4 2 23 6" xfId="41929" xr:uid="{5B7F029C-DC6D-455B-862E-71CA04A92886}"/>
    <cellStyle name="Input 6 4 2 23 7" xfId="48632" xr:uid="{1E69B994-C0B2-4442-AEFD-2BC816237F70}"/>
    <cellStyle name="Input 6 4 2 23 8" xfId="34699" xr:uid="{73E99DB8-FAC6-45AD-9D17-B0AC3ABF273E}"/>
    <cellStyle name="Input 6 4 2 24" xfId="8778" xr:uid="{CEC4CE92-589B-477F-B03F-B3E88E8FF1F0}"/>
    <cellStyle name="Input 6 4 2 25" xfId="15458" xr:uid="{97CE37A9-EF22-4923-99A3-16C0C556F755}"/>
    <cellStyle name="Input 6 4 2 26" xfId="22146" xr:uid="{912BE6D7-664D-4349-A366-DD655F922D02}"/>
    <cellStyle name="Input 6 4 2 27" xfId="28834" xr:uid="{C19078F5-B0AD-4D06-AB33-C6B9FF4F916F}"/>
    <cellStyle name="Input 6 4 2 28" xfId="36319" xr:uid="{E9B70DA6-4AD4-4396-968E-A2729B1EFE62}"/>
    <cellStyle name="Input 6 4 2 29" xfId="43022" xr:uid="{33EB2267-8EAD-4D5E-B2D6-045B387E5B09}"/>
    <cellStyle name="Input 6 4 2 3" xfId="2462" xr:uid="{B8D7F552-0D12-4FC9-A39A-22210E66B53C}"/>
    <cellStyle name="Input 6 4 2 3 2" xfId="9406" xr:uid="{5AD861D9-DCCE-491A-B33B-01D58F9853A3}"/>
    <cellStyle name="Input 6 4 2 3 3" xfId="16086" xr:uid="{8008348B-8069-4341-9E08-0C5B0AB4462A}"/>
    <cellStyle name="Input 6 4 2 3 4" xfId="22774" xr:uid="{55B67406-5FFC-4C27-A15F-18EE633A64A9}"/>
    <cellStyle name="Input 6 4 2 3 5" xfId="29462" xr:uid="{A7581FFA-F138-4AEC-B9B3-CB4CE8902B38}"/>
    <cellStyle name="Input 6 4 2 3 6" xfId="36947" xr:uid="{D4CA2D3C-D84C-4B12-A029-976DF135BBB0}"/>
    <cellStyle name="Input 6 4 2 3 7" xfId="43650" xr:uid="{8D3CEF90-C914-4B87-AD5A-0887A76C89C2}"/>
    <cellStyle name="Input 6 4 2 3 8" xfId="51040" xr:uid="{F4A08E78-ED82-4C1C-991C-23AF71669179}"/>
    <cellStyle name="Input 6 4 2 30" xfId="52364" xr:uid="{4C7A993D-6B0A-4982-B487-E41EE9113BB4}"/>
    <cellStyle name="Input 6 4 2 4" xfId="2813" xr:uid="{AB746FDC-878C-4BDA-AA96-7C0C58F07477}"/>
    <cellStyle name="Input 6 4 2 4 2" xfId="9757" xr:uid="{CAADC658-180F-41CF-8902-1D92CEC5F056}"/>
    <cellStyle name="Input 6 4 2 4 3" xfId="16437" xr:uid="{E4E9F25F-62F3-4AE4-8D1E-DEFA73556122}"/>
    <cellStyle name="Input 6 4 2 4 4" xfId="23125" xr:uid="{986F0298-68F4-4463-99F5-AF69028F8C51}"/>
    <cellStyle name="Input 6 4 2 4 5" xfId="29813" xr:uid="{161127FE-9507-409A-B33A-D0FABFFEB25E}"/>
    <cellStyle name="Input 6 4 2 4 6" xfId="37298" xr:uid="{6DD74538-9343-4406-B912-0D31058903B8}"/>
    <cellStyle name="Input 6 4 2 4 7" xfId="44001" xr:uid="{6A6B296B-B486-4A74-9578-3F5C4BCDED05}"/>
    <cellStyle name="Input 6 4 2 4 8" xfId="55035" xr:uid="{40B525F0-B682-4646-AA7E-152C837E3FB5}"/>
    <cellStyle name="Input 6 4 2 5" xfId="3054" xr:uid="{6DDAF921-2C6A-4561-8B25-56579D48EB32}"/>
    <cellStyle name="Input 6 4 2 5 2" xfId="9998" xr:uid="{B8EB55DE-E050-416D-846F-55A9A0E5A334}"/>
    <cellStyle name="Input 6 4 2 5 3" xfId="16678" xr:uid="{0AB8CA6F-9D0B-4CB0-82E7-4B8F20DD2FCF}"/>
    <cellStyle name="Input 6 4 2 5 4" xfId="23366" xr:uid="{5995B26B-85F6-48B0-8C2B-017530846D56}"/>
    <cellStyle name="Input 6 4 2 5 5" xfId="30054" xr:uid="{682F7BBA-E85A-4EA0-964A-C8D4E696C6A6}"/>
    <cellStyle name="Input 6 4 2 5 6" xfId="37539" xr:uid="{575187DB-06C8-4BC2-98F4-0113DE17D82C}"/>
    <cellStyle name="Input 6 4 2 5 7" xfId="44242" xr:uid="{E3B173BF-B058-452F-92FA-4D1CA623D796}"/>
    <cellStyle name="Input 6 4 2 5 8" xfId="53161" xr:uid="{E044A2CC-FF97-41D7-97B1-503544040186}"/>
    <cellStyle name="Input 6 4 2 6" xfId="3364" xr:uid="{F3F51508-94A2-4ECF-9147-9994E2C493CD}"/>
    <cellStyle name="Input 6 4 2 6 2" xfId="10308" xr:uid="{993BA6A1-C7C3-4E21-A362-F90FCB430B57}"/>
    <cellStyle name="Input 6 4 2 6 3" xfId="16988" xr:uid="{782D1D35-082E-41A1-8E5B-9D091DDF7CBB}"/>
    <cellStyle name="Input 6 4 2 6 4" xfId="23676" xr:uid="{96640BAA-07ED-49DD-BF05-FE0D43ABA521}"/>
    <cellStyle name="Input 6 4 2 6 5" xfId="30364" xr:uid="{3BB6C9D8-7B48-4246-A442-C13BF9F59793}"/>
    <cellStyle name="Input 6 4 2 6 6" xfId="37849" xr:uid="{E4E467B9-0D0C-404E-8B25-973964074115}"/>
    <cellStyle name="Input 6 4 2 6 7" xfId="44552" xr:uid="{03ACC41B-CC4C-4E69-9785-9397A5A45329}"/>
    <cellStyle name="Input 6 4 2 6 8" xfId="54995" xr:uid="{961CF721-2DFF-48D5-B161-CC7C91BBC7B8}"/>
    <cellStyle name="Input 6 4 2 7" xfId="3604" xr:uid="{64CE626A-9E0C-40D8-AC34-1CF24068B183}"/>
    <cellStyle name="Input 6 4 2 7 2" xfId="10548" xr:uid="{8EBFAA4D-CE3A-4D4E-901C-643CE40BC402}"/>
    <cellStyle name="Input 6 4 2 7 3" xfId="17228" xr:uid="{35A3A11F-FE73-494C-8489-BD8C99C3CDC1}"/>
    <cellStyle name="Input 6 4 2 7 4" xfId="23916" xr:uid="{5344820B-E710-45FC-8318-E20BCD6B6CBA}"/>
    <cellStyle name="Input 6 4 2 7 5" xfId="30604" xr:uid="{C338A41D-A6D6-47A1-9AC8-0A07A72D2138}"/>
    <cellStyle name="Input 6 4 2 7 6" xfId="38089" xr:uid="{A06E5A46-2C42-449A-8B1F-F552A96E013F}"/>
    <cellStyle name="Input 6 4 2 7 7" xfId="44792" xr:uid="{8D9B9B54-90DD-4CDA-8A45-CC989EAE45C2}"/>
    <cellStyle name="Input 6 4 2 7 8" xfId="53341" xr:uid="{67C9351D-183D-422D-AFFF-74339B69F1AD}"/>
    <cellStyle name="Input 6 4 2 8" xfId="3844" xr:uid="{20072248-F3AB-4F2A-9677-287FF4D21DE2}"/>
    <cellStyle name="Input 6 4 2 8 2" xfId="10788" xr:uid="{3BED3DA6-22F4-4762-9ED0-F6640A348598}"/>
    <cellStyle name="Input 6 4 2 8 3" xfId="17468" xr:uid="{D1CD36B9-1FA9-4605-98E2-ED9D8B57CD45}"/>
    <cellStyle name="Input 6 4 2 8 4" xfId="24156" xr:uid="{FE46070B-934C-4AB8-BA08-278753B8FC3C}"/>
    <cellStyle name="Input 6 4 2 8 5" xfId="30844" xr:uid="{129EE924-1C9F-4783-839B-B242DF5C4DE1}"/>
    <cellStyle name="Input 6 4 2 8 6" xfId="38329" xr:uid="{F644EF3C-7A51-455C-8807-94FB81ACE1C4}"/>
    <cellStyle name="Input 6 4 2 8 7" xfId="45032" xr:uid="{AF7767C7-F103-4A96-9CA6-AD42FE7EDEAE}"/>
    <cellStyle name="Input 6 4 2 8 8" xfId="49709" xr:uid="{216FDFF5-1CCE-4487-A0E0-1C2586A84766}"/>
    <cellStyle name="Input 6 4 2 9" xfId="4084" xr:uid="{6AC08DB2-453F-46C2-BE10-9455847378C8}"/>
    <cellStyle name="Input 6 4 2 9 2" xfId="11028" xr:uid="{2FC12214-5F98-4E4D-B89D-2D8327F91960}"/>
    <cellStyle name="Input 6 4 2 9 3" xfId="17708" xr:uid="{57DEDBB2-EF24-4653-8FE6-703AB8C5B337}"/>
    <cellStyle name="Input 6 4 2 9 4" xfId="24396" xr:uid="{48424E0F-91F6-4E9E-9E83-030F54E0795D}"/>
    <cellStyle name="Input 6 4 2 9 5" xfId="31084" xr:uid="{81665C1B-9156-46C8-9E9F-3D6E879D5085}"/>
    <cellStyle name="Input 6 4 2 9 6" xfId="38569" xr:uid="{76323C38-A9DA-404B-9EFA-F388AE0DBFBC}"/>
    <cellStyle name="Input 6 4 2 9 7" xfId="45272" xr:uid="{4A831B2F-1BB3-49B1-85AA-637291A3AB4B}"/>
    <cellStyle name="Input 6 4 2 9 8" xfId="51400" xr:uid="{A301E4D5-BAB7-49D5-92FA-06668428422C}"/>
    <cellStyle name="Input 6 4 3" xfId="1493" xr:uid="{CCCE044E-4757-4B29-936E-C7FCC2FBC899}"/>
    <cellStyle name="Input 6 4 3 2" xfId="8437" xr:uid="{09BC0926-8B19-4751-8DE2-E5DF148BE747}"/>
    <cellStyle name="Input 6 4 3 3" xfId="15117" xr:uid="{85B58E4B-FFBF-4556-BF47-CED370A4176F}"/>
    <cellStyle name="Input 6 4 3 4" xfId="21805" xr:uid="{085F2FF9-5C15-4EEB-88DB-AC7986D93110}"/>
    <cellStyle name="Input 6 4 3 5" xfId="28493" xr:uid="{B431E900-1F57-4219-AA27-430E087ED469}"/>
    <cellStyle name="Input 6 4 3 6" xfId="35978" xr:uid="{DA3113EA-5EE0-4B4C-9246-EBAE7A5A0D1C}"/>
    <cellStyle name="Input 6 4 3 7" xfId="42681" xr:uid="{3A8C5819-6D4E-4A3D-ABFC-237F77ADE652}"/>
    <cellStyle name="Input 6 4 3 8" xfId="52585" xr:uid="{2627562E-D4D4-46E6-BFB9-DC36262AE0CE}"/>
    <cellStyle name="Input 6 4 4" xfId="1627" xr:uid="{95BA4BE4-6D8B-49B8-8BE1-3E9C77AAF382}"/>
    <cellStyle name="Input 6 4 4 2" xfId="8571" xr:uid="{D334A373-A5C7-4468-8812-3435F4F78EFE}"/>
    <cellStyle name="Input 6 4 4 3" xfId="15251" xr:uid="{C3A2D704-5C98-4FAC-BF52-DBB43FADBF81}"/>
    <cellStyle name="Input 6 4 4 4" xfId="21939" xr:uid="{0BBE8EF2-26C7-4FAF-A485-725A6B0E08A0}"/>
    <cellStyle name="Input 6 4 4 5" xfId="28627" xr:uid="{478ADFF8-D2F5-47B8-B873-67F000418B10}"/>
    <cellStyle name="Input 6 4 4 6" xfId="36112" xr:uid="{46EB1B45-89CA-400D-AD95-C8B1F4B14ADB}"/>
    <cellStyle name="Input 6 4 4 7" xfId="42815" xr:uid="{919796F9-B4AD-4768-A756-5CCC757C7DBE}"/>
    <cellStyle name="Input 6 4 4 8" xfId="50261" xr:uid="{3617023C-8860-48FE-BAE9-1B5B88B202AD}"/>
    <cellStyle name="Input 6 4 5" xfId="1348" xr:uid="{A3A17E7E-2087-4F7C-B975-564C42A4611C}"/>
    <cellStyle name="Input 6 4 5 2" xfId="8292" xr:uid="{64743DD5-7806-4C0B-8B6A-3E182DCBBD0B}"/>
    <cellStyle name="Input 6 4 5 3" xfId="14972" xr:uid="{9E43AA19-3599-4B85-A6D3-1A18455E1D72}"/>
    <cellStyle name="Input 6 4 5 4" xfId="21660" xr:uid="{D821476B-A43D-4B3E-AEF8-796D5B9CE691}"/>
    <cellStyle name="Input 6 4 5 5" xfId="28348" xr:uid="{BC7BDC0D-A758-489B-8308-0BFF9DD5B2A0}"/>
    <cellStyle name="Input 6 4 5 6" xfId="35833" xr:uid="{8AC9789C-B544-4D32-9F2A-362145F03DC7}"/>
    <cellStyle name="Input 6 4 5 7" xfId="42536" xr:uid="{955F8EED-4844-4E88-B941-BF6255DA151F}"/>
    <cellStyle name="Input 6 4 5 8" xfId="53796" xr:uid="{ACC09048-6BDC-42C2-8B94-C9762CFACBB2}"/>
    <cellStyle name="Input 6 4 6" xfId="2601" xr:uid="{69CD012B-7810-4D7A-A95A-BF9F7B3F5CC1}"/>
    <cellStyle name="Input 6 4 6 2" xfId="9545" xr:uid="{525B9DDE-0083-447D-A94F-F9ADD41B2EB0}"/>
    <cellStyle name="Input 6 4 6 3" xfId="16225" xr:uid="{535B33BC-E9A9-42B0-A1BF-17646B24D778}"/>
    <cellStyle name="Input 6 4 6 4" xfId="22913" xr:uid="{CDEA9933-8D0E-4889-8A7C-1BF17E5AB500}"/>
    <cellStyle name="Input 6 4 6 5" xfId="29601" xr:uid="{21861B35-9502-4E1B-ACF5-DFFC6B624E13}"/>
    <cellStyle name="Input 6 4 6 6" xfId="37086" xr:uid="{3FE68BBA-3D94-4352-8E1E-19F1456E84ED}"/>
    <cellStyle name="Input 6 4 6 7" xfId="43789" xr:uid="{40A7B4F2-7EF3-42F1-AC13-56D49C09C4EE}"/>
    <cellStyle name="Input 6 4 6 8" xfId="49752" xr:uid="{A073505A-B9BD-401A-AFBB-177C223DCC2B}"/>
    <cellStyle name="Input 6 4 7" xfId="996" xr:uid="{6AE064E0-C688-4729-848C-E2D6E79443CB}"/>
    <cellStyle name="Input 6 4 7 2" xfId="7940" xr:uid="{380D8BD4-C895-40F9-980A-1F43FB776F9C}"/>
    <cellStyle name="Input 6 4 7 3" xfId="14620" xr:uid="{7609988E-721B-4740-ABB9-32AE660F484F}"/>
    <cellStyle name="Input 6 4 7 4" xfId="21308" xr:uid="{C2378216-50BC-4B48-956A-78F00CC1B6C1}"/>
    <cellStyle name="Input 6 4 7 5" xfId="27996" xr:uid="{3EE71184-71C2-4BA1-93BE-4B3F5570D065}"/>
    <cellStyle name="Input 6 4 7 6" xfId="35481" xr:uid="{6E564095-0D3C-4849-B294-EE1F70267916}"/>
    <cellStyle name="Input 6 4 7 7" xfId="42184" xr:uid="{575D48B9-E9F1-4FF4-B3FC-AB58F46DD32E}"/>
    <cellStyle name="Input 6 4 7 8" xfId="54461" xr:uid="{2F70CA81-4C16-45AC-BDE7-2E30138080D1}"/>
    <cellStyle name="Input 6 4 8" xfId="7656" xr:uid="{08AF7ECB-196B-4A0E-9A49-05682BA1EFEA}"/>
    <cellStyle name="Input 6 4 9" xfId="34805" xr:uid="{6106A1C9-E3ED-4366-AB32-F8A131044800}"/>
    <cellStyle name="Input 6 5" xfId="683" xr:uid="{C5072A2F-C9D0-4541-8CC2-1CB141D3949D}"/>
    <cellStyle name="Input 6 5 10" xfId="53204" xr:uid="{800CC68E-8B04-43A4-AC06-A90363FEF39C}"/>
    <cellStyle name="Input 6 5 2" xfId="1874" xr:uid="{3392EA16-B1BB-43E0-92A5-A2B6595EE292}"/>
    <cellStyle name="Input 6 5 2 10" xfId="4364" xr:uid="{81F39E0A-8404-4EB6-B79C-90DB274CD329}"/>
    <cellStyle name="Input 6 5 2 10 2" xfId="11308" xr:uid="{5B021E68-E543-4004-AF58-956DF0AD6425}"/>
    <cellStyle name="Input 6 5 2 10 3" xfId="17988" xr:uid="{BAA92CAF-9884-4AF9-BD38-5C13043F5821}"/>
    <cellStyle name="Input 6 5 2 10 4" xfId="24676" xr:uid="{E9A8C350-A59A-44E9-9503-FB49BF9EB6F5}"/>
    <cellStyle name="Input 6 5 2 10 5" xfId="31364" xr:uid="{58023D04-89EB-42F0-B122-2A810514DAA5}"/>
    <cellStyle name="Input 6 5 2 10 6" xfId="38849" xr:uid="{13C07F7E-99A9-49F5-B7E3-B326F9781D6F}"/>
    <cellStyle name="Input 6 5 2 10 7" xfId="45552" xr:uid="{5E47D147-1B86-48D3-9822-3C34E524ED30}"/>
    <cellStyle name="Input 6 5 2 10 8" xfId="51363" xr:uid="{3FB9E261-F6C2-4AF1-B549-E99E37B47C11}"/>
    <cellStyle name="Input 6 5 2 11" xfId="4604" xr:uid="{C3A72510-F720-42EC-AFD4-9E634737A1C7}"/>
    <cellStyle name="Input 6 5 2 11 2" xfId="11548" xr:uid="{2C7963E5-0819-41FF-BDEE-1B3EDD2B8237}"/>
    <cellStyle name="Input 6 5 2 11 3" xfId="18228" xr:uid="{E99E580F-317F-4181-9A4F-C6491EF178FB}"/>
    <cellStyle name="Input 6 5 2 11 4" xfId="24916" xr:uid="{F2724210-4402-44B2-957F-FDC383D209FF}"/>
    <cellStyle name="Input 6 5 2 11 5" xfId="31604" xr:uid="{83D138B0-10EC-4BDB-AA1B-8711016344A9}"/>
    <cellStyle name="Input 6 5 2 11 6" xfId="39089" xr:uid="{2EBC0565-018E-4144-A5C0-34BC95B41713}"/>
    <cellStyle name="Input 6 5 2 11 7" xfId="45792" xr:uid="{3CF9DB5C-A407-4EEE-9A90-A03BD4C99A9A}"/>
    <cellStyle name="Input 6 5 2 11 8" xfId="54403" xr:uid="{8DC217B9-95FD-4F35-8597-DC0403F33268}"/>
    <cellStyle name="Input 6 5 2 12" xfId="4844" xr:uid="{B889361F-3BE2-48B2-ADA3-6167B6E8F899}"/>
    <cellStyle name="Input 6 5 2 12 2" xfId="11788" xr:uid="{114647C9-45DA-4FBE-9F65-76DDF4367F17}"/>
    <cellStyle name="Input 6 5 2 12 3" xfId="18468" xr:uid="{31F7620C-9AF4-4DBA-A8AD-C226F011F01F}"/>
    <cellStyle name="Input 6 5 2 12 4" xfId="25156" xr:uid="{9A0218FD-0F83-46F4-AF23-6AA65D19A6C2}"/>
    <cellStyle name="Input 6 5 2 12 5" xfId="31844" xr:uid="{9C121816-8E95-480D-8E09-3BAF22575CDE}"/>
    <cellStyle name="Input 6 5 2 12 6" xfId="39329" xr:uid="{D297FA2C-1E56-4B5E-B15D-FBA91AD9EBCC}"/>
    <cellStyle name="Input 6 5 2 12 7" xfId="46032" xr:uid="{F516FBB3-6469-47FC-A9FD-652C415A2141}"/>
    <cellStyle name="Input 6 5 2 12 8" xfId="52786" xr:uid="{6103D148-346C-45DB-81D7-3F2D8BF74266}"/>
    <cellStyle name="Input 6 5 2 13" xfId="5084" xr:uid="{8BDEDA4D-3D71-464A-A497-327F3416B280}"/>
    <cellStyle name="Input 6 5 2 13 2" xfId="12028" xr:uid="{19E79F5A-06C5-4E48-A070-F2C68DEBCC82}"/>
    <cellStyle name="Input 6 5 2 13 3" xfId="18708" xr:uid="{32D84F3B-15A6-4934-882C-F29CD9A15DA1}"/>
    <cellStyle name="Input 6 5 2 13 4" xfId="25396" xr:uid="{C4CB11AD-18CC-4CC6-A446-512ED5F1D208}"/>
    <cellStyle name="Input 6 5 2 13 5" xfId="32084" xr:uid="{D765A38E-34D1-4353-BD39-7DDC16C35E64}"/>
    <cellStyle name="Input 6 5 2 13 6" xfId="39569" xr:uid="{57A7FD81-524E-418E-A3A8-517A73CF7A17}"/>
    <cellStyle name="Input 6 5 2 13 7" xfId="46272" xr:uid="{D5304D90-D824-4754-9965-0456069A63A5}"/>
    <cellStyle name="Input 6 5 2 13 8" xfId="49266" xr:uid="{029B0359-1162-4363-ADC8-305BD817590F}"/>
    <cellStyle name="Input 6 5 2 14" xfId="5324" xr:uid="{B349092E-4D9B-4464-BEB3-6A828CBBE29E}"/>
    <cellStyle name="Input 6 5 2 14 2" xfId="12268" xr:uid="{13585204-B3FE-47F7-9C81-3AD217B52228}"/>
    <cellStyle name="Input 6 5 2 14 3" xfId="18948" xr:uid="{DF92F57C-DAB9-4F2E-BE50-CC3B75504B4E}"/>
    <cellStyle name="Input 6 5 2 14 4" xfId="25636" xr:uid="{6BCD73C2-15E5-4BFB-8D29-D0F5E4CDB0BC}"/>
    <cellStyle name="Input 6 5 2 14 5" xfId="32324" xr:uid="{BEB6C148-9E11-4E93-A5D6-F8EB80E36C74}"/>
    <cellStyle name="Input 6 5 2 14 6" xfId="39809" xr:uid="{F0DD9C8E-FE5D-49F4-986E-661A7DBB8A71}"/>
    <cellStyle name="Input 6 5 2 14 7" xfId="46512" xr:uid="{1DA6DB49-5709-481B-8A12-20DEB19A9093}"/>
    <cellStyle name="Input 6 5 2 14 8" xfId="50781" xr:uid="{E956969A-3936-4B3E-839B-36A4FE07AA76}"/>
    <cellStyle name="Input 6 5 2 15" xfId="5564" xr:uid="{A858998E-F1D6-420A-B0CE-73C097471A77}"/>
    <cellStyle name="Input 6 5 2 15 2" xfId="12508" xr:uid="{FF00D68A-7159-4541-9EA6-0B69F39A9C4A}"/>
    <cellStyle name="Input 6 5 2 15 3" xfId="19188" xr:uid="{2F46AC67-ED18-449A-A468-5E008766187E}"/>
    <cellStyle name="Input 6 5 2 15 4" xfId="25876" xr:uid="{803F4DBA-17EA-49D3-8559-042886ED395D}"/>
    <cellStyle name="Input 6 5 2 15 5" xfId="32564" xr:uid="{69423BA5-2F76-44E6-8DDA-F6035EC9985A}"/>
    <cellStyle name="Input 6 5 2 15 6" xfId="40049" xr:uid="{FFE287E9-09A8-44CA-A244-BFE89F50107C}"/>
    <cellStyle name="Input 6 5 2 15 7" xfId="46752" xr:uid="{DFD1654C-A0F4-4146-8EC1-3CE3200A38DC}"/>
    <cellStyle name="Input 6 5 2 15 8" xfId="53810" xr:uid="{E3857F4E-0F73-4E3B-96EC-5D51854BCAF6}"/>
    <cellStyle name="Input 6 5 2 16" xfId="5804" xr:uid="{48E8065A-1A86-4547-816B-1BFAEFF3ACA6}"/>
    <cellStyle name="Input 6 5 2 16 2" xfId="12748" xr:uid="{AB89F25A-D4B9-493A-97F6-B6A37BD7B22C}"/>
    <cellStyle name="Input 6 5 2 16 3" xfId="19428" xr:uid="{AF13504C-A802-4437-8540-5E451539CB11}"/>
    <cellStyle name="Input 6 5 2 16 4" xfId="26116" xr:uid="{5ADF0C81-89CF-4C79-824A-806F0E9698E2}"/>
    <cellStyle name="Input 6 5 2 16 5" xfId="32804" xr:uid="{24D9B04E-F007-4A8B-9F8E-3730A8E35562}"/>
    <cellStyle name="Input 6 5 2 16 6" xfId="40289" xr:uid="{F8495E5B-93B6-4248-AF9E-1ECF4E5D5ACE}"/>
    <cellStyle name="Input 6 5 2 16 7" xfId="46992" xr:uid="{2E17D1F9-BD47-4EC4-B92A-0ED23D954A25}"/>
    <cellStyle name="Input 6 5 2 16 8" xfId="48924" xr:uid="{E7FA7F1F-4399-47D6-9349-3D731A946FAB}"/>
    <cellStyle name="Input 6 5 2 17" xfId="6044" xr:uid="{B55E51B6-CBC4-40A0-A37D-19C60FBEB636}"/>
    <cellStyle name="Input 6 5 2 17 2" xfId="12988" xr:uid="{3EAA4861-B192-4F1B-AA35-6D5536757BEC}"/>
    <cellStyle name="Input 6 5 2 17 3" xfId="19668" xr:uid="{C800A03C-62A7-47F7-B932-74796AA3F206}"/>
    <cellStyle name="Input 6 5 2 17 4" xfId="26356" xr:uid="{C7C1400A-79C2-4342-AB12-8CA8D1CB079F}"/>
    <cellStyle name="Input 6 5 2 17 5" xfId="33044" xr:uid="{67BBCD84-1E2B-4E12-9865-03A77452C84F}"/>
    <cellStyle name="Input 6 5 2 17 6" xfId="40529" xr:uid="{E48F1D3C-DEA4-4606-A449-6F34B56208EF}"/>
    <cellStyle name="Input 6 5 2 17 7" xfId="47232" xr:uid="{778F03BA-7EFD-4EC1-B476-9CD7523BC576}"/>
    <cellStyle name="Input 6 5 2 17 8" xfId="52449" xr:uid="{4A8EBD0C-2D71-4F1F-AD42-A1654A66A7D3}"/>
    <cellStyle name="Input 6 5 2 18" xfId="6284" xr:uid="{BF5820A4-FA83-471D-83B8-59C922DBEE0A}"/>
    <cellStyle name="Input 6 5 2 18 2" xfId="13228" xr:uid="{AF165761-FC4A-4394-9D71-1F09512040E7}"/>
    <cellStyle name="Input 6 5 2 18 3" xfId="19908" xr:uid="{111269E3-2EA5-4F83-BB21-7E5F326EA494}"/>
    <cellStyle name="Input 6 5 2 18 4" xfId="26596" xr:uid="{EF05C7D8-4CF2-4539-956C-8E31EFC48A16}"/>
    <cellStyle name="Input 6 5 2 18 5" xfId="33284" xr:uid="{08BB6377-B43A-4BCF-9300-321B43E8165A}"/>
    <cellStyle name="Input 6 5 2 18 6" xfId="40769" xr:uid="{C4747AC6-0660-4BC2-8E93-B23ECC86BF4B}"/>
    <cellStyle name="Input 6 5 2 18 7" xfId="47472" xr:uid="{75D0EC58-6719-44B3-A020-98533A35FCD9}"/>
    <cellStyle name="Input 6 5 2 18 8" xfId="49678" xr:uid="{DBAFAE13-D10E-4EE3-BA55-31783C412B16}"/>
    <cellStyle name="Input 6 5 2 19" xfId="6524" xr:uid="{7ED77C0D-2267-4F5B-A9A9-4BCEC7375E05}"/>
    <cellStyle name="Input 6 5 2 19 2" xfId="13468" xr:uid="{1C4AF836-460D-427D-AAA1-C1FC80B65583}"/>
    <cellStyle name="Input 6 5 2 19 3" xfId="20148" xr:uid="{37152990-A90C-41D7-8062-B7A9D83E48BB}"/>
    <cellStyle name="Input 6 5 2 19 4" xfId="26836" xr:uid="{FCBB4213-B6C3-4A10-85E8-887AEDC6AB72}"/>
    <cellStyle name="Input 6 5 2 19 5" xfId="33524" xr:uid="{4F247D7A-C722-4C5C-A6B4-6CE347957B4A}"/>
    <cellStyle name="Input 6 5 2 19 6" xfId="41009" xr:uid="{E36C2EBE-C41C-41E4-83E6-ED286E3F859C}"/>
    <cellStyle name="Input 6 5 2 19 7" xfId="47712" xr:uid="{8A358BC7-10DF-49D0-A962-0F40F7929C32}"/>
    <cellStyle name="Input 6 5 2 19 8" xfId="50344" xr:uid="{9C8F2E55-F66A-4A84-AE37-78ACF6D4CE00}"/>
    <cellStyle name="Input 6 5 2 2" xfId="2262" xr:uid="{E98D27DD-0865-4E2B-997A-E37606BE8156}"/>
    <cellStyle name="Input 6 5 2 2 2" xfId="9206" xr:uid="{ABF7E5B1-88DB-4BF4-AC97-529934F2E41E}"/>
    <cellStyle name="Input 6 5 2 2 3" xfId="15886" xr:uid="{97582442-985B-46E3-AE9F-85FB44780DF6}"/>
    <cellStyle name="Input 6 5 2 2 4" xfId="22574" xr:uid="{BEDED270-C342-4538-BA3C-DA2BAAE64626}"/>
    <cellStyle name="Input 6 5 2 2 5" xfId="29262" xr:uid="{FDBDB4F1-E5BC-4406-B5C8-BF9CB2E461B5}"/>
    <cellStyle name="Input 6 5 2 2 6" xfId="36747" xr:uid="{BB508ACB-4F1F-4BFE-BC5F-12C7D31F4431}"/>
    <cellStyle name="Input 6 5 2 2 7" xfId="43450" xr:uid="{3207822C-ED9B-4030-80F5-4561F775BCB9}"/>
    <cellStyle name="Input 6 5 2 2 8" xfId="34948" xr:uid="{FF9187B4-2B7F-4685-802D-C16C4B5B08FA}"/>
    <cellStyle name="Input 6 5 2 20" xfId="6764" xr:uid="{E2A24B7B-7B3A-4E9A-AF4E-F5EEEFCC0BE8}"/>
    <cellStyle name="Input 6 5 2 20 2" xfId="13708" xr:uid="{0F580CAE-32AF-485C-B103-43E3A8D8F085}"/>
    <cellStyle name="Input 6 5 2 20 3" xfId="20388" xr:uid="{B8E28E6B-2A48-4798-9110-188E081C9F3F}"/>
    <cellStyle name="Input 6 5 2 20 4" xfId="27076" xr:uid="{7D482DB5-C154-4D08-81E1-C9DA12EBC19B}"/>
    <cellStyle name="Input 6 5 2 20 5" xfId="33764" xr:uid="{4C38E0BB-D326-43B3-9AB2-4831A931A102}"/>
    <cellStyle name="Input 6 5 2 20 6" xfId="41249" xr:uid="{DFD87DAB-61D7-446F-BA4E-6049B96FCE21}"/>
    <cellStyle name="Input 6 5 2 20 7" xfId="47952" xr:uid="{CC90EC73-10A3-4DD9-98A6-A4BA1BBE2436}"/>
    <cellStyle name="Input 6 5 2 20 8" xfId="53400" xr:uid="{9D5D9F0A-28CE-4A22-AAF8-87449C03BCBE}"/>
    <cellStyle name="Input 6 5 2 21" xfId="7004" xr:uid="{F3DE0171-C697-482A-A5CB-C3DBFCF9C454}"/>
    <cellStyle name="Input 6 5 2 21 2" xfId="13948" xr:uid="{2F2B77C5-FE8A-4919-8863-C315492EDDE3}"/>
    <cellStyle name="Input 6 5 2 21 3" xfId="20628" xr:uid="{974FA262-C53F-4BAF-9201-E499C04B445A}"/>
    <cellStyle name="Input 6 5 2 21 4" xfId="27316" xr:uid="{848EE446-E752-4C17-9477-33A00D93FA53}"/>
    <cellStyle name="Input 6 5 2 21 5" xfId="34004" xr:uid="{0A40AA42-F714-41BB-8F66-202E810ECCD1}"/>
    <cellStyle name="Input 6 5 2 21 6" xfId="41489" xr:uid="{BB5E1BA6-A040-4EC5-8A13-1438C57418BA}"/>
    <cellStyle name="Input 6 5 2 21 7" xfId="48192" xr:uid="{88B24D12-8B74-4F6A-A541-9638B20BCE54}"/>
    <cellStyle name="Input 6 5 2 21 8" xfId="49877" xr:uid="{E8C09E17-7182-4119-A33F-F11648F3BEC8}"/>
    <cellStyle name="Input 6 5 2 22" xfId="7244" xr:uid="{18B37209-6983-44BA-97E3-C40C5E1C9B0D}"/>
    <cellStyle name="Input 6 5 2 22 2" xfId="14188" xr:uid="{4296D34A-4CF4-49C9-8D5C-345651400340}"/>
    <cellStyle name="Input 6 5 2 22 3" xfId="20868" xr:uid="{89D14B94-CE7D-4D28-A12F-46CEB002123E}"/>
    <cellStyle name="Input 6 5 2 22 4" xfId="27556" xr:uid="{360A2C26-E7A4-457A-9E2C-8609BDCBC63E}"/>
    <cellStyle name="Input 6 5 2 22 5" xfId="34244" xr:uid="{BDC26533-E3C7-418E-949C-4505511568B5}"/>
    <cellStyle name="Input 6 5 2 22 6" xfId="41729" xr:uid="{90624CD8-3214-4B45-9844-4E4012C4F618}"/>
    <cellStyle name="Input 6 5 2 22 7" xfId="48432" xr:uid="{53D0EBCC-34A7-4470-BD18-70EEB04C30D8}"/>
    <cellStyle name="Input 6 5 2 22 8" xfId="51567" xr:uid="{FAFFE69E-E099-4C33-B4F7-ECC22ABE460A}"/>
    <cellStyle name="Input 6 5 2 23" xfId="7484" xr:uid="{968E4DAD-2624-4C13-A774-7938402C2C8A}"/>
    <cellStyle name="Input 6 5 2 23 2" xfId="14428" xr:uid="{D95D05F7-E40A-4DAC-9DDC-41F60ABD2194}"/>
    <cellStyle name="Input 6 5 2 23 3" xfId="21108" xr:uid="{5256C5F4-3704-4180-A23D-5820496DB191}"/>
    <cellStyle name="Input 6 5 2 23 4" xfId="27796" xr:uid="{E546F4AB-207F-4A92-948F-97CB774B0D02}"/>
    <cellStyle name="Input 6 5 2 23 5" xfId="34484" xr:uid="{1379EE44-C849-4D00-BB74-0F94A0F5FF4F}"/>
    <cellStyle name="Input 6 5 2 23 6" xfId="41969" xr:uid="{34CEEC2B-AD40-4CC3-B60E-B03B65D82641}"/>
    <cellStyle name="Input 6 5 2 23 7" xfId="48672" xr:uid="{ECE2B503-0526-4F83-A455-687E68F5F6B1}"/>
    <cellStyle name="Input 6 5 2 23 8" xfId="34616" xr:uid="{4090E321-0DCC-41BE-AE65-D851710C36AC}"/>
    <cellStyle name="Input 6 5 2 24" xfId="8818" xr:uid="{D9793F4B-0676-4905-8AEF-0AC34C3C57C6}"/>
    <cellStyle name="Input 6 5 2 25" xfId="15498" xr:uid="{D71B1B60-7881-4CD6-B4FF-BC89BFC34D5B}"/>
    <cellStyle name="Input 6 5 2 26" xfId="22186" xr:uid="{0FF1CFE7-F1A0-4276-A6A3-0A78F2B8B475}"/>
    <cellStyle name="Input 6 5 2 27" xfId="28874" xr:uid="{AF0500AD-4816-46D1-B8F9-795E9FBE48FD}"/>
    <cellStyle name="Input 6 5 2 28" xfId="36359" xr:uid="{AA40E003-F503-4E2B-A891-7466612FD3CA}"/>
    <cellStyle name="Input 6 5 2 29" xfId="43062" xr:uid="{24C740E3-E86F-49D3-BED8-501865D64BAB}"/>
    <cellStyle name="Input 6 5 2 3" xfId="2502" xr:uid="{D44D4522-D7ED-452F-9B93-9A4963449DAD}"/>
    <cellStyle name="Input 6 5 2 3 2" xfId="9446" xr:uid="{A51DEACA-5716-476B-9E1E-5790B59B73F2}"/>
    <cellStyle name="Input 6 5 2 3 3" xfId="16126" xr:uid="{6185DF8C-EC8D-4327-9045-72C5B49149E5}"/>
    <cellStyle name="Input 6 5 2 3 4" xfId="22814" xr:uid="{916D5A8E-A7F4-426D-A448-250F9A9E5409}"/>
    <cellStyle name="Input 6 5 2 3 5" xfId="29502" xr:uid="{BCF290DE-CFC3-4D24-A5B0-8594D303DBA1}"/>
    <cellStyle name="Input 6 5 2 3 6" xfId="36987" xr:uid="{C2571446-896C-42E0-A0C0-BB1B7FDA473F}"/>
    <cellStyle name="Input 6 5 2 3 7" xfId="43690" xr:uid="{A86F99A2-DB1D-4304-BC9C-D899978359ED}"/>
    <cellStyle name="Input 6 5 2 3 8" xfId="54781" xr:uid="{C094E10D-B93F-405E-9CAC-EB4511F1DD67}"/>
    <cellStyle name="Input 6 5 2 30" xfId="50952" xr:uid="{6EE245C9-A7CC-43A5-BFF1-ED6460B270C2}"/>
    <cellStyle name="Input 6 5 2 4" xfId="2853" xr:uid="{FA02B772-A568-4372-A2A5-C7B2F8D98C90}"/>
    <cellStyle name="Input 6 5 2 4 2" xfId="9797" xr:uid="{E998A8F6-8AFC-43B7-AA9E-FA4B261482BE}"/>
    <cellStyle name="Input 6 5 2 4 3" xfId="16477" xr:uid="{C0BFA874-D374-4692-9F08-8553432EDF27}"/>
    <cellStyle name="Input 6 5 2 4 4" xfId="23165" xr:uid="{CFE43CA0-D31D-487B-A9EB-222354FB3DA9}"/>
    <cellStyle name="Input 6 5 2 4 5" xfId="29853" xr:uid="{C7AE6DB3-9E10-48DA-A65F-74ACE1FC7951}"/>
    <cellStyle name="Input 6 5 2 4 6" xfId="37338" xr:uid="{53213F6D-503C-4BFC-870E-62DA97A0E9FC}"/>
    <cellStyle name="Input 6 5 2 4 7" xfId="44041" xr:uid="{39A8CB3D-3C60-4CC5-BD86-4C1E1B449640}"/>
    <cellStyle name="Input 6 5 2 4 8" xfId="52797" xr:uid="{123F9338-7E0B-4A2E-9184-ABC51D45EBE8}"/>
    <cellStyle name="Input 6 5 2 5" xfId="3094" xr:uid="{4CEB5C4E-0C04-4E38-9261-7B5B47AD20A1}"/>
    <cellStyle name="Input 6 5 2 5 2" xfId="10038" xr:uid="{476E6205-F200-4FD8-A623-917FF347C722}"/>
    <cellStyle name="Input 6 5 2 5 3" xfId="16718" xr:uid="{48675D7B-B610-470B-92F3-CB9A0E9DD1C1}"/>
    <cellStyle name="Input 6 5 2 5 4" xfId="23406" xr:uid="{603666A2-DFA1-4F59-B703-4E9CB5AC08C8}"/>
    <cellStyle name="Input 6 5 2 5 5" xfId="30094" xr:uid="{F169DE8E-0974-4143-9D54-B0F80558FB62}"/>
    <cellStyle name="Input 6 5 2 5 6" xfId="37579" xr:uid="{7E16431A-0B83-4589-92AA-5C8B85B996AD}"/>
    <cellStyle name="Input 6 5 2 5 7" xfId="44282" xr:uid="{DCCCF37F-580A-4D0D-A1F4-4D7F479F5829}"/>
    <cellStyle name="Input 6 5 2 5 8" xfId="49512" xr:uid="{D1F21F57-81E2-4471-8AA6-547B09DBA931}"/>
    <cellStyle name="Input 6 5 2 6" xfId="3404" xr:uid="{BD3219BD-DAA4-40B7-9353-ADE863BDF4CB}"/>
    <cellStyle name="Input 6 5 2 6 2" xfId="10348" xr:uid="{B78E9CA7-9E6D-4111-B89E-FF07143ACED7}"/>
    <cellStyle name="Input 6 5 2 6 3" xfId="17028" xr:uid="{7D7435E7-945D-4857-9EE1-3426661F0A66}"/>
    <cellStyle name="Input 6 5 2 6 4" xfId="23716" xr:uid="{01E35694-FF56-438F-88EA-E6D9719E56D9}"/>
    <cellStyle name="Input 6 5 2 6 5" xfId="30404" xr:uid="{EE25F56D-7A92-4232-BD1A-67E14FF4D09E}"/>
    <cellStyle name="Input 6 5 2 6 6" xfId="37889" xr:uid="{54529B4A-0EB1-43E3-AE8D-1F704F2E617A}"/>
    <cellStyle name="Input 6 5 2 6 7" xfId="44592" xr:uid="{35C87AB4-7536-4BAD-B692-328300133D11}"/>
    <cellStyle name="Input 6 5 2 6 8" xfId="52719" xr:uid="{0679CCD8-5C75-4455-84E7-C70A008DEB55}"/>
    <cellStyle name="Input 6 5 2 7" xfId="3644" xr:uid="{B7BD9972-805C-49AF-AA42-36B88FFB05BD}"/>
    <cellStyle name="Input 6 5 2 7 2" xfId="10588" xr:uid="{EF707136-A78E-4846-ADA0-3D5789B10911}"/>
    <cellStyle name="Input 6 5 2 7 3" xfId="17268" xr:uid="{DAECDCF3-1EF4-4039-8740-6D4B7748A599}"/>
    <cellStyle name="Input 6 5 2 7 4" xfId="23956" xr:uid="{A128455C-EAD3-4A55-8D84-8B3AF4A0D8C2}"/>
    <cellStyle name="Input 6 5 2 7 5" xfId="30644" xr:uid="{0F8A6311-0FED-483F-BD14-05EBB0E0F44D}"/>
    <cellStyle name="Input 6 5 2 7 6" xfId="38129" xr:uid="{31EE6705-2807-42B1-930C-2F899FB60709}"/>
    <cellStyle name="Input 6 5 2 7 7" xfId="44832" xr:uid="{80B774CD-5E80-4E06-8355-5985DB616E66}"/>
    <cellStyle name="Input 6 5 2 7 8" xfId="35014" xr:uid="{80682191-AED8-45EC-93B6-CDC59B869C4F}"/>
    <cellStyle name="Input 6 5 2 8" xfId="3884" xr:uid="{770ED19F-A184-4853-91D4-213AF57DB8B8}"/>
    <cellStyle name="Input 6 5 2 8 2" xfId="10828" xr:uid="{9912A2A7-DAD2-4AC2-B20F-2B27C25FB3AA}"/>
    <cellStyle name="Input 6 5 2 8 3" xfId="17508" xr:uid="{A1FDD2B4-395B-40D4-A156-AD85E93E632F}"/>
    <cellStyle name="Input 6 5 2 8 4" xfId="24196" xr:uid="{C841784E-FA5B-4101-9FED-6FA2F2E87D76}"/>
    <cellStyle name="Input 6 5 2 8 5" xfId="30884" xr:uid="{671AB65B-C519-4CB1-9EBF-B3C69DA0A65E}"/>
    <cellStyle name="Input 6 5 2 8 6" xfId="38369" xr:uid="{E8D53EE9-5F89-40E0-97B6-7F01CF2935AC}"/>
    <cellStyle name="Input 6 5 2 8 7" xfId="45072" xr:uid="{08331594-AE22-4090-B9B4-64886F879913}"/>
    <cellStyle name="Input 6 5 2 8 8" xfId="50752" xr:uid="{2F9082A3-5ADE-4C9A-A16C-0C479B1D94C3}"/>
    <cellStyle name="Input 6 5 2 9" xfId="4124" xr:uid="{2C07F936-D932-449E-A63C-3843C2168B2A}"/>
    <cellStyle name="Input 6 5 2 9 2" xfId="11068" xr:uid="{D21129FE-9314-48C1-9FA0-C631F96708C3}"/>
    <cellStyle name="Input 6 5 2 9 3" xfId="17748" xr:uid="{387598C5-91D7-4179-BD37-830088870EB6}"/>
    <cellStyle name="Input 6 5 2 9 4" xfId="24436" xr:uid="{20D754C1-F48E-4EFD-85D0-A95D3183F5AB}"/>
    <cellStyle name="Input 6 5 2 9 5" xfId="31124" xr:uid="{6659F563-136D-41F3-B14E-34EB1E65930D}"/>
    <cellStyle name="Input 6 5 2 9 6" xfId="38609" xr:uid="{7799F990-D684-4ABF-9766-E553A438566F}"/>
    <cellStyle name="Input 6 5 2 9 7" xfId="45312" xr:uid="{31C48929-0F7F-4FE4-BBD7-AEA4A0118EFC}"/>
    <cellStyle name="Input 6 5 2 9 8" xfId="53780" xr:uid="{FF51C75F-32DA-42C7-8C37-E4967CE95E63}"/>
    <cellStyle name="Input 6 5 3" xfId="1533" xr:uid="{F27EBF7E-E592-4B24-8A3E-DBF4D98058A1}"/>
    <cellStyle name="Input 6 5 3 2" xfId="8477" xr:uid="{F72B10E2-C0B6-4772-A528-1F1E5891F02A}"/>
    <cellStyle name="Input 6 5 3 3" xfId="15157" xr:uid="{012B3825-2FE0-45BC-B32A-1FB449E8DC50}"/>
    <cellStyle name="Input 6 5 3 4" xfId="21845" xr:uid="{439BF945-FB41-40A0-9FB7-6B9434924EC6}"/>
    <cellStyle name="Input 6 5 3 5" xfId="28533" xr:uid="{80D8C267-20E5-41B9-A891-F77B52CDB51D}"/>
    <cellStyle name="Input 6 5 3 6" xfId="36018" xr:uid="{3072216F-69A1-490A-95AC-C78F01189228}"/>
    <cellStyle name="Input 6 5 3 7" xfId="42721" xr:uid="{1B88CCE5-E78B-44B5-9C6D-DF2290AC6789}"/>
    <cellStyle name="Input 6 5 3 8" xfId="51237" xr:uid="{56C763E0-1BF0-475E-888E-0A0CE587A50C}"/>
    <cellStyle name="Input 6 5 4" xfId="1133" xr:uid="{E1775FD2-73B0-421E-9E26-F0EAB475AF6B}"/>
    <cellStyle name="Input 6 5 4 2" xfId="8077" xr:uid="{287D2865-13B7-472B-824C-943DDA4795AC}"/>
    <cellStyle name="Input 6 5 4 3" xfId="14757" xr:uid="{C4566559-DADC-4CAE-9459-3007F500E8C3}"/>
    <cellStyle name="Input 6 5 4 4" xfId="21445" xr:uid="{12652F1C-2479-44C4-A956-73F0BF59395E}"/>
    <cellStyle name="Input 6 5 4 5" xfId="28133" xr:uid="{65663D70-C5D3-4C1E-A8E3-50B5545FBF6C}"/>
    <cellStyle name="Input 6 5 4 6" xfId="35618" xr:uid="{8A1BA7D6-6D29-42D9-9ADA-3680A76CDF78}"/>
    <cellStyle name="Input 6 5 4 7" xfId="42321" xr:uid="{A15B05B1-9A85-4EDF-BE00-A2A0623414F1}"/>
    <cellStyle name="Input 6 5 4 8" xfId="51636" xr:uid="{B4BBAA76-E1F1-4602-A340-BD49955C118B}"/>
    <cellStyle name="Input 6 5 5" xfId="1258" xr:uid="{099B742C-1E4C-4AB2-8F41-350B226BAB57}"/>
    <cellStyle name="Input 6 5 5 2" xfId="8202" xr:uid="{1E32A012-106A-438C-99E6-371B67808C7C}"/>
    <cellStyle name="Input 6 5 5 3" xfId="14882" xr:uid="{78DFFC83-87FB-44CF-9995-2C0596D4E46C}"/>
    <cellStyle name="Input 6 5 5 4" xfId="21570" xr:uid="{81C93D9B-5082-4BB3-92CA-7EA003B6D835}"/>
    <cellStyle name="Input 6 5 5 5" xfId="28258" xr:uid="{90C7FDCC-001D-45DA-81F5-71407F5064BA}"/>
    <cellStyle name="Input 6 5 5 6" xfId="35743" xr:uid="{D56FAF90-40AA-4389-9EC6-1A41357B6F47}"/>
    <cellStyle name="Input 6 5 5 7" xfId="42446" xr:uid="{B11953D8-03E8-4749-96BA-DE2093C628F4}"/>
    <cellStyle name="Input 6 5 5 8" xfId="54386" xr:uid="{297D910B-ACE3-4D11-A78E-B3FF6DB86322}"/>
    <cellStyle name="Input 6 5 6" xfId="1923" xr:uid="{DD975291-6C54-4F13-AB9D-751B48B73C75}"/>
    <cellStyle name="Input 6 5 6 2" xfId="8867" xr:uid="{AECE355A-B167-44F4-BF68-8C219334B8D2}"/>
    <cellStyle name="Input 6 5 6 3" xfId="15547" xr:uid="{60D46657-64EC-4A84-A230-5DDB159C0D0C}"/>
    <cellStyle name="Input 6 5 6 4" xfId="22235" xr:uid="{302C20FC-47BF-48AD-9ACA-29892C776029}"/>
    <cellStyle name="Input 6 5 6 5" xfId="28923" xr:uid="{49F59389-E97F-440B-870E-7C9D88773814}"/>
    <cellStyle name="Input 6 5 6 6" xfId="36408" xr:uid="{8EF714C3-6282-4749-A6D0-E9B2801EDFC9}"/>
    <cellStyle name="Input 6 5 6 7" xfId="43111" xr:uid="{A51AFD62-54B2-4953-994D-D09C298C5C29}"/>
    <cellStyle name="Input 6 5 6 8" xfId="48960" xr:uid="{60FBF07B-8C0C-42AC-A18B-1791F5BFEE58}"/>
    <cellStyle name="Input 6 5 7" xfId="1036" xr:uid="{7285E953-6B86-40C3-8081-BB782DD7343C}"/>
    <cellStyle name="Input 6 5 7 2" xfId="7980" xr:uid="{20825E25-1EF3-4F92-90D6-DD32051C4D21}"/>
    <cellStyle name="Input 6 5 7 3" xfId="14660" xr:uid="{BDC985CC-1364-41E8-BD3E-EC8CCB823DBB}"/>
    <cellStyle name="Input 6 5 7 4" xfId="21348" xr:uid="{8DEED0BC-FB11-403A-8145-7BFCBAC5012C}"/>
    <cellStyle name="Input 6 5 7 5" xfId="28036" xr:uid="{478CF1A9-524A-4ABB-B97A-9244314B2CAE}"/>
    <cellStyle name="Input 6 5 7 6" xfId="35521" xr:uid="{0AAA7B8E-59D3-4A55-A412-D7D9FDD11443}"/>
    <cellStyle name="Input 6 5 7 7" xfId="42224" xr:uid="{66504A36-5BB0-4070-8732-04641DB1D6DA}"/>
    <cellStyle name="Input 6 5 7 8" xfId="52102" xr:uid="{E499C602-7B4C-463F-8AC4-D256AB035BD9}"/>
    <cellStyle name="Input 6 5 8" xfId="7689" xr:uid="{F606CD9E-AFE7-49DC-954B-985D570DDE38}"/>
    <cellStyle name="Input 6 5 9" xfId="34765" xr:uid="{92BEAC37-7D9A-4C2B-93DA-C6AA667699A2}"/>
    <cellStyle name="Input 6 6" xfId="1674" xr:uid="{6BBD9DBD-F6D8-48DC-8F29-8862F96C0088}"/>
    <cellStyle name="Input 6 6 10" xfId="4164" xr:uid="{41650C78-8177-4F0E-AC3E-8C4B8F0C09AB}"/>
    <cellStyle name="Input 6 6 10 2" xfId="11108" xr:uid="{3E039CB2-1F13-4D98-BE7F-83B959E2CE62}"/>
    <cellStyle name="Input 6 6 10 3" xfId="17788" xr:uid="{EDEB6936-73E8-4BB3-AAE7-CB60746D7489}"/>
    <cellStyle name="Input 6 6 10 4" xfId="24476" xr:uid="{7705B8DB-C06A-4E8B-9DFD-5C93B5A89A42}"/>
    <cellStyle name="Input 6 6 10 5" xfId="31164" xr:uid="{E653CB52-FC1F-42BC-95BD-DF09D3FCCC2B}"/>
    <cellStyle name="Input 6 6 10 6" xfId="38649" xr:uid="{1A0D3834-EA79-476D-9F70-8364DAB59454}"/>
    <cellStyle name="Input 6 6 10 7" xfId="45352" xr:uid="{4F7FCAF2-F665-47C3-9EAB-46A8AFF873F5}"/>
    <cellStyle name="Input 6 6 10 8" xfId="48947" xr:uid="{D6324934-7275-4290-9D36-8AF9BAEF98F2}"/>
    <cellStyle name="Input 6 6 11" xfId="4404" xr:uid="{4319027D-DB02-4674-9F54-722E8258A9BF}"/>
    <cellStyle name="Input 6 6 11 2" xfId="11348" xr:uid="{66874058-6F5B-467A-B3C1-58CE1FCAB3A1}"/>
    <cellStyle name="Input 6 6 11 3" xfId="18028" xr:uid="{48D32DBA-3222-4E14-A13B-39722AA0E73B}"/>
    <cellStyle name="Input 6 6 11 4" xfId="24716" xr:uid="{3786B7E2-FE78-4A37-A519-379571CCEB7F}"/>
    <cellStyle name="Input 6 6 11 5" xfId="31404" xr:uid="{883A2840-6439-4F81-99DB-6067B1852AAD}"/>
    <cellStyle name="Input 6 6 11 6" xfId="38889" xr:uid="{BE519AB2-B464-4E70-A20A-58D66FB24257}"/>
    <cellStyle name="Input 6 6 11 7" xfId="45592" xr:uid="{584EAD20-B489-489C-94D4-25986EDEB084}"/>
    <cellStyle name="Input 6 6 11 8" xfId="53633" xr:uid="{F7F47C72-8F41-43D0-A9BE-6AD17524F247}"/>
    <cellStyle name="Input 6 6 12" xfId="4644" xr:uid="{F8C67B92-C353-43EF-92ED-BEDAC5E0E74D}"/>
    <cellStyle name="Input 6 6 12 2" xfId="11588" xr:uid="{08615F69-F2F1-4EB3-89D7-4E0B95940DE7}"/>
    <cellStyle name="Input 6 6 12 3" xfId="18268" xr:uid="{E81BA217-04C2-482A-A554-DF06415BAF8B}"/>
    <cellStyle name="Input 6 6 12 4" xfId="24956" xr:uid="{BEE6F6C8-7895-4BE9-AB49-6D502FAF2F48}"/>
    <cellStyle name="Input 6 6 12 5" xfId="31644" xr:uid="{A6A2B272-850C-4D49-B5B9-A7556CEF1C20}"/>
    <cellStyle name="Input 6 6 12 6" xfId="39129" xr:uid="{FB77B38E-DC30-4EC8-AEB1-84BD1FEEB62F}"/>
    <cellStyle name="Input 6 6 12 7" xfId="45832" xr:uid="{D64C3002-E8B8-43BB-B1A1-66B0F4CB5B2A}"/>
    <cellStyle name="Input 6 6 12 8" xfId="52164" xr:uid="{E778D0AB-FAF5-4E18-94A7-F74B0387839C}"/>
    <cellStyle name="Input 6 6 13" xfId="4884" xr:uid="{126C4FCC-D734-498F-9CA0-A87B31378CDD}"/>
    <cellStyle name="Input 6 6 13 2" xfId="11828" xr:uid="{149E97F7-ADDB-4DA3-95DB-1D55F640BCCE}"/>
    <cellStyle name="Input 6 6 13 3" xfId="18508" xr:uid="{A9181B15-B3A4-4B19-BB82-F924F5EF8CF5}"/>
    <cellStyle name="Input 6 6 13 4" xfId="25196" xr:uid="{9C494164-AA08-418F-9584-CEF190602084}"/>
    <cellStyle name="Input 6 6 13 5" xfId="31884" xr:uid="{65A3222C-C6D6-4009-B718-8E85FD14250E}"/>
    <cellStyle name="Input 6 6 13 6" xfId="39369" xr:uid="{B7E68CA3-29A0-4C08-8960-ECAD9E7580BA}"/>
    <cellStyle name="Input 6 6 13 7" xfId="46072" xr:uid="{20861E0B-7EDD-4A60-AF76-A68B1E27FE76}"/>
    <cellStyle name="Input 6 6 13 8" xfId="51798" xr:uid="{61178D4D-3B23-4FC1-AFAE-C3A7DA2F15E5}"/>
    <cellStyle name="Input 6 6 14" xfId="5124" xr:uid="{D4B2DD89-DA5E-4ACA-8571-D89580E550E1}"/>
    <cellStyle name="Input 6 6 14 2" xfId="12068" xr:uid="{858416F3-E850-4307-ABA3-14C51170826B}"/>
    <cellStyle name="Input 6 6 14 3" xfId="18748" xr:uid="{E6175CD8-D308-4119-94BB-DC2F779D3ABE}"/>
    <cellStyle name="Input 6 6 14 4" xfId="25436" xr:uid="{3598EC1A-FC10-4B02-8C12-118118FAB0CD}"/>
    <cellStyle name="Input 6 6 14 5" xfId="32124" xr:uid="{6CB0263A-9057-4FAB-924B-C20C60E549BF}"/>
    <cellStyle name="Input 6 6 14 6" xfId="39609" xr:uid="{C96FED7A-9936-4922-B7A4-BA8886CA6002}"/>
    <cellStyle name="Input 6 6 14 7" xfId="46312" xr:uid="{9AE6CFD4-18FC-4CEA-AAF2-6C277DBAD360}"/>
    <cellStyle name="Input 6 6 14 8" xfId="54839" xr:uid="{F17CD419-2EC2-4F50-B5ED-9F46035477D2}"/>
    <cellStyle name="Input 6 6 15" xfId="5364" xr:uid="{55AFEDD9-4C9C-4906-B370-A6152C750BE1}"/>
    <cellStyle name="Input 6 6 15 2" xfId="12308" xr:uid="{39581448-26A0-4E9F-8987-75788767120C}"/>
    <cellStyle name="Input 6 6 15 3" xfId="18988" xr:uid="{A15368ED-7463-4BF6-B167-7B4FB47E9589}"/>
    <cellStyle name="Input 6 6 15 4" xfId="25676" xr:uid="{D8AB791F-6A71-424D-8493-D716DAE6F010}"/>
    <cellStyle name="Input 6 6 15 5" xfId="32364" xr:uid="{BDF32AB5-21C8-46E8-9AF7-5CBA17AF44BA}"/>
    <cellStyle name="Input 6 6 15 6" xfId="39849" xr:uid="{D1A80E2D-3AB7-4716-A9D2-8B2055369DF9}"/>
    <cellStyle name="Input 6 6 15 7" xfId="46552" xr:uid="{84DF7DA6-AD80-48F2-B111-F17E7C5753BC}"/>
    <cellStyle name="Input 6 6 15 8" xfId="53223" xr:uid="{BB429C6A-C3B3-4DF4-B19A-217547958B7C}"/>
    <cellStyle name="Input 6 6 16" xfId="5604" xr:uid="{075208D4-FA81-4665-8E23-40D7D443A136}"/>
    <cellStyle name="Input 6 6 16 2" xfId="12548" xr:uid="{6BF74D6A-26E6-4281-96CE-110F2A6E5008}"/>
    <cellStyle name="Input 6 6 16 3" xfId="19228" xr:uid="{D0262115-5D5F-4B69-928F-5BA6B8D07E8E}"/>
    <cellStyle name="Input 6 6 16 4" xfId="25916" xr:uid="{3F836C1F-0B64-46EB-90DF-165540D49A1C}"/>
    <cellStyle name="Input 6 6 16 5" xfId="32604" xr:uid="{91E2B015-6BA3-4085-8045-C4FB49A9C976}"/>
    <cellStyle name="Input 6 6 16 6" xfId="40089" xr:uid="{5A356BC6-3F82-4CBD-B331-B1F250586322}"/>
    <cellStyle name="Input 6 6 16 7" xfId="46792" xr:uid="{1F734553-D0F4-4FE1-A2B2-6404DF03F3CB}"/>
    <cellStyle name="Input 6 6 16 8" xfId="50534" xr:uid="{E094A207-0FF1-48D7-9EFB-FF3CE4326327}"/>
    <cellStyle name="Input 6 6 17" xfId="5844" xr:uid="{87F705A5-EED9-4BD6-B29A-13159C5F1591}"/>
    <cellStyle name="Input 6 6 17 2" xfId="12788" xr:uid="{85DE1BE1-8943-4A0D-AA96-7E5DE74CD7A2}"/>
    <cellStyle name="Input 6 6 17 3" xfId="19468" xr:uid="{949CD452-93C0-4D0C-82A7-25C9579F8DF7}"/>
    <cellStyle name="Input 6 6 17 4" xfId="26156" xr:uid="{89100E56-25FC-4909-97AF-BA5097C52362}"/>
    <cellStyle name="Input 6 6 17 5" xfId="32844" xr:uid="{84E22CC3-8784-4DE1-9141-4DF90C1E020C}"/>
    <cellStyle name="Input 6 6 17 6" xfId="40329" xr:uid="{C549F856-47F8-4B4D-98D3-BC3BFC03F121}"/>
    <cellStyle name="Input 6 6 17 7" xfId="47032" xr:uid="{51E8CA34-0252-4593-9F8A-B3049104CFBF}"/>
    <cellStyle name="Input 6 6 17 8" xfId="48904" xr:uid="{D78BFF84-1073-41AC-B77B-A92CF388DA75}"/>
    <cellStyle name="Input 6 6 18" xfId="6084" xr:uid="{DF9AAA93-6B6D-4142-9445-02E67A6482BA}"/>
    <cellStyle name="Input 6 6 18 2" xfId="13028" xr:uid="{E3F55927-080F-4C1F-8C56-A208EEEF2B04}"/>
    <cellStyle name="Input 6 6 18 3" xfId="19708" xr:uid="{04AB5FD5-458D-4620-A5C0-398D131E3E3D}"/>
    <cellStyle name="Input 6 6 18 4" xfId="26396" xr:uid="{59940646-13F6-4070-8465-BF47DD0C29D8}"/>
    <cellStyle name="Input 6 6 18 5" xfId="33084" xr:uid="{BE8452A3-EAEA-4BB8-9F51-E4DAB6F09E30}"/>
    <cellStyle name="Input 6 6 18 6" xfId="40569" xr:uid="{2735707E-9E11-4AF0-8A04-29EB6BDC03F9}"/>
    <cellStyle name="Input 6 6 18 7" xfId="47272" xr:uid="{D65034B9-AFA9-4F1C-96A9-7F26AA6EDFE2}"/>
    <cellStyle name="Input 6 6 18 8" xfId="51755" xr:uid="{91C8AD35-1302-4121-AF28-34DDB8C715A1}"/>
    <cellStyle name="Input 6 6 19" xfId="6324" xr:uid="{D4933204-0573-443B-953F-A072479EF51E}"/>
    <cellStyle name="Input 6 6 19 2" xfId="13268" xr:uid="{5A16DFE0-B30E-4C65-A798-F2671E0E24F3}"/>
    <cellStyle name="Input 6 6 19 3" xfId="19948" xr:uid="{42C9C233-0AFB-4934-A5EE-F3299ED42E32}"/>
    <cellStyle name="Input 6 6 19 4" xfId="26636" xr:uid="{A11E13F2-43AA-4F96-8DA1-474D75938F3D}"/>
    <cellStyle name="Input 6 6 19 5" xfId="33324" xr:uid="{E5BF9094-5FFA-4280-9152-ADC409A2C1B8}"/>
    <cellStyle name="Input 6 6 19 6" xfId="40809" xr:uid="{06F397DE-1D92-4F82-BA24-48C9382849AA}"/>
    <cellStyle name="Input 6 6 19 7" xfId="47512" xr:uid="{B05444D6-6090-43FE-89F2-69970A829274}"/>
    <cellStyle name="Input 6 6 19 8" xfId="54542" xr:uid="{C1F68BE1-70D2-4C68-8B59-8BAE5118585C}"/>
    <cellStyle name="Input 6 6 2" xfId="2062" xr:uid="{C1CFCFE5-057D-40D8-A378-2578C362F2DD}"/>
    <cellStyle name="Input 6 6 2 2" xfId="9006" xr:uid="{47396E1A-2231-46E9-AAF1-F53BEDB0D095}"/>
    <cellStyle name="Input 6 6 2 3" xfId="15686" xr:uid="{14145BFD-B9AD-4D60-A1E3-A0B1478B0212}"/>
    <cellStyle name="Input 6 6 2 4" xfId="22374" xr:uid="{D66C3A8F-101D-4EF4-B16E-2C83AE0EB5EF}"/>
    <cellStyle name="Input 6 6 2 5" xfId="29062" xr:uid="{93F2DC12-4F7E-42FA-8502-F3C5A1DF9B64}"/>
    <cellStyle name="Input 6 6 2 6" xfId="36547" xr:uid="{4F9A2F7F-58A9-4C48-90C1-A3203E611436}"/>
    <cellStyle name="Input 6 6 2 7" xfId="43250" xr:uid="{0D882D0C-7486-473C-96E1-0F19B8D0BC77}"/>
    <cellStyle name="Input 6 6 2 8" xfId="49836" xr:uid="{38DBDC18-9942-4D6A-A03E-83B14926AD5A}"/>
    <cellStyle name="Input 6 6 20" xfId="6564" xr:uid="{A1C2B94D-102E-449E-A5DC-5E45F84D9AC2}"/>
    <cellStyle name="Input 6 6 20 2" xfId="13508" xr:uid="{E5F88F2F-0444-452B-A06C-87475A83A6AC}"/>
    <cellStyle name="Input 6 6 20 3" xfId="20188" xr:uid="{DB53738C-FF9E-483C-928C-B74DEA17BD34}"/>
    <cellStyle name="Input 6 6 20 4" xfId="26876" xr:uid="{78DB16B1-092B-4CD1-B534-AF7888E6E029}"/>
    <cellStyle name="Input 6 6 20 5" xfId="33564" xr:uid="{A67982BE-7D3B-4212-9AD3-35527E1FEC25}"/>
    <cellStyle name="Input 6 6 20 6" xfId="41049" xr:uid="{2CF4901B-56CF-4F4C-82DA-A2AEEEB1310F}"/>
    <cellStyle name="Input 6 6 20 7" xfId="47752" xr:uid="{ED6ABA5D-6890-45B4-B231-3DB1C4FDA5F2}"/>
    <cellStyle name="Input 6 6 20 8" xfId="52886" xr:uid="{594D9908-CE02-459C-8904-B281E5FFEDF0}"/>
    <cellStyle name="Input 6 6 21" xfId="6804" xr:uid="{9246E5F1-EB06-4B70-BF77-1008AB7D708C}"/>
    <cellStyle name="Input 6 6 21 2" xfId="13748" xr:uid="{55294780-1FCD-4E10-9CA9-BAE7454CB970}"/>
    <cellStyle name="Input 6 6 21 3" xfId="20428" xr:uid="{C4C4ABC5-4B9A-403F-923E-F1C6F79696DD}"/>
    <cellStyle name="Input 6 6 21 4" xfId="27116" xr:uid="{1BF7E09D-1581-45C2-9B50-43E03383ACFA}"/>
    <cellStyle name="Input 6 6 21 5" xfId="33804" xr:uid="{36F486E1-FCDD-4B59-BF57-848EE1E5352D}"/>
    <cellStyle name="Input 6 6 21 6" xfId="41289" xr:uid="{E5C30E78-9647-46A1-852F-668572541121}"/>
    <cellStyle name="Input 6 6 21 7" xfId="47992" xr:uid="{809D6C82-E44B-46C9-AD4A-A74B15956ECB}"/>
    <cellStyle name="Input 6 6 21 8" xfId="50580" xr:uid="{32E8F1E1-EFF8-4908-95DC-7DC57C62CA2C}"/>
    <cellStyle name="Input 6 6 22" xfId="7044" xr:uid="{EE71BAEF-BB20-420E-8812-277C20ECE181}"/>
    <cellStyle name="Input 6 6 22 2" xfId="13988" xr:uid="{F19FA3F1-E86C-4F83-BDAA-A0650C7AF2FC}"/>
    <cellStyle name="Input 6 6 22 3" xfId="20668" xr:uid="{5FF389D2-9091-4995-91DD-9317D5BA4F3E}"/>
    <cellStyle name="Input 6 6 22 4" xfId="27356" xr:uid="{4D8FC7F8-264B-4A30-874A-B636ABC8CAA2}"/>
    <cellStyle name="Input 6 6 22 5" xfId="34044" xr:uid="{61353CEE-8FE9-47E8-BE7D-DA4CA58F966B}"/>
    <cellStyle name="Input 6 6 22 6" xfId="41529" xr:uid="{57AB5705-DB6A-4646-80FB-56E18E1DA6F8}"/>
    <cellStyle name="Input 6 6 22 7" xfId="48232" xr:uid="{76A9929B-2F87-4E9E-B812-3759BC52FA45}"/>
    <cellStyle name="Input 6 6 22 8" xfId="50883" xr:uid="{0D983332-EB1D-4F56-A071-595FF4C25D54}"/>
    <cellStyle name="Input 6 6 23" xfId="7284" xr:uid="{D5AC6CBC-3F09-4156-85F6-CF924CCC14A2}"/>
    <cellStyle name="Input 6 6 23 2" xfId="14228" xr:uid="{021625E8-BEDD-4FF5-9FD8-5861B11B9664}"/>
    <cellStyle name="Input 6 6 23 3" xfId="20908" xr:uid="{4FD8C6A7-E446-4A58-87B4-521FF1343A0D}"/>
    <cellStyle name="Input 6 6 23 4" xfId="27596" xr:uid="{D681E152-C052-441E-B1D4-A426A67C8363}"/>
    <cellStyle name="Input 6 6 23 5" xfId="34284" xr:uid="{B6C54962-A0D2-4995-95DB-44E6722CDD69}"/>
    <cellStyle name="Input 6 6 23 6" xfId="41769" xr:uid="{C0CC0DDB-2331-4C4A-9472-0B192F90CB9F}"/>
    <cellStyle name="Input 6 6 23 7" xfId="48472" xr:uid="{E81E03E7-7F1A-4087-ADA4-F4E8AEA5DECB}"/>
    <cellStyle name="Input 6 6 23 8" xfId="53839" xr:uid="{EBAC4396-1742-4579-9C41-BE8913AC223C}"/>
    <cellStyle name="Input 6 6 24" xfId="8618" xr:uid="{FC5D811A-3357-432A-861C-403EE606BD0B}"/>
    <cellStyle name="Input 6 6 25" xfId="15298" xr:uid="{97904399-01FA-47AA-A3B8-01B9E552F927}"/>
    <cellStyle name="Input 6 6 26" xfId="21986" xr:uid="{AC68204E-ABA9-45F0-BEAB-8831FF2D855A}"/>
    <cellStyle name="Input 6 6 27" xfId="28674" xr:uid="{BABCE1D1-23A7-419E-A7DA-0169546B0F71}"/>
    <cellStyle name="Input 6 6 28" xfId="36159" xr:uid="{71F44B14-8201-45BB-AA43-ADE65D7A6FD8}"/>
    <cellStyle name="Input 6 6 29" xfId="42862" xr:uid="{A125D8F2-7369-4466-AC4F-4440806034AB}"/>
    <cellStyle name="Input 6 6 3" xfId="2302" xr:uid="{8798F0F9-94C6-4F25-8DEE-A77276663140}"/>
    <cellStyle name="Input 6 6 3 2" xfId="9246" xr:uid="{1A93C2EC-107B-4717-8B2E-0D709513B875}"/>
    <cellStyle name="Input 6 6 3 3" xfId="15926" xr:uid="{A15196B0-63A2-48CA-AEDA-9A14951B056B}"/>
    <cellStyle name="Input 6 6 3 4" xfId="22614" xr:uid="{5D1DC05C-82F3-4779-8813-5D7D7B0879FC}"/>
    <cellStyle name="Input 6 6 3 5" xfId="29302" xr:uid="{D3FF397F-6A00-467D-A602-D920EAD6487D}"/>
    <cellStyle name="Input 6 6 3 6" xfId="36787" xr:uid="{ADAF3FF8-FC77-4632-9B05-8ABF0B426AD0}"/>
    <cellStyle name="Input 6 6 3 7" xfId="43490" xr:uid="{82DDDC39-C197-420B-B97D-998A426648D5}"/>
    <cellStyle name="Input 6 6 3 8" xfId="50476" xr:uid="{3CFBC929-7674-4DA1-8AC3-70C7CA04A664}"/>
    <cellStyle name="Input 6 6 30" xfId="51633" xr:uid="{A9E7C245-4B32-47AC-9AC4-1D2686C3DE9A}"/>
    <cellStyle name="Input 6 6 4" xfId="2653" xr:uid="{E68CA588-BF7F-4BB0-83B5-C0321CAB5539}"/>
    <cellStyle name="Input 6 6 4 2" xfId="9597" xr:uid="{DE85B1BA-87A1-4DD6-8F47-D9F8868D64DC}"/>
    <cellStyle name="Input 6 6 4 3" xfId="16277" xr:uid="{33FB7D1F-73C6-4579-A00F-97B1C20DA5BC}"/>
    <cellStyle name="Input 6 6 4 4" xfId="22965" xr:uid="{8A7510CD-87CD-4996-8DDE-40C156C58FC6}"/>
    <cellStyle name="Input 6 6 4 5" xfId="29653" xr:uid="{70F0343D-A8FD-4305-8937-916D591165CD}"/>
    <cellStyle name="Input 6 6 4 6" xfId="37138" xr:uid="{CD3C638E-4183-42DC-9584-CA23C46B5BC0}"/>
    <cellStyle name="Input 6 6 4 7" xfId="43841" xr:uid="{FA07E7B9-5886-4810-9D7A-38E220CEF2DB}"/>
    <cellStyle name="Input 6 6 4 8" xfId="53054" xr:uid="{16CE45B0-E4C7-4F33-A00E-A3CC0606E691}"/>
    <cellStyle name="Input 6 6 5" xfId="2894" xr:uid="{4EDAC1E6-8C40-4ABE-97D6-8818888DADF0}"/>
    <cellStyle name="Input 6 6 5 2" xfId="9838" xr:uid="{57C1BB54-A894-4CE0-B911-BF905BD443BF}"/>
    <cellStyle name="Input 6 6 5 3" xfId="16518" xr:uid="{273F66E5-2C3B-4512-B243-76A3005D400D}"/>
    <cellStyle name="Input 6 6 5 4" xfId="23206" xr:uid="{677DB3F7-FD16-4BC9-8F23-9F68F1391559}"/>
    <cellStyle name="Input 6 6 5 5" xfId="29894" xr:uid="{DCCEF8D8-6E50-4A86-AD7F-F7DA5655ED63}"/>
    <cellStyle name="Input 6 6 5 6" xfId="37379" xr:uid="{D861CEBF-B376-4072-92E5-3D52427C505F}"/>
    <cellStyle name="Input 6 6 5 7" xfId="44082" xr:uid="{1E26614F-AAAD-42D8-A0C7-08B4732CED80}"/>
    <cellStyle name="Input 6 6 5 8" xfId="51590" xr:uid="{8DFD3234-D124-4742-A1BC-F5B4F5B3AAC3}"/>
    <cellStyle name="Input 6 6 6" xfId="3204" xr:uid="{53744EC5-3193-4CD9-9EDD-A6B3806FCA4B}"/>
    <cellStyle name="Input 6 6 6 2" xfId="10148" xr:uid="{4EB3F404-0764-4D72-ADA6-E3940F22388E}"/>
    <cellStyle name="Input 6 6 6 3" xfId="16828" xr:uid="{56FBD571-D130-47CD-953D-8B7EC0369E41}"/>
    <cellStyle name="Input 6 6 6 4" xfId="23516" xr:uid="{FFAAE1EB-5AF4-4DD5-B188-230F4789A291}"/>
    <cellStyle name="Input 6 6 6 5" xfId="30204" xr:uid="{502D7173-88D9-4EF1-B83A-87A40327A86C}"/>
    <cellStyle name="Input 6 6 6 6" xfId="37689" xr:uid="{5005C99A-2D42-4E5E-A24E-187ABE1DED2A}"/>
    <cellStyle name="Input 6 6 6 7" xfId="44392" xr:uid="{841B6067-2B05-49A9-BA85-E0B044CA7A40}"/>
    <cellStyle name="Input 6 6 6 8" xfId="52136" xr:uid="{00BE9872-DD88-44C1-A3E4-3BDFA913C280}"/>
    <cellStyle name="Input 6 6 7" xfId="3444" xr:uid="{449BCAD3-0A83-4076-95AC-B0AAD2598852}"/>
    <cellStyle name="Input 6 6 7 2" xfId="10388" xr:uid="{ADE67311-6074-4F17-B449-B53C2AAAD2A5}"/>
    <cellStyle name="Input 6 6 7 3" xfId="17068" xr:uid="{4D144BC3-0AC6-4704-9BFA-C2DCBB7617B3}"/>
    <cellStyle name="Input 6 6 7 4" xfId="23756" xr:uid="{36C8BA27-59D2-46EF-85E2-B3D80EBD7018}"/>
    <cellStyle name="Input 6 6 7 5" xfId="30444" xr:uid="{5D0059EF-E786-4F96-B563-5688A528EC4D}"/>
    <cellStyle name="Input 6 6 7 6" xfId="37929" xr:uid="{C996CF2A-E722-4E4D-AB61-E819E753D7D1}"/>
    <cellStyle name="Input 6 6 7 7" xfId="44632" xr:uid="{D5AA3D28-3E86-4E54-951B-14623F61E509}"/>
    <cellStyle name="Input 6 6 7 8" xfId="51659" xr:uid="{EC63B540-09E4-475B-A299-3481F3FB840B}"/>
    <cellStyle name="Input 6 6 8" xfId="3684" xr:uid="{E449F5D1-D7E6-449F-A3A3-3C5CDED0BF9A}"/>
    <cellStyle name="Input 6 6 8 2" xfId="10628" xr:uid="{E825859C-D874-4A0F-AEAB-A359A230591B}"/>
    <cellStyle name="Input 6 6 8 3" xfId="17308" xr:uid="{AF286AB3-0EA1-4310-8A11-428019574816}"/>
    <cellStyle name="Input 6 6 8 4" xfId="23996" xr:uid="{BBE2EDD9-2DAB-4AC6-B538-D7E5CC38A37E}"/>
    <cellStyle name="Input 6 6 8 5" xfId="30684" xr:uid="{B5F0731B-90AC-4E35-A79B-5FE4C21CFA23}"/>
    <cellStyle name="Input 6 6 8 6" xfId="38169" xr:uid="{942ABCDA-A318-4F27-B4B5-297FF041F9A8}"/>
    <cellStyle name="Input 6 6 8 7" xfId="44872" xr:uid="{2EC747E4-479E-4F71-B440-A947DCB0E32B}"/>
    <cellStyle name="Input 6 6 8 8" xfId="54811" xr:uid="{753AE8A1-FB52-47E2-9073-46A76464FD61}"/>
    <cellStyle name="Input 6 6 9" xfId="3924" xr:uid="{DE55E5DD-D16D-4534-9987-93F29BB4F936}"/>
    <cellStyle name="Input 6 6 9 2" xfId="10868" xr:uid="{21AC44D2-C3D1-4532-A454-A3B37EAC6D12}"/>
    <cellStyle name="Input 6 6 9 3" xfId="17548" xr:uid="{C33059A7-FAAE-42AE-9491-F7306A2383DB}"/>
    <cellStyle name="Input 6 6 9 4" xfId="24236" xr:uid="{03E60839-3035-4F3B-9974-4C27973D2D57}"/>
    <cellStyle name="Input 6 6 9 5" xfId="30924" xr:uid="{578B5DF5-745D-4CB1-A58F-C70A1FDEE7A1}"/>
    <cellStyle name="Input 6 6 9 6" xfId="38409" xr:uid="{B9B92F11-7904-4F73-ABAC-81AE752ACA96}"/>
    <cellStyle name="Input 6 6 9 7" xfId="45112" xr:uid="{C51D9271-6FE0-4E32-975E-C6480C0CCC2F}"/>
    <cellStyle name="Input 6 6 9 8" xfId="53156" xr:uid="{6648CAEB-DA7D-4C03-B4D8-6A6E78FE9F6A}"/>
    <cellStyle name="Input 6 7" xfId="1293" xr:uid="{3E6780F4-A12D-448F-BF6A-54F2F55B3276}"/>
    <cellStyle name="Input 6 7 2" xfId="8237" xr:uid="{67D26328-EC1B-443D-9533-794167225261}"/>
    <cellStyle name="Input 6 7 3" xfId="14917" xr:uid="{A3008751-EF5D-4D49-BD77-C6BDCE26EBC2}"/>
    <cellStyle name="Input 6 7 4" xfId="21605" xr:uid="{55EF1409-D660-4090-8555-A84464A8C48B}"/>
    <cellStyle name="Input 6 7 5" xfId="28293" xr:uid="{591B2E15-0C78-4772-910D-397B333A6C80}"/>
    <cellStyle name="Input 6 7 6" xfId="35778" xr:uid="{00D7C8D9-09C5-4C5C-B2D3-B9D1AED05C11}"/>
    <cellStyle name="Input 6 7 7" xfId="42481" xr:uid="{584B4E41-8DAD-4631-B15F-623973C45DE9}"/>
    <cellStyle name="Input 6 7 8" xfId="53246" xr:uid="{A3249138-4751-4C1E-A76E-98C105D82DCE}"/>
    <cellStyle name="Input 6 8" xfId="1197" xr:uid="{3DF30C51-71F6-4304-85F0-98F2BEE52808}"/>
    <cellStyle name="Input 6 8 2" xfId="8141" xr:uid="{DB386C03-DAC3-40C5-89C7-E725A07FB22C}"/>
    <cellStyle name="Input 6 8 3" xfId="14821" xr:uid="{3D734F94-46D1-4304-8813-3D4EED91F854}"/>
    <cellStyle name="Input 6 8 4" xfId="21509" xr:uid="{FC77E6E7-D5ED-4048-9046-B6F1EEFEA756}"/>
    <cellStyle name="Input 6 8 5" xfId="28197" xr:uid="{BC9FBD95-8C09-4932-9B15-37273199AB4D}"/>
    <cellStyle name="Input 6 8 6" xfId="35682" xr:uid="{EA01EC31-5B4D-41C2-BE95-7B77C79DFCED}"/>
    <cellStyle name="Input 6 8 7" xfId="42385" xr:uid="{790EAD86-6950-40D0-BADF-7C4E71512FA2}"/>
    <cellStyle name="Input 6 8 8" xfId="54744" xr:uid="{51B644EC-39DF-4CAF-9371-02B3193DF391}"/>
    <cellStyle name="Input 6 9" xfId="1070" xr:uid="{22DB398B-8A0F-4B15-A542-743F2C792A6C}"/>
    <cellStyle name="Input 6 9 2" xfId="8014" xr:uid="{9D8E7317-A5B6-4E96-A2D6-C365ACBE9271}"/>
    <cellStyle name="Input 6 9 3" xfId="14694" xr:uid="{B1A50F4C-537C-45B8-8C0C-7CDEBF217CC2}"/>
    <cellStyle name="Input 6 9 4" xfId="21382" xr:uid="{86C79A54-BE9E-436F-8059-DD80AA64F43B}"/>
    <cellStyle name="Input 6 9 5" xfId="28070" xr:uid="{D32C9FBF-45D6-4D42-8D96-A37C5000A026}"/>
    <cellStyle name="Input 6 9 6" xfId="35555" xr:uid="{EC21E49A-CA59-45D9-AAD9-BF3ADD83A796}"/>
    <cellStyle name="Input 6 9 7" xfId="42258" xr:uid="{213FA557-1434-4D99-99EF-107426C11E15}"/>
    <cellStyle name="Input 6 9 8" xfId="49399" xr:uid="{1555BC3B-31CC-4579-9422-60DB65B275A7}"/>
    <cellStyle name="Input 7" xfId="413" xr:uid="{B0AA187D-57B4-4EC9-A868-51B56D1DA46E}"/>
    <cellStyle name="Input 7 10" xfId="2633" xr:uid="{AEDF9E26-D554-4131-A2D9-BEFF39F4428B}"/>
    <cellStyle name="Input 7 10 2" xfId="9577" xr:uid="{59F0FB96-FD00-455D-85A6-9170A33B3ACF}"/>
    <cellStyle name="Input 7 10 3" xfId="16257" xr:uid="{CFB918C3-ED0A-44B7-A8F1-F83AE8DC69B6}"/>
    <cellStyle name="Input 7 10 4" xfId="22945" xr:uid="{4C677BCB-F8AE-4704-A01B-A2FB4C0ADF83}"/>
    <cellStyle name="Input 7 10 5" xfId="29633" xr:uid="{AFBD4207-3292-439A-9F46-FF26BBB9BE29}"/>
    <cellStyle name="Input 7 10 6" xfId="37118" xr:uid="{345E0D08-8B57-4358-8388-02E533917022}"/>
    <cellStyle name="Input 7 10 7" xfId="43821" xr:uid="{880ACC0A-7327-4EB4-8AF7-94C712F76D59}"/>
    <cellStyle name="Input 7 10 8" xfId="49947" xr:uid="{99C378DE-0A2C-48B8-A626-460CD2D693F9}"/>
    <cellStyle name="Input 7 11" xfId="837" xr:uid="{3D188C14-D04D-44FA-ACD9-220552E85278}"/>
    <cellStyle name="Input 7 11 2" xfId="7781" xr:uid="{A2AB9670-5D52-420B-AC93-33EC12F0B4B8}"/>
    <cellStyle name="Input 7 11 3" xfId="14461" xr:uid="{1C311572-C152-492A-88B9-5BC36753E73C}"/>
    <cellStyle name="Input 7 11 4" xfId="21149" xr:uid="{B076C5C5-65CD-4DED-8F5B-655F2870878B}"/>
    <cellStyle name="Input 7 11 5" xfId="27837" xr:uid="{98CD0386-AB84-4D21-AF48-DD5E9BCF5295}"/>
    <cellStyle name="Input 7 11 6" xfId="35322" xr:uid="{51CDAAFD-4234-48C1-A83F-D19ED9066CAD}"/>
    <cellStyle name="Input 7 11 7" xfId="42025" xr:uid="{85575021-E570-4629-8EBC-AD6B2EB4007E}"/>
    <cellStyle name="Input 7 11 8" xfId="49983" xr:uid="{ECD3C9C4-9AED-47B9-8137-F85CC04D24A6}"/>
    <cellStyle name="Input 7 12" xfId="7752" xr:uid="{05DA5A07-0E67-4644-887A-53CF7B89BCD1}"/>
    <cellStyle name="Input 7 13" xfId="34648" xr:uid="{0A9A4878-DAD6-406D-A247-89B0AEAA5F2A}"/>
    <cellStyle name="Input 7 14" xfId="50449" xr:uid="{2949DE9A-64DC-4E7F-9FDB-F5A9CD3003AF}"/>
    <cellStyle name="Input 7 2" xfId="516" xr:uid="{94BC4112-5A4C-4A17-80EA-B633368455AD}"/>
    <cellStyle name="Input 7 2 10" xfId="35283" xr:uid="{21426AD3-8665-42E7-BD00-B7D373CA7B5D}"/>
    <cellStyle name="Input 7 2 11" xfId="48736" xr:uid="{C22CCB3D-C56E-4E2D-A821-25BE131D122A}"/>
    <cellStyle name="Input 7 2 2" xfId="604" xr:uid="{F5466281-599F-467E-9051-81AB8B84DFE4}"/>
    <cellStyle name="Input 7 2 2 10" xfId="48781" xr:uid="{76713252-4591-4B89-A7E1-1D7A7770E07D}"/>
    <cellStyle name="Input 7 2 2 2" xfId="1795" xr:uid="{58EC554F-CE2F-4B65-B5CA-61F2BADA64D8}"/>
    <cellStyle name="Input 7 2 2 2 10" xfId="4285" xr:uid="{382F83EB-7BD7-4B7C-90BD-AA73157AB5CC}"/>
    <cellStyle name="Input 7 2 2 2 10 2" xfId="11229" xr:uid="{B0D531CC-5B96-4FF8-93BB-D7522B56B3B2}"/>
    <cellStyle name="Input 7 2 2 2 10 3" xfId="17909" xr:uid="{250FAC8F-84BF-41D9-B9E0-F1D123A675FA}"/>
    <cellStyle name="Input 7 2 2 2 10 4" xfId="24597" xr:uid="{8DEB7D79-3BF4-425D-8175-1513E275E1D3}"/>
    <cellStyle name="Input 7 2 2 2 10 5" xfId="31285" xr:uid="{5030BA41-9C7C-4BFB-B82B-B7255F6387FD}"/>
    <cellStyle name="Input 7 2 2 2 10 6" xfId="38770" xr:uid="{CEF94C24-DBEF-459F-84A2-6A2D9844FDE1}"/>
    <cellStyle name="Input 7 2 2 2 10 7" xfId="45473" xr:uid="{8C651B73-D35A-4CA9-9708-40CBEE68A30F}"/>
    <cellStyle name="Input 7 2 2 2 10 8" xfId="54369" xr:uid="{8D5180D3-1BAE-455A-902D-D33F30481B26}"/>
    <cellStyle name="Input 7 2 2 2 11" xfId="4525" xr:uid="{E1B1C259-00AC-4841-B7F8-9DBD4D022A20}"/>
    <cellStyle name="Input 7 2 2 2 11 2" xfId="11469" xr:uid="{2F631CA7-C77C-4D8D-BF07-BC765422DADD}"/>
    <cellStyle name="Input 7 2 2 2 11 3" xfId="18149" xr:uid="{642633F4-D25B-4808-B9F4-5B7D5FD2D705}"/>
    <cellStyle name="Input 7 2 2 2 11 4" xfId="24837" xr:uid="{786BE542-2942-4E58-BFDC-8EA29BA36E1D}"/>
    <cellStyle name="Input 7 2 2 2 11 5" xfId="31525" xr:uid="{E14E1450-DC5E-4D39-B1CD-D3F78D59A652}"/>
    <cellStyle name="Input 7 2 2 2 11 6" xfId="39010" xr:uid="{0198B4BE-F8CA-41BF-86C2-4107B5482D44}"/>
    <cellStyle name="Input 7 2 2 2 11 7" xfId="45713" xr:uid="{36DA717D-3FBE-40AC-842C-B08A9F546F49}"/>
    <cellStyle name="Input 7 2 2 2 11 8" xfId="52713" xr:uid="{7E53AD20-8197-4BAB-8E3F-58E6D097DA33}"/>
    <cellStyle name="Input 7 2 2 2 12" xfId="4765" xr:uid="{E254454B-1EFC-47A2-9799-B471B6E7C253}"/>
    <cellStyle name="Input 7 2 2 2 12 2" xfId="11709" xr:uid="{F55E4BE8-8951-4101-8203-A880CEBA25A4}"/>
    <cellStyle name="Input 7 2 2 2 12 3" xfId="18389" xr:uid="{B320157F-A934-48C8-B50C-720A7D0F2765}"/>
    <cellStyle name="Input 7 2 2 2 12 4" xfId="25077" xr:uid="{0EA3334C-E2AF-41BA-B471-7E23DEEF77CA}"/>
    <cellStyle name="Input 7 2 2 2 12 5" xfId="31765" xr:uid="{C25B6E9F-1B09-4CEC-8D2F-D19280E567F5}"/>
    <cellStyle name="Input 7 2 2 2 12 6" xfId="39250" xr:uid="{8BBE3714-B155-4040-9DE1-5D0E6EC2EF73}"/>
    <cellStyle name="Input 7 2 2 2 12 7" xfId="45953" xr:uid="{D799677F-CF6C-4A1E-BD87-F6BB0A0DC9F1}"/>
    <cellStyle name="Input 7 2 2 2 12 8" xfId="34905" xr:uid="{8E0CF8CF-D231-4153-A0CD-5EE7A11F01F2}"/>
    <cellStyle name="Input 7 2 2 2 13" xfId="5005" xr:uid="{4B6BE69D-F414-4C12-B12D-D824A4DB6A51}"/>
    <cellStyle name="Input 7 2 2 2 13 2" xfId="11949" xr:uid="{0722333E-F8E5-44CC-BF15-826A4353461C}"/>
    <cellStyle name="Input 7 2 2 2 13 3" xfId="18629" xr:uid="{9ABCC05B-DDA2-4DB0-A272-A7A944FFD046}"/>
    <cellStyle name="Input 7 2 2 2 13 4" xfId="25317" xr:uid="{9B0E9996-5077-4DB7-AE33-09889F4AB077}"/>
    <cellStyle name="Input 7 2 2 2 13 5" xfId="32005" xr:uid="{A169B2AE-A1BC-42AC-B639-2B9688D713C8}"/>
    <cellStyle name="Input 7 2 2 2 13 6" xfId="39490" xr:uid="{B8FB26BF-37FF-445C-B9D5-4C83021FFB7E}"/>
    <cellStyle name="Input 7 2 2 2 13 7" xfId="46193" xr:uid="{71315C82-A098-4C31-80A4-F7BD2EC08B76}"/>
    <cellStyle name="Input 7 2 2 2 13 8" xfId="50746" xr:uid="{30A1DD1F-361C-446C-87A9-D20E48C87F1A}"/>
    <cellStyle name="Input 7 2 2 2 14" xfId="5245" xr:uid="{B1B3739A-08E3-4BD9-A783-F0CC66FD0777}"/>
    <cellStyle name="Input 7 2 2 2 14 2" xfId="12189" xr:uid="{C10607C5-EDA6-4A89-BB5B-5748896D9EF4}"/>
    <cellStyle name="Input 7 2 2 2 14 3" xfId="18869" xr:uid="{DA3471E1-FE56-4447-A6F8-1943B2BDB5B3}"/>
    <cellStyle name="Input 7 2 2 2 14 4" xfId="25557" xr:uid="{F4AEE384-4284-4ABB-84F8-F88AEE0F03AC}"/>
    <cellStyle name="Input 7 2 2 2 14 5" xfId="32245" xr:uid="{FE0CE507-9B0C-4F8B-A702-9F56618F718D}"/>
    <cellStyle name="Input 7 2 2 2 14 6" xfId="39730" xr:uid="{C4AA49FF-3DC4-4798-93D6-99567A375D91}"/>
    <cellStyle name="Input 7 2 2 2 14 7" xfId="46433" xr:uid="{512EDE9F-DC97-40A5-910A-166D72144F63}"/>
    <cellStyle name="Input 7 2 2 2 14 8" xfId="53774" xr:uid="{E5CB6594-26BB-4BFC-A0D5-E3147BB3F667}"/>
    <cellStyle name="Input 7 2 2 2 15" xfId="5485" xr:uid="{736E906C-DEDC-4D95-9F2A-035A1D139739}"/>
    <cellStyle name="Input 7 2 2 2 15 2" xfId="12429" xr:uid="{C0011AEA-2A1D-4441-8636-5C5BE3C1A5E1}"/>
    <cellStyle name="Input 7 2 2 2 15 3" xfId="19109" xr:uid="{889ADEB6-024D-4CE2-BAC3-62455EB86260}"/>
    <cellStyle name="Input 7 2 2 2 15 4" xfId="25797" xr:uid="{64D8820F-7F2B-425A-814F-5D443D7A6C4D}"/>
    <cellStyle name="Input 7 2 2 2 15 5" xfId="32485" xr:uid="{D68AA196-96C7-4B81-A3F9-83C730A10FF6}"/>
    <cellStyle name="Input 7 2 2 2 15 6" xfId="39970" xr:uid="{C78C7998-40B2-4984-AF1D-FA37613B22FA}"/>
    <cellStyle name="Input 7 2 2 2 15 7" xfId="46673" xr:uid="{74C3B33B-54EE-4DE7-B5EE-3D36F779DFE4}"/>
    <cellStyle name="Input 7 2 2 2 15 8" xfId="52195" xr:uid="{6FC5BA57-6D1C-4DE6-B1FE-5222930FF781}"/>
    <cellStyle name="Input 7 2 2 2 16" xfId="5725" xr:uid="{D5611BC0-5EF0-4345-9273-96240060A7DC}"/>
    <cellStyle name="Input 7 2 2 2 16 2" xfId="12669" xr:uid="{7B939BF8-CB08-463C-BA4A-DED04900A7F8}"/>
    <cellStyle name="Input 7 2 2 2 16 3" xfId="19349" xr:uid="{63B59F4A-A1DE-4FC5-A76F-600735033C54}"/>
    <cellStyle name="Input 7 2 2 2 16 4" xfId="26037" xr:uid="{CEED3AE7-C8E7-41FE-AEFF-592022F61424}"/>
    <cellStyle name="Input 7 2 2 2 16 5" xfId="32725" xr:uid="{4E7A8E0B-AA47-4D23-BAAE-0CF12908C677}"/>
    <cellStyle name="Input 7 2 2 2 16 6" xfId="40210" xr:uid="{74C48EFD-14F6-4B69-AB52-B18C37CAFAD0}"/>
    <cellStyle name="Input 7 2 2 2 16 7" xfId="46913" xr:uid="{094FE69E-4C43-44E3-875E-2852D661259D}"/>
    <cellStyle name="Input 7 2 2 2 16 8" xfId="35303" xr:uid="{D92B74BA-6D93-4C7D-B99A-D2A3DEB9C6C6}"/>
    <cellStyle name="Input 7 2 2 2 17" xfId="5965" xr:uid="{D39AA681-C10B-4B31-AB4E-2D6D1AD5F843}"/>
    <cellStyle name="Input 7 2 2 2 17 2" xfId="12909" xr:uid="{D4EAF94A-58A7-4089-AC05-1BFDE2C32A1C}"/>
    <cellStyle name="Input 7 2 2 2 17 3" xfId="19589" xr:uid="{96656346-D987-43E3-B745-BDAC7E07674D}"/>
    <cellStyle name="Input 7 2 2 2 17 4" xfId="26277" xr:uid="{A1526841-DB65-4623-8704-46B1169DBDFA}"/>
    <cellStyle name="Input 7 2 2 2 17 5" xfId="32965" xr:uid="{1106E0ED-B2D4-49CA-999B-6203D681C87B}"/>
    <cellStyle name="Input 7 2 2 2 17 6" xfId="40450" xr:uid="{D4588CA8-66CB-4B75-92B1-9240CEB3A774}"/>
    <cellStyle name="Input 7 2 2 2 17 7" xfId="47153" xr:uid="{E3276D9C-C68C-41B9-B8FB-E24BC8A8B2DA}"/>
    <cellStyle name="Input 7 2 2 2 17 8" xfId="49670" xr:uid="{AAEB8190-6B50-4753-A65A-E6FC5B46FC98}"/>
    <cellStyle name="Input 7 2 2 2 18" xfId="6205" xr:uid="{19D122B6-5F08-4962-BD71-17AF9D2DF550}"/>
    <cellStyle name="Input 7 2 2 2 18 2" xfId="13149" xr:uid="{BC954B44-6F73-4BF9-9CB5-E816419DDFBE}"/>
    <cellStyle name="Input 7 2 2 2 18 3" xfId="19829" xr:uid="{018F3BFC-AE27-4BEE-BF0D-2D6C5F6CA6AD}"/>
    <cellStyle name="Input 7 2 2 2 18 4" xfId="26517" xr:uid="{1A38D118-9E7C-44FE-B149-33C5B6A476FD}"/>
    <cellStyle name="Input 7 2 2 2 18 5" xfId="33205" xr:uid="{83E48FFE-B996-4DBF-B7B9-F5D62AD62D3B}"/>
    <cellStyle name="Input 7 2 2 2 18 6" xfId="40690" xr:uid="{F111C300-2443-4B87-89DF-0DD4FFE20CE5}"/>
    <cellStyle name="Input 7 2 2 2 18 7" xfId="47393" xr:uid="{080D992A-D693-46AC-A92F-9281ED379D44}"/>
    <cellStyle name="Input 7 2 2 2 18 8" xfId="50310" xr:uid="{B57A19A9-C0C2-4C8D-9CA1-27C8574B4BC6}"/>
    <cellStyle name="Input 7 2 2 2 19" xfId="6445" xr:uid="{EA92BB7D-44F4-4521-9F04-3868E84C947E}"/>
    <cellStyle name="Input 7 2 2 2 19 2" xfId="13389" xr:uid="{4D782F05-0C3B-44E2-A480-6E9D659319A7}"/>
    <cellStyle name="Input 7 2 2 2 19 3" xfId="20069" xr:uid="{BEC15E8A-CB9A-456E-9AC9-46765E0AB0CC}"/>
    <cellStyle name="Input 7 2 2 2 19 4" xfId="26757" xr:uid="{8E9E5C69-4917-4E2C-80D0-64530DB813E1}"/>
    <cellStyle name="Input 7 2 2 2 19 5" xfId="33445" xr:uid="{6311C844-F6FE-4242-81FC-046E3999F826}"/>
    <cellStyle name="Input 7 2 2 2 19 6" xfId="40930" xr:uid="{31EB9565-366F-491D-9ACD-66E80474F5BD}"/>
    <cellStyle name="Input 7 2 2 2 19 7" xfId="47633" xr:uid="{66D7EFF1-99C9-4BF2-81BE-473A799E05D6}"/>
    <cellStyle name="Input 7 2 2 2 19 8" xfId="53732" xr:uid="{D63757A8-AFC2-48B8-AFC2-7748DAE10B2F}"/>
    <cellStyle name="Input 7 2 2 2 2" xfId="2183" xr:uid="{C3E66FD0-1740-44EA-9C55-221E4657EB74}"/>
    <cellStyle name="Input 7 2 2 2 2 2" xfId="9127" xr:uid="{8021792E-42C3-4781-8B87-A851A1951D7D}"/>
    <cellStyle name="Input 7 2 2 2 2 3" xfId="15807" xr:uid="{F605F10D-E269-42F7-AA13-C3C40772E83E}"/>
    <cellStyle name="Input 7 2 2 2 2 4" xfId="22495" xr:uid="{A7595D16-EB98-4369-A110-1097F0375758}"/>
    <cellStyle name="Input 7 2 2 2 2 5" xfId="29183" xr:uid="{9051357D-9F05-4045-98F7-3654CD3CCAEA}"/>
    <cellStyle name="Input 7 2 2 2 2 6" xfId="36668" xr:uid="{1F8E01BE-3E34-4755-A832-6B4522A9646B}"/>
    <cellStyle name="Input 7 2 2 2 2 7" xfId="43371" xr:uid="{B8537AD2-034E-4A93-828D-27E607C111EE}"/>
    <cellStyle name="Input 7 2 2 2 2 8" xfId="51849" xr:uid="{1E961207-68AA-4D0F-943C-851AE1FFC695}"/>
    <cellStyle name="Input 7 2 2 2 20" xfId="6685" xr:uid="{A7B4B822-8488-469A-B8E1-13422A782DB2}"/>
    <cellStyle name="Input 7 2 2 2 20 2" xfId="13629" xr:uid="{9EC34E25-D21F-4219-AC8D-0A0A10E95656}"/>
    <cellStyle name="Input 7 2 2 2 20 3" xfId="20309" xr:uid="{00245FD0-A1F3-4239-B384-8CBA04233D01}"/>
    <cellStyle name="Input 7 2 2 2 20 4" xfId="26997" xr:uid="{5111138A-8313-4116-9955-A267DF68F66F}"/>
    <cellStyle name="Input 7 2 2 2 20 5" xfId="33685" xr:uid="{9831CFD9-CC47-40C8-935E-6A97F5C74947}"/>
    <cellStyle name="Input 7 2 2 2 20 6" xfId="41170" xr:uid="{D4740283-2788-4BB8-8D80-DE103CCD8713}"/>
    <cellStyle name="Input 7 2 2 2 20 7" xfId="47873" xr:uid="{778DFB04-DBE7-4981-969B-907BC39EF8CD}"/>
    <cellStyle name="Input 7 2 2 2 20 8" xfId="49843" xr:uid="{F153B031-37FF-4B37-95C7-2E926584052B}"/>
    <cellStyle name="Input 7 2 2 2 21" xfId="6925" xr:uid="{A8434A8C-6D0B-4947-BFB3-581F96FA9791}"/>
    <cellStyle name="Input 7 2 2 2 21 2" xfId="13869" xr:uid="{F6D20CC7-2E9B-4F30-A4F5-D775C4CE7C6F}"/>
    <cellStyle name="Input 7 2 2 2 21 3" xfId="20549" xr:uid="{1DF759B9-48A2-465C-961D-E75ADFE8E728}"/>
    <cellStyle name="Input 7 2 2 2 21 4" xfId="27237" xr:uid="{BCAFC876-1A78-4022-BCFB-391588157DAE}"/>
    <cellStyle name="Input 7 2 2 2 21 5" xfId="33925" xr:uid="{31F91EE7-8858-4DB3-A7D6-1DA669B9AFA5}"/>
    <cellStyle name="Input 7 2 2 2 21 6" xfId="41410" xr:uid="{F7D87C3A-0B69-403D-8013-E7EF5C9D4DF9}"/>
    <cellStyle name="Input 7 2 2 2 21 7" xfId="48113" xr:uid="{DB952889-75E5-4D45-A059-B7B5A2BE787D}"/>
    <cellStyle name="Input 7 2 2 2 21 8" xfId="51422" xr:uid="{49E7FD16-0980-4635-946C-DC11629F8647}"/>
    <cellStyle name="Input 7 2 2 2 22" xfId="7165" xr:uid="{30C94C90-686E-4024-87DF-06E8C90A154A}"/>
    <cellStyle name="Input 7 2 2 2 22 2" xfId="14109" xr:uid="{7B00373B-435E-448C-8BB2-370799870AA8}"/>
    <cellStyle name="Input 7 2 2 2 22 3" xfId="20789" xr:uid="{6B371320-3F08-4E40-A8E5-F8767BC5B461}"/>
    <cellStyle name="Input 7 2 2 2 22 4" xfId="27477" xr:uid="{BC96C527-78D3-4003-9B64-9C04A89AAB15}"/>
    <cellStyle name="Input 7 2 2 2 22 5" xfId="34165" xr:uid="{368A0DB5-B24F-4A8D-B37F-DB39F280D25E}"/>
    <cellStyle name="Input 7 2 2 2 22 6" xfId="41650" xr:uid="{7C91F77A-6DD7-4F98-8B7D-21A8AFEFCAC1}"/>
    <cellStyle name="Input 7 2 2 2 22 7" xfId="48353" xr:uid="{BD71D311-173D-4C0E-9D8A-C075EDB97E3A}"/>
    <cellStyle name="Input 7 2 2 2 22 8" xfId="54573" xr:uid="{1053685E-F629-4185-83DF-A1F5309F116B}"/>
    <cellStyle name="Input 7 2 2 2 23" xfId="7405" xr:uid="{0720B85E-28C1-4124-9C91-997EA4EC7B7C}"/>
    <cellStyle name="Input 7 2 2 2 23 2" xfId="14349" xr:uid="{6A1E5260-8D3F-47BA-9D0D-67F1780008AB}"/>
    <cellStyle name="Input 7 2 2 2 23 3" xfId="21029" xr:uid="{9B3F02F2-AFF1-422D-9A7B-940F7986A642}"/>
    <cellStyle name="Input 7 2 2 2 23 4" xfId="27717" xr:uid="{4FF8DF15-60B5-48CE-8158-C30E5D5EB8A8}"/>
    <cellStyle name="Input 7 2 2 2 23 5" xfId="34405" xr:uid="{C607A4F9-03DF-4288-8A33-6EA2C81AD41F}"/>
    <cellStyle name="Input 7 2 2 2 23 6" xfId="41890" xr:uid="{A92A0CFF-AD4E-4D36-AA3A-D43288EC8E68}"/>
    <cellStyle name="Input 7 2 2 2 23 7" xfId="48593" xr:uid="{6F5FF526-8B6D-41D2-ACBE-C3C3D15216EF}"/>
    <cellStyle name="Input 7 2 2 2 23 8" xfId="34961" xr:uid="{AB6FD4B9-427C-4CA7-BAB7-7AE458D27AE0}"/>
    <cellStyle name="Input 7 2 2 2 24" xfId="8739" xr:uid="{3AF23418-AE42-415F-BFBC-4919CDD33860}"/>
    <cellStyle name="Input 7 2 2 2 25" xfId="15419" xr:uid="{6FCA844B-BCFE-49A1-877B-48F5F6FBD47C}"/>
    <cellStyle name="Input 7 2 2 2 26" xfId="22107" xr:uid="{F8961A56-370A-4A78-912C-ACAC6A9FFBC8}"/>
    <cellStyle name="Input 7 2 2 2 27" xfId="28795" xr:uid="{FD41C702-CB81-4A23-BA62-79EEF850350D}"/>
    <cellStyle name="Input 7 2 2 2 28" xfId="36280" xr:uid="{D16899E3-9473-4BFC-B828-A72C1A9CBCAC}"/>
    <cellStyle name="Input 7 2 2 2 29" xfId="42983" xr:uid="{027A1CC9-50EB-4687-BDBD-226314DC9B52}"/>
    <cellStyle name="Input 7 2 2 2 3" xfId="2423" xr:uid="{2CB2FE44-CA7A-4D73-8DD7-72949A2F7552}"/>
    <cellStyle name="Input 7 2 2 2 3 2" xfId="9367" xr:uid="{DFEBB500-6EA0-4531-8C51-265338FEFFAE}"/>
    <cellStyle name="Input 7 2 2 2 3 3" xfId="16047" xr:uid="{A066F861-0738-43A8-BC85-8249AD4D0764}"/>
    <cellStyle name="Input 7 2 2 2 3 4" xfId="22735" xr:uid="{911B350C-CF85-4898-A658-3383C5FBDB4D}"/>
    <cellStyle name="Input 7 2 2 2 3 5" xfId="29423" xr:uid="{383ED7F5-B8AC-494A-891F-B7B6C5F39BF0}"/>
    <cellStyle name="Input 7 2 2 2 3 6" xfId="36908" xr:uid="{50920615-E654-407C-8F2D-1CECB061D30C}"/>
    <cellStyle name="Input 7 2 2 2 3 7" xfId="43611" xr:uid="{6C99F2D5-EF69-4D4E-8186-4B35CF509D09}"/>
    <cellStyle name="Input 7 2 2 2 3 8" xfId="53569" xr:uid="{EFBBFF0A-776E-4FD6-8FA9-5EE3E8AA4323}"/>
    <cellStyle name="Input 7 2 2 2 30" xfId="54602" xr:uid="{DB9C184A-A6EB-46F0-B9C1-B79CFA85ABD9}"/>
    <cellStyle name="Input 7 2 2 2 4" xfId="2774" xr:uid="{1E2A21F8-5601-4CFA-9415-77D5769E8B0A}"/>
    <cellStyle name="Input 7 2 2 2 4 2" xfId="9718" xr:uid="{983F0900-C928-4F11-B2A8-D8C5036875B2}"/>
    <cellStyle name="Input 7 2 2 2 4 3" xfId="16398" xr:uid="{C25B72CC-34CE-4988-B6DB-84087ED6CB72}"/>
    <cellStyle name="Input 7 2 2 2 4 4" xfId="23086" xr:uid="{B179A24E-902F-484C-BEA7-96A7B0A70A52}"/>
    <cellStyle name="Input 7 2 2 2 4 5" xfId="29774" xr:uid="{2C857A91-8FF9-463C-A18F-111D18FB5FB4}"/>
    <cellStyle name="Input 7 2 2 2 4 6" xfId="37259" xr:uid="{27A92423-1F8E-4896-AEA1-E53D50B60E1E}"/>
    <cellStyle name="Input 7 2 2 2 4 7" xfId="43962" xr:uid="{F8ABBB18-69F1-491F-A453-E3E66D010015}"/>
    <cellStyle name="Input 7 2 2 2 4 8" xfId="34926" xr:uid="{FE68728D-8E7E-4014-BC7D-3EFD939EDFFA}"/>
    <cellStyle name="Input 7 2 2 2 5" xfId="3015" xr:uid="{25238A9F-0CF8-41A5-BF1F-1A4CEC64402E}"/>
    <cellStyle name="Input 7 2 2 2 5 2" xfId="9959" xr:uid="{7FE6071B-D715-4BA6-87C6-D38CA140C893}"/>
    <cellStyle name="Input 7 2 2 2 5 3" xfId="16639" xr:uid="{A7BFCE3B-C101-44B2-8561-07C592B719A6}"/>
    <cellStyle name="Input 7 2 2 2 5 4" xfId="23327" xr:uid="{741B3009-A11F-4FBC-9A64-449143D5E5D3}"/>
    <cellStyle name="Input 7 2 2 2 5 5" xfId="30015" xr:uid="{F342BD4C-83F0-47C6-AC10-7601857E0786}"/>
    <cellStyle name="Input 7 2 2 2 5 6" xfId="37500" xr:uid="{8FB682AE-A063-4EE0-8E48-CFFF1D4FA4EE}"/>
    <cellStyle name="Input 7 2 2 2 5 7" xfId="44203" xr:uid="{EA4FE740-24FA-44E0-A442-F0DD6D718602}"/>
    <cellStyle name="Input 7 2 2 2 5 8" xfId="50435" xr:uid="{89E20D3D-6762-43C3-85CF-E932EC34B1F1}"/>
    <cellStyle name="Input 7 2 2 2 6" xfId="3325" xr:uid="{7877E4AA-CD38-412A-8BAC-00C8F6364418}"/>
    <cellStyle name="Input 7 2 2 2 6 2" xfId="10269" xr:uid="{AAAB30ED-8F01-4113-AA11-D068E35B86C5}"/>
    <cellStyle name="Input 7 2 2 2 6 3" xfId="16949" xr:uid="{CB4EA634-2EF7-4864-9BE3-F9D0DDE1C05F}"/>
    <cellStyle name="Input 7 2 2 2 6 4" xfId="23637" xr:uid="{F019887B-08BD-4483-97ED-AEE7FDA269D6}"/>
    <cellStyle name="Input 7 2 2 2 6 5" xfId="30325" xr:uid="{82202493-C0A2-454F-88B4-CA1702FC8350}"/>
    <cellStyle name="Input 7 2 2 2 6 6" xfId="37810" xr:uid="{85871823-7B83-4F30-9654-961C1F3D94A3}"/>
    <cellStyle name="Input 7 2 2 2 6 7" xfId="44513" xr:uid="{1739692D-0D24-429F-8128-91698A75A3CE}"/>
    <cellStyle name="Input 7 2 2 2 6 8" xfId="49929" xr:uid="{332E1655-6960-40C7-B737-EB7298839779}"/>
    <cellStyle name="Input 7 2 2 2 7" xfId="3565" xr:uid="{73DE9A13-93C7-488A-8C38-86E39D454E5E}"/>
    <cellStyle name="Input 7 2 2 2 7 2" xfId="10509" xr:uid="{770A7AF3-43ED-49AB-B85B-C87029BAB6F6}"/>
    <cellStyle name="Input 7 2 2 2 7 3" xfId="17189" xr:uid="{7513C33B-B689-4C5A-ADD6-07B48213719D}"/>
    <cellStyle name="Input 7 2 2 2 7 4" xfId="23877" xr:uid="{87BADFE7-FD7A-41FB-8C4A-332B1206E9B5}"/>
    <cellStyle name="Input 7 2 2 2 7 5" xfId="30565" xr:uid="{BE9AD8F4-7C82-4E46-BFCC-152091E69062}"/>
    <cellStyle name="Input 7 2 2 2 7 6" xfId="38050" xr:uid="{EC24A712-EA15-47E3-8B2A-C6F3603560F8}"/>
    <cellStyle name="Input 7 2 2 2 7 7" xfId="44753" xr:uid="{52BBA4A2-6D23-4AF7-A74E-9908D7BB76D6}"/>
    <cellStyle name="Input 7 2 2 2 7 8" xfId="50681" xr:uid="{405FB894-54B5-406A-8F11-A4D9C8C7A330}"/>
    <cellStyle name="Input 7 2 2 2 8" xfId="3805" xr:uid="{8A639B42-673B-4839-A186-B28C53C3BA6F}"/>
    <cellStyle name="Input 7 2 2 2 8 2" xfId="10749" xr:uid="{9EC3684B-8BD3-4176-96AB-49D268A11F70}"/>
    <cellStyle name="Input 7 2 2 2 8 3" xfId="17429" xr:uid="{9410F07B-26CA-48C4-A994-B06B6E6A2D1C}"/>
    <cellStyle name="Input 7 2 2 2 8 4" xfId="24117" xr:uid="{2EAC80F9-BB0A-4AF8-B38D-F09383CE889F}"/>
    <cellStyle name="Input 7 2 2 2 8 5" xfId="30805" xr:uid="{E8E8A17A-54C5-4136-8349-7F274E93EF0C}"/>
    <cellStyle name="Input 7 2 2 2 8 6" xfId="38290" xr:uid="{C2C8DA10-AB75-4B6E-94C1-ED023924ECD2}"/>
    <cellStyle name="Input 7 2 2 2 8 7" xfId="44993" xr:uid="{79B53668-19C3-4877-82E9-D4F91BE12ED3}"/>
    <cellStyle name="Input 7 2 2 2 8 8" xfId="53636" xr:uid="{D35E73F7-117C-4085-AFE1-A57ADCAC9C02}"/>
    <cellStyle name="Input 7 2 2 2 9" xfId="4045" xr:uid="{50253F6B-2809-4146-90E6-3CC3F0F87110}"/>
    <cellStyle name="Input 7 2 2 2 9 2" xfId="10989" xr:uid="{05FC3E68-A9C1-443A-B0E9-B645AA05EF64}"/>
    <cellStyle name="Input 7 2 2 2 9 3" xfId="17669" xr:uid="{08F36F94-B025-4909-BB54-6F2655DF7196}"/>
    <cellStyle name="Input 7 2 2 2 9 4" xfId="24357" xr:uid="{709AA43D-7038-4AD0-B923-58DF075F4860}"/>
    <cellStyle name="Input 7 2 2 2 9 5" xfId="31045" xr:uid="{06D72EDC-1862-4B39-AE4B-D12471FAD5BF}"/>
    <cellStyle name="Input 7 2 2 2 9 6" xfId="38530" xr:uid="{626BEC79-DC09-42AF-874F-2FBEBC1A5C11}"/>
    <cellStyle name="Input 7 2 2 2 9 7" xfId="45233" xr:uid="{62DD1963-D23F-403B-9AD2-D063B04F3E62}"/>
    <cellStyle name="Input 7 2 2 2 9 8" xfId="52167" xr:uid="{D9BD5822-DA93-4FCF-959F-DEC08B3303D2}"/>
    <cellStyle name="Input 7 2 2 3" xfId="1454" xr:uid="{8CE3CC29-D659-499E-B95A-36B5100AA986}"/>
    <cellStyle name="Input 7 2 2 3 2" xfId="8398" xr:uid="{98B450B8-F7E0-4479-A7CC-0B1DA3EE6622}"/>
    <cellStyle name="Input 7 2 2 3 3" xfId="15078" xr:uid="{46E4752A-8065-4033-8726-730058C199C9}"/>
    <cellStyle name="Input 7 2 2 3 4" xfId="21766" xr:uid="{563777B9-016F-46A5-BC77-8BD35A22F201}"/>
    <cellStyle name="Input 7 2 2 3 5" xfId="28454" xr:uid="{79F3FA99-62A9-4F0F-962A-64A09DD0BC58}"/>
    <cellStyle name="Input 7 2 2 3 6" xfId="35939" xr:uid="{6D7AE33B-90B7-4D38-94F7-8E4B332EC4D0}"/>
    <cellStyle name="Input 7 2 2 3 7" xfId="42642" xr:uid="{38FCBCE9-AB15-41D4-ADC1-A5C05604E456}"/>
    <cellStyle name="Input 7 2 2 3 8" xfId="54824" xr:uid="{7BDC7DB7-BF3C-4F10-A80F-C44C40982C17}"/>
    <cellStyle name="Input 7 2 2 4" xfId="1612" xr:uid="{7A8D942E-E814-44EC-9320-EF736DE82EF4}"/>
    <cellStyle name="Input 7 2 2 4 2" xfId="8556" xr:uid="{30D4FD2A-2052-481F-A700-E490B68B8A39}"/>
    <cellStyle name="Input 7 2 2 4 3" xfId="15236" xr:uid="{A5D6C829-CB38-4F8C-9E01-6C132D74DF8E}"/>
    <cellStyle name="Input 7 2 2 4 4" xfId="21924" xr:uid="{4EF5B943-9E8C-44A5-8067-32DE8AB53C6C}"/>
    <cellStyle name="Input 7 2 2 4 5" xfId="28612" xr:uid="{4F2AC820-3320-46A3-8AA1-F087D17041FF}"/>
    <cellStyle name="Input 7 2 2 4 6" xfId="36097" xr:uid="{116728F5-F38E-4E5F-A29F-11978704F08E}"/>
    <cellStyle name="Input 7 2 2 4 7" xfId="42800" xr:uid="{D93084BB-D248-40F8-AE85-EC449C0254A6}"/>
    <cellStyle name="Input 7 2 2 4 8" xfId="49298" xr:uid="{477C68BF-AAF4-43BF-93E9-A06F288A6E7E}"/>
    <cellStyle name="Input 7 2 2 5" xfId="1593" xr:uid="{D989C04D-1EC8-4839-B72F-7633007D6965}"/>
    <cellStyle name="Input 7 2 2 5 2" xfId="8537" xr:uid="{9C46397B-5957-49DE-B825-8F459AAFA8C0}"/>
    <cellStyle name="Input 7 2 2 5 3" xfId="15217" xr:uid="{7E88B20D-4E4B-4082-B990-A5D66E3179BD}"/>
    <cellStyle name="Input 7 2 2 5 4" xfId="21905" xr:uid="{D6F787EA-700E-4C3E-986F-4116A0F83BB3}"/>
    <cellStyle name="Input 7 2 2 5 5" xfId="28593" xr:uid="{41D4E796-0F82-4E9B-80BB-04450FF7DD3C}"/>
    <cellStyle name="Input 7 2 2 5 6" xfId="36078" xr:uid="{A037312E-3C35-4074-BF89-0AEAC4767CDC}"/>
    <cellStyle name="Input 7 2 2 5 7" xfId="42781" xr:uid="{483378D0-E1A6-4D35-B03B-57BE9C44C5CB}"/>
    <cellStyle name="Input 7 2 2 5 8" xfId="50619" xr:uid="{2ED861CB-77D4-4C38-833C-87E0BA3B97AD}"/>
    <cellStyle name="Input 7 2 2 6" xfId="2047" xr:uid="{AA939875-7347-488A-A467-F96960FAF837}"/>
    <cellStyle name="Input 7 2 2 6 2" xfId="8991" xr:uid="{D87F4FD6-D3A5-462B-8B67-A6125FD4657D}"/>
    <cellStyle name="Input 7 2 2 6 3" xfId="15671" xr:uid="{4BFF5A48-0A36-4D54-9EA2-80D13B622525}"/>
    <cellStyle name="Input 7 2 2 6 4" xfId="22359" xr:uid="{53FAAF16-1014-4A35-9FFA-9A0C0F0FBEB3}"/>
    <cellStyle name="Input 7 2 2 6 5" xfId="29047" xr:uid="{85DCE40A-8B44-4F84-8DA8-C7F00089F235}"/>
    <cellStyle name="Input 7 2 2 6 6" xfId="36532" xr:uid="{879374B4-B070-413B-8FB9-7C65461EB1A4}"/>
    <cellStyle name="Input 7 2 2 6 7" xfId="43235" xr:uid="{014BA9B0-3878-4427-A250-57CCAAD0BB3A}"/>
    <cellStyle name="Input 7 2 2 6 8" xfId="54971" xr:uid="{B22BDEA7-01E7-40A5-B099-741B497EEE8F}"/>
    <cellStyle name="Input 7 2 2 7" xfId="957" xr:uid="{207840DE-9EDF-4046-8640-85D88D8D9B7D}"/>
    <cellStyle name="Input 7 2 2 7 2" xfId="7901" xr:uid="{4379C047-F85B-4E48-9B60-E610008F593E}"/>
    <cellStyle name="Input 7 2 2 7 3" xfId="14581" xr:uid="{B7CBB0D1-6265-414B-90DA-B4B5F7676134}"/>
    <cellStyle name="Input 7 2 2 7 4" xfId="21269" xr:uid="{534DECF8-93AF-46D4-A6A4-D612F50A2329}"/>
    <cellStyle name="Input 7 2 2 7 5" xfId="27957" xr:uid="{A948405D-DA7A-4163-A4A9-506F4A667045}"/>
    <cellStyle name="Input 7 2 2 7 6" xfId="35442" xr:uid="{3C532993-E8EE-4EB6-BC95-D189DDCA9576}"/>
    <cellStyle name="Input 7 2 2 7 7" xfId="42145" xr:uid="{77023C44-E4B9-489F-BF9F-BC4A76AC0E37}"/>
    <cellStyle name="Input 7 2 2 7 8" xfId="49488" xr:uid="{77FDB6B7-97E3-4A7F-9478-38A269F77318}"/>
    <cellStyle name="Input 7 2 2 8" xfId="7623" xr:uid="{D9E5DC94-049A-44E6-9267-912DA23D453C}"/>
    <cellStyle name="Input 7 2 2 9" xfId="34844" xr:uid="{95762B30-F4A0-4132-8093-FE30A5D0597D}"/>
    <cellStyle name="Input 7 2 3" xfId="1715" xr:uid="{14115618-A841-40A2-80C7-2BDB0B14CAFD}"/>
    <cellStyle name="Input 7 2 3 10" xfId="4205" xr:uid="{7BAC6380-29B2-4CC8-9E37-E4719D93D4C4}"/>
    <cellStyle name="Input 7 2 3 10 2" xfId="11149" xr:uid="{ECE822E4-2947-4160-94CA-D12342928D97}"/>
    <cellStyle name="Input 7 2 3 10 3" xfId="17829" xr:uid="{AD73A112-2A4D-4AF6-B516-F0AD53C5492C}"/>
    <cellStyle name="Input 7 2 3 10 4" xfId="24517" xr:uid="{97E904E7-2619-4E0E-B08A-0C1D007C9A55}"/>
    <cellStyle name="Input 7 2 3 10 5" xfId="31205" xr:uid="{CECFDA30-DB97-4ADE-9642-92A6C7BD7DEF}"/>
    <cellStyle name="Input 7 2 3 10 6" xfId="38690" xr:uid="{949834BE-69F4-4C1C-9B7A-7D1C17028AB8}"/>
    <cellStyle name="Input 7 2 3 10 7" xfId="45393" xr:uid="{B6FA332A-206A-4D74-8708-F543E470EF11}"/>
    <cellStyle name="Input 7 2 3 10 8" xfId="34575" xr:uid="{61A21204-307A-4978-8D84-DFE27A5F14F2}"/>
    <cellStyle name="Input 7 2 3 11" xfId="4445" xr:uid="{F63BFC3A-21F6-4740-AE89-BF99B2C9C8E0}"/>
    <cellStyle name="Input 7 2 3 11 2" xfId="11389" xr:uid="{F291FA32-6AB1-47DF-A513-297F63C58F2E}"/>
    <cellStyle name="Input 7 2 3 11 3" xfId="18069" xr:uid="{DEB45DBE-C21F-4379-899F-02AEDCB8F0DC}"/>
    <cellStyle name="Input 7 2 3 11 4" xfId="24757" xr:uid="{BFCC8699-6D14-4D9C-A4C0-EAC4FD87D945}"/>
    <cellStyle name="Input 7 2 3 11 5" xfId="31445" xr:uid="{5A80D67C-1C81-40E3-89A0-0C6D75C5CA28}"/>
    <cellStyle name="Input 7 2 3 11 6" xfId="38930" xr:uid="{58E55A70-18BF-41C5-A67D-E7474747D017}"/>
    <cellStyle name="Input 7 2 3 11 7" xfId="45633" xr:uid="{DCD60C7A-E7DA-4864-8464-8CD100451DD1}"/>
    <cellStyle name="Input 7 2 3 11 8" xfId="50549" xr:uid="{5B62A76A-0468-4264-9197-D1DC74C9E91F}"/>
    <cellStyle name="Input 7 2 3 12" xfId="4685" xr:uid="{4C37DCF0-6794-4E1E-91E4-4C3C75B41A2F}"/>
    <cellStyle name="Input 7 2 3 12 2" xfId="11629" xr:uid="{D5C211D6-568C-479C-BF7C-9FF59D404307}"/>
    <cellStyle name="Input 7 2 3 12 3" xfId="18309" xr:uid="{C7DAF931-6E66-4191-BFC3-31FFC9209AC7}"/>
    <cellStyle name="Input 7 2 3 12 4" xfId="24997" xr:uid="{7676FA07-974C-4BF9-BE6D-CF5657A4B1CD}"/>
    <cellStyle name="Input 7 2 3 12 5" xfId="31685" xr:uid="{A385C49A-19C1-44B9-BEC7-5212F2EFD907}"/>
    <cellStyle name="Input 7 2 3 12 6" xfId="39170" xr:uid="{ECFDE572-BA75-45B6-9620-42A3379F4FE8}"/>
    <cellStyle name="Input 7 2 3 12 7" xfId="45873" xr:uid="{085EDB42-8ECC-414C-B366-67F61029663F}"/>
    <cellStyle name="Input 7 2 3 12 8" xfId="50895" xr:uid="{9D64103B-6CC8-4460-A425-C0F642640BAA}"/>
    <cellStyle name="Input 7 2 3 13" xfId="4925" xr:uid="{AA37CBA7-711C-4D60-84D3-875727B081AD}"/>
    <cellStyle name="Input 7 2 3 13 2" xfId="11869" xr:uid="{1FF8467C-15BA-4B57-8591-AC30875F4112}"/>
    <cellStyle name="Input 7 2 3 13 3" xfId="18549" xr:uid="{E46552B2-888A-4C9C-B908-2175F393426C}"/>
    <cellStyle name="Input 7 2 3 13 4" xfId="25237" xr:uid="{BB3E3525-633B-4D06-A767-8322C3BBB4CA}"/>
    <cellStyle name="Input 7 2 3 13 5" xfId="31925" xr:uid="{F269DF46-4D88-4312-85B4-418D3CC0CC5D}"/>
    <cellStyle name="Input 7 2 3 13 6" xfId="39410" xr:uid="{CD615170-709F-415D-A362-83E061F79909}"/>
    <cellStyle name="Input 7 2 3 13 7" xfId="46113" xr:uid="{704FB1FD-6FBE-451A-84D3-76F8258A9B84}"/>
    <cellStyle name="Input 7 2 3 13 8" xfId="53851" xr:uid="{D174FD49-F7F5-4FCC-B7D5-1EF9D6E4BCB1}"/>
    <cellStyle name="Input 7 2 3 14" xfId="5165" xr:uid="{5CD79716-AAC1-4ED8-99F4-5016C672E8B4}"/>
    <cellStyle name="Input 7 2 3 14 2" xfId="12109" xr:uid="{4EEACAE4-2CEE-4C43-8AB3-3A5BF1EEB321}"/>
    <cellStyle name="Input 7 2 3 14 3" xfId="18789" xr:uid="{D9E0D86D-7DE8-41BF-8B00-DF5AF80EA92C}"/>
    <cellStyle name="Input 7 2 3 14 4" xfId="25477" xr:uid="{880BF187-64F8-4985-B6AB-D2AE44EDF97A}"/>
    <cellStyle name="Input 7 2 3 14 5" xfId="32165" xr:uid="{1B0B7FD1-197D-4CAC-930E-5B77C9178F5F}"/>
    <cellStyle name="Input 7 2 3 14 6" xfId="39650" xr:uid="{332A776A-33B3-45D8-8376-03D60B018025}"/>
    <cellStyle name="Input 7 2 3 14 7" xfId="46353" xr:uid="{3D96CA36-73B3-4650-B8D0-ED096386E255}"/>
    <cellStyle name="Input 7 2 3 14 8" xfId="52381" xr:uid="{D8C54A6E-5833-411E-B6D4-F207E3EFCBD9}"/>
    <cellStyle name="Input 7 2 3 15" xfId="5405" xr:uid="{6F3F8A29-0D26-4C15-84A7-6C2760512681}"/>
    <cellStyle name="Input 7 2 3 15 2" xfId="12349" xr:uid="{35E418F8-AA19-4B9E-A502-B6CD409BE01F}"/>
    <cellStyle name="Input 7 2 3 15 3" xfId="19029" xr:uid="{B2FEE80B-3CD4-455E-9036-78DA35500963}"/>
    <cellStyle name="Input 7 2 3 15 4" xfId="25717" xr:uid="{D40D14D4-2749-40D6-923D-4C8BDCADAB49}"/>
    <cellStyle name="Input 7 2 3 15 5" xfId="32405" xr:uid="{148EDC92-E321-4FE7-AF1A-32F12885ADD2}"/>
    <cellStyle name="Input 7 2 3 15 6" xfId="39890" xr:uid="{ED6D43EF-9FFF-4152-AC5F-069324EBE48B}"/>
    <cellStyle name="Input 7 2 3 15 7" xfId="46593" xr:uid="{75AD44D4-A30B-4E5B-9DB1-AB6A5D40124C}"/>
    <cellStyle name="Input 7 2 3 15 8" xfId="49420" xr:uid="{8972AAEF-46EE-49C3-916F-F3611D57F88B}"/>
    <cellStyle name="Input 7 2 3 16" xfId="5645" xr:uid="{AD49421C-2C27-4A7E-9158-8EFBFD274C55}"/>
    <cellStyle name="Input 7 2 3 16 2" xfId="12589" xr:uid="{9534693A-A83C-4130-9862-98EB4E6A1C46}"/>
    <cellStyle name="Input 7 2 3 16 3" xfId="19269" xr:uid="{FD5A4454-4BE5-4F13-92D4-6F77302B15C8}"/>
    <cellStyle name="Input 7 2 3 16 4" xfId="25957" xr:uid="{38CA819E-7F3D-4612-84EC-09C3751E09FF}"/>
    <cellStyle name="Input 7 2 3 16 5" xfId="32645" xr:uid="{087B8390-ACC9-4F79-AA36-31607F32BC0D}"/>
    <cellStyle name="Input 7 2 3 16 6" xfId="40130" xr:uid="{CD4C2A22-56EF-447C-83C5-0CD2485162E7}"/>
    <cellStyle name="Input 7 2 3 16 7" xfId="46833" xr:uid="{5A0D8EB3-3831-4F56-B822-45F2438C7A58}"/>
    <cellStyle name="Input 7 2 3 16 8" xfId="34893" xr:uid="{BDBD0CB6-FC5E-4C11-A98C-9DC846028E86}"/>
    <cellStyle name="Input 7 2 3 17" xfId="5885" xr:uid="{B14A8220-BAE5-4090-A181-2F4999823319}"/>
    <cellStyle name="Input 7 2 3 17 2" xfId="12829" xr:uid="{F6E65EDF-76E7-4DEE-8731-05157DA0CFB1}"/>
    <cellStyle name="Input 7 2 3 17 3" xfId="19509" xr:uid="{758C8699-46B0-40B4-B0CB-62E529F02D46}"/>
    <cellStyle name="Input 7 2 3 17 4" xfId="26197" xr:uid="{3F48051B-4016-4DF5-8744-3D32AC96FE3D}"/>
    <cellStyle name="Input 7 2 3 17 5" xfId="32885" xr:uid="{45101D27-519A-419A-AE70-554659AA6C12}"/>
    <cellStyle name="Input 7 2 3 17 6" xfId="40370" xr:uid="{6C206960-8F17-4D82-8EB0-7B349617EFED}"/>
    <cellStyle name="Input 7 2 3 17 7" xfId="47073" xr:uid="{2561A202-E0C3-4023-AE13-CF4EC92439C9}"/>
    <cellStyle name="Input 7 2 3 17 8" xfId="48882" xr:uid="{2D36645B-39FC-42D0-871C-E4ED074969EA}"/>
    <cellStyle name="Input 7 2 3 18" xfId="6125" xr:uid="{6C8DFC33-DFFF-4B28-9CE8-328103891AC1}"/>
    <cellStyle name="Input 7 2 3 18 2" xfId="13069" xr:uid="{8C960A20-52E8-4754-AA98-0363D00E0797}"/>
    <cellStyle name="Input 7 2 3 18 3" xfId="19749" xr:uid="{1C45EA39-E16C-4624-B8E8-B8E7C2CBC423}"/>
    <cellStyle name="Input 7 2 3 18 4" xfId="26437" xr:uid="{70ABC3B8-C5C9-4236-B287-443252CC0AB9}"/>
    <cellStyle name="Input 7 2 3 18 5" xfId="33125" xr:uid="{37D6EDB6-D98C-43C9-BCE1-6959022D1FE9}"/>
    <cellStyle name="Input 7 2 3 18 6" xfId="40610" xr:uid="{EBE2FBE8-DADF-4F30-880A-0CD657E1EDB2}"/>
    <cellStyle name="Input 7 2 3 18 7" xfId="47313" xr:uid="{6D4735F9-6C85-4035-87D0-252D68C5924F}"/>
    <cellStyle name="Input 7 2 3 18 8" xfId="53919" xr:uid="{3E914122-E4C4-4A7F-99E2-6B12BC59D216}"/>
    <cellStyle name="Input 7 2 3 19" xfId="6365" xr:uid="{6EA5637D-4756-4D72-A53C-7DD454BA3311}"/>
    <cellStyle name="Input 7 2 3 19 2" xfId="13309" xr:uid="{4B1D2F41-7C81-47AD-A420-1BA0EA05CB68}"/>
    <cellStyle name="Input 7 2 3 19 3" xfId="19989" xr:uid="{1E08A40B-175B-4AE5-A36C-02701C4DE69E}"/>
    <cellStyle name="Input 7 2 3 19 4" xfId="26677" xr:uid="{8EBDE8ED-7BC2-42E0-A262-1A33FF2F5FC4}"/>
    <cellStyle name="Input 7 2 3 19 5" xfId="33365" xr:uid="{3B7924DE-A8A8-427A-A6B9-F9CE32AF678D}"/>
    <cellStyle name="Input 7 2 3 19 6" xfId="40850" xr:uid="{DB4EE6C4-76EF-4F75-B83B-DEC9136B1778}"/>
    <cellStyle name="Input 7 2 3 19 7" xfId="47553" xr:uid="{8D5FF4E7-9E10-4150-BE85-1AE2A713DC3A}"/>
    <cellStyle name="Input 7 2 3 19 8" xfId="52044" xr:uid="{02D33AA0-4E75-481C-BE1E-A17F3A992226}"/>
    <cellStyle name="Input 7 2 3 2" xfId="2103" xr:uid="{BABBDC2F-9837-479A-ADF2-6ECE23D9F3BE}"/>
    <cellStyle name="Input 7 2 3 2 2" xfId="9047" xr:uid="{5776668A-E0D8-4DE5-993D-F56E169D2E3A}"/>
    <cellStyle name="Input 7 2 3 2 3" xfId="15727" xr:uid="{EF98FFDD-2B40-4363-8A4C-10356425A992}"/>
    <cellStyle name="Input 7 2 3 2 4" xfId="22415" xr:uid="{22B97C2A-2CBB-499F-9953-B3DC279327CB}"/>
    <cellStyle name="Input 7 2 3 2 5" xfId="29103" xr:uid="{A95E83CF-F767-4E9B-8381-83C48938C6AE}"/>
    <cellStyle name="Input 7 2 3 2 6" xfId="36588" xr:uid="{E8DA05F0-B9AB-4451-BD6B-C538A70E8F80}"/>
    <cellStyle name="Input 7 2 3 2 7" xfId="43291" xr:uid="{A1562F49-294C-4913-9ED6-37C3C5CAC5F3}"/>
    <cellStyle name="Input 7 2 3 2 8" xfId="50616" xr:uid="{1B482B45-1973-4D0A-AD99-41C4D8027326}"/>
    <cellStyle name="Input 7 2 3 20" xfId="6605" xr:uid="{BD4AF1C4-3FEE-46FC-9ED7-2DA8A8B38598}"/>
    <cellStyle name="Input 7 2 3 20 2" xfId="13549" xr:uid="{4B464107-9210-4053-9608-C6C91104EC50}"/>
    <cellStyle name="Input 7 2 3 20 3" xfId="20229" xr:uid="{639C5A51-EE70-4A66-9FD9-7C238D2641DD}"/>
    <cellStyle name="Input 7 2 3 20 4" xfId="26917" xr:uid="{E7D8A15F-BF37-451C-BEB9-071C724DAE84}"/>
    <cellStyle name="Input 7 2 3 20 5" xfId="33605" xr:uid="{907C92F7-19B8-482B-B00E-C2B9D173D449}"/>
    <cellStyle name="Input 7 2 3 20 6" xfId="41090" xr:uid="{A840FA81-6139-4A2C-8A7E-77788B0AAD62}"/>
    <cellStyle name="Input 7 2 3 20 7" xfId="47793" xr:uid="{3C669886-DC14-4DD1-A311-C0D3B583C66F}"/>
    <cellStyle name="Input 7 2 3 20 8" xfId="49316" xr:uid="{7B513E27-A866-4997-825E-D0757E1A8733}"/>
    <cellStyle name="Input 7 2 3 21" xfId="6845" xr:uid="{4BE186B3-9D28-4042-90F0-AE14E81311CA}"/>
    <cellStyle name="Input 7 2 3 21 2" xfId="13789" xr:uid="{9EF18BA3-2EB8-48AC-A6A1-FBE68E7DF7FE}"/>
    <cellStyle name="Input 7 2 3 21 3" xfId="20469" xr:uid="{B8BE37B5-4065-4879-BFC0-92E98F45EC32}"/>
    <cellStyle name="Input 7 2 3 21 4" xfId="27157" xr:uid="{966BC142-6303-4D99-844A-3206D51A09EA}"/>
    <cellStyle name="Input 7 2 3 21 5" xfId="33845" xr:uid="{B2FB03F0-49DF-4939-BDAD-59922893D5B8}"/>
    <cellStyle name="Input 7 2 3 21 6" xfId="41330" xr:uid="{505F35AB-5E48-40B0-8708-975F3491458F}"/>
    <cellStyle name="Input 7 2 3 21 7" xfId="48033" xr:uid="{75C5A001-1BA9-4275-BF79-81E67E90388A}"/>
    <cellStyle name="Input 7 2 3 21 8" xfId="54758" xr:uid="{8C0B9365-7AF5-421F-A288-5536BCE370FC}"/>
    <cellStyle name="Input 7 2 3 22" xfId="7085" xr:uid="{5998BAE2-95CD-498E-8ECB-F6C6E48574B2}"/>
    <cellStyle name="Input 7 2 3 22 2" xfId="14029" xr:uid="{98897AF2-77DA-474D-BC9A-E9183DC11FF8}"/>
    <cellStyle name="Input 7 2 3 22 3" xfId="20709" xr:uid="{AE0D6E2E-F711-4BAF-93B7-49E669049C6F}"/>
    <cellStyle name="Input 7 2 3 22 4" xfId="27397" xr:uid="{D1BCDB21-B624-41BE-921C-4C285CCA562F}"/>
    <cellStyle name="Input 7 2 3 22 5" xfId="34085" xr:uid="{0100E266-A576-4C1A-BA9E-B06C186177DE}"/>
    <cellStyle name="Input 7 2 3 22 6" xfId="41570" xr:uid="{2C8A0CAF-A5F9-47CC-9DD8-B94A2BEF4C66}"/>
    <cellStyle name="Input 7 2 3 22 7" xfId="48273" xr:uid="{A68A6749-21C1-4F17-8040-6F47008B5673}"/>
    <cellStyle name="Input 7 2 3 22 8" xfId="53103" xr:uid="{F101ADAD-4FE1-43AF-9E05-076165D49376}"/>
    <cellStyle name="Input 7 2 3 23" xfId="7325" xr:uid="{BF5A8FF0-AC8C-45DB-945E-ECD1D462A193}"/>
    <cellStyle name="Input 7 2 3 23 2" xfId="14269" xr:uid="{06E9C89E-87FE-414A-AF71-D31122F237EB}"/>
    <cellStyle name="Input 7 2 3 23 3" xfId="20949" xr:uid="{373CFF77-9EA9-4E2F-86C6-37B896628E10}"/>
    <cellStyle name="Input 7 2 3 23 4" xfId="27637" xr:uid="{E08AA993-6BC0-48BA-A451-40DE5D4B6C04}"/>
    <cellStyle name="Input 7 2 3 23 5" xfId="34325" xr:uid="{6342E022-B266-488D-9780-0D7B8307A3FD}"/>
    <cellStyle name="Input 7 2 3 23 6" xfId="41810" xr:uid="{F9CF694F-56C3-4D72-9806-6AA751679CA3}"/>
    <cellStyle name="Input 7 2 3 23 7" xfId="48513" xr:uid="{D8AC42BE-F5F3-422C-8E06-C981437997E9}"/>
    <cellStyle name="Input 7 2 3 23 8" xfId="34709" xr:uid="{1956F018-C9FC-49E2-87BB-81E7E9DE5BB2}"/>
    <cellStyle name="Input 7 2 3 24" xfId="8659" xr:uid="{BE65BFF5-A201-42F1-B110-6A503687D1F3}"/>
    <cellStyle name="Input 7 2 3 25" xfId="15339" xr:uid="{F786BF48-5B91-4FB9-8E5A-E19C32157B95}"/>
    <cellStyle name="Input 7 2 3 26" xfId="22027" xr:uid="{E3A5396D-0203-456D-8E6B-F79F47C17CAE}"/>
    <cellStyle name="Input 7 2 3 27" xfId="28715" xr:uid="{1730B7DD-BC6E-4BF0-B02A-7FFCF306F877}"/>
    <cellStyle name="Input 7 2 3 28" xfId="36200" xr:uid="{29AC53DB-F453-4847-9B98-52DA937A3043}"/>
    <cellStyle name="Input 7 2 3 29" xfId="42903" xr:uid="{C6ABEDD0-F54E-4AD0-A50C-AE8CAB2B0458}"/>
    <cellStyle name="Input 7 2 3 3" xfId="2343" xr:uid="{7DCB1225-2811-4153-A26C-A76C45906EBD}"/>
    <cellStyle name="Input 7 2 3 3 2" xfId="9287" xr:uid="{20505681-4D95-4BFD-8CA7-A20F77D4B292}"/>
    <cellStyle name="Input 7 2 3 3 3" xfId="15967" xr:uid="{33DC1A1F-96F3-419E-9219-41CD4F1D34F0}"/>
    <cellStyle name="Input 7 2 3 3 4" xfId="22655" xr:uid="{CF342793-785C-484A-85FB-5500880267AC}"/>
    <cellStyle name="Input 7 2 3 3 5" xfId="29343" xr:uid="{365B89D2-4C58-4556-A374-28B964DB66F7}"/>
    <cellStyle name="Input 7 2 3 3 6" xfId="36828" xr:uid="{849FA1AC-BD1E-48C1-9C17-8B6D7657C89F}"/>
    <cellStyle name="Input 7 2 3 3 7" xfId="43531" xr:uid="{FCF2F525-A731-4F8C-B43D-4BEC883EDDA0}"/>
    <cellStyle name="Input 7 2 3 3 8" xfId="52580" xr:uid="{148507E8-FB4C-4F53-B85F-AA5FFF3EF498}"/>
    <cellStyle name="Input 7 2 3 30" xfId="53433" xr:uid="{CD1A5D22-D290-4274-8815-9D30A8E880EA}"/>
    <cellStyle name="Input 7 2 3 4" xfId="2694" xr:uid="{FD0771A7-7622-45D8-A0D4-8F2AAD0B769E}"/>
    <cellStyle name="Input 7 2 3 4 2" xfId="9638" xr:uid="{8784246F-B13F-47D9-9081-62EB57CC86CE}"/>
    <cellStyle name="Input 7 2 3 4 3" xfId="16318" xr:uid="{BDFB13FE-A549-43BC-B89A-48EC284FC0F7}"/>
    <cellStyle name="Input 7 2 3 4 4" xfId="23006" xr:uid="{60BF6B19-3C5C-408A-A8E9-195507771358}"/>
    <cellStyle name="Input 7 2 3 4 5" xfId="29694" xr:uid="{DE57AB06-DD9F-42FE-A9C0-6AC8EEDB82B6}"/>
    <cellStyle name="Input 7 2 3 4 6" xfId="37179" xr:uid="{B7EC301C-D2FC-49BD-8954-C850C7A3399D}"/>
    <cellStyle name="Input 7 2 3 4 7" xfId="43882" xr:uid="{6152C3A6-6E90-4403-811F-2198D1E2A07B}"/>
    <cellStyle name="Input 7 2 3 4 8" xfId="51627" xr:uid="{1E529F15-7C36-4255-8725-D0075F14D0B3}"/>
    <cellStyle name="Input 7 2 3 5" xfId="2935" xr:uid="{BB64CEFD-D0AE-44B3-98D2-572D6BC668CE}"/>
    <cellStyle name="Input 7 2 3 5 2" xfId="9879" xr:uid="{0FCE8E18-71BA-40CE-8506-57A4CB6300B7}"/>
    <cellStyle name="Input 7 2 3 5 3" xfId="16559" xr:uid="{573F624E-A5B2-490A-AEC8-0198B19905EE}"/>
    <cellStyle name="Input 7 2 3 5 4" xfId="23247" xr:uid="{30903BCE-E27B-4DAB-B386-7E77F6EE3C17}"/>
    <cellStyle name="Input 7 2 3 5 5" xfId="29935" xr:uid="{42FF7956-4A1C-465E-B4BC-CA978422F650}"/>
    <cellStyle name="Input 7 2 3 5 6" xfId="37420" xr:uid="{5B125854-902F-40B5-9945-636FF6056252}"/>
    <cellStyle name="Input 7 2 3 5 7" xfId="44123" xr:uid="{4C6D885A-177B-407A-A0C5-8C08273B80C4}"/>
    <cellStyle name="Input 7 2 3 5 8" xfId="53641" xr:uid="{0934DBAD-A285-4A38-A4E0-5CE42FBC6ED0}"/>
    <cellStyle name="Input 7 2 3 6" xfId="3245" xr:uid="{B1ED0618-7D87-4778-9720-A4E4147304F2}"/>
    <cellStyle name="Input 7 2 3 6 2" xfId="10189" xr:uid="{79B2757F-8BD7-4AC1-9EF0-17FE7387C3F4}"/>
    <cellStyle name="Input 7 2 3 6 3" xfId="16869" xr:uid="{F17A4C35-A6AA-47A8-889A-61D7A7815EE4}"/>
    <cellStyle name="Input 7 2 3 6 4" xfId="23557" xr:uid="{C42F5C65-0FD3-4A01-9CBB-EF09E202E636}"/>
    <cellStyle name="Input 7 2 3 6 5" xfId="30245" xr:uid="{C25678D9-DD6D-49C3-895A-DDE49A0D1228}"/>
    <cellStyle name="Input 7 2 3 6 6" xfId="37730" xr:uid="{F6A14EFC-50D1-4EED-B947-D0DDE4069C62}"/>
    <cellStyle name="Input 7 2 3 6 7" xfId="44433" xr:uid="{8A9CE0B7-518A-429D-9099-CF27FD42DFDC}"/>
    <cellStyle name="Input 7 2 3 6 8" xfId="50867" xr:uid="{385D88F1-EFEB-4E1D-ACF4-318F1B01E53F}"/>
    <cellStyle name="Input 7 2 3 7" xfId="3485" xr:uid="{A1E0E382-5A84-45DC-B4D3-71B5C55A537B}"/>
    <cellStyle name="Input 7 2 3 7 2" xfId="10429" xr:uid="{A189C031-9368-4CB5-A87E-A46703620A22}"/>
    <cellStyle name="Input 7 2 3 7 3" xfId="17109" xr:uid="{C242663D-D46C-4AE2-8A75-270BEBCE260A}"/>
    <cellStyle name="Input 7 2 3 7 4" xfId="23797" xr:uid="{34144ECF-C8CF-4C3C-812C-8A9236ACC6F2}"/>
    <cellStyle name="Input 7 2 3 7 5" xfId="30485" xr:uid="{36A1457E-35D3-4443-97A4-F9B0133E8A34}"/>
    <cellStyle name="Input 7 2 3 7 6" xfId="37970" xr:uid="{C225F53A-71DA-4B8B-89EB-020B0C6870F3}"/>
    <cellStyle name="Input 7 2 3 7 7" xfId="44673" xr:uid="{97774D56-B83B-4C35-A3A4-3FE4C5116513}"/>
    <cellStyle name="Input 7 2 3 7 8" xfId="50065" xr:uid="{DBDE3E9D-81E6-4125-88B3-0E3AE5D97944}"/>
    <cellStyle name="Input 7 2 3 8" xfId="3725" xr:uid="{21E61B4B-D99C-440E-A6D3-DD4B9E7BC1DC}"/>
    <cellStyle name="Input 7 2 3 8 2" xfId="10669" xr:uid="{269C5E2B-4B89-41E4-8D55-D5CD407FA41B}"/>
    <cellStyle name="Input 7 2 3 8 3" xfId="17349" xr:uid="{470D4AED-0EFA-481D-8A79-6F0A6E4C359C}"/>
    <cellStyle name="Input 7 2 3 8 4" xfId="24037" xr:uid="{0BFB19FC-5EBF-4C9D-B7F7-CC263BBB118D}"/>
    <cellStyle name="Input 7 2 3 8 5" xfId="30725" xr:uid="{F9891CF2-38E5-496B-BCB5-2DE560A1A1BF}"/>
    <cellStyle name="Input 7 2 3 8 6" xfId="38210" xr:uid="{420216DB-39BF-4213-B7E8-7670B51B9F7A}"/>
    <cellStyle name="Input 7 2 3 8 7" xfId="44913" xr:uid="{A14F5756-13FF-49A5-A6C8-E21ABC6A96C7}"/>
    <cellStyle name="Input 7 2 3 8 8" xfId="52353" xr:uid="{A9123531-789A-4F84-B08D-142F0E34498E}"/>
    <cellStyle name="Input 7 2 3 9" xfId="3965" xr:uid="{FF3FF0ED-F16A-4B0E-AB6B-F0E7E830D94B}"/>
    <cellStyle name="Input 7 2 3 9 2" xfId="10909" xr:uid="{EDBB87A8-5E4D-4916-B8B4-22C7EC3DF8A6}"/>
    <cellStyle name="Input 7 2 3 9 3" xfId="17589" xr:uid="{99C1CB0C-EB54-485F-91C4-EEFB88445ED0}"/>
    <cellStyle name="Input 7 2 3 9 4" xfId="24277" xr:uid="{3F769D38-1CD5-4E5E-8A2B-66959FE12152}"/>
    <cellStyle name="Input 7 2 3 9 5" xfId="30965" xr:uid="{4CB26D1D-2BCA-4714-9253-A226AB173C7B}"/>
    <cellStyle name="Input 7 2 3 9 6" xfId="38450" xr:uid="{8EB2B8D0-D7F6-495F-8731-0B8B549AE311}"/>
    <cellStyle name="Input 7 2 3 9 7" xfId="45153" xr:uid="{6C7161C5-1BA2-4004-B202-752A689B4FD8}"/>
    <cellStyle name="Input 7 2 3 9 8" xfId="51875" xr:uid="{E5BB98C8-9A4A-4C93-81E9-E308439BA8A6}"/>
    <cellStyle name="Input 7 2 4" xfId="1368" xr:uid="{3D2C5E8A-BDD8-4E5F-A51A-28E8258E766E}"/>
    <cellStyle name="Input 7 2 4 2" xfId="8312" xr:uid="{AB1B604D-E31F-4A4F-96D7-330EC3732285}"/>
    <cellStyle name="Input 7 2 4 3" xfId="14992" xr:uid="{F570E969-B562-4012-82E9-D845DBFD62FF}"/>
    <cellStyle name="Input 7 2 4 4" xfId="21680" xr:uid="{3F3F4F12-43A6-425F-B64E-39D10BD5AFDC}"/>
    <cellStyle name="Input 7 2 4 5" xfId="28368" xr:uid="{5EE9A963-0D00-4EF8-8EB5-963C83BA8111}"/>
    <cellStyle name="Input 7 2 4 6" xfId="35853" xr:uid="{08CD9756-BF7E-425E-87D5-CBDEE3CED3A7}"/>
    <cellStyle name="Input 7 2 4 7" xfId="42556" xr:uid="{CC648959-1A47-4C30-A69A-79603255B527}"/>
    <cellStyle name="Input 7 2 4 8" xfId="50722" xr:uid="{79EBDEE8-E787-416F-8AFA-9E2E3FAA6D79}"/>
    <cellStyle name="Input 7 2 5" xfId="1999" xr:uid="{16E606A4-1132-4DA2-A55D-2C6EFB4886F2}"/>
    <cellStyle name="Input 7 2 5 2" xfId="8943" xr:uid="{E54648DD-43F4-4910-86F2-2B57EC5F11F0}"/>
    <cellStyle name="Input 7 2 5 3" xfId="15623" xr:uid="{3AFA54D9-9276-4A2C-80E1-CCAC00C8EE9B}"/>
    <cellStyle name="Input 7 2 5 4" xfId="22311" xr:uid="{90E04A07-326A-40CB-8D83-8A1DF7E59597}"/>
    <cellStyle name="Input 7 2 5 5" xfId="28999" xr:uid="{2914C3EE-0D2C-4978-9248-784C70434B61}"/>
    <cellStyle name="Input 7 2 5 6" xfId="36484" xr:uid="{0B88DEB5-B086-4884-B482-C5E741A2DCB4}"/>
    <cellStyle name="Input 7 2 5 7" xfId="43187" xr:uid="{660800EC-FE26-4EA4-8192-4B0E41362BD1}"/>
    <cellStyle name="Input 7 2 5 8" xfId="53463" xr:uid="{E087A1A1-7013-45B7-92BE-CC83C2D97FE8}"/>
    <cellStyle name="Input 7 2 6" xfId="2590" xr:uid="{4CC60D10-3028-4DDF-BDD7-BFB80AB17331}"/>
    <cellStyle name="Input 7 2 6 2" xfId="9534" xr:uid="{DBCEB305-2FC3-4666-A67D-696AC0119594}"/>
    <cellStyle name="Input 7 2 6 3" xfId="16214" xr:uid="{C4A974E4-4D03-4702-9C77-EC1E16E4959D}"/>
    <cellStyle name="Input 7 2 6 4" xfId="22902" xr:uid="{4210A644-2BA2-43B0-95E1-3C3F507BDACE}"/>
    <cellStyle name="Input 7 2 6 5" xfId="29590" xr:uid="{E5CC807E-1802-4CB2-9F8D-353DF3509FFC}"/>
    <cellStyle name="Input 7 2 6 6" xfId="37075" xr:uid="{4C7CD6E5-30D9-4A3A-ACBD-B49508E7DB1F}"/>
    <cellStyle name="Input 7 2 6 7" xfId="43778" xr:uid="{62A21CAB-1B27-4095-A031-5FE0D39CFF12}"/>
    <cellStyle name="Input 7 2 6 8" xfId="50108" xr:uid="{B94CC96D-A0F2-4360-B01E-DA3976ECB496}"/>
    <cellStyle name="Input 7 2 7" xfId="1115" xr:uid="{F2E69F4A-18A3-48BA-A0F1-7FD1C2033F2E}"/>
    <cellStyle name="Input 7 2 7 2" xfId="8059" xr:uid="{FD8BEB10-A7C5-427B-9F31-CA54B4B81488}"/>
    <cellStyle name="Input 7 2 7 3" xfId="14739" xr:uid="{EF9E2E12-CB14-48CB-9123-0506E32E945D}"/>
    <cellStyle name="Input 7 2 7 4" xfId="21427" xr:uid="{1FBD44A5-F1BD-414E-B3B3-3F3883229DD8}"/>
    <cellStyle name="Input 7 2 7 5" xfId="28115" xr:uid="{8E3B36CF-8908-4DC4-AF48-C32AD0EBCC9F}"/>
    <cellStyle name="Input 7 2 7 6" xfId="35600" xr:uid="{BC82205A-EAF4-4ED3-BBF4-9E8C6FB9430D}"/>
    <cellStyle name="Input 7 2 7 7" xfId="42303" xr:uid="{FFAFF546-CEB7-45A8-A258-B7CFAF7A7AEB}"/>
    <cellStyle name="Input 7 2 7 8" xfId="54131" xr:uid="{47A15A61-22BF-41F6-9702-4EAEAD79C525}"/>
    <cellStyle name="Input 7 2 8" xfId="877" xr:uid="{1CC70411-D3C3-4F5F-8B7A-1BA20CF9797D}"/>
    <cellStyle name="Input 7 2 8 2" xfId="7821" xr:uid="{79443D40-2A5B-47C4-8B5B-80A74BCF94C7}"/>
    <cellStyle name="Input 7 2 8 3" xfId="14501" xr:uid="{5E9947DA-CFE4-4D2A-858F-38649B78895B}"/>
    <cellStyle name="Input 7 2 8 4" xfId="21189" xr:uid="{4CC22FDD-A45A-49AA-A46B-A1AED998EB17}"/>
    <cellStyle name="Input 7 2 8 5" xfId="27877" xr:uid="{EC2B4D63-6293-44CA-BDD9-3ADD3DC88386}"/>
    <cellStyle name="Input 7 2 8 6" xfId="35362" xr:uid="{1D70EA7A-50C9-44B5-AB48-665DF71C01C2}"/>
    <cellStyle name="Input 7 2 8 7" xfId="42065" xr:uid="{A1D3406C-DF12-4641-8527-110341CBB985}"/>
    <cellStyle name="Input 7 2 8 8" xfId="50623" xr:uid="{E661709C-AD24-4A06-946B-22FF68630A4B}"/>
    <cellStyle name="Input 7 2 9" xfId="7573" xr:uid="{2A4F7A11-2F7D-44BC-A3B0-7CEF2B2DE6E9}"/>
    <cellStyle name="Input 7 3" xfId="564" xr:uid="{46B71445-772E-4ABB-A57E-3EF562CAC4A5}"/>
    <cellStyle name="Input 7 3 10" xfId="54169" xr:uid="{45629D59-32DC-4AA6-AAFA-2A7D725191C2}"/>
    <cellStyle name="Input 7 3 2" xfId="1755" xr:uid="{EAA290AC-C937-468D-B5A3-3ED3B2A74D7C}"/>
    <cellStyle name="Input 7 3 2 10" xfId="4245" xr:uid="{CD974533-D6C9-4D8E-940C-EED66BCA501F}"/>
    <cellStyle name="Input 7 3 2 10 2" xfId="11189" xr:uid="{C2E5FF9A-651C-4BC5-A43B-8302C32DD0AB}"/>
    <cellStyle name="Input 7 3 2 10 3" xfId="17869" xr:uid="{F8A5D9A1-FCD9-491F-86D3-AAD507F64A3C}"/>
    <cellStyle name="Input 7 3 2 10 4" xfId="24557" xr:uid="{A94DDEB7-97E7-4E09-B067-C4A611997E79}"/>
    <cellStyle name="Input 7 3 2 10 5" xfId="31245" xr:uid="{AF8A471F-5310-44C9-8D58-870759E42538}"/>
    <cellStyle name="Input 7 3 2 10 6" xfId="38730" xr:uid="{D00F8E41-D21D-48A0-B763-8CDE33153EE3}"/>
    <cellStyle name="Input 7 3 2 10 7" xfId="45433" xr:uid="{FA0F3798-A307-4A1A-9210-B26E8DF6F3D5}"/>
    <cellStyle name="Input 7 3 2 10 8" xfId="49201" xr:uid="{A694EA16-914A-466F-984E-9E09155108D7}"/>
    <cellStyle name="Input 7 3 2 11" xfId="4485" xr:uid="{E8EDE3FC-7A43-4089-B0D9-C52D706E373A}"/>
    <cellStyle name="Input 7 3 2 11 2" xfId="11429" xr:uid="{BF5C445F-2BB0-477E-B4E6-728FDFCD85B8}"/>
    <cellStyle name="Input 7 3 2 11 3" xfId="18109" xr:uid="{226023B0-650D-440C-B8A7-9AA1F091DE98}"/>
    <cellStyle name="Input 7 3 2 11 4" xfId="24797" xr:uid="{40A7843E-69A6-4B76-95CC-15ABE48881A2}"/>
    <cellStyle name="Input 7 3 2 11 5" xfId="31485" xr:uid="{92FA2000-6D39-4398-B770-62AA34A0FE1A}"/>
    <cellStyle name="Input 7 3 2 11 6" xfId="38970" xr:uid="{91D6F96B-4FDC-4E29-AB38-A4CCB13E2761}"/>
    <cellStyle name="Input 7 3 2 11 7" xfId="45673" xr:uid="{9CDDF855-C76F-4C22-944E-CE4590615892}"/>
    <cellStyle name="Input 7 3 2 11 8" xfId="54989" xr:uid="{8F5B033E-FC20-48A9-B428-3EC4619D2543}"/>
    <cellStyle name="Input 7 3 2 12" xfId="4725" xr:uid="{EB981E15-6B23-4580-97B9-2E5E18293966}"/>
    <cellStyle name="Input 7 3 2 12 2" xfId="11669" xr:uid="{3ACA8BAC-FC20-4CD7-A99F-A6A4942D5587}"/>
    <cellStyle name="Input 7 3 2 12 3" xfId="18349" xr:uid="{78230F87-3637-4890-A599-220D156C5A77}"/>
    <cellStyle name="Input 7 3 2 12 4" xfId="25037" xr:uid="{4E931CCE-F424-4D80-9B6A-81E24BE66632}"/>
    <cellStyle name="Input 7 3 2 12 5" xfId="31725" xr:uid="{96647B63-5AD8-40B2-9E93-BCB3458245D9}"/>
    <cellStyle name="Input 7 3 2 12 6" xfId="39210" xr:uid="{F1940500-AD81-4D28-B1B1-4429DC2308C4}"/>
    <cellStyle name="Input 7 3 2 12 7" xfId="45913" xr:uid="{0D0E4E55-603C-446F-819F-D7DC0F25FF31}"/>
    <cellStyle name="Input 7 3 2 12 8" xfId="53335" xr:uid="{87CEFCE4-9706-4F4A-96BF-4EDB582BEA25}"/>
    <cellStyle name="Input 7 3 2 13" xfId="4965" xr:uid="{83233783-F5E6-475A-A8AF-04752763EBC4}"/>
    <cellStyle name="Input 7 3 2 13 2" xfId="11909" xr:uid="{61BFCA4A-8EA8-48CD-AB1A-0D99FDB61D4D}"/>
    <cellStyle name="Input 7 3 2 13 3" xfId="18589" xr:uid="{4206D5BF-1C86-4659-B4AC-D15E6EB13263}"/>
    <cellStyle name="Input 7 3 2 13 4" xfId="25277" xr:uid="{C4AFE84E-74C0-4667-B3C3-DF9F6853CD35}"/>
    <cellStyle name="Input 7 3 2 13 5" xfId="31965" xr:uid="{97F2D041-0328-4E3C-A6C5-901FD1839B3A}"/>
    <cellStyle name="Input 7 3 2 13 6" xfId="39450" xr:uid="{10F1E550-8346-446E-B992-552CBC1BC861}"/>
    <cellStyle name="Input 7 3 2 13 7" xfId="46153" xr:uid="{607243A3-7668-4FEE-94FA-62FAEA093302}"/>
    <cellStyle name="Input 7 3 2 13 8" xfId="49703" xr:uid="{31F6D6A1-E472-4875-B8AC-016207A3BF17}"/>
    <cellStyle name="Input 7 3 2 14" xfId="5205" xr:uid="{24FAC093-1E42-4C62-860A-F082D10D3A3E}"/>
    <cellStyle name="Input 7 3 2 14 2" xfId="12149" xr:uid="{6E9C09E5-68BB-4059-BBB5-9CDF140F52B4}"/>
    <cellStyle name="Input 7 3 2 14 3" xfId="18829" xr:uid="{0027025D-F141-4CEE-8E2A-D2B58D602D05}"/>
    <cellStyle name="Input 7 3 2 14 4" xfId="25517" xr:uid="{AD3F4297-1E87-45A9-94F8-AD15BBFFADE6}"/>
    <cellStyle name="Input 7 3 2 14 5" xfId="32205" xr:uid="{75C7C237-FE24-48C9-8414-EDC6C11B4750}"/>
    <cellStyle name="Input 7 3 2 14 6" xfId="39690" xr:uid="{931CDAD2-6862-4DE0-A7AC-97AC20848B91}"/>
    <cellStyle name="Input 7 3 2 14 7" xfId="46393" xr:uid="{05DC29B4-F27A-4863-B1EE-C7B787F0ADE1}"/>
    <cellStyle name="Input 7 3 2 14 8" xfId="51394" xr:uid="{F739FF2B-BE58-4787-A956-BBEC809F43B2}"/>
    <cellStyle name="Input 7 3 2 15" xfId="5445" xr:uid="{1A726998-0731-46E3-A396-A4204A15C7C8}"/>
    <cellStyle name="Input 7 3 2 15 2" xfId="12389" xr:uid="{156B74EE-B401-4219-8918-9A8EFD98D66D}"/>
    <cellStyle name="Input 7 3 2 15 3" xfId="19069" xr:uid="{98F2862D-5EA0-4E81-9235-2A0B9AD4C0C9}"/>
    <cellStyle name="Input 7 3 2 15 4" xfId="25757" xr:uid="{A277E01F-09F2-4A47-A540-6B1D0C00E405}"/>
    <cellStyle name="Input 7 3 2 15 5" xfId="32445" xr:uid="{426E1EE4-FC52-4901-B228-BD7967529D40}"/>
    <cellStyle name="Input 7 3 2 15 6" xfId="39930" xr:uid="{4959B268-41CA-4FCF-9512-3969DDFBCFF0}"/>
    <cellStyle name="Input 7 3 2 15 7" xfId="46633" xr:uid="{4A75B7D0-7DA0-4690-8B8D-A5B0071206BD}"/>
    <cellStyle name="Input 7 3 2 15 8" xfId="50166" xr:uid="{D3C7F473-4261-40E3-84C6-50F5C1EF0976}"/>
    <cellStyle name="Input 7 3 2 16" xfId="5685" xr:uid="{ADBD4530-167E-4F58-BD13-6A7571CD3987}"/>
    <cellStyle name="Input 7 3 2 16 2" xfId="12629" xr:uid="{32B4189D-0EC2-46C6-A503-7F92643CF1A1}"/>
    <cellStyle name="Input 7 3 2 16 3" xfId="19309" xr:uid="{88D89842-6119-4A14-B672-9379A8646973}"/>
    <cellStyle name="Input 7 3 2 16 4" xfId="25997" xr:uid="{38CB65D1-49E1-4024-9C23-862CCA07FA0F}"/>
    <cellStyle name="Input 7 3 2 16 5" xfId="32685" xr:uid="{7EE13481-FABF-427F-A7A3-FB0EC06AA701}"/>
    <cellStyle name="Input 7 3 2 16 6" xfId="40170" xr:uid="{55F96876-B624-4620-8065-07B40347E51F}"/>
    <cellStyle name="Input 7 3 2 16 7" xfId="46873" xr:uid="{EAA3AE7B-1718-422D-8EBF-E84C6C38D0DE}"/>
    <cellStyle name="Input 7 3 2 16 8" xfId="35081" xr:uid="{59E1007A-2FD9-4B9D-B5B7-77020F5F430F}"/>
    <cellStyle name="Input 7 3 2 17" xfId="5925" xr:uid="{748205C4-3D52-4803-B055-8BFCC2A07E5F}"/>
    <cellStyle name="Input 7 3 2 17 2" xfId="12869" xr:uid="{D16CFD7C-5A3F-4B37-B337-0D056214D69A}"/>
    <cellStyle name="Input 7 3 2 17 3" xfId="19549" xr:uid="{13B734B1-2F7E-4F43-AF44-B7E3C96F3401}"/>
    <cellStyle name="Input 7 3 2 17 4" xfId="26237" xr:uid="{CAEADD3B-F98E-43D8-AE12-DA2D6BC495AE}"/>
    <cellStyle name="Input 7 3 2 17 5" xfId="32925" xr:uid="{28934F98-00D4-41F0-9C0A-DA0598A3590A}"/>
    <cellStyle name="Input 7 3 2 17 6" xfId="40410" xr:uid="{483E1E4D-3B6A-475B-92FE-968B0342EEC6}"/>
    <cellStyle name="Input 7 3 2 17 7" xfId="47113" xr:uid="{D7DFD6AD-C2BA-48C7-A38F-C749A83DFCC4}"/>
    <cellStyle name="Input 7 3 2 17 8" xfId="53293" xr:uid="{F8D59E3C-DFAD-483C-B13A-5408F19175B8}"/>
    <cellStyle name="Input 7 3 2 18" xfId="6165" xr:uid="{0D5B008F-F52D-4ED6-8FDA-CBDD041055FA}"/>
    <cellStyle name="Input 7 3 2 18 2" xfId="13109" xr:uid="{8304211A-D620-4EE4-B7D3-5127B7AC8752}"/>
    <cellStyle name="Input 7 3 2 18 3" xfId="19789" xr:uid="{4A516B22-1866-47D2-B27F-7592C0A592E6}"/>
    <cellStyle name="Input 7 3 2 18 4" xfId="26477" xr:uid="{46DF5DF6-A78F-4796-8903-AF26C377D4C5}"/>
    <cellStyle name="Input 7 3 2 18 5" xfId="33165" xr:uid="{25EFABC0-683C-42A2-A1C9-09F9413FA32E}"/>
    <cellStyle name="Input 7 3 2 18 6" xfId="40650" xr:uid="{F6FAB394-CA9F-41AC-8B9F-9913E039E94F}"/>
    <cellStyle name="Input 7 3 2 18 7" xfId="47353" xr:uid="{FFC21588-D522-42F1-B7D9-666151A4A107}"/>
    <cellStyle name="Input 7 3 2 18 8" xfId="49013" xr:uid="{9036536C-5F53-4F24-9451-3E4ADE1309B2}"/>
    <cellStyle name="Input 7 3 2 19" xfId="6405" xr:uid="{B9DBFAE6-A024-4DC6-AC0D-30BD4CF59553}"/>
    <cellStyle name="Input 7 3 2 19 2" xfId="13349" xr:uid="{5FE338B8-AD61-449D-A6C4-5829E1F76D1C}"/>
    <cellStyle name="Input 7 3 2 19 3" xfId="20029" xr:uid="{8C3C0084-B0AB-4E2A-8179-E7025FA8954F}"/>
    <cellStyle name="Input 7 3 2 19 4" xfId="26717" xr:uid="{BDEAE523-087F-48E1-BAFF-2454B5C1FC4C}"/>
    <cellStyle name="Input 7 3 2 19 5" xfId="33405" xr:uid="{D44B5DA9-4087-4B69-A12B-D70AB6FC17BD}"/>
    <cellStyle name="Input 7 3 2 19 6" xfId="40890" xr:uid="{1B279A2D-3379-48E0-A057-BE71E48D66A5}"/>
    <cellStyle name="Input 7 3 2 19 7" xfId="47593" xr:uid="{C3F863E0-249D-4D7C-B18B-02D1B8D1938A}"/>
    <cellStyle name="Input 7 3 2 19 8" xfId="50923" xr:uid="{19FBAB9A-AD81-4BFE-8870-BC99A0AFE103}"/>
    <cellStyle name="Input 7 3 2 2" xfId="2143" xr:uid="{5BDC4B1A-3BDD-423B-BAE7-78D60CBC6FEE}"/>
    <cellStyle name="Input 7 3 2 2 2" xfId="9087" xr:uid="{52794394-8832-427C-A836-3D2566409100}"/>
    <cellStyle name="Input 7 3 2 2 3" xfId="15767" xr:uid="{71982542-7847-4A87-A1E0-66803909AD95}"/>
    <cellStyle name="Input 7 3 2 2 4" xfId="22455" xr:uid="{D65B1ED7-D6E6-41FD-8CBC-208FFB5255A7}"/>
    <cellStyle name="Input 7 3 2 2 5" xfId="29143" xr:uid="{5997A51C-C3E5-4D98-95C0-05579C3C3B78}"/>
    <cellStyle name="Input 7 3 2 2 6" xfId="36628" xr:uid="{F1EB8BC7-8427-4EA1-AF73-9379417D7795}"/>
    <cellStyle name="Input 7 3 2 2 7" xfId="43331" xr:uid="{EC28B6E7-41C6-4CA1-9656-FAABF6F14191}"/>
    <cellStyle name="Input 7 3 2 2 8" xfId="53057" xr:uid="{D4E33638-2684-4644-B16F-3E3071AC482F}"/>
    <cellStyle name="Input 7 3 2 20" xfId="6645" xr:uid="{910078A6-EAAF-4EAC-B31E-1CA971C02C16}"/>
    <cellStyle name="Input 7 3 2 20 2" xfId="13589" xr:uid="{401D7B68-A05A-4BCD-B1AC-DA0296B2AFD6}"/>
    <cellStyle name="Input 7 3 2 20 3" xfId="20269" xr:uid="{D040C3AC-55A6-40EA-834F-A2ABCE2D984A}"/>
    <cellStyle name="Input 7 3 2 20 4" xfId="26957" xr:uid="{943A9849-1897-4CD0-A859-08954E108AE1}"/>
    <cellStyle name="Input 7 3 2 20 5" xfId="33645" xr:uid="{C97C1FA6-92E6-4931-95D4-40907417F0BC}"/>
    <cellStyle name="Input 7 3 2 20 6" xfId="41130" xr:uid="{89F8422F-97F2-4B41-9E8C-79CBCC1D9F2F}"/>
    <cellStyle name="Input 7 3 2 20 7" xfId="47833" xr:uid="{DFA2E951-A694-42B4-B78C-AD19963865E7}"/>
    <cellStyle name="Input 7 3 2 20 8" xfId="50234" xr:uid="{66F37B63-E37B-4EBA-A9CC-2C812A9207CE}"/>
    <cellStyle name="Input 7 3 2 21" xfId="6885" xr:uid="{9397C09C-543B-43DC-9D57-C03811566858}"/>
    <cellStyle name="Input 7 3 2 21 2" xfId="13829" xr:uid="{AFD54FA4-F9D0-4A23-802E-5A528053EACE}"/>
    <cellStyle name="Input 7 3 2 21 3" xfId="20509" xr:uid="{88A2EB2A-E684-456C-BA33-59F4CD10CDEA}"/>
    <cellStyle name="Input 7 3 2 21 4" xfId="27197" xr:uid="{3A31E76A-83D3-4669-9124-06E2575F57A4}"/>
    <cellStyle name="Input 7 3 2 21 5" xfId="33885" xr:uid="{D82BA087-7FDD-4580-B191-F7DD52A18FE1}"/>
    <cellStyle name="Input 7 3 2 21 6" xfId="41370" xr:uid="{C2AFEC52-E241-46C4-B319-968AE81F633B}"/>
    <cellStyle name="Input 7 3 2 21 7" xfId="48073" xr:uid="{D7F4E5FD-C2FD-4CC7-9F9B-49EFD1343E9D}"/>
    <cellStyle name="Input 7 3 2 21 8" xfId="52481" xr:uid="{D410CEAD-B033-48EC-9768-E58DCBA27B63}"/>
    <cellStyle name="Input 7 3 2 22" xfId="7125" xr:uid="{8BD130B8-2D75-447F-81ED-90928EA98EE9}"/>
    <cellStyle name="Input 7 3 2 22 2" xfId="14069" xr:uid="{09142C00-B11A-42A1-BF01-FED1166D4D9A}"/>
    <cellStyle name="Input 7 3 2 22 3" xfId="20749" xr:uid="{F72FCA9C-C933-4227-A539-83C1107BA2FD}"/>
    <cellStyle name="Input 7 3 2 22 4" xfId="27437" xr:uid="{36BEA3D8-FFFF-42DC-96AF-4ABD648C11B6}"/>
    <cellStyle name="Input 7 3 2 22 5" xfId="34125" xr:uid="{75EEE66D-045D-41F4-9129-A64FA5C926A1}"/>
    <cellStyle name="Input 7 3 2 22 6" xfId="41610" xr:uid="{87E9E53B-0CA6-4AAC-B90B-F1C411D69CEE}"/>
    <cellStyle name="Input 7 3 2 22 7" xfId="48313" xr:uid="{9E3942D1-D8C9-4F12-8DE1-AF9319B4288D}"/>
    <cellStyle name="Input 7 3 2 22 8" xfId="49308" xr:uid="{58CEA328-22C9-400E-B460-B866C5F1D3C1}"/>
    <cellStyle name="Input 7 3 2 23" xfId="7365" xr:uid="{B5A1C1E2-3143-4097-BFC7-8525B2C3AEA9}"/>
    <cellStyle name="Input 7 3 2 23 2" xfId="14309" xr:uid="{0967CC1D-E8B3-47E0-A11D-2BA50941A67E}"/>
    <cellStyle name="Input 7 3 2 23 3" xfId="20989" xr:uid="{09998465-2F9F-44B6-B1C2-B8CCA944AF59}"/>
    <cellStyle name="Input 7 3 2 23 4" xfId="27677" xr:uid="{46908F49-ACA1-498C-943F-534389D45416}"/>
    <cellStyle name="Input 7 3 2 23 5" xfId="34365" xr:uid="{470ABE1F-5CEA-40DD-8355-18ED32B36187}"/>
    <cellStyle name="Input 7 3 2 23 6" xfId="41850" xr:uid="{AD7C5A31-7913-402E-8F04-CE9FA91E9D17}"/>
    <cellStyle name="Input 7 3 2 23 7" xfId="48553" xr:uid="{7D02C7A3-109F-4790-B5E8-82EC3D8FDA75}"/>
    <cellStyle name="Input 7 3 2 23 8" xfId="42007" xr:uid="{39643F08-E981-4937-8B7D-9C9538840259}"/>
    <cellStyle name="Input 7 3 2 24" xfId="8699" xr:uid="{50F6B8CD-632F-4B88-9A3A-FB2A938C8B5F}"/>
    <cellStyle name="Input 7 3 2 25" xfId="15379" xr:uid="{E14EEA4B-35F9-4E49-9431-E69907380BE6}"/>
    <cellStyle name="Input 7 3 2 26" xfId="22067" xr:uid="{60EA3ACB-F90E-433A-8696-E34E2F493C71}"/>
    <cellStyle name="Input 7 3 2 27" xfId="28755" xr:uid="{0210E606-7E4F-4198-864E-66FF5E16D159}"/>
    <cellStyle name="Input 7 3 2 28" xfId="36240" xr:uid="{9156A981-6CAD-484A-A55B-02CEDB291CEB}"/>
    <cellStyle name="Input 7 3 2 29" xfId="42943" xr:uid="{969CB668-01FA-4313-BD64-82B81F552BFC}"/>
    <cellStyle name="Input 7 3 2 3" xfId="2383" xr:uid="{9A6EC333-3D0E-42B4-8ACC-8BAB264B2CD9}"/>
    <cellStyle name="Input 7 3 2 3 2" xfId="9327" xr:uid="{47764D02-A5EB-4BBE-8449-F62BAE128E35}"/>
    <cellStyle name="Input 7 3 2 3 3" xfId="16007" xr:uid="{991F7007-54A2-49CF-8121-E12F8D166F45}"/>
    <cellStyle name="Input 7 3 2 3 4" xfId="22695" xr:uid="{439AEC6F-4D18-4BBD-8D2E-DD9EE5B1091D}"/>
    <cellStyle name="Input 7 3 2 3 5" xfId="29383" xr:uid="{AEE0729B-F7DA-4161-9F08-E476F6949A77}"/>
    <cellStyle name="Input 7 3 2 3 6" xfId="36868" xr:uid="{7440B15A-7E5B-4081-A7D0-877732436A20}"/>
    <cellStyle name="Input 7 3 2 3 7" xfId="43571" xr:uid="{84E4369C-925D-4650-8BCB-D10A17EC9AB2}"/>
    <cellStyle name="Input 7 3 2 3 8" xfId="51232" xr:uid="{19EEDFA8-148B-4E1F-8286-17C15DAC92E1}"/>
    <cellStyle name="Input 7 3 2 30" xfId="49344" xr:uid="{E5C7DB67-09A3-46CC-B9F6-64630DACA4B3}"/>
    <cellStyle name="Input 7 3 2 4" xfId="2734" xr:uid="{E0180D5A-CA2C-47B5-8EAC-A6E6BBEA258E}"/>
    <cellStyle name="Input 7 3 2 4 2" xfId="9678" xr:uid="{D7D88614-1DAF-4C0E-8828-6CBF5AE7889C}"/>
    <cellStyle name="Input 7 3 2 4 3" xfId="16358" xr:uid="{8D9E6DEB-6D48-414C-B7A5-A3A95240FFAA}"/>
    <cellStyle name="Input 7 3 2 4 4" xfId="23046" xr:uid="{9E2E5CF7-8DA8-4357-8CD0-428156F01583}"/>
    <cellStyle name="Input 7 3 2 4 5" xfId="29734" xr:uid="{86BECE5F-A044-4B87-A085-B61B53856CC0}"/>
    <cellStyle name="Input 7 3 2 4 6" xfId="37219" xr:uid="{02A6F1EA-4B82-4D98-BE3B-58C13295D720}"/>
    <cellStyle name="Input 7 3 2 4 7" xfId="43922" xr:uid="{4C2FD87E-6531-4A6C-8A47-FC3E951D1AD8}"/>
    <cellStyle name="Input 7 3 2 4 8" xfId="53648" xr:uid="{354EBDDA-C392-45C0-8216-E71A70B16F23}"/>
    <cellStyle name="Input 7 3 2 5" xfId="2975" xr:uid="{ECDD469D-6B54-42F7-8312-FC436D7D392A}"/>
    <cellStyle name="Input 7 3 2 5 2" xfId="9919" xr:uid="{0F7D2F95-CCEE-4561-AC3A-56C3AFB0C5AA}"/>
    <cellStyle name="Input 7 3 2 5 3" xfId="16599" xr:uid="{FCD59927-D974-457D-B0BF-C1721036715A}"/>
    <cellStyle name="Input 7 3 2 5 4" xfId="23287" xr:uid="{7C84B996-7779-491A-A37E-3AB59295B135}"/>
    <cellStyle name="Input 7 3 2 5 5" xfId="29975" xr:uid="{2FBB76C2-B00C-45EC-A2F4-72A0BA06270E}"/>
    <cellStyle name="Input 7 3 2 5 6" xfId="37460" xr:uid="{D2340050-9B67-4A6B-836A-3B5AA1F6B96F}"/>
    <cellStyle name="Input 7 3 2 5 7" xfId="44163" xr:uid="{8BEE40CC-E0E4-4CD1-BB68-88B62B2618B8}"/>
    <cellStyle name="Input 7 3 2 5 8" xfId="49138" xr:uid="{232CBE07-A693-4C9F-A30B-94077E76804C}"/>
    <cellStyle name="Input 7 3 2 6" xfId="3285" xr:uid="{83B22325-6721-48A4-BFF5-D6E0882B91AA}"/>
    <cellStyle name="Input 7 3 2 6 2" xfId="10229" xr:uid="{3E37A576-7000-4CEF-A6AE-EDF98E5E11F5}"/>
    <cellStyle name="Input 7 3 2 6 3" xfId="16909" xr:uid="{9D7F61F3-9C55-4DAB-87A2-030490709DCE}"/>
    <cellStyle name="Input 7 3 2 6 4" xfId="23597" xr:uid="{8D4289A3-E7FA-4395-AF88-5AE102CED302}"/>
    <cellStyle name="Input 7 3 2 6 5" xfId="30285" xr:uid="{CFF3CF18-9A0E-49B0-A26E-99B003C13716}"/>
    <cellStyle name="Input 7 3 2 6 6" xfId="37770" xr:uid="{6B625A02-0C40-497F-A7F7-EAA95CC7EA48}"/>
    <cellStyle name="Input 7 3 2 6 7" xfId="44473" xr:uid="{C330E73F-85CE-4B82-8750-D1CCFB5CBCE7}"/>
    <cellStyle name="Input 7 3 2 6 8" xfId="53197" xr:uid="{F307EF54-69A2-4E97-ABD6-F694E6864244}"/>
    <cellStyle name="Input 7 3 2 7" xfId="3525" xr:uid="{C9F5D895-4167-4162-A1F0-1932939A5FBB}"/>
    <cellStyle name="Input 7 3 2 7 2" xfId="10469" xr:uid="{715719A4-DCAA-4083-AA2C-0930E707DE2E}"/>
    <cellStyle name="Input 7 3 2 7 3" xfId="17149" xr:uid="{FBEC9551-C2F0-48AA-B0C1-DE9006BCB7FD}"/>
    <cellStyle name="Input 7 3 2 7 4" xfId="23837" xr:uid="{0B610282-D3D3-449C-8224-06F847C455C7}"/>
    <cellStyle name="Input 7 3 2 7 5" xfId="30525" xr:uid="{2E742646-2650-434D-9CBA-CB18066B582D}"/>
    <cellStyle name="Input 7 3 2 7 6" xfId="38010" xr:uid="{C6B51609-3949-4D08-9A1D-6E13BBC5A516}"/>
    <cellStyle name="Input 7 3 2 7 7" xfId="44713" xr:uid="{A3148DDF-0F39-4CFC-8A7B-A62DD58D61CA}"/>
    <cellStyle name="Input 7 3 2 7 8" xfId="48801" xr:uid="{068262D0-D811-4259-A691-30C23188C61B}"/>
    <cellStyle name="Input 7 3 2 8" xfId="3765" xr:uid="{BBD6319D-14C5-49C2-B907-E75FDEE0C1F6}"/>
    <cellStyle name="Input 7 3 2 8 2" xfId="10709" xr:uid="{64DE276D-926D-468A-9DF7-9E60E92BEEC8}"/>
    <cellStyle name="Input 7 3 2 8 3" xfId="17389" xr:uid="{E10A848F-21C0-471F-B498-656BFFCD884B}"/>
    <cellStyle name="Input 7 3 2 8 4" xfId="24077" xr:uid="{9040ED13-2256-49E9-B964-9854D595B1A4}"/>
    <cellStyle name="Input 7 3 2 8 5" xfId="30765" xr:uid="{80E41D00-1220-4126-85A5-46DEEB4D8FBD}"/>
    <cellStyle name="Input 7 3 2 8 6" xfId="38250" xr:uid="{CE7C09C6-430C-434F-A361-9E3758E93DA1}"/>
    <cellStyle name="Input 7 3 2 8 7" xfId="44953" xr:uid="{CE63C575-E61B-476A-86DE-ECB0A8BD6D15}"/>
    <cellStyle name="Input 7 3 2 8 8" xfId="51366" xr:uid="{E5F28F38-8475-46D5-AB65-13241A4BB6EF}"/>
    <cellStyle name="Input 7 3 2 9" xfId="4005" xr:uid="{1318AF18-2524-42CB-AF19-EF92ADC561AC}"/>
    <cellStyle name="Input 7 3 2 9 2" xfId="10949" xr:uid="{01566E5B-F2B7-4DED-9DE1-AB7CEC0A58F7}"/>
    <cellStyle name="Input 7 3 2 9 3" xfId="17629" xr:uid="{36AB1072-4952-471D-BF68-08BE21AF0D3B}"/>
    <cellStyle name="Input 7 3 2 9 4" xfId="24317" xr:uid="{460303E8-D8E9-4446-8932-C8F9C04DC547}"/>
    <cellStyle name="Input 7 3 2 9 5" xfId="31005" xr:uid="{0911390B-FC19-4E4C-9C00-56631BDA8661}"/>
    <cellStyle name="Input 7 3 2 9 6" xfId="38490" xr:uid="{3D9F525F-4B28-4355-BE55-68263F0E5121}"/>
    <cellStyle name="Input 7 3 2 9 7" xfId="45193" xr:uid="{4B0A0C37-97C6-45B6-838E-3CD58CDFC39D}"/>
    <cellStyle name="Input 7 3 2 9 8" xfId="54406" xr:uid="{F8A86BB0-BE0F-49AF-9F19-22E313F2521B}"/>
    <cellStyle name="Input 7 3 3" xfId="1414" xr:uid="{A3E86948-1472-4B38-8BB6-6D3822FB28A4}"/>
    <cellStyle name="Input 7 3 3 2" xfId="8358" xr:uid="{6923AC79-84CE-41DD-8520-6319FEEA67AB}"/>
    <cellStyle name="Input 7 3 3 3" xfId="15038" xr:uid="{514EF089-D64F-4818-BA71-0CB4B7187EB4}"/>
    <cellStyle name="Input 7 3 3 4" xfId="21726" xr:uid="{5473171F-E0AA-4DC1-BDAD-0F8FC1D3F647}"/>
    <cellStyle name="Input 7 3 3 5" xfId="28414" xr:uid="{F3701584-3072-4BBD-9A90-4374698A6341}"/>
    <cellStyle name="Input 7 3 3 6" xfId="35899" xr:uid="{8906E632-4017-4B31-BE5C-73ABE4F25FA7}"/>
    <cellStyle name="Input 7 3 3 7" xfId="42602" xr:uid="{7F69A61A-F8AD-406D-86A1-471A1E9C8EDF}"/>
    <cellStyle name="Input 7 3 3 8" xfId="35255" xr:uid="{2ECF3FB4-7C34-4BF8-84AC-88F8248C140C}"/>
    <cellStyle name="Input 7 3 4" xfId="1165" xr:uid="{02CC47AF-FE01-4744-83A2-07CEE9041783}"/>
    <cellStyle name="Input 7 3 4 2" xfId="8109" xr:uid="{3FD79D91-553B-4CAA-8EEA-A2865775F648}"/>
    <cellStyle name="Input 7 3 4 3" xfId="14789" xr:uid="{9D2010F1-7A4A-45BF-BD0C-7B860A7E008E}"/>
    <cellStyle name="Input 7 3 4 4" xfId="21477" xr:uid="{871997F9-D8DB-4F1D-ADEA-634C7C1B0B84}"/>
    <cellStyle name="Input 7 3 4 5" xfId="28165" xr:uid="{6C9A3CD2-2355-4EE9-B323-7FDB1AAA69B3}"/>
    <cellStyle name="Input 7 3 4 6" xfId="35650" xr:uid="{C1E6F6F3-14C0-45B5-AE78-9615E6AAABD3}"/>
    <cellStyle name="Input 7 3 4 7" xfId="42353" xr:uid="{951A16B7-70C7-4DA6-BFA8-5A5EA472058C}"/>
    <cellStyle name="Input 7 3 4 8" xfId="50879" xr:uid="{D1005520-2FC9-4BB4-B543-EF86C0A93BF6}"/>
    <cellStyle name="Input 7 3 5" xfId="1564" xr:uid="{940258FA-765C-4997-8177-47FD5530244A}"/>
    <cellStyle name="Input 7 3 5 2" xfId="8508" xr:uid="{A0CA3B9A-565E-4BF9-92B1-9540AE7D1C66}"/>
    <cellStyle name="Input 7 3 5 3" xfId="15188" xr:uid="{707939A5-A28A-4859-866E-631010BCE708}"/>
    <cellStyle name="Input 7 3 5 4" xfId="21876" xr:uid="{346D6CB2-33AE-48CC-BD2B-2F37A4CEB13B}"/>
    <cellStyle name="Input 7 3 5 5" xfId="28564" xr:uid="{01585EEC-FB9F-4868-BB4E-3D1937A619A1}"/>
    <cellStyle name="Input 7 3 5 6" xfId="36049" xr:uid="{4E33EA3F-E302-486F-9317-D5F9FA894163}"/>
    <cellStyle name="Input 7 3 5 7" xfId="42752" xr:uid="{F36E1410-E66A-409D-BF66-C8037AF39B5C}"/>
    <cellStyle name="Input 7 3 5 8" xfId="50657" xr:uid="{AA514F86-C776-4215-929B-6E491A9D1F0D}"/>
    <cellStyle name="Input 7 3 6" xfId="1234" xr:uid="{78B2B2CC-B363-453E-8FB1-5525B0914039}"/>
    <cellStyle name="Input 7 3 6 2" xfId="8178" xr:uid="{410EB6CC-41C7-4761-B623-A2EACC27381F}"/>
    <cellStyle name="Input 7 3 6 3" xfId="14858" xr:uid="{2A1087D8-718D-4DD4-B05D-F0878ADF1283}"/>
    <cellStyle name="Input 7 3 6 4" xfId="21546" xr:uid="{738EF1E1-78FC-4F75-BDDD-2A7D090E5CD5}"/>
    <cellStyle name="Input 7 3 6 5" xfId="28234" xr:uid="{F662D77C-CF7D-45F1-931C-E2AE97704DE7}"/>
    <cellStyle name="Input 7 3 6 6" xfId="35719" xr:uid="{0BFDD9F9-F9B2-4888-92BF-AD414AACD004}"/>
    <cellStyle name="Input 7 3 6 7" xfId="42422" xr:uid="{7A02FDD3-3A8A-44AB-BFFE-95E172A907C7}"/>
    <cellStyle name="Input 7 3 6 8" xfId="53539" xr:uid="{2ADEF46F-E7AF-4D06-B18D-BBA50240CBCE}"/>
    <cellStyle name="Input 7 3 7" xfId="917" xr:uid="{E31F4144-D5AF-4994-B61A-65FFFCC87E52}"/>
    <cellStyle name="Input 7 3 7 2" xfId="7861" xr:uid="{29DE58A3-C684-4984-94E6-112DC5CD4AA9}"/>
    <cellStyle name="Input 7 3 7 3" xfId="14541" xr:uid="{A1DEF99B-51D7-495E-A389-8F73CC7DC513}"/>
    <cellStyle name="Input 7 3 7 4" xfId="21229" xr:uid="{887DE34A-B672-45CF-AB59-BB5AB8B07EB7}"/>
    <cellStyle name="Input 7 3 7 5" xfId="27917" xr:uid="{12E95D3C-12DD-473A-8157-4F2045F76381}"/>
    <cellStyle name="Input 7 3 7 6" xfId="35402" xr:uid="{B546AA99-38BF-4A5D-B883-520A2BED1DDC}"/>
    <cellStyle name="Input 7 3 7 7" xfId="42105" xr:uid="{6D52DF1F-53B3-451C-B2E0-50068BD7BE41}"/>
    <cellStyle name="Input 7 3 7 8" xfId="53064" xr:uid="{546D9DC0-560A-4705-BD24-0E7B58F1B834}"/>
    <cellStyle name="Input 7 3 8" xfId="7604" xr:uid="{7300F273-CCF9-48E5-9C10-ED4C9A77A21C}"/>
    <cellStyle name="Input 7 3 9" xfId="35008" xr:uid="{756A14D9-E685-496F-A935-48483B654D6E}"/>
    <cellStyle name="Input 7 4" xfId="644" xr:uid="{22FC2670-E2B7-479F-9D10-603F498DFD0B}"/>
    <cellStyle name="Input 7 4 10" xfId="50661" xr:uid="{5FAB87F2-239E-4F15-A72A-4F7026196EC3}"/>
    <cellStyle name="Input 7 4 2" xfId="1835" xr:uid="{30FA7A91-04C7-4F91-B8BD-A0AC634C1BE1}"/>
    <cellStyle name="Input 7 4 2 10" xfId="4325" xr:uid="{988F79D4-90C6-4F53-BA2B-983702A6C1AC}"/>
    <cellStyle name="Input 7 4 2 10 2" xfId="11269" xr:uid="{5C13B3F1-8971-4CD6-B34F-EB2BE256BCC4}"/>
    <cellStyle name="Input 7 4 2 10 3" xfId="17949" xr:uid="{760CB6A0-763E-4F27-B643-66BA3F605EFD}"/>
    <cellStyle name="Input 7 4 2 10 4" xfId="24637" xr:uid="{A8760758-5D4A-48B1-9201-11C91FD26EA2}"/>
    <cellStyle name="Input 7 4 2 10 5" xfId="31325" xr:uid="{CA3E93F4-9DD6-40F1-8DB4-5D151C8F8887}"/>
    <cellStyle name="Input 7 4 2 10 6" xfId="38810" xr:uid="{3342E247-E247-47CB-AEFD-1C906A90195F}"/>
    <cellStyle name="Input 7 4 2 10 7" xfId="45513" xr:uid="{5E193C3F-9C64-427F-91A6-7E06568CE6A0}"/>
    <cellStyle name="Input 7 4 2 10 8" xfId="52130" xr:uid="{368126BC-5ECA-4651-9BC5-8C8643E99319}"/>
    <cellStyle name="Input 7 4 2 11" xfId="4565" xr:uid="{B894E84D-2B2F-450F-9087-2ABBFD630CF0}"/>
    <cellStyle name="Input 7 4 2 11 2" xfId="11509" xr:uid="{6E67FBD9-8910-4D70-A173-E1C3B71A83AB}"/>
    <cellStyle name="Input 7 4 2 11 3" xfId="18189" xr:uid="{0DA56D6B-C241-4B8A-B284-57E3BE15A360}"/>
    <cellStyle name="Input 7 4 2 11 4" xfId="24877" xr:uid="{346E4FCE-C710-44DE-AC59-A158BEAA24BF}"/>
    <cellStyle name="Input 7 4 2 11 5" xfId="31565" xr:uid="{60D47AEE-5A19-4A60-AEEE-41A630A53F42}"/>
    <cellStyle name="Input 7 4 2 11 6" xfId="39050" xr:uid="{A0B0B505-E729-4008-856F-B7893397C231}"/>
    <cellStyle name="Input 7 4 2 11 7" xfId="45753" xr:uid="{24470CDD-126B-48C5-9887-428EAE059401}"/>
    <cellStyle name="Input 7 4 2 11 8" xfId="51653" xr:uid="{B2600518-9107-468A-9D55-81D259274B79}"/>
    <cellStyle name="Input 7 4 2 12" xfId="4805" xr:uid="{73EE1196-9678-464F-A323-8D5799D62EC6}"/>
    <cellStyle name="Input 7 4 2 12 2" xfId="11749" xr:uid="{5ED8971B-07D4-4D60-80CD-D3D4AA2C71CC}"/>
    <cellStyle name="Input 7 4 2 12 3" xfId="18429" xr:uid="{BB064C8F-9931-4E66-89C7-97A09F1EA450}"/>
    <cellStyle name="Input 7 4 2 12 4" xfId="25117" xr:uid="{74A565E0-002B-4C64-BA97-B35E092FF9FA}"/>
    <cellStyle name="Input 7 4 2 12 5" xfId="31805" xr:uid="{B91E3722-5924-440E-B971-3388B141BD5B}"/>
    <cellStyle name="Input 7 4 2 12 6" xfId="39290" xr:uid="{3D187890-35B5-42C4-930E-585F7DAA5972}"/>
    <cellStyle name="Input 7 4 2 12 7" xfId="45993" xr:uid="{1FCA60B1-5AC9-45BA-BD4B-8C6DFCCA6365}"/>
    <cellStyle name="Input 7 4 2 12 8" xfId="54805" xr:uid="{C44A0811-4380-41AB-B528-EF804E21AE1A}"/>
    <cellStyle name="Input 7 4 2 13" xfId="5045" xr:uid="{5EC2028C-5696-41E8-83C4-6E7D377AC2D5}"/>
    <cellStyle name="Input 7 4 2 13 2" xfId="11989" xr:uid="{8224FCB1-06B4-4EC5-BA9A-7AE09C7B5ACD}"/>
    <cellStyle name="Input 7 4 2 13 3" xfId="18669" xr:uid="{2E37E251-70EF-4822-AF54-0EA80FA2E6FB}"/>
    <cellStyle name="Input 7 4 2 13 4" xfId="25357" xr:uid="{681CE4C9-E5C2-4118-B55F-847CA33A0097}"/>
    <cellStyle name="Input 7 4 2 13 5" xfId="32045" xr:uid="{08763E90-8C70-47EF-AA8D-3D9DE41EBCB7}"/>
    <cellStyle name="Input 7 4 2 13 6" xfId="39530" xr:uid="{80FE60EB-492F-4035-9B99-F03F4E71CCD1}"/>
    <cellStyle name="Input 7 4 2 13 7" xfId="46233" xr:uid="{429BA523-D07B-44AE-9073-3FA871ACD93D}"/>
    <cellStyle name="Input 7 4 2 13 8" xfId="53150" xr:uid="{D0EAEE26-4C58-4822-93F4-98972C5E6CBD}"/>
    <cellStyle name="Input 7 4 2 14" xfId="5285" xr:uid="{CC72C2A1-CA6E-4FB2-B6F9-B08749E412C3}"/>
    <cellStyle name="Input 7 4 2 14 2" xfId="12229" xr:uid="{45F29B8E-30BD-4047-B011-366521BB3A25}"/>
    <cellStyle name="Input 7 4 2 14 3" xfId="18909" xr:uid="{1233AE1A-49D6-4F70-BBEA-3601A513DC48}"/>
    <cellStyle name="Input 7 4 2 14 4" xfId="25597" xr:uid="{B1DBDA39-A9C9-4D8F-8AEF-1A4E83D322FA}"/>
    <cellStyle name="Input 7 4 2 14 5" xfId="32285" xr:uid="{6D408FF8-EB8C-4934-908A-D7D335E837B8}"/>
    <cellStyle name="Input 7 4 2 14 6" xfId="39770" xr:uid="{D2AFA1AC-738F-4D96-A689-EB24DD264D41}"/>
    <cellStyle name="Input 7 4 2 14 7" xfId="46473" xr:uid="{DC54E43C-1D08-4CA6-A631-033DDB269D9E}"/>
    <cellStyle name="Input 7 4 2 14 8" xfId="48941" xr:uid="{8CE354EE-66A7-4869-8315-60E8F33B309B}"/>
    <cellStyle name="Input 7 4 2 15" xfId="5525" xr:uid="{CA195FE6-796E-4A99-A019-91EEE34AAF1E}"/>
    <cellStyle name="Input 7 4 2 15 2" xfId="12469" xr:uid="{707AFB67-4F0F-498A-AC95-C4CF8871A1D8}"/>
    <cellStyle name="Input 7 4 2 15 3" xfId="19149" xr:uid="{D6F40279-95B9-4C49-B0FF-8927EB34B8B9}"/>
    <cellStyle name="Input 7 4 2 15 4" xfId="25837" xr:uid="{E03C87E4-127A-4D45-BBAF-C01D1C50426F}"/>
    <cellStyle name="Input 7 4 2 15 5" xfId="32525" xr:uid="{83E1D44F-9E89-4D09-8FEE-4CF073DF51CE}"/>
    <cellStyle name="Input 7 4 2 15 6" xfId="40010" xr:uid="{413D69F6-B801-480C-A909-00C05DACB04D}"/>
    <cellStyle name="Input 7 4 2 15 7" xfId="46713" xr:uid="{CC7BC677-650B-48D7-BC5B-4E296565939B}"/>
    <cellStyle name="Input 7 4 2 15 8" xfId="51246" xr:uid="{B3A12548-2BF9-45B4-817E-68C44D275CE9}"/>
    <cellStyle name="Input 7 4 2 16" xfId="5765" xr:uid="{8A0D9371-4930-4358-9EE0-8735F091097F}"/>
    <cellStyle name="Input 7 4 2 16 2" xfId="12709" xr:uid="{AAA52A60-1150-4468-928A-536AD5D6581D}"/>
    <cellStyle name="Input 7 4 2 16 3" xfId="19389" xr:uid="{6565F146-726C-4149-B066-2AA54F73EE60}"/>
    <cellStyle name="Input 7 4 2 16 4" xfId="26077" xr:uid="{CA8E73C4-3B88-47B2-81A3-A4063EE30BDB}"/>
    <cellStyle name="Input 7 4 2 16 5" xfId="32765" xr:uid="{C8B91305-76E2-41F8-9A8A-6242EA2FF679}"/>
    <cellStyle name="Input 7 4 2 16 6" xfId="40250" xr:uid="{584F389A-8A7A-4E7D-87CD-3F10CFFF75C5}"/>
    <cellStyle name="Input 7 4 2 16 7" xfId="46953" xr:uid="{145048CF-B924-43BC-B1C0-5CED7A72EE95}"/>
    <cellStyle name="Input 7 4 2 16 8" xfId="35044" xr:uid="{1BDC258A-2BA6-405E-B548-70EA7839F8D5}"/>
    <cellStyle name="Input 7 4 2 17" xfId="6005" xr:uid="{535CE7BA-7B7B-4835-85C6-53C80C5E2F72}"/>
    <cellStyle name="Input 7 4 2 17 2" xfId="12949" xr:uid="{A8D5BC8E-ECA7-4B1D-B8A1-8030209580D7}"/>
    <cellStyle name="Input 7 4 2 17 3" xfId="19629" xr:uid="{1ECEB5C6-D75C-4308-BDFD-E298CE87B11E}"/>
    <cellStyle name="Input 7 4 2 17 4" xfId="26317" xr:uid="{1BD983C1-B0F3-4F72-9416-B0C630A01A21}"/>
    <cellStyle name="Input 7 4 2 17 5" xfId="33005" xr:uid="{6499638A-90DF-44DA-AF2E-994B69DB1BC9}"/>
    <cellStyle name="Input 7 4 2 17 6" xfId="40490" xr:uid="{EC6CA4FA-E27E-4F9E-83F7-1736E0E51B22}"/>
    <cellStyle name="Input 7 4 2 17 7" xfId="47193" xr:uid="{7203A682-8C93-4AA8-8C32-1B1BF0D8A27A}"/>
    <cellStyle name="Input 7 4 2 17 8" xfId="54471" xr:uid="{A8EC06EF-36A0-413A-90B1-C4F24BBD98EB}"/>
    <cellStyle name="Input 7 4 2 18" xfId="6245" xr:uid="{EB45C571-CD8A-4C33-A0CA-41400AF69BA9}"/>
    <cellStyle name="Input 7 4 2 18 2" xfId="13189" xr:uid="{72D50C7E-0A37-47BD-8A45-621AB9175A25}"/>
    <cellStyle name="Input 7 4 2 18 3" xfId="19869" xr:uid="{F0DB6C3A-225F-45BC-AF54-F3C900080509}"/>
    <cellStyle name="Input 7 4 2 18 4" xfId="26557" xr:uid="{1A9B8B9E-2A07-4F84-AFE3-C84B1CCDD1C4}"/>
    <cellStyle name="Input 7 4 2 18 5" xfId="33245" xr:uid="{77132F2E-7D45-4758-95BF-16E134575AFC}"/>
    <cellStyle name="Input 7 4 2 18 6" xfId="40730" xr:uid="{EA825A5F-18F8-4402-AE2B-D4D8E29EF325}"/>
    <cellStyle name="Input 7 4 2 18 7" xfId="47433" xr:uid="{B492607A-D228-4BAB-A631-E61A6993E022}"/>
    <cellStyle name="Input 7 4 2 18 8" xfId="52742" xr:uid="{1097A352-7EDB-4622-A842-8241825EF05A}"/>
    <cellStyle name="Input 7 4 2 19" xfId="6485" xr:uid="{3114A2C5-6C41-4B32-A439-2AFD8143FDF4}"/>
    <cellStyle name="Input 7 4 2 19 2" xfId="13429" xr:uid="{52030E8A-4111-415E-A827-5A3F20E82533}"/>
    <cellStyle name="Input 7 4 2 19 3" xfId="20109" xr:uid="{A6057197-58BA-436E-A010-F4D9CC65CB4D}"/>
    <cellStyle name="Input 7 4 2 19 4" xfId="26797" xr:uid="{48EDD805-9F28-4DB9-90A7-122E17FA03CD}"/>
    <cellStyle name="Input 7 4 2 19 5" xfId="33485" xr:uid="{1AE6B55A-51FC-4C36-B65E-EE2C8B970896}"/>
    <cellStyle name="Input 7 4 2 19 6" xfId="40970" xr:uid="{B0E2CD6E-C1A7-472E-ADD1-8BCEE56A764D}"/>
    <cellStyle name="Input 7 4 2 19 7" xfId="47673" xr:uid="{8B6328DB-2EE9-4A4D-8A41-8966C658E8A8}"/>
    <cellStyle name="Input 7 4 2 19 8" xfId="50511" xr:uid="{83E8CDB1-0958-4CE6-B3FA-E770713F0259}"/>
    <cellStyle name="Input 7 4 2 2" xfId="2223" xr:uid="{D09F40C3-333A-40B8-BCB8-CFAB80BF0CF1}"/>
    <cellStyle name="Input 7 4 2 2 2" xfId="9167" xr:uid="{2AD23306-48E3-47E7-B782-FBD5C123D374}"/>
    <cellStyle name="Input 7 4 2 2 3" xfId="15847" xr:uid="{D2EAD1CF-D2B0-4B3B-9F14-E93122895044}"/>
    <cellStyle name="Input 7 4 2 2 4" xfId="22535" xr:uid="{702017A7-CD05-4751-B0CC-452A32D26082}"/>
    <cellStyle name="Input 7 4 2 2 5" xfId="29223" xr:uid="{4F3C018B-59EE-4DC2-AF5C-120B0D5A5E5B}"/>
    <cellStyle name="Input 7 4 2 2 6" xfId="36708" xr:uid="{F68D7721-6218-4D1C-B866-113A842894AD}"/>
    <cellStyle name="Input 7 4 2 2 7" xfId="43411" xr:uid="{2EFA6004-EB11-44E2-8ECB-43D795DB8F5D}"/>
    <cellStyle name="Input 7 4 2 2 8" xfId="53872" xr:uid="{4BA65FF5-830D-49B7-93C9-683F59147A21}"/>
    <cellStyle name="Input 7 4 2 20" xfId="6725" xr:uid="{B2C0D4C6-F57A-471C-A204-8EAC0BBD742B}"/>
    <cellStyle name="Input 7 4 2 20 2" xfId="13669" xr:uid="{8E692FB3-7BD4-48B4-8D8A-F0C99B84F6FC}"/>
    <cellStyle name="Input 7 4 2 20 3" xfId="20349" xr:uid="{F0A03FC9-2CB3-4824-BA8D-ED89959E3892}"/>
    <cellStyle name="Input 7 4 2 20 4" xfId="27037" xr:uid="{275E961E-9DDF-4351-B94D-D5FE2745B7A7}"/>
    <cellStyle name="Input 7 4 2 20 5" xfId="33725" xr:uid="{1373A74D-2390-45E1-B273-87E169AC78E5}"/>
    <cellStyle name="Input 7 4 2 20 6" xfId="41210" xr:uid="{21A6BB7E-642D-47E2-99D1-74130B0EE953}"/>
    <cellStyle name="Input 7 4 2 20 7" xfId="47913" xr:uid="{831A9630-C0DC-4D34-AFCE-E3800ACCC48A}"/>
    <cellStyle name="Input 7 4 2 20 8" xfId="50849" xr:uid="{87826BC6-F814-4369-BD60-23DA15FF1791}"/>
    <cellStyle name="Input 7 4 2 21" xfId="6965" xr:uid="{0EC4E613-C7B7-4FF2-843A-C4A2E51FA823}"/>
    <cellStyle name="Input 7 4 2 21 2" xfId="13909" xr:uid="{8456EF0C-3DA7-4C05-820A-9B147647BA24}"/>
    <cellStyle name="Input 7 4 2 21 3" xfId="20589" xr:uid="{60F68A0D-DEDA-4DEF-8C9B-84B3E1FDAE86}"/>
    <cellStyle name="Input 7 4 2 21 4" xfId="27277" xr:uid="{303845E6-D6D0-4098-B144-43D005C7DBC7}"/>
    <cellStyle name="Input 7 4 2 21 5" xfId="33965" xr:uid="{90424373-6E60-41A1-93D6-2EC4FF3D6DC7}"/>
    <cellStyle name="Input 7 4 2 21 6" xfId="41450" xr:uid="{D4A8334F-B570-49DD-9301-B76F69AD9325}"/>
    <cellStyle name="Input 7 4 2 21 7" xfId="48153" xr:uid="{7CE05383-6989-407C-8A4B-7B488A5139E0}"/>
    <cellStyle name="Input 7 4 2 21 8" xfId="50047" xr:uid="{A5651913-279F-4710-A846-B9DB6FB47E0F}"/>
    <cellStyle name="Input 7 4 2 22" xfId="7205" xr:uid="{C0EC6405-618B-4131-A83B-4BAF411667EC}"/>
    <cellStyle name="Input 7 4 2 22 2" xfId="14149" xr:uid="{0D47CBCC-53B1-4CBF-B917-C22AB28FC4D2}"/>
    <cellStyle name="Input 7 4 2 22 3" xfId="20829" xr:uid="{874AAD15-6267-43B8-B774-260D4C48DFBA}"/>
    <cellStyle name="Input 7 4 2 22 4" xfId="27517" xr:uid="{82AB663E-8ABF-46C5-B7E3-1DB26C81AFED}"/>
    <cellStyle name="Input 7 4 2 22 5" xfId="34205" xr:uid="{EE8BE6AF-01D4-4477-84AD-54BEE0001D6A}"/>
    <cellStyle name="Input 7 4 2 22 6" xfId="41690" xr:uid="{FC459960-21F4-49D6-BB25-10DE13C35301}"/>
    <cellStyle name="Input 7 4 2 22 7" xfId="48393" xr:uid="{4FA9B9D5-1610-4058-A8B8-E1B518F13E67}"/>
    <cellStyle name="Input 7 4 2 22 8" xfId="52335" xr:uid="{7DE039DC-FEAE-4C1D-8DD5-93C009EA4202}"/>
    <cellStyle name="Input 7 4 2 23" xfId="7445" xr:uid="{0753F65E-D4DA-4DAD-A69B-8FF15DEF8C65}"/>
    <cellStyle name="Input 7 4 2 23 2" xfId="14389" xr:uid="{E0FA7551-0CFC-48A7-AC56-87624DF2660C}"/>
    <cellStyle name="Input 7 4 2 23 3" xfId="21069" xr:uid="{06F897FF-4B89-4A1E-A942-97FD023C1ACB}"/>
    <cellStyle name="Input 7 4 2 23 4" xfId="27757" xr:uid="{EF5D1A0E-4EE5-40D5-A1F3-15EF9107C765}"/>
    <cellStyle name="Input 7 4 2 23 5" xfId="34445" xr:uid="{B7AA815A-B4C7-4C17-AD1A-CDB35B417C19}"/>
    <cellStyle name="Input 7 4 2 23 6" xfId="41930" xr:uid="{9A7454D4-1535-45EA-9A3B-EA5C95D044B9}"/>
    <cellStyle name="Input 7 4 2 23 7" xfId="48633" xr:uid="{DBFE379C-02E4-4221-BBF8-AF81F248EA3D}"/>
    <cellStyle name="Input 7 4 2 23 8" xfId="34733" xr:uid="{DAF17A1A-25FF-4544-9FE2-10810FDB4005}"/>
    <cellStyle name="Input 7 4 2 24" xfId="8779" xr:uid="{75CAE0D8-3B52-4333-A256-419973E6495D}"/>
    <cellStyle name="Input 7 4 2 25" xfId="15459" xr:uid="{2E14F05E-FEA4-468A-A678-DE13D8F782D1}"/>
    <cellStyle name="Input 7 4 2 26" xfId="22147" xr:uid="{B72DCB67-7853-4686-8838-8F5EB73A20B6}"/>
    <cellStyle name="Input 7 4 2 27" xfId="28835" xr:uid="{17E5DB63-C754-48A4-9D9E-1C04BB669958}"/>
    <cellStyle name="Input 7 4 2 28" xfId="36320" xr:uid="{11009A94-D95B-4F65-BE48-1ADA59840487}"/>
    <cellStyle name="Input 7 4 2 29" xfId="43023" xr:uid="{C85E8D20-9589-43AC-9C93-9054353E69C0}"/>
    <cellStyle name="Input 7 4 2 3" xfId="2463" xr:uid="{F75E5F93-BFB8-4D32-9E2F-592477741F3A}"/>
    <cellStyle name="Input 7 4 2 3 2" xfId="9407" xr:uid="{99CA5163-DE3A-4240-8800-8639AA8F4DA6}"/>
    <cellStyle name="Input 7 4 2 3 3" xfId="16087" xr:uid="{F10FA49F-6184-4CE4-8FE6-5F2A5D25A429}"/>
    <cellStyle name="Input 7 4 2 3 4" xfId="22775" xr:uid="{3E45CBA8-E9FC-45E9-817F-035AFD98A4AC}"/>
    <cellStyle name="Input 7 4 2 3 5" xfId="29463" xr:uid="{54F22499-D79B-4511-8753-65BCCAEFA1AD}"/>
    <cellStyle name="Input 7 4 2 3 6" xfId="36948" xr:uid="{5C1579A4-4319-4F64-A41A-34F62276FECF}"/>
    <cellStyle name="Input 7 4 2 3 7" xfId="43651" xr:uid="{0ED17E21-1FFE-4762-A740-899033AC439E}"/>
    <cellStyle name="Input 7 4 2 3 8" xfId="49253" xr:uid="{4EEA69BA-1327-4276-983E-CE97AC525156}"/>
    <cellStyle name="Input 7 4 2 30" xfId="52144" xr:uid="{994B46C0-719F-4AC5-B156-4E6E579F13AC}"/>
    <cellStyle name="Input 7 4 2 4" xfId="2814" xr:uid="{FE1DA21B-B8DF-4615-B71F-51902B4C9831}"/>
    <cellStyle name="Input 7 4 2 4 2" xfId="9758" xr:uid="{D5B51668-1942-4CC1-913E-371C44DA8184}"/>
    <cellStyle name="Input 7 4 2 4 3" xfId="16438" xr:uid="{58BD509D-B567-4C16-9A69-D4D286A0D7D7}"/>
    <cellStyle name="Input 7 4 2 4 4" xfId="23126" xr:uid="{0C6E346F-A5E4-4FDA-9028-026E811E68D8}"/>
    <cellStyle name="Input 7 4 2 4 5" xfId="29814" xr:uid="{BFDE017F-D9EC-4E8B-A895-708C70C6E02B}"/>
    <cellStyle name="Input 7 4 2 4 6" xfId="37299" xr:uid="{7D5D5D76-FED8-419A-87E1-2347727E45BA}"/>
    <cellStyle name="Input 7 4 2 4 7" xfId="44002" xr:uid="{428857BD-C068-44C2-9A4A-685E9A23CC83}"/>
    <cellStyle name="Input 7 4 2 4 8" xfId="54816" xr:uid="{A4C9F3A1-DA43-4040-9FD1-CD6007F61538}"/>
    <cellStyle name="Input 7 4 2 5" xfId="3055" xr:uid="{787477C7-3C3F-42BB-870B-E7B3AA63679C}"/>
    <cellStyle name="Input 7 4 2 5 2" xfId="9999" xr:uid="{FEE1FB45-A7A3-4011-B85D-75AB90F9B345}"/>
    <cellStyle name="Input 7 4 2 5 3" xfId="16679" xr:uid="{4ABD4113-6AEA-4ED5-A840-A1B933053CF9}"/>
    <cellStyle name="Input 7 4 2 5 4" xfId="23367" xr:uid="{ECF1EA84-7EBB-4434-9679-376B9A1FF7B0}"/>
    <cellStyle name="Input 7 4 2 5 5" xfId="30055" xr:uid="{9F19EAB3-5C80-44A5-89FE-99E8E8143F42}"/>
    <cellStyle name="Input 7 4 2 5 6" xfId="37540" xr:uid="{8D6D395B-1352-4465-8DB5-FC995DFEFFF1}"/>
    <cellStyle name="Input 7 4 2 5 7" xfId="44243" xr:uid="{1129E713-189D-4921-82C4-BBB698932F9B}"/>
    <cellStyle name="Input 7 4 2 5 8" xfId="52941" xr:uid="{50A8EEBE-1268-40AF-A18B-7C62A076FE6A}"/>
    <cellStyle name="Input 7 4 2 6" xfId="3365" xr:uid="{9AE61293-175B-47C4-9C03-4BBC81F1EACF}"/>
    <cellStyle name="Input 7 4 2 6 2" xfId="10309" xr:uid="{F20AB351-6014-4D29-93B3-68A0D48AFE10}"/>
    <cellStyle name="Input 7 4 2 6 3" xfId="16989" xr:uid="{19EFA4C8-F930-49D0-8278-57BB29365F55}"/>
    <cellStyle name="Input 7 4 2 6 4" xfId="23677" xr:uid="{FAAACA72-B93A-4329-8FBE-353A1346672A}"/>
    <cellStyle name="Input 7 4 2 6 5" xfId="30365" xr:uid="{FA8D4989-F1B1-49C5-8003-0EE92759175C}"/>
    <cellStyle name="Input 7 4 2 6 6" xfId="37850" xr:uid="{977FF6A9-A214-4027-9200-992EDDB2E53D}"/>
    <cellStyle name="Input 7 4 2 6 7" xfId="44553" xr:uid="{8CBF9FD6-E3AE-4BC5-86D0-0546174612C9}"/>
    <cellStyle name="Input 7 4 2 6 8" xfId="54776" xr:uid="{B8AFDF06-D336-4799-833F-FCEDB87E0278}"/>
    <cellStyle name="Input 7 4 2 7" xfId="3605" xr:uid="{B3659887-AE82-4A4C-B427-9DC94F4C3AE3}"/>
    <cellStyle name="Input 7 4 2 7 2" xfId="10549" xr:uid="{D392CA08-D18B-4B26-8C15-780FE4C9A99B}"/>
    <cellStyle name="Input 7 4 2 7 3" xfId="17229" xr:uid="{35E0D7EA-2D72-47E9-89B8-27D593B651B1}"/>
    <cellStyle name="Input 7 4 2 7 4" xfId="23917" xr:uid="{A661A5A2-1DB2-4891-8040-261BD221092F}"/>
    <cellStyle name="Input 7 4 2 7 5" xfId="30605" xr:uid="{1A43A350-0657-41BF-AAF4-3B2BEF193F59}"/>
    <cellStyle name="Input 7 4 2 7 6" xfId="38090" xr:uid="{8887BD00-5A7B-4B2D-A4F9-C9EE502A08BF}"/>
    <cellStyle name="Input 7 4 2 7 7" xfId="44793" xr:uid="{F81267E4-B94D-4303-8D54-E2A9BC30252B}"/>
    <cellStyle name="Input 7 4 2 7 8" xfId="53121" xr:uid="{377F09D6-A26C-4FC8-9BB9-266F06A645DA}"/>
    <cellStyle name="Input 7 4 2 8" xfId="3845" xr:uid="{E63D0C6D-6AE3-4D29-8B7C-1BAB82AFD332}"/>
    <cellStyle name="Input 7 4 2 8 2" xfId="10789" xr:uid="{AA6E2B82-EA27-4BF1-AEE4-740B6E527B10}"/>
    <cellStyle name="Input 7 4 2 8 3" xfId="17469" xr:uid="{9364537A-8FA2-480A-8D84-F18E5B8D84A2}"/>
    <cellStyle name="Input 7 4 2 8 4" xfId="24157" xr:uid="{830802EB-F170-4F84-B96C-9492091AD474}"/>
    <cellStyle name="Input 7 4 2 8 5" xfId="30845" xr:uid="{CA1F30DE-7927-4D2D-B6C2-7DEE50984408}"/>
    <cellStyle name="Input 7 4 2 8 6" xfId="38330" xr:uid="{9BF7E41A-F182-468D-A996-143ADB4EFFE3}"/>
    <cellStyle name="Input 7 4 2 8 7" xfId="45033" xr:uid="{78FE3FAB-8D4D-42A8-A54A-DF43576B0113}"/>
    <cellStyle name="Input 7 4 2 8 8" xfId="49133" xr:uid="{FBBC21ED-DE13-4888-8BCB-9E4B6B163F9F}"/>
    <cellStyle name="Input 7 4 2 9" xfId="4085" xr:uid="{23A2F9F9-F003-4E91-A558-BD61C45F4890}"/>
    <cellStyle name="Input 7 4 2 9 2" xfId="11029" xr:uid="{501882D4-8C0A-4A3F-80A3-02A1F3C6BE67}"/>
    <cellStyle name="Input 7 4 2 9 3" xfId="17709" xr:uid="{4C9957D4-AF1D-42C0-981C-19AB281C51BF}"/>
    <cellStyle name="Input 7 4 2 9 4" xfId="24397" xr:uid="{8CEAE028-4CB7-40BD-A5CF-974335F01566}"/>
    <cellStyle name="Input 7 4 2 9 5" xfId="31085" xr:uid="{22D5BCA6-5904-43DD-BDD5-F492D712B3FD}"/>
    <cellStyle name="Input 7 4 2 9 6" xfId="38570" xr:uid="{26D6C485-5D1B-43E7-8DB2-F443DBCE54C0}"/>
    <cellStyle name="Input 7 4 2 9 7" xfId="45273" xr:uid="{A39A6D10-11EB-4DAB-B36D-9FAF09A7B9AA}"/>
    <cellStyle name="Input 7 4 2 9 8" xfId="51181" xr:uid="{260126F7-A7E6-4BA7-A46D-1F1B4F71FF71}"/>
    <cellStyle name="Input 7 4 3" xfId="1494" xr:uid="{F5873B85-350B-47E0-A187-5AFCE60BC6CF}"/>
    <cellStyle name="Input 7 4 3 2" xfId="8438" xr:uid="{3CC21555-D03B-4593-830C-4D8FA4B5F291}"/>
    <cellStyle name="Input 7 4 3 3" xfId="15118" xr:uid="{D5F37A81-303D-46B2-8FF0-461876E903D1}"/>
    <cellStyle name="Input 7 4 3 4" xfId="21806" xr:uid="{34618DF9-6C89-43DE-B49F-CAE7A51B6EB5}"/>
    <cellStyle name="Input 7 4 3 5" xfId="28494" xr:uid="{082A603F-7F55-4D5D-A2CD-35C3FE11D313}"/>
    <cellStyle name="Input 7 4 3 6" xfId="35979" xr:uid="{EFFD5F48-009D-4AB2-B206-1C4552E6199D}"/>
    <cellStyle name="Input 7 4 3 7" xfId="42682" xr:uid="{9735A093-BE2B-4C79-A44F-C7DDDA08FD1C}"/>
    <cellStyle name="Input 7 4 3 8" xfId="52366" xr:uid="{8F64EB2E-8A20-4E59-9899-ACCFDEFB0F80}"/>
    <cellStyle name="Input 7 4 4" xfId="1574" xr:uid="{6112C181-D090-4311-BA66-DC38D6D33736}"/>
    <cellStyle name="Input 7 4 4 2" xfId="8518" xr:uid="{95819C23-0E8E-4DF5-9978-86B8FA88B1D9}"/>
    <cellStyle name="Input 7 4 4 3" xfId="15198" xr:uid="{C9BB2709-F514-4948-BDED-532619632218}"/>
    <cellStyle name="Input 7 4 4 4" xfId="21886" xr:uid="{A55DC23E-7BA1-42B2-9845-85A44DD2CDC2}"/>
    <cellStyle name="Input 7 4 4 5" xfId="28574" xr:uid="{D0DA0963-47E0-409A-83A0-EB19102879DA}"/>
    <cellStyle name="Input 7 4 4 6" xfId="36059" xr:uid="{01D26A2B-3869-45E9-A25C-FDD974E5EB92}"/>
    <cellStyle name="Input 7 4 4 7" xfId="42762" xr:uid="{49B45C4B-58B7-4F16-9AFB-7D924E1BF808}"/>
    <cellStyle name="Input 7 4 4 8" xfId="53353" xr:uid="{3BD7BF8B-8589-4398-A606-679DEF02738E}"/>
    <cellStyle name="Input 7 4 5" xfId="1561" xr:uid="{EE45B34D-15BC-4A83-87FE-F858D646E86A}"/>
    <cellStyle name="Input 7 4 5 2" xfId="8505" xr:uid="{595FEA00-97C5-400C-8069-AFBA60F413CA}"/>
    <cellStyle name="Input 7 4 5 3" xfId="15185" xr:uid="{16A97857-999B-4D4E-B97B-7C84E7578477}"/>
    <cellStyle name="Input 7 4 5 4" xfId="21873" xr:uid="{B8268C9F-C291-4DC9-9C1F-CC72BF6EB925}"/>
    <cellStyle name="Input 7 4 5 5" xfId="28561" xr:uid="{94B2A9E7-E12C-4F5F-AB39-8B5D80297A0B}"/>
    <cellStyle name="Input 7 4 5 6" xfId="36046" xr:uid="{83AD6381-60E4-4872-90BE-0488041C69F1}"/>
    <cellStyle name="Input 7 4 5 7" xfId="42749" xr:uid="{27F3F4FB-E769-4DA8-B9EA-DBDBAA82C499}"/>
    <cellStyle name="Input 7 4 5 8" xfId="51379" xr:uid="{043EEA43-63BE-46AA-B238-8ABA5CED6431}"/>
    <cellStyle name="Input 7 4 6" xfId="1978" xr:uid="{BC4848E5-9523-4168-A915-014C6DAE61BE}"/>
    <cellStyle name="Input 7 4 6 2" xfId="8922" xr:uid="{BCC4AF92-7BFE-434E-9B0A-D32273B2F540}"/>
    <cellStyle name="Input 7 4 6 3" xfId="15602" xr:uid="{7C9D880E-97F9-45C3-8A89-F23DBC894EFF}"/>
    <cellStyle name="Input 7 4 6 4" xfId="22290" xr:uid="{F2168EAD-CC8D-4035-B795-D753E7F795EE}"/>
    <cellStyle name="Input 7 4 6 5" xfId="28978" xr:uid="{A1073D3B-0BF4-491C-93D2-B23088C18190}"/>
    <cellStyle name="Input 7 4 6 6" xfId="36463" xr:uid="{0FE719FE-9333-43ED-B46E-D147F2C67987}"/>
    <cellStyle name="Input 7 4 6 7" xfId="43166" xr:uid="{30713256-56BA-4F70-9512-3D5389975A7C}"/>
    <cellStyle name="Input 7 4 6 8" xfId="49904" xr:uid="{77CF82BB-DC43-41A9-A291-037F806DE649}"/>
    <cellStyle name="Input 7 4 7" xfId="997" xr:uid="{1C423398-B68B-4886-B4C1-830181E2BFC2}"/>
    <cellStyle name="Input 7 4 7 2" xfId="7941" xr:uid="{A70125F6-063A-4C6B-9072-8550DE520A51}"/>
    <cellStyle name="Input 7 4 7 3" xfId="14621" xr:uid="{6B324C2E-2128-421E-A392-4528FF0BD6EF}"/>
    <cellStyle name="Input 7 4 7 4" xfId="21309" xr:uid="{A0734B3B-DC6E-46EA-B8B0-C61B3738A944}"/>
    <cellStyle name="Input 7 4 7 5" xfId="27997" xr:uid="{AB254127-C602-4561-B188-1047DA6E51D6}"/>
    <cellStyle name="Input 7 4 7 6" xfId="35482" xr:uid="{B5220013-D108-4CCE-B508-525F7C6A6106}"/>
    <cellStyle name="Input 7 4 7 7" xfId="42185" xr:uid="{E9E864D2-DA07-4FFA-993B-9DEBE824C6A6}"/>
    <cellStyle name="Input 7 4 7 8" xfId="54241" xr:uid="{1CCF3990-B68E-43C7-B22B-F25E6E385F42}"/>
    <cellStyle name="Input 7 4 8" xfId="7657" xr:uid="{8F536F2C-8F79-4B52-BC5A-6885516175F9}"/>
    <cellStyle name="Input 7 4 9" xfId="34804" xr:uid="{C1484797-2519-4D81-ABA6-9DF5D3C6E3EB}"/>
    <cellStyle name="Input 7 5" xfId="684" xr:uid="{6C21CF13-A272-4115-AF90-E40BE76FC36F}"/>
    <cellStyle name="Input 7 5 10" xfId="52984" xr:uid="{17BABD51-DF88-45C0-8E87-F6AA4116C5CA}"/>
    <cellStyle name="Input 7 5 2" xfId="1875" xr:uid="{74415D14-356F-41E3-88A2-B106CCC47115}"/>
    <cellStyle name="Input 7 5 2 10" xfId="4365" xr:uid="{F051E2AD-3048-42BF-BAAD-259B39E038EF}"/>
    <cellStyle name="Input 7 5 2 10 2" xfId="11309" xr:uid="{DDE0D2BD-C36B-45FF-8533-9196F9697CF8}"/>
    <cellStyle name="Input 7 5 2 10 3" xfId="17989" xr:uid="{BC47E17F-94D9-4788-96A0-C19501FC1E91}"/>
    <cellStyle name="Input 7 5 2 10 4" xfId="24677" xr:uid="{54A149E7-0D2F-47CD-B61A-7DB97D8B29FC}"/>
    <cellStyle name="Input 7 5 2 10 5" xfId="31365" xr:uid="{CEA40C43-8751-446A-B5AE-FF476EE75659}"/>
    <cellStyle name="Input 7 5 2 10 6" xfId="38850" xr:uid="{B90FCC29-7122-418F-9B42-B64F10BA62A6}"/>
    <cellStyle name="Input 7 5 2 10 7" xfId="45553" xr:uid="{AFE7D3C3-22C7-4375-8D18-DC98FE4AD73F}"/>
    <cellStyle name="Input 7 5 2 10 8" xfId="51144" xr:uid="{B7B9E96A-982E-4246-95A1-3FD633C94650}"/>
    <cellStyle name="Input 7 5 2 11" xfId="4605" xr:uid="{92C94B1E-22E0-4D99-92C8-BD27B17DD2AA}"/>
    <cellStyle name="Input 7 5 2 11 2" xfId="11549" xr:uid="{B5CE4714-816F-41CF-A515-377AE136E8FE}"/>
    <cellStyle name="Input 7 5 2 11 3" xfId="18229" xr:uid="{F3F65929-6008-49CA-A513-29E4BFF64A78}"/>
    <cellStyle name="Input 7 5 2 11 4" xfId="24917" xr:uid="{83A7885F-C362-430B-96AF-467BC1165A28}"/>
    <cellStyle name="Input 7 5 2 11 5" xfId="31605" xr:uid="{49ED4D4B-C436-4C91-BD1A-994345D14220}"/>
    <cellStyle name="Input 7 5 2 11 6" xfId="39090" xr:uid="{1AC7DE61-D9CE-45E8-A52A-9FBC75D6FC02}"/>
    <cellStyle name="Input 7 5 2 11 7" xfId="45793" xr:uid="{B406C3D7-3422-4DF2-A075-7DF4170D6089}"/>
    <cellStyle name="Input 7 5 2 11 8" xfId="54183" xr:uid="{6F9422BD-D08E-4218-9570-C25009B7330C}"/>
    <cellStyle name="Input 7 5 2 12" xfId="4845" xr:uid="{837DE74B-050D-4C7D-8E0C-F59D9F9B757F}"/>
    <cellStyle name="Input 7 5 2 12 2" xfId="11789" xr:uid="{6F9C7BA8-BCA0-4069-90F9-2F3AD0FBC523}"/>
    <cellStyle name="Input 7 5 2 12 3" xfId="18469" xr:uid="{C58D51AB-F312-4F9D-B644-1767DB146785}"/>
    <cellStyle name="Input 7 5 2 12 4" xfId="25157" xr:uid="{E929A79B-71A0-4B3C-B4B1-FF6C798BEB40}"/>
    <cellStyle name="Input 7 5 2 12 5" xfId="31845" xr:uid="{0F0C4071-E1D1-4188-9482-7A3437D868C9}"/>
    <cellStyle name="Input 7 5 2 12 6" xfId="39330" xr:uid="{DE85BEA1-19C5-460C-B62B-9D5A1D12DFEF}"/>
    <cellStyle name="Input 7 5 2 12 7" xfId="46033" xr:uid="{DF9816A8-1AFE-45FC-B937-7CF0DB571003}"/>
    <cellStyle name="Input 7 5 2 12 8" xfId="52566" xr:uid="{6D3333C4-463E-40D5-96EB-221F8D2AC103}"/>
    <cellStyle name="Input 7 5 2 13" xfId="5085" xr:uid="{8C51E2EE-30F2-4DE2-BCC4-3BF46C4BD26B}"/>
    <cellStyle name="Input 7 5 2 13 2" xfId="12029" xr:uid="{8B0331FE-6063-41B7-8F11-50E73B0E7CAE}"/>
    <cellStyle name="Input 7 5 2 13 3" xfId="18709" xr:uid="{771E10FE-C994-45A0-BB12-3FA1BAF0ECF0}"/>
    <cellStyle name="Input 7 5 2 13 4" xfId="25397" xr:uid="{0D78220B-65B2-4AFD-9849-4B2C17B6CCEC}"/>
    <cellStyle name="Input 7 5 2 13 5" xfId="32085" xr:uid="{FD77EF99-0E4B-49F8-A20A-6BF698C83EA7}"/>
    <cellStyle name="Input 7 5 2 13 6" xfId="39570" xr:uid="{8048B9A9-5CC4-434C-8E1C-A0841B7C8CAB}"/>
    <cellStyle name="Input 7 5 2 13 7" xfId="46273" xr:uid="{281130AC-5650-4A18-BC2D-EB57741F03C7}"/>
    <cellStyle name="Input 7 5 2 13 8" xfId="49501" xr:uid="{160CF223-271B-4E67-AF22-319DFB6D4C6E}"/>
    <cellStyle name="Input 7 5 2 14" xfId="5325" xr:uid="{4359FFF5-1870-48DE-883B-93A858D73E90}"/>
    <cellStyle name="Input 7 5 2 14 2" xfId="12269" xr:uid="{0F8643F5-E70E-414E-A690-1DD3F31BB600}"/>
    <cellStyle name="Input 7 5 2 14 3" xfId="18949" xr:uid="{A1048D59-0088-40C1-B362-8BFA38F23A75}"/>
    <cellStyle name="Input 7 5 2 14 4" xfId="25637" xr:uid="{654FE91F-AC12-49CA-BF93-D6BB9C363A6B}"/>
    <cellStyle name="Input 7 5 2 14 5" xfId="32325" xr:uid="{2317AC6B-4AFB-44FD-8BFA-DEF98B329533}"/>
    <cellStyle name="Input 7 5 2 14 6" xfId="39810" xr:uid="{BEDF0608-C0FE-4CAF-AE15-362E383CD5C7}"/>
    <cellStyle name="Input 7 5 2 14 7" xfId="46513" xr:uid="{585B1804-5A7A-4B2E-9D49-52097CF75B82}"/>
    <cellStyle name="Input 7 5 2 14 8" xfId="50459" xr:uid="{B8110F29-E6E4-45E7-A8E2-947803C2BADE}"/>
    <cellStyle name="Input 7 5 2 15" xfId="5565" xr:uid="{E61221C8-FF22-4350-BC44-1227C2134ABB}"/>
    <cellStyle name="Input 7 5 2 15 2" xfId="12509" xr:uid="{4F2A8426-C50E-44EA-8B28-8EC3220EFEFA}"/>
    <cellStyle name="Input 7 5 2 15 3" xfId="19189" xr:uid="{B7CF9C6F-ADA5-45C3-A7C9-D6507ECC95F9}"/>
    <cellStyle name="Input 7 5 2 15 4" xfId="25877" xr:uid="{92728026-BBE4-44A1-86FD-F4283DD6750D}"/>
    <cellStyle name="Input 7 5 2 15 5" xfId="32565" xr:uid="{12D289C6-EE36-4EE4-B4C4-7EA49177E052}"/>
    <cellStyle name="Input 7 5 2 15 6" xfId="40050" xr:uid="{B2F1FE4E-E69B-42FB-A01A-C0F09D3D17B6}"/>
    <cellStyle name="Input 7 5 2 15 7" xfId="46753" xr:uid="{D9248D72-E518-458F-8EC7-4E0ACBBA26E2}"/>
    <cellStyle name="Input 7 5 2 15 8" xfId="53589" xr:uid="{3856C678-829B-400E-9C53-356596B76D88}"/>
    <cellStyle name="Input 7 5 2 16" xfId="5805" xr:uid="{58052F73-BB0C-44A6-8024-0540401FA11C}"/>
    <cellStyle name="Input 7 5 2 16 2" xfId="12749" xr:uid="{8168599B-8655-4EB8-96E5-127E952AFEF9}"/>
    <cellStyle name="Input 7 5 2 16 3" xfId="19429" xr:uid="{950DF6BB-A862-4ADA-A674-6FEF0AE1456B}"/>
    <cellStyle name="Input 7 5 2 16 4" xfId="26117" xr:uid="{613D6218-8F3B-4E21-AA9B-E90CA706413F}"/>
    <cellStyle name="Input 7 5 2 16 5" xfId="32805" xr:uid="{071AAFC1-DD14-404E-8C76-996EFCE2FF0A}"/>
    <cellStyle name="Input 7 5 2 16 6" xfId="40290" xr:uid="{15DC6095-28E2-4388-BFBD-581C63574765}"/>
    <cellStyle name="Input 7 5 2 16 7" xfId="46993" xr:uid="{3AA60E1C-7D5F-4BF9-B123-BDF6A9ED532D}"/>
    <cellStyle name="Input 7 5 2 16 8" xfId="48922" xr:uid="{120BCF50-91A0-407C-952A-2C2721570374}"/>
    <cellStyle name="Input 7 5 2 17" xfId="6045" xr:uid="{2E25E67F-8546-48F5-B141-3B6F17252506}"/>
    <cellStyle name="Input 7 5 2 17 2" xfId="12989" xr:uid="{9845CA62-8AE9-438A-8B75-2DD2AD967EB9}"/>
    <cellStyle name="Input 7 5 2 17 3" xfId="19669" xr:uid="{EC89947B-ABFE-4BF6-88B6-00BD4A85953D}"/>
    <cellStyle name="Input 7 5 2 17 4" xfId="26357" xr:uid="{7997A7BC-DB0F-4B10-83D4-3BC9F90F7982}"/>
    <cellStyle name="Input 7 5 2 17 5" xfId="33045" xr:uid="{D6D02F7C-4A0E-4150-A438-C19A34187AEC}"/>
    <cellStyle name="Input 7 5 2 17 6" xfId="40530" xr:uid="{8DE80AFF-2F20-418A-9A17-516411F91DEC}"/>
    <cellStyle name="Input 7 5 2 17 7" xfId="47233" xr:uid="{C73FB2B2-5988-4FF3-A589-5D9320C97502}"/>
    <cellStyle name="Input 7 5 2 17 8" xfId="52229" xr:uid="{B4F79899-68B2-4A4D-AE9D-293CB9733260}"/>
    <cellStyle name="Input 7 5 2 18" xfId="6285" xr:uid="{79D3B96B-9382-4D30-B139-ABE5372B2FCA}"/>
    <cellStyle name="Input 7 5 2 18 2" xfId="13229" xr:uid="{5BD0D1B7-9711-4AF2-AFD0-5EB0A09444EE}"/>
    <cellStyle name="Input 7 5 2 18 3" xfId="19909" xr:uid="{7774F3F7-9D78-47F9-95F0-95E3F5A9BB72}"/>
    <cellStyle name="Input 7 5 2 18 4" xfId="26597" xr:uid="{16342B10-3C4E-46E0-B882-D63EFC044FAC}"/>
    <cellStyle name="Input 7 5 2 18 5" xfId="33285" xr:uid="{DB8115F2-DFEE-4D5E-821D-FE19E0D47C88}"/>
    <cellStyle name="Input 7 5 2 18 6" xfId="40770" xr:uid="{DB453E56-1B2C-4B2B-90C9-C3E2AE8D43F8}"/>
    <cellStyle name="Input 7 5 2 18 7" xfId="47473" xr:uid="{89829CE1-007A-4536-A014-D11F3F864B2D}"/>
    <cellStyle name="Input 7 5 2 18 8" xfId="49568" xr:uid="{77A46B91-A97F-4B97-8950-F6078226FC60}"/>
    <cellStyle name="Input 7 5 2 19" xfId="6525" xr:uid="{18457B1E-F033-49EF-8D86-22504FF58F8A}"/>
    <cellStyle name="Input 7 5 2 19 2" xfId="13469" xr:uid="{24D9788E-D094-4718-9D5B-C01A1CC9E0F2}"/>
    <cellStyle name="Input 7 5 2 19 3" xfId="20149" xr:uid="{78AD8B59-595B-4310-86ED-914D2F896792}"/>
    <cellStyle name="Input 7 5 2 19 4" xfId="26837" xr:uid="{A81BB09C-F1AE-4B1E-AFB1-CC82F179040C}"/>
    <cellStyle name="Input 7 5 2 19 5" xfId="33525" xr:uid="{9BC6D68D-55D6-4BFC-A757-F0BF62726156}"/>
    <cellStyle name="Input 7 5 2 19 6" xfId="41010" xr:uid="{B2780392-C89D-4E4D-8652-E44EE9FF0B52}"/>
    <cellStyle name="Input 7 5 2 19 7" xfId="47713" xr:uid="{516BA022-81A3-4BC6-8BCA-9F28A5E989CB}"/>
    <cellStyle name="Input 7 5 2 19 8" xfId="54906" xr:uid="{1A029CB0-4BCE-419C-9BC2-2B6A1A56AEAD}"/>
    <cellStyle name="Input 7 5 2 2" xfId="2263" xr:uid="{F62C5FF9-BFB2-4913-8CA7-C98033BCAE7E}"/>
    <cellStyle name="Input 7 5 2 2 2" xfId="9207" xr:uid="{27C83960-5FD5-4C34-A7CA-C6AA70B373E6}"/>
    <cellStyle name="Input 7 5 2 2 3" xfId="15887" xr:uid="{0F979802-09A7-4ED1-B36B-71A0B0E4DF90}"/>
    <cellStyle name="Input 7 5 2 2 4" xfId="22575" xr:uid="{96399F27-9E26-44FF-A168-1EB03C0E9C33}"/>
    <cellStyle name="Input 7 5 2 2 5" xfId="29263" xr:uid="{BFF8C6E7-7B8C-4432-AE72-B2148D281540}"/>
    <cellStyle name="Input 7 5 2 2 6" xfId="36748" xr:uid="{90BA62C6-7724-42B0-B424-CC6A908F0B95}"/>
    <cellStyle name="Input 7 5 2 2 7" xfId="43451" xr:uid="{06B20C04-6C9B-4174-AF61-706FF8BB4FA2}"/>
    <cellStyle name="Input 7 5 2 2 8" xfId="48958" xr:uid="{9C9E1B3F-F1B3-488D-9E3F-B9167E7E68D5}"/>
    <cellStyle name="Input 7 5 2 20" xfId="6765" xr:uid="{7C45ADF7-06EA-4B27-9334-59CBDF11ABE0}"/>
    <cellStyle name="Input 7 5 2 20 2" xfId="13709" xr:uid="{F821CE04-B10D-4A18-A392-9923B618FF72}"/>
    <cellStyle name="Input 7 5 2 20 3" xfId="20389" xr:uid="{06F2730A-EF9F-4777-8FAD-D89A35BB1CBE}"/>
    <cellStyle name="Input 7 5 2 20 4" xfId="27077" xr:uid="{FD20301C-F81B-4F44-A01D-27662E0E4273}"/>
    <cellStyle name="Input 7 5 2 20 5" xfId="33765" xr:uid="{29810E10-4C60-44E3-8916-E2AC2149A42D}"/>
    <cellStyle name="Input 7 5 2 20 6" xfId="41250" xr:uid="{E81B020B-FFBE-4F6B-A3B8-0E48D8CAD0D5}"/>
    <cellStyle name="Input 7 5 2 20 7" xfId="47953" xr:uid="{BFBACEEC-D8AC-4E98-87CD-0C902FD5DD54}"/>
    <cellStyle name="Input 7 5 2 20 8" xfId="53179" xr:uid="{C92A8159-C7B6-4FAC-8364-0B93AF7D1E6C}"/>
    <cellStyle name="Input 7 5 2 21" xfId="7005" xr:uid="{D380650E-C44A-4E89-A799-4CE8A27CBE75}"/>
    <cellStyle name="Input 7 5 2 21 2" xfId="13949" xr:uid="{AF5F456F-34E1-4CE1-8056-42F92EF847F0}"/>
    <cellStyle name="Input 7 5 2 21 3" xfId="20629" xr:uid="{619E6D40-2525-403A-AE58-B5CCC62CC22A}"/>
    <cellStyle name="Input 7 5 2 21 4" xfId="27317" xr:uid="{CA63165E-3D09-42C9-B785-18957FE9A781}"/>
    <cellStyle name="Input 7 5 2 21 5" xfId="34005" xr:uid="{587AA109-2771-4E7D-9735-7FD1FB0F418A}"/>
    <cellStyle name="Input 7 5 2 21 6" xfId="41490" xr:uid="{834F91FF-8AFF-47B3-8234-C22D9B7ECB00}"/>
    <cellStyle name="Input 7 5 2 21 7" xfId="48193" xr:uid="{A25F2656-EB15-4BC8-BE66-63E1D87CCB6E}"/>
    <cellStyle name="Input 7 5 2 21 8" xfId="48783" xr:uid="{DA011916-A30E-40CE-9462-DE7E27E26849}"/>
    <cellStyle name="Input 7 5 2 22" xfId="7245" xr:uid="{CCAD8062-B825-4CBA-A0F3-DCA53B80B48F}"/>
    <cellStyle name="Input 7 5 2 22 2" xfId="14189" xr:uid="{C3034953-6E34-4DF3-AB62-BBAFEF62F7A7}"/>
    <cellStyle name="Input 7 5 2 22 3" xfId="20869" xr:uid="{9E86D6C7-C167-4D3D-AE8D-B7A46CE17CEB}"/>
    <cellStyle name="Input 7 5 2 22 4" xfId="27557" xr:uid="{E6854803-0361-4343-B1B1-0A2F11658A36}"/>
    <cellStyle name="Input 7 5 2 22 5" xfId="34245" xr:uid="{E2355DB7-D20E-4C42-A28C-2ABA222E0D65}"/>
    <cellStyle name="Input 7 5 2 22 6" xfId="41730" xr:uid="{016A4A71-CAB6-4961-8654-39F5C9FD96F4}"/>
    <cellStyle name="Input 7 5 2 22 7" xfId="48433" xr:uid="{F4CFAB8F-197F-44D0-8D9F-8A58AE936257}"/>
    <cellStyle name="Input 7 5 2 22 8" xfId="51348" xr:uid="{E37BD2BE-F817-46CE-9400-B3CA6EEABDEC}"/>
    <cellStyle name="Input 7 5 2 23" xfId="7485" xr:uid="{7C5671F6-0FFE-4E14-99C0-D4B4AEA3D110}"/>
    <cellStyle name="Input 7 5 2 23 2" xfId="14429" xr:uid="{6F43AD85-F57F-4068-8282-FCF6999B7DEA}"/>
    <cellStyle name="Input 7 5 2 23 3" xfId="21109" xr:uid="{72484C8C-8897-4548-AC7E-A42C390E98A3}"/>
    <cellStyle name="Input 7 5 2 23 4" xfId="27797" xr:uid="{9A2AB385-27F6-4C71-8F73-91602C06244B}"/>
    <cellStyle name="Input 7 5 2 23 5" xfId="34485" xr:uid="{DE817A54-1158-434F-81D7-289FCC3E63B3}"/>
    <cellStyle name="Input 7 5 2 23 6" xfId="41970" xr:uid="{31C8AC44-4321-43DD-882A-30863F6994C2}"/>
    <cellStyle name="Input 7 5 2 23 7" xfId="48673" xr:uid="{58A530D8-D83A-4F29-892C-5C3210FDF55C}"/>
    <cellStyle name="Input 7 5 2 23 8" xfId="34615" xr:uid="{E837B6C0-204E-4E7C-B5C4-E6CC9F5FF790}"/>
    <cellStyle name="Input 7 5 2 24" xfId="8819" xr:uid="{E16BE091-DB13-483F-B5A7-6C7228AC94BE}"/>
    <cellStyle name="Input 7 5 2 25" xfId="15499" xr:uid="{F0B8E6A0-0C48-46E5-BF9C-E30E2519D95B}"/>
    <cellStyle name="Input 7 5 2 26" xfId="22187" xr:uid="{FE2DB463-E41A-414F-B005-C3FDE836ABD8}"/>
    <cellStyle name="Input 7 5 2 27" xfId="28875" xr:uid="{E16C52B6-24E8-4A2C-BFAD-C8967BC95279}"/>
    <cellStyle name="Input 7 5 2 28" xfId="36360" xr:uid="{A6ED5FD4-0085-4DC6-A956-6EDB9E4A7427}"/>
    <cellStyle name="Input 7 5 2 29" xfId="43063" xr:uid="{898D6298-A51B-4BDD-A1D7-B86AAE1978FC}"/>
    <cellStyle name="Input 7 5 2 3" xfId="2503" xr:uid="{1D9C71A5-C27D-41B8-84FF-4B217473556C}"/>
    <cellStyle name="Input 7 5 2 3 2" xfId="9447" xr:uid="{E463CB9C-7AA7-4D44-AA21-2B0AA53560E1}"/>
    <cellStyle name="Input 7 5 2 3 3" xfId="16127" xr:uid="{027E98E0-941E-4F8E-940B-607AEBF1DC2B}"/>
    <cellStyle name="Input 7 5 2 3 4" xfId="22815" xr:uid="{F76ACF47-BE1D-467D-83F2-7A53B70FA7CB}"/>
    <cellStyle name="Input 7 5 2 3 5" xfId="29503" xr:uid="{DE1808C1-5A30-49D9-9A25-C7172B4CA55E}"/>
    <cellStyle name="Input 7 5 2 3 6" xfId="36988" xr:uid="{3C91C74D-8F31-4A1E-B0BD-F7A917D806C4}"/>
    <cellStyle name="Input 7 5 2 3 7" xfId="43691" xr:uid="{91631687-5025-4730-86AC-0BAF73476E2D}"/>
    <cellStyle name="Input 7 5 2 3 8" xfId="54562" xr:uid="{7570B7EF-F57F-4E47-99DB-C57DDADE6B89}"/>
    <cellStyle name="Input 7 5 2 30" xfId="50732" xr:uid="{22156098-64E0-4C1A-A689-ED5D5D6B5A78}"/>
    <cellStyle name="Input 7 5 2 4" xfId="2854" xr:uid="{B6AE1FE6-CDC9-4C8A-9A4F-519B174644E4}"/>
    <cellStyle name="Input 7 5 2 4 2" xfId="9798" xr:uid="{2DCC2247-DC12-46C4-8C8F-6C95293727B0}"/>
    <cellStyle name="Input 7 5 2 4 3" xfId="16478" xr:uid="{69FC3E45-DC5E-4F20-A0EA-C0CBAA75DD4D}"/>
    <cellStyle name="Input 7 5 2 4 4" xfId="23166" xr:uid="{0D9C7DDB-FE22-4A68-9656-5CA7DA6D4F74}"/>
    <cellStyle name="Input 7 5 2 4 5" xfId="29854" xr:uid="{624520A1-A4A0-4F8F-82A0-8C2C6AB3A36A}"/>
    <cellStyle name="Input 7 5 2 4 6" xfId="37339" xr:uid="{4C1D3968-5C9E-47C3-AA70-9C3C7BDD6E44}"/>
    <cellStyle name="Input 7 5 2 4 7" xfId="44042" xr:uid="{678DC350-8F80-4391-870F-53439CEC442D}"/>
    <cellStyle name="Input 7 5 2 4 8" xfId="52577" xr:uid="{A7C352B9-2650-4F34-8436-642D2E59F06C}"/>
    <cellStyle name="Input 7 5 2 5" xfId="3095" xr:uid="{0A5F4C98-C915-4E32-8680-18DD2474C78D}"/>
    <cellStyle name="Input 7 5 2 5 2" xfId="10039" xr:uid="{0363506D-6649-492B-85C8-FF8B50731E3B}"/>
    <cellStyle name="Input 7 5 2 5 3" xfId="16719" xr:uid="{39B47803-8269-4A4C-B0DC-395863466AC0}"/>
    <cellStyle name="Input 7 5 2 5 4" xfId="23407" xr:uid="{7D91FCFB-89C8-46E5-864E-545400B76DA8}"/>
    <cellStyle name="Input 7 5 2 5 5" xfId="30095" xr:uid="{7F67DF79-61B9-4205-80E4-936189404324}"/>
    <cellStyle name="Input 7 5 2 5 6" xfId="37580" xr:uid="{0088037B-A87E-4AC5-9B7A-5E23C597BA43}"/>
    <cellStyle name="Input 7 5 2 5 7" xfId="44283" xr:uid="{C07A2039-0768-4366-817F-599C66827916}"/>
    <cellStyle name="Input 7 5 2 5 8" xfId="51880" xr:uid="{D5914B89-E30E-4692-AA51-DC8A511CB4BC}"/>
    <cellStyle name="Input 7 5 2 6" xfId="3405" xr:uid="{0F9654E8-35F5-4FA6-878D-9E52551A2314}"/>
    <cellStyle name="Input 7 5 2 6 2" xfId="10349" xr:uid="{F51FE038-6C34-45B2-834F-53083543DF44}"/>
    <cellStyle name="Input 7 5 2 6 3" xfId="17029" xr:uid="{3B90A857-90D3-461E-B989-48FFF3AA7A24}"/>
    <cellStyle name="Input 7 5 2 6 4" xfId="23717" xr:uid="{84607AFD-3C3E-495A-988A-5066437E3DED}"/>
    <cellStyle name="Input 7 5 2 6 5" xfId="30405" xr:uid="{E0BF0ED3-1D26-4DFD-A2CC-F774642EA86E}"/>
    <cellStyle name="Input 7 5 2 6 6" xfId="37890" xr:uid="{17EF793D-9ECC-4B0D-821A-124BF682FC1C}"/>
    <cellStyle name="Input 7 5 2 6 7" xfId="44593" xr:uid="{2DA5D72C-2F79-4B73-B820-ED4E07C813DF}"/>
    <cellStyle name="Input 7 5 2 6 8" xfId="52499" xr:uid="{18CE029D-129F-4990-AD2A-454FAB2E4AFB}"/>
    <cellStyle name="Input 7 5 2 7" xfId="3645" xr:uid="{D655FF6A-10AC-47B9-9719-BBD85FAAA932}"/>
    <cellStyle name="Input 7 5 2 7 2" xfId="10589" xr:uid="{EC21169D-0096-4B0D-8732-4298CADDBCA1}"/>
    <cellStyle name="Input 7 5 2 7 3" xfId="17269" xr:uid="{49506EE9-6762-4A56-A59D-74C146B6D043}"/>
    <cellStyle name="Input 7 5 2 7 4" xfId="23957" xr:uid="{402EC40F-6C5D-4E22-A1F0-43AA9742A9E4}"/>
    <cellStyle name="Input 7 5 2 7 5" xfId="30645" xr:uid="{8F087761-458E-4671-80DE-71B53D3C8F76}"/>
    <cellStyle name="Input 7 5 2 7 6" xfId="38130" xr:uid="{79B0BDBC-E070-4327-AC07-34D99150DD72}"/>
    <cellStyle name="Input 7 5 2 7 7" xfId="44833" xr:uid="{B91E3F54-5924-44FE-B417-4E4283AAFDAF}"/>
    <cellStyle name="Input 7 5 2 7 8" xfId="50582" xr:uid="{74D2D33F-D286-4332-AA69-6227C741DB6B}"/>
    <cellStyle name="Input 7 5 2 8" xfId="3885" xr:uid="{65899D2F-3A6D-42EB-A525-B34BC8D3A270}"/>
    <cellStyle name="Input 7 5 2 8 2" xfId="10829" xr:uid="{94FB9865-1F89-4564-B997-740A98E97BFE}"/>
    <cellStyle name="Input 7 5 2 8 3" xfId="17509" xr:uid="{F0763018-ABD2-4F42-8F1E-4085349F9E8D}"/>
    <cellStyle name="Input 7 5 2 8 4" xfId="24197" xr:uid="{53AA4A6E-1D70-4C07-8C21-259169C4DA78}"/>
    <cellStyle name="Input 7 5 2 8 5" xfId="30885" xr:uid="{50B0844E-A48E-4EDB-A17C-AD05C1336276}"/>
    <cellStyle name="Input 7 5 2 8 6" xfId="38370" xr:uid="{A9AFCD31-ED60-4DCC-908C-722D7050BAD3}"/>
    <cellStyle name="Input 7 5 2 8 7" xfId="45073" xr:uid="{C3B771E7-55F4-4BE3-8348-C25D4988D7BD}"/>
    <cellStyle name="Input 7 5 2 8 8" xfId="50430" xr:uid="{F6D6C16B-7AD6-4845-88F6-271EC4A491B2}"/>
    <cellStyle name="Input 7 5 2 9" xfId="4125" xr:uid="{A001116C-5783-47A0-8BD9-5AC40E2A68B3}"/>
    <cellStyle name="Input 7 5 2 9 2" xfId="11069" xr:uid="{5ADD1BE5-784A-4DE0-8DC9-3B2E264DAB25}"/>
    <cellStyle name="Input 7 5 2 9 3" xfId="17749" xr:uid="{EF44A588-2C64-4182-A7DA-6235D1AA6133}"/>
    <cellStyle name="Input 7 5 2 9 4" xfId="24437" xr:uid="{EBC9017D-F753-49FF-940D-31FA4FDA4793}"/>
    <cellStyle name="Input 7 5 2 9 5" xfId="31125" xr:uid="{CB65B8A3-FFAB-4F3F-A912-875E472820B3}"/>
    <cellStyle name="Input 7 5 2 9 6" xfId="38610" xr:uid="{AAE55C17-0265-492F-8DB6-1C4706AC8B58}"/>
    <cellStyle name="Input 7 5 2 9 7" xfId="45313" xr:uid="{77B625A9-91C7-4672-B486-E4C1233A78DC}"/>
    <cellStyle name="Input 7 5 2 9 8" xfId="53559" xr:uid="{EEB4CF5E-DE6E-4C9D-91FC-E780498AC3D2}"/>
    <cellStyle name="Input 7 5 3" xfId="1534" xr:uid="{7A20603E-DB49-4082-BD82-960CC4019C06}"/>
    <cellStyle name="Input 7 5 3 2" xfId="8478" xr:uid="{E0EAC09F-24C1-43DC-AE0E-389F51B848BE}"/>
    <cellStyle name="Input 7 5 3 3" xfId="15158" xr:uid="{0A2C05DA-0492-4A56-85A7-178E0344422B}"/>
    <cellStyle name="Input 7 5 3 4" xfId="21846" xr:uid="{D227D54F-0588-49E9-AF66-25971A38203F}"/>
    <cellStyle name="Input 7 5 3 5" xfId="28534" xr:uid="{DC899A84-1E70-4BB3-A145-1816DBF6F15D}"/>
    <cellStyle name="Input 7 5 3 6" xfId="36019" xr:uid="{A0B51192-B427-4FEE-B358-71D6EB6B9EE7}"/>
    <cellStyle name="Input 7 5 3 7" xfId="42722" xr:uid="{AD4DBF58-B696-400B-95A5-A655A0BF0A41}"/>
    <cellStyle name="Input 7 5 3 8" xfId="50954" xr:uid="{0558C6C8-2F11-429C-9FC9-844BC68EA576}"/>
    <cellStyle name="Input 7 5 4" xfId="1139" xr:uid="{1C5DD164-59E6-44BB-AF26-93D8E02E6DC6}"/>
    <cellStyle name="Input 7 5 4 2" xfId="8083" xr:uid="{A7F97FC7-7CA6-4C23-8975-DBD028E06980}"/>
    <cellStyle name="Input 7 5 4 3" xfId="14763" xr:uid="{3AB42614-4F12-4CE1-A2DF-EEE61B0468E5}"/>
    <cellStyle name="Input 7 5 4 4" xfId="21451" xr:uid="{8BCDCDAB-AD8D-4DBB-93E1-4A0AA1BB379F}"/>
    <cellStyle name="Input 7 5 4 5" xfId="28139" xr:uid="{F7FCA1F8-6D76-4092-832A-1F84C500E37C}"/>
    <cellStyle name="Input 7 5 4 6" xfId="35624" xr:uid="{47B206F4-388D-483E-9592-C1832D1DD0BF}"/>
    <cellStyle name="Input 7 5 4 7" xfId="42327" xr:uid="{3938B0C5-1085-4614-873E-56B1BB641B6C}"/>
    <cellStyle name="Input 7 5 4 8" xfId="54935" xr:uid="{C22E3284-261A-4BF7-A2BF-4E1A164B3781}"/>
    <cellStyle name="Input 7 5 5" xfId="1965" xr:uid="{E29C745F-4C82-4AE7-95A7-A8D3C73CF3A4}"/>
    <cellStyle name="Input 7 5 5 2" xfId="8909" xr:uid="{85D47C82-58D8-4304-ADED-33FDC992DA23}"/>
    <cellStyle name="Input 7 5 5 3" xfId="15589" xr:uid="{130BB98C-A7BA-46DD-9845-9B76641989AB}"/>
    <cellStyle name="Input 7 5 5 4" xfId="22277" xr:uid="{1E28DCE0-3E3C-4737-B25E-80921B8E28A0}"/>
    <cellStyle name="Input 7 5 5 5" xfId="28965" xr:uid="{507F27F3-9B2D-4E07-80F2-36BD1705D11F}"/>
    <cellStyle name="Input 7 5 5 6" xfId="36450" xr:uid="{26A6CA36-AB7D-48DC-88CC-52FE11F0E4DE}"/>
    <cellStyle name="Input 7 5 5 7" xfId="43153" xr:uid="{6A38310F-71C2-4C33-AC92-BD07CE0CC7AB}"/>
    <cellStyle name="Input 7 5 5 8" xfId="54601" xr:uid="{518B39DE-6126-4A46-8AB8-4D4041489822}"/>
    <cellStyle name="Input 7 5 6" xfId="1186" xr:uid="{11C1FD32-1638-4FF0-9D46-E81A88B1DA58}"/>
    <cellStyle name="Input 7 5 6 2" xfId="8130" xr:uid="{64D25A33-D0D0-4619-BDA5-31D08B6F0843}"/>
    <cellStyle name="Input 7 5 6 3" xfId="14810" xr:uid="{D696B12B-0E62-45A1-A323-FE8230F8D8BE}"/>
    <cellStyle name="Input 7 5 6 4" xfId="21498" xr:uid="{F8EEB396-CA49-4E63-991F-36290360C2A8}"/>
    <cellStyle name="Input 7 5 6 5" xfId="28186" xr:uid="{31CC0AA2-5F2F-4148-A97D-3F0384E037CD}"/>
    <cellStyle name="Input 7 5 6 6" xfId="35671" xr:uid="{2E51C984-85A4-4CDF-9C97-4910E9293C88}"/>
    <cellStyle name="Input 7 5 6 7" xfId="42374" xr:uid="{7E80001A-60A5-4F49-B6B4-2124E656B102}"/>
    <cellStyle name="Input 7 5 6 8" xfId="49327" xr:uid="{8298C60A-ADEA-4A8A-B530-B1187CE0850C}"/>
    <cellStyle name="Input 7 5 7" xfId="1037" xr:uid="{18BD0B82-C960-44B7-B296-A1DC38750F76}"/>
    <cellStyle name="Input 7 5 7 2" xfId="7981" xr:uid="{C2FB6175-BBCE-4D19-B043-016B25531E71}"/>
    <cellStyle name="Input 7 5 7 3" xfId="14661" xr:uid="{1A86737B-2686-4562-8872-B7C4DFC1D860}"/>
    <cellStyle name="Input 7 5 7 4" xfId="21349" xr:uid="{4CEF5472-4A40-49CF-BA2C-57E30DC3483E}"/>
    <cellStyle name="Input 7 5 7 5" xfId="28037" xr:uid="{98880C72-D4B5-4481-A815-3147330CA2E8}"/>
    <cellStyle name="Input 7 5 7 6" xfId="35522" xr:uid="{29C98CEE-E566-43B5-A507-B2289C256A45}"/>
    <cellStyle name="Input 7 5 7 7" xfId="42225" xr:uid="{27389490-1BEF-42E7-B6CE-6410B13697E5}"/>
    <cellStyle name="Input 7 5 7 8" xfId="49827" xr:uid="{4D38E31F-6337-479C-A8DF-AF53F9003396}"/>
    <cellStyle name="Input 7 5 8" xfId="7718" xr:uid="{B8DE9E58-07A5-49C1-8E1D-9C8044568B6D}"/>
    <cellStyle name="Input 7 5 9" xfId="34764" xr:uid="{57537549-4286-466E-9B72-072828A1F647}"/>
    <cellStyle name="Input 7 6" xfId="1675" xr:uid="{0CF2F3CB-D9E5-42C7-8E31-661AA7D19839}"/>
    <cellStyle name="Input 7 6 10" xfId="4165" xr:uid="{A9540F7B-AAB8-4E7A-8B5F-7DCFA5398350}"/>
    <cellStyle name="Input 7 6 10 2" xfId="11109" xr:uid="{089FAE68-8FC3-4C71-A9F1-FB8F87C5CB5F}"/>
    <cellStyle name="Input 7 6 10 3" xfId="17789" xr:uid="{CE00D063-EDE0-427A-93D5-89A48F33AB6D}"/>
    <cellStyle name="Input 7 6 10 4" xfId="24477" xr:uid="{5EE64AA4-677C-4C6F-AF70-B237844B6ECA}"/>
    <cellStyle name="Input 7 6 10 5" xfId="31165" xr:uid="{C175986F-80D8-462E-9655-A15566D68B2E}"/>
    <cellStyle name="Input 7 6 10 6" xfId="38650" xr:uid="{3E151D5E-4638-4911-BC03-AC5EAA3B0031}"/>
    <cellStyle name="Input 7 6 10 7" xfId="45353" xr:uid="{2A987126-3EEE-4F0B-BE0A-C6748597ED69}"/>
    <cellStyle name="Input 7 6 10 8" xfId="49915" xr:uid="{A9C976F5-497E-4CC8-B425-6EBB2D520A26}"/>
    <cellStyle name="Input 7 6 11" xfId="4405" xr:uid="{1A331B86-E00D-46F4-9662-293D14318DD9}"/>
    <cellStyle name="Input 7 6 11 2" xfId="11349" xr:uid="{EB1E0AE0-AE52-433E-ABDF-34553AF7660E}"/>
    <cellStyle name="Input 7 6 11 3" xfId="18029" xr:uid="{53E3EB42-75F8-4384-9993-50117AF76C8A}"/>
    <cellStyle name="Input 7 6 11 4" xfId="24717" xr:uid="{EE4B4FFD-D16E-411C-AA6E-B7B15471692E}"/>
    <cellStyle name="Input 7 6 11 5" xfId="31405" xr:uid="{4EBB43A4-09AD-4EE3-A9FA-5484970E14B6}"/>
    <cellStyle name="Input 7 6 11 6" xfId="38890" xr:uid="{B4238B3D-04F1-4BA8-862F-36B74AD23B9E}"/>
    <cellStyle name="Input 7 6 11 7" xfId="45593" xr:uid="{FCAC5F4B-BE24-482C-AFCC-CD320228CA16}"/>
    <cellStyle name="Input 7 6 11 8" xfId="53412" xr:uid="{5C428B6C-B654-454D-8D14-CD59BA3DBB74}"/>
    <cellStyle name="Input 7 6 12" xfId="4645" xr:uid="{751D2E9F-10EC-4D3B-AA6D-BD8C6902DBE2}"/>
    <cellStyle name="Input 7 6 12 2" xfId="11589" xr:uid="{1ED4BF5B-7D66-4A52-BD59-C86B400077D1}"/>
    <cellStyle name="Input 7 6 12 3" xfId="18269" xr:uid="{5C78C7A7-6C63-4C45-91C5-83CD98CF76A0}"/>
    <cellStyle name="Input 7 6 12 4" xfId="24957" xr:uid="{7877999B-BE42-4799-B12B-6ED290B6C6AA}"/>
    <cellStyle name="Input 7 6 12 5" xfId="31645" xr:uid="{FF4C2463-E2E8-451F-91B0-43DA249549BB}"/>
    <cellStyle name="Input 7 6 12 6" xfId="39130" xr:uid="{EE2B11EF-5F9E-4FC0-89CA-190F01A5EBFE}"/>
    <cellStyle name="Input 7 6 12 7" xfId="45833" xr:uid="{B5861094-2738-4F7E-8A90-B33CC45D50E9}"/>
    <cellStyle name="Input 7 6 12 8" xfId="49889" xr:uid="{747B6FBA-13C4-4DD7-836E-327F3D7CAFDD}"/>
    <cellStyle name="Input 7 6 13" xfId="4885" xr:uid="{A3E02CE8-C172-475D-9B43-14C066E71A3F}"/>
    <cellStyle name="Input 7 6 13 2" xfId="11829" xr:uid="{E6F2E89B-58F9-4E77-A409-C1B1E484B8E1}"/>
    <cellStyle name="Input 7 6 13 3" xfId="18509" xr:uid="{7C1A265C-4514-4251-B189-A93246A06AA8}"/>
    <cellStyle name="Input 7 6 13 4" xfId="25197" xr:uid="{9B40B315-AF62-4013-AB8C-C038D74445D7}"/>
    <cellStyle name="Input 7 6 13 5" xfId="31885" xr:uid="{0CAD27AB-D69C-4543-8C0B-C3424FF6BBFE}"/>
    <cellStyle name="Input 7 6 13 6" xfId="39370" xr:uid="{D40635CD-BEDE-408F-8719-EDDBDE84277C}"/>
    <cellStyle name="Input 7 6 13 7" xfId="46073" xr:uid="{A4FC1003-B315-4805-853B-24BC6007839D}"/>
    <cellStyle name="Input 7 6 13 8" xfId="51579" xr:uid="{F638414F-D0E2-44B2-8E0F-1B62CDB8AC34}"/>
    <cellStyle name="Input 7 6 14" xfId="5125" xr:uid="{63748B2F-78D8-4AB6-89A8-08BDB76FF673}"/>
    <cellStyle name="Input 7 6 14 2" xfId="12069" xr:uid="{BF383013-EEB3-40DC-9FE2-F8E9900C95F6}"/>
    <cellStyle name="Input 7 6 14 3" xfId="18749" xr:uid="{1BD47F8F-2B18-4158-8588-E7316F64CD3B}"/>
    <cellStyle name="Input 7 6 14 4" xfId="25437" xr:uid="{06363721-6B98-4EFA-A8FC-E01FA40028FA}"/>
    <cellStyle name="Input 7 6 14 5" xfId="32125" xr:uid="{1A26C075-3006-4F7B-8959-08101D0B094C}"/>
    <cellStyle name="Input 7 6 14 6" xfId="39610" xr:uid="{F70AB083-7543-40EC-9CA5-D5E606EA258C}"/>
    <cellStyle name="Input 7 6 14 7" xfId="46313" xr:uid="{53C4C7F9-AC08-415D-834E-AF3550BBC73D}"/>
    <cellStyle name="Input 7 6 14 8" xfId="54619" xr:uid="{F8A82FE7-16A2-41AF-91E2-B0D02ABDF8FD}"/>
    <cellStyle name="Input 7 6 15" xfId="5365" xr:uid="{AFF67692-FB2F-4FF9-8C9F-66FD2982C6E6}"/>
    <cellStyle name="Input 7 6 15 2" xfId="12309" xr:uid="{7C32EBD5-F422-4131-B1F8-BB91AB41905B}"/>
    <cellStyle name="Input 7 6 15 3" xfId="18989" xr:uid="{6B5B9A9E-2C88-4A80-9112-F05B3B297118}"/>
    <cellStyle name="Input 7 6 15 4" xfId="25677" xr:uid="{F964275C-C02C-4B48-9B69-E42732BAEF6E}"/>
    <cellStyle name="Input 7 6 15 5" xfId="32365" xr:uid="{7BF4C9AA-1D47-4B21-9BFA-6E5AC81AE42B}"/>
    <cellStyle name="Input 7 6 15 6" xfId="39850" xr:uid="{2B128AD9-E8CE-4309-8CBF-F97793C6FF30}"/>
    <cellStyle name="Input 7 6 15 7" xfId="46553" xr:uid="{848C3F8A-7430-40B2-8171-65E40DFDBA9B}"/>
    <cellStyle name="Input 7 6 15 8" xfId="53003" xr:uid="{DCDBC958-9840-485C-8E81-CCC9048A2D4E}"/>
    <cellStyle name="Input 7 6 16" xfId="5605" xr:uid="{5D94C3EC-9167-4EC9-BC61-3B3C497BC04A}"/>
    <cellStyle name="Input 7 6 16 2" xfId="12549" xr:uid="{8B89EAF2-5829-4B84-87B2-6878E9A7100F}"/>
    <cellStyle name="Input 7 6 16 3" xfId="19229" xr:uid="{5BC744AB-3BCA-46CA-8FAD-DD5BF78E30E1}"/>
    <cellStyle name="Input 7 6 16 4" xfId="25917" xr:uid="{6F9C0B8A-0E35-4DA9-976F-BFA8FC4A4C81}"/>
    <cellStyle name="Input 7 6 16 5" xfId="32605" xr:uid="{9097F05A-CDD8-44F4-8515-78954120F114}"/>
    <cellStyle name="Input 7 6 16 6" xfId="40090" xr:uid="{1E918BB4-396D-439F-9720-BB936AD69E4F}"/>
    <cellStyle name="Input 7 6 16 7" xfId="46793" xr:uid="{2BD9CD28-4A12-4BCF-B17F-2BD9F7FDB58C}"/>
    <cellStyle name="Input 7 6 16 8" xfId="49292" xr:uid="{5CFE37E3-FC7F-4086-B573-127A86F8DF60}"/>
    <cellStyle name="Input 7 6 17" xfId="5845" xr:uid="{FF831581-BFFB-4654-9758-A067504F14B0}"/>
    <cellStyle name="Input 7 6 17 2" xfId="12789" xr:uid="{6E7FA85E-0575-4033-A4DE-7E5605849591}"/>
    <cellStyle name="Input 7 6 17 3" xfId="19469" xr:uid="{D5327D9B-17AA-4686-A673-B00D7E232C04}"/>
    <cellStyle name="Input 7 6 17 4" xfId="26157" xr:uid="{E4FF726E-0DD8-483A-8592-36681EB4C90F}"/>
    <cellStyle name="Input 7 6 17 5" xfId="32845" xr:uid="{ED062A30-750E-4CEA-B728-40952EE87FB8}"/>
    <cellStyle name="Input 7 6 17 6" xfId="40330" xr:uid="{C66A39C1-E724-4E6E-8121-A69C085BF9DA}"/>
    <cellStyle name="Input 7 6 17 7" xfId="47033" xr:uid="{51912C84-CF6B-4A89-8618-E07519609064}"/>
    <cellStyle name="Input 7 6 17 8" xfId="48834" xr:uid="{974D05B0-D75B-417D-9C37-A424AEE6976E}"/>
    <cellStyle name="Input 7 6 18" xfId="6085" xr:uid="{88D79071-7C45-43C9-AB5B-AED472129799}"/>
    <cellStyle name="Input 7 6 18 2" xfId="13029" xr:uid="{AAD5F285-2866-4330-893D-AEEF15AF68D7}"/>
    <cellStyle name="Input 7 6 18 3" xfId="19709" xr:uid="{F2DA5293-3852-47E5-9033-7C8A1F8276E5}"/>
    <cellStyle name="Input 7 6 18 4" xfId="26397" xr:uid="{04088888-9955-4172-97E8-203E615B959B}"/>
    <cellStyle name="Input 7 6 18 5" xfId="33085" xr:uid="{21930DA8-B84D-4574-AF3C-18317C1A20AF}"/>
    <cellStyle name="Input 7 6 18 6" xfId="40570" xr:uid="{82ECE6E4-BFE0-4D2E-A100-F766CE7E9D7B}"/>
    <cellStyle name="Input 7 6 18 7" xfId="47273" xr:uid="{4EECD6E0-8BAF-4398-9E0E-FC0C0986CC8B}"/>
    <cellStyle name="Input 7 6 18 8" xfId="51536" xr:uid="{4E2F51AE-5F31-4C31-B2A3-75834E196003}"/>
    <cellStyle name="Input 7 6 19" xfId="6325" xr:uid="{6936F3A4-FFEF-4E55-90B7-3479DF9AB3ED}"/>
    <cellStyle name="Input 7 6 19 2" xfId="13269" xr:uid="{881ED228-ACB2-4FC8-9CEE-7D844B6755E7}"/>
    <cellStyle name="Input 7 6 19 3" xfId="19949" xr:uid="{62C6D044-D98F-4738-8EE1-A96233A82C55}"/>
    <cellStyle name="Input 7 6 19 4" xfId="26637" xr:uid="{C4C785A1-3ED0-4F0E-A2FD-44F9F9FD500A}"/>
    <cellStyle name="Input 7 6 19 5" xfId="33325" xr:uid="{03636B31-86A6-4D88-83BF-298B9A5702B4}"/>
    <cellStyle name="Input 7 6 19 6" xfId="40810" xr:uid="{3CDC5C7A-980B-4900-8CFD-95945DE41A02}"/>
    <cellStyle name="Input 7 6 19 7" xfId="47513" xr:uid="{EBE5F610-406F-4D7D-8DCF-81F64B852666}"/>
    <cellStyle name="Input 7 6 19 8" xfId="54323" xr:uid="{7DB0B29D-C741-4DE4-A50B-0212C3229467}"/>
    <cellStyle name="Input 7 6 2" xfId="2063" xr:uid="{F4DA2319-C013-4C75-9AD3-4D86985B7715}"/>
    <cellStyle name="Input 7 6 2 2" xfId="9007" xr:uid="{E6B09E19-9AFC-441B-8DC3-A51E5AA06436}"/>
    <cellStyle name="Input 7 6 2 3" xfId="15687" xr:uid="{86C81E46-0F61-4F5D-B247-0D69156AD59E}"/>
    <cellStyle name="Input 7 6 2 4" xfId="22375" xr:uid="{4BEC93B4-8FD3-4AC9-8914-7550839354D5}"/>
    <cellStyle name="Input 7 6 2 5" xfId="29063" xr:uid="{427EBBD2-CB00-41D6-8BB9-E549CC62105B}"/>
    <cellStyle name="Input 7 6 2 6" xfId="36548" xr:uid="{5F1342AF-E575-4CC1-84E5-13068A39DD87}"/>
    <cellStyle name="Input 7 6 2 7" xfId="43251" xr:uid="{8B1EAEBB-3B46-4861-B3F0-9A56F505F16A}"/>
    <cellStyle name="Input 7 6 2 8" xfId="48742" xr:uid="{E65F9801-0D1C-427D-9A2C-4944B2C653A8}"/>
    <cellStyle name="Input 7 6 20" xfId="6565" xr:uid="{F42CD1DE-893C-44A0-9909-2C0707787183}"/>
    <cellStyle name="Input 7 6 20 2" xfId="13509" xr:uid="{785636D7-8A83-45DE-913A-58CAC24B9664}"/>
    <cellStyle name="Input 7 6 20 3" xfId="20189" xr:uid="{0F16E212-EAD5-440C-BEE2-56A0B417DA89}"/>
    <cellStyle name="Input 7 6 20 4" xfId="26877" xr:uid="{ACE2AE85-7653-43F4-BB7C-88D25A78D53C}"/>
    <cellStyle name="Input 7 6 20 5" xfId="33565" xr:uid="{9DDEC1DA-B432-41CD-B249-2BDB9F46389E}"/>
    <cellStyle name="Input 7 6 20 6" xfId="41050" xr:uid="{0F2C8DAB-6039-4FE2-9965-4C39F47CBE2E}"/>
    <cellStyle name="Input 7 6 20 7" xfId="47753" xr:uid="{82C9D025-FF39-4DA0-A5C0-1CFAC64C0A07}"/>
    <cellStyle name="Input 7 6 20 8" xfId="52666" xr:uid="{33A87DDC-056E-409C-AA4F-F7B86DAE4A01}"/>
    <cellStyle name="Input 7 6 21" xfId="6805" xr:uid="{FD0DB845-F547-4783-8E29-31F890B56439}"/>
    <cellStyle name="Input 7 6 21 2" xfId="13749" xr:uid="{5CE632ED-86F6-4E22-8911-E007654BD0F5}"/>
    <cellStyle name="Input 7 6 21 3" xfId="20429" xr:uid="{EFB57766-D3F9-4166-B99F-FC877E7A2147}"/>
    <cellStyle name="Input 7 6 21 4" xfId="27117" xr:uid="{9C308BDC-243A-48FB-B29D-F84B4A46878E}"/>
    <cellStyle name="Input 7 6 21 5" xfId="33805" xr:uid="{04B7A5E2-83C5-4362-B37D-89C6CC68C104}"/>
    <cellStyle name="Input 7 6 21 6" xfId="41290" xr:uid="{388BD540-806F-4F53-8CED-572134B3DAE5}"/>
    <cellStyle name="Input 7 6 21 7" xfId="47993" xr:uid="{0A9D6C9F-33DD-48D1-9C15-7A52894CD8C8}"/>
    <cellStyle name="Input 7 6 21 8" xfId="49339" xr:uid="{FFF367EF-466C-4175-A6DA-A24698607010}"/>
    <cellStyle name="Input 7 6 22" xfId="7045" xr:uid="{03BF0B9E-FE3F-4FDD-8024-EDE6C657A45B}"/>
    <cellStyle name="Input 7 6 22 2" xfId="13989" xr:uid="{B30C52D3-B708-4DE5-A2A6-0476B46D9925}"/>
    <cellStyle name="Input 7 6 22 3" xfId="20669" xr:uid="{5B3F0AC3-47CE-4098-B13A-7D166E468E1F}"/>
    <cellStyle name="Input 7 6 22 4" xfId="27357" xr:uid="{1D4BF81D-248A-4E53-8366-65AE6A12EE7A}"/>
    <cellStyle name="Input 7 6 22 5" xfId="34045" xr:uid="{C61ACEE7-0E02-43A9-A4F2-0413E8255D21}"/>
    <cellStyle name="Input 7 6 22 6" xfId="41530" xr:uid="{A5FE7581-36F2-44D4-9A2F-C155B86BED5C}"/>
    <cellStyle name="Input 7 6 22 7" xfId="48233" xr:uid="{A3270776-321A-4FBE-8716-DCC5CFCA0F7D}"/>
    <cellStyle name="Input 7 6 22 8" xfId="50663" xr:uid="{DBE9466F-B02B-45E2-9FD6-082AF268EFBE}"/>
    <cellStyle name="Input 7 6 23" xfId="7285" xr:uid="{A964185E-F9F8-478D-9C23-9FB7ECBF52AE}"/>
    <cellStyle name="Input 7 6 23 2" xfId="14229" xr:uid="{46C51270-7B3A-4E37-ADA1-3331B45CCE22}"/>
    <cellStyle name="Input 7 6 23 3" xfId="20909" xr:uid="{882877D5-1720-4CF9-AD76-1AD165B153AC}"/>
    <cellStyle name="Input 7 6 23 4" xfId="27597" xr:uid="{3C2491D0-830F-49AD-8D4D-8CFB5646FDBA}"/>
    <cellStyle name="Input 7 6 23 5" xfId="34285" xr:uid="{25C46C9C-C970-488E-BE47-50578B13B9EE}"/>
    <cellStyle name="Input 7 6 23 6" xfId="41770" xr:uid="{9C9951E3-7347-41EC-8AB1-0D18B143B376}"/>
    <cellStyle name="Input 7 6 23 7" xfId="48473" xr:uid="{61C4817E-A95D-4D05-846F-E9401FB109EC}"/>
    <cellStyle name="Input 7 6 23 8" xfId="53618" xr:uid="{955F385B-8C4A-41FA-B6CD-3BE93F8E02BA}"/>
    <cellStyle name="Input 7 6 24" xfId="8619" xr:uid="{448E3F37-C9D5-4F06-8F75-5143961F1BCB}"/>
    <cellStyle name="Input 7 6 25" xfId="15299" xr:uid="{D72C96EF-1288-41B2-8597-CE315BFF74E5}"/>
    <cellStyle name="Input 7 6 26" xfId="21987" xr:uid="{6C06220F-BED0-4218-BEC9-5903A093D39F}"/>
    <cellStyle name="Input 7 6 27" xfId="28675" xr:uid="{86A9AA77-D76E-4143-AAE5-1803F15E10A4}"/>
    <cellStyle name="Input 7 6 28" xfId="36160" xr:uid="{30028AA6-B25F-46E3-A28D-4F8EEC1443F6}"/>
    <cellStyle name="Input 7 6 29" xfId="42863" xr:uid="{FEEE4FFE-5DF5-47BA-B872-B143FF97A3D8}"/>
    <cellStyle name="Input 7 6 3" xfId="2303" xr:uid="{D618E9FC-13BF-43F0-ABE8-7D965A86F489}"/>
    <cellStyle name="Input 7 6 3 2" xfId="9247" xr:uid="{ABE2E219-D43C-40A9-AD38-8F6149173186}"/>
    <cellStyle name="Input 7 6 3 3" xfId="15927" xr:uid="{D976E76D-3087-4455-8F0E-643367638C8A}"/>
    <cellStyle name="Input 7 6 3 4" xfId="22615" xr:uid="{0B3F26C5-12BB-4B54-B5D2-AE9915F6A3D7}"/>
    <cellStyle name="Input 7 6 3 5" xfId="29303" xr:uid="{7A684D9D-BB3A-46A4-BF67-92787857DCD0}"/>
    <cellStyle name="Input 7 6 3 6" xfId="36788" xr:uid="{113DA302-F809-4D84-AFDB-CB5CA798C948}"/>
    <cellStyle name="Input 7 6 3 7" xfId="43491" xr:uid="{3981B239-4687-48F3-BB0C-213BE27C4B1A}"/>
    <cellStyle name="Input 7 6 3 8" xfId="55038" xr:uid="{633F6C48-938E-4F26-8DFD-9197362789CE}"/>
    <cellStyle name="Input 7 6 30" xfId="51414" xr:uid="{72580ADB-7F31-48D9-8669-1589A10A513E}"/>
    <cellStyle name="Input 7 6 4" xfId="2654" xr:uid="{49EBA103-1DE2-4971-90A5-85EF209404BF}"/>
    <cellStyle name="Input 7 6 4 2" xfId="9598" xr:uid="{879A079D-9D07-4C9E-BB81-465AA196003C}"/>
    <cellStyle name="Input 7 6 4 3" xfId="16278" xr:uid="{806373C0-2921-40B5-ACAF-5CF6262DA7A1}"/>
    <cellStyle name="Input 7 6 4 4" xfId="22966" xr:uid="{58F4A714-4090-4A79-BF4D-8262937D8B9C}"/>
    <cellStyle name="Input 7 6 4 5" xfId="29654" xr:uid="{517F5850-5CB7-4BF6-9D6B-850BD5A310FC}"/>
    <cellStyle name="Input 7 6 4 6" xfId="37139" xr:uid="{19323336-1FD8-46E9-8E1D-070EBBED8570}"/>
    <cellStyle name="Input 7 6 4 7" xfId="43842" xr:uid="{D397F07B-8AF9-480F-A065-D78F201E4ADB}"/>
    <cellStyle name="Input 7 6 4 8" xfId="52834" xr:uid="{4588B3E2-F84F-438E-A6F5-690451418D18}"/>
    <cellStyle name="Input 7 6 5" xfId="2895" xr:uid="{878B1B6C-04DB-48FE-9AD8-A97AAEC0E011}"/>
    <cellStyle name="Input 7 6 5 2" xfId="9839" xr:uid="{A87B36BF-4819-48AE-A482-F36FC2C72821}"/>
    <cellStyle name="Input 7 6 5 3" xfId="16519" xr:uid="{5EB39E06-9504-4FF8-B059-9F1B7E05B426}"/>
    <cellStyle name="Input 7 6 5 4" xfId="23207" xr:uid="{C85495E0-CF46-4D6E-B540-59C00A19E020}"/>
    <cellStyle name="Input 7 6 5 5" xfId="29895" xr:uid="{B6BEF266-FA5F-4601-8292-669759F08ACD}"/>
    <cellStyle name="Input 7 6 5 6" xfId="37380" xr:uid="{08942869-592C-488C-A238-6FE91698824C}"/>
    <cellStyle name="Input 7 6 5 7" xfId="44083" xr:uid="{9CBA97C9-649C-4B35-922C-571172AC8683}"/>
    <cellStyle name="Input 7 6 5 8" xfId="51371" xr:uid="{0C91004B-5B12-4B8B-BAF6-08643CE0D242}"/>
    <cellStyle name="Input 7 6 6" xfId="3205" xr:uid="{2F7604F0-C14D-46D9-9C6C-2B2877A4ED2A}"/>
    <cellStyle name="Input 7 6 6 2" xfId="10149" xr:uid="{C9AAF4D7-B28A-464A-98B9-DD20F9359F1D}"/>
    <cellStyle name="Input 7 6 6 3" xfId="16829" xr:uid="{AFF67CC3-DB59-4C8C-8E37-C9D89754BC0D}"/>
    <cellStyle name="Input 7 6 6 4" xfId="23517" xr:uid="{49BD72F8-714D-44B7-949A-0183F87D42E9}"/>
    <cellStyle name="Input 7 6 6 5" xfId="30205" xr:uid="{EB2A9304-47A0-4A1B-B26C-163D4A98657E}"/>
    <cellStyle name="Input 7 6 6 6" xfId="37690" xr:uid="{53916CD7-5033-42A1-AFCA-73AC7EFEC209}"/>
    <cellStyle name="Input 7 6 6 7" xfId="44393" xr:uid="{4D7920D1-B130-4E04-B705-F2B774ED7CD7}"/>
    <cellStyle name="Input 7 6 6 8" xfId="49861" xr:uid="{2F07193A-7C71-42C7-BD65-5671A78F7360}"/>
    <cellStyle name="Input 7 6 7" xfId="3445" xr:uid="{E46E78FC-8A79-4505-BC0A-FEAC9CA2BDDF}"/>
    <cellStyle name="Input 7 6 7 2" xfId="10389" xr:uid="{9DF8DCE5-90BB-47AE-8178-5E24F213914E}"/>
    <cellStyle name="Input 7 6 7 3" xfId="17069" xr:uid="{09A237B8-545D-47B1-B782-59B0F7B52FFD}"/>
    <cellStyle name="Input 7 6 7 4" xfId="23757" xr:uid="{AF95D49E-8D6F-43B7-8054-190B912C3C85}"/>
    <cellStyle name="Input 7 6 7 5" xfId="30445" xr:uid="{868C81CC-EE64-40AF-8D45-25FFFCEAE342}"/>
    <cellStyle name="Input 7 6 7 6" xfId="37930" xr:uid="{69802F90-1422-4B23-8777-4512927B7154}"/>
    <cellStyle name="Input 7 6 7 7" xfId="44633" xr:uid="{5AE267BA-E305-44F2-A53E-6CE4976C54B0}"/>
    <cellStyle name="Input 7 6 7 8" xfId="51440" xr:uid="{83147337-5AAB-4B09-8C89-7C08D942752A}"/>
    <cellStyle name="Input 7 6 8" xfId="3685" xr:uid="{AB36BE25-CFD2-4B8B-A1B5-F1C193E5BFC6}"/>
    <cellStyle name="Input 7 6 8 2" xfId="10629" xr:uid="{C609AFAD-E347-4609-B794-BC5AA51621DB}"/>
    <cellStyle name="Input 7 6 8 3" xfId="17309" xr:uid="{698F5EEC-6960-478A-89AD-A69FCDB8A0E9}"/>
    <cellStyle name="Input 7 6 8 4" xfId="23997" xr:uid="{58FE9A9B-4BCD-48EA-93F1-2B797E7C0E61}"/>
    <cellStyle name="Input 7 6 8 5" xfId="30685" xr:uid="{EE1396A5-33F0-4D9B-8E56-20FAD30AC2C8}"/>
    <cellStyle name="Input 7 6 8 6" xfId="38170" xr:uid="{215C3379-83E6-466D-863C-D7E116A0F081}"/>
    <cellStyle name="Input 7 6 8 7" xfId="44873" xr:uid="{00E0E041-0459-4FFF-A0E9-725AF9F7723B}"/>
    <cellStyle name="Input 7 6 8 8" xfId="54591" xr:uid="{19D8E26A-8AAC-4034-95CB-7193870A2D1B}"/>
    <cellStyle name="Input 7 6 9" xfId="3925" xr:uid="{1C858BA2-B0AA-4AA5-B784-4560F6A15A3F}"/>
    <cellStyle name="Input 7 6 9 2" xfId="10869" xr:uid="{0F4BDDD4-1B9A-41C5-87CE-69682481C28A}"/>
    <cellStyle name="Input 7 6 9 3" xfId="17549" xr:uid="{DB3634D9-7B99-4549-9A92-0676C9FF1695}"/>
    <cellStyle name="Input 7 6 9 4" xfId="24237" xr:uid="{876F7BB0-D91A-4119-AABC-85D35F420A67}"/>
    <cellStyle name="Input 7 6 9 5" xfId="30925" xr:uid="{212D8752-E596-4C7C-8C5E-EBB256EC90BD}"/>
    <cellStyle name="Input 7 6 9 6" xfId="38410" xr:uid="{E66D25B0-7DD9-4153-B8A7-6710C7E7226C}"/>
    <cellStyle name="Input 7 6 9 7" xfId="45113" xr:uid="{0F5E1DBD-F648-461F-BBF2-48E0F9113C8D}"/>
    <cellStyle name="Input 7 6 9 8" xfId="52936" xr:uid="{E5142680-BB3B-4108-88F9-B17302540C62}"/>
    <cellStyle name="Input 7 7" xfId="1294" xr:uid="{4B13218C-D40E-4344-9077-A3448ABF63B4}"/>
    <cellStyle name="Input 7 7 2" xfId="8238" xr:uid="{EC8D10D7-2A26-4982-ADD9-2B9A6BCAE526}"/>
    <cellStyle name="Input 7 7 3" xfId="14918" xr:uid="{B2B5E879-DEF5-4E3A-A2CC-8260395D5AFD}"/>
    <cellStyle name="Input 7 7 4" xfId="21606" xr:uid="{3ADE799F-56D0-4F9F-8B6B-EAFAC3B146D5}"/>
    <cellStyle name="Input 7 7 5" xfId="28294" xr:uid="{64F09478-2164-422E-9288-4993B9ECFD16}"/>
    <cellStyle name="Input 7 7 6" xfId="35779" xr:uid="{8E030E4E-6F73-497C-90BF-3EDACF8286AE}"/>
    <cellStyle name="Input 7 7 7" xfId="42482" xr:uid="{9C9BBDAA-2B44-4E88-9ADE-CE8511849320}"/>
    <cellStyle name="Input 7 7 8" xfId="53026" xr:uid="{4DF07B26-8C0F-47E9-AB1F-F713B71C6BE7}"/>
    <cellStyle name="Input 7 8" xfId="1204" xr:uid="{07D850E7-C4FC-46DA-8CCD-E4AC13CCDD0A}"/>
    <cellStyle name="Input 7 8 2" xfId="8148" xr:uid="{8CACEF7E-84A2-49FE-B278-7347D7384F3C}"/>
    <cellStyle name="Input 7 8 3" xfId="14828" xr:uid="{B4ABC0CA-01BC-45D1-8276-2AFAEE45DFA1}"/>
    <cellStyle name="Input 7 8 4" xfId="21516" xr:uid="{36EDAE36-91AE-4EBF-BBA8-469D5DBA2A7C}"/>
    <cellStyle name="Input 7 8 5" xfId="28204" xr:uid="{F355CDFE-202E-4EDC-9908-F4C7B05F5CB2}"/>
    <cellStyle name="Input 7 8 6" xfId="35689" xr:uid="{F5D08D84-EB0A-490C-96BD-03AEDECE9766}"/>
    <cellStyle name="Input 7 8 7" xfId="42392" xr:uid="{E5920024-673B-40EE-9B6B-60C63C666F0F}"/>
    <cellStyle name="Input 7 8 8" xfId="53422" xr:uid="{080B0222-4677-40AC-9362-F94F473A4381}"/>
    <cellStyle name="Input 7 9" xfId="1109" xr:uid="{74724941-E6D0-4462-BABB-EECD2F8C6AE9}"/>
    <cellStyle name="Input 7 9 2" xfId="8053" xr:uid="{151B155C-702E-4064-A721-4D8B08795391}"/>
    <cellStyle name="Input 7 9 3" xfId="14733" xr:uid="{26F0454A-1B03-4430-A9A3-EA3CB2D127E3}"/>
    <cellStyle name="Input 7 9 4" xfId="21421" xr:uid="{F2416980-3D74-4FD7-9EBC-8EDB49D43169}"/>
    <cellStyle name="Input 7 9 5" xfId="28109" xr:uid="{0FA9759A-B5BD-4310-9CC1-7FFFD414BE2F}"/>
    <cellStyle name="Input 7 9 6" xfId="35594" xr:uid="{496FA63E-3898-4673-9B77-CF27B7781EE0}"/>
    <cellStyle name="Input 7 9 7" xfId="42297" xr:uid="{372073E4-E0A2-4491-8632-104EBA360B90}"/>
    <cellStyle name="Input 7 9 8" xfId="50446" xr:uid="{064C0BC9-3B54-4DFB-A71F-0E6AA1DE5AAB}"/>
    <cellStyle name="Input 8" xfId="414" xr:uid="{4230B07D-15C6-4BC0-AB7F-AB89274B850B}"/>
    <cellStyle name="Input 8 10" xfId="1187" xr:uid="{69082E51-E9AA-4EB8-8226-DD85053951DB}"/>
    <cellStyle name="Input 8 10 2" xfId="8131" xr:uid="{9835A888-CFB8-4D5D-9E88-3A60C809B18C}"/>
    <cellStyle name="Input 8 10 3" xfId="14811" xr:uid="{F9B26029-DB9B-4065-A3D0-EFBB9567A32C}"/>
    <cellStyle name="Input 8 10 4" xfId="21499" xr:uid="{9CC2AE48-28D4-45C0-AE3B-21C5B9D02CB4}"/>
    <cellStyle name="Input 8 10 5" xfId="28187" xr:uid="{D8F48402-4CB0-4CB1-8121-0649117D5B6C}"/>
    <cellStyle name="Input 8 10 6" xfId="35672" xr:uid="{8EAC362A-C24C-4F21-A8C7-D809A9208EDD}"/>
    <cellStyle name="Input 8 10 7" xfId="42375" xr:uid="{A62C918F-762E-47C8-B36F-A9535B8C8C45}"/>
    <cellStyle name="Input 8 10 8" xfId="49660" xr:uid="{603B73A1-2252-43F7-857D-CEDA3DC8ACBF}"/>
    <cellStyle name="Input 8 11" xfId="838" xr:uid="{D1A854AF-E90A-43C7-B52B-A6B996AF7469}"/>
    <cellStyle name="Input 8 11 2" xfId="7782" xr:uid="{058E2CA2-2B2D-4BEF-8756-3437DA1CF858}"/>
    <cellStyle name="Input 8 11 3" xfId="14462" xr:uid="{D0FD7611-ED4A-4955-8508-446D2622DAC9}"/>
    <cellStyle name="Input 8 11 4" xfId="21150" xr:uid="{194770C1-E4FA-4CDD-A2FD-04FDB9970D4B}"/>
    <cellStyle name="Input 8 11 5" xfId="27838" xr:uid="{C1F92A77-A56D-4AE2-8953-19B4A6113DB4}"/>
    <cellStyle name="Input 8 11 6" xfId="35323" xr:uid="{8BDDE397-5FC5-44E2-AF4F-594F3A1C8AD7}"/>
    <cellStyle name="Input 8 11 7" xfId="42026" xr:uid="{797F6CE3-CF9A-4B61-906F-240E80AC6509}"/>
    <cellStyle name="Input 8 11 8" xfId="49328" xr:uid="{4C26C041-C403-4992-9630-0893FEAFA76B}"/>
    <cellStyle name="Input 8 12" xfId="7695" xr:uid="{77EBC3C3-7162-49B9-BFC6-5A9384362669}"/>
    <cellStyle name="Input 8 13" xfId="34642" xr:uid="{B54E8883-A34D-4184-B4F3-ADAD0DDDC269}"/>
    <cellStyle name="Input 8 14" xfId="55011" xr:uid="{E4B62FF0-938B-4F67-9C52-9CE1C41F097F}"/>
    <cellStyle name="Input 8 2" xfId="517" xr:uid="{1BFF0187-B03B-4FFD-9BC0-285AA84EB314}"/>
    <cellStyle name="Input 8 2 10" xfId="35227" xr:uid="{87284DC6-6DB1-43A6-A8F1-46DAC82526C6}"/>
    <cellStyle name="Input 8 2 11" xfId="34953" xr:uid="{17A60810-C976-42D5-BCCE-F6E7799BE739}"/>
    <cellStyle name="Input 8 2 2" xfId="605" xr:uid="{AEF3A52F-87BD-4C73-8155-EB367D5E1E85}"/>
    <cellStyle name="Input 8 2 2 10" xfId="49042" xr:uid="{462A1FD9-0BCF-4D75-9AFD-AB39929A6674}"/>
    <cellStyle name="Input 8 2 2 2" xfId="1796" xr:uid="{B8267406-20DF-45C6-A24A-4EA6C89DC95B}"/>
    <cellStyle name="Input 8 2 2 2 10" xfId="4286" xr:uid="{8FC970F1-34A2-4E05-BA2D-F8A7D5526FDC}"/>
    <cellStyle name="Input 8 2 2 2 10 2" xfId="11230" xr:uid="{E6FF4777-E8A4-4BF3-9254-7A7A3DDF9FEF}"/>
    <cellStyle name="Input 8 2 2 2 10 3" xfId="17910" xr:uid="{4B697ED3-2884-4846-A1C1-CDFBE250EA94}"/>
    <cellStyle name="Input 8 2 2 2 10 4" xfId="24598" xr:uid="{8A06F90A-F8F6-4BC2-A44B-2DDC58311387}"/>
    <cellStyle name="Input 8 2 2 2 10 5" xfId="31286" xr:uid="{8B3833CA-67B7-460D-8929-79FE9DFF2F7B}"/>
    <cellStyle name="Input 8 2 2 2 10 6" xfId="38771" xr:uid="{D4C6B52E-D3BF-46D0-BAC0-0759F3147A77}"/>
    <cellStyle name="Input 8 2 2 2 10 7" xfId="45474" xr:uid="{5927A27B-1FCB-4EAF-9D92-35A338A3432F}"/>
    <cellStyle name="Input 8 2 2 2 10 8" xfId="50246" xr:uid="{EDEDCD3F-EAE7-4122-BD1C-9D00E3671AD0}"/>
    <cellStyle name="Input 8 2 2 2 11" xfId="4526" xr:uid="{E9AB5BAD-1CA6-4B2D-9050-8D5DBBAC02D4}"/>
    <cellStyle name="Input 8 2 2 2 11 2" xfId="11470" xr:uid="{8487FCEF-79A4-4AE1-9BF4-1FBED2A0AC2F}"/>
    <cellStyle name="Input 8 2 2 2 11 3" xfId="18150" xr:uid="{F4554974-F1A9-4FC1-8422-1F340F43DFAF}"/>
    <cellStyle name="Input 8 2 2 2 11 4" xfId="24838" xr:uid="{3D3FAF85-11DD-48CB-ACE8-22F1C751E4DE}"/>
    <cellStyle name="Input 8 2 2 2 11 5" xfId="31526" xr:uid="{35C8D3E3-B58F-477A-8B70-F5DD1821B46F}"/>
    <cellStyle name="Input 8 2 2 2 11 6" xfId="39011" xr:uid="{CF9F77BD-9677-4C07-B9CA-A7737D3317F8}"/>
    <cellStyle name="Input 8 2 2 2 11 7" xfId="45714" xr:uid="{F0A82165-19BB-4A26-AA09-85AB6F310C8F}"/>
    <cellStyle name="Input 8 2 2 2 11 8" xfId="52493" xr:uid="{D8D72740-4334-47BB-BA44-BF901AC1FDAA}"/>
    <cellStyle name="Input 8 2 2 2 12" xfId="4766" xr:uid="{887585D5-0EF9-42CC-9A7A-0FFF240DCD60}"/>
    <cellStyle name="Input 8 2 2 2 12 2" xfId="11710" xr:uid="{CCB3A257-2438-41A1-8A91-1586D7F40507}"/>
    <cellStyle name="Input 8 2 2 2 12 3" xfId="18390" xr:uid="{018340CD-411E-4ED6-A82A-DAFF8573D63C}"/>
    <cellStyle name="Input 8 2 2 2 12 4" xfId="25078" xr:uid="{57747662-D0CB-4F82-BF64-FFF4FBC37DEA}"/>
    <cellStyle name="Input 8 2 2 2 12 5" xfId="31766" xr:uid="{F6090648-07BC-4E97-8BF9-38F453D9AE36}"/>
    <cellStyle name="Input 8 2 2 2 12 6" xfId="39251" xr:uid="{4BF0EB2C-6E1A-42C9-8159-98B43D5362B0}"/>
    <cellStyle name="Input 8 2 2 2 12 7" xfId="45954" xr:uid="{E1B41962-DBB5-4D7D-AC9D-7973A7484C56}"/>
    <cellStyle name="Input 8 2 2 2 12 8" xfId="49156" xr:uid="{58A43398-9C1E-4DCC-A136-26173CC41215}"/>
    <cellStyle name="Input 8 2 2 2 13" xfId="5006" xr:uid="{0D8489BD-E0F8-496B-9088-C8A8F887D33D}"/>
    <cellStyle name="Input 8 2 2 2 13 2" xfId="11950" xr:uid="{BC9C2B43-9E7A-4DA4-B7C9-D4468B94BE6D}"/>
    <cellStyle name="Input 8 2 2 2 13 3" xfId="18630" xr:uid="{E4445180-1946-4C72-A415-B1BEE01BD396}"/>
    <cellStyle name="Input 8 2 2 2 13 4" xfId="25318" xr:uid="{83CF0C15-AA35-41C3-BCBD-79AD05CFE8BB}"/>
    <cellStyle name="Input 8 2 2 2 13 5" xfId="32006" xr:uid="{F4E04670-2160-4157-B460-1312DE4B9453}"/>
    <cellStyle name="Input 8 2 2 2 13 6" xfId="39491" xr:uid="{8282F2BC-7C6F-4E88-8819-4C4C68F03965}"/>
    <cellStyle name="Input 8 2 2 2 13 7" xfId="46194" xr:uid="{F20A5876-E28A-423B-A870-AECF04726F78}"/>
    <cellStyle name="Input 8 2 2 2 13 8" xfId="50424" xr:uid="{4AC541FE-7CBA-4FA5-9D80-96057D91A3AF}"/>
    <cellStyle name="Input 8 2 2 2 14" xfId="5246" xr:uid="{AEC73CE5-0ABB-49FF-A643-712BF8E1D6DA}"/>
    <cellStyle name="Input 8 2 2 2 14 2" xfId="12190" xr:uid="{07B05174-BE15-4499-B7D9-1A47E092C846}"/>
    <cellStyle name="Input 8 2 2 2 14 3" xfId="18870" xr:uid="{9B318A93-03BC-43EB-A6C7-5DEC78B713AA}"/>
    <cellStyle name="Input 8 2 2 2 14 4" xfId="25558" xr:uid="{98652E09-F873-47DB-9E19-C402DD60A230}"/>
    <cellStyle name="Input 8 2 2 2 14 5" xfId="32246" xr:uid="{568824E3-2C00-4EA1-8B94-81D390242467}"/>
    <cellStyle name="Input 8 2 2 2 14 6" xfId="39731" xr:uid="{F3A84DD1-5C20-4048-9029-8AD39E8B432A}"/>
    <cellStyle name="Input 8 2 2 2 14 7" xfId="46434" xr:uid="{ADA383F2-3557-463B-B85D-6C5548A340FC}"/>
    <cellStyle name="Input 8 2 2 2 14 8" xfId="53553" xr:uid="{09983FF0-B76D-4310-BAE3-26E1883A8488}"/>
    <cellStyle name="Input 8 2 2 2 15" xfId="5486" xr:uid="{EC7F7F55-B663-4E53-911B-E266F1A15595}"/>
    <cellStyle name="Input 8 2 2 2 15 2" xfId="12430" xr:uid="{FCB3DD84-6726-4238-8200-DAEEF581ECC1}"/>
    <cellStyle name="Input 8 2 2 2 15 3" xfId="19110" xr:uid="{F25B0F82-78FA-49B3-A9D3-4F116B823ECB}"/>
    <cellStyle name="Input 8 2 2 2 15 4" xfId="25798" xr:uid="{3CCA3A48-8EBB-4145-92E7-220684021682}"/>
    <cellStyle name="Input 8 2 2 2 15 5" xfId="32486" xr:uid="{1CC44D02-0CDB-4E7F-8AB5-EBE83A40F46F}"/>
    <cellStyle name="Input 8 2 2 2 15 6" xfId="39971" xr:uid="{F7C1F79F-51F8-4557-B799-101D38D224D3}"/>
    <cellStyle name="Input 8 2 2 2 15 7" xfId="46674" xr:uid="{D8FEDDCF-BDF6-4AF8-B13D-7E5E2818D3D0}"/>
    <cellStyle name="Input 8 2 2 2 15 8" xfId="51975" xr:uid="{E8D64936-7E3D-4973-B29D-25501F5DCFC9}"/>
    <cellStyle name="Input 8 2 2 2 16" xfId="5726" xr:uid="{1F257B7B-6AF6-49BB-8177-C6EA2867715F}"/>
    <cellStyle name="Input 8 2 2 2 16 2" xfId="12670" xr:uid="{8FB04FAE-EBDB-490F-AF52-EADEFAF6B41B}"/>
    <cellStyle name="Input 8 2 2 2 16 3" xfId="19350" xr:uid="{27CECCE3-66A5-499D-AFF4-EBC011C66178}"/>
    <cellStyle name="Input 8 2 2 2 16 4" xfId="26038" xr:uid="{75F031BA-F925-4394-8557-532F8ECEC1A9}"/>
    <cellStyle name="Input 8 2 2 2 16 5" xfId="32726" xr:uid="{2A568A5A-304A-4D13-AC17-7E64076F9CB0}"/>
    <cellStyle name="Input 8 2 2 2 16 6" xfId="40211" xr:uid="{F0227825-1293-43AC-9CFE-7E8BF76680F1}"/>
    <cellStyle name="Input 8 2 2 2 16 7" xfId="46914" xr:uid="{64E9AB18-714D-49D4-B5FF-F52BF3ADAD67}"/>
    <cellStyle name="Input 8 2 2 2 16 8" xfId="48830" xr:uid="{A9955B1E-DDF4-402F-B259-1B9E9B6364DA}"/>
    <cellStyle name="Input 8 2 2 2 17" xfId="5966" xr:uid="{B0DB86C7-6540-4013-94BA-9E8AEFA400A9}"/>
    <cellStyle name="Input 8 2 2 2 17 2" xfId="12910" xr:uid="{5A170142-55AA-4C58-8A29-7DCAE87431B0}"/>
    <cellStyle name="Input 8 2 2 2 17 3" xfId="19590" xr:uid="{5B11AB44-C9F7-455C-9E08-3501F367C96B}"/>
    <cellStyle name="Input 8 2 2 2 17 4" xfId="26278" xr:uid="{7AE501C8-107E-48E7-A2AD-ABAD65ED4BC5}"/>
    <cellStyle name="Input 8 2 2 2 17 5" xfId="32966" xr:uid="{8ECD1091-6AFA-4039-B961-2FC73FBC9C3F}"/>
    <cellStyle name="Input 8 2 2 2 17 6" xfId="40451" xr:uid="{C21532EE-30B3-40DD-950C-C17D7BCE4E06}"/>
    <cellStyle name="Input 8 2 2 2 17 7" xfId="47154" xr:uid="{3769EC2F-5EE2-4BB8-AFDA-8D85E2AA7AF9}"/>
    <cellStyle name="Input 8 2 2 2 17 8" xfId="49534" xr:uid="{FDC8E477-8C6C-4A7C-B4E3-028B0842FA55}"/>
    <cellStyle name="Input 8 2 2 2 18" xfId="6206" xr:uid="{0160CB5B-89DC-4856-9F06-B8C053FE6CA6}"/>
    <cellStyle name="Input 8 2 2 2 18 2" xfId="13150" xr:uid="{CD309FCB-89D4-49E8-8500-4C61D4F1B6AE}"/>
    <cellStyle name="Input 8 2 2 2 18 3" xfId="19830" xr:uid="{0441D8EE-2F81-4A8A-A60B-EFCBB5F15EAE}"/>
    <cellStyle name="Input 8 2 2 2 18 4" xfId="26518" xr:uid="{B682FE05-B968-4AA6-B8AA-612A2895217B}"/>
    <cellStyle name="Input 8 2 2 2 18 5" xfId="33206" xr:uid="{00FC75B4-9E9D-49EA-8732-6465BD68DEC0}"/>
    <cellStyle name="Input 8 2 2 2 18 6" xfId="40691" xr:uid="{10EE35DC-1D34-4B7D-B576-1929B67B935C}"/>
    <cellStyle name="Input 8 2 2 2 18 7" xfId="47394" xr:uid="{B1CE6FFF-9F58-45CE-974D-8CD696C2107F}"/>
    <cellStyle name="Input 8 2 2 2 18 8" xfId="54872" xr:uid="{C9EEFF93-A330-4DD5-823A-278AED6FDDF3}"/>
    <cellStyle name="Input 8 2 2 2 19" xfId="6446" xr:uid="{19D57B21-EAC2-4DE1-8858-B91CC24D766D}"/>
    <cellStyle name="Input 8 2 2 2 19 2" xfId="13390" xr:uid="{110BF8EB-4E00-4DE4-A2A7-526281E47067}"/>
    <cellStyle name="Input 8 2 2 2 19 3" xfId="20070" xr:uid="{0FA5C71B-3BDD-4716-B61B-5211C975A624}"/>
    <cellStyle name="Input 8 2 2 2 19 4" xfId="26758" xr:uid="{A4103289-89B1-489D-ACE0-F243B714FB09}"/>
    <cellStyle name="Input 8 2 2 2 19 5" xfId="33446" xr:uid="{F255B402-435D-4778-99A2-9F7799E369B9}"/>
    <cellStyle name="Input 8 2 2 2 19 6" xfId="40931" xr:uid="{35533687-FC3E-4F5B-8170-E408C6F8949B}"/>
    <cellStyle name="Input 8 2 2 2 19 7" xfId="47634" xr:uid="{DC218D9A-269A-4157-BCC9-12DBFB6083BB}"/>
    <cellStyle name="Input 8 2 2 2 19 8" xfId="53511" xr:uid="{CEDE03D9-C200-4861-95C7-3821A835352D}"/>
    <cellStyle name="Input 8 2 2 2 2" xfId="2184" xr:uid="{FE84FE39-1A51-4C1A-8FB2-D57D6DC8B076}"/>
    <cellStyle name="Input 8 2 2 2 2 2" xfId="9128" xr:uid="{8C13654C-A8A8-42A3-945F-8DCAE48C9ECC}"/>
    <cellStyle name="Input 8 2 2 2 2 3" xfId="15808" xr:uid="{736E8710-0B8B-41CC-95F2-B814D858FF20}"/>
    <cellStyle name="Input 8 2 2 2 2 4" xfId="22496" xr:uid="{59EF6154-E2C4-4821-854D-21E3727DEE6F}"/>
    <cellStyle name="Input 8 2 2 2 2 5" xfId="29184" xr:uid="{05282AE0-8812-404C-9D61-41B6747432B0}"/>
    <cellStyle name="Input 8 2 2 2 2 6" xfId="36669" xr:uid="{DD39838A-C89C-4DA8-9BB4-BCF7685363D6}"/>
    <cellStyle name="Input 8 2 2 2 2 7" xfId="43372" xr:uid="{017A9F2C-01A7-4B4C-A35A-1E3CA577A6F5}"/>
    <cellStyle name="Input 8 2 2 2 2 8" xfId="51630" xr:uid="{6BC2E7EC-3C23-4B8F-8BE1-B7543CC7EA76}"/>
    <cellStyle name="Input 8 2 2 2 20" xfId="6686" xr:uid="{45471885-EE46-42BC-A919-D15E052118F2}"/>
    <cellStyle name="Input 8 2 2 2 20 2" xfId="13630" xr:uid="{150B9D56-960F-409E-BA44-B66C55A22EF8}"/>
    <cellStyle name="Input 8 2 2 2 20 3" xfId="20310" xr:uid="{7C107906-D054-4ED2-B6EF-F7CB6E29B8F0}"/>
    <cellStyle name="Input 8 2 2 2 20 4" xfId="26998" xr:uid="{519CCDBE-F430-49EE-932D-95071EB5497F}"/>
    <cellStyle name="Input 8 2 2 2 20 5" xfId="33686" xr:uid="{4C60799F-D7F1-4C4C-BF13-BCA217013B24}"/>
    <cellStyle name="Input 8 2 2 2 20 6" xfId="41171" xr:uid="{A00347B0-1E98-4B5F-A6C6-CF4F8114B81F}"/>
    <cellStyle name="Input 8 2 2 2 20 7" xfId="47874" xr:uid="{DDFE066C-D145-433A-B28B-44AD4665F9B4}"/>
    <cellStyle name="Input 8 2 2 2 20 8" xfId="48749" xr:uid="{9AAF0E54-4B26-44CC-81DE-7B21BBFD10C3}"/>
    <cellStyle name="Input 8 2 2 2 21" xfId="6926" xr:uid="{150890A1-46A2-46F3-956E-60818352D426}"/>
    <cellStyle name="Input 8 2 2 2 21 2" xfId="13870" xr:uid="{E3F96897-644A-4298-BBE2-602B237518C5}"/>
    <cellStyle name="Input 8 2 2 2 21 3" xfId="20550" xr:uid="{01F096AE-DDC2-40E5-9E32-1430930F4FF5}"/>
    <cellStyle name="Input 8 2 2 2 21 4" xfId="27238" xr:uid="{AE2D3690-8DD4-4F45-AA95-9F5BD1521F9A}"/>
    <cellStyle name="Input 8 2 2 2 21 5" xfId="33926" xr:uid="{A0B8BCA9-DD34-4EB2-9525-D9AAF5A16F09}"/>
    <cellStyle name="Input 8 2 2 2 21 6" xfId="41411" xr:uid="{878A72C2-16A5-4686-92AF-61499AAB541A}"/>
    <cellStyle name="Input 8 2 2 2 21 7" xfId="48114" xr:uid="{FE80D215-770B-4F48-940D-B4DBFCF02238}"/>
    <cellStyle name="Input 8 2 2 2 21 8" xfId="51203" xr:uid="{DF76C8D1-D5BD-4E22-AB94-4446CCBF78B0}"/>
    <cellStyle name="Input 8 2 2 2 22" xfId="7166" xr:uid="{B1CC0B6A-033F-4162-9506-7CDBD4B39F31}"/>
    <cellStyle name="Input 8 2 2 2 22 2" xfId="14110" xr:uid="{BF593D7C-C06D-4BC3-9033-A6B1395BC473}"/>
    <cellStyle name="Input 8 2 2 2 22 3" xfId="20790" xr:uid="{E17F8938-B071-4FC0-9925-E99F83FBCC31}"/>
    <cellStyle name="Input 8 2 2 2 22 4" xfId="27478" xr:uid="{593C8888-29BE-480F-A511-300E14C6005D}"/>
    <cellStyle name="Input 8 2 2 2 22 5" xfId="34166" xr:uid="{32A1266D-BCA6-4E25-AED1-622306E47F1B}"/>
    <cellStyle name="Input 8 2 2 2 22 6" xfId="41651" xr:uid="{ACA86E0C-C968-4A50-9476-D7714ADDEC5F}"/>
    <cellStyle name="Input 8 2 2 2 22 7" xfId="48354" xr:uid="{9674ABE9-9BA6-4F02-83AC-C7104034AE3A}"/>
    <cellStyle name="Input 8 2 2 2 22 8" xfId="54354" xr:uid="{8A1FDBB0-FDEA-4203-8883-732D57912371}"/>
    <cellStyle name="Input 8 2 2 2 23" xfId="7406" xr:uid="{C59C6A70-1A18-4354-9512-44441F1E3E9D}"/>
    <cellStyle name="Input 8 2 2 2 23 2" xfId="14350" xr:uid="{6AA0A08F-A4FD-4780-907F-A428EADEA94D}"/>
    <cellStyle name="Input 8 2 2 2 23 3" xfId="21030" xr:uid="{14E0D13E-BA20-46CF-B118-B149AFCCD165}"/>
    <cellStyle name="Input 8 2 2 2 23 4" xfId="27718" xr:uid="{F81C8468-CC73-48E0-BFDC-1CEC1F770929}"/>
    <cellStyle name="Input 8 2 2 2 23 5" xfId="34406" xr:uid="{96817E6F-B553-4F01-8723-547F8AEB85D7}"/>
    <cellStyle name="Input 8 2 2 2 23 6" xfId="41891" xr:uid="{6F39F943-E9DF-49BA-A80E-F042E5115350}"/>
    <cellStyle name="Input 8 2 2 2 23 7" xfId="48594" xr:uid="{077AD2B5-83E7-40F9-B29C-8F8C15496C76}"/>
    <cellStyle name="Input 8 2 2 2 23 8" xfId="34980" xr:uid="{34E6D0EC-8876-45F8-8937-C099BDD318BE}"/>
    <cellStyle name="Input 8 2 2 2 24" xfId="8740" xr:uid="{C60AFAE2-FF5E-4B09-A7D1-1FD794FF8D38}"/>
    <cellStyle name="Input 8 2 2 2 25" xfId="15420" xr:uid="{B1A7BBEC-5059-4885-8874-A3D796946C40}"/>
    <cellStyle name="Input 8 2 2 2 26" xfId="22108" xr:uid="{AD71707D-C3D1-4D91-B303-3BF1FC611D68}"/>
    <cellStyle name="Input 8 2 2 2 27" xfId="28796" xr:uid="{9F233D4C-C54D-4BFC-A168-9031AA145E20}"/>
    <cellStyle name="Input 8 2 2 2 28" xfId="36281" xr:uid="{825FE79D-435D-43C8-AFC5-B91D407270D6}"/>
    <cellStyle name="Input 8 2 2 2 29" xfId="42984" xr:uid="{3D4BFB5F-0A8A-4C3C-8CF9-DBDB00503436}"/>
    <cellStyle name="Input 8 2 2 2 3" xfId="2424" xr:uid="{FF8638F6-31A1-4B52-9E35-D7983D8C7E48}"/>
    <cellStyle name="Input 8 2 2 2 3 2" xfId="9368" xr:uid="{9F3A24A2-40C4-46D4-AC7E-1E4B955E4336}"/>
    <cellStyle name="Input 8 2 2 2 3 3" xfId="16048" xr:uid="{17A112FB-8DC8-4F37-A3D6-AC85E76A912A}"/>
    <cellStyle name="Input 8 2 2 2 3 4" xfId="22736" xr:uid="{7C043659-F84F-4143-821D-61539966978D}"/>
    <cellStyle name="Input 8 2 2 2 3 5" xfId="29424" xr:uid="{207AFAE3-6139-46D2-8C01-76C4C550BFDF}"/>
    <cellStyle name="Input 8 2 2 2 3 6" xfId="36909" xr:uid="{0FF05649-5FFB-4861-9653-7B8373AFF3F4}"/>
    <cellStyle name="Input 8 2 2 2 3 7" xfId="43612" xr:uid="{2545992F-339B-437B-9F89-3C6726D7A864}"/>
    <cellStyle name="Input 8 2 2 2 3 8" xfId="53348" xr:uid="{981A8695-9DB1-4CA7-AD1F-B4808B8EA08D}"/>
    <cellStyle name="Input 8 2 2 2 30" xfId="54383" xr:uid="{D680EB02-C12E-4B91-93FD-D7CBA03100C8}"/>
    <cellStyle name="Input 8 2 2 2 4" xfId="2775" xr:uid="{EBFAD7EA-31E3-46DB-B321-4A206F155297}"/>
    <cellStyle name="Input 8 2 2 2 4 2" xfId="9719" xr:uid="{1BD2CF46-3750-4E82-929B-64773EE59962}"/>
    <cellStyle name="Input 8 2 2 2 4 3" xfId="16399" xr:uid="{43F22B04-DFCC-417E-8BC5-2DA46D7E6AE4}"/>
    <cellStyle name="Input 8 2 2 2 4 4" xfId="23087" xr:uid="{60333162-7C5D-4232-AD83-C816D5548056}"/>
    <cellStyle name="Input 8 2 2 2 4 5" xfId="29775" xr:uid="{5F8D5BF0-EDFD-41CB-A6B0-1EF7BA871E25}"/>
    <cellStyle name="Input 8 2 2 2 4 6" xfId="37260" xr:uid="{6CB6A34F-1DC6-4EB9-9907-4E5310FE0C16}"/>
    <cellStyle name="Input 8 2 2 2 4 7" xfId="43963" xr:uid="{C881608B-17B5-4C49-92A8-9A29DDF1F6A2}"/>
    <cellStyle name="Input 8 2 2 2 4 8" xfId="50588" xr:uid="{978464A0-9A43-45EA-BA3E-B5B19B1BB526}"/>
    <cellStyle name="Input 8 2 2 2 5" xfId="3016" xr:uid="{4A9530E6-DFD4-4736-A8F6-30F200A876D0}"/>
    <cellStyle name="Input 8 2 2 2 5 2" xfId="9960" xr:uid="{337DB3EF-6947-40CD-AB55-76D74A150F75}"/>
    <cellStyle name="Input 8 2 2 2 5 3" xfId="16640" xr:uid="{B5C9DD98-6C7A-45AC-9CAC-38F55EFA3F5F}"/>
    <cellStyle name="Input 8 2 2 2 5 4" xfId="23328" xr:uid="{E7D22E4A-D3B9-41A4-8488-5E1456EF5868}"/>
    <cellStyle name="Input 8 2 2 2 5 5" xfId="30016" xr:uid="{7C1C7360-061C-4C8D-A4AE-FE08C3E03967}"/>
    <cellStyle name="Input 8 2 2 2 5 6" xfId="37501" xr:uid="{FF2D6BC3-887F-4976-ADE7-8D9C9DC98B8E}"/>
    <cellStyle name="Input 8 2 2 2 5 7" xfId="44204" xr:uid="{7A71A3D0-B5FD-47C5-AC2F-87BA51C96F48}"/>
    <cellStyle name="Input 8 2 2 2 5 8" xfId="54997" xr:uid="{489B9A42-13B1-4CBF-A24C-1DA06D229B2D}"/>
    <cellStyle name="Input 8 2 2 2 6" xfId="3326" xr:uid="{80218C3B-5AEF-45EC-A15B-8C302AC9D68B}"/>
    <cellStyle name="Input 8 2 2 2 6 2" xfId="10270" xr:uid="{9D1E2DFA-4D1F-4F78-89B6-FD6C735D45D6}"/>
    <cellStyle name="Input 8 2 2 2 6 3" xfId="16950" xr:uid="{8C436E03-55AA-49F5-8010-B442147E0D4C}"/>
    <cellStyle name="Input 8 2 2 2 6 4" xfId="23638" xr:uid="{A29A9159-634A-4C73-89FF-5AFF691DDCFA}"/>
    <cellStyle name="Input 8 2 2 2 6 5" xfId="30326" xr:uid="{A9C91AF1-2CE9-44F7-B3FB-3EAE5C4E340B}"/>
    <cellStyle name="Input 8 2 2 2 6 6" xfId="37811" xr:uid="{6198B56E-E476-4651-B7EB-04183C085651}"/>
    <cellStyle name="Input 8 2 2 2 6 7" xfId="44514" xr:uid="{FAAE4660-6DD6-4348-9B9B-14B0131B4EE5}"/>
    <cellStyle name="Input 8 2 2 2 6 8" xfId="49228" xr:uid="{CCA5CD73-5CAD-4ACA-A24F-118D6F71EE3C}"/>
    <cellStyle name="Input 8 2 2 2 7" xfId="3566" xr:uid="{11680A19-4E1F-42EB-92D9-34FA93EF894C}"/>
    <cellStyle name="Input 8 2 2 2 7 2" xfId="10510" xr:uid="{BA07B30F-F6CE-4C48-8F6F-D3AEF37C73CB}"/>
    <cellStyle name="Input 8 2 2 2 7 3" xfId="17190" xr:uid="{C8E51139-0547-4989-8F4A-95E25DB2A5CA}"/>
    <cellStyle name="Input 8 2 2 2 7 4" xfId="23878" xr:uid="{645135C8-DD74-4CD0-8C53-5929D2847D96}"/>
    <cellStyle name="Input 8 2 2 2 7 5" xfId="30566" xr:uid="{2A56A6A7-A38A-4D92-BEBF-526DC4D4FE4A}"/>
    <cellStyle name="Input 8 2 2 2 7 6" xfId="38051" xr:uid="{3DD487DC-E0E2-4E75-B0CD-5F52D6699D74}"/>
    <cellStyle name="Input 8 2 2 2 7 7" xfId="44754" xr:uid="{14F346EC-B0FF-4DBF-8F50-D19145E66885}"/>
    <cellStyle name="Input 8 2 2 2 7 8" xfId="50359" xr:uid="{D169D045-7E80-4645-A204-858F3263E518}"/>
    <cellStyle name="Input 8 2 2 2 8" xfId="3806" xr:uid="{C16E4CFD-0CE2-4C1D-8159-07970275E90D}"/>
    <cellStyle name="Input 8 2 2 2 8 2" xfId="10750" xr:uid="{B0FE9820-B67B-4DA8-A26C-DB921BE09C10}"/>
    <cellStyle name="Input 8 2 2 2 8 3" xfId="17430" xr:uid="{531A781A-E738-4062-AE42-2345B06333E7}"/>
    <cellStyle name="Input 8 2 2 2 8 4" xfId="24118" xr:uid="{E73F315A-EBF6-4317-8788-CECFF52565A7}"/>
    <cellStyle name="Input 8 2 2 2 8 5" xfId="30806" xr:uid="{5BE9E2F6-14C3-479A-B84A-E6CCEF35F234}"/>
    <cellStyle name="Input 8 2 2 2 8 6" xfId="38291" xr:uid="{A126226F-EB43-4F30-9C2D-D87E3AF5E56D}"/>
    <cellStyle name="Input 8 2 2 2 8 7" xfId="44994" xr:uid="{EF03CBD0-A2C1-45B7-B1CE-52DD1DEBB31E}"/>
    <cellStyle name="Input 8 2 2 2 8 8" xfId="53415" xr:uid="{4AEAC4D6-38EF-432F-ACF5-FE774CC611C2}"/>
    <cellStyle name="Input 8 2 2 2 9" xfId="4046" xr:uid="{CC9D8A43-3014-47DA-A1C7-181BE576BEFD}"/>
    <cellStyle name="Input 8 2 2 2 9 2" xfId="10990" xr:uid="{7172CD05-713A-4CED-AFED-7114CFD5A621}"/>
    <cellStyle name="Input 8 2 2 2 9 3" xfId="17670" xr:uid="{2ECDE66B-35A9-48AB-BE4C-5EBADB4DA507}"/>
    <cellStyle name="Input 8 2 2 2 9 4" xfId="24358" xr:uid="{F1F12811-0CCB-4E93-987C-A5F0A887F3EF}"/>
    <cellStyle name="Input 8 2 2 2 9 5" xfId="31046" xr:uid="{AA3E64D9-B4B7-4A85-BF5F-C832DFE73E2D}"/>
    <cellStyle name="Input 8 2 2 2 9 6" xfId="38531" xr:uid="{74C40266-DB16-4DE9-A895-56BD5891F428}"/>
    <cellStyle name="Input 8 2 2 2 9 7" xfId="45234" xr:uid="{9AB4FBE9-1739-421C-9F26-90E80BA19BCF}"/>
    <cellStyle name="Input 8 2 2 2 9 8" xfId="49892" xr:uid="{25A85E8E-F65F-4316-ACFA-A9F03D17B7A0}"/>
    <cellStyle name="Input 8 2 2 3" xfId="1455" xr:uid="{FA146EB1-EFD3-46FE-8FFC-DFEF2A74492B}"/>
    <cellStyle name="Input 8 2 2 3 2" xfId="8399" xr:uid="{84C07762-32BA-4C34-BB0A-D1F22278EA3B}"/>
    <cellStyle name="Input 8 2 2 3 3" xfId="15079" xr:uid="{FB88D922-5C63-4BA6-9D42-5523BE468A61}"/>
    <cellStyle name="Input 8 2 2 3 4" xfId="21767" xr:uid="{83744EFE-BB5B-47EF-9C1F-A5077E79D0B9}"/>
    <cellStyle name="Input 8 2 2 3 5" xfId="28455" xr:uid="{6E89A310-4EB0-4D16-A108-3A8253C1A55D}"/>
    <cellStyle name="Input 8 2 2 3 6" xfId="35940" xr:uid="{F0C8279D-DA35-4A74-B1E5-CF510FA30083}"/>
    <cellStyle name="Input 8 2 2 3 7" xfId="42643" xr:uid="{FEBF962E-6213-4F26-B7D5-C52A73395833}"/>
    <cellStyle name="Input 8 2 2 3 8" xfId="54604" xr:uid="{E8EAFE9A-C1ED-42F4-B225-D551CD1882A0}"/>
    <cellStyle name="Input 8 2 2 4" xfId="1629" xr:uid="{2FB4B1AD-02EF-44F1-AD30-27E53BE9BF5C}"/>
    <cellStyle name="Input 8 2 2 4 2" xfId="8573" xr:uid="{C555EDD1-295A-4C14-BDC5-6FA50B003AA8}"/>
    <cellStyle name="Input 8 2 2 4 3" xfId="15253" xr:uid="{1B1023BF-A4CE-48FD-B84A-FECCAB467B7F}"/>
    <cellStyle name="Input 8 2 2 4 4" xfId="21941" xr:uid="{73140547-C02A-4205-B690-6AB0FF5ABA11}"/>
    <cellStyle name="Input 8 2 2 4 5" xfId="28629" xr:uid="{C25DE609-3DA3-4A31-A56E-F287AE3AD726}"/>
    <cellStyle name="Input 8 2 2 4 6" xfId="36114" xr:uid="{61B1B078-9A33-4E85-8555-CA9C10C0BACD}"/>
    <cellStyle name="Input 8 2 2 4 7" xfId="42817" xr:uid="{0C037F1D-F60D-4D77-A17E-7BD49F34EABC}"/>
    <cellStyle name="Input 8 2 2 4 8" xfId="53943" xr:uid="{F0EE6503-C9A9-4ECE-BBFC-66A506ED3435}"/>
    <cellStyle name="Input 8 2 2 5" xfId="1263" xr:uid="{3CD71B8A-529E-4436-8013-6BB70E509C8B}"/>
    <cellStyle name="Input 8 2 2 5 2" xfId="8207" xr:uid="{9FD34914-17F6-4D12-B534-43CB49C0D030}"/>
    <cellStyle name="Input 8 2 2 5 3" xfId="14887" xr:uid="{5F3BF245-B26B-4AD5-A86A-E9D5398D9C04}"/>
    <cellStyle name="Input 8 2 2 5 4" xfId="21575" xr:uid="{6D314440-AE48-4763-A236-4827E178BFAC}"/>
    <cellStyle name="Input 8 2 2 5 5" xfId="28263" xr:uid="{E80A7E84-DACF-4612-95CE-E0CD04D87D21}"/>
    <cellStyle name="Input 8 2 2 5 6" xfId="35748" xr:uid="{7F4B7067-8E9C-4ED6-B236-C8D09737F9A4}"/>
    <cellStyle name="Input 8 2 2 5 7" xfId="42451" xr:uid="{81193574-394C-49D8-9D71-91CFAAFC1231}"/>
    <cellStyle name="Input 8 2 2 5 8" xfId="53503" xr:uid="{EEC7C2E8-9FF8-4A62-AC40-A3EDFE0882F8}"/>
    <cellStyle name="Input 8 2 2 6" xfId="2584" xr:uid="{21965269-732E-4AAB-9846-FE2C797919A9}"/>
    <cellStyle name="Input 8 2 2 6 2" xfId="9528" xr:uid="{CBE6DBCF-C976-4D3E-AE37-BCFFBA0AC4CD}"/>
    <cellStyle name="Input 8 2 2 6 3" xfId="16208" xr:uid="{D24DCE01-11C0-4B2C-95E7-37AA439D458D}"/>
    <cellStyle name="Input 8 2 2 6 4" xfId="22896" xr:uid="{1BE9AD8C-0CD9-4162-B3AF-050EF98471D0}"/>
    <cellStyle name="Input 8 2 2 6 5" xfId="29584" xr:uid="{FA8DBCC3-A4A7-4A4C-A221-194A63ECE420}"/>
    <cellStyle name="Input 8 2 2 6 6" xfId="37069" xr:uid="{9F271B8F-98AA-40BB-81DD-F630EDAD3B96}"/>
    <cellStyle name="Input 8 2 2 6 7" xfId="43772" xr:uid="{610DE92B-B849-4EDF-A9E4-4DEE56F5CAF8}"/>
    <cellStyle name="Input 8 2 2 6 8" xfId="50651" xr:uid="{CF69A374-B972-43F9-AAC0-395B9967B54D}"/>
    <cellStyle name="Input 8 2 2 7" xfId="958" xr:uid="{110A9498-F33E-4E78-BD75-D0FF53630EDC}"/>
    <cellStyle name="Input 8 2 2 7 2" xfId="7902" xr:uid="{20449F3C-B8B5-4651-8272-0F7F4E802E30}"/>
    <cellStyle name="Input 8 2 2 7 3" xfId="14582" xr:uid="{C29127E9-BA21-4612-B936-B6C86C5BF715}"/>
    <cellStyle name="Input 8 2 2 7 4" xfId="21270" xr:uid="{533E26C7-D891-4DC2-A1EC-3DA4FDF3ADD8}"/>
    <cellStyle name="Input 8 2 2 7 5" xfId="27958" xr:uid="{4A60AA79-6F72-4541-B5BC-655B5D7410BA}"/>
    <cellStyle name="Input 8 2 2 7 6" xfId="35443" xr:uid="{CDD1183A-5681-4BB8-9163-BFC96D91986F}"/>
    <cellStyle name="Input 8 2 2 7 7" xfId="42146" xr:uid="{4C8E79B3-9E8A-4C97-834D-A63F06CAF5D8}"/>
    <cellStyle name="Input 8 2 2 7 8" xfId="51856" xr:uid="{F8A7E03B-984F-4308-A304-DFD87D8F4DEB}"/>
    <cellStyle name="Input 8 2 2 8" xfId="7603" xr:uid="{00A1CFC1-0F3C-49B1-96C0-86B7A033D502}"/>
    <cellStyle name="Input 8 2 2 9" xfId="34843" xr:uid="{BFEDF9C2-F8CE-4395-9B11-CF0FBA902B62}"/>
    <cellStyle name="Input 8 2 3" xfId="1716" xr:uid="{1F90F06F-7A0F-41F6-AEF4-B25DF31A80F9}"/>
    <cellStyle name="Input 8 2 3 10" xfId="4206" xr:uid="{B2209169-F381-4982-AA38-A063195C6A12}"/>
    <cellStyle name="Input 8 2 3 10 2" xfId="11150" xr:uid="{1EFE9B4B-8578-4FA5-BBED-F74D73E08644}"/>
    <cellStyle name="Input 8 2 3 10 3" xfId="17830" xr:uid="{B378E8EF-1AED-44EA-A723-2B4E70CF1205}"/>
    <cellStyle name="Input 8 2 3 10 4" xfId="24518" xr:uid="{3F1EB64B-1D06-40A3-8BC9-DF17F89C5ADD}"/>
    <cellStyle name="Input 8 2 3 10 5" xfId="31206" xr:uid="{C47ABA57-D87C-4082-B612-873CC7FE8AA9}"/>
    <cellStyle name="Input 8 2 3 10 6" xfId="38691" xr:uid="{B157DEC8-5A42-4217-AC0F-D6B0A276FD31}"/>
    <cellStyle name="Input 8 2 3 10 7" xfId="45394" xr:uid="{CC99DF10-69EC-4C95-AD1E-D10C757F4EAE}"/>
    <cellStyle name="Input 8 2 3 10 8" xfId="35191" xr:uid="{C18EB263-D768-47E1-AEE2-C8F5AB667247}"/>
    <cellStyle name="Input 8 2 3 11" xfId="4446" xr:uid="{57DF8FD6-D7FC-4827-8683-0FCBE98983AB}"/>
    <cellStyle name="Input 8 2 3 11 2" xfId="11390" xr:uid="{EC43EC81-8CD8-4B48-8241-D1556BB0F978}"/>
    <cellStyle name="Input 8 2 3 11 3" xfId="18070" xr:uid="{04EE7474-AA24-4228-AD35-905F0C93BAC6}"/>
    <cellStyle name="Input 8 2 3 11 4" xfId="24758" xr:uid="{E0D35B39-504B-4648-B57D-F501051711ED}"/>
    <cellStyle name="Input 8 2 3 11 5" xfId="31446" xr:uid="{B3D3EA13-9E54-4524-AF03-9E8ABA4548C9}"/>
    <cellStyle name="Input 8 2 3 11 6" xfId="38931" xr:uid="{E1F86342-1857-4FD8-A9D2-62C0C31A26D3}"/>
    <cellStyle name="Input 8 2 3 11 7" xfId="45634" xr:uid="{D6590B1E-1E9B-436C-AABA-5D1F56B9D864}"/>
    <cellStyle name="Input 8 2 3 11 8" xfId="49280" xr:uid="{6D99FFC4-8AE5-46B2-9725-7C10A0CAEC4C}"/>
    <cellStyle name="Input 8 2 3 12" xfId="4686" xr:uid="{9EEA7CF6-A2A9-43A1-BCD0-827FCC94465A}"/>
    <cellStyle name="Input 8 2 3 12 2" xfId="11630" xr:uid="{94BF6D96-FE39-45FD-AF9E-DA579F833078}"/>
    <cellStyle name="Input 8 2 3 12 3" xfId="18310" xr:uid="{C5D6FA5D-C360-4279-A694-48B16C80774C}"/>
    <cellStyle name="Input 8 2 3 12 4" xfId="24998" xr:uid="{EEE7CBAC-0558-4C7F-92A9-E0EFD2D26DDE}"/>
    <cellStyle name="Input 8 2 3 12 5" xfId="31686" xr:uid="{BA62946A-D663-41FF-92C1-4A86B0A3035D}"/>
    <cellStyle name="Input 8 2 3 12 6" xfId="39171" xr:uid="{A36EA897-CCD8-4749-A564-E70A1DF4D10C}"/>
    <cellStyle name="Input 8 2 3 12 7" xfId="45874" xr:uid="{DEBA5323-323D-447A-998C-F3824A8468E8}"/>
    <cellStyle name="Input 8 2 3 12 8" xfId="50675" xr:uid="{AB195F9A-9676-4566-BBED-D82E05832A19}"/>
    <cellStyle name="Input 8 2 3 13" xfId="4926" xr:uid="{322506BA-7125-4951-80C2-3A3862C3BB89}"/>
    <cellStyle name="Input 8 2 3 13 2" xfId="11870" xr:uid="{0A52367D-CD7B-4920-B104-7F18955001A8}"/>
    <cellStyle name="Input 8 2 3 13 3" xfId="18550" xr:uid="{BB322AC5-756D-4C5C-A8BA-4E6353513788}"/>
    <cellStyle name="Input 8 2 3 13 4" xfId="25238" xr:uid="{9D13664B-C181-44B4-8B57-E984AFEFAEA8}"/>
    <cellStyle name="Input 8 2 3 13 5" xfId="31926" xr:uid="{40884BE3-BD4B-42AB-801B-D96C3C024A48}"/>
    <cellStyle name="Input 8 2 3 13 6" xfId="39411" xr:uid="{5FBB0DB0-9646-4DD7-AB4A-03B53DF49B02}"/>
    <cellStyle name="Input 8 2 3 13 7" xfId="46114" xr:uid="{B67E1D40-4793-42BC-8A4F-02E70D3B3FDA}"/>
    <cellStyle name="Input 8 2 3 13 8" xfId="53630" xr:uid="{6B77AF5A-9285-44D8-B66B-5A33A5AAE689}"/>
    <cellStyle name="Input 8 2 3 14" xfId="5166" xr:uid="{C4C07D63-1B63-4557-9ABC-D312AF42C1B6}"/>
    <cellStyle name="Input 8 2 3 14 2" xfId="12110" xr:uid="{28DC18B6-EE35-435C-B502-3B2109BC95E2}"/>
    <cellStyle name="Input 8 2 3 14 3" xfId="18790" xr:uid="{B076B407-7659-4FB0-BDCD-88194506F14E}"/>
    <cellStyle name="Input 8 2 3 14 4" xfId="25478" xr:uid="{F5FBB205-F0B7-4B24-B614-81DB39BEA453}"/>
    <cellStyle name="Input 8 2 3 14 5" xfId="32166" xr:uid="{E2FF5668-D37D-4192-BB1E-43ED851CF962}"/>
    <cellStyle name="Input 8 2 3 14 6" xfId="39651" xr:uid="{4164CC2B-D374-41AF-9AC2-CBACDFB030F8}"/>
    <cellStyle name="Input 8 2 3 14 7" xfId="46354" xr:uid="{A29419BD-2554-45A7-BB8A-96B80250F4F8}"/>
    <cellStyle name="Input 8 2 3 14 8" xfId="52161" xr:uid="{CBD06F2A-224F-4A43-8C80-09CFB9D91569}"/>
    <cellStyle name="Input 8 2 3 15" xfId="5406" xr:uid="{FA7314E7-DDAF-42B2-B368-771CE039C60B}"/>
    <cellStyle name="Input 8 2 3 15 2" xfId="12350" xr:uid="{816E6C21-8D5D-476B-AC3F-ED1342CD292C}"/>
    <cellStyle name="Input 8 2 3 15 3" xfId="19030" xr:uid="{872E79E0-55F7-4CBE-9BD4-C3369F29C682}"/>
    <cellStyle name="Input 8 2 3 15 4" xfId="25718" xr:uid="{93803B81-9185-4B54-BB25-46EEABD5B58D}"/>
    <cellStyle name="Input 8 2 3 15 5" xfId="32406" xr:uid="{0981F247-F83F-4A7D-AA97-839E6E407B81}"/>
    <cellStyle name="Input 8 2 3 15 6" xfId="39891" xr:uid="{3A3F3452-FCCA-4910-8CDE-091804AFA78B}"/>
    <cellStyle name="Input 8 2 3 15 7" xfId="46594" xr:uid="{0B7C8299-D04F-497D-953D-A8489FCE7215}"/>
    <cellStyle name="Input 8 2 3 15 8" xfId="51795" xr:uid="{EDC9EE16-13D9-4AE9-B101-DDBC7362429C}"/>
    <cellStyle name="Input 8 2 3 16" xfId="5646" xr:uid="{E697CA5F-2B9E-4C77-8EEA-46AF938AC0E4}"/>
    <cellStyle name="Input 8 2 3 16 2" xfId="12590" xr:uid="{BDF5981B-A058-4B05-9DC3-6AAAE6AEED4F}"/>
    <cellStyle name="Input 8 2 3 16 3" xfId="19270" xr:uid="{638B5280-038E-4A49-8612-3AA343975E59}"/>
    <cellStyle name="Input 8 2 3 16 4" xfId="25958" xr:uid="{A65C46BF-BA69-4F68-8611-19E12DD02FED}"/>
    <cellStyle name="Input 8 2 3 16 5" xfId="32646" xr:uid="{36432C88-D511-4173-8E48-A93A3908EE47}"/>
    <cellStyle name="Input 8 2 3 16 6" xfId="40131" xr:uid="{27648CCF-F59F-429D-BD89-40B3BC081C29}"/>
    <cellStyle name="Input 8 2 3 16 7" xfId="46834" xr:uid="{8947EE73-9F83-4C76-8AD4-FF41F448253D}"/>
    <cellStyle name="Input 8 2 3 16 8" xfId="34892" xr:uid="{E67CF7AF-408B-49F0-93FF-38A21435AC95}"/>
    <cellStyle name="Input 8 2 3 17" xfId="5886" xr:uid="{1F8B7BD4-ACFA-4374-B8D8-C27A3FFE944E}"/>
    <cellStyle name="Input 8 2 3 17 2" xfId="12830" xr:uid="{CE7D0F34-4D76-4E64-BA7C-BA830099DFDD}"/>
    <cellStyle name="Input 8 2 3 17 3" xfId="19510" xr:uid="{102CE316-0EA8-4D2E-9069-1C46EF7F7915}"/>
    <cellStyle name="Input 8 2 3 17 4" xfId="26198" xr:uid="{ABEF2488-E363-4336-BDF4-566A45CD5C3F}"/>
    <cellStyle name="Input 8 2 3 17 5" xfId="32886" xr:uid="{A6B15124-1F30-49B1-A75C-B0623FB1C1DA}"/>
    <cellStyle name="Input 8 2 3 17 6" xfId="40371" xr:uid="{2D1F6EAF-4A23-4204-90B5-48BD3FB27AB8}"/>
    <cellStyle name="Input 8 2 3 17 7" xfId="47074" xr:uid="{2A2C937A-EE99-4FD9-9012-FEEC6CA24665}"/>
    <cellStyle name="Input 8 2 3 17 8" xfId="48894" xr:uid="{229F0B2D-99C1-4B33-8DDC-FAB15B8BC97C}"/>
    <cellStyle name="Input 8 2 3 18" xfId="6126" xr:uid="{74C8B207-FCBD-4786-B33D-9E7DCE503DEC}"/>
    <cellStyle name="Input 8 2 3 18 2" xfId="13070" xr:uid="{5DB1B69C-3E47-4827-8B94-4A32A2BB45CE}"/>
    <cellStyle name="Input 8 2 3 18 3" xfId="19750" xr:uid="{7451E34F-E1E2-4108-8B6A-C293268B31BC}"/>
    <cellStyle name="Input 8 2 3 18 4" xfId="26438" xr:uid="{6BF58213-4AD1-4FAC-87A7-CCF86A49088E}"/>
    <cellStyle name="Input 8 2 3 18 5" xfId="33126" xr:uid="{1FAA83F3-E433-4479-B94F-4AEAE453DC38}"/>
    <cellStyle name="Input 8 2 3 18 6" xfId="40611" xr:uid="{E6F61FA6-12CE-49D1-87E2-AB5E5271FFDA}"/>
    <cellStyle name="Input 8 2 3 18 7" xfId="47314" xr:uid="{F02A27BD-7B99-47D1-B699-A20780DA7256}"/>
    <cellStyle name="Input 8 2 3 18 8" xfId="53698" xr:uid="{B7670001-F999-49E0-BFE0-9B50982D79A2}"/>
    <cellStyle name="Input 8 2 3 19" xfId="6366" xr:uid="{ECBEAE96-063A-4621-80D9-B6FEE62112A2}"/>
    <cellStyle name="Input 8 2 3 19 2" xfId="13310" xr:uid="{82DA6B5F-4D95-4C4D-A2FF-576FECC7D3B2}"/>
    <cellStyle name="Input 8 2 3 19 3" xfId="19990" xr:uid="{4089A3C3-2D98-4E6F-8707-AE658F2DE770}"/>
    <cellStyle name="Input 8 2 3 19 4" xfId="26678" xr:uid="{619964D6-DA26-4B3F-A42F-BE01703F3A9C}"/>
    <cellStyle name="Input 8 2 3 19 5" xfId="33366" xr:uid="{F762857B-A389-4851-AEC9-B6C87D7BB3A2}"/>
    <cellStyle name="Input 8 2 3 19 6" xfId="40851" xr:uid="{F5D7EEC9-A733-47C2-B5C7-7029A04E1587}"/>
    <cellStyle name="Input 8 2 3 19 7" xfId="47554" xr:uid="{FBF19D9B-6347-4A29-B543-A5B0CEE5CF1F}"/>
    <cellStyle name="Input 8 2 3 19 8" xfId="49769" xr:uid="{401CA102-256C-46D3-894D-3693DB288433}"/>
    <cellStyle name="Input 8 2 3 2" xfId="2104" xr:uid="{7C85132A-DADB-4F97-A660-EE73E0B0BFC9}"/>
    <cellStyle name="Input 8 2 3 2 2" xfId="9048" xr:uid="{3D19D219-D5FB-459B-B953-CE2EFBE0B5BB}"/>
    <cellStyle name="Input 8 2 3 2 3" xfId="15728" xr:uid="{D438E6A4-A0F4-4779-92D0-7AC6F1C2666E}"/>
    <cellStyle name="Input 8 2 3 2 4" xfId="22416" xr:uid="{525FEDCC-CED5-45E3-9244-8F78B1A633ED}"/>
    <cellStyle name="Input 8 2 3 2 5" xfId="29104" xr:uid="{96D1994C-6728-4E14-941C-98D8A9DA3C6F}"/>
    <cellStyle name="Input 8 2 3 2 6" xfId="36589" xr:uid="{1ACE7252-7E8B-4CC1-BCF4-0D73846AAC6E}"/>
    <cellStyle name="Input 8 2 3 2 7" xfId="43292" xr:uid="{0D4E05C3-B9E1-412E-A6F1-D8074AE84211}"/>
    <cellStyle name="Input 8 2 3 2 8" xfId="50294" xr:uid="{C5053151-7EE9-4A93-A67D-82540228708E}"/>
    <cellStyle name="Input 8 2 3 20" xfId="6606" xr:uid="{A09154E7-DB6F-4442-BDED-21C71F08298B}"/>
    <cellStyle name="Input 8 2 3 20 2" xfId="13550" xr:uid="{01948D39-C85E-4A31-BD23-993FA9B9A69A}"/>
    <cellStyle name="Input 8 2 3 20 3" xfId="20230" xr:uid="{468AF709-1F7D-4F17-AA4B-531DE21ACEFD}"/>
    <cellStyle name="Input 8 2 3 20 4" xfId="26918" xr:uid="{EC78951D-0F81-40F7-87EB-CDCD4C0B28EA}"/>
    <cellStyle name="Input 8 2 3 20 5" xfId="33606" xr:uid="{736371CA-D9D8-47DA-8F36-29082B3A6848}"/>
    <cellStyle name="Input 8 2 3 20 6" xfId="41091" xr:uid="{D60BF0B7-B0B2-4D08-B66F-4643EA29D770}"/>
    <cellStyle name="Input 8 2 3 20 7" xfId="47794" xr:uid="{8AAF7A19-9BE2-42B5-BA01-EA948B8D9E93}"/>
    <cellStyle name="Input 8 2 3 20 8" xfId="51752" xr:uid="{8CB2B1C1-DA1E-41E4-8351-C5D24A78CB60}"/>
    <cellStyle name="Input 8 2 3 21" xfId="6846" xr:uid="{030C0DE6-7311-4BFA-83CC-B4B133A392C1}"/>
    <cellStyle name="Input 8 2 3 21 2" xfId="13790" xr:uid="{CC4F900A-7C00-4D9D-91C8-63E43804CD5A}"/>
    <cellStyle name="Input 8 2 3 21 3" xfId="20470" xr:uid="{1265472E-CAB8-4D3F-873F-4FD88C7F7451}"/>
    <cellStyle name="Input 8 2 3 21 4" xfId="27158" xr:uid="{A733B82A-915D-4E58-A599-0509785883C0}"/>
    <cellStyle name="Input 8 2 3 21 5" xfId="33846" xr:uid="{B77BE89D-50E9-46D2-AD35-8B496CC02FDF}"/>
    <cellStyle name="Input 8 2 3 21 6" xfId="41331" xr:uid="{1328BF1A-DD0D-4963-98F1-9DCEA939230B}"/>
    <cellStyle name="Input 8 2 3 21 7" xfId="48034" xr:uid="{CCB5009A-6D0F-4654-BBC4-F235F079B4B9}"/>
    <cellStyle name="Input 8 2 3 21 8" xfId="54539" xr:uid="{B2DBF343-F549-4153-801A-4B865DE20A8E}"/>
    <cellStyle name="Input 8 2 3 22" xfId="7086" xr:uid="{CBF54AF4-EEE3-4234-BB7D-53E300E0F5DC}"/>
    <cellStyle name="Input 8 2 3 22 2" xfId="14030" xr:uid="{43CEFD04-6E3B-4C16-B7FE-CBEF7B5F84A1}"/>
    <cellStyle name="Input 8 2 3 22 3" xfId="20710" xr:uid="{068230F0-6972-4326-B36C-43DB61C90926}"/>
    <cellStyle name="Input 8 2 3 22 4" xfId="27398" xr:uid="{BDE53517-866F-40E9-A64C-3DD8ABC91591}"/>
    <cellStyle name="Input 8 2 3 22 5" xfId="34086" xr:uid="{CBB7BE85-F2DC-4969-B4A7-F45457D9A652}"/>
    <cellStyle name="Input 8 2 3 22 6" xfId="41571" xr:uid="{3A42123A-3525-4F9D-A204-2F09CDD263BC}"/>
    <cellStyle name="Input 8 2 3 22 7" xfId="48274" xr:uid="{0BDAFBBF-3ED4-4A03-ACF0-F3E8E3FBB2F9}"/>
    <cellStyle name="Input 8 2 3 22 8" xfId="52883" xr:uid="{67181C64-C45D-4D7E-8078-2B0B8987FDF6}"/>
    <cellStyle name="Input 8 2 3 23" xfId="7326" xr:uid="{892AEB9C-1ED4-413A-8B63-798D0B4C7833}"/>
    <cellStyle name="Input 8 2 3 23 2" xfId="14270" xr:uid="{1456763D-32AF-4A20-AEFC-4B41FCF45789}"/>
    <cellStyle name="Input 8 2 3 23 3" xfId="20950" xr:uid="{9FC56978-BB20-48DE-B247-0910DA4F0550}"/>
    <cellStyle name="Input 8 2 3 23 4" xfId="27638" xr:uid="{F99B824E-C9F9-47C8-BBD1-CC2F2054874A}"/>
    <cellStyle name="Input 8 2 3 23 5" xfId="34326" xr:uid="{16376DB9-36C4-49CE-8D18-C86A209BA6FA}"/>
    <cellStyle name="Input 8 2 3 23 6" xfId="41811" xr:uid="{C817EB62-646A-4B92-9DF1-C84F4E45584F}"/>
    <cellStyle name="Input 8 2 3 23 7" xfId="48514" xr:uid="{F878B009-AD8F-4ACB-88B4-F5462042EB4B}"/>
    <cellStyle name="Input 8 2 3 23 8" xfId="34654" xr:uid="{C465AC37-10E8-4FAF-93A5-BCEF08C62AC0}"/>
    <cellStyle name="Input 8 2 3 24" xfId="8660" xr:uid="{58BD3F55-0E60-497F-A0FC-CEC3575BEA0B}"/>
    <cellStyle name="Input 8 2 3 25" xfId="15340" xr:uid="{C5864178-A323-48E5-941A-0D31018B0E41}"/>
    <cellStyle name="Input 8 2 3 26" xfId="22028" xr:uid="{D9BF8BC8-761D-4A74-AF5A-4D6EB4253416}"/>
    <cellStyle name="Input 8 2 3 27" xfId="28716" xr:uid="{4A5E2B18-63BF-4F45-AFDC-440F3479BA15}"/>
    <cellStyle name="Input 8 2 3 28" xfId="36201" xr:uid="{BBC023FD-9A53-4CCC-B5B3-96213EC095CC}"/>
    <cellStyle name="Input 8 2 3 29" xfId="42904" xr:uid="{BC01A687-263E-4F53-8FDC-E0DF27DAB110}"/>
    <cellStyle name="Input 8 2 3 3" xfId="2344" xr:uid="{86C62BBD-AC58-4CE7-8E3E-15134E71F428}"/>
    <cellStyle name="Input 8 2 3 3 2" xfId="9288" xr:uid="{08FDF72A-07AB-40C2-BC6B-44DA75967023}"/>
    <cellStyle name="Input 8 2 3 3 3" xfId="15968" xr:uid="{86F6198B-108A-4359-A58D-4CC8422496C6}"/>
    <cellStyle name="Input 8 2 3 3 4" xfId="22656" xr:uid="{D8E9FE36-7C88-4F82-B150-51D4F2431541}"/>
    <cellStyle name="Input 8 2 3 3 5" xfId="29344" xr:uid="{8D4AA743-0588-44DB-9BDA-D3C4D5D87EEB}"/>
    <cellStyle name="Input 8 2 3 3 6" xfId="36829" xr:uid="{CB940221-C09E-404A-ACE4-8FAB80374EF3}"/>
    <cellStyle name="Input 8 2 3 3 7" xfId="43532" xr:uid="{4111B050-C793-4057-B512-ADAD32634F07}"/>
    <cellStyle name="Input 8 2 3 3 8" xfId="52361" xr:uid="{4D35281B-9D27-4847-B3D8-6BB6C715600F}"/>
    <cellStyle name="Input 8 2 3 30" xfId="53212" xr:uid="{0EBEA0C7-8A7A-411A-926B-2B2DB7DAB6BD}"/>
    <cellStyle name="Input 8 2 3 4" xfId="2695" xr:uid="{6E7F4648-6B6C-4926-992D-BED0BAF568F5}"/>
    <cellStyle name="Input 8 2 3 4 2" xfId="9639" xr:uid="{01AEB82C-4A75-4E73-8121-761C08C4E8C6}"/>
    <cellStyle name="Input 8 2 3 4 3" xfId="16319" xr:uid="{7CA69D3B-AE42-4C70-ADF5-967D85A3F52B}"/>
    <cellStyle name="Input 8 2 3 4 4" xfId="23007" xr:uid="{91DA31B3-21E4-4829-9114-22FFA3EAF5E9}"/>
    <cellStyle name="Input 8 2 3 4 5" xfId="29695" xr:uid="{61F31C51-B9B6-4C3B-A947-854CCAD21FF1}"/>
    <cellStyle name="Input 8 2 3 4 6" xfId="37180" xr:uid="{DCDF26BA-AC09-4AAA-831C-16A85077145A}"/>
    <cellStyle name="Input 8 2 3 4 7" xfId="43883" xr:uid="{26591CFB-6BA6-403F-89A2-EF7781D43774}"/>
    <cellStyle name="Input 8 2 3 4 8" xfId="51408" xr:uid="{D40199B1-4CDC-4505-B646-DFD1292188E4}"/>
    <cellStyle name="Input 8 2 3 5" xfId="2936" xr:uid="{52BE6D7A-2B9B-41FA-BBCE-EC3F199A5F78}"/>
    <cellStyle name="Input 8 2 3 5 2" xfId="9880" xr:uid="{F20273A8-F405-4D0B-94F7-A7DA5F3E53D8}"/>
    <cellStyle name="Input 8 2 3 5 3" xfId="16560" xr:uid="{B33234F9-0821-40C9-A56E-2CD6BC96C9CE}"/>
    <cellStyle name="Input 8 2 3 5 4" xfId="23248" xr:uid="{1FD10667-A021-4E12-AEBC-F87E7894C3A6}"/>
    <cellStyle name="Input 8 2 3 5 5" xfId="29936" xr:uid="{604EE159-1403-40C2-9F6B-8020C8338AC5}"/>
    <cellStyle name="Input 8 2 3 5 6" xfId="37421" xr:uid="{4F65BFA7-09A1-4676-809B-9DE2790A6AA8}"/>
    <cellStyle name="Input 8 2 3 5 7" xfId="44124" xr:uid="{9FBC1398-1B6C-4843-A929-8187682329D5}"/>
    <cellStyle name="Input 8 2 3 5 8" xfId="53420" xr:uid="{7847B77C-E8B0-4B03-87FC-B54C4D20C7E0}"/>
    <cellStyle name="Input 8 2 3 6" xfId="3246" xr:uid="{1F5A93CB-5604-4EF9-AC5E-7FDC6F6C5A77}"/>
    <cellStyle name="Input 8 2 3 6 2" xfId="10190" xr:uid="{FB4A7529-15AB-43A2-AC49-5CDA51E61675}"/>
    <cellStyle name="Input 8 2 3 6 3" xfId="16870" xr:uid="{19E60148-9B57-4B99-BE16-5F842C4AA752}"/>
    <cellStyle name="Input 8 2 3 6 4" xfId="23558" xr:uid="{3070EDAF-3B23-467C-86EC-61B91266D596}"/>
    <cellStyle name="Input 8 2 3 6 5" xfId="30246" xr:uid="{3F81470B-B2BD-42E9-BE5B-818C754BCEB7}"/>
    <cellStyle name="Input 8 2 3 6 6" xfId="37731" xr:uid="{1B1CF34D-558C-4355-9304-0A53C2D677A5}"/>
    <cellStyle name="Input 8 2 3 6 7" xfId="44434" xr:uid="{985C8210-55CD-497C-9493-25FB18DD7464}"/>
    <cellStyle name="Input 8 2 3 6 8" xfId="50647" xr:uid="{BCF86FFD-24B3-4172-A292-C5F296928441}"/>
    <cellStyle name="Input 8 2 3 7" xfId="3486" xr:uid="{55922A69-E732-4FE5-9D07-4842A9EED9BA}"/>
    <cellStyle name="Input 8 2 3 7 2" xfId="10430" xr:uid="{41EC865F-B76B-4BA5-88D4-2611B9634173}"/>
    <cellStyle name="Input 8 2 3 7 3" xfId="17110" xr:uid="{B66CD5AF-DC15-4100-A0FD-C6958E386BA4}"/>
    <cellStyle name="Input 8 2 3 7 4" xfId="23798" xr:uid="{86215E6E-5A09-4E72-90D0-C389ED1B8DBE}"/>
    <cellStyle name="Input 8 2 3 7 5" xfId="30486" xr:uid="{5A8040B7-DB63-4E54-8221-F5B8D9BFF917}"/>
    <cellStyle name="Input 8 2 3 7 6" xfId="37971" xr:uid="{85D6842A-E52C-46CC-B762-914763199DE2}"/>
    <cellStyle name="Input 8 2 3 7 7" xfId="44674" xr:uid="{7FE26F7D-4059-4020-9ACF-B71BE6A09B4C}"/>
    <cellStyle name="Input 8 2 3 7 8" xfId="53968" xr:uid="{9A711075-8339-46A9-94D3-84D7B5597A38}"/>
    <cellStyle name="Input 8 2 3 8" xfId="3726" xr:uid="{FB0B5C8A-EB80-49D2-9D74-256E47D32AE0}"/>
    <cellStyle name="Input 8 2 3 8 2" xfId="10670" xr:uid="{D6DD630D-96B0-4466-B03C-367EF2D03C40}"/>
    <cellStyle name="Input 8 2 3 8 3" xfId="17350" xr:uid="{FA1F64BD-EC32-436D-ACC5-ADB1324274CD}"/>
    <cellStyle name="Input 8 2 3 8 4" xfId="24038" xr:uid="{F0C434BB-2292-4EB8-ADE2-E8C4A65E723F}"/>
    <cellStyle name="Input 8 2 3 8 5" xfId="30726" xr:uid="{5A40E94C-B29E-4832-9B5B-EBC8E972026A}"/>
    <cellStyle name="Input 8 2 3 8 6" xfId="38211" xr:uid="{A7919D3C-EBF0-4B19-AD37-79691ABCC206}"/>
    <cellStyle name="Input 8 2 3 8 7" xfId="44914" xr:uid="{C6D44D87-1352-4248-8256-B05C036900AD}"/>
    <cellStyle name="Input 8 2 3 8 8" xfId="52133" xr:uid="{A78A889B-3706-4EDB-92D6-05268589D9C0}"/>
    <cellStyle name="Input 8 2 3 9" xfId="3966" xr:uid="{861BF973-4EFD-4449-960B-3DAE2B6F2548}"/>
    <cellStyle name="Input 8 2 3 9 2" xfId="10910" xr:uid="{7E6CD5A7-3F33-482E-997A-81CAB6DC2F93}"/>
    <cellStyle name="Input 8 2 3 9 3" xfId="17590" xr:uid="{C636DD7C-A0FC-4448-9A93-60AD40B87EFB}"/>
    <cellStyle name="Input 8 2 3 9 4" xfId="24278" xr:uid="{C71D480F-C145-42EA-BEF8-29E580370381}"/>
    <cellStyle name="Input 8 2 3 9 5" xfId="30966" xr:uid="{72D4BDD2-7A58-4DCF-ADAD-E9E135F7B3D4}"/>
    <cellStyle name="Input 8 2 3 9 6" xfId="38451" xr:uid="{54DA3751-E941-46D7-BCAA-772339CC4B3E}"/>
    <cellStyle name="Input 8 2 3 9 7" xfId="45154" xr:uid="{18F2CEBF-75B7-4F90-A672-6ABC5C6C21B7}"/>
    <cellStyle name="Input 8 2 3 9 8" xfId="51656" xr:uid="{82F4C01E-D6B2-4E33-AA09-F544F2AC5F7C}"/>
    <cellStyle name="Input 8 2 4" xfId="1369" xr:uid="{850ACBAF-0626-468C-96E2-9D6345B4AFBB}"/>
    <cellStyle name="Input 8 2 4 2" xfId="8313" xr:uid="{54FB4AAD-6881-455C-A90B-D72CA0529767}"/>
    <cellStyle name="Input 8 2 4 3" xfId="14993" xr:uid="{A9D4BBA9-5C10-4C4F-9C11-E65A5014C275}"/>
    <cellStyle name="Input 8 2 4 4" xfId="21681" xr:uid="{C4CFAE37-85D8-4430-BB03-64542889F11E}"/>
    <cellStyle name="Input 8 2 4 5" xfId="28369" xr:uid="{74B0CE5B-8424-422A-B126-A36C1BF2E440}"/>
    <cellStyle name="Input 8 2 4 6" xfId="35854" xr:uid="{1A957033-5D05-4224-9483-FD4C025FFB9C}"/>
    <cellStyle name="Input 8 2 4 7" xfId="42557" xr:uid="{45BF4FB5-B8DC-4A47-872A-4AF06DEB929B}"/>
    <cellStyle name="Input 8 2 4 8" xfId="50400" xr:uid="{B38A97A6-BCB0-415A-9F3F-B72A7FAE5DD1}"/>
    <cellStyle name="Input 8 2 5" xfId="1287" xr:uid="{020CA240-F8D4-4303-9821-C1A187233F97}"/>
    <cellStyle name="Input 8 2 5 2" xfId="8231" xr:uid="{0B592C93-4B9A-4B31-B745-AF8A1A6771F1}"/>
    <cellStyle name="Input 8 2 5 3" xfId="14911" xr:uid="{65564975-F641-4DA2-A9D9-C926E1649C2C}"/>
    <cellStyle name="Input 8 2 5 4" xfId="21599" xr:uid="{F1DCD820-EE14-48F5-93E9-AD947C3E1AF1}"/>
    <cellStyle name="Input 8 2 5 5" xfId="28287" xr:uid="{CA38AA05-BF53-4F6B-A104-EF932E589E64}"/>
    <cellStyle name="Input 8 2 5 6" xfId="35772" xr:uid="{A9504246-483F-435D-A93F-AFB7B0CF771D}"/>
    <cellStyle name="Input 8 2 5 7" xfId="42475" xr:uid="{C4266485-E699-4CBB-97FC-22088EFC9B6F}"/>
    <cellStyle name="Input 8 2 5 8" xfId="54350" xr:uid="{5F507A94-D75E-4406-BF0F-23CB700A891C}"/>
    <cellStyle name="Input 8 2 6" xfId="2621" xr:uid="{4FCB1A27-3748-4746-B050-4B59BE591F4E}"/>
    <cellStyle name="Input 8 2 6 2" xfId="9565" xr:uid="{AB55A681-E35C-4686-8760-9572FB7831B5}"/>
    <cellStyle name="Input 8 2 6 3" xfId="16245" xr:uid="{15199B51-8244-4EC7-95F8-A226FD004C2B}"/>
    <cellStyle name="Input 8 2 6 4" xfId="22933" xr:uid="{8D03B3AA-B6C3-490A-A86B-9B0B3F0EF50E}"/>
    <cellStyle name="Input 8 2 6 5" xfId="29621" xr:uid="{A9B1A2F8-4EED-4583-B370-46168C3F9A10}"/>
    <cellStyle name="Input 8 2 6 6" xfId="37106" xr:uid="{0C29A9E8-2EDB-4CD9-8F01-007D0A952EEF}"/>
    <cellStyle name="Input 8 2 6 7" xfId="43809" xr:uid="{6C0CA6E2-A070-47B4-B6A6-A2FE8CCC7577}"/>
    <cellStyle name="Input 8 2 6 8" xfId="53752" xr:uid="{5FC31B22-8185-49B4-A8B5-DC10392DCA33}"/>
    <cellStyle name="Input 8 2 7" xfId="1302" xr:uid="{F0B1FDC4-95A1-4F1C-8825-976DAD799D68}"/>
    <cellStyle name="Input 8 2 7 2" xfId="8246" xr:uid="{C09B1548-8AC3-4E0A-9B10-CD95C29B772D}"/>
    <cellStyle name="Input 8 2 7 3" xfId="14926" xr:uid="{C7F9EB71-7B98-4CE9-B681-A24EB7A7B99E}"/>
    <cellStyle name="Input 8 2 7 4" xfId="21614" xr:uid="{C4BE077A-F79C-49D1-951D-80F3731D90FE}"/>
    <cellStyle name="Input 8 2 7 5" xfId="28302" xr:uid="{F88FB947-FAD3-47CF-9EDA-362E40B6CDE2}"/>
    <cellStyle name="Input 8 2 7 6" xfId="35787" xr:uid="{A4A88D2A-1C9D-48C3-A73E-875F6E37DA13}"/>
    <cellStyle name="Input 8 2 7 7" xfId="42490" xr:uid="{03FFA389-77E8-4776-9590-2378A80BE5D4}"/>
    <cellStyle name="Input 8 2 7 8" xfId="49361" xr:uid="{F3A0B3E2-1D6D-4867-9993-84B472C2B5FE}"/>
    <cellStyle name="Input 8 2 8" xfId="878" xr:uid="{43E08A0E-CDCE-42EE-9077-3496FD759630}"/>
    <cellStyle name="Input 8 2 8 2" xfId="7822" xr:uid="{A5415DCE-7919-4B99-8E77-0D8E365CA725}"/>
    <cellStyle name="Input 8 2 8 3" xfId="14502" xr:uid="{75F730D8-3220-4263-AD1B-E74FF063D236}"/>
    <cellStyle name="Input 8 2 8 4" xfId="21190" xr:uid="{07428E05-C6BF-46A4-916A-1AAA5990940E}"/>
    <cellStyle name="Input 8 2 8 5" xfId="27878" xr:uid="{9E39922E-4495-4565-8CAF-DE5C49374BF7}"/>
    <cellStyle name="Input 8 2 8 6" xfId="35363" xr:uid="{28D37EC1-57D1-4722-81A2-034B6D9453BC}"/>
    <cellStyle name="Input 8 2 8 7" xfId="42066" xr:uid="{A55EBECA-E97D-4E71-A38E-B1DDF55390BC}"/>
    <cellStyle name="Input 8 2 8 8" xfId="50301" xr:uid="{BC281AD4-31DF-4065-9AC3-2308297CE3A0}"/>
    <cellStyle name="Input 8 2 9" xfId="7583" xr:uid="{0F7A274F-5ADF-4FF3-A077-E3A580FFFC55}"/>
    <cellStyle name="Input 8 3" xfId="565" xr:uid="{72636AB1-2AA4-4A6B-A665-6F467DDD05E9}"/>
    <cellStyle name="Input 8 3 10" xfId="53948" xr:uid="{BF4E9F01-6B60-4701-A0F6-552DC9F863E9}"/>
    <cellStyle name="Input 8 3 2" xfId="1756" xr:uid="{F581F55B-90F3-4586-B090-8BEC7B1A4C5C}"/>
    <cellStyle name="Input 8 3 2 10" xfId="4246" xr:uid="{769536A6-AF15-4F11-857F-A80F755779A4}"/>
    <cellStyle name="Input 8 3 2 10 2" xfId="11190" xr:uid="{E87A516F-6E90-4383-9B25-C0E56EEC4DF4}"/>
    <cellStyle name="Input 8 3 2 10 3" xfId="17870" xr:uid="{8ACA6513-ADB0-4E1F-B7CB-FB8B4CBE692C}"/>
    <cellStyle name="Input 8 3 2 10 4" xfId="24558" xr:uid="{A72DC4B0-796B-44F7-B063-D460C4D63DEF}"/>
    <cellStyle name="Input 8 3 2 10 5" xfId="31246" xr:uid="{71202C8B-BED6-4739-BA5C-74576BF46421}"/>
    <cellStyle name="Input 8 3 2 10 6" xfId="38731" xr:uid="{5EC4E586-FBA0-4A9D-B3B8-5C10FA8044FE}"/>
    <cellStyle name="Input 8 3 2 10 7" xfId="45434" xr:uid="{75B63594-4C93-4136-B47B-6F345B70C68A}"/>
    <cellStyle name="Input 8 3 2 10 8" xfId="49359" xr:uid="{494E09B1-5D38-4F84-B6BB-E276D7B6EDC6}"/>
    <cellStyle name="Input 8 3 2 11" xfId="4486" xr:uid="{DB499396-1DF1-4A85-8AE5-CA868683E6FB}"/>
    <cellStyle name="Input 8 3 2 11 2" xfId="11430" xr:uid="{1DA52743-11ED-4E04-8103-668605598E48}"/>
    <cellStyle name="Input 8 3 2 11 3" xfId="18110" xr:uid="{13C28004-23DE-4232-A985-67CE7A1C1709}"/>
    <cellStyle name="Input 8 3 2 11 4" xfId="24798" xr:uid="{ECD48320-1167-46FE-BB3C-66A7C9A1F253}"/>
    <cellStyle name="Input 8 3 2 11 5" xfId="31486" xr:uid="{F46D4945-7C91-40B9-A3E3-69A414ABDE9C}"/>
    <cellStyle name="Input 8 3 2 11 6" xfId="38971" xr:uid="{36F0A954-8EB1-4623-BA2D-D4252774BD32}"/>
    <cellStyle name="Input 8 3 2 11 7" xfId="45674" xr:uid="{762D5B79-51A0-444F-91C1-17B8260FC832}"/>
    <cellStyle name="Input 8 3 2 11 8" xfId="54770" xr:uid="{269AF3AA-864F-4B58-8668-B3DECCDBD487}"/>
    <cellStyle name="Input 8 3 2 12" xfId="4726" xr:uid="{CF2B7C7A-21A1-41F5-9052-73C8EC74A81D}"/>
    <cellStyle name="Input 8 3 2 12 2" xfId="11670" xr:uid="{61ADDFAA-EE7C-4045-AFD9-7DAC3C217C6E}"/>
    <cellStyle name="Input 8 3 2 12 3" xfId="18350" xr:uid="{7959F8F6-A23A-442D-B3E2-B1D805FDE054}"/>
    <cellStyle name="Input 8 3 2 12 4" xfId="25038" xr:uid="{DB8FE621-22E1-42CA-90ED-6AC68B49A1A8}"/>
    <cellStyle name="Input 8 3 2 12 5" xfId="31726" xr:uid="{20570EA8-5685-46D2-8F83-B7E1189BD302}"/>
    <cellStyle name="Input 8 3 2 12 6" xfId="39211" xr:uid="{DAD5D0C5-1CDE-4AAF-99E2-D06C6ECBDB9C}"/>
    <cellStyle name="Input 8 3 2 12 7" xfId="45914" xr:uid="{11BC3A6B-0981-446F-9914-80AC6DF6345B}"/>
    <cellStyle name="Input 8 3 2 12 8" xfId="53115" xr:uid="{D4770D5B-31AD-4EF7-BF9C-56986BD46B71}"/>
    <cellStyle name="Input 8 3 2 13" xfId="4966" xr:uid="{02A94DD6-1E40-4C71-A379-5451186CAF9C}"/>
    <cellStyle name="Input 8 3 2 13 2" xfId="11910" xr:uid="{AF7DFBAA-7F85-4A36-ACE1-B91CBDA1C77F}"/>
    <cellStyle name="Input 8 3 2 13 3" xfId="18590" xr:uid="{A72CF149-B8FF-428C-8A16-278E0C8EF950}"/>
    <cellStyle name="Input 8 3 2 13 4" xfId="25278" xr:uid="{07114926-9385-4181-858F-BC13B0ABAFE7}"/>
    <cellStyle name="Input 8 3 2 13 5" xfId="31966" xr:uid="{26F07190-C3C3-4CF0-B6B8-55A7F6F6B674}"/>
    <cellStyle name="Input 8 3 2 13 6" xfId="39451" xr:uid="{2BB00550-819E-4275-9BF6-9935B71D016F}"/>
    <cellStyle name="Input 8 3 2 13 7" xfId="46154" xr:uid="{18BA2EE0-58E0-4070-A8A8-F317D393DBB5}"/>
    <cellStyle name="Input 8 3 2 13 8" xfId="49127" xr:uid="{67860AB2-43C2-4DA9-A3FF-686E8E9CF5E3}"/>
    <cellStyle name="Input 8 3 2 14" xfId="5206" xr:uid="{DD0C84F7-9B6F-4CEF-8762-B2A7850D3DE6}"/>
    <cellStyle name="Input 8 3 2 14 2" xfId="12150" xr:uid="{73AD2489-1ED8-46AC-9A90-F1FFC5F69A2A}"/>
    <cellStyle name="Input 8 3 2 14 3" xfId="18830" xr:uid="{3F06B920-679D-4172-A6AE-1284A3FD08F6}"/>
    <cellStyle name="Input 8 3 2 14 4" xfId="25518" xr:uid="{9E5BB99A-C880-46E8-B85D-4417F64122E8}"/>
    <cellStyle name="Input 8 3 2 14 5" xfId="32206" xr:uid="{283E8F18-A761-4B58-8D56-5C90801555A9}"/>
    <cellStyle name="Input 8 3 2 14 6" xfId="39691" xr:uid="{F0AA8883-3490-4B60-9FCC-6925281C83E0}"/>
    <cellStyle name="Input 8 3 2 14 7" xfId="46394" xr:uid="{47B542C7-15EF-464C-97C2-D28DAE9DDCD8}"/>
    <cellStyle name="Input 8 3 2 14 8" xfId="51175" xr:uid="{BDF98B8D-A72C-4A4E-8AF2-A5FC18A34F6B}"/>
    <cellStyle name="Input 8 3 2 15" xfId="5446" xr:uid="{5D965B14-F96A-4180-B70F-5967FA571AE4}"/>
    <cellStyle name="Input 8 3 2 15 2" xfId="12390" xr:uid="{D12A204B-81C1-4A64-9C85-6176C5AB555D}"/>
    <cellStyle name="Input 8 3 2 15 3" xfId="19070" xr:uid="{55352691-83B5-4D0F-9274-BB65E64FEE3F}"/>
    <cellStyle name="Input 8 3 2 15 4" xfId="25758" xr:uid="{115179AE-7C5F-45FD-8E06-BECB24F7D877}"/>
    <cellStyle name="Input 8 3 2 15 5" xfId="32446" xr:uid="{D398BC2E-3B6B-40DA-A802-2E9EE7290082}"/>
    <cellStyle name="Input 8 3 2 15 6" xfId="39931" xr:uid="{9BA147DB-04A8-45A9-B121-23BEA8DB3000}"/>
    <cellStyle name="Input 8 3 2 15 7" xfId="46634" xr:uid="{BEDF4DF7-1104-429E-A85D-5EEED5CF2A13}"/>
    <cellStyle name="Input 8 3 2 15 8" xfId="54069" xr:uid="{B7661D36-A8AB-41B4-B060-AF5373984E00}"/>
    <cellStyle name="Input 8 3 2 16" xfId="5686" xr:uid="{45A37368-24D0-4123-A1A8-D16D4E46A774}"/>
    <cellStyle name="Input 8 3 2 16 2" xfId="12630" xr:uid="{830A278E-FCCB-4EBA-9BFA-2CB94D6DE9E4}"/>
    <cellStyle name="Input 8 3 2 16 3" xfId="19310" xr:uid="{34510BDD-0DEE-489C-8A62-B2ADC510ED28}"/>
    <cellStyle name="Input 8 3 2 16 4" xfId="25998" xr:uid="{13C46728-D7F4-42E2-9F2E-EE48BF04AAD9}"/>
    <cellStyle name="Input 8 3 2 16 5" xfId="32686" xr:uid="{1A36C9ED-AF25-4065-9784-1064B68D64E0}"/>
    <cellStyle name="Input 8 3 2 16 6" xfId="40171" xr:uid="{BE5B8187-4399-4FF5-8A3F-CF98AE0E7E1E}"/>
    <cellStyle name="Input 8 3 2 16 7" xfId="46874" xr:uid="{3AAFD679-3F90-4CC7-A79D-CB3CC99F7EBE}"/>
    <cellStyle name="Input 8 3 2 16 8" xfId="35112" xr:uid="{64724D94-83F0-45BE-9D9F-CD580A66E464}"/>
    <cellStyle name="Input 8 3 2 17" xfId="5926" xr:uid="{933E7603-09DD-4107-824C-07000E31B817}"/>
    <cellStyle name="Input 8 3 2 17 2" xfId="12870" xr:uid="{8B4AE6AD-A8F1-4801-B04C-4AE65789EDA2}"/>
    <cellStyle name="Input 8 3 2 17 3" xfId="19550" xr:uid="{6DA19569-3990-46E3-AB11-5881A13BE3D1}"/>
    <cellStyle name="Input 8 3 2 17 4" xfId="26238" xr:uid="{C4FB3175-4120-46E6-8215-88D4C8B41873}"/>
    <cellStyle name="Input 8 3 2 17 5" xfId="32926" xr:uid="{592CD201-0163-455E-A92D-427572D5F6F8}"/>
    <cellStyle name="Input 8 3 2 17 6" xfId="40411" xr:uid="{04BDAD63-C6B3-4A60-8D2A-39237B507AE5}"/>
    <cellStyle name="Input 8 3 2 17 7" xfId="47114" xr:uid="{3DD6389E-71C1-4B5C-9186-1D18003E1A43}"/>
    <cellStyle name="Input 8 3 2 17 8" xfId="53073" xr:uid="{BD7A1AA3-6B50-4008-86F1-2C798DE0C4FD}"/>
    <cellStyle name="Input 8 3 2 18" xfId="6166" xr:uid="{17205C56-F9FE-4615-91CF-0CF0CB59D289}"/>
    <cellStyle name="Input 8 3 2 18 2" xfId="13110" xr:uid="{5FB6F077-8579-440D-83E9-2C659FE56FD6}"/>
    <cellStyle name="Input 8 3 2 18 3" xfId="19790" xr:uid="{12D0E8E3-3344-4F07-A0CF-4B1A1D52EFA5}"/>
    <cellStyle name="Input 8 3 2 18 4" xfId="26478" xr:uid="{E4797EF5-B963-49BA-AEC2-AF95C2652228}"/>
    <cellStyle name="Input 8 3 2 18 5" xfId="33166" xr:uid="{EBBB6396-1B64-494B-827B-A80E99BFCDF3}"/>
    <cellStyle name="Input 8 3 2 18 6" xfId="40651" xr:uid="{E308E893-3A99-4EC5-BD0B-CAAE50B6CD10}"/>
    <cellStyle name="Input 8 3 2 18 7" xfId="47354" xr:uid="{1ED86172-0737-47D6-A283-C1CB069AD559}"/>
    <cellStyle name="Input 8 3 2 18 8" xfId="49278" xr:uid="{15C1CC69-41E2-42A9-A4F1-F569DA5E0AED}"/>
    <cellStyle name="Input 8 3 2 19" xfId="6406" xr:uid="{F1F7C188-257F-4964-ABBC-1F9DB47888FF}"/>
    <cellStyle name="Input 8 3 2 19 2" xfId="13350" xr:uid="{F4789B40-F941-4CFF-98D7-F5B9D7E2AD4C}"/>
    <cellStyle name="Input 8 3 2 19 3" xfId="20030" xr:uid="{C0AF3962-4C3F-408F-9890-866538F1E025}"/>
    <cellStyle name="Input 8 3 2 19 4" xfId="26718" xr:uid="{6D5C07BF-4051-43CF-BA7F-B61386B9B2FE}"/>
    <cellStyle name="Input 8 3 2 19 5" xfId="33406" xr:uid="{AD9FCB12-563B-4358-8073-0059FBB5C503}"/>
    <cellStyle name="Input 8 3 2 19 6" xfId="40891" xr:uid="{32E340CE-4D1B-4563-8DE1-DB9EBCD0C604}"/>
    <cellStyle name="Input 8 3 2 19 7" xfId="47594" xr:uid="{9D167B35-04AF-4660-BC60-60DD0544F259}"/>
    <cellStyle name="Input 8 3 2 19 8" xfId="50703" xr:uid="{BBDA39C6-F070-42EA-902D-EE93C35A2370}"/>
    <cellStyle name="Input 8 3 2 2" xfId="2144" xr:uid="{57A05CA1-AA3B-4782-A642-7CF8D2E2209C}"/>
    <cellStyle name="Input 8 3 2 2 2" xfId="9088" xr:uid="{30CD2A07-C106-4CE9-99F5-02914AEA3CBA}"/>
    <cellStyle name="Input 8 3 2 2 3" xfId="15768" xr:uid="{0F22AD45-AB12-4CEB-8AF6-09B1B8DD3EDE}"/>
    <cellStyle name="Input 8 3 2 2 4" xfId="22456" xr:uid="{148DBD58-19BF-44DC-A85E-C9D965E2B0E9}"/>
    <cellStyle name="Input 8 3 2 2 5" xfId="29144" xr:uid="{8A53C6F6-E582-4463-8D37-A317BD423FCA}"/>
    <cellStyle name="Input 8 3 2 2 6" xfId="36629" xr:uid="{4FE9E10A-D214-4418-B63B-7E43EBD65AF9}"/>
    <cellStyle name="Input 8 3 2 2 7" xfId="43332" xr:uid="{29319BEE-43BF-43B2-8EF4-CA7EB65C8F7C}"/>
    <cellStyle name="Input 8 3 2 2 8" xfId="52837" xr:uid="{4F8E469C-B1C3-4A2A-8B2A-BF907A9F3DEA}"/>
    <cellStyle name="Input 8 3 2 20" xfId="6646" xr:uid="{33A95331-B038-4F1C-8E66-8169439441CD}"/>
    <cellStyle name="Input 8 3 2 20 2" xfId="13590" xr:uid="{1782383B-DDE5-45D3-B125-7AD2768D0449}"/>
    <cellStyle name="Input 8 3 2 20 3" xfId="20270" xr:uid="{42353630-60D5-43EC-81A8-0183F5366172}"/>
    <cellStyle name="Input 8 3 2 20 4" xfId="26958" xr:uid="{A230050A-3780-438D-A95B-26B93FDF05E9}"/>
    <cellStyle name="Input 8 3 2 20 5" xfId="33646" xr:uid="{F46FA016-E489-487F-B09E-2719C66336B7}"/>
    <cellStyle name="Input 8 3 2 20 6" xfId="41131" xr:uid="{C50C29B5-17DB-404D-A75A-D3F3C8D602D1}"/>
    <cellStyle name="Input 8 3 2 20 7" xfId="47834" xr:uid="{821D9F52-0D5B-45C3-8FF0-C4983CA858FA}"/>
    <cellStyle name="Input 8 3 2 20 8" xfId="54137" xr:uid="{1F5D51BF-C1CB-416A-B991-3C039E31A50B}"/>
    <cellStyle name="Input 8 3 2 21" xfId="6886" xr:uid="{C23D957F-428C-4B8E-94EE-7CAEBC9DE179}"/>
    <cellStyle name="Input 8 3 2 21 2" xfId="13830" xr:uid="{2E646F11-EE7F-4441-91F3-42F6D7D424E2}"/>
    <cellStyle name="Input 8 3 2 21 3" xfId="20510" xr:uid="{3F85CF86-48F3-42FB-8BFD-36E3187BB256}"/>
    <cellStyle name="Input 8 3 2 21 4" xfId="27198" xr:uid="{F263D9D6-C8DE-4280-A3DA-AFD73B0EA6CB}"/>
    <cellStyle name="Input 8 3 2 21 5" xfId="33886" xr:uid="{E7ACF4FE-6BA7-4C41-A9B5-A0EAC4F7CE2B}"/>
    <cellStyle name="Input 8 3 2 21 6" xfId="41371" xr:uid="{05E03A6D-50FD-4141-A5D1-521A45CDD04D}"/>
    <cellStyle name="Input 8 3 2 21 7" xfId="48074" xr:uid="{FB2ADE23-86BF-4440-8A76-4C78F373968B}"/>
    <cellStyle name="Input 8 3 2 21 8" xfId="52261" xr:uid="{227ABBE3-EA1C-441E-980D-91630812EA52}"/>
    <cellStyle name="Input 8 3 2 22" xfId="7126" xr:uid="{0A60032F-B22B-410F-8D9D-F7AC3A9C4A1C}"/>
    <cellStyle name="Input 8 3 2 22 2" xfId="14070" xr:uid="{107AFFC2-573A-4101-BAE7-0B9440BADB66}"/>
    <cellStyle name="Input 8 3 2 22 3" xfId="20750" xr:uid="{CDD04DC7-CD6C-4240-BDD8-10A74824386F}"/>
    <cellStyle name="Input 8 3 2 22 4" xfId="27438" xr:uid="{800A1DF5-C5B4-4600-88AA-14338659ED09}"/>
    <cellStyle name="Input 8 3 2 22 5" xfId="34126" xr:uid="{CE49E266-A43F-4227-AE29-218B521AC8E2}"/>
    <cellStyle name="Input 8 3 2 22 6" xfId="41611" xr:uid="{437EF551-DCF3-4B4B-B9DD-BB4DC491A08D}"/>
    <cellStyle name="Input 8 3 2 22 7" xfId="48314" xr:uid="{32B72FED-3D85-4D3D-ACCA-8FCC128F2E32}"/>
    <cellStyle name="Input 8 3 2 22 8" xfId="49309" xr:uid="{1E63CE46-B968-4FEB-8771-4AB384BFB961}"/>
    <cellStyle name="Input 8 3 2 23" xfId="7366" xr:uid="{DFED8C05-84D6-485A-924D-817F9FC48D5F}"/>
    <cellStyle name="Input 8 3 2 23 2" xfId="14310" xr:uid="{772AC7E2-B287-4F4E-8BA3-D851107DE556}"/>
    <cellStyle name="Input 8 3 2 23 3" xfId="20990" xr:uid="{C4D4FD00-1BB0-4554-A25B-A8C99DB46327}"/>
    <cellStyle name="Input 8 3 2 23 4" xfId="27678" xr:uid="{77EA8543-4174-4FB1-9538-502C0D331A28}"/>
    <cellStyle name="Input 8 3 2 23 5" xfId="34366" xr:uid="{0B34AFF0-98ED-4649-AD62-6732C5421B32}"/>
    <cellStyle name="Input 8 3 2 23 6" xfId="41851" xr:uid="{3D1B1F3B-7100-4D1C-AF7E-B13CB33CDD2F}"/>
    <cellStyle name="Input 8 3 2 23 7" xfId="48554" xr:uid="{260BA2F8-005D-4E59-8B20-DA07EBED13CE}"/>
    <cellStyle name="Input 8 3 2 23 8" xfId="34527" xr:uid="{1D8322C7-B12B-4F4A-93FB-1CC9012995AA}"/>
    <cellStyle name="Input 8 3 2 24" xfId="8700" xr:uid="{4210B2AF-D666-48B0-9EAC-AD974AE7950F}"/>
    <cellStyle name="Input 8 3 2 25" xfId="15380" xr:uid="{17204FB1-94F0-4FEB-BFC4-D8EB078B43F2}"/>
    <cellStyle name="Input 8 3 2 26" xfId="22068" xr:uid="{3E1A3CBD-301B-4722-A3D5-5A4C4ABED2D1}"/>
    <cellStyle name="Input 8 3 2 27" xfId="28756" xr:uid="{4CFAB6B4-29AF-45B8-A352-BD0EA8B73D5D}"/>
    <cellStyle name="Input 8 3 2 28" xfId="36241" xr:uid="{126D82B2-7057-4929-B3D4-A0F488E3BBE0}"/>
    <cellStyle name="Input 8 3 2 29" xfId="42944" xr:uid="{91C98C1A-87DB-40F2-B74D-84C3C77E8025}"/>
    <cellStyle name="Input 8 3 2 3" xfId="2384" xr:uid="{8A529810-3EF3-4D95-8B91-6D0BC6DAB81E}"/>
    <cellStyle name="Input 8 3 2 3 2" xfId="9328" xr:uid="{083A7FC1-51E0-4C64-9BBD-51A820086404}"/>
    <cellStyle name="Input 8 3 2 3 3" xfId="16008" xr:uid="{F7017576-714C-4894-BB04-786F75394716}"/>
    <cellStyle name="Input 8 3 2 3 4" xfId="22696" xr:uid="{04E60173-4EAB-4429-A153-532560F3FE21}"/>
    <cellStyle name="Input 8 3 2 3 5" xfId="29384" xr:uid="{194B20BF-5652-40F8-9E02-99C5EE2C2DB5}"/>
    <cellStyle name="Input 8 3 2 3 6" xfId="36869" xr:uid="{9D17A4A3-1684-48FD-BC36-2837BD7478D4}"/>
    <cellStyle name="Input 8 3 2 3 7" xfId="43572" xr:uid="{9187268F-08E7-4E11-94B5-B4DC51B09E6A}"/>
    <cellStyle name="Input 8 3 2 3 8" xfId="50949" xr:uid="{DCC5A10D-F895-4206-9AD1-55FFCF01A8B7}"/>
    <cellStyle name="Input 8 3 2 30" xfId="49362" xr:uid="{C438CE2A-939D-4CEE-B3DD-07DF809AC884}"/>
    <cellStyle name="Input 8 3 2 4" xfId="2735" xr:uid="{C5661BFA-E697-4981-BE23-AAEB6F7E525F}"/>
    <cellStyle name="Input 8 3 2 4 2" xfId="9679" xr:uid="{AC468F12-2FC8-4C16-A218-5D87EA761073}"/>
    <cellStyle name="Input 8 3 2 4 3" xfId="16359" xr:uid="{095632E8-5AF1-4216-A42E-5D73E6DBA1BC}"/>
    <cellStyle name="Input 8 3 2 4 4" xfId="23047" xr:uid="{C281A29A-03D7-45C7-888E-79AFBC4CE27B}"/>
    <cellStyle name="Input 8 3 2 4 5" xfId="29735" xr:uid="{D562F2F9-5F21-4616-A943-78435F8182C4}"/>
    <cellStyle name="Input 8 3 2 4 6" xfId="37220" xr:uid="{9D44D573-8B40-4763-AE62-3C66E25E2C23}"/>
    <cellStyle name="Input 8 3 2 4 7" xfId="43923" xr:uid="{62564352-5955-4DBB-9D85-67299548750E}"/>
    <cellStyle name="Input 8 3 2 4 8" xfId="53427" xr:uid="{143CC1A2-9718-4341-90EB-898DDCA9D264}"/>
    <cellStyle name="Input 8 3 2 5" xfId="2976" xr:uid="{4D93CEFE-414E-44A1-8D09-E000283B60D3}"/>
    <cellStyle name="Input 8 3 2 5 2" xfId="9920" xr:uid="{84A0C795-4B96-422E-910C-15E8760A4F90}"/>
    <cellStyle name="Input 8 3 2 5 3" xfId="16600" xr:uid="{B8EC9D40-85BA-4611-9B3E-747BD316B212}"/>
    <cellStyle name="Input 8 3 2 5 4" xfId="23288" xr:uid="{F35489D3-CA00-4A27-AE68-C7C5690378B2}"/>
    <cellStyle name="Input 8 3 2 5 5" xfId="29976" xr:uid="{DF9B3429-A17D-4647-A346-8DFE4403AD08}"/>
    <cellStyle name="Input 8 3 2 5 6" xfId="37461" xr:uid="{27056257-2685-4925-B574-1276C0BD74C1}"/>
    <cellStyle name="Input 8 3 2 5 7" xfId="44164" xr:uid="{DC28C1E7-F37A-43DB-9BAC-ACC94C30C726}"/>
    <cellStyle name="Input 8 3 2 5 8" xfId="51077" xr:uid="{34B7F4BD-15C8-4D13-9047-91587D03A1E0}"/>
    <cellStyle name="Input 8 3 2 6" xfId="3286" xr:uid="{2974268E-B412-45C0-83B1-937547022FAE}"/>
    <cellStyle name="Input 8 3 2 6 2" xfId="10230" xr:uid="{32D36FCD-D777-43BF-A6CB-CC5AA505ACBD}"/>
    <cellStyle name="Input 8 3 2 6 3" xfId="16910" xr:uid="{E6316D53-6217-4FC1-B6BD-705F80B66354}"/>
    <cellStyle name="Input 8 3 2 6 4" xfId="23598" xr:uid="{53171DC9-1F9C-4FE4-8660-D3A97182761F}"/>
    <cellStyle name="Input 8 3 2 6 5" xfId="30286" xr:uid="{DB8CE73E-ADDB-4F1F-95B4-43A3DDA751D6}"/>
    <cellStyle name="Input 8 3 2 6 6" xfId="37771" xr:uid="{6BA4C1C2-E665-4E86-846A-447D467A7FDF}"/>
    <cellStyle name="Input 8 3 2 6 7" xfId="44474" xr:uid="{E0196AC8-3F5E-42EE-9FC2-3D375DBEA0F1}"/>
    <cellStyle name="Input 8 3 2 6 8" xfId="52977" xr:uid="{5E768288-7BCE-44C7-9CEE-D19AB1E609ED}"/>
    <cellStyle name="Input 8 3 2 7" xfId="3526" xr:uid="{BD2F7985-372C-42FC-82B6-154A63837274}"/>
    <cellStyle name="Input 8 3 2 7 2" xfId="10470" xr:uid="{2645C554-1886-43AC-ACF9-842F13E4EC01}"/>
    <cellStyle name="Input 8 3 2 7 3" xfId="17150" xr:uid="{744F81C9-3C17-4C3D-A507-8FB3E7A1F161}"/>
    <cellStyle name="Input 8 3 2 7 4" xfId="23838" xr:uid="{A40619EA-BEF4-463A-B75C-1EE708496462}"/>
    <cellStyle name="Input 8 3 2 7 5" xfId="30526" xr:uid="{286E83B4-9346-493F-A05C-B06D12F4738D}"/>
    <cellStyle name="Input 8 3 2 7 6" xfId="38011" xr:uid="{5A1F9736-03AC-4BFE-9CE3-828D17FF356E}"/>
    <cellStyle name="Input 8 3 2 7 7" xfId="44714" xr:uid="{C7195794-0371-466E-B383-FA6977486117}"/>
    <cellStyle name="Input 8 3 2 7 8" xfId="49099" xr:uid="{2589E2B8-E52D-45FC-BA72-C69F2ACA22F9}"/>
    <cellStyle name="Input 8 3 2 8" xfId="3766" xr:uid="{B7A968DD-0B8F-4E62-96C3-7804905AF9D3}"/>
    <cellStyle name="Input 8 3 2 8 2" xfId="10710" xr:uid="{2DD4F6DF-22C2-4146-9C57-6F6599D1C688}"/>
    <cellStyle name="Input 8 3 2 8 3" xfId="17390" xr:uid="{4B301617-DC3C-4BD8-8EDB-33685B757D30}"/>
    <cellStyle name="Input 8 3 2 8 4" xfId="24078" xr:uid="{08C4877D-7673-4B00-8315-D1DABA0787E8}"/>
    <cellStyle name="Input 8 3 2 8 5" xfId="30766" xr:uid="{E3D831A1-88DC-4666-96A2-0C7803FA96D1}"/>
    <cellStyle name="Input 8 3 2 8 6" xfId="38251" xr:uid="{63BFC533-D995-4CA4-A747-7F728751A64C}"/>
    <cellStyle name="Input 8 3 2 8 7" xfId="44954" xr:uid="{31EA034F-C2D9-40BA-937F-24A7EABE381E}"/>
    <cellStyle name="Input 8 3 2 8 8" xfId="51147" xr:uid="{59D5ADEF-F216-4EA4-AD9B-A19215C48F0E}"/>
    <cellStyle name="Input 8 3 2 9" xfId="4006" xr:uid="{5AD02B4A-F005-41F9-8626-6DC6E55CD079}"/>
    <cellStyle name="Input 8 3 2 9 2" xfId="10950" xr:uid="{9C3235B0-5ADC-4052-A14F-265073B23EB9}"/>
    <cellStyle name="Input 8 3 2 9 3" xfId="17630" xr:uid="{89B3FD23-2A2D-462B-AFB2-C53D9D799971}"/>
    <cellStyle name="Input 8 3 2 9 4" xfId="24318" xr:uid="{84A50E83-CE47-4408-9480-D719A4638374}"/>
    <cellStyle name="Input 8 3 2 9 5" xfId="31006" xr:uid="{DB274514-0556-4415-B480-7192FF1BABA7}"/>
    <cellStyle name="Input 8 3 2 9 6" xfId="38491" xr:uid="{66A2E0A4-8D78-4069-9319-0C285C8672EF}"/>
    <cellStyle name="Input 8 3 2 9 7" xfId="45194" xr:uid="{2C2C4959-6AFB-4F89-8E35-019F5BFA0452}"/>
    <cellStyle name="Input 8 3 2 9 8" xfId="54186" xr:uid="{4A6C5EE4-DB4E-49C3-9113-CCC64FACEA23}"/>
    <cellStyle name="Input 8 3 3" xfId="1415" xr:uid="{CACA3192-B01B-49D3-9D52-0B8F34377375}"/>
    <cellStyle name="Input 8 3 3 2" xfId="8359" xr:uid="{35F0E302-FBD8-4036-9D72-3B34FECD4393}"/>
    <cellStyle name="Input 8 3 3 3" xfId="15039" xr:uid="{85CDB040-9843-4F96-8886-289DD17BF466}"/>
    <cellStyle name="Input 8 3 3 4" xfId="21727" xr:uid="{BBEFC093-D4D7-46A1-9BAB-360A7D1CC6B6}"/>
    <cellStyle name="Input 8 3 3 5" xfId="28415" xr:uid="{CD1B9A40-7D6C-455B-BDEA-1615FB108C8E}"/>
    <cellStyle name="Input 8 3 3 6" xfId="35900" xr:uid="{9566E75E-2042-4BAD-9759-A2C420D3EFFD}"/>
    <cellStyle name="Input 8 3 3 7" xfId="42603" xr:uid="{5636FED7-0509-4031-9DFF-98A80CAFA910}"/>
    <cellStyle name="Input 8 3 3 8" xfId="49974" xr:uid="{B3E95890-C5D6-4475-8E10-B257F538650F}"/>
    <cellStyle name="Input 8 3 4" xfId="1913" xr:uid="{C9D8F4E0-4A3D-4621-84BD-D60719951882}"/>
    <cellStyle name="Input 8 3 4 2" xfId="8857" xr:uid="{1E990CB0-02D3-455C-90C0-AFE2C2CA3974}"/>
    <cellStyle name="Input 8 3 4 3" xfId="15537" xr:uid="{32E91730-16E4-480A-B254-0578DAFFDA60}"/>
    <cellStyle name="Input 8 3 4 4" xfId="22225" xr:uid="{4A991FD8-89BE-4A05-B937-D4CFB88C693F}"/>
    <cellStyle name="Input 8 3 4 5" xfId="28913" xr:uid="{A4FE02C6-0582-4655-9589-0677B022DF40}"/>
    <cellStyle name="Input 8 3 4 6" xfId="36398" xr:uid="{EB2343D8-3AD8-4763-A23D-E21AC624C1AF}"/>
    <cellStyle name="Input 8 3 4 7" xfId="43101" xr:uid="{4980D011-6222-4F38-B013-10950A651CA9}"/>
    <cellStyle name="Input 8 3 4 8" xfId="53572" xr:uid="{B433738C-913E-47EE-912D-35FA466E1E44}"/>
    <cellStyle name="Input 8 3 5" xfId="2571" xr:uid="{066746A8-D564-41E9-8C7C-3A3A8C0497D8}"/>
    <cellStyle name="Input 8 3 5 2" xfId="9515" xr:uid="{FB61ADF6-6261-4978-B2C6-978DEDBB5E2F}"/>
    <cellStyle name="Input 8 3 5 3" xfId="16195" xr:uid="{7924CA4B-7D17-408F-9709-8998FE4E0F68}"/>
    <cellStyle name="Input 8 3 5 4" xfId="22883" xr:uid="{F4CC5AC6-A575-48EA-AE1A-16FE62B52F5B}"/>
    <cellStyle name="Input 8 3 5 5" xfId="29571" xr:uid="{5DD94EF9-5211-498C-A62A-285693CD4AC7}"/>
    <cellStyle name="Input 8 3 5 6" xfId="37056" xr:uid="{351715D3-56CB-4824-9D80-AA32DBE0FF74}"/>
    <cellStyle name="Input 8 3 5 7" xfId="43759" xr:uid="{B7BEECA5-470B-43B8-8126-E922C6527202}"/>
    <cellStyle name="Input 8 3 5 8" xfId="52108" xr:uid="{9E76ABD2-7E0E-4699-B087-9F03CB8A3DDC}"/>
    <cellStyle name="Input 8 3 6" xfId="2600" xr:uid="{630099D7-2601-480E-ADDC-8761657F13D5}"/>
    <cellStyle name="Input 8 3 6 2" xfId="9544" xr:uid="{ACD218A4-42EA-45FB-85FA-C8AFBE06DD61}"/>
    <cellStyle name="Input 8 3 6 3" xfId="16224" xr:uid="{23E5C5F0-D3F3-41E6-95D4-18E92E91E7AE}"/>
    <cellStyle name="Input 8 3 6 4" xfId="22912" xr:uid="{45F00EF1-8382-4F80-BD07-FF68232AB82D}"/>
    <cellStyle name="Input 8 3 6 5" xfId="29600" xr:uid="{0292710B-6813-48EE-B087-AEFABC8BE32D}"/>
    <cellStyle name="Input 8 3 6 6" xfId="37085" xr:uid="{33C4B3B7-D0CC-493D-B325-63105795CF84}"/>
    <cellStyle name="Input 8 3 6 7" xfId="43788" xr:uid="{3FA3E51D-9659-4F42-8AF9-C0AFFDA1F4CB}"/>
    <cellStyle name="Input 8 3 6 8" xfId="52027" xr:uid="{CFEC4601-1214-47B6-A10F-16D5CEC3FB80}"/>
    <cellStyle name="Input 8 3 7" xfId="918" xr:uid="{B7C10511-DD60-4AD0-AF76-FC98973D1C4B}"/>
    <cellStyle name="Input 8 3 7 2" xfId="7862" xr:uid="{8E5BE43B-B75C-46E6-953B-C3F3A41E1539}"/>
    <cellStyle name="Input 8 3 7 3" xfId="14542" xr:uid="{CDD48061-8806-4830-BCF9-E52D177940EC}"/>
    <cellStyle name="Input 8 3 7 4" xfId="21230" xr:uid="{631F57D1-C69A-4C10-A75D-BC246B8729DA}"/>
    <cellStyle name="Input 8 3 7 5" xfId="27918" xr:uid="{4387EFBF-020E-4589-B3F6-20D0E58329D8}"/>
    <cellStyle name="Input 8 3 7 6" xfId="35403" xr:uid="{4969E9F8-8D7E-4D11-935C-787834586E95}"/>
    <cellStyle name="Input 8 3 7 7" xfId="42106" xr:uid="{0FE89317-EBAF-435B-BBDE-B98B99A2A2BD}"/>
    <cellStyle name="Input 8 3 7 8" xfId="52844" xr:uid="{778B2ACC-0A0F-44FA-B5B7-F8B31ED72369}"/>
    <cellStyle name="Input 8 3 8" xfId="7614" xr:uid="{44CC5765-8F3A-4C8D-B693-8DD8383B62AD}"/>
    <cellStyle name="Input 8 3 9" xfId="34858" xr:uid="{D1232F3C-CD0F-4584-AFC1-7941E4E0453E}"/>
    <cellStyle name="Input 8 4" xfId="645" xr:uid="{2D7ED553-D0BE-406C-B7F0-0420C74CCDF1}"/>
    <cellStyle name="Input 8 4 10" xfId="50339" xr:uid="{8DA780DF-1194-4235-AE87-CFE782A0515E}"/>
    <cellStyle name="Input 8 4 2" xfId="1836" xr:uid="{1A42E853-0BFF-494B-BAC4-26D0EF1080B2}"/>
    <cellStyle name="Input 8 4 2 10" xfId="4326" xr:uid="{F3BFE295-3813-4D11-9B2D-1D27E7962155}"/>
    <cellStyle name="Input 8 4 2 10 2" xfId="11270" xr:uid="{6B83777C-5E50-493C-A2DD-A547C901BE8E}"/>
    <cellStyle name="Input 8 4 2 10 3" xfId="17950" xr:uid="{50B6E092-F7A4-44D4-B471-40B02C1D9D53}"/>
    <cellStyle name="Input 8 4 2 10 4" xfId="24638" xr:uid="{BB6DCC17-9F7A-4198-B33A-CD57041057E1}"/>
    <cellStyle name="Input 8 4 2 10 5" xfId="31326" xr:uid="{01DD393D-2E58-4B8E-9818-FF9029F6CAA8}"/>
    <cellStyle name="Input 8 4 2 10 6" xfId="38811" xr:uid="{B73C0E0A-2023-40F3-8E18-C95B146EE60F}"/>
    <cellStyle name="Input 8 4 2 10 7" xfId="45514" xr:uid="{884E0B12-9435-4122-A524-E533BD477B47}"/>
    <cellStyle name="Input 8 4 2 10 8" xfId="49855" xr:uid="{CE1D93BC-BE1F-4780-98C9-7A5909E36055}"/>
    <cellStyle name="Input 8 4 2 11" xfId="4566" xr:uid="{9BED8781-057C-46B7-8E42-C457D01EE4D1}"/>
    <cellStyle name="Input 8 4 2 11 2" xfId="11510" xr:uid="{A34AB8CA-45D6-45FF-8C43-E70D75E2285E}"/>
    <cellStyle name="Input 8 4 2 11 3" xfId="18190" xr:uid="{D226BD68-51A0-4575-A0BD-32DBEC7A8DF6}"/>
    <cellStyle name="Input 8 4 2 11 4" xfId="24878" xr:uid="{FDF79703-83F9-4502-9733-11ABCD81BE34}"/>
    <cellStyle name="Input 8 4 2 11 5" xfId="31566" xr:uid="{1E2DDCA0-BF13-4DAF-97C5-81E2D9F8940A}"/>
    <cellStyle name="Input 8 4 2 11 6" xfId="39051" xr:uid="{DBE20E45-ECCE-4B60-8573-C6A852DF7C4E}"/>
    <cellStyle name="Input 8 4 2 11 7" xfId="45754" xr:uid="{46AEA196-8F01-4722-9F63-15EA1DD74654}"/>
    <cellStyle name="Input 8 4 2 11 8" xfId="51434" xr:uid="{BB7A9AB6-50D8-4197-86D4-A99C3850DB92}"/>
    <cellStyle name="Input 8 4 2 12" xfId="4806" xr:uid="{013C753D-91C1-4CC2-8ADC-55DB0CA0A187}"/>
    <cellStyle name="Input 8 4 2 12 2" xfId="11750" xr:uid="{5724B7B4-7EFC-45E4-BDB4-08DCC729FE30}"/>
    <cellStyle name="Input 8 4 2 12 3" xfId="18430" xr:uid="{46C397D6-8CC4-4E79-B8CF-BFA69B99615F}"/>
    <cellStyle name="Input 8 4 2 12 4" xfId="25118" xr:uid="{34D28A5F-C72F-4EBE-B96C-59F5B4011F53}"/>
    <cellStyle name="Input 8 4 2 12 5" xfId="31806" xr:uid="{65452352-CF3D-40D8-AB25-E51BD949C141}"/>
    <cellStyle name="Input 8 4 2 12 6" xfId="39291" xr:uid="{3B7A5807-8690-4481-B4DD-1D5482C6018C}"/>
    <cellStyle name="Input 8 4 2 12 7" xfId="45994" xr:uid="{DEB33ED2-6CA7-4F1E-BBAA-BE045631D14B}"/>
    <cellStyle name="Input 8 4 2 12 8" xfId="54585" xr:uid="{25FA287D-782C-4170-9728-3096A6C525E7}"/>
    <cellStyle name="Input 8 4 2 13" xfId="5046" xr:uid="{A7C934B3-0EBF-45B0-AED1-383F5BF1E5EB}"/>
    <cellStyle name="Input 8 4 2 13 2" xfId="11990" xr:uid="{6B033A3C-448D-47B4-90D1-D25F70054B83}"/>
    <cellStyle name="Input 8 4 2 13 3" xfId="18670" xr:uid="{92208C78-9A2C-4B7D-84EE-F45B96200BA7}"/>
    <cellStyle name="Input 8 4 2 13 4" xfId="25358" xr:uid="{2AEC1F06-0A9F-4BFA-A42B-09F841BA194D}"/>
    <cellStyle name="Input 8 4 2 13 5" xfId="32046" xr:uid="{1D88E50A-76E2-487E-94AF-35F37B435345}"/>
    <cellStyle name="Input 8 4 2 13 6" xfId="39531" xr:uid="{ACF76266-3082-4073-BFB9-94434A16E48E}"/>
    <cellStyle name="Input 8 4 2 13 7" xfId="46234" xr:uid="{5299FF75-A8A5-47FB-8660-558597C699DA}"/>
    <cellStyle name="Input 8 4 2 13 8" xfId="52930" xr:uid="{568DB0A5-C588-439D-BADA-DAC3DFC051F3}"/>
    <cellStyle name="Input 8 4 2 14" xfId="5286" xr:uid="{B9CEFA45-F68C-443D-A3E0-D7F5E385D52D}"/>
    <cellStyle name="Input 8 4 2 14 2" xfId="12230" xr:uid="{E25C79E8-6EC0-4635-ADF6-ACF58205A941}"/>
    <cellStyle name="Input 8 4 2 14 3" xfId="18910" xr:uid="{8CA656B9-FC3C-4B22-83D5-678A7E1E9A65}"/>
    <cellStyle name="Input 8 4 2 14 4" xfId="25598" xr:uid="{284AE7DB-3609-4274-9524-A4A4BE875340}"/>
    <cellStyle name="Input 8 4 2 14 5" xfId="32286" xr:uid="{7E79C84F-E687-477F-AC30-D2CB55BEA0B3}"/>
    <cellStyle name="Input 8 4 2 14 6" xfId="39771" xr:uid="{2408EB53-EC24-4E80-AAAD-EFD80073F4EE}"/>
    <cellStyle name="Input 8 4 2 14 7" xfId="46474" xr:uid="{2DA5E150-59C2-4F87-B54E-13D10AD52081}"/>
    <cellStyle name="Input 8 4 2 14 8" xfId="49364" xr:uid="{55BCAA36-B25A-4F89-8E25-B2DA10B8305E}"/>
    <cellStyle name="Input 8 4 2 15" xfId="5526" xr:uid="{EDC97017-631E-4EA7-9D1A-3FBBE34E37F0}"/>
    <cellStyle name="Input 8 4 2 15 2" xfId="12470" xr:uid="{2603BBDE-4270-4D76-B3F7-B1CAB14CA84A}"/>
    <cellStyle name="Input 8 4 2 15 3" xfId="19150" xr:uid="{8B62C4CF-5546-4D20-8ADF-A099521BC07E}"/>
    <cellStyle name="Input 8 4 2 15 4" xfId="25838" xr:uid="{A3972819-0BF0-44E5-8D04-8F1B062C7E5F}"/>
    <cellStyle name="Input 8 4 2 15 5" xfId="32526" xr:uid="{70155700-B0B1-46B7-B087-DD05C6CABC88}"/>
    <cellStyle name="Input 8 4 2 15 6" xfId="40011" xr:uid="{848FF37D-0110-4DAA-90DA-8F05EB6A1AE6}"/>
    <cellStyle name="Input 8 4 2 15 7" xfId="46714" xr:uid="{00E85382-142C-41C3-9693-07FB46C1D1A6}"/>
    <cellStyle name="Input 8 4 2 15 8" xfId="50963" xr:uid="{CDBDD94F-73C0-44EA-A3AA-9B2227933A01}"/>
    <cellStyle name="Input 8 4 2 16" xfId="5766" xr:uid="{D680DDCB-3F04-4F48-ACE6-0291F43DA8A0}"/>
    <cellStyle name="Input 8 4 2 16 2" xfId="12710" xr:uid="{1AD2B183-A933-44DC-A0D3-E1D164613DE3}"/>
    <cellStyle name="Input 8 4 2 16 3" xfId="19390" xr:uid="{AD884951-496F-4117-BEBE-35285885D2B6}"/>
    <cellStyle name="Input 8 4 2 16 4" xfId="26078" xr:uid="{4C866AE0-3DBC-482D-B2E8-83AC4BEA524D}"/>
    <cellStyle name="Input 8 4 2 16 5" xfId="32766" xr:uid="{D62BF713-1E1C-451D-AE12-4457BADC5404}"/>
    <cellStyle name="Input 8 4 2 16 6" xfId="40251" xr:uid="{78C92DBC-F43E-492A-AE13-D286875F0D64}"/>
    <cellStyle name="Input 8 4 2 16 7" xfId="46954" xr:uid="{7D08924B-F535-4661-B739-42017C94BA37}"/>
    <cellStyle name="Input 8 4 2 16 8" xfId="35204" xr:uid="{BEBB1B4F-BAD8-4CA7-A004-90CE481A0310}"/>
    <cellStyle name="Input 8 4 2 17" xfId="6006" xr:uid="{A7AF94B1-7D08-4B57-BA28-38331AB46CD0}"/>
    <cellStyle name="Input 8 4 2 17 2" xfId="12950" xr:uid="{6C54C684-5080-41EB-90F3-A01822A78ABF}"/>
    <cellStyle name="Input 8 4 2 17 3" xfId="19630" xr:uid="{59344AB0-8481-4035-9507-E51C0DCECC54}"/>
    <cellStyle name="Input 8 4 2 17 4" xfId="26318" xr:uid="{DC267F0F-2DDD-4A4F-B825-04DDEBCDB07C}"/>
    <cellStyle name="Input 8 4 2 17 5" xfId="33006" xr:uid="{8EAB6638-5998-4FFD-AFFA-AF479E60D14F}"/>
    <cellStyle name="Input 8 4 2 17 6" xfId="40491" xr:uid="{872D2F55-7AEC-4EB5-AD3F-6F4E6EC87B56}"/>
    <cellStyle name="Input 8 4 2 17 7" xfId="47194" xr:uid="{0748536E-D981-4005-AEF3-AE9970B3B871}"/>
    <cellStyle name="Input 8 4 2 17 8" xfId="54251" xr:uid="{EDFF62E8-97CB-4CC2-AFF3-2BFCF0E1E7BF}"/>
    <cellStyle name="Input 8 4 2 18" xfId="6246" xr:uid="{77EF7237-7224-4662-99E5-AF559AD5F698}"/>
    <cellStyle name="Input 8 4 2 18 2" xfId="13190" xr:uid="{2696CADB-C964-445C-AE8A-2BD30B4BB37C}"/>
    <cellStyle name="Input 8 4 2 18 3" xfId="19870" xr:uid="{A0C9F1C1-9AEC-4202-86C9-E5E44659305B}"/>
    <cellStyle name="Input 8 4 2 18 4" xfId="26558" xr:uid="{4E48C755-81DD-4CAA-AB89-28C436D631F5}"/>
    <cellStyle name="Input 8 4 2 18 5" xfId="33246" xr:uid="{00AC812B-3C68-4306-8A11-D6F17EFB4EC6}"/>
    <cellStyle name="Input 8 4 2 18 6" xfId="40731" xr:uid="{FBEDFA83-F091-4B86-AE85-41B1436285CE}"/>
    <cellStyle name="Input 8 4 2 18 7" xfId="47434" xr:uid="{954DA112-B658-4272-9FC6-22AD27A21516}"/>
    <cellStyle name="Input 8 4 2 18 8" xfId="52522" xr:uid="{DDC73709-7896-4CB6-9662-899B031688A9}"/>
    <cellStyle name="Input 8 4 2 19" xfId="6486" xr:uid="{B8BAB01F-CEA2-45C0-8EC7-6302394A8176}"/>
    <cellStyle name="Input 8 4 2 19 2" xfId="13430" xr:uid="{B0DD2228-83F5-4B82-AFD1-DEAAC39AFFD2}"/>
    <cellStyle name="Input 8 4 2 19 3" xfId="20110" xr:uid="{0E47A831-BF9C-42DF-A2C1-9A9A1917A359}"/>
    <cellStyle name="Input 8 4 2 19 4" xfId="26798" xr:uid="{8FE5CCA8-07FB-4F6C-8998-63A2B4B6F2D2}"/>
    <cellStyle name="Input 8 4 2 19 5" xfId="33486" xr:uid="{A63BEFA0-C60A-461D-932A-05E77B4A5133}"/>
    <cellStyle name="Input 8 4 2 19 6" xfId="40971" xr:uid="{0C96F5C9-4F0E-4E41-AB4F-C6A54BFE9A73}"/>
    <cellStyle name="Input 8 4 2 19 7" xfId="47674" xr:uid="{D89FAD1D-8FBE-4F71-BD65-C670FE63AB02}"/>
    <cellStyle name="Input 8 4 2 19 8" xfId="49335" xr:uid="{B78CE947-CC44-44F1-A328-7567965D2E72}"/>
    <cellStyle name="Input 8 4 2 2" xfId="2224" xr:uid="{3C4D1941-14D3-4C8B-B12A-4AEBABBD6AD9}"/>
    <cellStyle name="Input 8 4 2 2 2" xfId="9168" xr:uid="{7E3ED96F-B79E-4C87-83A5-AF946FEC664E}"/>
    <cellStyle name="Input 8 4 2 2 3" xfId="15848" xr:uid="{D1F79E73-1CBC-49D7-A44C-A65A8B290D44}"/>
    <cellStyle name="Input 8 4 2 2 4" xfId="22536" xr:uid="{EB2F04DA-B1E9-45CF-AA2E-B31D5CC67C27}"/>
    <cellStyle name="Input 8 4 2 2 5" xfId="29224" xr:uid="{FFE0395C-A56F-4938-B8B7-9CF40A921B29}"/>
    <cellStyle name="Input 8 4 2 2 6" xfId="36709" xr:uid="{1EC1C095-E349-4943-949F-F7EF81A37AB1}"/>
    <cellStyle name="Input 8 4 2 2 7" xfId="43412" xr:uid="{CABE86D6-086B-4F5D-B58C-F28B0E55C710}"/>
    <cellStyle name="Input 8 4 2 2 8" xfId="53651" xr:uid="{CABD1839-34B8-4DEB-8D91-2BBA3986FB13}"/>
    <cellStyle name="Input 8 4 2 20" xfId="6726" xr:uid="{69B198D0-9A43-48B1-877A-D563FBB6199C}"/>
    <cellStyle name="Input 8 4 2 20 2" xfId="13670" xr:uid="{830C43CB-1349-42AE-AB80-6BE5B3A04969}"/>
    <cellStyle name="Input 8 4 2 20 3" xfId="20350" xr:uid="{B13C9A27-72A3-49CE-A2E5-98D5258F6240}"/>
    <cellStyle name="Input 8 4 2 20 4" xfId="27038" xr:uid="{61FA5C27-21B3-49A1-8EBF-5DC9A6C1A65A}"/>
    <cellStyle name="Input 8 4 2 20 5" xfId="33726" xr:uid="{668ED6C1-D2B4-43A3-AEB8-014B5594C941}"/>
    <cellStyle name="Input 8 4 2 20 6" xfId="41211" xr:uid="{6A3C734A-5D18-4931-932A-16B9F1F884A5}"/>
    <cellStyle name="Input 8 4 2 20 7" xfId="47914" xr:uid="{6986B779-D998-46CB-8832-4F8CE15A9D59}"/>
    <cellStyle name="Input 8 4 2 20 8" xfId="50629" xr:uid="{093CCBDD-5823-4A66-AF11-0CAE2E106511}"/>
    <cellStyle name="Input 8 4 2 21" xfId="6966" xr:uid="{B49A6795-A1B2-490A-8250-48020DBED1A4}"/>
    <cellStyle name="Input 8 4 2 21 2" xfId="13910" xr:uid="{90693362-F3BE-405A-9631-D9689A9F30C5}"/>
    <cellStyle name="Input 8 4 2 21 3" xfId="20590" xr:uid="{AA3D4AA6-E0F8-4445-9123-74C69A8E196D}"/>
    <cellStyle name="Input 8 4 2 21 4" xfId="27278" xr:uid="{965514F5-306B-48F5-931E-8A37D394D995}"/>
    <cellStyle name="Input 8 4 2 21 5" xfId="33966" xr:uid="{A017307F-0299-4BCC-9914-BCAC601336DC}"/>
    <cellStyle name="Input 8 4 2 21 6" xfId="41451" xr:uid="{F0A3AE58-F152-42A3-8B75-FECD39089FE8}"/>
    <cellStyle name="Input 8 4 2 21 7" xfId="48154" xr:uid="{A8309697-43C3-4F85-83CB-2DCC3E8BC44B}"/>
    <cellStyle name="Input 8 4 2 21 8" xfId="53950" xr:uid="{DC95C72E-9660-4A0C-AEFA-B39FF5EA198C}"/>
    <cellStyle name="Input 8 4 2 22" xfId="7206" xr:uid="{66701220-E987-4140-92B5-97F5A5D84D2F}"/>
    <cellStyle name="Input 8 4 2 22 2" xfId="14150" xr:uid="{BB2CCE2E-4652-4659-B3EF-61B2C9BFA658}"/>
    <cellStyle name="Input 8 4 2 22 3" xfId="20830" xr:uid="{8584A1FB-FB98-4DB2-946A-01201465DA16}"/>
    <cellStyle name="Input 8 4 2 22 4" xfId="27518" xr:uid="{14C07D6F-FBD4-4130-92DB-7386650F3EA1}"/>
    <cellStyle name="Input 8 4 2 22 5" xfId="34206" xr:uid="{64BD54E9-BD11-482B-A54B-7A37A0809E67}"/>
    <cellStyle name="Input 8 4 2 22 6" xfId="41691" xr:uid="{1E53EABF-CE6F-44DB-B4FF-6C256A081793}"/>
    <cellStyle name="Input 8 4 2 22 7" xfId="48394" xr:uid="{BD6258BD-4349-4661-8825-F7A7FFFA923F}"/>
    <cellStyle name="Input 8 4 2 22 8" xfId="52115" xr:uid="{93D66CD7-24C0-42BD-8E59-57579DE57CD4}"/>
    <cellStyle name="Input 8 4 2 23" xfId="7446" xr:uid="{6A318868-B571-444B-AB8E-2B9724EC4538}"/>
    <cellStyle name="Input 8 4 2 23 2" xfId="14390" xr:uid="{DAE28E67-D705-4C21-ABA2-1D1F2CEEC993}"/>
    <cellStyle name="Input 8 4 2 23 3" xfId="21070" xr:uid="{1456124B-0079-4F30-BF37-9300179D2293}"/>
    <cellStyle name="Input 8 4 2 23 4" xfId="27758" xr:uid="{582F8769-C408-4A89-8A98-C2E75B9680B4}"/>
    <cellStyle name="Input 8 4 2 23 5" xfId="34446" xr:uid="{F39BBF5D-8559-419A-BF64-7CCD564CDBD7}"/>
    <cellStyle name="Input 8 4 2 23 6" xfId="41931" xr:uid="{E39BFC12-D4A9-48D4-9F69-5719C0287F52}"/>
    <cellStyle name="Input 8 4 2 23 7" xfId="48634" xr:uid="{E01CF187-9055-4001-AC1C-224C774C32A9}"/>
    <cellStyle name="Input 8 4 2 23 8" xfId="34700" xr:uid="{BBC0FBEC-369C-48E3-8AD0-022E68A67FC4}"/>
    <cellStyle name="Input 8 4 2 24" xfId="8780" xr:uid="{607245C5-3BF4-42E7-B12B-1B0054EA8559}"/>
    <cellStyle name="Input 8 4 2 25" xfId="15460" xr:uid="{7739035F-5276-4E51-97E8-2138F343B386}"/>
    <cellStyle name="Input 8 4 2 26" xfId="22148" xr:uid="{65B706B0-0C1B-41AB-901A-19725D00891D}"/>
    <cellStyle name="Input 8 4 2 27" xfId="28836" xr:uid="{C937ECBF-DA46-478B-8F7A-D206A179D043}"/>
    <cellStyle name="Input 8 4 2 28" xfId="36321" xr:uid="{23A3D096-CE53-4EEF-9099-F1490A55F1D4}"/>
    <cellStyle name="Input 8 4 2 29" xfId="43024" xr:uid="{AC1A8A2E-8641-48F4-86D1-F28B0E14A1EA}"/>
    <cellStyle name="Input 8 4 2 3" xfId="2464" xr:uid="{BDC2F6C3-9237-4F2A-8800-9C4D5893B017}"/>
    <cellStyle name="Input 8 4 2 3 2" xfId="9408" xr:uid="{6CA7483A-2AD5-419C-9154-67D8B2202BF8}"/>
    <cellStyle name="Input 8 4 2 3 3" xfId="16088" xr:uid="{EF1F7C59-B63E-45B4-A0CF-412EFCB9F85E}"/>
    <cellStyle name="Input 8 4 2 3 4" xfId="22776" xr:uid="{5460E810-C102-4BC1-8609-AAE7F27DECF0}"/>
    <cellStyle name="Input 8 4 2 3 5" xfId="29464" xr:uid="{B55F2807-20A3-45E2-AC13-B02E3EB01CEE}"/>
    <cellStyle name="Input 8 4 2 3 6" xfId="36949" xr:uid="{31E9A281-AA2C-4BFD-AE1C-F47C0DB585D8}"/>
    <cellStyle name="Input 8 4 2 3 7" xfId="43652" xr:uid="{61E83487-20E7-4765-93F2-B049510EED70}"/>
    <cellStyle name="Input 8 4 2 3 8" xfId="49221" xr:uid="{52FF90CF-50B6-4309-A640-57ED6165C37E}"/>
    <cellStyle name="Input 8 4 2 30" xfId="49869" xr:uid="{B07004FB-4151-4866-AB5C-CF6FD75E2BA6}"/>
    <cellStyle name="Input 8 4 2 4" xfId="2815" xr:uid="{45ECFD55-F652-465C-8660-ED223498FE88}"/>
    <cellStyle name="Input 8 4 2 4 2" xfId="9759" xr:uid="{AFA67E70-3AAB-4EE4-9DE5-C70A855A4B35}"/>
    <cellStyle name="Input 8 4 2 4 3" xfId="16439" xr:uid="{4F628C87-8560-4E73-A141-EDC3912DB8A1}"/>
    <cellStyle name="Input 8 4 2 4 4" xfId="23127" xr:uid="{60D5E0CA-C3F1-4BAE-82C0-1B808F9B46BF}"/>
    <cellStyle name="Input 8 4 2 4 5" xfId="29815" xr:uid="{F8E8DC3E-EBD0-4E70-9537-672E71599FD2}"/>
    <cellStyle name="Input 8 4 2 4 6" xfId="37300" xr:uid="{997E3B0B-86E2-4815-8914-B3D96526EB62}"/>
    <cellStyle name="Input 8 4 2 4 7" xfId="44003" xr:uid="{A691CD51-272F-4560-81D9-374079C552CE}"/>
    <cellStyle name="Input 8 4 2 4 8" xfId="54596" xr:uid="{B444DB4D-173B-4E2B-ABD8-113DB0C21DC5}"/>
    <cellStyle name="Input 8 4 2 5" xfId="3056" xr:uid="{FAC8FE4B-1D21-4306-8522-181D8C494DE4}"/>
    <cellStyle name="Input 8 4 2 5 2" xfId="10000" xr:uid="{1A165A05-FA59-4AC2-B844-329298A43165}"/>
    <cellStyle name="Input 8 4 2 5 3" xfId="16680" xr:uid="{7D6FD50B-60CB-4D16-BBC5-B1B4684A542E}"/>
    <cellStyle name="Input 8 4 2 5 4" xfId="23368" xr:uid="{8D42B0D8-C402-413C-B2F8-CE2D91801541}"/>
    <cellStyle name="Input 8 4 2 5 5" xfId="30056" xr:uid="{C84F06E2-59DF-4B54-A20C-6802C736C673}"/>
    <cellStyle name="Input 8 4 2 5 6" xfId="37541" xr:uid="{8BEED3A3-9065-4634-8733-C932C8E694AC}"/>
    <cellStyle name="Input 8 4 2 5 7" xfId="44244" xr:uid="{B455F15B-17F4-43D4-9B39-C2E962FB1E32}"/>
    <cellStyle name="Input 8 4 2 5 8" xfId="52721" xr:uid="{4450F405-BD63-4630-B9E1-E01A447A576C}"/>
    <cellStyle name="Input 8 4 2 6" xfId="3366" xr:uid="{43E3C13C-C9E0-4834-9A7C-27CDC752A4D9}"/>
    <cellStyle name="Input 8 4 2 6 2" xfId="10310" xr:uid="{19573119-7870-447D-9AFA-F29279F2CD02}"/>
    <cellStyle name="Input 8 4 2 6 3" xfId="16990" xr:uid="{5BD58C19-CDA9-481A-B818-881006028A1E}"/>
    <cellStyle name="Input 8 4 2 6 4" xfId="23678" xr:uid="{F7B65633-2847-4957-9133-D9F1A23E05B4}"/>
    <cellStyle name="Input 8 4 2 6 5" xfId="30366" xr:uid="{F5211AF2-1ECF-4DDB-A9B3-FE7875A414BA}"/>
    <cellStyle name="Input 8 4 2 6 6" xfId="37851" xr:uid="{D4D53FA4-A0C7-4546-963C-086672CD0449}"/>
    <cellStyle name="Input 8 4 2 6 7" xfId="44554" xr:uid="{117912FB-BCFF-4923-9BA5-D7A0519D874F}"/>
    <cellStyle name="Input 8 4 2 6 8" xfId="54557" xr:uid="{1BA57C06-545C-4339-A928-2848273B4E79}"/>
    <cellStyle name="Input 8 4 2 7" xfId="3606" xr:uid="{F8DF7BF7-CCB6-4C8F-967A-B17ED3B62D4A}"/>
    <cellStyle name="Input 8 4 2 7 2" xfId="10550" xr:uid="{B3411FAE-94A5-4FCE-BC19-35B3C506C07C}"/>
    <cellStyle name="Input 8 4 2 7 3" xfId="17230" xr:uid="{4DC0D84A-5D4E-4A33-8182-405B1F765474}"/>
    <cellStyle name="Input 8 4 2 7 4" xfId="23918" xr:uid="{5930F097-3AE3-4675-8593-DAEE9F4D0023}"/>
    <cellStyle name="Input 8 4 2 7 5" xfId="30606" xr:uid="{2E38C679-A583-4A0F-83DA-5CF02D7E2B65}"/>
    <cellStyle name="Input 8 4 2 7 6" xfId="38091" xr:uid="{F5EBCFD5-7671-4598-A4C8-55FE0D33C86B}"/>
    <cellStyle name="Input 8 4 2 7 7" xfId="44794" xr:uid="{E321E437-CE1D-4E2F-B1D4-652826B512D2}"/>
    <cellStyle name="Input 8 4 2 7 8" xfId="52901" xr:uid="{4495AF81-856B-4D73-87CE-1A5E919B4564}"/>
    <cellStyle name="Input 8 4 2 8" xfId="3846" xr:uid="{566A30F9-983F-486F-B15A-2DCC70F2AD3E}"/>
    <cellStyle name="Input 8 4 2 8 2" xfId="10790" xr:uid="{C06FC6FB-E318-4CD6-B023-411B4345FD12}"/>
    <cellStyle name="Input 8 4 2 8 3" xfId="17470" xr:uid="{1E220A4A-9AD6-48AF-88F4-BF9313F5277A}"/>
    <cellStyle name="Input 8 4 2 8 4" xfId="24158" xr:uid="{AD5765D2-59F5-4057-B846-E3C09AB85B36}"/>
    <cellStyle name="Input 8 4 2 8 5" xfId="30846" xr:uid="{854B5382-4BA8-4E16-86AE-665305637061}"/>
    <cellStyle name="Input 8 4 2 8 6" xfId="38331" xr:uid="{590988CE-49D6-4ECC-874D-4EC371E221B5}"/>
    <cellStyle name="Input 8 4 2 8 7" xfId="45034" xr:uid="{0452A2E1-63D3-4C76-89DE-2B395F63D216}"/>
    <cellStyle name="Input 8 4 2 8 8" xfId="50586" xr:uid="{BA580003-6D93-4619-85A5-61A2FEA38334}"/>
    <cellStyle name="Input 8 4 2 9" xfId="4086" xr:uid="{73B7BB5C-E1AA-494E-8952-59E78C353BF8}"/>
    <cellStyle name="Input 8 4 2 9 2" xfId="11030" xr:uid="{CAA1ABD0-8182-475B-917E-6DEDD6509045}"/>
    <cellStyle name="Input 8 4 2 9 3" xfId="17710" xr:uid="{3AE2D365-23C9-45A3-A5B2-D0F4E1BDC74F}"/>
    <cellStyle name="Input 8 4 2 9 4" xfId="24398" xr:uid="{A0D577D6-6082-4311-BA09-12BCF7527BFE}"/>
    <cellStyle name="Input 8 4 2 9 5" xfId="31086" xr:uid="{C4898DFC-C1A6-4CFD-8748-3A9D9987ABB9}"/>
    <cellStyle name="Input 8 4 2 9 6" xfId="38571" xr:uid="{F5FC087A-898E-4301-BD89-EFC1A2BA5D55}"/>
    <cellStyle name="Input 8 4 2 9 7" xfId="45274" xr:uid="{60406CC2-94EB-4C79-9B5E-907CFBAB327E}"/>
    <cellStyle name="Input 8 4 2 9 8" xfId="50898" xr:uid="{70E872CF-F473-4753-8C21-B5F04468E7C8}"/>
    <cellStyle name="Input 8 4 3" xfId="1495" xr:uid="{7BC37CA7-3960-44FB-B08F-A7F8D928550E}"/>
    <cellStyle name="Input 8 4 3 2" xfId="8439" xr:uid="{8F6BF1C6-904C-4B28-B69D-949C83D1ABCB}"/>
    <cellStyle name="Input 8 4 3 3" xfId="15119" xr:uid="{D2A8E54A-1E98-471C-A887-9D0CEFE72D48}"/>
    <cellStyle name="Input 8 4 3 4" xfId="21807" xr:uid="{8F0D1341-6AB5-4D13-BC71-A9A84ADD7069}"/>
    <cellStyle name="Input 8 4 3 5" xfId="28495" xr:uid="{E75D00BF-26BE-48D6-8F9B-3DC1E0F5CAB2}"/>
    <cellStyle name="Input 8 4 3 6" xfId="35980" xr:uid="{40955AA3-C890-4813-A226-05ADB7CCE7B3}"/>
    <cellStyle name="Input 8 4 3 7" xfId="42683" xr:uid="{84BC99B0-565D-4DA1-80E0-B676A3F74CD7}"/>
    <cellStyle name="Input 8 4 3 8" xfId="52146" xr:uid="{47854792-90A0-4845-B414-09D91702B09B}"/>
    <cellStyle name="Input 8 4 4" xfId="1628" xr:uid="{97FD312B-7697-46BC-B5B4-4F021A29FF35}"/>
    <cellStyle name="Input 8 4 4 2" xfId="8572" xr:uid="{B01AC629-9CD7-4595-84BC-4EC698560EE2}"/>
    <cellStyle name="Input 8 4 4 3" xfId="15252" xr:uid="{B92B7C5C-BCE0-4A0E-A738-B105052ACC5E}"/>
    <cellStyle name="Input 8 4 4 4" xfId="21940" xr:uid="{42684067-6D19-4C33-8B15-7003C2CD9350}"/>
    <cellStyle name="Input 8 4 4 5" xfId="28628" xr:uid="{B2E3C3CC-0B76-4BFA-B324-641CD9081C67}"/>
    <cellStyle name="Input 8 4 4 6" xfId="36113" xr:uid="{976B53E1-0F77-4341-87AA-31DB980C2E3A}"/>
    <cellStyle name="Input 8 4 4 7" xfId="42816" xr:uid="{2CA9E805-2F63-4D54-A593-06DBDFFF2EEA}"/>
    <cellStyle name="Input 8 4 4 8" xfId="54164" xr:uid="{AB39BAE9-0C6A-45BB-84AF-E094C5F3BB68}"/>
    <cellStyle name="Input 8 4 5" xfId="1349" xr:uid="{A81931CE-08CD-48B3-9E86-26E01E83E2B2}"/>
    <cellStyle name="Input 8 4 5 2" xfId="8293" xr:uid="{B60E7946-5806-4EF4-AA1D-08A129A3EA1D}"/>
    <cellStyle name="Input 8 4 5 3" xfId="14973" xr:uid="{C2CAA0B9-C498-443D-A597-AC23E9E35507}"/>
    <cellStyle name="Input 8 4 5 4" xfId="21661" xr:uid="{C1A5E38A-2C2B-4770-BE72-745BF43386B9}"/>
    <cellStyle name="Input 8 4 5 5" xfId="28349" xr:uid="{5EA8A6A8-7690-4E8B-90ED-C33D21573AA8}"/>
    <cellStyle name="Input 8 4 5 6" xfId="35834" xr:uid="{72C6EF73-EE95-40DF-99C3-BB0031BF3410}"/>
    <cellStyle name="Input 8 4 5 7" xfId="42537" xr:uid="{535F07F9-A110-42C3-B426-DEBD2111024F}"/>
    <cellStyle name="Input 8 4 5 8" xfId="53575" xr:uid="{9D4CE390-CD41-4C8A-8953-4FEBDE86179A}"/>
    <cellStyle name="Input 8 4 6" xfId="3141" xr:uid="{B469DCE9-C374-471A-BDFF-F004A1C9FC0A}"/>
    <cellStyle name="Input 8 4 6 2" xfId="10085" xr:uid="{D8332A97-0AA5-4FAC-ADCF-5B00AFB14F3E}"/>
    <cellStyle name="Input 8 4 6 3" xfId="16765" xr:uid="{E77A27BA-7A40-4A87-BB9C-39B06B850A1B}"/>
    <cellStyle name="Input 8 4 6 4" xfId="23453" xr:uid="{5FEA4289-79D2-4240-8C57-B3B4748D9805}"/>
    <cellStyle name="Input 8 4 6 5" xfId="30141" xr:uid="{5C3003DA-E3DD-43CD-839C-610426B5B7D5}"/>
    <cellStyle name="Input 8 4 6 6" xfId="37626" xr:uid="{8318C679-E797-4188-AB59-E23DC91DB687}"/>
    <cellStyle name="Input 8 4 6 7" xfId="44329" xr:uid="{CCE6252F-139F-4AF3-971A-12E55065F516}"/>
    <cellStyle name="Input 8 4 6 8" xfId="53307" xr:uid="{925A1A30-1EF4-43A9-828B-8AE8F74EF070}"/>
    <cellStyle name="Input 8 4 7" xfId="998" xr:uid="{D084D96A-AD25-4D05-AACD-658822853A4C}"/>
    <cellStyle name="Input 8 4 7 2" xfId="7942" xr:uid="{F95B3B74-5FA0-434F-B15C-4A0F6A3697EE}"/>
    <cellStyle name="Input 8 4 7 3" xfId="14622" xr:uid="{21972C30-6746-4BDE-9A5B-42215A52C54A}"/>
    <cellStyle name="Input 8 4 7 4" xfId="21310" xr:uid="{71788328-8979-4992-A1D7-FD28810A62B4}"/>
    <cellStyle name="Input 8 4 7 5" xfId="27998" xr:uid="{3DCB5DFD-92A5-41DD-835B-566AEFFEE508}"/>
    <cellStyle name="Input 8 4 7 6" xfId="35483" xr:uid="{C1947895-849B-4549-9DC3-E632F4EFA3A0}"/>
    <cellStyle name="Input 8 4 7 7" xfId="42186" xr:uid="{844CAD51-2928-440E-B9FF-DC976A23AD38}"/>
    <cellStyle name="Input 8 4 7 8" xfId="50117" xr:uid="{F6ED2A15-ED70-4D4D-ADFC-F483B7EB44DD}"/>
    <cellStyle name="Input 8 4 8" xfId="7658" xr:uid="{3D55B039-F53B-4EA9-B762-4C24656B9991}"/>
    <cellStyle name="Input 8 4 9" xfId="34803" xr:uid="{42B87B8B-0895-44F3-8484-17369B36C376}"/>
    <cellStyle name="Input 8 5" xfId="685" xr:uid="{7C2D4AF8-13D4-45F2-9DC8-D58745EEAD3E}"/>
    <cellStyle name="Input 8 5 10" xfId="52764" xr:uid="{F13F6FE9-D9CD-40F6-8EFF-DAC9C7A343E1}"/>
    <cellStyle name="Input 8 5 2" xfId="1876" xr:uid="{52DBDC5C-A4D1-40BF-A7A7-D4246AA19E65}"/>
    <cellStyle name="Input 8 5 2 10" xfId="4366" xr:uid="{77A4161B-78AE-4158-852C-B6CC9B6020F3}"/>
    <cellStyle name="Input 8 5 2 10 2" xfId="11310" xr:uid="{7654076B-9CCA-4480-9FC3-49D61E69D4BB}"/>
    <cellStyle name="Input 8 5 2 10 3" xfId="17990" xr:uid="{5D63B207-367F-45B7-8908-D0D8617D1CF4}"/>
    <cellStyle name="Input 8 5 2 10 4" xfId="24678" xr:uid="{459BBC7B-37E6-4168-AD8A-75B86A2298C4}"/>
    <cellStyle name="Input 8 5 2 10 5" xfId="31366" xr:uid="{A7784462-DFFB-4E32-A482-43C854ADF135}"/>
    <cellStyle name="Input 8 5 2 10 6" xfId="38851" xr:uid="{44D6416D-55D6-4106-9D75-D358DEE97E7B}"/>
    <cellStyle name="Input 8 5 2 10 7" xfId="45554" xr:uid="{AB780C83-BCBA-40C8-9B97-7226D9685F20}"/>
    <cellStyle name="Input 8 5 2 10 8" xfId="50861" xr:uid="{A944EE9F-4EC0-4B83-A836-2D100E721D39}"/>
    <cellStyle name="Input 8 5 2 11" xfId="4606" xr:uid="{04CC35FB-F54B-4D0C-96D5-DBC5D21E1C4C}"/>
    <cellStyle name="Input 8 5 2 11 2" xfId="11550" xr:uid="{4EA6E150-17E9-4D49-88BA-071BB213ABF9}"/>
    <cellStyle name="Input 8 5 2 11 3" xfId="18230" xr:uid="{94B54CCB-F774-4F4D-BCBC-CBDE8C74C884}"/>
    <cellStyle name="Input 8 5 2 11 4" xfId="24918" xr:uid="{0F5C50AD-9AB7-462A-B43B-CA8BBEF22A5D}"/>
    <cellStyle name="Input 8 5 2 11 5" xfId="31606" xr:uid="{6DF3EBB1-A090-42EB-84D6-76488CEDC170}"/>
    <cellStyle name="Input 8 5 2 11 6" xfId="39091" xr:uid="{9BF6A3DE-9C57-4DE5-94C5-0C27D0E71A89}"/>
    <cellStyle name="Input 8 5 2 11 7" xfId="45794" xr:uid="{04D97EA0-C859-4BC6-A76C-32490F845E57}"/>
    <cellStyle name="Input 8 5 2 11 8" xfId="50059" xr:uid="{10425C2E-FF8D-4A4E-8F27-3DE79D0FD027}"/>
    <cellStyle name="Input 8 5 2 12" xfId="4846" xr:uid="{25BC76A6-61B3-454C-AB21-B5E7740CB489}"/>
    <cellStyle name="Input 8 5 2 12 2" xfId="11790" xr:uid="{8B7829F0-D84B-46B5-AB9C-18DF2B057574}"/>
    <cellStyle name="Input 8 5 2 12 3" xfId="18470" xr:uid="{6D7FF73E-8110-419E-BB36-0EB095E98BFD}"/>
    <cellStyle name="Input 8 5 2 12 4" xfId="25158" xr:uid="{E42FC6D9-1DFB-46B9-8637-240A296A298D}"/>
    <cellStyle name="Input 8 5 2 12 5" xfId="31846" xr:uid="{C3082D29-A3C5-4E86-B90B-9A7ADCEFBAA2}"/>
    <cellStyle name="Input 8 5 2 12 6" xfId="39331" xr:uid="{F1B284F6-7D6E-4D90-B9D5-A4FCB7F3C124}"/>
    <cellStyle name="Input 8 5 2 12 7" xfId="46034" xr:uid="{57482AF5-4486-4C34-8795-C8C8ABF48FFE}"/>
    <cellStyle name="Input 8 5 2 12 8" xfId="52347" xr:uid="{F3A8ED33-8883-4CEF-9014-E16882A65664}"/>
    <cellStyle name="Input 8 5 2 13" xfId="5086" xr:uid="{4719D69B-C3C2-445E-B0C3-63846B89305E}"/>
    <cellStyle name="Input 8 5 2 13 2" xfId="12030" xr:uid="{48F48325-911E-47B5-A4DB-BD158BBFDAF8}"/>
    <cellStyle name="Input 8 5 2 13 3" xfId="18710" xr:uid="{2522C155-985F-46D1-83DF-37AAD9003758}"/>
    <cellStyle name="Input 8 5 2 13 4" xfId="25398" xr:uid="{274AEE95-A67B-4C96-B6C1-1D26DDC91AB9}"/>
    <cellStyle name="Input 8 5 2 13 5" xfId="32086" xr:uid="{7014C970-3919-41ED-8330-6D8CC33B8476}"/>
    <cellStyle name="Input 8 5 2 13 6" xfId="39571" xr:uid="{D118EB82-3EA0-43D8-AF37-126E7A2F5CAF}"/>
    <cellStyle name="Input 8 5 2 13 7" xfId="46274" xr:uid="{A1C56081-6E8E-4420-901F-79ABB6F57442}"/>
    <cellStyle name="Input 8 5 2 13 8" xfId="51869" xr:uid="{91B2B2FC-93C2-4873-AD22-624DE1ED247E}"/>
    <cellStyle name="Input 8 5 2 14" xfId="5326" xr:uid="{A11EC469-2F7F-437A-9EC4-6B95024ADE8E}"/>
    <cellStyle name="Input 8 5 2 14 2" xfId="12270" xr:uid="{5C4FDF81-D7DD-48B4-8BBC-4710AD35E09B}"/>
    <cellStyle name="Input 8 5 2 14 3" xfId="18950" xr:uid="{490E5004-2CC7-4A1D-9A65-962BDE7484E5}"/>
    <cellStyle name="Input 8 5 2 14 4" xfId="25638" xr:uid="{63853F4C-C170-48C6-84B2-23E5EB00A8DC}"/>
    <cellStyle name="Input 8 5 2 14 5" xfId="32326" xr:uid="{24EAA5B6-3D44-42C5-92FD-A7A0E68B2340}"/>
    <cellStyle name="Input 8 5 2 14 6" xfId="39811" xr:uid="{1366E3EE-809E-4DCF-9457-38D6CCA2E4B9}"/>
    <cellStyle name="Input 8 5 2 14 7" xfId="46514" xr:uid="{A0C0560B-57DB-496E-B959-9915AFDDAB6C}"/>
    <cellStyle name="Input 8 5 2 14 8" xfId="55021" xr:uid="{FDEEF2C6-1592-401C-9D66-B9C666A934CF}"/>
    <cellStyle name="Input 8 5 2 15" xfId="5566" xr:uid="{9AAC068B-E1F3-4DB7-BF54-A67C2949146E}"/>
    <cellStyle name="Input 8 5 2 15 2" xfId="12510" xr:uid="{738F3784-F222-4C5C-B3DF-E6949E7990C6}"/>
    <cellStyle name="Input 8 5 2 15 3" xfId="19190" xr:uid="{348D57F4-1CC8-49BF-9F5B-26086E1DB628}"/>
    <cellStyle name="Input 8 5 2 15 4" xfId="25878" xr:uid="{9CDB4413-CAB7-4688-B9E5-46FB29147C35}"/>
    <cellStyle name="Input 8 5 2 15 5" xfId="32566" xr:uid="{B7BA9EF2-0063-42F5-98FD-127A31C73BB9}"/>
    <cellStyle name="Input 8 5 2 15 6" xfId="40051" xr:uid="{D2E9A565-4C0A-4755-AFC5-40320B5D683A}"/>
    <cellStyle name="Input 8 5 2 15 7" xfId="46754" xr:uid="{D485EDEE-8DA0-4BF2-91F9-3D9CEF7FCF2C}"/>
    <cellStyle name="Input 8 5 2 15 8" xfId="53368" xr:uid="{87FCF270-1B4B-4FFE-939A-13CCD5ACF015}"/>
    <cellStyle name="Input 8 5 2 16" xfId="5806" xr:uid="{6A67108A-DF25-4675-8424-1E4B8689863B}"/>
    <cellStyle name="Input 8 5 2 16 2" xfId="12750" xr:uid="{9D565F4E-F1A2-4AF1-8DC2-B1623D6474CB}"/>
    <cellStyle name="Input 8 5 2 16 3" xfId="19430" xr:uid="{0D40C6BC-D637-4505-8FAF-21A6F23F4749}"/>
    <cellStyle name="Input 8 5 2 16 4" xfId="26118" xr:uid="{03755570-6739-4A98-9EB0-65D62BE33CD1}"/>
    <cellStyle name="Input 8 5 2 16 5" xfId="32806" xr:uid="{A3164C8E-A5B1-4268-A873-A1F8AEF42CFB}"/>
    <cellStyle name="Input 8 5 2 16 6" xfId="40291" xr:uid="{E3568F94-7E85-4544-B641-E6FDC97E263A}"/>
    <cellStyle name="Input 8 5 2 16 7" xfId="46994" xr:uid="{FB85C0E1-D349-488B-B1DC-E3F74B8A0211}"/>
    <cellStyle name="Input 8 5 2 16 8" xfId="48925" xr:uid="{BE6FF56A-500F-404F-92E7-EA758CEA1D95}"/>
    <cellStyle name="Input 8 5 2 17" xfId="6046" xr:uid="{74584AB9-5D00-4192-A8CC-5BC982C262A3}"/>
    <cellStyle name="Input 8 5 2 17 2" xfId="12990" xr:uid="{4474A209-71E6-4214-803F-A400F488F32C}"/>
    <cellStyle name="Input 8 5 2 17 3" xfId="19670" xr:uid="{98DB69FE-4362-46AA-BB89-E3E096EFBF1B}"/>
    <cellStyle name="Input 8 5 2 17 4" xfId="26358" xr:uid="{EF85EDE5-1BB5-4686-A0FF-7BA56F1AB498}"/>
    <cellStyle name="Input 8 5 2 17 5" xfId="33046" xr:uid="{16ED1234-1307-4131-A95D-78F90D0C9107}"/>
    <cellStyle name="Input 8 5 2 17 6" xfId="40531" xr:uid="{A833A4DE-A233-4AED-A08F-FA384C96D85A}"/>
    <cellStyle name="Input 8 5 2 17 7" xfId="47234" xr:uid="{5D598E92-C00D-46FD-8131-1B0AEE41CB86}"/>
    <cellStyle name="Input 8 5 2 17 8" xfId="52009" xr:uid="{3B2C0ED2-DD91-46C4-918A-1584868DFDA8}"/>
    <cellStyle name="Input 8 5 2 18" xfId="6286" xr:uid="{D645DA0C-7B4C-4321-9950-82C3C10E1FC7}"/>
    <cellStyle name="Input 8 5 2 18 2" xfId="13230" xr:uid="{3E225F84-0B0B-4E29-BF13-8FD6431F610C}"/>
    <cellStyle name="Input 8 5 2 18 3" xfId="19910" xr:uid="{0F11FD21-D1CF-45F6-823F-502211BA8B83}"/>
    <cellStyle name="Input 8 5 2 18 4" xfId="26598" xr:uid="{57AF9D03-4B2B-4EB4-A863-8AECCDE11F8F}"/>
    <cellStyle name="Input 8 5 2 18 5" xfId="33286" xr:uid="{D14C125C-83E5-4410-8068-DA5421B01DB0}"/>
    <cellStyle name="Input 8 5 2 18 6" xfId="40771" xr:uid="{BB0B952F-7A86-4F86-8F86-A2C1D9E8C744}"/>
    <cellStyle name="Input 8 5 2 18 7" xfId="47474" xr:uid="{0E782C65-EE8A-4ADA-9ABE-663A59B69673}"/>
    <cellStyle name="Input 8 5 2 18 8" xfId="51936" xr:uid="{B0CA90F9-A372-4540-9CDD-4AF2B5D1D92C}"/>
    <cellStyle name="Input 8 5 2 19" xfId="6526" xr:uid="{3FEE1EE0-6633-4021-A7E3-9C59E35A2C63}"/>
    <cellStyle name="Input 8 5 2 19 2" xfId="13470" xr:uid="{3A18113D-4A1C-4B9B-B313-B2810F770006}"/>
    <cellStyle name="Input 8 5 2 19 3" xfId="20150" xr:uid="{8A423B36-6A4D-485B-AE61-774841EB452F}"/>
    <cellStyle name="Input 8 5 2 19 4" xfId="26838" xr:uid="{0FEA66F5-D016-4EB2-B1B1-36BF1ED9F7A9}"/>
    <cellStyle name="Input 8 5 2 19 5" xfId="33526" xr:uid="{FA65FF36-5845-4347-9896-F47AAE937D35}"/>
    <cellStyle name="Input 8 5 2 19 6" xfId="41011" xr:uid="{C5F496A3-F350-4E10-91FA-B34D777F43DD}"/>
    <cellStyle name="Input 8 5 2 19 7" xfId="47714" xr:uid="{043B35F4-DEAB-4F00-B284-6035A2316AC7}"/>
    <cellStyle name="Input 8 5 2 19 8" xfId="54687" xr:uid="{71B3E8A5-5351-4014-A32A-C537710C76A2}"/>
    <cellStyle name="Input 8 5 2 2" xfId="2264" xr:uid="{E676F82F-D9AF-4CAE-ACF7-BA00C0517517}"/>
    <cellStyle name="Input 8 5 2 2 2" xfId="9208" xr:uid="{5DC3E1DD-7361-47F0-BD3C-31FD2F7DC967}"/>
    <cellStyle name="Input 8 5 2 2 3" xfId="15888" xr:uid="{634555C2-565C-4430-84FB-F2CA9DDAB822}"/>
    <cellStyle name="Input 8 5 2 2 4" xfId="22576" xr:uid="{DD9802A2-C4BD-4BA6-AE49-1B03C212CBBA}"/>
    <cellStyle name="Input 8 5 2 2 5" xfId="29264" xr:uid="{0C7C8972-C779-4560-900E-68D80EA14D9E}"/>
    <cellStyle name="Input 8 5 2 2 6" xfId="36749" xr:uid="{C3FBE969-1268-4915-A15A-62224EA9F997}"/>
    <cellStyle name="Input 8 5 2 2 7" xfId="43452" xr:uid="{79299F84-E47E-477D-BF23-6A52659B15D2}"/>
    <cellStyle name="Input 8 5 2 2 8" xfId="35062" xr:uid="{77DF706D-D6BB-4BDF-BF4F-D68D5F91D00E}"/>
    <cellStyle name="Input 8 5 2 20" xfId="6766" xr:uid="{753EF1E4-9256-4532-B36A-03F455607595}"/>
    <cellStyle name="Input 8 5 2 20 2" xfId="13710" xr:uid="{79420AEF-1639-4105-9729-3D901CD6EB2B}"/>
    <cellStyle name="Input 8 5 2 20 3" xfId="20390" xr:uid="{40441F9D-663E-4CB3-8F8D-482B2C81C728}"/>
    <cellStyle name="Input 8 5 2 20 4" xfId="27078" xr:uid="{3028CD34-9F9E-4580-9991-675CEA71958C}"/>
    <cellStyle name="Input 8 5 2 20 5" xfId="33766" xr:uid="{BEBDC27D-084F-4996-9CC8-3375011AC1B8}"/>
    <cellStyle name="Input 8 5 2 20 6" xfId="41251" xr:uid="{945DC777-D36B-4FC4-8B50-B35FD54B05B5}"/>
    <cellStyle name="Input 8 5 2 20 7" xfId="47954" xr:uid="{B8D9FFC8-E448-4644-ADDE-6FABCEC5F9CD}"/>
    <cellStyle name="Input 8 5 2 20 8" xfId="52959" xr:uid="{836ED478-6FBC-4DE6-8BB4-CBD1CD3275D5}"/>
    <cellStyle name="Input 8 5 2 21" xfId="7006" xr:uid="{47C81F1F-80A1-4A47-9210-C4937C498E84}"/>
    <cellStyle name="Input 8 5 2 21 2" xfId="13950" xr:uid="{3077703B-F3F7-4E3E-8A2E-72D2AFC50A4E}"/>
    <cellStyle name="Input 8 5 2 21 3" xfId="20630" xr:uid="{DF432E98-8D41-4BA7-86B2-E89A11D68C10}"/>
    <cellStyle name="Input 8 5 2 21 4" xfId="27318" xr:uid="{2EBCC286-3DBD-4E1B-84C8-B3DD3973959A}"/>
    <cellStyle name="Input 8 5 2 21 5" xfId="34006" xr:uid="{574AC2D7-BDEB-4C2E-B742-C4683C5D66B5}"/>
    <cellStyle name="Input 8 5 2 21 6" xfId="41491" xr:uid="{E5DA435E-F2D4-46ED-ACAA-D1E619B82A66}"/>
    <cellStyle name="Input 8 5 2 21 7" xfId="48194" xr:uid="{9841AC3A-664E-4C65-A42E-238441FCC82D}"/>
    <cellStyle name="Input 8 5 2 21 8" xfId="49081" xr:uid="{C95965D7-1F02-4BA4-BA4F-CA2EBEC97532}"/>
    <cellStyle name="Input 8 5 2 22" xfId="7246" xr:uid="{D3AC08E4-0997-48D0-8976-11564A122376}"/>
    <cellStyle name="Input 8 5 2 22 2" xfId="14190" xr:uid="{FC6D77D1-B5C5-45E4-BE4A-D79752227420}"/>
    <cellStyle name="Input 8 5 2 22 3" xfId="20870" xr:uid="{20D9DDAA-EB66-4D69-9C6D-4BA7E317FC4E}"/>
    <cellStyle name="Input 8 5 2 22 4" xfId="27558" xr:uid="{2544B943-2B2A-4893-B52E-C73273933570}"/>
    <cellStyle name="Input 8 5 2 22 5" xfId="34246" xr:uid="{5BC413E8-40B8-4EC6-9BBE-33F9652A0C07}"/>
    <cellStyle name="Input 8 5 2 22 6" xfId="41731" xr:uid="{05865C14-C5E3-4CC9-833B-C5537D4E31F3}"/>
    <cellStyle name="Input 8 5 2 22 7" xfId="48434" xr:uid="{71F0859B-EF9D-47C1-BECA-77F5BC0A7127}"/>
    <cellStyle name="Input 8 5 2 22 8" xfId="51129" xr:uid="{E901FDDA-BB61-4951-9083-D7A5D8E51CBE}"/>
    <cellStyle name="Input 8 5 2 23" xfId="7486" xr:uid="{CA7EDB65-CD96-457E-930B-8D33154F406F}"/>
    <cellStyle name="Input 8 5 2 23 2" xfId="14430" xr:uid="{29D04F7F-D37C-47B6-A725-4C96C308F40F}"/>
    <cellStyle name="Input 8 5 2 23 3" xfId="21110" xr:uid="{DA36C02E-0FFE-4164-9779-34AEF5DA3993}"/>
    <cellStyle name="Input 8 5 2 23 4" xfId="27798" xr:uid="{0F5AC28A-BF7A-4FDA-8C41-D957F83DCAA7}"/>
    <cellStyle name="Input 8 5 2 23 5" xfId="34486" xr:uid="{D7D4B6EC-6181-40C2-958D-1FD7D1C5D99B}"/>
    <cellStyle name="Input 8 5 2 23 6" xfId="41971" xr:uid="{4404D7A2-99F7-4328-97DD-8871F9D0F82C}"/>
    <cellStyle name="Input 8 5 2 23 7" xfId="48674" xr:uid="{0E208DF4-7717-48B8-AC6F-254B8E72C8EC}"/>
    <cellStyle name="Input 8 5 2 23 8" xfId="34614" xr:uid="{05D749E0-DC93-4F65-90DB-9E5FD16AF382}"/>
    <cellStyle name="Input 8 5 2 24" xfId="8820" xr:uid="{ECB012DD-1336-42FA-8EF7-8ED74B220AAE}"/>
    <cellStyle name="Input 8 5 2 25" xfId="15500" xr:uid="{198B6873-AF5E-43F6-8B01-4ACFD617D233}"/>
    <cellStyle name="Input 8 5 2 26" xfId="22188" xr:uid="{AE325E65-22EE-47F8-B8A0-2F838E27BD23}"/>
    <cellStyle name="Input 8 5 2 27" xfId="28876" xr:uid="{CE6FDC64-6EA7-48DE-87DE-A320EA76F535}"/>
    <cellStyle name="Input 8 5 2 28" xfId="36361" xr:uid="{2C46A190-9A4A-4016-94FA-A651BC3E9A6D}"/>
    <cellStyle name="Input 8 5 2 29" xfId="43064" xr:uid="{84DAFA14-574F-43BF-8043-C65173CBF0B9}"/>
    <cellStyle name="Input 8 5 2 3" xfId="2504" xr:uid="{1F67F426-D10C-4E6D-85F6-674E7FD5C127}"/>
    <cellStyle name="Input 8 5 2 3 2" xfId="9448" xr:uid="{8C23F1BF-A4FA-4FFC-B91F-A5D8938E1238}"/>
    <cellStyle name="Input 8 5 2 3 3" xfId="16128" xr:uid="{129E6783-97C3-4B9B-B451-B95375FB7BAA}"/>
    <cellStyle name="Input 8 5 2 3 4" xfId="22816" xr:uid="{6176AF87-30E5-49BE-9819-D652658D3463}"/>
    <cellStyle name="Input 8 5 2 3 5" xfId="29504" xr:uid="{E6E582BF-9C22-4E74-9AB5-C4695323C470}"/>
    <cellStyle name="Input 8 5 2 3 6" xfId="36989" xr:uid="{6A6D29E9-48BD-42AD-A813-D0EF6AB98942}"/>
    <cellStyle name="Input 8 5 2 3 7" xfId="43692" xr:uid="{CD5413A7-4393-4E17-8D5B-13A57675BD50}"/>
    <cellStyle name="Input 8 5 2 3 8" xfId="54343" xr:uid="{D6CC4EC5-729E-412E-989A-05BD8D0B117D}"/>
    <cellStyle name="Input 8 5 2 30" xfId="50410" xr:uid="{39049C53-EE21-4A9D-B980-A88B3C3A0594}"/>
    <cellStyle name="Input 8 5 2 4" xfId="2855" xr:uid="{DD118001-B0F5-4EB1-B8C7-94F8796BC471}"/>
    <cellStyle name="Input 8 5 2 4 2" xfId="9799" xr:uid="{37AE6ACE-4C21-431E-B81A-858738B01AC1}"/>
    <cellStyle name="Input 8 5 2 4 3" xfId="16479" xr:uid="{7BB895DE-0100-4615-A9BC-4E38F90CCE7C}"/>
    <cellStyle name="Input 8 5 2 4 4" xfId="23167" xr:uid="{418C62A7-2C95-47E8-BB11-01B32291578C}"/>
    <cellStyle name="Input 8 5 2 4 5" xfId="29855" xr:uid="{2F091A2B-53D5-49F3-A212-F35CE1BB5CAB}"/>
    <cellStyle name="Input 8 5 2 4 6" xfId="37340" xr:uid="{F199EDB2-FFA1-4FDF-B0B0-A28E2E289509}"/>
    <cellStyle name="Input 8 5 2 4 7" xfId="44043" xr:uid="{C6E8B586-5DC7-40A9-8CB4-D1F83A0B520B}"/>
    <cellStyle name="Input 8 5 2 4 8" xfId="52358" xr:uid="{DB5FDADC-C816-469A-A712-7ED0B7B6A9CE}"/>
    <cellStyle name="Input 8 5 2 5" xfId="3096" xr:uid="{F9529D48-B931-42E9-95FD-1D886A6C4F84}"/>
    <cellStyle name="Input 8 5 2 5 2" xfId="10040" xr:uid="{75786A04-8B9E-4DC6-8BF2-65A1D9AD56D4}"/>
    <cellStyle name="Input 8 5 2 5 3" xfId="16720" xr:uid="{6BA235F0-8552-4E9B-ADC7-AF89A3D1A687}"/>
    <cellStyle name="Input 8 5 2 5 4" xfId="23408" xr:uid="{36CDB4BD-C51D-4B05-8A0C-A2D9CA50DA33}"/>
    <cellStyle name="Input 8 5 2 5 5" xfId="30096" xr:uid="{5A373659-A365-4672-9DF9-6BB2D38B0DF3}"/>
    <cellStyle name="Input 8 5 2 5 6" xfId="37581" xr:uid="{080D1E15-704F-4909-9D79-28631E8499D4}"/>
    <cellStyle name="Input 8 5 2 5 7" xfId="44284" xr:uid="{9B6E190E-1AA3-431B-B683-E508E7B5F51C}"/>
    <cellStyle name="Input 8 5 2 5 8" xfId="51661" xr:uid="{1279CF6F-A61F-4804-AF5C-6329C43B7ED3}"/>
    <cellStyle name="Input 8 5 2 6" xfId="3406" xr:uid="{8A6CC889-F78E-4A16-8A61-B298702FB393}"/>
    <cellStyle name="Input 8 5 2 6 2" xfId="10350" xr:uid="{F6390CC6-4B50-4384-9818-A85CAC4783D3}"/>
    <cellStyle name="Input 8 5 2 6 3" xfId="17030" xr:uid="{80CBC921-D989-4626-A5C5-E9E2CA30C66A}"/>
    <cellStyle name="Input 8 5 2 6 4" xfId="23718" xr:uid="{816962EE-D030-4834-AB26-B88C3E4BEA6B}"/>
    <cellStyle name="Input 8 5 2 6 5" xfId="30406" xr:uid="{6B18FF1D-8E5C-48C4-BB1C-23C7DF9B5953}"/>
    <cellStyle name="Input 8 5 2 6 6" xfId="37891" xr:uid="{26221C93-FD66-419F-9F01-395D195EEE0A}"/>
    <cellStyle name="Input 8 5 2 6 7" xfId="44594" xr:uid="{D74EB016-4272-4971-A113-53A5B2228B8A}"/>
    <cellStyle name="Input 8 5 2 6 8" xfId="52279" xr:uid="{0C614662-B32A-452E-B8BF-2B9CA8A7865D}"/>
    <cellStyle name="Input 8 5 2 7" xfId="3646" xr:uid="{5C495DBC-42DD-4BAF-99E4-D254B62896C1}"/>
    <cellStyle name="Input 8 5 2 7 2" xfId="10590" xr:uid="{7B66EBBF-6939-47BA-8ED0-D347E4B89F21}"/>
    <cellStyle name="Input 8 5 2 7 3" xfId="17270" xr:uid="{7B71FC33-3149-4F69-9A51-A8D23BD7F4B7}"/>
    <cellStyle name="Input 8 5 2 7 4" xfId="23958" xr:uid="{F1544A27-3CEE-498F-AAB1-334AFD61A36E}"/>
    <cellStyle name="Input 8 5 2 7 5" xfId="30646" xr:uid="{BB8A971E-0C2C-4844-9C82-E3A1A39E283D}"/>
    <cellStyle name="Input 8 5 2 7 6" xfId="38131" xr:uid="{31154432-8697-4A52-9A94-5687EFADF0D3}"/>
    <cellStyle name="Input 8 5 2 7 7" xfId="44834" xr:uid="{B58772CC-BACC-4B9A-96C1-8DDD712A0CD9}"/>
    <cellStyle name="Input 8 5 2 7 8" xfId="49180" xr:uid="{70B130A9-7459-409E-B559-29E7F8CC7D3F}"/>
    <cellStyle name="Input 8 5 2 8" xfId="3886" xr:uid="{AE154463-3446-4BC1-BA3C-8AB9BCD7B10E}"/>
    <cellStyle name="Input 8 5 2 8 2" xfId="10830" xr:uid="{7C5633D0-7E3F-477B-A910-470F3BF7D775}"/>
    <cellStyle name="Input 8 5 2 8 3" xfId="17510" xr:uid="{8B9B73A2-46ED-4D1D-B3A9-54C6F9115F15}"/>
    <cellStyle name="Input 8 5 2 8 4" xfId="24198" xr:uid="{B7984888-1724-49AC-AB5C-3259240FFCC0}"/>
    <cellStyle name="Input 8 5 2 8 5" xfId="30886" xr:uid="{AAF546CB-C942-4BE5-98F5-2EC8FF212BED}"/>
    <cellStyle name="Input 8 5 2 8 6" xfId="38371" xr:uid="{1D02FD69-EF94-4A18-BE0E-D16ABF2490B5}"/>
    <cellStyle name="Input 8 5 2 8 7" xfId="45074" xr:uid="{22BE813B-5150-4EDD-82F0-764E316250E8}"/>
    <cellStyle name="Input 8 5 2 8 8" xfId="54992" xr:uid="{02E8AD3D-3AC4-4CAA-B034-17D59DE962B4}"/>
    <cellStyle name="Input 8 5 2 9" xfId="4126" xr:uid="{8446B6E6-21D3-465F-85A6-F8E565489B54}"/>
    <cellStyle name="Input 8 5 2 9 2" xfId="11070" xr:uid="{A33FFA62-F2F7-4464-91F0-B7DCBD45FBB7}"/>
    <cellStyle name="Input 8 5 2 9 3" xfId="17750" xr:uid="{88B775C2-CBC1-4DFA-9F6C-A08B73938522}"/>
    <cellStyle name="Input 8 5 2 9 4" xfId="24438" xr:uid="{41DADD9B-ECC4-4658-90CF-8F0D86784BF8}"/>
    <cellStyle name="Input 8 5 2 9 5" xfId="31126" xr:uid="{33D024BB-FA39-463E-8FCF-5EE28DEB158E}"/>
    <cellStyle name="Input 8 5 2 9 6" xfId="38611" xr:uid="{AC6E218E-0780-49C2-837C-B6367FB9953E}"/>
    <cellStyle name="Input 8 5 2 9 7" xfId="45314" xr:uid="{163E6D85-0A39-41B5-B63B-74BD7FF26C56}"/>
    <cellStyle name="Input 8 5 2 9 8" xfId="53338" xr:uid="{B693242A-3288-4689-A8CB-319B8E5878C3}"/>
    <cellStyle name="Input 8 5 3" xfId="1535" xr:uid="{1712DD01-631F-4E38-A1BD-DDF17065AC6E}"/>
    <cellStyle name="Input 8 5 3 2" xfId="8479" xr:uid="{6F5DB18F-24DC-4ECD-8CB2-63C0560F67F3}"/>
    <cellStyle name="Input 8 5 3 3" xfId="15159" xr:uid="{E55E81C2-D627-44FA-B065-2534D6FC3E8F}"/>
    <cellStyle name="Input 8 5 3 4" xfId="21847" xr:uid="{D892DB0B-2A2C-4D3C-9825-5EC0ADEEA345}"/>
    <cellStyle name="Input 8 5 3 5" xfId="28535" xr:uid="{8B519FBB-1073-4505-8F25-0116117F6990}"/>
    <cellStyle name="Input 8 5 3 6" xfId="36020" xr:uid="{E9745B56-E251-4C26-8AD9-6E5E3D7A198D}"/>
    <cellStyle name="Input 8 5 3 7" xfId="42723" xr:uid="{23CD8D51-808C-4AD5-A50B-676CE5899EC4}"/>
    <cellStyle name="Input 8 5 3 8" xfId="50734" xr:uid="{A9AAD4DA-8371-49D2-A980-70D2CF13A47B}"/>
    <cellStyle name="Input 8 5 4" xfId="1083" xr:uid="{38F8904B-B937-4CBF-AA07-8FDE6B32F357}"/>
    <cellStyle name="Input 8 5 4 2" xfId="8027" xr:uid="{3229F301-3452-4ACB-8FE8-699B3C45D47A}"/>
    <cellStyle name="Input 8 5 4 3" xfId="14707" xr:uid="{8F7A0327-1539-402E-8EE1-DE1908F4C135}"/>
    <cellStyle name="Input 8 5 4 4" xfId="21395" xr:uid="{92A1C6E1-4279-4F4C-BE8E-EDD26BE7B43B}"/>
    <cellStyle name="Input 8 5 4 5" xfId="28083" xr:uid="{3EEBC22B-7851-4911-BD19-AD86AC6EAB44}"/>
    <cellStyle name="Input 8 5 4 6" xfId="35568" xr:uid="{8D118E36-5D2D-4159-B4B9-EA6DA24B035D}"/>
    <cellStyle name="Input 8 5 4 7" xfId="42271" xr:uid="{17F2F17B-40FA-45B0-A789-B9F8577D4354}"/>
    <cellStyle name="Input 8 5 4 8" xfId="54606" xr:uid="{735AA21A-BC54-4746-A93F-84C698257097}"/>
    <cellStyle name="Input 8 5 5" xfId="1210" xr:uid="{E75BD6DB-BE8A-4CBE-BACF-CFC15F9665B2}"/>
    <cellStyle name="Input 8 5 5 2" xfId="8154" xr:uid="{8B0F8ACF-D2EA-4A1D-A9BE-151E6D223D00}"/>
    <cellStyle name="Input 8 5 5 3" xfId="14834" xr:uid="{683AFA3B-337C-41D8-A7F4-918E8F1D2D36}"/>
    <cellStyle name="Input 8 5 5 4" xfId="21522" xr:uid="{741DF010-723D-4853-BDCC-DE1A08EEBCBD}"/>
    <cellStyle name="Input 8 5 5 5" xfId="28210" xr:uid="{6BE85258-F237-430E-9182-F2E7B8EDF666}"/>
    <cellStyle name="Input 8 5 5 6" xfId="35695" xr:uid="{37BF8C9A-2E7E-474D-8EC4-0764164E4EF7}"/>
    <cellStyle name="Input 8 5 5 7" xfId="42398" xr:uid="{C2EBFDC0-F392-4C21-BDBE-3FF0274879B3}"/>
    <cellStyle name="Input 8 5 5 8" xfId="52101" xr:uid="{C7C92A0F-0640-49F2-A76C-20FC6746315B}"/>
    <cellStyle name="Input 8 5 6" xfId="2599" xr:uid="{A24375B1-8389-4377-92B2-92BED84D1F8A}"/>
    <cellStyle name="Input 8 5 6 2" xfId="9543" xr:uid="{E3637092-E2AA-4306-8538-1BFE514B3919}"/>
    <cellStyle name="Input 8 5 6 3" xfId="16223" xr:uid="{2EA84CA4-450A-4907-9656-82D43919A8B2}"/>
    <cellStyle name="Input 8 5 6 4" xfId="22911" xr:uid="{5EE42BED-072C-44A1-913C-FC5F6CC5EE30}"/>
    <cellStyle name="Input 8 5 6 5" xfId="29599" xr:uid="{7FA93728-E75E-44D9-BDA7-3181D91A8E62}"/>
    <cellStyle name="Input 8 5 6 6" xfId="37084" xr:uid="{C724E275-6839-4E2B-8945-E4C5331FD473}"/>
    <cellStyle name="Input 8 5 6 7" xfId="43787" xr:uid="{690EC96E-CE2D-48A4-9F8F-C4DDE2E32E56}"/>
    <cellStyle name="Input 8 5 6 8" xfId="52247" xr:uid="{9F9F7CDE-371D-4D4B-91BB-FC85D37151DB}"/>
    <cellStyle name="Input 8 5 7" xfId="1038" xr:uid="{391BB3E3-BFB9-481B-9EA9-326FE76F5530}"/>
    <cellStyle name="Input 8 5 7 2" xfId="7982" xr:uid="{1A9957A7-5BD8-4753-BCC4-BB083CA75489}"/>
    <cellStyle name="Input 8 5 7 3" xfId="14662" xr:uid="{7C9DC3BD-E917-49C7-BA68-C59F3C58CECB}"/>
    <cellStyle name="Input 8 5 7 4" xfId="21350" xr:uid="{3CEB2696-906C-44CE-9BF9-7160BE5F63D6}"/>
    <cellStyle name="Input 8 5 7 5" xfId="28038" xr:uid="{CA6259F2-9CD6-4F09-AA60-9CA76A3DD236}"/>
    <cellStyle name="Input 8 5 7 6" xfId="35523" xr:uid="{62F8ECD2-0064-4B26-B67B-18B7BD3C583D}"/>
    <cellStyle name="Input 8 5 7 7" xfId="42226" xr:uid="{0E22D794-3672-4B17-B073-64499377AD03}"/>
    <cellStyle name="Input 8 5 7 8" xfId="48733" xr:uid="{50970594-64A9-484B-A1B4-7CE3CCE5B877}"/>
    <cellStyle name="Input 8 5 8" xfId="7704" xr:uid="{8C438A6E-3287-49B3-AA7F-A3827E67DC1D}"/>
    <cellStyle name="Input 8 5 9" xfId="34763" xr:uid="{30FFADC2-3385-4597-8D4B-7AD14A972603}"/>
    <cellStyle name="Input 8 6" xfId="1676" xr:uid="{1BAAF512-48BA-4417-94A3-1D7750249FB4}"/>
    <cellStyle name="Input 8 6 10" xfId="4166" xr:uid="{9105FD24-F31D-44C0-BC4A-CDCFCC0372BA}"/>
    <cellStyle name="Input 8 6 10 2" xfId="11110" xr:uid="{0CA1C452-AF3D-45A9-927D-940ACFD78F28}"/>
    <cellStyle name="Input 8 6 10 3" xfId="17790" xr:uid="{2465A1AB-97F6-4639-8017-56F4B859FDAD}"/>
    <cellStyle name="Input 8 6 10 4" xfId="24478" xr:uid="{E5DBBF79-4A3D-4F6B-A003-C07CD65A324D}"/>
    <cellStyle name="Input 8 6 10 5" xfId="31166" xr:uid="{4371E5D5-E56B-4FBE-A33E-4366C440A720}"/>
    <cellStyle name="Input 8 6 10 6" xfId="38651" xr:uid="{2A501800-7149-4DF3-8FCF-704ED1FF5DD6}"/>
    <cellStyle name="Input 8 6 10 7" xfId="45354" xr:uid="{D639D938-F747-4A07-B252-6671BBA7144F}"/>
    <cellStyle name="Input 8 6 10 8" xfId="35136" xr:uid="{4D92E729-A911-487E-B829-615AA45E68E4}"/>
    <cellStyle name="Input 8 6 11" xfId="4406" xr:uid="{2989DD22-AC2E-4C88-B2DD-1A93FF3A4BB0}"/>
    <cellStyle name="Input 8 6 11 2" xfId="11350" xr:uid="{B3F6C742-0EDD-445C-8BB4-6268A2F38266}"/>
    <cellStyle name="Input 8 6 11 3" xfId="18030" xr:uid="{3BBE973E-B12A-4261-A7AB-E6027F02CBDB}"/>
    <cellStyle name="Input 8 6 11 4" xfId="24718" xr:uid="{284D3BA4-578B-494D-A86E-CB58755C3EEF}"/>
    <cellStyle name="Input 8 6 11 5" xfId="31406" xr:uid="{C302077A-488F-4F9D-A054-D2EE8315FEC8}"/>
    <cellStyle name="Input 8 6 11 6" xfId="38891" xr:uid="{65913E6D-D264-4024-8118-1F040FC07F70}"/>
    <cellStyle name="Input 8 6 11 7" xfId="45594" xr:uid="{55FE1CB3-2627-4FE4-A61F-B3768B3C0637}"/>
    <cellStyle name="Input 8 6 11 8" xfId="53191" xr:uid="{604A5F5B-BDE6-46B3-BEE6-D4BC4411F3D9}"/>
    <cellStyle name="Input 8 6 12" xfId="4646" xr:uid="{0D6BEC0C-2BED-473D-AB00-07D32426CFDB}"/>
    <cellStyle name="Input 8 6 12 2" xfId="11590" xr:uid="{BFFAB3C6-1441-448B-B1DE-73C3361B913C}"/>
    <cellStyle name="Input 8 6 12 3" xfId="18270" xr:uid="{76A49BC2-BA71-4566-99F4-9BFD987C788C}"/>
    <cellStyle name="Input 8 6 12 4" xfId="24958" xr:uid="{79C3DEF8-828C-4BB0-BBAF-FE6939CD8913}"/>
    <cellStyle name="Input 8 6 12 5" xfId="31646" xr:uid="{2706767F-9AE8-4CEA-81DA-23A277BA6FBF}"/>
    <cellStyle name="Input 8 6 12 6" xfId="39131" xr:uid="{25D9DEE6-E313-4F01-BFDF-93D404F83459}"/>
    <cellStyle name="Input 8 6 12 7" xfId="45834" xr:uid="{D5BECAC8-819F-4637-B2A1-6B70D3B72950}"/>
    <cellStyle name="Input 8 6 12 8" xfId="48795" xr:uid="{12C835BB-6787-4156-BE4C-FBEFEA72A572}"/>
    <cellStyle name="Input 8 6 13" xfId="4886" xr:uid="{6CE65764-1B5E-4531-8052-C7B85D73E027}"/>
    <cellStyle name="Input 8 6 13 2" xfId="11830" xr:uid="{73F6FE77-FF16-435C-8BFD-6840EC907436}"/>
    <cellStyle name="Input 8 6 13 3" xfId="18510" xr:uid="{01D3ADE1-FAD0-4154-882F-C89EB88922C1}"/>
    <cellStyle name="Input 8 6 13 4" xfId="25198" xr:uid="{504DEB29-8136-4CEE-8085-6F867B5C6D07}"/>
    <cellStyle name="Input 8 6 13 5" xfId="31886" xr:uid="{D9D6A5A9-6109-4979-8E90-173A7E681688}"/>
    <cellStyle name="Input 8 6 13 6" xfId="39371" xr:uid="{12C13355-6642-44F0-B14C-C98E89DD4591}"/>
    <cellStyle name="Input 8 6 13 7" xfId="46074" xr:uid="{F73B6480-74D3-46C5-8FA0-99BB839007AC}"/>
    <cellStyle name="Input 8 6 13 8" xfId="51360" xr:uid="{DAD950F3-918A-436E-BC1D-B8F9B8E88B84}"/>
    <cellStyle name="Input 8 6 14" xfId="5126" xr:uid="{B38EBFB5-57D8-42E0-88B3-25A5AA66FA0D}"/>
    <cellStyle name="Input 8 6 14 2" xfId="12070" xr:uid="{25C64A18-14FD-414C-86F3-B75994A4A161}"/>
    <cellStyle name="Input 8 6 14 3" xfId="18750" xr:uid="{9F8E444C-5358-4D6D-8497-B27F7B12C4D6}"/>
    <cellStyle name="Input 8 6 14 4" xfId="25438" xr:uid="{D91D36DE-A105-49F7-BB36-2C2256C7A0A6}"/>
    <cellStyle name="Input 8 6 14 5" xfId="32126" xr:uid="{CF0E32DB-D128-4BD6-AC9F-C577F492601C}"/>
    <cellStyle name="Input 8 6 14 6" xfId="39611" xr:uid="{26CB9349-0980-4A3D-9B14-088D62DBC987}"/>
    <cellStyle name="Input 8 6 14 7" xfId="46314" xr:uid="{422725B1-19A7-4D69-AB04-68E6620F6D57}"/>
    <cellStyle name="Input 8 6 14 8" xfId="54400" xr:uid="{AB9ECFCE-6F3B-4404-812E-09D952F00EA5}"/>
    <cellStyle name="Input 8 6 15" xfId="5366" xr:uid="{5086B85A-E694-4090-9104-F6693435C839}"/>
    <cellStyle name="Input 8 6 15 2" xfId="12310" xr:uid="{494D0C1F-00F9-4DE5-A6E3-7E1264E6E476}"/>
    <cellStyle name="Input 8 6 15 3" xfId="18990" xr:uid="{29FE739C-CFC8-43F9-B2F3-4FD9F5D18F6A}"/>
    <cellStyle name="Input 8 6 15 4" xfId="25678" xr:uid="{736EC51E-89D8-4F26-88E1-C3BA2913CD3B}"/>
    <cellStyle name="Input 8 6 15 5" xfId="32366" xr:uid="{BE3D9971-FEEE-4138-BDDF-042744436934}"/>
    <cellStyle name="Input 8 6 15 6" xfId="39851" xr:uid="{5BFD52F1-8077-4FE4-BD63-3BB63DCC5179}"/>
    <cellStyle name="Input 8 6 15 7" xfId="46554" xr:uid="{6B4CCF79-0289-4C03-BA6A-9B1A9F6E434C}"/>
    <cellStyle name="Input 8 6 15 8" xfId="52783" xr:uid="{25AE8B51-D2D5-487E-807F-BE54AA2ED8EA}"/>
    <cellStyle name="Input 8 6 16" xfId="5606" xr:uid="{E51CF3B2-CAB8-427D-AA66-B0E3DE5C1031}"/>
    <cellStyle name="Input 8 6 16 2" xfId="12550" xr:uid="{346ACEDD-71D9-453E-9BE6-0DEEE7B9BE13}"/>
    <cellStyle name="Input 8 6 16 3" xfId="19230" xr:uid="{FA06FEA9-5D35-4017-BDF3-4385FB800617}"/>
    <cellStyle name="Input 8 6 16 4" xfId="25918" xr:uid="{8A11995E-085E-4CA0-9EA3-60C03ACC3B6A}"/>
    <cellStyle name="Input 8 6 16 5" xfId="32606" xr:uid="{0FD970C2-F4D7-4F19-B287-55EE4A6A6F99}"/>
    <cellStyle name="Input 8 6 16 6" xfId="40091" xr:uid="{48D646C1-42F0-4B4C-B764-BEEE918C94DF}"/>
    <cellStyle name="Input 8 6 16 7" xfId="46794" xr:uid="{0C0E1FAD-5EBB-4CEF-9EA7-0B7D289F8AD4}"/>
    <cellStyle name="Input 8 6 16 8" xfId="49935" xr:uid="{E48D5FF4-8A46-4ADA-94FC-C7866A616E5F}"/>
    <cellStyle name="Input 8 6 17" xfId="5846" xr:uid="{ACE92B08-07A2-46EB-93D9-1CCA85C0207E}"/>
    <cellStyle name="Input 8 6 17 2" xfId="12790" xr:uid="{540496BF-C046-4CBE-BD57-331B8321565E}"/>
    <cellStyle name="Input 8 6 17 3" xfId="19470" xr:uid="{9B1B51EA-AB36-43D2-8A3A-0599C0F311FB}"/>
    <cellStyle name="Input 8 6 17 4" xfId="26158" xr:uid="{D98B77B3-7212-4620-B20E-BB4C4B9FD136}"/>
    <cellStyle name="Input 8 6 17 5" xfId="32846" xr:uid="{3650DC02-3E03-4116-A24D-5807D74543B2}"/>
    <cellStyle name="Input 8 6 17 6" xfId="40331" xr:uid="{6DCCA44F-C8EE-45D7-8F84-E5590E12D889}"/>
    <cellStyle name="Input 8 6 17 7" xfId="47034" xr:uid="{F1A9A157-542E-4CBF-8049-959AE6BF1797}"/>
    <cellStyle name="Input 8 6 17 8" xfId="34639" xr:uid="{5E945D7D-AD0E-43B8-97DA-5F42D4F1EFB7}"/>
    <cellStyle name="Input 8 6 18" xfId="6086" xr:uid="{C6C92F84-09AA-4DA9-BC4A-B583472C86D3}"/>
    <cellStyle name="Input 8 6 18 2" xfId="13030" xr:uid="{357648BE-DE16-4C2D-B5B4-19BA73E893B7}"/>
    <cellStyle name="Input 8 6 18 3" xfId="19710" xr:uid="{520EFEAF-1231-429D-AA84-407C0619CC5E}"/>
    <cellStyle name="Input 8 6 18 4" xfId="26398" xr:uid="{8A2FFACE-3C33-4A55-A157-7CD1023E2FD8}"/>
    <cellStyle name="Input 8 6 18 5" xfId="33086" xr:uid="{EA1FFCAD-473E-417D-A260-02D0C117D5D7}"/>
    <cellStyle name="Input 8 6 18 6" xfId="40571" xr:uid="{9CCAA6EB-2187-4B7E-A124-885E68D02074}"/>
    <cellStyle name="Input 8 6 18 7" xfId="47274" xr:uid="{FBCBB02D-C0BE-4C82-990A-86E1EB63E3CE}"/>
    <cellStyle name="Input 8 6 18 8" xfId="51317" xr:uid="{1A7DC08B-1808-4FF0-8D0F-0C11138B2519}"/>
    <cellStyle name="Input 8 6 19" xfId="6326" xr:uid="{1BB26CF0-8CB5-4514-9632-C207D974219E}"/>
    <cellStyle name="Input 8 6 19 2" xfId="13270" xr:uid="{72597984-05CD-4E85-BC97-2495FF509C27}"/>
    <cellStyle name="Input 8 6 19 3" xfId="19950" xr:uid="{74A3799D-7E48-4C1D-BE7A-98006B9E4B6B}"/>
    <cellStyle name="Input 8 6 19 4" xfId="26638" xr:uid="{5D866A63-A1A0-4F6D-86DB-5C23B2B574E5}"/>
    <cellStyle name="Input 8 6 19 5" xfId="33326" xr:uid="{68F830C1-1050-468C-907B-F60C7C056105}"/>
    <cellStyle name="Input 8 6 19 6" xfId="40811" xr:uid="{D5A5C0DF-7108-4876-8ED2-B45E549529CE}"/>
    <cellStyle name="Input 8 6 19 7" xfId="47514" xr:uid="{C7D15E5E-C545-477A-A06B-67ABB1549D2E}"/>
    <cellStyle name="Input 8 6 19 8" xfId="50200" xr:uid="{09451F5D-9A24-4DB5-98CB-C0B80AE7C7FF}"/>
    <cellStyle name="Input 8 6 2" xfId="2064" xr:uid="{D029B845-F897-4BEB-AC20-86B2B90A659C}"/>
    <cellStyle name="Input 8 6 2 2" xfId="9008" xr:uid="{EC4F836B-69FD-484D-A85C-C5244FE67A0F}"/>
    <cellStyle name="Input 8 6 2 3" xfId="15688" xr:uid="{2DD32FCB-C766-45A1-97DC-56E83BF9DACB}"/>
    <cellStyle name="Input 8 6 2 4" xfId="22376" xr:uid="{F4653A3F-45F8-4DEA-8D2A-3A7156C1B7F2}"/>
    <cellStyle name="Input 8 6 2 5" xfId="29064" xr:uid="{92B45ABD-5636-4128-9EAD-944C47B04F36}"/>
    <cellStyle name="Input 8 6 2 6" xfId="36549" xr:uid="{FC4ECC8A-B253-4A14-8F30-2FF9B02BC4D6}"/>
    <cellStyle name="Input 8 6 2 7" xfId="43252" xr:uid="{A7655E20-BBFC-4FD0-8459-65BFC12EF071}"/>
    <cellStyle name="Input 8 6 2 8" xfId="35195" xr:uid="{9A6A4C20-9A8F-40FF-BFB1-D195B5A36AC6}"/>
    <cellStyle name="Input 8 6 20" xfId="6566" xr:uid="{F0E6BA75-4E0E-40E9-A06B-DC2628F686F9}"/>
    <cellStyle name="Input 8 6 20 2" xfId="13510" xr:uid="{46DCB013-45C1-452C-BFB6-8D0B01D11017}"/>
    <cellStyle name="Input 8 6 20 3" xfId="20190" xr:uid="{0F581E4B-9323-4508-B59B-83B1E220AB02}"/>
    <cellStyle name="Input 8 6 20 4" xfId="26878" xr:uid="{B35CF6E0-C18B-4A86-A952-DE26624A8C90}"/>
    <cellStyle name="Input 8 6 20 5" xfId="33566" xr:uid="{F9724488-20CD-4D1E-810C-F3774A75B6E6}"/>
    <cellStyle name="Input 8 6 20 6" xfId="41051" xr:uid="{508AB185-1E07-4E88-8080-4B810E03C06E}"/>
    <cellStyle name="Input 8 6 20 7" xfId="47754" xr:uid="{32B41BF8-BC1C-4E97-9A9B-CC54B8F193BA}"/>
    <cellStyle name="Input 8 6 20 8" xfId="52446" xr:uid="{A1E26155-FF87-4BBA-B558-E2B4F466FB94}"/>
    <cellStyle name="Input 8 6 21" xfId="6806" xr:uid="{A5730580-4389-4DC0-A34F-FD856723ABD2}"/>
    <cellStyle name="Input 8 6 21 2" xfId="13750" xr:uid="{A75FAC65-1380-4BFE-BB70-5A3BF07608E2}"/>
    <cellStyle name="Input 8 6 21 3" xfId="20430" xr:uid="{A533834A-1A7D-4E19-870D-C5BA42270A07}"/>
    <cellStyle name="Input 8 6 21 4" xfId="27118" xr:uid="{AA56FF93-4489-4DA3-BE10-D66DBDE5C344}"/>
    <cellStyle name="Input 8 6 21 5" xfId="33806" xr:uid="{2C2CF288-CB9E-4ED1-8137-E17E4B862ED0}"/>
    <cellStyle name="Input 8 6 21 6" xfId="41291" xr:uid="{56D734D6-C2EF-4C7E-A3EC-97C6ECAE2850}"/>
    <cellStyle name="Input 8 6 21 7" xfId="47994" xr:uid="{D751110C-765A-4EE6-90D8-793899E179A6}"/>
    <cellStyle name="Input 8 6 21 8" xfId="49691" xr:uid="{513764B0-6C9D-47D3-9ED2-1E1A989E908C}"/>
    <cellStyle name="Input 8 6 22" xfId="7046" xr:uid="{7D915434-8161-45E3-8484-B13B61E35D30}"/>
    <cellStyle name="Input 8 6 22 2" xfId="13990" xr:uid="{E6F3CB96-E940-418A-8479-6AD872D163CB}"/>
    <cellStyle name="Input 8 6 22 3" xfId="20670" xr:uid="{D96D776A-10F1-4691-9814-B4951E1DDDEB}"/>
    <cellStyle name="Input 8 6 22 4" xfId="27358" xr:uid="{6D5F65BE-0AC5-4B1C-B5F2-64272E1B5B38}"/>
    <cellStyle name="Input 8 6 22 5" xfId="34046" xr:uid="{1AAB3E82-55EE-46E6-BB20-E37F515AB56A}"/>
    <cellStyle name="Input 8 6 22 6" xfId="41531" xr:uid="{38261FE9-4B57-4D52-8E3B-050FDD9D2ED0}"/>
    <cellStyle name="Input 8 6 22 7" xfId="48234" xr:uid="{16C1ABED-CF38-49BF-904A-A13153734626}"/>
    <cellStyle name="Input 8 6 22 8" xfId="50341" xr:uid="{989DBCED-936C-4540-B529-0B4E5901C62A}"/>
    <cellStyle name="Input 8 6 23" xfId="7286" xr:uid="{AE9F28DC-8559-4114-9AC1-632337512CFE}"/>
    <cellStyle name="Input 8 6 23 2" xfId="14230" xr:uid="{F094793E-0383-45D7-B807-E35CF4828BC7}"/>
    <cellStyle name="Input 8 6 23 3" xfId="20910" xr:uid="{D44F1E54-6F7C-4E80-90B5-28F94512801A}"/>
    <cellStyle name="Input 8 6 23 4" xfId="27598" xr:uid="{83AC8D17-A384-4201-A0A6-18CA08E0EE8D}"/>
    <cellStyle name="Input 8 6 23 5" xfId="34286" xr:uid="{4BB5773E-3615-4E9B-BE8C-B845375E7B24}"/>
    <cellStyle name="Input 8 6 23 6" xfId="41771" xr:uid="{A357FA66-0620-4B9D-87ED-305E21F9741F}"/>
    <cellStyle name="Input 8 6 23 7" xfId="48474" xr:uid="{A069F98F-E148-474E-A8FA-0E4A2DE2E397}"/>
    <cellStyle name="Input 8 6 23 8" xfId="53397" xr:uid="{29285006-E13D-4AE2-A5C1-C386D13C2EA0}"/>
    <cellStyle name="Input 8 6 24" xfId="8620" xr:uid="{D2F8AC03-1A85-47EC-A188-5BBB8DFAC5FD}"/>
    <cellStyle name="Input 8 6 25" xfId="15300" xr:uid="{13CD6438-1505-4198-A526-E22C01DF43A6}"/>
    <cellStyle name="Input 8 6 26" xfId="21988" xr:uid="{C17FEA10-3A3A-42E7-A02F-AFF49B0B9884}"/>
    <cellStyle name="Input 8 6 27" xfId="28676" xr:uid="{F4CB85FC-DC33-41A3-A125-384F8AA91F04}"/>
    <cellStyle name="Input 8 6 28" xfId="36161" xr:uid="{A6C1B128-B7C4-44FB-8A05-459E43434B45}"/>
    <cellStyle name="Input 8 6 29" xfId="42864" xr:uid="{B63AC905-AAA5-44F3-8929-A28D33BB0E5B}"/>
    <cellStyle name="Input 8 6 3" xfId="2304" xr:uid="{66867398-82F7-4EFB-B9EE-62EA89679FC1}"/>
    <cellStyle name="Input 8 6 3 2" xfId="9248" xr:uid="{BA3BF0B4-4FF4-4208-92C2-7D38FAA3781A}"/>
    <cellStyle name="Input 8 6 3 3" xfId="15928" xr:uid="{590F3CC8-4C4F-43B4-9FBD-8571EF852730}"/>
    <cellStyle name="Input 8 6 3 4" xfId="22616" xr:uid="{849AB80B-F2AA-449D-8E17-271D48278BB5}"/>
    <cellStyle name="Input 8 6 3 5" xfId="29304" xr:uid="{91A4E916-366D-4C42-B745-7E73F2A18F93}"/>
    <cellStyle name="Input 8 6 3 6" xfId="36789" xr:uid="{F5F5BF38-45F8-463E-B8B6-03F7E8A7CCAA}"/>
    <cellStyle name="Input 8 6 3 7" xfId="43492" xr:uid="{C2F7BE1B-F03D-4175-8EB8-C56D589CB04E}"/>
    <cellStyle name="Input 8 6 3 8" xfId="54819" xr:uid="{3CA3A328-70FE-4810-AB20-D01F9FDB36B8}"/>
    <cellStyle name="Input 8 6 30" xfId="51195" xr:uid="{CDE08348-C6CD-4D24-B65D-BEAD6B114039}"/>
    <cellStyle name="Input 8 6 4" xfId="2655" xr:uid="{1D21C64D-8310-4196-A2D3-7D8A3DC6D29C}"/>
    <cellStyle name="Input 8 6 4 2" xfId="9599" xr:uid="{86AB0980-F6E1-4B8B-AE7B-7D7E0A650D5F}"/>
    <cellStyle name="Input 8 6 4 3" xfId="16279" xr:uid="{134CE93A-F943-4BD3-8153-86C3A935FE6B}"/>
    <cellStyle name="Input 8 6 4 4" xfId="22967" xr:uid="{32F9128B-B1C6-4B7D-B55F-DD84A2AF2DBE}"/>
    <cellStyle name="Input 8 6 4 5" xfId="29655" xr:uid="{2B4AD5D3-07C4-4E4B-9FD2-8019BC6A7BF3}"/>
    <cellStyle name="Input 8 6 4 6" xfId="37140" xr:uid="{0B38F263-CC2B-469A-BC8F-EE142F5B324A}"/>
    <cellStyle name="Input 8 6 4 7" xfId="43843" xr:uid="{A49CB4B2-341A-40BF-AF1F-77C9B66FD1DF}"/>
    <cellStyle name="Input 8 6 4 8" xfId="52614" xr:uid="{26ECF3A9-947E-4960-A741-A6E45EA71422}"/>
    <cellStyle name="Input 8 6 5" xfId="2896" xr:uid="{4A449AC1-F34E-4925-BD94-E3DE9D60EC70}"/>
    <cellStyle name="Input 8 6 5 2" xfId="9840" xr:uid="{948AA1C9-E9F3-4D0D-B76C-9773AEC6AC6A}"/>
    <cellStyle name="Input 8 6 5 3" xfId="16520" xr:uid="{FEC7A760-3846-4720-A5C6-53176C5B6AC6}"/>
    <cellStyle name="Input 8 6 5 4" xfId="23208" xr:uid="{1BD64092-9A61-4906-8C5F-3276420A8A1F}"/>
    <cellStyle name="Input 8 6 5 5" xfId="29896" xr:uid="{6A67BC8D-E851-4EB8-BF2A-8F31469FCE4B}"/>
    <cellStyle name="Input 8 6 5 6" xfId="37381" xr:uid="{1C4CFD75-9CD3-4557-8CEB-581904A1163A}"/>
    <cellStyle name="Input 8 6 5 7" xfId="44084" xr:uid="{C6C77F88-1182-4BCF-8158-E249D38D7A08}"/>
    <cellStyle name="Input 8 6 5 8" xfId="51152" xr:uid="{BD279695-DCD3-45B2-8FE0-F19D7487E6D8}"/>
    <cellStyle name="Input 8 6 6" xfId="3206" xr:uid="{EAFB3F88-857B-4298-AA56-D9B82D315D12}"/>
    <cellStyle name="Input 8 6 6 2" xfId="10150" xr:uid="{B1A7CC64-7CDD-4F1B-B6B6-F3814032EC4A}"/>
    <cellStyle name="Input 8 6 6 3" xfId="16830" xr:uid="{CA31912F-67D2-477E-80BF-3EE8FECCED92}"/>
    <cellStyle name="Input 8 6 6 4" xfId="23518" xr:uid="{83828671-5DC2-4EA4-AFD4-13D3D5088933}"/>
    <cellStyle name="Input 8 6 6 5" xfId="30206" xr:uid="{6DD09EC0-2931-4A22-827E-7724A568A627}"/>
    <cellStyle name="Input 8 6 6 6" xfId="37691" xr:uid="{C894AD11-9192-4231-A580-5C71C76C732A}"/>
    <cellStyle name="Input 8 6 6 7" xfId="44394" xr:uid="{9929BC0B-1183-4F12-ACA4-A3020ABB4B1F}"/>
    <cellStyle name="Input 8 6 6 8" xfId="48767" xr:uid="{463E4D31-6890-40FD-8EA6-72DDACC52340}"/>
    <cellStyle name="Input 8 6 7" xfId="3446" xr:uid="{BC98098B-7AEA-478B-B6FD-89A2E033EFCA}"/>
    <cellStyle name="Input 8 6 7 2" xfId="10390" xr:uid="{D9C4C3B0-31FA-4B5D-81AD-E6A021F7E050}"/>
    <cellStyle name="Input 8 6 7 3" xfId="17070" xr:uid="{1CBBD34D-797F-4E69-9CC2-B52CCBA880D1}"/>
    <cellStyle name="Input 8 6 7 4" xfId="23758" xr:uid="{2A49274F-B0A4-4B5F-9522-2F93CAA6BA14}"/>
    <cellStyle name="Input 8 6 7 5" xfId="30446" xr:uid="{3F09A994-2EF0-4687-9172-A03A02D3969C}"/>
    <cellStyle name="Input 8 6 7 6" xfId="37931" xr:uid="{7A6FF8E4-D14D-4D96-AFD2-938239761FCF}"/>
    <cellStyle name="Input 8 6 7 7" xfId="44634" xr:uid="{3AC4AFA1-03EE-40B5-9549-350251C1A041}"/>
    <cellStyle name="Input 8 6 7 8" xfId="51221" xr:uid="{C6A008D7-415E-4D87-842F-2CC590FA326C}"/>
    <cellStyle name="Input 8 6 8" xfId="3686" xr:uid="{79786D3C-A310-4DF7-A288-39A5CEAF7035}"/>
    <cellStyle name="Input 8 6 8 2" xfId="10630" xr:uid="{0D020107-6948-4B71-A366-F5D3C662A26C}"/>
    <cellStyle name="Input 8 6 8 3" xfId="17310" xr:uid="{13FB331E-D2F2-4100-9B3E-DDBCB9B5A901}"/>
    <cellStyle name="Input 8 6 8 4" xfId="23998" xr:uid="{91E9C35C-AA7B-4A27-84F0-46E64EA69525}"/>
    <cellStyle name="Input 8 6 8 5" xfId="30686" xr:uid="{5E20B86D-60A4-40E0-A252-68D5C77C0361}"/>
    <cellStyle name="Input 8 6 8 6" xfId="38171" xr:uid="{7DAD836A-5D51-4287-9223-AA8113E94378}"/>
    <cellStyle name="Input 8 6 8 7" xfId="44874" xr:uid="{99097C92-01F6-417F-A655-B1EB01D7A8C8}"/>
    <cellStyle name="Input 8 6 8 8" xfId="54372" xr:uid="{A63555F8-0FD6-4B32-BBDD-001A36E27424}"/>
    <cellStyle name="Input 8 6 9" xfId="3926" xr:uid="{AAAC28A4-463B-4653-B9E9-07B1514ADE6B}"/>
    <cellStyle name="Input 8 6 9 2" xfId="10870" xr:uid="{DB69D615-EA93-474C-B796-E54347CDA164}"/>
    <cellStyle name="Input 8 6 9 3" xfId="17550" xr:uid="{724144CC-21DA-4C56-A6E9-E356AD1A3583}"/>
    <cellStyle name="Input 8 6 9 4" xfId="24238" xr:uid="{43204E20-1FC1-4448-99C1-C15405CFE5DD}"/>
    <cellStyle name="Input 8 6 9 5" xfId="30926" xr:uid="{3B5EEE54-ECFF-4369-A1BA-9F8DBC60C6BB}"/>
    <cellStyle name="Input 8 6 9 6" xfId="38411" xr:uid="{F93FCE80-4B44-4E27-BD3F-EE8A117658BE}"/>
    <cellStyle name="Input 8 6 9 7" xfId="45114" xr:uid="{D1A21ED8-3210-48AC-A350-EC7EBCC98967}"/>
    <cellStyle name="Input 8 6 9 8" xfId="52716" xr:uid="{CBAD739F-A276-4736-9B0D-A119765E3068}"/>
    <cellStyle name="Input 8 7" xfId="1295" xr:uid="{639251EC-C4D1-45A3-BE4B-EB36A6D4F64F}"/>
    <cellStyle name="Input 8 7 2" xfId="8239" xr:uid="{8A4CD8A4-8F9D-4C9D-A5B5-2092727C5B93}"/>
    <cellStyle name="Input 8 7 3" xfId="14919" xr:uid="{C5472AD8-3A9F-4B18-8305-AD3B199E34FC}"/>
    <cellStyle name="Input 8 7 4" xfId="21607" xr:uid="{3F4C17EF-33A6-433F-98CF-015F3FFAA5B3}"/>
    <cellStyle name="Input 8 7 5" xfId="28295" xr:uid="{24CBA5F3-AB5C-4993-9E50-DE25DC8DDF68}"/>
    <cellStyle name="Input 8 7 6" xfId="35780" xr:uid="{A51C739A-38B4-466A-9767-04C0DE7625E4}"/>
    <cellStyle name="Input 8 7 7" xfId="42483" xr:uid="{EEA2E77C-390E-4939-ACD9-6309B3ACBDCF}"/>
    <cellStyle name="Input 8 7 8" xfId="52806" xr:uid="{B701E3D9-B49C-4CEC-B78E-85CFB741860A}"/>
    <cellStyle name="Input 8 8" xfId="1196" xr:uid="{903864CF-949D-4ABD-B7C2-21C08E3FB6B2}"/>
    <cellStyle name="Input 8 8 2" xfId="8140" xr:uid="{13F20059-827A-45B3-B794-E050DB0C58C4}"/>
    <cellStyle name="Input 8 8 3" xfId="14820" xr:uid="{9A51ABF9-3970-40AC-98C2-F806084B76C6}"/>
    <cellStyle name="Input 8 8 4" xfId="21508" xr:uid="{C762CC81-9005-4E7B-8656-2B9FFBCBF79A}"/>
    <cellStyle name="Input 8 8 5" xfId="28196" xr:uid="{15C7EE43-12B8-4BA7-92C4-5CCDFE540989}"/>
    <cellStyle name="Input 8 8 6" xfId="35681" xr:uid="{397789A9-A8B7-4063-BEC7-E0961B62C8D1}"/>
    <cellStyle name="Input 8 8 7" xfId="42384" xr:uid="{BE71B434-4105-463A-9E78-B3DE9E5B6E1C}"/>
    <cellStyle name="Input 8 8 8" xfId="54963" xr:uid="{DFA19C32-1D53-4A55-95EC-AFE1528D9369}"/>
    <cellStyle name="Input 8 9" xfId="1223" xr:uid="{202D1315-5087-419A-8AEA-736505EDF7F6}"/>
    <cellStyle name="Input 8 9 2" xfId="8167" xr:uid="{D8DD90BD-1A76-4E2A-BF1D-C3CEE4F12D0B}"/>
    <cellStyle name="Input 8 9 3" xfId="14847" xr:uid="{EAE03A79-8B00-4A4B-81E8-839A02ED07A5}"/>
    <cellStyle name="Input 8 9 4" xfId="21535" xr:uid="{E79B3DA4-2D31-49A4-9DD1-2FFE007A01D9}"/>
    <cellStyle name="Input 8 9 5" xfId="28223" xr:uid="{D3B1C58A-DF1E-4D37-BA5A-CEA046157F1F}"/>
    <cellStyle name="Input 8 9 6" xfId="35708" xr:uid="{A847624B-70AB-448B-9CC6-EE0C8E402C70}"/>
    <cellStyle name="Input 8 9 7" xfId="42411" xr:uid="{924AC618-84C7-48FD-A4C2-0932F7BED57D}"/>
    <cellStyle name="Input 8 9 8" xfId="51124" xr:uid="{8DD3D4C5-2EE4-44E9-860F-0D7FE7567941}"/>
    <cellStyle name="Input 9" xfId="415" xr:uid="{2F04AD8B-23EF-4D45-B449-DB5C885E67F8}"/>
    <cellStyle name="Input 9 10" xfId="1072" xr:uid="{3E7C5797-B002-4698-9B05-B4461DE7A59E}"/>
    <cellStyle name="Input 9 10 2" xfId="8016" xr:uid="{8EC9E511-01DD-4D0F-A2E7-71FB32FFA460}"/>
    <cellStyle name="Input 9 10 3" xfId="14696" xr:uid="{138F7D7D-EF52-4C66-8C1F-2EB79C083881}"/>
    <cellStyle name="Input 9 10 4" xfId="21384" xr:uid="{FA04F9BA-55EB-4E08-9AD1-044CA8709CF6}"/>
    <cellStyle name="Input 9 10 5" xfId="28072" xr:uid="{393660F3-6B96-4CC4-84D1-DD27326AD6D6}"/>
    <cellStyle name="Input 9 10 6" xfId="35557" xr:uid="{0FC3F17F-4F95-4A6E-A282-61EB34E992B8}"/>
    <cellStyle name="Input 9 10 7" xfId="42260" xr:uid="{A544F95D-91C1-443B-AEB9-C85A125A2FC7}"/>
    <cellStyle name="Input 9 10 8" xfId="49232" xr:uid="{8936503D-1F89-4BC7-84A7-9B2AB92DE5B2}"/>
    <cellStyle name="Input 9 11" xfId="839" xr:uid="{42618AA1-74E9-475F-A90F-95076C88D729}"/>
    <cellStyle name="Input 9 11 2" xfId="7783" xr:uid="{F0890CCA-8475-4991-BD8E-6D4A9C411F7F}"/>
    <cellStyle name="Input 9 11 3" xfId="14463" xr:uid="{4F9674F0-8DE8-43B3-BF62-58C769E575BE}"/>
    <cellStyle name="Input 9 11 4" xfId="21151" xr:uid="{D393589D-58A1-45AE-A363-1D62345C257C}"/>
    <cellStyle name="Input 9 11 5" xfId="27839" xr:uid="{65D49387-4B19-4D06-8899-70240C4E7656}"/>
    <cellStyle name="Input 9 11 6" xfId="35324" xr:uid="{6A2896C9-78D3-4949-969A-AFDF3E9D4CAC}"/>
    <cellStyle name="Input 9 11 7" xfId="42027" xr:uid="{90DCB3F6-61B9-46BD-8A42-D38E0E4B5538}"/>
    <cellStyle name="Input 9 11 8" xfId="49632" xr:uid="{C5608DAF-976C-47FF-9117-714E86F190E6}"/>
    <cellStyle name="Input 9 12" xfId="7765" xr:uid="{E86400C5-1260-461C-91D9-8F4B0FE203A6}"/>
    <cellStyle name="Input 9 13" xfId="34649" xr:uid="{6CFC3ECC-60A0-4679-8158-9EEC22481D8A}"/>
    <cellStyle name="Input 9 14" xfId="54792" xr:uid="{10518F6E-2FF6-4315-89D1-CEC4198331F1}"/>
    <cellStyle name="Input 9 2" xfId="518" xr:uid="{08E40341-5618-41C8-9C35-865156BB8A6D}"/>
    <cellStyle name="Input 9 2 10" xfId="35280" xr:uid="{976AF41E-9BF9-47F8-A3A0-2B5BFCAF906A}"/>
    <cellStyle name="Input 9 2 11" xfId="48968" xr:uid="{206AEDD3-10DC-464C-AD6B-CA05A90C989A}"/>
    <cellStyle name="Input 9 2 2" xfId="606" xr:uid="{971DDF62-5CBA-4B79-AAB5-E4BA8F571FBD}"/>
    <cellStyle name="Input 9 2 2 10" xfId="51068" xr:uid="{B775C417-D95F-4781-BB7C-461C13FDF81C}"/>
    <cellStyle name="Input 9 2 2 2" xfId="1797" xr:uid="{09DBDCFE-9955-4FED-B24A-8CDBD3A2ADFB}"/>
    <cellStyle name="Input 9 2 2 2 10" xfId="4287" xr:uid="{5BEE7D4A-4028-43AF-A4C5-04CBE0A347EC}"/>
    <cellStyle name="Input 9 2 2 2 10 2" xfId="11231" xr:uid="{9E22D288-D0B7-4166-BE1D-2C211B33B86E}"/>
    <cellStyle name="Input 9 2 2 2 10 3" xfId="17911" xr:uid="{902E244B-6AD2-47DD-AE86-008F4FB12E43}"/>
    <cellStyle name="Input 9 2 2 2 10 4" xfId="24599" xr:uid="{27532B7D-0FF8-4B01-96C2-EF73730CBEEC}"/>
    <cellStyle name="Input 9 2 2 2 10 5" xfId="31287" xr:uid="{27A7DFAF-F11D-4A57-9861-81E2212484C2}"/>
    <cellStyle name="Input 9 2 2 2 10 6" xfId="38772" xr:uid="{26C8C8A7-153A-4FDC-893B-90F8B3E89B39}"/>
    <cellStyle name="Input 9 2 2 2 10 7" xfId="45475" xr:uid="{EA772C44-4DCE-45C1-AB94-3D17E50D0213}"/>
    <cellStyle name="Input 9 2 2 2 10 8" xfId="54149" xr:uid="{F3A1FD20-7F3B-4963-A85D-E0ED8CCBDADE}"/>
    <cellStyle name="Input 9 2 2 2 11" xfId="4527" xr:uid="{8613C37F-A88B-4520-9761-ADF67209B34E}"/>
    <cellStyle name="Input 9 2 2 2 11 2" xfId="11471" xr:uid="{4369A8EF-3EA4-4A77-9327-6D7040454782}"/>
    <cellStyle name="Input 9 2 2 2 11 3" xfId="18151" xr:uid="{ED302B20-A055-47E3-BD98-FCA2C3A8E78D}"/>
    <cellStyle name="Input 9 2 2 2 11 4" xfId="24839" xr:uid="{6C5A8D97-F312-4237-8853-9E23D5976C92}"/>
    <cellStyle name="Input 9 2 2 2 11 5" xfId="31527" xr:uid="{B8E5F9C0-4064-434D-95DA-2D352CE75229}"/>
    <cellStyle name="Input 9 2 2 2 11 6" xfId="39012" xr:uid="{3466805F-847E-4FD8-B08F-D8E42CD2E070}"/>
    <cellStyle name="Input 9 2 2 2 11 7" xfId="45715" xr:uid="{DC217F7F-C559-4454-86D8-CBEFEB5F1FD3}"/>
    <cellStyle name="Input 9 2 2 2 11 8" xfId="52273" xr:uid="{4E830927-941A-4099-8EA9-8BBFD83A37FE}"/>
    <cellStyle name="Input 9 2 2 2 12" xfId="4767" xr:uid="{E4432631-92CF-497B-A110-48B29D033C5E}"/>
    <cellStyle name="Input 9 2 2 2 12 2" xfId="11711" xr:uid="{2495E58C-693A-44D9-A22F-7D50BB136A4C}"/>
    <cellStyle name="Input 9 2 2 2 12 3" xfId="18391" xr:uid="{8C3A1BAD-80D5-4C69-8E61-E49123E06FF1}"/>
    <cellStyle name="Input 9 2 2 2 12 4" xfId="25079" xr:uid="{2DF40C6B-CB9E-4DEE-BF71-BE4519DF4CBC}"/>
    <cellStyle name="Input 9 2 2 2 12 5" xfId="31767" xr:uid="{67E78A12-AEF3-4529-8AE7-C6E4538DB8A3}"/>
    <cellStyle name="Input 9 2 2 2 12 6" xfId="39252" xr:uid="{FCD9DD15-3B73-49E7-8185-DCE96D5677A0}"/>
    <cellStyle name="Input 9 2 2 2 12 7" xfId="45955" xr:uid="{882A7179-3053-476B-8EBE-589CFBB8581A}"/>
    <cellStyle name="Input 9 2 2 2 12 8" xfId="49268" xr:uid="{FD6E2BE5-F47A-4F4A-B73B-9D4B37586524}"/>
    <cellStyle name="Input 9 2 2 2 13" xfId="5007" xr:uid="{C26012C5-54BC-4023-AD0C-AC665B8F9420}"/>
    <cellStyle name="Input 9 2 2 2 13 2" xfId="11951" xr:uid="{80C1093B-CE3C-4853-8705-A426E1796C39}"/>
    <cellStyle name="Input 9 2 2 2 13 3" xfId="18631" xr:uid="{BA62CEAD-7C0E-4D3A-AB7B-DDD94FA63506}"/>
    <cellStyle name="Input 9 2 2 2 13 4" xfId="25319" xr:uid="{E598B09C-2628-4E37-8CDD-3F5DB17A07F9}"/>
    <cellStyle name="Input 9 2 2 2 13 5" xfId="32007" xr:uid="{02C6F90B-0D38-4B47-B2B9-0820AD1B4DAF}"/>
    <cellStyle name="Input 9 2 2 2 13 6" xfId="39492" xr:uid="{945B7B8E-B9CC-47A5-9285-AF5FDDF8C00F}"/>
    <cellStyle name="Input 9 2 2 2 13 7" xfId="46195" xr:uid="{61B70611-0B8A-4BDE-AF92-F78BEB456CB6}"/>
    <cellStyle name="Input 9 2 2 2 13 8" xfId="54986" xr:uid="{6C2C9A8C-5DA4-4FE4-B3D9-3E3467FC4F0A}"/>
    <cellStyle name="Input 9 2 2 2 14" xfId="5247" xr:uid="{B8E1937C-FAF4-4BE4-A9EF-DC0DA4814720}"/>
    <cellStyle name="Input 9 2 2 2 14 2" xfId="12191" xr:uid="{55EAA5C2-12C5-4D3C-ACB3-1B124ACE6A48}"/>
    <cellStyle name="Input 9 2 2 2 14 3" xfId="18871" xr:uid="{021FCF7B-2E86-43FF-9A24-72FF7027BE8B}"/>
    <cellStyle name="Input 9 2 2 2 14 4" xfId="25559" xr:uid="{E8F6EEB7-2635-47EC-B56F-16689DF68B6F}"/>
    <cellStyle name="Input 9 2 2 2 14 5" xfId="32247" xr:uid="{0894FCA4-44EA-4092-AD71-3C2464032EA5}"/>
    <cellStyle name="Input 9 2 2 2 14 6" xfId="39732" xr:uid="{687281CC-D5DE-48F3-8B21-80060C473838}"/>
    <cellStyle name="Input 9 2 2 2 14 7" xfId="46435" xr:uid="{5A118F2C-176D-426A-814C-71F7C7FA3EB7}"/>
    <cellStyle name="Input 9 2 2 2 14 8" xfId="53332" xr:uid="{E96559A5-9D21-4FF1-9F1A-91E6C75D67C1}"/>
    <cellStyle name="Input 9 2 2 2 15" xfId="5487" xr:uid="{9286678C-FB34-4BE0-8AC7-D45A7239345C}"/>
    <cellStyle name="Input 9 2 2 2 15 2" xfId="12431" xr:uid="{3E54373F-F899-48BB-BCC5-6A16030E507D}"/>
    <cellStyle name="Input 9 2 2 2 15 3" xfId="19111" xr:uid="{2CE3E013-D550-4CF1-912A-FCF3AE2DF909}"/>
    <cellStyle name="Input 9 2 2 2 15 4" xfId="25799" xr:uid="{D2D5793E-22D5-49E5-9FC5-68F183C801B1}"/>
    <cellStyle name="Input 9 2 2 2 15 5" xfId="32487" xr:uid="{80A4B3A2-6788-4AAB-9EA0-DF5D09629F45}"/>
    <cellStyle name="Input 9 2 2 2 15 6" xfId="39972" xr:uid="{D6EFAE8D-290E-4D0A-8503-A237356D389E}"/>
    <cellStyle name="Input 9 2 2 2 15 7" xfId="46675" xr:uid="{0C45C781-5CCD-4671-B45B-96AB1FAE5C7E}"/>
    <cellStyle name="Input 9 2 2 2 15 8" xfId="49700" xr:uid="{88A81ECC-4C54-4382-BF4C-02689D5A5807}"/>
    <cellStyle name="Input 9 2 2 2 16" xfId="5727" xr:uid="{7B3D0B16-02EB-490A-8330-0DDC83884BE3}"/>
    <cellStyle name="Input 9 2 2 2 16 2" xfId="12671" xr:uid="{6C997F25-1464-413E-A1F2-E11325AF7F55}"/>
    <cellStyle name="Input 9 2 2 2 16 3" xfId="19351" xr:uid="{B94B416F-01E4-496E-879A-8DB8B1024091}"/>
    <cellStyle name="Input 9 2 2 2 16 4" xfId="26039" xr:uid="{61F51057-84A6-4480-A729-18E3648E6639}"/>
    <cellStyle name="Input 9 2 2 2 16 5" xfId="32727" xr:uid="{F1A594A7-6E8C-4BAA-A316-18BE02F685C8}"/>
    <cellStyle name="Input 9 2 2 2 16 6" xfId="40212" xr:uid="{C6003216-0024-4BAB-ABFB-A6B25B771FCD}"/>
    <cellStyle name="Input 9 2 2 2 16 7" xfId="46915" xr:uid="{1D9C6EAC-D173-4D09-A79B-A016145155F1}"/>
    <cellStyle name="Input 9 2 2 2 16 8" xfId="48863" xr:uid="{132AAC7C-E3AC-4B06-A663-D10140672960}"/>
    <cellStyle name="Input 9 2 2 2 17" xfId="5967" xr:uid="{BAC98C53-53DF-4B37-96A9-153428A0DD58}"/>
    <cellStyle name="Input 9 2 2 2 17 2" xfId="12911" xr:uid="{3063EEC3-5BEE-4FA8-A750-62CF7B11B075}"/>
    <cellStyle name="Input 9 2 2 2 17 3" xfId="19591" xr:uid="{9E38282C-DEB5-47B3-9FBC-2E3AEE6834FC}"/>
    <cellStyle name="Input 9 2 2 2 17 4" xfId="26279" xr:uid="{8CFBD38E-0A2E-4FD1-A5ED-B82E7F0EDEA5}"/>
    <cellStyle name="Input 9 2 2 2 17 5" xfId="32967" xr:uid="{10DBC48A-70EF-4FD7-81FD-8E2F6203D143}"/>
    <cellStyle name="Input 9 2 2 2 17 6" xfId="40452" xr:uid="{3038C710-FADF-4B87-A7B7-57E5CA264680}"/>
    <cellStyle name="Input 9 2 2 2 17 7" xfId="47155" xr:uid="{97183D12-7EF1-4F19-90A6-291D75D41681}"/>
    <cellStyle name="Input 9 2 2 2 17 8" xfId="51902" xr:uid="{4F83569D-96CF-4BD3-B0F7-FBD3A7A7FF60}"/>
    <cellStyle name="Input 9 2 2 2 18" xfId="6207" xr:uid="{1651A1B1-11BA-46C5-B966-173E5B659A92}"/>
    <cellStyle name="Input 9 2 2 2 18 2" xfId="13151" xr:uid="{428229C8-18E4-44A0-AED5-8C238D9BFFBF}"/>
    <cellStyle name="Input 9 2 2 2 18 3" xfId="19831" xr:uid="{248065C3-91DC-4649-9929-485DCF8BBB68}"/>
    <cellStyle name="Input 9 2 2 2 18 4" xfId="26519" xr:uid="{18704E26-251D-4F4B-AFC0-F36E7F077A6E}"/>
    <cellStyle name="Input 9 2 2 2 18 5" xfId="33207" xr:uid="{1BC84150-0298-465E-B127-52D6A01DCDC5}"/>
    <cellStyle name="Input 9 2 2 2 18 6" xfId="40692" xr:uid="{C15C9D7D-901B-415A-B286-D7474563C34C}"/>
    <cellStyle name="Input 9 2 2 2 18 7" xfId="47395" xr:uid="{43BF8388-F174-4FC4-AE2F-1F403C9ADFDF}"/>
    <cellStyle name="Input 9 2 2 2 18 8" xfId="54652" xr:uid="{A45C3982-BCE4-4CD6-9E60-467A5F8E8742}"/>
    <cellStyle name="Input 9 2 2 2 19" xfId="6447" xr:uid="{4C0AE01A-FC17-41C7-B9F3-AFECDA2ED1D0}"/>
    <cellStyle name="Input 9 2 2 2 19 2" xfId="13391" xr:uid="{B519F572-7159-4174-AB0E-D96539FC81E8}"/>
    <cellStyle name="Input 9 2 2 2 19 3" xfId="20071" xr:uid="{9E04D4E6-A7AB-491B-A948-82E3672F6248}"/>
    <cellStyle name="Input 9 2 2 2 19 4" xfId="26759" xr:uid="{9CC84C72-E2A9-419B-BEFC-8FF9866AF0A4}"/>
    <cellStyle name="Input 9 2 2 2 19 5" xfId="33447" xr:uid="{C05EB6F9-9272-4A50-82A5-0D1A41124F4E}"/>
    <cellStyle name="Input 9 2 2 2 19 6" xfId="40932" xr:uid="{BD7ABC13-777B-46C7-9559-1B7807F33513}"/>
    <cellStyle name="Input 9 2 2 2 19 7" xfId="47635" xr:uid="{A82C5DE9-8805-409F-A49F-964534D4CCB1}"/>
    <cellStyle name="Input 9 2 2 2 19 8" xfId="53290" xr:uid="{2F6C985C-F683-4D75-B837-1D8E893B8886}"/>
    <cellStyle name="Input 9 2 2 2 2" xfId="2185" xr:uid="{7DF31C4C-852E-4B8B-9DD9-54EB802DCE28}"/>
    <cellStyle name="Input 9 2 2 2 2 2" xfId="9129" xr:uid="{D48FE8C4-176D-42DE-9882-3D4A76EC44C5}"/>
    <cellStyle name="Input 9 2 2 2 2 3" xfId="15809" xr:uid="{5266AB5A-6D6B-484E-988E-D69D4A5EB532}"/>
    <cellStyle name="Input 9 2 2 2 2 4" xfId="22497" xr:uid="{295521B3-88C3-4689-BAB9-0B689042F532}"/>
    <cellStyle name="Input 9 2 2 2 2 5" xfId="29185" xr:uid="{45920DC5-5A34-4FA4-9585-C8CA006DA657}"/>
    <cellStyle name="Input 9 2 2 2 2 6" xfId="36670" xr:uid="{EC8DBFB0-F804-4C01-A5CA-61B8644869E9}"/>
    <cellStyle name="Input 9 2 2 2 2 7" xfId="43373" xr:uid="{986B03F3-0AB8-4260-8C30-492E02F58BBD}"/>
    <cellStyle name="Input 9 2 2 2 2 8" xfId="51411" xr:uid="{222CF8D8-C160-461D-B04A-86488B28D4E1}"/>
    <cellStyle name="Input 9 2 2 2 20" xfId="6687" xr:uid="{E7B8302E-50A9-4126-8481-14B4B5B4A352}"/>
    <cellStyle name="Input 9 2 2 2 20 2" xfId="13631" xr:uid="{0E32BB1B-A386-4AF6-830C-D98887015ABF}"/>
    <cellStyle name="Input 9 2 2 2 20 3" xfId="20311" xr:uid="{BA25E23E-F546-47BE-87DC-C4DF184E677F}"/>
    <cellStyle name="Input 9 2 2 2 20 4" xfId="26999" xr:uid="{7459D3E2-1DD6-41C1-AF3F-F566D96B147A}"/>
    <cellStyle name="Input 9 2 2 2 20 5" xfId="33687" xr:uid="{01EBCEC3-18C7-42FB-A964-9620F7F184CF}"/>
    <cellStyle name="Input 9 2 2 2 20 6" xfId="41172" xr:uid="{CDC4069D-CB13-46A7-B0D9-8DE9F30F3567}"/>
    <cellStyle name="Input 9 2 2 2 20 7" xfId="47875" xr:uid="{12D4441F-9269-4CF1-9AE2-5ABC2D30F271}"/>
    <cellStyle name="Input 9 2 2 2 20 8" xfId="49010" xr:uid="{848BFE2D-90C9-470D-B783-5AC09DE62960}"/>
    <cellStyle name="Input 9 2 2 2 21" xfId="6927" xr:uid="{164DF70A-1A83-4ED9-A83C-7F96A1B6A882}"/>
    <cellStyle name="Input 9 2 2 2 21 2" xfId="13871" xr:uid="{693710D7-21B6-4529-BD63-4AD1F3628C46}"/>
    <cellStyle name="Input 9 2 2 2 21 3" xfId="20551" xr:uid="{33AFEC69-A8F2-44FA-BE36-EE5BDE3341FD}"/>
    <cellStyle name="Input 9 2 2 2 21 4" xfId="27239" xr:uid="{190BFE29-513C-4C50-9862-ADF984561054}"/>
    <cellStyle name="Input 9 2 2 2 21 5" xfId="33927" xr:uid="{CA644233-C76E-4FD3-9C49-A9F75969F9C5}"/>
    <cellStyle name="Input 9 2 2 2 21 6" xfId="41412" xr:uid="{D5829390-C260-4AA5-8E27-9B1B6A69E713}"/>
    <cellStyle name="Input 9 2 2 2 21 7" xfId="48115" xr:uid="{45AA7172-9A30-4255-B71E-9EF363BB5966}"/>
    <cellStyle name="Input 9 2 2 2 21 8" xfId="50920" xr:uid="{272EBB35-78BC-46D0-AC1B-64E89D0842C7}"/>
    <cellStyle name="Input 9 2 2 2 22" xfId="7167" xr:uid="{9A437EED-9791-4A05-A091-833F70273D0A}"/>
    <cellStyle name="Input 9 2 2 2 22 2" xfId="14111" xr:uid="{843E5902-1D2C-4876-BC5B-C58137BAF92B}"/>
    <cellStyle name="Input 9 2 2 2 22 3" xfId="20791" xr:uid="{E2EBCBF1-F859-4954-ABA8-04DE479A6311}"/>
    <cellStyle name="Input 9 2 2 2 22 4" xfId="27479" xr:uid="{E2B74370-2EA1-4ED5-A6AF-4328868F7549}"/>
    <cellStyle name="Input 9 2 2 2 22 5" xfId="34167" xr:uid="{1CDB390C-FE70-451A-89E3-6C417450DCD9}"/>
    <cellStyle name="Input 9 2 2 2 22 6" xfId="41652" xr:uid="{04D71EE1-BE3B-44C3-AF47-1E95E5F5A029}"/>
    <cellStyle name="Input 9 2 2 2 22 7" xfId="48355" xr:uid="{F18B1D9A-CEEB-4C1C-9997-2C02D382711C}"/>
    <cellStyle name="Input 9 2 2 2 22 8" xfId="50231" xr:uid="{38F702F3-4C43-4F79-9F21-C228BC890763}"/>
    <cellStyle name="Input 9 2 2 2 23" xfId="7407" xr:uid="{3223082A-B289-4E0F-8F17-0B9536C87A94}"/>
    <cellStyle name="Input 9 2 2 2 23 2" xfId="14351" xr:uid="{025E3F4A-2272-4A75-946D-2FC44A9480A7}"/>
    <cellStyle name="Input 9 2 2 2 23 3" xfId="21031" xr:uid="{2C4D6A35-2A12-4E01-AE10-C2A521B77C44}"/>
    <cellStyle name="Input 9 2 2 2 23 4" xfId="27719" xr:uid="{47D64DEF-0F29-495E-A344-0191AF129966}"/>
    <cellStyle name="Input 9 2 2 2 23 5" xfId="34407" xr:uid="{B74F6708-A8B1-4D1A-B58C-9DE454FB3A7A}"/>
    <cellStyle name="Input 9 2 2 2 23 6" xfId="41892" xr:uid="{A3997B03-3088-4DB0-B980-47E4A28B4905}"/>
    <cellStyle name="Input 9 2 2 2 23 7" xfId="48595" xr:uid="{D7A3B0BA-0A1D-437B-BA39-5DC7A388908D}"/>
    <cellStyle name="Input 9 2 2 2 23 8" xfId="35106" xr:uid="{FF832B29-0D24-4448-B318-5DB8FE99BD43}"/>
    <cellStyle name="Input 9 2 2 2 24" xfId="8741" xr:uid="{89A3BD0B-011D-4B84-AF7D-A7FD3555B122}"/>
    <cellStyle name="Input 9 2 2 2 25" xfId="15421" xr:uid="{C025FDBF-F966-4DF6-8C2E-A3E68969E1F9}"/>
    <cellStyle name="Input 9 2 2 2 26" xfId="22109" xr:uid="{FD0F9661-1FB7-47F2-B478-873E79B1EFB7}"/>
    <cellStyle name="Input 9 2 2 2 27" xfId="28797" xr:uid="{6C3603DB-7114-471C-A70D-2467626AB0E4}"/>
    <cellStyle name="Input 9 2 2 2 28" xfId="36282" xr:uid="{FB2ED842-0CA1-4F61-A32E-7112304D295D}"/>
    <cellStyle name="Input 9 2 2 2 29" xfId="42985" xr:uid="{231CFFC7-88DA-414B-BA65-0DF9E3DEE9CC}"/>
    <cellStyle name="Input 9 2 2 2 3" xfId="2425" xr:uid="{7F18C927-5E02-4243-9F99-42A809B0A26C}"/>
    <cellStyle name="Input 9 2 2 2 3 2" xfId="9369" xr:uid="{F82B16CA-EF6A-4AD2-9F02-D3A084180D95}"/>
    <cellStyle name="Input 9 2 2 2 3 3" xfId="16049" xr:uid="{D8A87CBB-A39B-49AB-A29F-1FCD0E40123E}"/>
    <cellStyle name="Input 9 2 2 2 3 4" xfId="22737" xr:uid="{54533DBD-6966-48CE-961B-A31833A8ACF5}"/>
    <cellStyle name="Input 9 2 2 2 3 5" xfId="29425" xr:uid="{D1195097-CD8F-487B-BDDC-6DD435BD5449}"/>
    <cellStyle name="Input 9 2 2 2 3 6" xfId="36910" xr:uid="{32C3B6FC-1071-49B9-8ABF-85FCCDDD760A}"/>
    <cellStyle name="Input 9 2 2 2 3 7" xfId="43613" xr:uid="{765505D4-D281-45CB-99CC-7C30D51B437B}"/>
    <cellStyle name="Input 9 2 2 2 3 8" xfId="53128" xr:uid="{55A94988-5B1F-4DD8-825A-285F68D981D9}"/>
    <cellStyle name="Input 9 2 2 2 30" xfId="50260" xr:uid="{A97FF6DA-AC4E-4340-BF98-9E380FA325BE}"/>
    <cellStyle name="Input 9 2 2 2 4" xfId="2776" xr:uid="{C3BB8937-8274-4763-92FA-F95E0EEFC2B4}"/>
    <cellStyle name="Input 9 2 2 2 4 2" xfId="9720" xr:uid="{E1DD9D84-55A3-48B6-BBBC-2F3A9DC5E052}"/>
    <cellStyle name="Input 9 2 2 2 4 3" xfId="16400" xr:uid="{DAE81C52-2A3A-4AFD-9190-24EC91AF4568}"/>
    <cellStyle name="Input 9 2 2 2 4 4" xfId="23088" xr:uid="{51FB1E9D-674E-4120-B60C-9FC81DB86F12}"/>
    <cellStyle name="Input 9 2 2 2 4 5" xfId="29776" xr:uid="{031A1E84-35D6-4920-9DE9-DF093EF33DB3}"/>
    <cellStyle name="Input 9 2 2 2 4 6" xfId="37261" xr:uid="{1FB61BB0-F554-404A-B82D-4D8A7CBBD2BC}"/>
    <cellStyle name="Input 9 2 2 2 4 7" xfId="43964" xr:uid="{D272FB3A-3624-41F6-B252-0809EAF93626}"/>
    <cellStyle name="Input 9 2 2 2 4 8" xfId="50034" xr:uid="{09A2142D-AF23-4D76-A153-29897EC08E62}"/>
    <cellStyle name="Input 9 2 2 2 5" xfId="3017" xr:uid="{081F5F95-6A25-4EA4-935C-9EFF113A2DD7}"/>
    <cellStyle name="Input 9 2 2 2 5 2" xfId="9961" xr:uid="{1F49C3FE-F1E9-4958-B1B9-49B3AB81516B}"/>
    <cellStyle name="Input 9 2 2 2 5 3" xfId="16641" xr:uid="{B9787ACD-3AE4-4653-AD34-23E68DA6BE1C}"/>
    <cellStyle name="Input 9 2 2 2 5 4" xfId="23329" xr:uid="{6454D905-3893-4B8C-8426-2428C1347585}"/>
    <cellStyle name="Input 9 2 2 2 5 5" xfId="30017" xr:uid="{0F2C10EB-A1BB-41AC-9257-68B86435688B}"/>
    <cellStyle name="Input 9 2 2 2 5 6" xfId="37502" xr:uid="{8E9B9D9E-53C4-492F-BE4A-FF43E8D43A6D}"/>
    <cellStyle name="Input 9 2 2 2 5 7" xfId="44205" xr:uid="{01FCEF18-3610-42AD-AB5A-C6EEC3D6522B}"/>
    <cellStyle name="Input 9 2 2 2 5 8" xfId="54778" xr:uid="{6AE61A5A-9C44-4DB8-927F-E02F8AC6D03A}"/>
    <cellStyle name="Input 9 2 2 2 6" xfId="3327" xr:uid="{6E601FDC-1AC6-46FC-A73D-81BF00033FE4}"/>
    <cellStyle name="Input 9 2 2 2 6 2" xfId="10271" xr:uid="{E0BABFD0-5676-4A96-BC8A-371C2E36B751}"/>
    <cellStyle name="Input 9 2 2 2 6 3" xfId="16951" xr:uid="{3C715ECE-C7C6-472F-A4E7-F3FCB74EB845}"/>
    <cellStyle name="Input 9 2 2 2 6 4" xfId="23639" xr:uid="{2E71FC40-42DE-4496-9F75-ACA74CD119C9}"/>
    <cellStyle name="Input 9 2 2 2 6 5" xfId="30327" xr:uid="{BBAD06FF-77B7-4FE0-ACB0-D1E93D36F478}"/>
    <cellStyle name="Input 9 2 2 2 6 6" xfId="37812" xr:uid="{A612EC4C-E9ED-4459-AB3D-D9ABC0520FFB}"/>
    <cellStyle name="Input 9 2 2 2 6 7" xfId="44515" xr:uid="{69F751BD-58FA-45A3-AB9A-C326A78A0567}"/>
    <cellStyle name="Input 9 2 2 2 6 8" xfId="49583" xr:uid="{0435EB36-BC91-4DA3-ABCB-6C5E14AF6F9E}"/>
    <cellStyle name="Input 9 2 2 2 7" xfId="3567" xr:uid="{83ECF863-2FEB-4688-80F1-094087D5045A}"/>
    <cellStyle name="Input 9 2 2 2 7 2" xfId="10511" xr:uid="{EACCE41B-A17B-4AA6-83FD-2CD19BEC4EE9}"/>
    <cellStyle name="Input 9 2 2 2 7 3" xfId="17191" xr:uid="{51380D53-7BFD-4C24-BB56-39D4B36D83E6}"/>
    <cellStyle name="Input 9 2 2 2 7 4" xfId="23879" xr:uid="{10F9E879-C6B6-43D5-8228-440AA1D9E44A}"/>
    <cellStyle name="Input 9 2 2 2 7 5" xfId="30567" xr:uid="{F408FD64-6CDA-4B08-BED7-A62357428977}"/>
    <cellStyle name="Input 9 2 2 2 7 6" xfId="38052" xr:uid="{46CF9EA6-606F-4744-81D8-735777442492}"/>
    <cellStyle name="Input 9 2 2 2 7 7" xfId="44755" xr:uid="{09E11DF6-E794-4393-A6D2-F3365ED149E0}"/>
    <cellStyle name="Input 9 2 2 2 7 8" xfId="54921" xr:uid="{C07E6C71-8DF1-4F2A-9B6A-B5A64F1337E5}"/>
    <cellStyle name="Input 9 2 2 2 8" xfId="3807" xr:uid="{58ED6FA6-04A9-499E-BEF2-4F9189C228F8}"/>
    <cellStyle name="Input 9 2 2 2 8 2" xfId="10751" xr:uid="{E50DD6A7-53AB-4167-A16A-B49AADA7FDBC}"/>
    <cellStyle name="Input 9 2 2 2 8 3" xfId="17431" xr:uid="{07B81872-8954-4687-A5AC-739C9498DB17}"/>
    <cellStyle name="Input 9 2 2 2 8 4" xfId="24119" xr:uid="{EC39F4D1-5637-4A7D-8DC1-66FBA891A7E3}"/>
    <cellStyle name="Input 9 2 2 2 8 5" xfId="30807" xr:uid="{E148CFF2-9CDA-4320-88D6-5C63470E993A}"/>
    <cellStyle name="Input 9 2 2 2 8 6" xfId="38292" xr:uid="{56A316E8-1E7C-4FBB-995D-D7A87B496B25}"/>
    <cellStyle name="Input 9 2 2 2 8 7" xfId="44995" xr:uid="{3858E0AA-4127-4F6D-A142-93B3EE066AB0}"/>
    <cellStyle name="Input 9 2 2 2 8 8" xfId="53194" xr:uid="{95F38B0A-C654-4FFF-936F-792564F2A387}"/>
    <cellStyle name="Input 9 2 2 2 9" xfId="4047" xr:uid="{214E215C-5E0E-4DE3-BBD0-4E96B2DD4D72}"/>
    <cellStyle name="Input 9 2 2 2 9 2" xfId="10991" xr:uid="{9F1A46B4-01DF-4243-A127-359CF63E2158}"/>
    <cellStyle name="Input 9 2 2 2 9 3" xfId="17671" xr:uid="{8A5A76B9-BA52-4B60-BFE5-1E515324939A}"/>
    <cellStyle name="Input 9 2 2 2 9 4" xfId="24359" xr:uid="{DFA9CE5D-6BC3-42F6-AA5A-2F7F6BF4E566}"/>
    <cellStyle name="Input 9 2 2 2 9 5" xfId="31047" xr:uid="{2E36EB4F-5388-4844-9E57-F42816C09554}"/>
    <cellStyle name="Input 9 2 2 2 9 6" xfId="38532" xr:uid="{E4B05B71-3CCD-42B1-A6D5-4CB865CD8447}"/>
    <cellStyle name="Input 9 2 2 2 9 7" xfId="45235" xr:uid="{4BD1D990-F535-4CAE-86E6-FCAC3F7FC78A}"/>
    <cellStyle name="Input 9 2 2 2 9 8" xfId="48798" xr:uid="{DFC68DFF-165F-48E9-8D26-0C7832329889}"/>
    <cellStyle name="Input 9 2 2 3" xfId="1456" xr:uid="{2BF4F969-1242-43C4-98C6-C3D9A758E214}"/>
    <cellStyle name="Input 9 2 2 3 2" xfId="8400" xr:uid="{7769A288-4422-4C9C-A046-3E4B0171C27C}"/>
    <cellStyle name="Input 9 2 2 3 3" xfId="15080" xr:uid="{26351636-1CE7-420C-948B-9FA9D488BC22}"/>
    <cellStyle name="Input 9 2 2 3 4" xfId="21768" xr:uid="{00BCB180-B648-4328-9F49-A62348410A26}"/>
    <cellStyle name="Input 9 2 2 3 5" xfId="28456" xr:uid="{9854F01D-27FC-4FDB-B186-BE3B0208E2F2}"/>
    <cellStyle name="Input 9 2 2 3 6" xfId="35941" xr:uid="{FDDD855A-869A-4E73-81ED-0C094D8C57A3}"/>
    <cellStyle name="Input 9 2 2 3 7" xfId="42644" xr:uid="{4FA02B59-7AF0-4349-B224-1CB546A232E6}"/>
    <cellStyle name="Input 9 2 2 3 8" xfId="54385" xr:uid="{BC84BF95-BBC6-4F78-A41C-B2599C4C6380}"/>
    <cellStyle name="Input 9 2 2 4" xfId="1132" xr:uid="{BF6C78AE-6836-413A-8E3A-77B208EE32C6}"/>
    <cellStyle name="Input 9 2 2 4 2" xfId="8076" xr:uid="{86ED3020-A40F-4876-B79B-CBBA607B6EBB}"/>
    <cellStyle name="Input 9 2 2 4 3" xfId="14756" xr:uid="{1440AE6D-7794-4F1C-B704-F2AC25AFB8BE}"/>
    <cellStyle name="Input 9 2 2 4 4" xfId="21444" xr:uid="{29614ACA-F515-4ADF-8F81-50AB711D238E}"/>
    <cellStyle name="Input 9 2 2 4 5" xfId="28132" xr:uid="{19F67092-1BC0-445E-8D85-AC94C41359ED}"/>
    <cellStyle name="Input 9 2 2 4 6" xfId="35617" xr:uid="{066DBE71-5DF3-46A4-8B11-A37A26B01CAB}"/>
    <cellStyle name="Input 9 2 2 4 7" xfId="42320" xr:uid="{C68DCB40-08EF-4F41-B130-8F04DE071CB0}"/>
    <cellStyle name="Input 9 2 2 4 8" xfId="51855" xr:uid="{21B92FD8-0C28-49D4-82C9-76009A74B50A}"/>
    <cellStyle name="Input 9 2 2 5" xfId="1399" xr:uid="{3093A13E-2B52-4B80-A102-69395D85F805}"/>
    <cellStyle name="Input 9 2 2 5 2" xfId="8343" xr:uid="{C097EB5D-9DE4-4547-87A7-4ED7443D6772}"/>
    <cellStyle name="Input 9 2 2 5 3" xfId="15023" xr:uid="{B8690E76-469C-4251-8961-EBEE545BCDB0}"/>
    <cellStyle name="Input 9 2 2 5 4" xfId="21711" xr:uid="{F3275CF2-5435-40C8-9482-A8C2AC2056D8}"/>
    <cellStyle name="Input 9 2 2 5 5" xfId="28399" xr:uid="{04D1A164-369D-4793-B362-2045DA182B99}"/>
    <cellStyle name="Input 9 2 2 5 6" xfId="35884" xr:uid="{C224E3CC-E6A6-4847-8C07-CE1F33C7D19C}"/>
    <cellStyle name="Input 9 2 2 5 7" xfId="42587" xr:uid="{4E0DAE3C-D09B-4509-9A82-DB9CB96A80E2}"/>
    <cellStyle name="Input 9 2 2 5 8" xfId="34607" xr:uid="{D1DEFA16-5B3F-4F58-A796-12BE3463BCEC}"/>
    <cellStyle name="Input 9 2 2 6" xfId="1904" xr:uid="{49444103-3146-467B-99FC-0B0920A8B97C}"/>
    <cellStyle name="Input 9 2 2 6 2" xfId="8848" xr:uid="{D39E9061-B4A7-4F40-B1AC-7FA1E5B75BB4}"/>
    <cellStyle name="Input 9 2 2 6 3" xfId="15528" xr:uid="{2EF411F7-B598-4FC2-9BC3-07F820D102F8}"/>
    <cellStyle name="Input 9 2 2 6 4" xfId="22216" xr:uid="{DD588599-43D7-4566-8919-1D0EFD41CB39}"/>
    <cellStyle name="Input 9 2 2 6 5" xfId="28904" xr:uid="{21CDACC5-B787-417B-AD89-6A1B21EE54EF}"/>
    <cellStyle name="Input 9 2 2 6 6" xfId="36389" xr:uid="{B2E2481D-9F6B-44B8-9E61-FEC77207AC93}"/>
    <cellStyle name="Input 9 2 2 6 7" xfId="43092" xr:uid="{163146D1-0B90-4F90-9EDC-DE3B9256012A}"/>
    <cellStyle name="Input 9 2 2 6 8" xfId="50655" xr:uid="{E189328B-D048-41F6-9B6A-84FA0A634990}"/>
    <cellStyle name="Input 9 2 2 7" xfId="959" xr:uid="{9A0515E3-D812-4BCC-B3F1-C6F8D27DE390}"/>
    <cellStyle name="Input 9 2 2 7 2" xfId="7903" xr:uid="{E4D9544E-1662-4D36-BDC3-B9A8158A4837}"/>
    <cellStyle name="Input 9 2 2 7 3" xfId="14583" xr:uid="{9AD7EE76-AC8E-4501-A952-1A5548FF0353}"/>
    <cellStyle name="Input 9 2 2 7 4" xfId="21271" xr:uid="{878D2C9B-21A2-4884-B971-F60CADB1A966}"/>
    <cellStyle name="Input 9 2 2 7 5" xfId="27959" xr:uid="{85C89EF0-1E79-4491-8717-B7DF312EC5A4}"/>
    <cellStyle name="Input 9 2 2 7 6" xfId="35444" xr:uid="{16A4CCE4-2487-4B02-8143-FFB863993317}"/>
    <cellStyle name="Input 9 2 2 7 7" xfId="42147" xr:uid="{8E6AEFCB-9CA4-4016-B703-2D84215333E0}"/>
    <cellStyle name="Input 9 2 2 7 8" xfId="51637" xr:uid="{585BE4CC-17D8-4318-B810-16A4F4F99CCD}"/>
    <cellStyle name="Input 9 2 2 8" xfId="7611" xr:uid="{672F5828-D766-4A0F-A2C6-01164C66A241}"/>
    <cellStyle name="Input 9 2 2 9" xfId="34842" xr:uid="{DEBC8192-6AEF-41FD-815B-2B3810F1D130}"/>
    <cellStyle name="Input 9 2 3" xfId="1717" xr:uid="{5D8FE1D4-FF41-45F6-9EC9-A7B8861D469C}"/>
    <cellStyle name="Input 9 2 3 10" xfId="4207" xr:uid="{02E22757-EA38-4BC9-A7DB-F2AE27AF5D6B}"/>
    <cellStyle name="Input 9 2 3 10 2" xfId="11151" xr:uid="{8A4E145F-1380-4CC4-9E38-3D2C9DC6339F}"/>
    <cellStyle name="Input 9 2 3 10 3" xfId="17831" xr:uid="{171CFDEF-5594-4125-9B6A-7601A35E6A64}"/>
    <cellStyle name="Input 9 2 3 10 4" xfId="24519" xr:uid="{7B52D54C-4E36-460B-8B78-96F14E4DC2D2}"/>
    <cellStyle name="Input 9 2 3 10 5" xfId="31207" xr:uid="{2448D75D-F506-45B3-A005-2E6B4E806C6F}"/>
    <cellStyle name="Input 9 2 3 10 6" xfId="38692" xr:uid="{8C1589AC-F3F3-426F-BFE5-34973CC74CBF}"/>
    <cellStyle name="Input 9 2 3 10 7" xfId="45395" xr:uid="{79F38FEB-5931-4E29-BA55-30FE733403E7}"/>
    <cellStyle name="Input 9 2 3 10 8" xfId="35155" xr:uid="{85858915-286C-491A-85A2-5C5CFF8556A0}"/>
    <cellStyle name="Input 9 2 3 11" xfId="4447" xr:uid="{EEC0AD7A-A1A9-44D8-9FF0-455679791185}"/>
    <cellStyle name="Input 9 2 3 11 2" xfId="11391" xr:uid="{44F33485-1D71-4661-9BC2-93A169B8AF96}"/>
    <cellStyle name="Input 9 2 3 11 3" xfId="18071" xr:uid="{B11B74A8-E8EF-4FAC-A065-8CCAF8898744}"/>
    <cellStyle name="Input 9 2 3 11 4" xfId="24759" xr:uid="{8681CC43-7A97-4D92-8805-301D70E21EB8}"/>
    <cellStyle name="Input 9 2 3 11 5" xfId="31447" xr:uid="{CE86C16D-852E-44E0-9846-029F09AF0291}"/>
    <cellStyle name="Input 9 2 3 11 6" xfId="38932" xr:uid="{3478D7DF-AA4F-4AB0-BD8B-CCBAC7B12A4F}"/>
    <cellStyle name="Input 9 2 3 11 7" xfId="45635" xr:uid="{AC689A8B-2ADB-4D53-8B2C-E39D29DC9565}"/>
    <cellStyle name="Input 9 2 3 11 8" xfId="49168" xr:uid="{CF4ED37C-7DAF-4353-8427-3C6BE85A6115}"/>
    <cellStyle name="Input 9 2 3 12" xfId="4687" xr:uid="{9E9A1584-250B-44A1-8A26-4FD12DB65AEF}"/>
    <cellStyle name="Input 9 2 3 12 2" xfId="11631" xr:uid="{EBD0DFC4-AB84-4477-985D-496D2FEA45D7}"/>
    <cellStyle name="Input 9 2 3 12 3" xfId="18311" xr:uid="{F7E70A36-973E-4826-903E-CA44AEC97EC0}"/>
    <cellStyle name="Input 9 2 3 12 4" xfId="24999" xr:uid="{0F9F5C14-D056-4BFA-AAB8-0D431C9A00C6}"/>
    <cellStyle name="Input 9 2 3 12 5" xfId="31687" xr:uid="{29F0ABF3-A07B-4B7D-9E95-AAF1C6996F85}"/>
    <cellStyle name="Input 9 2 3 12 6" xfId="39172" xr:uid="{11399C9B-E983-4480-BE40-55FD27BC030E}"/>
    <cellStyle name="Input 9 2 3 12 7" xfId="45875" xr:uid="{6E859EE6-1F9A-4923-A673-221867334277}"/>
    <cellStyle name="Input 9 2 3 12 8" xfId="50353" xr:uid="{8C10962C-AA9E-45E8-8380-409D0708BDF1}"/>
    <cellStyle name="Input 9 2 3 13" xfId="4927" xr:uid="{4C52A936-442A-4A71-81C1-5DBF2259520F}"/>
    <cellStyle name="Input 9 2 3 13 2" xfId="11871" xr:uid="{517BB560-684D-4692-BC3E-02D406192FF3}"/>
    <cellStyle name="Input 9 2 3 13 3" xfId="18551" xr:uid="{2D68B262-FF16-4774-9532-4BF0BB4B1032}"/>
    <cellStyle name="Input 9 2 3 13 4" xfId="25239" xr:uid="{13F5EB86-5B70-47DD-A69A-228A5A2E10B8}"/>
    <cellStyle name="Input 9 2 3 13 5" xfId="31927" xr:uid="{90AAD3C6-AF42-45A5-996D-30C5CC35C6BB}"/>
    <cellStyle name="Input 9 2 3 13 6" xfId="39412" xr:uid="{32E7D649-ADF8-41CF-BC25-41255D001D5B}"/>
    <cellStyle name="Input 9 2 3 13 7" xfId="46115" xr:uid="{55FB8FB8-0E20-4661-BD51-4A5C02B9FEF6}"/>
    <cellStyle name="Input 9 2 3 13 8" xfId="53409" xr:uid="{244AF544-8EBA-4FA7-AFBE-4CD4687BD5E0}"/>
    <cellStyle name="Input 9 2 3 14" xfId="5167" xr:uid="{28FAEFD1-2BD6-4F54-A653-E04CA38B6313}"/>
    <cellStyle name="Input 9 2 3 14 2" xfId="12111" xr:uid="{06DBA92C-63AC-497D-B380-0D2967623267}"/>
    <cellStyle name="Input 9 2 3 14 3" xfId="18791" xr:uid="{02D70617-90AD-4884-AB08-4F3E4F26BB13}"/>
    <cellStyle name="Input 9 2 3 14 4" xfId="25479" xr:uid="{EF9DF239-D7F9-4DF5-837A-BA7F925B34CB}"/>
    <cellStyle name="Input 9 2 3 14 5" xfId="32167" xr:uid="{6AC8BCAB-1B78-4531-A733-C888AEA90F69}"/>
    <cellStyle name="Input 9 2 3 14 6" xfId="39652" xr:uid="{DD394D98-D095-47CB-8DD7-213852EE2A19}"/>
    <cellStyle name="Input 9 2 3 14 7" xfId="46355" xr:uid="{EFD6649A-1ABB-4F25-B3F2-8A9AA0E8DB3F}"/>
    <cellStyle name="Input 9 2 3 14 8" xfId="49886" xr:uid="{57E14B59-31F8-4CB4-9834-FE63012D2C0D}"/>
    <cellStyle name="Input 9 2 3 15" xfId="5407" xr:uid="{2B44E469-BCF6-4113-B077-7C7271D58D82}"/>
    <cellStyle name="Input 9 2 3 15 2" xfId="12351" xr:uid="{9013A2FB-49F7-46FE-871A-7575299A486C}"/>
    <cellStyle name="Input 9 2 3 15 3" xfId="19031" xr:uid="{41621FAF-81B8-4DD6-9728-3C066552E0AF}"/>
    <cellStyle name="Input 9 2 3 15 4" xfId="25719" xr:uid="{3AC2028A-91CF-410A-80F0-4C97B2D61780}"/>
    <cellStyle name="Input 9 2 3 15 5" xfId="32407" xr:uid="{E7E767B2-F981-4390-8CDF-168399763DBF}"/>
    <cellStyle name="Input 9 2 3 15 6" xfId="39892" xr:uid="{BD507419-6887-40B1-B3EA-7B467547CDB2}"/>
    <cellStyle name="Input 9 2 3 15 7" xfId="46595" xr:uid="{2E4863DB-7933-493D-80B9-1DF943A86140}"/>
    <cellStyle name="Input 9 2 3 15 8" xfId="51576" xr:uid="{FE7518CC-75D9-40E5-AECA-D78F7E5269E6}"/>
    <cellStyle name="Input 9 2 3 16" xfId="5647" xr:uid="{0125C056-603C-412C-A624-9C8009D4A252}"/>
    <cellStyle name="Input 9 2 3 16 2" xfId="12591" xr:uid="{269AF81A-91E0-4309-BE5E-09A8335BE24E}"/>
    <cellStyle name="Input 9 2 3 16 3" xfId="19271" xr:uid="{552E8BBA-F480-4CFA-AC69-15702E80EB78}"/>
    <cellStyle name="Input 9 2 3 16 4" xfId="25959" xr:uid="{977DAB9D-04A1-4040-B5B7-8165DA1313A7}"/>
    <cellStyle name="Input 9 2 3 16 5" xfId="32647" xr:uid="{16D7A8E8-AAFD-4BF1-B674-CDF6054F1413}"/>
    <cellStyle name="Input 9 2 3 16 6" xfId="40132" xr:uid="{82A33A95-44A6-464F-9CE2-61DF0ACA838D}"/>
    <cellStyle name="Input 9 2 3 16 7" xfId="46835" xr:uid="{8C184D0F-9856-4E50-B4DD-CF847B3BB057}"/>
    <cellStyle name="Input 9 2 3 16 8" xfId="34891" xr:uid="{D88D21A5-3E71-444C-B91A-6F6E724A3023}"/>
    <cellStyle name="Input 9 2 3 17" xfId="5887" xr:uid="{E6FE65FE-32BC-4F74-9005-678B77BA0C9A}"/>
    <cellStyle name="Input 9 2 3 17 2" xfId="12831" xr:uid="{41CB19D0-6946-4F49-B7E7-A6DDC5A7794D}"/>
    <cellStyle name="Input 9 2 3 17 3" xfId="19511" xr:uid="{2E15B378-7899-45EE-AA59-2687126D7560}"/>
    <cellStyle name="Input 9 2 3 17 4" xfId="26199" xr:uid="{B9EF8EDC-7CFC-46A9-93C9-4291F6F77926}"/>
    <cellStyle name="Input 9 2 3 17 5" xfId="32887" xr:uid="{237313A9-D6FE-48C6-893D-497F08175F09}"/>
    <cellStyle name="Input 9 2 3 17 6" xfId="40372" xr:uid="{22DD2E75-5B3B-4131-B8BC-5803D8A50E1E}"/>
    <cellStyle name="Input 9 2 3 17 7" xfId="47075" xr:uid="{963F61AF-E02A-4363-8297-19BF869E1125}"/>
    <cellStyle name="Input 9 2 3 17 8" xfId="48880" xr:uid="{A9CD1F9D-4330-4481-93E3-D690D1486F54}"/>
    <cellStyle name="Input 9 2 3 18" xfId="6127" xr:uid="{AF9A4B49-77D4-4F73-AB0D-96270EBA70EC}"/>
    <cellStyle name="Input 9 2 3 18 2" xfId="13071" xr:uid="{93A53D8A-7F17-447F-B974-D17AFCA80145}"/>
    <cellStyle name="Input 9 2 3 18 3" xfId="19751" xr:uid="{09C0F76F-900E-4816-BCFE-A33A763C34CF}"/>
    <cellStyle name="Input 9 2 3 18 4" xfId="26439" xr:uid="{964CF375-1EA2-4E59-B15E-328C598E48B7}"/>
    <cellStyle name="Input 9 2 3 18 5" xfId="33127" xr:uid="{851573AC-BACE-4E14-8471-E17299831EF7}"/>
    <cellStyle name="Input 9 2 3 18 6" xfId="40612" xr:uid="{EC82916E-9825-4684-8E11-551D26929898}"/>
    <cellStyle name="Input 9 2 3 18 7" xfId="47315" xr:uid="{D585238A-9EF2-4AA2-8640-7ABB1E78E9E7}"/>
    <cellStyle name="Input 9 2 3 18 8" xfId="53477" xr:uid="{339F1757-329E-4F73-9568-72C98E41525D}"/>
    <cellStyle name="Input 9 2 3 19" xfId="6367" xr:uid="{C6E950FD-D39F-42DC-95C0-640CC02980C3}"/>
    <cellStyle name="Input 9 2 3 19 2" xfId="13311" xr:uid="{489E4840-307A-4001-9C01-BD91C0140486}"/>
    <cellStyle name="Input 9 2 3 19 3" xfId="19991" xr:uid="{41234892-9C77-422D-9B38-5DE122EC9701}"/>
    <cellStyle name="Input 9 2 3 19 4" xfId="26679" xr:uid="{CED62BCC-74B5-4AE1-BDA9-28F5F16F95A2}"/>
    <cellStyle name="Input 9 2 3 19 5" xfId="33367" xr:uid="{FC3DF900-DB7E-462D-BE65-539B8E91DB25}"/>
    <cellStyle name="Input 9 2 3 19 6" xfId="40852" xr:uid="{442DA869-1CD3-4D93-8694-DDBBBF8136F2}"/>
    <cellStyle name="Input 9 2 3 19 7" xfId="47555" xr:uid="{9DB897A9-EDF9-4274-B1DB-C857A286BF05}"/>
    <cellStyle name="Input 9 2 3 19 8" xfId="34516" xr:uid="{DB702BE4-52B4-45B0-B864-FB8409E2B0B6}"/>
    <cellStyle name="Input 9 2 3 2" xfId="2105" xr:uid="{D152FF15-FAFE-4E3C-8E03-2289B4E33180}"/>
    <cellStyle name="Input 9 2 3 2 2" xfId="9049" xr:uid="{74183824-1997-4CCC-AC32-191F6926C408}"/>
    <cellStyle name="Input 9 2 3 2 3" xfId="15729" xr:uid="{F3BA3BB0-1726-4D3A-9817-ED457C738CF7}"/>
    <cellStyle name="Input 9 2 3 2 4" xfId="22417" xr:uid="{0458B415-AD4D-4B2B-8707-0AA29B3C35A4}"/>
    <cellStyle name="Input 9 2 3 2 5" xfId="29105" xr:uid="{AEB43C6E-6728-471E-8769-7658904D963A}"/>
    <cellStyle name="Input 9 2 3 2 6" xfId="36590" xr:uid="{C02877B9-1D37-41A7-BBFA-E5372444DEBA}"/>
    <cellStyle name="Input 9 2 3 2 7" xfId="43293" xr:uid="{104126AD-7BE7-4430-9239-09EC85701518}"/>
    <cellStyle name="Input 9 2 3 2 8" xfId="54856" xr:uid="{736AE5C9-30A6-4AF6-A4EF-F174742C31A0}"/>
    <cellStyle name="Input 9 2 3 20" xfId="6607" xr:uid="{84817BF9-34E8-4681-934A-91F606DFDCEA}"/>
    <cellStyle name="Input 9 2 3 20 2" xfId="13551" xr:uid="{5360FE4E-C160-488A-8648-FB017A1DD8C3}"/>
    <cellStyle name="Input 9 2 3 20 3" xfId="20231" xr:uid="{6CF80C24-EA1F-47F0-A0C9-AB1657D8ACC8}"/>
    <cellStyle name="Input 9 2 3 20 4" xfId="26919" xr:uid="{257A37AB-4DA3-489E-8961-2D54F9CFEBA1}"/>
    <cellStyle name="Input 9 2 3 20 5" xfId="33607" xr:uid="{0AE875E4-E19A-4CAE-AE26-8FE75E02D07F}"/>
    <cellStyle name="Input 9 2 3 20 6" xfId="41092" xr:uid="{1B6028CE-0371-4CC8-B574-577AD0C310BC}"/>
    <cellStyle name="Input 9 2 3 20 7" xfId="47795" xr:uid="{CC413935-4966-4458-8A23-EC8E8DF3E6AC}"/>
    <cellStyle name="Input 9 2 3 20 8" xfId="51533" xr:uid="{FFE34214-80F5-4563-BA89-4EFE5133542F}"/>
    <cellStyle name="Input 9 2 3 21" xfId="6847" xr:uid="{9E9B9EF6-10CD-4BF7-BE60-3B1046D251D5}"/>
    <cellStyle name="Input 9 2 3 21 2" xfId="13791" xr:uid="{C537BE73-CEF5-4638-AA9F-498D16A778A0}"/>
    <cellStyle name="Input 9 2 3 21 3" xfId="20471" xr:uid="{A1BB8025-5DBD-4D22-A495-67910EAEABFF}"/>
    <cellStyle name="Input 9 2 3 21 4" xfId="27159" xr:uid="{D8D669E9-9D4F-4B0B-90CC-0D1A3AC0A5A7}"/>
    <cellStyle name="Input 9 2 3 21 5" xfId="33847" xr:uid="{5A480EED-EFB8-4A15-B6C4-F06F4EA692CC}"/>
    <cellStyle name="Input 9 2 3 21 6" xfId="41332" xr:uid="{450C2130-E150-4A06-9942-82E15BC73539}"/>
    <cellStyle name="Input 9 2 3 21 7" xfId="48035" xr:uid="{83BD360E-73F8-4AE9-9C87-D9826A379D1A}"/>
    <cellStyle name="Input 9 2 3 21 8" xfId="54320" xr:uid="{3CF04A34-3D89-4C12-8201-22B98AC8FDC0}"/>
    <cellStyle name="Input 9 2 3 22" xfId="7087" xr:uid="{E9789F8D-38FF-4D78-9F6B-131DE423BC94}"/>
    <cellStyle name="Input 9 2 3 22 2" xfId="14031" xr:uid="{14FF3C11-F289-46F8-B71E-5BBCB04D97C6}"/>
    <cellStyle name="Input 9 2 3 22 3" xfId="20711" xr:uid="{EF9F29F1-5ACE-4DE5-A465-A204014CD262}"/>
    <cellStyle name="Input 9 2 3 22 4" xfId="27399" xr:uid="{FFC37F5D-FBDB-46E0-8EE2-49AEF9BA429B}"/>
    <cellStyle name="Input 9 2 3 22 5" xfId="34087" xr:uid="{8D83FE20-D9FD-42D5-9B83-A7FD3C4F1923}"/>
    <cellStyle name="Input 9 2 3 22 6" xfId="41572" xr:uid="{355BAA26-AEAC-4341-8231-31427300251D}"/>
    <cellStyle name="Input 9 2 3 22 7" xfId="48275" xr:uid="{2543BA8B-6963-407D-8A1C-BB1139615C94}"/>
    <cellStyle name="Input 9 2 3 22 8" xfId="52663" xr:uid="{1BE9E172-F88D-4B37-BE13-F269B141F55E}"/>
    <cellStyle name="Input 9 2 3 23" xfId="7327" xr:uid="{F7491D00-7FBA-4E85-BE26-FC50EAAE4F93}"/>
    <cellStyle name="Input 9 2 3 23 2" xfId="14271" xr:uid="{582C850B-9AEB-4F8E-941C-F066D804ED99}"/>
    <cellStyle name="Input 9 2 3 23 3" xfId="20951" xr:uid="{672BF966-D96C-484B-9B91-B0B808254A24}"/>
    <cellStyle name="Input 9 2 3 23 4" xfId="27639" xr:uid="{AB7049ED-B6E1-4365-9624-1E63ED88FEEA}"/>
    <cellStyle name="Input 9 2 3 23 5" xfId="34327" xr:uid="{FC46B697-4673-45F4-87DB-1D2B0F8157A7}"/>
    <cellStyle name="Input 9 2 3 23 6" xfId="41812" xr:uid="{E6F33DCB-EA67-4463-8B5A-6935D8F7E773}"/>
    <cellStyle name="Input 9 2 3 23 7" xfId="48515" xr:uid="{4C9EA691-B44F-4ECD-81D7-CD372E0D9949}"/>
    <cellStyle name="Input 9 2 3 23 8" xfId="35072" xr:uid="{8B0FC02E-3068-4118-82F4-2FBFEFBD641F}"/>
    <cellStyle name="Input 9 2 3 24" xfId="8661" xr:uid="{77B011C7-8008-422B-AB2E-5975270F0F31}"/>
    <cellStyle name="Input 9 2 3 25" xfId="15341" xr:uid="{66BD8295-C578-4DC5-A91C-061ECC1280BA}"/>
    <cellStyle name="Input 9 2 3 26" xfId="22029" xr:uid="{0D0087B6-AE0B-4D72-B9A6-97FCFD7ED39B}"/>
    <cellStyle name="Input 9 2 3 27" xfId="28717" xr:uid="{A328AB16-1920-488D-8B81-E6A088E3596B}"/>
    <cellStyle name="Input 9 2 3 28" xfId="36202" xr:uid="{217CADEC-707D-4EBA-8A22-64F26ACE3564}"/>
    <cellStyle name="Input 9 2 3 29" xfId="42905" xr:uid="{FB901134-AE5A-45BD-AFEA-AEBB31E33557}"/>
    <cellStyle name="Input 9 2 3 3" xfId="2345" xr:uid="{DA61539A-6FE1-431A-A8A9-2EAB7145C067}"/>
    <cellStyle name="Input 9 2 3 3 2" xfId="9289" xr:uid="{66E964A0-3CAA-49D1-8597-5F3EA5DCB68B}"/>
    <cellStyle name="Input 9 2 3 3 3" xfId="15969" xr:uid="{E2C28CFD-3A14-4EFB-975B-CB69C20A5DA8}"/>
    <cellStyle name="Input 9 2 3 3 4" xfId="22657" xr:uid="{1243EB09-1472-4E9B-8BC9-0DF7691F2229}"/>
    <cellStyle name="Input 9 2 3 3 5" xfId="29345" xr:uid="{60D60704-C175-4CA8-B9A8-D390C3EED3B5}"/>
    <cellStyle name="Input 9 2 3 3 6" xfId="36830" xr:uid="{97FB5BF4-5704-46C8-AA7E-F66CF0ECDC15}"/>
    <cellStyle name="Input 9 2 3 3 7" xfId="43533" xr:uid="{AD076B76-61DD-47FD-A12F-D477974BCDCC}"/>
    <cellStyle name="Input 9 2 3 3 8" xfId="52141" xr:uid="{59AF1080-2CBB-4C97-B48D-E62D9010FA59}"/>
    <cellStyle name="Input 9 2 3 30" xfId="52992" xr:uid="{CDA3227E-157D-481C-8A02-4DD17432C69E}"/>
    <cellStyle name="Input 9 2 3 4" xfId="2696" xr:uid="{25D57DEE-9D2B-40FF-B092-0C710C74DA2C}"/>
    <cellStyle name="Input 9 2 3 4 2" xfId="9640" xr:uid="{AFD737A7-947D-4D28-B014-C0C1DE2C9196}"/>
    <cellStyle name="Input 9 2 3 4 3" xfId="16320" xr:uid="{CCFC6BB8-8A17-4611-9B0C-C9E7F855F327}"/>
    <cellStyle name="Input 9 2 3 4 4" xfId="23008" xr:uid="{CFBD3DE8-10D9-46D3-9EFC-42ABC5122007}"/>
    <cellStyle name="Input 9 2 3 4 5" xfId="29696" xr:uid="{DDF98790-EA9C-45F8-A44F-A498CAF0BEF3}"/>
    <cellStyle name="Input 9 2 3 4 6" xfId="37181" xr:uid="{9466F406-9E45-4B53-87C4-6DBED566B695}"/>
    <cellStyle name="Input 9 2 3 4 7" xfId="43884" xr:uid="{66A9C790-3266-49AA-9BD9-2B72F07C3D4E}"/>
    <cellStyle name="Input 9 2 3 4 8" xfId="51189" xr:uid="{FE687173-1F17-41BD-A979-ABD69C65D792}"/>
    <cellStyle name="Input 9 2 3 5" xfId="2937" xr:uid="{25B9B2BE-D6A8-4DED-AD90-CA4EB5BE48CE}"/>
    <cellStyle name="Input 9 2 3 5 2" xfId="9881" xr:uid="{9D1446C3-1DC6-4397-B5EA-DFB49DAD45A4}"/>
    <cellStyle name="Input 9 2 3 5 3" xfId="16561" xr:uid="{F8D32FBC-702D-48EA-9404-42D42A827EAE}"/>
    <cellStyle name="Input 9 2 3 5 4" xfId="23249" xr:uid="{E3198B4A-2416-40BD-B266-18CDBB01119A}"/>
    <cellStyle name="Input 9 2 3 5 5" xfId="29937" xr:uid="{04FC0D4E-A54A-4FA2-AB9E-6357E992DFD0}"/>
    <cellStyle name="Input 9 2 3 5 6" xfId="37422" xr:uid="{1B95E7C8-4015-4936-AA30-816C539D6300}"/>
    <cellStyle name="Input 9 2 3 5 7" xfId="44125" xr:uid="{687D4EFE-BA72-4EA7-BCF5-762103AF2FEE}"/>
    <cellStyle name="Input 9 2 3 5 8" xfId="53199" xr:uid="{AD779E6E-D2AA-4A09-B12E-F00F5A59207E}"/>
    <cellStyle name="Input 9 2 3 6" xfId="3247" xr:uid="{7DE56BEE-954C-481C-B0A2-F3CF3A4229CF}"/>
    <cellStyle name="Input 9 2 3 6 2" xfId="10191" xr:uid="{A402D721-A842-41C1-98F7-20C153B25DAD}"/>
    <cellStyle name="Input 9 2 3 6 3" xfId="16871" xr:uid="{172BD76E-1314-465F-B6F9-4B7E63A3447B}"/>
    <cellStyle name="Input 9 2 3 6 4" xfId="23559" xr:uid="{DF910AFC-60F2-42A4-9BAE-A72A6C808D7D}"/>
    <cellStyle name="Input 9 2 3 6 5" xfId="30247" xr:uid="{5AA337C9-2103-4257-8714-1DA6DB4A12BB}"/>
    <cellStyle name="Input 9 2 3 6 6" xfId="37732" xr:uid="{B8A7E816-EB21-4D7E-AF47-01BE73ECF52D}"/>
    <cellStyle name="Input 9 2 3 6 7" xfId="44435" xr:uid="{176FF365-8A93-4C1E-B2B5-F60705AC149A}"/>
    <cellStyle name="Input 9 2 3 6 8" xfId="50325" xr:uid="{438C2251-98F6-4DB7-8C1A-900D4BC2B898}"/>
    <cellStyle name="Input 9 2 3 7" xfId="3487" xr:uid="{C564DEE9-5156-4B84-9850-8277839BEB90}"/>
    <cellStyle name="Input 9 2 3 7 2" xfId="10431" xr:uid="{7DE0BCDD-B805-4F4F-B252-788000EC01AD}"/>
    <cellStyle name="Input 9 2 3 7 3" xfId="17111" xr:uid="{14F85FA9-7045-4214-BC0D-A67354E1B2A7}"/>
    <cellStyle name="Input 9 2 3 7 4" xfId="23799" xr:uid="{3F238336-6D8B-47C8-86F2-5980857BF659}"/>
    <cellStyle name="Input 9 2 3 7 5" xfId="30487" xr:uid="{3AAE8F28-22AB-4F47-AC6F-3D60B4B2BE65}"/>
    <cellStyle name="Input 9 2 3 7 6" xfId="37972" xr:uid="{EB5B13E2-1406-47FE-BECA-4660BA451619}"/>
    <cellStyle name="Input 9 2 3 7 7" xfId="44675" xr:uid="{CF922507-75AD-4ACB-BC3E-E7CE86D3B5D3}"/>
    <cellStyle name="Input 9 2 3 7 8" xfId="53747" xr:uid="{5B059F72-4B02-4EA9-8393-4F8EA34EB7BC}"/>
    <cellStyle name="Input 9 2 3 8" xfId="3727" xr:uid="{750563A8-1589-466E-9D50-5C643624C23B}"/>
    <cellStyle name="Input 9 2 3 8 2" xfId="10671" xr:uid="{39C72324-DED1-4540-BD8E-10171919AF3B}"/>
    <cellStyle name="Input 9 2 3 8 3" xfId="17351" xr:uid="{C4C5DC3F-37CF-44B0-B3EE-A6576B565D37}"/>
    <cellStyle name="Input 9 2 3 8 4" xfId="24039" xr:uid="{A2AEEA2E-5507-4A00-B761-726A5C6590C8}"/>
    <cellStyle name="Input 9 2 3 8 5" xfId="30727" xr:uid="{E426811E-3F9F-4CF2-88D4-59F8E73379CB}"/>
    <cellStyle name="Input 9 2 3 8 6" xfId="38212" xr:uid="{8D0321C7-639B-442A-9668-C533A7128EDA}"/>
    <cellStyle name="Input 9 2 3 8 7" xfId="44915" xr:uid="{F7545BED-EC96-49CA-9517-E68D1593F373}"/>
    <cellStyle name="Input 9 2 3 8 8" xfId="49858" xr:uid="{C7057C86-8E8D-4DF4-A88C-BC9503EB6B79}"/>
    <cellStyle name="Input 9 2 3 9" xfId="3967" xr:uid="{8E7DD596-0952-44F1-AD8A-456D88A80AA5}"/>
    <cellStyle name="Input 9 2 3 9 2" xfId="10911" xr:uid="{18BDF308-0B77-4613-8DF4-D74234CC616E}"/>
    <cellStyle name="Input 9 2 3 9 3" xfId="17591" xr:uid="{8CE5C8D3-E253-4B4C-B8E7-F7DAE1A5E75E}"/>
    <cellStyle name="Input 9 2 3 9 4" xfId="24279" xr:uid="{4BE75A9B-61FF-433C-944F-DA02A399CB44}"/>
    <cellStyle name="Input 9 2 3 9 5" xfId="30967" xr:uid="{3509E2BB-C0C3-49BA-8E2F-8ACFDB4262D9}"/>
    <cellStyle name="Input 9 2 3 9 6" xfId="38452" xr:uid="{0BFFA2F7-561C-4C84-A229-06375F99DF7B}"/>
    <cellStyle name="Input 9 2 3 9 7" xfId="45155" xr:uid="{D18DA686-D9AB-4DC7-851E-A3D872AF66F7}"/>
    <cellStyle name="Input 9 2 3 9 8" xfId="51437" xr:uid="{7232BD3C-AC43-4ECA-8D6F-16515EAB9120}"/>
    <cellStyle name="Input 9 2 4" xfId="1370" xr:uid="{5953D1DF-A8BF-4F6C-A84A-6781A2971E19}"/>
    <cellStyle name="Input 9 2 4 2" xfId="8314" xr:uid="{C5CC2526-0E2C-4A2F-A83A-0C8B55153732}"/>
    <cellStyle name="Input 9 2 4 3" xfId="14994" xr:uid="{18ED0CF1-490C-40C7-A91C-0FC0BD8A5A61}"/>
    <cellStyle name="Input 9 2 4 4" xfId="21682" xr:uid="{617C4A26-1F6A-4565-9E9F-66F7C4226C09}"/>
    <cellStyle name="Input 9 2 4 5" xfId="28370" xr:uid="{056A5A0A-C2FA-4CB3-9B61-9BD30B26E05F}"/>
    <cellStyle name="Input 9 2 4 6" xfId="35855" xr:uid="{CFAAD903-8BD0-4617-AC5D-D6ABA020FF47}"/>
    <cellStyle name="Input 9 2 4 7" xfId="42558" xr:uid="{F872D5DC-BA81-4E9A-A1AC-5B169021E9B4}"/>
    <cellStyle name="Input 9 2 4 8" xfId="54962" xr:uid="{7FD9E279-7460-4236-864C-4D0DF2D8DE56}"/>
    <cellStyle name="Input 9 2 5" xfId="2023" xr:uid="{B8C13037-02E4-4E58-9F37-842240D94F52}"/>
    <cellStyle name="Input 9 2 5 2" xfId="8967" xr:uid="{5189FFD0-D977-4026-9EFF-5F83236D598D}"/>
    <cellStyle name="Input 9 2 5 3" xfId="15647" xr:uid="{E2898781-357F-406A-B8DE-BD58F7DFE2B8}"/>
    <cellStyle name="Input 9 2 5 4" xfId="22335" xr:uid="{F6273D1B-7885-4350-A0D0-F7BF9DD44646}"/>
    <cellStyle name="Input 9 2 5 5" xfId="29023" xr:uid="{B98A1B75-4581-4B1D-9332-A743B89A3540}"/>
    <cellStyle name="Input 9 2 5 6" xfId="36508" xr:uid="{900B57EC-7045-47ED-94DC-14D491FECD9A}"/>
    <cellStyle name="Input 9 2 5 7" xfId="43211" xr:uid="{3FEF41FF-D283-45F2-9DE8-A4172DE863C5}"/>
    <cellStyle name="Input 9 2 5 8" xfId="54272" xr:uid="{0F9355EC-349F-4CF2-9199-2DB6D2282ED5}"/>
    <cellStyle name="Input 9 2 6" xfId="2591" xr:uid="{614BD257-7D70-4995-986D-7BD1B68E59A1}"/>
    <cellStyle name="Input 9 2 6 2" xfId="9535" xr:uid="{92B2939F-8337-4FA4-8BBD-F46B6BD99102}"/>
    <cellStyle name="Input 9 2 6 3" xfId="16215" xr:uid="{165A5F81-FC36-41CD-B3C2-FC54F4769E93}"/>
    <cellStyle name="Input 9 2 6 4" xfId="22903" xr:uid="{72A04F08-78C9-4CD8-BAA8-0290B54B698D}"/>
    <cellStyle name="Input 9 2 6 5" xfId="29591" xr:uid="{34F2A558-1495-4E20-808E-5F0A8004BBE8}"/>
    <cellStyle name="Input 9 2 6 6" xfId="37076" xr:uid="{C1E43559-4D22-4CAC-95F9-DD4969B6DCA1}"/>
    <cellStyle name="Input 9 2 6 7" xfId="43779" xr:uid="{A5049D26-206F-4FA5-A3E2-3EBDCEB37751}"/>
    <cellStyle name="Input 9 2 6 8" xfId="54011" xr:uid="{3092A008-176E-4F8B-828D-8DC9EE7C1FA7}"/>
    <cellStyle name="Input 9 2 7" xfId="1906" xr:uid="{0EE9225A-375D-4BBB-8E49-2D6E11E0CDBC}"/>
    <cellStyle name="Input 9 2 7 2" xfId="8850" xr:uid="{B27FC0E6-48C7-4F90-B2BC-C960CD127F07}"/>
    <cellStyle name="Input 9 2 7 3" xfId="15530" xr:uid="{48E3A99A-390F-4C25-9BD8-D6A3BB26F614}"/>
    <cellStyle name="Input 9 2 7 4" xfId="22218" xr:uid="{36B597F6-F55A-4005-BA71-461F48E7C34A}"/>
    <cellStyle name="Input 9 2 7 5" xfId="28906" xr:uid="{D02EFACA-030B-4413-9884-036C5D6F0663}"/>
    <cellStyle name="Input 9 2 7 6" xfId="36391" xr:uid="{F01E2921-2FD0-41F1-A4FC-D7B1A158B62A}"/>
    <cellStyle name="Input 9 2 7 7" xfId="43094" xr:uid="{8EA519A3-6FE3-4CF2-B553-AEDA2BEFC60D}"/>
    <cellStyle name="Input 9 2 7 8" xfId="54895" xr:uid="{FC8D17CF-318E-4CFA-90B8-A55A8F8D6C4D}"/>
    <cellStyle name="Input 9 2 8" xfId="879" xr:uid="{8C8EE4E8-ED27-4E33-B69A-2B2CF268FD70}"/>
    <cellStyle name="Input 9 2 8 2" xfId="7823" xr:uid="{E562511F-9861-4BD6-81D2-7245EE19C48C}"/>
    <cellStyle name="Input 9 2 8 3" xfId="14503" xr:uid="{A0E5D44B-4CC0-45B8-8507-61EDABADF15C}"/>
    <cellStyle name="Input 9 2 8 4" xfId="21191" xr:uid="{1F0C9B2D-6C35-4444-91FD-6857264AA40F}"/>
    <cellStyle name="Input 9 2 8 5" xfId="27879" xr:uid="{DB0E01C3-609F-4280-BE2E-CC6A30371844}"/>
    <cellStyle name="Input 9 2 8 6" xfId="35364" xr:uid="{B13A8D9E-7D1E-4515-A9A5-6B6884FAF9DE}"/>
    <cellStyle name="Input 9 2 8 7" xfId="42067" xr:uid="{DC1CF162-44CE-493D-9D10-171A78ABD431}"/>
    <cellStyle name="Input 9 2 8 8" xfId="54863" xr:uid="{1DFCEC27-06C6-4B0C-ACFF-FC8F964F674F}"/>
    <cellStyle name="Input 9 2 9" xfId="7572" xr:uid="{22FA25BD-D56B-4E3D-B5D5-7063C3DDF00E}"/>
    <cellStyle name="Input 9 3" xfId="566" xr:uid="{D1BC23A7-D20A-4A60-9C80-0D0DA5DF2E35}"/>
    <cellStyle name="Input 9 3 10" xfId="53727" xr:uid="{4E471E16-216C-4C9E-9DAA-3F3887D733FF}"/>
    <cellStyle name="Input 9 3 2" xfId="1757" xr:uid="{13930112-EDD8-4436-B8B2-FF6ECBB49EF4}"/>
    <cellStyle name="Input 9 3 2 10" xfId="4247" xr:uid="{06A0D504-F8DF-45B0-BB90-9ABDA7E1BAE8}"/>
    <cellStyle name="Input 9 3 2 10 2" xfId="11191" xr:uid="{33BB1593-EEDA-47E6-8BC2-31BE344A5D9A}"/>
    <cellStyle name="Input 9 3 2 10 3" xfId="17871" xr:uid="{3896D2F5-DB9D-4756-80F2-1E1C84EC890A}"/>
    <cellStyle name="Input 9 3 2 10 4" xfId="24559" xr:uid="{BEF0DCF9-6977-4DEE-BE4B-06A4779CFB5A}"/>
    <cellStyle name="Input 9 3 2 10 5" xfId="31247" xr:uid="{7D0479CE-E01B-4B20-9854-E7360F97939C}"/>
    <cellStyle name="Input 9 3 2 10 6" xfId="38732" xr:uid="{8348709E-B78D-4F66-B702-16F8EC0423B5}"/>
    <cellStyle name="Input 9 3 2 10 7" xfId="45435" xr:uid="{66A4782C-86A5-4F25-A5A1-24617AD1AA60}"/>
    <cellStyle name="Input 9 3 2 10 8" xfId="51764" xr:uid="{E9518E51-6F62-4C70-AFF4-DE9B088D769C}"/>
    <cellStyle name="Input 9 3 2 11" xfId="4487" xr:uid="{2A3DD8E0-F3BB-45D2-8290-60F1D221E28F}"/>
    <cellStyle name="Input 9 3 2 11 2" xfId="11431" xr:uid="{12484B17-FEA9-4029-83EC-7CC3326F2027}"/>
    <cellStyle name="Input 9 3 2 11 3" xfId="18111" xr:uid="{94069F63-54EF-471E-8ABC-8800E09A96C6}"/>
    <cellStyle name="Input 9 3 2 11 4" xfId="24799" xr:uid="{DB8A2BFB-8C4D-4C7B-81A6-37CDA8A89945}"/>
    <cellStyle name="Input 9 3 2 11 5" xfId="31487" xr:uid="{2DA128F6-3F34-4250-9897-4333F92EFB5C}"/>
    <cellStyle name="Input 9 3 2 11 6" xfId="38972" xr:uid="{990BC63D-3AF2-4F9E-91F0-B880EB33620C}"/>
    <cellStyle name="Input 9 3 2 11 7" xfId="45675" xr:uid="{ACA0CAFA-22A2-4F58-AFB2-FC3061FFF9EA}"/>
    <cellStyle name="Input 9 3 2 11 8" xfId="54551" xr:uid="{B78F3865-9D33-4AD3-9225-D6E57BEFEF6E}"/>
    <cellStyle name="Input 9 3 2 12" xfId="4727" xr:uid="{C58D3777-6C98-46C2-8410-AD9DDDD61A4A}"/>
    <cellStyle name="Input 9 3 2 12 2" xfId="11671" xr:uid="{F4D44579-B576-4A2B-A7C8-C4DA5D3688D9}"/>
    <cellStyle name="Input 9 3 2 12 3" xfId="18351" xr:uid="{D1BFEF59-A9F3-482B-B7B0-3E90789C437E}"/>
    <cellStyle name="Input 9 3 2 12 4" xfId="25039" xr:uid="{0B9FAA65-0AD0-48BC-9A47-90BA32F5C42C}"/>
    <cellStyle name="Input 9 3 2 12 5" xfId="31727" xr:uid="{471F6779-90E8-4208-8BB9-138863907E49}"/>
    <cellStyle name="Input 9 3 2 12 6" xfId="39212" xr:uid="{EA8C3718-E2E8-4A5B-B9E7-93FA283ACF4F}"/>
    <cellStyle name="Input 9 3 2 12 7" xfId="45915" xr:uid="{36683AAA-C37D-474E-9361-01674A902F4E}"/>
    <cellStyle name="Input 9 3 2 12 8" xfId="52895" xr:uid="{3F5C5DDE-0750-4136-9EB8-3C7C128F4D8E}"/>
    <cellStyle name="Input 9 3 2 13" xfId="4967" xr:uid="{9A6573CB-654E-4CC6-8C86-2962B8CDE5E8}"/>
    <cellStyle name="Input 9 3 2 13 2" xfId="11911" xr:uid="{BC017566-7F28-43A5-95CB-F2677C37ADDD}"/>
    <cellStyle name="Input 9 3 2 13 3" xfId="18591" xr:uid="{952087B1-8FE5-4F97-B435-5417490266A8}"/>
    <cellStyle name="Input 9 3 2 13 4" xfId="25279" xr:uid="{26101C10-C8A9-4235-B782-F8977CF5C5AA}"/>
    <cellStyle name="Input 9 3 2 13 5" xfId="31967" xr:uid="{6FB52BEA-EC5A-4312-9D79-7E7A00C78A00}"/>
    <cellStyle name="Input 9 3 2 13 6" xfId="39452" xr:uid="{35D945A7-7A53-4B01-B753-DA703A3EFAAF}"/>
    <cellStyle name="Input 9 3 2 13 7" xfId="46155" xr:uid="{A0F41E97-F547-4E62-8A7F-5EC02784E5FE}"/>
    <cellStyle name="Input 9 3 2 13 8" xfId="50561" xr:uid="{9BCD0D4C-918D-4004-862F-0DF2295D7317}"/>
    <cellStyle name="Input 9 3 2 14" xfId="5207" xr:uid="{8BD96909-1A37-4C1E-99F7-0D4FC6849F9B}"/>
    <cellStyle name="Input 9 3 2 14 2" xfId="12151" xr:uid="{95343F99-9ACA-4635-B083-C28AB7239763}"/>
    <cellStyle name="Input 9 3 2 14 3" xfId="18831" xr:uid="{9F3C065C-BE06-4170-AF46-BE620E0B36BE}"/>
    <cellStyle name="Input 9 3 2 14 4" xfId="25519" xr:uid="{56F686E1-E7D0-493F-BBAB-10E7282816AA}"/>
    <cellStyle name="Input 9 3 2 14 5" xfId="32207" xr:uid="{09B1D36E-9545-4E71-B2F2-913FA271C313}"/>
    <cellStyle name="Input 9 3 2 14 6" xfId="39692" xr:uid="{E68D9DD8-9571-4B2F-ABEC-CD6FE785B004}"/>
    <cellStyle name="Input 9 3 2 14 7" xfId="46395" xr:uid="{55E48F6E-1D40-4C2A-ACFC-8490E264087B}"/>
    <cellStyle name="Input 9 3 2 14 8" xfId="50892" xr:uid="{C1EA920E-2C39-4A3F-9889-8C831883DC3B}"/>
    <cellStyle name="Input 9 3 2 15" xfId="5447" xr:uid="{9809EF59-80C4-4E30-A590-E78EC5CDB5C8}"/>
    <cellStyle name="Input 9 3 2 15 2" xfId="12391" xr:uid="{1BCD50AE-5651-46E0-B89C-1CFB9F6CFA2F}"/>
    <cellStyle name="Input 9 3 2 15 3" xfId="19071" xr:uid="{593802AE-E680-4F76-8936-09A9AEE232B3}"/>
    <cellStyle name="Input 9 3 2 15 4" xfId="25759" xr:uid="{FF856232-1047-4D3A-B2A1-12465CD390DC}"/>
    <cellStyle name="Input 9 3 2 15 5" xfId="32447" xr:uid="{5DE18864-1202-4E66-B83C-1176095DE9E0}"/>
    <cellStyle name="Input 9 3 2 15 6" xfId="39932" xr:uid="{E869636C-E5D5-4033-90B7-74F9C679A4F0}"/>
    <cellStyle name="Input 9 3 2 15 7" xfId="46635" xr:uid="{244B88F8-01C6-436F-A5C6-F345F7ACD314}"/>
    <cellStyle name="Input 9 3 2 15 8" xfId="53848" xr:uid="{1A0204B1-8B42-476F-83D3-ABCAF65E8D07}"/>
    <cellStyle name="Input 9 3 2 16" xfId="5687" xr:uid="{4DA980B9-52A8-4AA1-AF33-51D5DF834300}"/>
    <cellStyle name="Input 9 3 2 16 2" xfId="12631" xr:uid="{B74866C0-924F-4048-A90B-3003DDFE90F1}"/>
    <cellStyle name="Input 9 3 2 16 3" xfId="19311" xr:uid="{9FD99758-B16A-4F94-83DA-150B45162F83}"/>
    <cellStyle name="Input 9 3 2 16 4" xfId="25999" xr:uid="{8D0A20AA-3617-4E30-8CCE-6BC833A84970}"/>
    <cellStyle name="Input 9 3 2 16 5" xfId="32687" xr:uid="{911B4A7B-C2CD-4863-8A4D-E01B7DE3E28A}"/>
    <cellStyle name="Input 9 3 2 16 6" xfId="40172" xr:uid="{1A7C5A71-9D11-4424-8B47-6E20225E4CB6}"/>
    <cellStyle name="Input 9 3 2 16 7" xfId="46875" xr:uid="{31F75C1E-7DC0-4438-8D27-FCD7109D5E5C}"/>
    <cellStyle name="Input 9 3 2 16 8" xfId="35035" xr:uid="{2E2F142A-F084-46F1-9917-78DEA6792A24}"/>
    <cellStyle name="Input 9 3 2 17" xfId="5927" xr:uid="{161497D1-EB85-4347-AED4-D8304B6AB36E}"/>
    <cellStyle name="Input 9 3 2 17 2" xfId="12871" xr:uid="{862FE4FC-3635-4B54-8978-3D9D619C5FCA}"/>
    <cellStyle name="Input 9 3 2 17 3" xfId="19551" xr:uid="{734C1BDF-6481-4463-A017-81C4D733B53F}"/>
    <cellStyle name="Input 9 3 2 17 4" xfId="26239" xr:uid="{626F100A-2C73-4B97-83DB-BB5154EF8A87}"/>
    <cellStyle name="Input 9 3 2 17 5" xfId="32927" xr:uid="{2A98EAFC-9138-48D8-8ABB-6D312867F840}"/>
    <cellStyle name="Input 9 3 2 17 6" xfId="40412" xr:uid="{1CA444FC-2935-4E8F-AEB0-9D93A9928C82}"/>
    <cellStyle name="Input 9 3 2 17 7" xfId="47115" xr:uid="{2EB2BAB1-24B5-4FA1-950C-4EBE4EEF2593}"/>
    <cellStyle name="Input 9 3 2 17 8" xfId="52853" xr:uid="{67EE2A33-8CCE-4E58-ACD9-19EBB87238FD}"/>
    <cellStyle name="Input 9 3 2 18" xfId="6167" xr:uid="{4EC496F2-6448-437E-A4A1-735044CA6862}"/>
    <cellStyle name="Input 9 3 2 18 2" xfId="13111" xr:uid="{343F21F1-F2A3-4AEC-B808-B3A899830A33}"/>
    <cellStyle name="Input 9 3 2 18 3" xfId="19791" xr:uid="{53957775-F6DE-42DA-8D9C-F8627A8B960F}"/>
    <cellStyle name="Input 9 3 2 18 4" xfId="26479" xr:uid="{08413037-C184-4564-B9FD-F91285A79E4C}"/>
    <cellStyle name="Input 9 3 2 18 5" xfId="33167" xr:uid="{6192EBED-2D71-41CB-8F56-0992F2940D50}"/>
    <cellStyle name="Input 9 3 2 18 6" xfId="40652" xr:uid="{362BE900-98EA-4F79-91D7-877D3666E50B}"/>
    <cellStyle name="Input 9 3 2 18 7" xfId="47355" xr:uid="{56A42794-0F7A-43E8-81C5-A6B5E5FC2389}"/>
    <cellStyle name="Input 9 3 2 18 8" xfId="49185" xr:uid="{12D60521-164A-4BEE-9A75-8415622C1DB7}"/>
    <cellStyle name="Input 9 3 2 19" xfId="6407" xr:uid="{755F47C2-D855-45FC-8AE1-E740A992D813}"/>
    <cellStyle name="Input 9 3 2 19 2" xfId="13351" xr:uid="{517CFC77-34B5-4ADE-A683-A84F4DD9CDBC}"/>
    <cellStyle name="Input 9 3 2 19 3" xfId="20031" xr:uid="{C1032351-C112-4EC7-9327-50B9AC52F486}"/>
    <cellStyle name="Input 9 3 2 19 4" xfId="26719" xr:uid="{7DCEE70C-C7E1-448F-8A96-C3E21F90A911}"/>
    <cellStyle name="Input 9 3 2 19 5" xfId="33407" xr:uid="{A6B31F52-140A-4B06-B26B-65D0AD8AE240}"/>
    <cellStyle name="Input 9 3 2 19 6" xfId="40892" xr:uid="{B2F96229-7B61-4C17-851D-3875DF6EA9FB}"/>
    <cellStyle name="Input 9 3 2 19 7" xfId="47595" xr:uid="{7FE152E0-8A6E-4C5E-8E1E-908B94CB2E60}"/>
    <cellStyle name="Input 9 3 2 19 8" xfId="50381" xr:uid="{E1055DF4-0E45-424A-996B-60489926EBFF}"/>
    <cellStyle name="Input 9 3 2 2" xfId="2145" xr:uid="{EF1B76EE-BE3B-4462-9269-929A4DF22E0F}"/>
    <cellStyle name="Input 9 3 2 2 2" xfId="9089" xr:uid="{5F394A43-AC13-4EF8-B6BC-475EE1E27960}"/>
    <cellStyle name="Input 9 3 2 2 3" xfId="15769" xr:uid="{21E80856-3ACB-477B-ADAD-3EB0FAB250C5}"/>
    <cellStyle name="Input 9 3 2 2 4" xfId="22457" xr:uid="{C83B507A-70E1-4F70-AD8E-751740787654}"/>
    <cellStyle name="Input 9 3 2 2 5" xfId="29145" xr:uid="{DA5FEEF4-C982-49AD-8F45-9321BAD92D7E}"/>
    <cellStyle name="Input 9 3 2 2 6" xfId="36630" xr:uid="{66411F6F-2C4C-4674-820C-CE03A5736AA5}"/>
    <cellStyle name="Input 9 3 2 2 7" xfId="43333" xr:uid="{4EE9E043-C545-41AB-8127-DA57D0F7BB57}"/>
    <cellStyle name="Input 9 3 2 2 8" xfId="52617" xr:uid="{9674848A-A30E-4D19-9B1A-01453B09D036}"/>
    <cellStyle name="Input 9 3 2 20" xfId="6647" xr:uid="{784D8FFC-49AA-4795-B8F2-33F4B19BB085}"/>
    <cellStyle name="Input 9 3 2 20 2" xfId="13591" xr:uid="{3BEB9128-78D0-49C2-B454-3B8F5E8FA00C}"/>
    <cellStyle name="Input 9 3 2 20 3" xfId="20271" xr:uid="{A97DD273-2816-48BC-AD59-31BD5F26384D}"/>
    <cellStyle name="Input 9 3 2 20 4" xfId="26959" xr:uid="{577391F3-3363-455B-82ED-671546991871}"/>
    <cellStyle name="Input 9 3 2 20 5" xfId="33647" xr:uid="{EEBF5EBA-BC5A-40B1-9336-E8F31F12E5D8}"/>
    <cellStyle name="Input 9 3 2 20 6" xfId="41132" xr:uid="{9AE554BA-786D-4222-A40D-8CA6F8BDF47E}"/>
    <cellStyle name="Input 9 3 2 20 7" xfId="47835" xr:uid="{1C98FED7-ADD1-4F3D-8746-510D747501F1}"/>
    <cellStyle name="Input 9 3 2 20 8" xfId="53916" xr:uid="{D229D385-7E4B-4283-BF5C-A16E64889BA1}"/>
    <cellStyle name="Input 9 3 2 21" xfId="6887" xr:uid="{B79C5C40-E9C8-4126-BBBF-3D849B79B29A}"/>
    <cellStyle name="Input 9 3 2 21 2" xfId="13831" xr:uid="{02DDC151-0832-41FB-B22C-D0C8473F72F3}"/>
    <cellStyle name="Input 9 3 2 21 3" xfId="20511" xr:uid="{68271448-A5D7-4A93-94F2-23D68ED1329F}"/>
    <cellStyle name="Input 9 3 2 21 4" xfId="27199" xr:uid="{AC199F60-4F8E-4EE8-A5C4-645803EBCA2D}"/>
    <cellStyle name="Input 9 3 2 21 5" xfId="33887" xr:uid="{8447D7ED-6EA0-4EA2-BCFA-6F988ED3D5AD}"/>
    <cellStyle name="Input 9 3 2 21 6" xfId="41372" xr:uid="{F7F094D1-46D4-4CDE-9D80-34ACDA83DA7E}"/>
    <cellStyle name="Input 9 3 2 21 7" xfId="48075" xr:uid="{32AA8472-78D4-462E-A182-BEB7AA9D64F8}"/>
    <cellStyle name="Input 9 3 2 21 8" xfId="52041" xr:uid="{55208D0A-E51F-4598-9554-B785A3489F50}"/>
    <cellStyle name="Input 9 3 2 22" xfId="7127" xr:uid="{91B2946D-D89A-4666-88B4-CA6EA252F6EE}"/>
    <cellStyle name="Input 9 3 2 22 2" xfId="14071" xr:uid="{380578F1-09FB-48DF-B2C0-E1F5B770B5A7}"/>
    <cellStyle name="Input 9 3 2 22 3" xfId="20751" xr:uid="{09670DA1-197F-451E-B86C-D7D743141E78}"/>
    <cellStyle name="Input 9 3 2 22 4" xfId="27439" xr:uid="{E0FCFDCC-D7E7-4EF9-B3D2-D58D1D861252}"/>
    <cellStyle name="Input 9 3 2 22 5" xfId="34127" xr:uid="{C1F53206-1FBA-4C7C-8A71-6040C8399BD3}"/>
    <cellStyle name="Input 9 3 2 22 6" xfId="41612" xr:uid="{BFA152DF-0E79-4384-A485-76332A800B80}"/>
    <cellStyle name="Input 9 3 2 22 7" xfId="48315" xr:uid="{E6203889-AE74-46BB-8699-7F105BA0192A}"/>
    <cellStyle name="Input 9 3 2 22 8" xfId="49313" xr:uid="{7DF25CC2-4842-48B7-9268-BBBB05C0E087}"/>
    <cellStyle name="Input 9 3 2 23" xfId="7367" xr:uid="{9C137186-0731-463D-AE9F-12D6558157ED}"/>
    <cellStyle name="Input 9 3 2 23 2" xfId="14311" xr:uid="{651CB4FD-4E6F-4460-ACD8-0D8FA2115ADA}"/>
    <cellStyle name="Input 9 3 2 23 3" xfId="20991" xr:uid="{9E611538-A1A8-4F50-8405-E3C4BDE2A7FF}"/>
    <cellStyle name="Input 9 3 2 23 4" xfId="27679" xr:uid="{8BB1B4A2-E56B-4FF0-8588-12B5F15EC255}"/>
    <cellStyle name="Input 9 3 2 23 5" xfId="34367" xr:uid="{283A9A46-728B-4270-9F8D-72C53D681799}"/>
    <cellStyle name="Input 9 3 2 23 6" xfId="41852" xr:uid="{8E8B5B30-CB94-4120-BFAD-4DD84405E0BE}"/>
    <cellStyle name="Input 9 3 2 23 7" xfId="48555" xr:uid="{BA94636D-B279-4A09-A847-CBE4261F2AFA}"/>
    <cellStyle name="Input 9 3 2 23 8" xfId="42006" xr:uid="{7B2DAB39-040F-46D7-9532-236703862F32}"/>
    <cellStyle name="Input 9 3 2 24" xfId="8701" xr:uid="{4573B096-98C6-4A3F-B1AE-18974FEE5BAE}"/>
    <cellStyle name="Input 9 3 2 25" xfId="15381" xr:uid="{08FB71BF-11C7-4BDB-905D-DC639839B7A6}"/>
    <cellStyle name="Input 9 3 2 26" xfId="22069" xr:uid="{001A69EB-C12F-45D7-BAFC-D11295C80C5D}"/>
    <cellStyle name="Input 9 3 2 27" xfId="28757" xr:uid="{5DB8CCE6-1BA2-4FF2-9E9E-5ADC33EC9E2B}"/>
    <cellStyle name="Input 9 3 2 28" xfId="36242" xr:uid="{CA411847-A2D6-4B55-9AFA-21C479B73827}"/>
    <cellStyle name="Input 9 3 2 29" xfId="42945" xr:uid="{7DDBBA5F-033F-4CFE-BA73-102977384F43}"/>
    <cellStyle name="Input 9 3 2 3" xfId="2385" xr:uid="{ED2C9522-ED1D-4A08-8B14-774C3DD346CB}"/>
    <cellStyle name="Input 9 3 2 3 2" xfId="9329" xr:uid="{F4DCE2FC-44B6-4690-B104-0F155CBCFDB8}"/>
    <cellStyle name="Input 9 3 2 3 3" xfId="16009" xr:uid="{68D5C209-512F-4E1C-B20C-B12F740A69A6}"/>
    <cellStyle name="Input 9 3 2 3 4" xfId="22697" xr:uid="{E866C0DD-884F-40FB-9D8A-D872E50CE3B4}"/>
    <cellStyle name="Input 9 3 2 3 5" xfId="29385" xr:uid="{2467289A-950E-42EB-933B-9D26EE066CDC}"/>
    <cellStyle name="Input 9 3 2 3 6" xfId="36870" xr:uid="{BD9F70AD-89DB-4A35-BFFA-38FBB24FAE07}"/>
    <cellStyle name="Input 9 3 2 3 7" xfId="43573" xr:uid="{6D98C98D-32BE-4AB7-8FD5-1E1AE3B43760}"/>
    <cellStyle name="Input 9 3 2 3 8" xfId="50729" xr:uid="{D2CDE802-105D-4F4F-9804-97904CD3D2AD}"/>
    <cellStyle name="Input 9 3 2 30" xfId="49382" xr:uid="{0E0CB3CB-83BF-44C7-B172-74DCE4E61BA1}"/>
    <cellStyle name="Input 9 3 2 4" xfId="2736" xr:uid="{55B950AD-07C4-4518-A8EF-C209C8EAEEFF}"/>
    <cellStyle name="Input 9 3 2 4 2" xfId="9680" xr:uid="{611564E8-C623-4CFA-956A-2E8AF18EBA99}"/>
    <cellStyle name="Input 9 3 2 4 3" xfId="16360" xr:uid="{B2619CC3-CDF3-4012-AE8E-9AF7FE10F9CD}"/>
    <cellStyle name="Input 9 3 2 4 4" xfId="23048" xr:uid="{79D63A78-1512-4014-BD5D-132297766697}"/>
    <cellStyle name="Input 9 3 2 4 5" xfId="29736" xr:uid="{3EF0FDB0-7F62-4E95-9D9E-1F881E0EFBA7}"/>
    <cellStyle name="Input 9 3 2 4 6" xfId="37221" xr:uid="{58E9235F-97B4-4C05-B2B6-53BB079803FF}"/>
    <cellStyle name="Input 9 3 2 4 7" xfId="43924" xr:uid="{7A756011-AD1C-45B1-AE7C-0F08BD19670B}"/>
    <cellStyle name="Input 9 3 2 4 8" xfId="53206" xr:uid="{0421739F-7748-4A8A-AA2D-271FFBC2D902}"/>
    <cellStyle name="Input 9 3 2 5" xfId="2977" xr:uid="{2B2BC16F-F5AC-4BD0-8983-4BC78F2AE47B}"/>
    <cellStyle name="Input 9 3 2 5 2" xfId="9921" xr:uid="{A4BC5BE0-1B70-4291-B653-3EF05B4D809C}"/>
    <cellStyle name="Input 9 3 2 5 3" xfId="16601" xr:uid="{D67B29EC-5663-495A-9F38-659FD6F20F15}"/>
    <cellStyle name="Input 9 3 2 5 4" xfId="23289" xr:uid="{F8CA51A4-6D97-4442-9144-3A81E701DF03}"/>
    <cellStyle name="Input 9 3 2 5 5" xfId="29977" xr:uid="{C1ECDDD6-7443-4810-87DC-CAEAEA9C6D83}"/>
    <cellStyle name="Input 9 3 2 5 6" xfId="37462" xr:uid="{C7D0F2AC-EE85-44C4-8D3F-D07F0686165C}"/>
    <cellStyle name="Input 9 3 2 5 7" xfId="44165" xr:uid="{987CB2D9-006A-4C09-B4F3-2F987ECE6F1F}"/>
    <cellStyle name="Input 9 3 2 5 8" xfId="49152" xr:uid="{AB630EBB-DE92-4DAE-A7BD-F38B9A964A0E}"/>
    <cellStyle name="Input 9 3 2 6" xfId="3287" xr:uid="{4A8EC892-D56A-47DF-A5C3-6D4EF2061CC2}"/>
    <cellStyle name="Input 9 3 2 6 2" xfId="10231" xr:uid="{11FEAE7C-3C31-4EF6-94A2-ED870101462B}"/>
    <cellStyle name="Input 9 3 2 6 3" xfId="16911" xr:uid="{26EEBBCD-388D-4C92-BE3D-4EF5A5FC8AD3}"/>
    <cellStyle name="Input 9 3 2 6 4" xfId="23599" xr:uid="{85D37BA3-E84A-4547-8E28-F8482746F41C}"/>
    <cellStyle name="Input 9 3 2 6 5" xfId="30287" xr:uid="{55C33E1E-0605-4D3A-9C7A-3DFA9DDBBE23}"/>
    <cellStyle name="Input 9 3 2 6 6" xfId="37772" xr:uid="{00FBEE23-D4F2-47EE-B723-DB34F5F2C30C}"/>
    <cellStyle name="Input 9 3 2 6 7" xfId="44475" xr:uid="{766C3CF2-695D-4879-A69A-479119459775}"/>
    <cellStyle name="Input 9 3 2 6 8" xfId="52757" xr:uid="{62B111B6-34D5-4B2C-917B-FB22231961DE}"/>
    <cellStyle name="Input 9 3 2 7" xfId="3527" xr:uid="{47A26079-A4AC-4F72-B679-FF6413C9ADA6}"/>
    <cellStyle name="Input 9 3 2 7 2" xfId="10471" xr:uid="{C2E7607B-874C-43F4-A12A-63BFF284DDF8}"/>
    <cellStyle name="Input 9 3 2 7 3" xfId="17151" xr:uid="{C0A16CCC-7AD4-499F-9E1E-C259FC9926AA}"/>
    <cellStyle name="Input 9 3 2 7 4" xfId="23839" xr:uid="{07B5EDF3-0CE0-41F4-8339-BCEDA2D1EEB1}"/>
    <cellStyle name="Input 9 3 2 7 5" xfId="30527" xr:uid="{8078B23B-2B58-4E09-9F88-55A0361174E6}"/>
    <cellStyle name="Input 9 3 2 7 6" xfId="38012" xr:uid="{0C23280B-0D08-493C-8B29-0047B8FE651F}"/>
    <cellStyle name="Input 9 3 2 7 7" xfId="44715" xr:uid="{3C03F940-E175-4306-8978-4A58CD006A12}"/>
    <cellStyle name="Input 9 3 2 7 8" xfId="49163" xr:uid="{1C422BF0-9DBB-49FE-9FDF-3D56694AAFC0}"/>
    <cellStyle name="Input 9 3 2 8" xfId="3767" xr:uid="{168269EE-BE09-4021-BAFB-4AC0B1B8E4C4}"/>
    <cellStyle name="Input 9 3 2 8 2" xfId="10711" xr:uid="{A9E95467-334F-439C-8AF5-428C95D27914}"/>
    <cellStyle name="Input 9 3 2 8 3" xfId="17391" xr:uid="{72FF518A-9D51-4BBD-8C2B-433E11A8D309}"/>
    <cellStyle name="Input 9 3 2 8 4" xfId="24079" xr:uid="{F5FCFF06-83A9-419D-8A6A-1696F887C97C}"/>
    <cellStyle name="Input 9 3 2 8 5" xfId="30767" xr:uid="{9C38F554-B13C-410C-BAEC-BDE3B8D50877}"/>
    <cellStyle name="Input 9 3 2 8 6" xfId="38252" xr:uid="{069572FB-E6B9-4379-A1A2-F3DCB74A5DE4}"/>
    <cellStyle name="Input 9 3 2 8 7" xfId="44955" xr:uid="{17C2AC36-D818-4C25-95A9-621088D5C2C9}"/>
    <cellStyle name="Input 9 3 2 8 8" xfId="50864" xr:uid="{5AB47858-0857-41D9-8770-65E932A69D26}"/>
    <cellStyle name="Input 9 3 2 9" xfId="4007" xr:uid="{8C9A1337-4FAA-4593-9AF7-A7D5E983B1A1}"/>
    <cellStyle name="Input 9 3 2 9 2" xfId="10951" xr:uid="{9BE7B4AB-F962-4761-915B-0EBCA58D9C42}"/>
    <cellStyle name="Input 9 3 2 9 3" xfId="17631" xr:uid="{DACC1BD9-2B4A-43BD-ABC6-E9BA804C6E99}"/>
    <cellStyle name="Input 9 3 2 9 4" xfId="24319" xr:uid="{47B31913-70FC-47AC-B2BD-89D154CBF4BA}"/>
    <cellStyle name="Input 9 3 2 9 5" xfId="31007" xr:uid="{41AE38FD-C10A-47DE-96EE-6C4261A0A894}"/>
    <cellStyle name="Input 9 3 2 9 6" xfId="38492" xr:uid="{160276B4-7DA1-4758-AD5C-82A8D4C65294}"/>
    <cellStyle name="Input 9 3 2 9 7" xfId="45195" xr:uid="{779C995A-8E2A-4F87-AF68-4DD562E508D6}"/>
    <cellStyle name="Input 9 3 2 9 8" xfId="50062" xr:uid="{FA64E9A7-61BB-4E09-B153-E40F9FDF2D5B}"/>
    <cellStyle name="Input 9 3 3" xfId="1416" xr:uid="{78EEC3A5-E039-4B6D-A3C6-A90488859F70}"/>
    <cellStyle name="Input 9 3 3 2" xfId="8360" xr:uid="{B8F82A46-267D-41E9-A25F-1366E40975D6}"/>
    <cellStyle name="Input 9 3 3 3" xfId="15040" xr:uid="{0DB7E728-61EC-472C-A8B6-563DD026B0BD}"/>
    <cellStyle name="Input 9 3 3 4" xfId="21728" xr:uid="{89A08132-504D-43A7-BBC1-2405CE56D0B0}"/>
    <cellStyle name="Input 9 3 3 5" xfId="28416" xr:uid="{1F89611F-A7D2-493E-A0A3-7C8AD3A3A5D0}"/>
    <cellStyle name="Input 9 3 3 6" xfId="35901" xr:uid="{EA72F281-7295-472D-9A50-43D2C440A113}"/>
    <cellStyle name="Input 9 3 3 7" xfId="42604" xr:uid="{57BAD568-A73D-4AE2-B60F-BE83506FD35F}"/>
    <cellStyle name="Input 9 3 3 8" xfId="50042" xr:uid="{28C84504-570F-4736-9D70-7EA957BBBFFE}"/>
    <cellStyle name="Input 9 3 4" xfId="1189" xr:uid="{FBE22D3A-26AE-4302-BADD-F468D2B99D97}"/>
    <cellStyle name="Input 9 3 4 2" xfId="8133" xr:uid="{6CC5C373-9AEA-4EFF-A797-905495D07A66}"/>
    <cellStyle name="Input 9 3 4 3" xfId="14813" xr:uid="{8F3612E3-59F6-4D71-87BE-8602F1ED467D}"/>
    <cellStyle name="Input 9 3 4 4" xfId="21501" xr:uid="{CF1AF94F-7D58-4385-B521-CAD4479140F5}"/>
    <cellStyle name="Input 9 3 4 5" xfId="28189" xr:uid="{6A74C4CF-DEA5-4F46-A4F4-523DBFBADC41}"/>
    <cellStyle name="Input 9 3 4 6" xfId="35674" xr:uid="{47F6A984-773D-4FDE-AEDD-B3B05E3B2C75}"/>
    <cellStyle name="Input 9 3 4 7" xfId="42377" xr:uid="{CEB6B6C3-3F7A-476D-A83C-37D6E22B7047}"/>
    <cellStyle name="Input 9 3 4 8" xfId="51883" xr:uid="{90FA9A9C-D8B0-4ADF-8256-67D48CCD451E}"/>
    <cellStyle name="Input 9 3 5" xfId="2554" xr:uid="{2350C8DC-A1BD-4CEF-A973-CB801E842B80}"/>
    <cellStyle name="Input 9 3 5 2" xfId="9498" xr:uid="{26A7D588-0ECC-4412-BE87-F1C6E40DDB6D}"/>
    <cellStyle name="Input 9 3 5 3" xfId="16178" xr:uid="{DBB1ABC7-CB00-4F43-9A63-266E59687E17}"/>
    <cellStyle name="Input 9 3 5 4" xfId="22866" xr:uid="{8968C4AE-019A-44DF-B042-ACA31F617FE2}"/>
    <cellStyle name="Input 9 3 5 5" xfId="29554" xr:uid="{335CFA45-11EE-4069-9B18-AC9A7BDEDF2E}"/>
    <cellStyle name="Input 9 3 5 6" xfId="37039" xr:uid="{5ACFC580-7926-4F46-B827-04E9EB3CE081}"/>
    <cellStyle name="Input 9 3 5 7" xfId="43742" xr:uid="{D5D0630C-EBA0-4846-92E1-88CDB09C52A6}"/>
    <cellStyle name="Input 9 3 5 8" xfId="50948" xr:uid="{3EE1F521-2E0F-4B7F-97C3-357E7F4A5569}"/>
    <cellStyle name="Input 9 3 6" xfId="3151" xr:uid="{58553276-DA56-4DAE-B413-6D15E2688AB9}"/>
    <cellStyle name="Input 9 3 6 2" xfId="10095" xr:uid="{D0CF2680-CB34-4254-A6E9-65F06A384858}"/>
    <cellStyle name="Input 9 3 6 3" xfId="16775" xr:uid="{F47B1864-FB98-4D8B-B7D5-8C94E70C9176}"/>
    <cellStyle name="Input 9 3 6 4" xfId="23463" xr:uid="{92F629E7-78DE-43B0-A56C-C4521930A300}"/>
    <cellStyle name="Input 9 3 6 5" xfId="30151" xr:uid="{AC8B0866-3B26-4482-AE18-C4243340B456}"/>
    <cellStyle name="Input 9 3 6 6" xfId="37636" xr:uid="{81126BCB-1B6C-494E-9E20-E353DABACE70}"/>
    <cellStyle name="Input 9 3 6 7" xfId="44339" xr:uid="{5055FF3B-A9C0-4686-AAAD-A4DA0F702C4B}"/>
    <cellStyle name="Input 9 3 6 8" xfId="49928" xr:uid="{83AFDB35-5113-40B6-BC62-B845957A2126}"/>
    <cellStyle name="Input 9 3 7" xfId="919" xr:uid="{24B15D16-72F9-42B3-AD5A-C713A42C4B0A}"/>
    <cellStyle name="Input 9 3 7 2" xfId="7863" xr:uid="{86385B60-520F-438E-B649-840C3C77EA1F}"/>
    <cellStyle name="Input 9 3 7 3" xfId="14543" xr:uid="{352A9305-D99C-4A9A-83D4-BB6F61B02AEC}"/>
    <cellStyle name="Input 9 3 7 4" xfId="21231" xr:uid="{239B7E3F-1ECF-49B9-831A-5862C60FBAD1}"/>
    <cellStyle name="Input 9 3 7 5" xfId="27919" xr:uid="{7879194E-A202-4D67-B97B-999545C9D91A}"/>
    <cellStyle name="Input 9 3 7 6" xfId="35404" xr:uid="{D5567B99-0031-4A8C-B449-9F4F24C7B936}"/>
    <cellStyle name="Input 9 3 7 7" xfId="42107" xr:uid="{AE1C104C-C83B-4BC7-A71F-1FA5BA775B72}"/>
    <cellStyle name="Input 9 3 7 8" xfId="52624" xr:uid="{1481890C-1E3A-46CF-BDC1-1A776426FAFF}"/>
    <cellStyle name="Input 9 3 8" xfId="7612" xr:uid="{B69735F6-DCD2-4C8C-B2F9-1ADA888A6B49}"/>
    <cellStyle name="Input 9 3 9" xfId="35167" xr:uid="{AB1A996A-D9AB-44EB-A6A9-4F751D0784D6}"/>
    <cellStyle name="Input 9 4" xfId="646" xr:uid="{2A5D8062-E21F-49A2-B0B6-1C61F43956C7}"/>
    <cellStyle name="Input 9 4 10" xfId="54901" xr:uid="{3CABF335-D2D2-4E21-BEBC-BBF12306BC81}"/>
    <cellStyle name="Input 9 4 2" xfId="1837" xr:uid="{7F79B84D-CFF1-4798-A22C-71F1B604C0B5}"/>
    <cellStyle name="Input 9 4 2 10" xfId="4327" xr:uid="{D88785C4-94FE-4C02-8EE7-A770DD7674F2}"/>
    <cellStyle name="Input 9 4 2 10 2" xfId="11271" xr:uid="{F6D3092E-8D84-4D2F-A9D4-9B595ED7F253}"/>
    <cellStyle name="Input 9 4 2 10 3" xfId="17951" xr:uid="{316E4B22-F534-4F4E-86E3-999C6723CAC2}"/>
    <cellStyle name="Input 9 4 2 10 4" xfId="24639" xr:uid="{BB0B1471-59C8-4DC4-8D3A-B7E272323DC0}"/>
    <cellStyle name="Input 9 4 2 10 5" xfId="31327" xr:uid="{F67AB879-AE9C-4537-83AB-B4EF3503976B}"/>
    <cellStyle name="Input 9 4 2 10 6" xfId="38812" xr:uid="{B2BAFC47-B36F-43EC-A927-CB320D18AC1A}"/>
    <cellStyle name="Input 9 4 2 10 7" xfId="45515" xr:uid="{C78904F8-C3DF-4886-A9D6-B127E1AD2C68}"/>
    <cellStyle name="Input 9 4 2 10 8" xfId="48761" xr:uid="{9298CA80-F9FA-4911-BF53-D960CA2C94A4}"/>
    <cellStyle name="Input 9 4 2 11" xfId="4567" xr:uid="{EF0CA9D1-6AA4-4956-A4F9-B90702AD8FCD}"/>
    <cellStyle name="Input 9 4 2 11 2" xfId="11511" xr:uid="{7CD67C86-2202-4EC2-8786-52FB185C9D3D}"/>
    <cellStyle name="Input 9 4 2 11 3" xfId="18191" xr:uid="{A8C92735-9932-46D3-9426-69FE7111D99C}"/>
    <cellStyle name="Input 9 4 2 11 4" xfId="24879" xr:uid="{B84ADC78-9A8E-4673-BF90-0AB152F9DC6C}"/>
    <cellStyle name="Input 9 4 2 11 5" xfId="31567" xr:uid="{E0483285-37D8-429B-A8C7-3985D18DE250}"/>
    <cellStyle name="Input 9 4 2 11 6" xfId="39052" xr:uid="{FB347C2A-4FC5-4ED3-B5FC-9022791D9EE2}"/>
    <cellStyle name="Input 9 4 2 11 7" xfId="45755" xr:uid="{BFD8A361-D896-4FFF-ACA4-9098C4330CC8}"/>
    <cellStyle name="Input 9 4 2 11 8" xfId="51215" xr:uid="{1F93D0F3-997E-4B3B-92D4-1D4340C184C8}"/>
    <cellStyle name="Input 9 4 2 12" xfId="4807" xr:uid="{3DDE1DB1-53BC-401A-9298-90F0C14B3946}"/>
    <cellStyle name="Input 9 4 2 12 2" xfId="11751" xr:uid="{977A0802-8854-4580-91B9-A3D5B98F5ED1}"/>
    <cellStyle name="Input 9 4 2 12 3" xfId="18431" xr:uid="{42A969D0-4E63-496C-ABDF-88BB57AD60A3}"/>
    <cellStyle name="Input 9 4 2 12 4" xfId="25119" xr:uid="{EDF30FB9-4FD1-48D8-A2EC-6D91C9D44128}"/>
    <cellStyle name="Input 9 4 2 12 5" xfId="31807" xr:uid="{249F0569-2DF4-4BB1-98C5-B219D1D9A51A}"/>
    <cellStyle name="Input 9 4 2 12 6" xfId="39292" xr:uid="{03AB96C4-75A8-4558-A9F2-7C0C41046018}"/>
    <cellStyle name="Input 9 4 2 12 7" xfId="45995" xr:uid="{39D0D5B0-6682-4C16-A021-CCBA692C81D8}"/>
    <cellStyle name="Input 9 4 2 12 8" xfId="54366" xr:uid="{684F2A7F-5814-40CF-A267-40012C5597A9}"/>
    <cellStyle name="Input 9 4 2 13" xfId="5047" xr:uid="{C14B4ECC-1A67-4F10-AD3B-452B7D2A190A}"/>
    <cellStyle name="Input 9 4 2 13 2" xfId="11991" xr:uid="{78E3A0CC-F45E-4E23-A1BF-5D07EEC216EA}"/>
    <cellStyle name="Input 9 4 2 13 3" xfId="18671" xr:uid="{16BE5268-4450-4B47-962C-78B038F8278D}"/>
    <cellStyle name="Input 9 4 2 13 4" xfId="25359" xr:uid="{7D0ECDBA-B4C0-42EB-9634-8B15CAEC968D}"/>
    <cellStyle name="Input 9 4 2 13 5" xfId="32047" xr:uid="{65230629-31FE-46F4-88A2-26B5B0866F15}"/>
    <cellStyle name="Input 9 4 2 13 6" xfId="39532" xr:uid="{8F375CCB-531E-403D-AD84-9771E0388C03}"/>
    <cellStyle name="Input 9 4 2 13 7" xfId="46235" xr:uid="{166BBA4F-8B6E-448D-93E7-99FFB3B1D590}"/>
    <cellStyle name="Input 9 4 2 13 8" xfId="52710" xr:uid="{EEDCBF88-AF52-4D9A-ACD1-FCFE28BFF61D}"/>
    <cellStyle name="Input 9 4 2 14" xfId="5287" xr:uid="{F31BB912-E06A-46F7-9A0C-AEF79D3C0AEF}"/>
    <cellStyle name="Input 9 4 2 14 2" xfId="12231" xr:uid="{65D2C555-2D36-43D8-834D-9D4AED4A3A9D}"/>
    <cellStyle name="Input 9 4 2 14 3" xfId="18911" xr:uid="{6ECC2A32-71A8-4981-AD8B-E173A050B67A}"/>
    <cellStyle name="Input 9 4 2 14 4" xfId="25599" xr:uid="{D1B0DBA7-0FC7-4FAB-ACF6-86FECD43484D}"/>
    <cellStyle name="Input 9 4 2 14 5" xfId="32287" xr:uid="{AAEDCE08-1E81-423C-ADB8-0E176511C1E1}"/>
    <cellStyle name="Input 9 4 2 14 6" xfId="39772" xr:uid="{D1D488C6-49CC-41B5-8D05-0954B9AF0F19}"/>
    <cellStyle name="Input 9 4 2 14 7" xfId="46475" xr:uid="{D01377A9-E3FE-4BB4-96AE-C587E8CB294C}"/>
    <cellStyle name="Input 9 4 2 14 8" xfId="34902" xr:uid="{8E5BF7AA-78DF-4C61-924F-16D0CC9E0724}"/>
    <cellStyle name="Input 9 4 2 15" xfId="5527" xr:uid="{DC8A845F-CD8C-42AA-A5CC-CA95057EBCAE}"/>
    <cellStyle name="Input 9 4 2 15 2" xfId="12471" xr:uid="{BAB6E7ED-7FF9-48EC-BA2A-0CF9BF5C498F}"/>
    <cellStyle name="Input 9 4 2 15 3" xfId="19151" xr:uid="{889F0826-A528-4F73-B4B2-2DDB0AA91469}"/>
    <cellStyle name="Input 9 4 2 15 4" xfId="25839" xr:uid="{5E79DCCF-78A9-4FCF-8AAC-36283A324CC4}"/>
    <cellStyle name="Input 9 4 2 15 5" xfId="32527" xr:uid="{8335EAE8-D07E-454B-916D-F97434289974}"/>
    <cellStyle name="Input 9 4 2 15 6" xfId="40012" xr:uid="{E948B311-9D12-411E-B49B-46065FF61A2B}"/>
    <cellStyle name="Input 9 4 2 15 7" xfId="46715" xr:uid="{A879E717-8E49-4521-94B4-133CFDECC101}"/>
    <cellStyle name="Input 9 4 2 15 8" xfId="50743" xr:uid="{62DF506D-04C3-4F92-A38E-2D0D555E6243}"/>
    <cellStyle name="Input 9 4 2 16" xfId="5767" xr:uid="{EA3E187A-88F1-474E-8135-E2CA4EFBF3AF}"/>
    <cellStyle name="Input 9 4 2 16 2" xfId="12711" xr:uid="{6EEE419B-FD2F-480A-9840-B1156CC42E3D}"/>
    <cellStyle name="Input 9 4 2 16 3" xfId="19391" xr:uid="{37547860-0471-41D7-BF61-06663F5F5FA8}"/>
    <cellStyle name="Input 9 4 2 16 4" xfId="26079" xr:uid="{61E3C95D-0879-479D-A9DC-3FDB34051AB3}"/>
    <cellStyle name="Input 9 4 2 16 5" xfId="32767" xr:uid="{A2741B2E-BEA3-4894-AAF4-8B1D8E6AFE5A}"/>
    <cellStyle name="Input 9 4 2 16 6" xfId="40252" xr:uid="{8BF87B98-E03D-4113-B993-BA105CE5B2B7}"/>
    <cellStyle name="Input 9 4 2 16 7" xfId="46955" xr:uid="{968739C1-372E-4C4E-AC18-D99F9CD82C41}"/>
    <cellStyle name="Input 9 4 2 16 8" xfId="35042" xr:uid="{8C356DB3-8B08-47BF-A784-4BC04D17C920}"/>
    <cellStyle name="Input 9 4 2 17" xfId="6007" xr:uid="{B3994DEA-9284-4052-A945-729C7C11B02C}"/>
    <cellStyle name="Input 9 4 2 17 2" xfId="12951" xr:uid="{48B42729-9688-42AD-807A-4ADFAF8FEB95}"/>
    <cellStyle name="Input 9 4 2 17 3" xfId="19631" xr:uid="{A507F42F-FDE2-4773-8918-3393B0ABA66B}"/>
    <cellStyle name="Input 9 4 2 17 4" xfId="26319" xr:uid="{7A2C96A3-AF85-47BD-B3C8-934FB9E65063}"/>
    <cellStyle name="Input 9 4 2 17 5" xfId="33007" xr:uid="{38B01D5B-4575-4C75-87F1-EBEA57614E45}"/>
    <cellStyle name="Input 9 4 2 17 6" xfId="40492" xr:uid="{95611C12-4723-4B5F-940B-7EBF3790383B}"/>
    <cellStyle name="Input 9 4 2 17 7" xfId="47195" xr:uid="{00A0F3B8-1D64-4613-9E45-779F01FD9A8D}"/>
    <cellStyle name="Input 9 4 2 17 8" xfId="50128" xr:uid="{D87AC728-8C67-4077-8263-685E4E38E3D7}"/>
    <cellStyle name="Input 9 4 2 18" xfId="6247" xr:uid="{59B07CA4-FCF2-465A-8B99-48E9E96CCD32}"/>
    <cellStyle name="Input 9 4 2 18 2" xfId="13191" xr:uid="{556FABA3-805B-42AF-8A3C-2B33F477F7BD}"/>
    <cellStyle name="Input 9 4 2 18 3" xfId="19871" xr:uid="{0AAD266B-5621-48C3-949A-83BC71AA2BAD}"/>
    <cellStyle name="Input 9 4 2 18 4" xfId="26559" xr:uid="{E1FCA76B-46FC-45C0-BD44-5F5B891CBB14}"/>
    <cellStyle name="Input 9 4 2 18 5" xfId="33247" xr:uid="{50BC8248-C0B9-40B2-93A5-1C620D929270}"/>
    <cellStyle name="Input 9 4 2 18 6" xfId="40732" xr:uid="{320F9AAF-0CCF-4ACB-9184-9ADE662D7BFD}"/>
    <cellStyle name="Input 9 4 2 18 7" xfId="47435" xr:uid="{DCD1DC3F-B333-42D1-8FF4-3CEA4974C6B8}"/>
    <cellStyle name="Input 9 4 2 18 8" xfId="52302" xr:uid="{25EB6E99-E617-4A31-84AA-8BA2A6EE9AB1}"/>
    <cellStyle name="Input 9 4 2 19" xfId="6487" xr:uid="{FC54255F-DC0E-43BB-A6EC-5D721F17F462}"/>
    <cellStyle name="Input 9 4 2 19 2" xfId="13431" xr:uid="{740E8EBC-EEB6-481E-8831-50DD866DFAB6}"/>
    <cellStyle name="Input 9 4 2 19 3" xfId="20111" xr:uid="{0ACFD044-B439-434A-A11A-31A5D04CF5B0}"/>
    <cellStyle name="Input 9 4 2 19 4" xfId="26799" xr:uid="{3050A04F-CBA3-4A32-A528-83D7CA80368F}"/>
    <cellStyle name="Input 9 4 2 19 5" xfId="33487" xr:uid="{35B298C5-F001-45EE-8897-CE1587F17DEA}"/>
    <cellStyle name="Input 9 4 2 19 6" xfId="40972" xr:uid="{C9B7EE40-3EC8-4317-9621-80D299ECC826}"/>
    <cellStyle name="Input 9 4 2 19 7" xfId="47675" xr:uid="{5A162361-5105-4A29-A5F0-7055C3B72DEA}"/>
    <cellStyle name="Input 9 4 2 19 8" xfId="49638" xr:uid="{DD74C99B-B6A6-4942-8A0A-BA5E0600577F}"/>
    <cellStyle name="Input 9 4 2 2" xfId="2225" xr:uid="{EFDE609C-34F3-43C7-9A7E-FE291C69EB6B}"/>
    <cellStyle name="Input 9 4 2 2 2" xfId="9169" xr:uid="{FF55727B-E869-4BD1-9330-D90CD4C52FA9}"/>
    <cellStyle name="Input 9 4 2 2 3" xfId="15849" xr:uid="{F416F4C8-28A6-4220-8724-D2B3CD822A5C}"/>
    <cellStyle name="Input 9 4 2 2 4" xfId="22537" xr:uid="{55CA2CC0-37C2-4BA4-A3B7-69550EF995B8}"/>
    <cellStyle name="Input 9 4 2 2 5" xfId="29225" xr:uid="{A76E85F7-C448-4F37-995B-801021010BCB}"/>
    <cellStyle name="Input 9 4 2 2 6" xfId="36710" xr:uid="{96B0226B-E444-4065-93A5-544698CBE19A}"/>
    <cellStyle name="Input 9 4 2 2 7" xfId="43413" xr:uid="{C9BD86A1-B197-4DB9-BE18-7B5C7EC16FF0}"/>
    <cellStyle name="Input 9 4 2 2 8" xfId="53430" xr:uid="{C61E3978-0643-4DE7-9C6D-ABA669DFC322}"/>
    <cellStyle name="Input 9 4 2 20" xfId="6727" xr:uid="{9C481E1B-DB75-4636-87AE-819CBDA21421}"/>
    <cellStyle name="Input 9 4 2 20 2" xfId="13671" xr:uid="{038F4F42-06BF-4ECB-9D75-38FFD5CB2A20}"/>
    <cellStyle name="Input 9 4 2 20 3" xfId="20351" xr:uid="{F4DEA30C-4E33-462F-A12A-041FF0D8DFCA}"/>
    <cellStyle name="Input 9 4 2 20 4" xfId="27039" xr:uid="{029FC3D9-3F6A-4EFA-AF6C-59BEAA22F29C}"/>
    <cellStyle name="Input 9 4 2 20 5" xfId="33727" xr:uid="{1E050D6A-B38D-4988-A845-0439AF2C3470}"/>
    <cellStyle name="Input 9 4 2 20 6" xfId="41212" xr:uid="{53BCA2D8-66B9-4760-8649-36BE5E772CCF}"/>
    <cellStyle name="Input 9 4 2 20 7" xfId="47915" xr:uid="{8E6FDA28-F132-41CF-9736-2949835656D5}"/>
    <cellStyle name="Input 9 4 2 20 8" xfId="50307" xr:uid="{7EF8B513-33E7-42D8-B52D-948C0689A98D}"/>
    <cellStyle name="Input 9 4 2 21" xfId="6967" xr:uid="{881A2E01-049F-4179-8B78-58352E3A1937}"/>
    <cellStyle name="Input 9 4 2 21 2" xfId="13911" xr:uid="{941EE005-434F-4355-B391-C7889E595183}"/>
    <cellStyle name="Input 9 4 2 21 3" xfId="20591" xr:uid="{391B32C8-C891-4522-A7D4-ACB354867803}"/>
    <cellStyle name="Input 9 4 2 21 4" xfId="27279" xr:uid="{9B8A8E81-2F22-45A3-B334-59D08DF5EC61}"/>
    <cellStyle name="Input 9 4 2 21 5" xfId="33967" xr:uid="{BCDA9216-B38C-4FA9-9552-A71AC468F9DD}"/>
    <cellStyle name="Input 9 4 2 21 6" xfId="41452" xr:uid="{3E13961C-5610-4E0A-8CB3-6BA9D99E38FC}"/>
    <cellStyle name="Input 9 4 2 21 7" xfId="48155" xr:uid="{39AEE876-A46C-4FF9-A922-B5CBB636E2A2}"/>
    <cellStyle name="Input 9 4 2 21 8" xfId="53729" xr:uid="{B8AF9395-5B48-418C-945E-8F133D4C20E4}"/>
    <cellStyle name="Input 9 4 2 22" xfId="7207" xr:uid="{875FC5D8-9994-49DB-B9B0-05062674E68A}"/>
    <cellStyle name="Input 9 4 2 22 2" xfId="14151" xr:uid="{80C96EF7-6680-4419-AADA-33F7EA1B535E}"/>
    <cellStyle name="Input 9 4 2 22 3" xfId="20831" xr:uid="{41B05CBC-A1FC-416C-956A-9D0BBB100766}"/>
    <cellStyle name="Input 9 4 2 22 4" xfId="27519" xr:uid="{84C13471-40DC-456F-A035-BE56F08095A1}"/>
    <cellStyle name="Input 9 4 2 22 5" xfId="34207" xr:uid="{64029FC7-53F3-40CF-B956-1DDFE10C9463}"/>
    <cellStyle name="Input 9 4 2 22 6" xfId="41692" xr:uid="{C4E91C27-330D-4294-BBCD-67916CE4D638}"/>
    <cellStyle name="Input 9 4 2 22 7" xfId="48395" xr:uid="{0068E6DA-98B0-4774-9982-9111731A7346}"/>
    <cellStyle name="Input 9 4 2 22 8" xfId="49840" xr:uid="{95506BD8-36EA-483D-8D49-A0204CEC9C8B}"/>
    <cellStyle name="Input 9 4 2 23" xfId="7447" xr:uid="{D1A9D5ED-573F-4326-9D42-7BA32D2378F9}"/>
    <cellStyle name="Input 9 4 2 23 2" xfId="14391" xr:uid="{6FB5A994-5826-4F26-830C-C9A42C711ACB}"/>
    <cellStyle name="Input 9 4 2 23 3" xfId="21071" xr:uid="{4EEAA036-63C5-4C2A-B578-30362D94A582}"/>
    <cellStyle name="Input 9 4 2 23 4" xfId="27759" xr:uid="{7003F534-2AF3-4CAF-AE68-72C9DBA2D931}"/>
    <cellStyle name="Input 9 4 2 23 5" xfId="34447" xr:uid="{F2E33015-8C03-4F34-A068-4058BDB7D979}"/>
    <cellStyle name="Input 9 4 2 23 6" xfId="41932" xr:uid="{390D07CE-0DAC-401B-8486-61B0DF9FAD63}"/>
    <cellStyle name="Input 9 4 2 23 7" xfId="48635" xr:uid="{D4ACF883-F7CE-40E8-B728-57665647BEAF}"/>
    <cellStyle name="Input 9 4 2 23 8" xfId="34728" xr:uid="{E9970861-6A2C-4136-903F-99F540DA2202}"/>
    <cellStyle name="Input 9 4 2 24" xfId="8781" xr:uid="{F8B773DC-4F85-44D6-9257-7B6B482096AA}"/>
    <cellStyle name="Input 9 4 2 25" xfId="15461" xr:uid="{E752B51F-2CF8-498C-B509-4877D5B6B6F0}"/>
    <cellStyle name="Input 9 4 2 26" xfId="22149" xr:uid="{91ABB9FD-13C0-4707-85E9-17A9BC892DC8}"/>
    <cellStyle name="Input 9 4 2 27" xfId="28837" xr:uid="{BBA74DF8-5340-454A-A587-036DA6936D88}"/>
    <cellStyle name="Input 9 4 2 28" xfId="36322" xr:uid="{520D3A0A-3971-4434-9357-1827F30A1245}"/>
    <cellStyle name="Input 9 4 2 29" xfId="43025" xr:uid="{5B0F46D4-0324-4855-A7FB-171B93A61D54}"/>
    <cellStyle name="Input 9 4 2 3" xfId="2465" xr:uid="{2A68C444-E475-42BB-B8C5-266622E1DC0F}"/>
    <cellStyle name="Input 9 4 2 3 2" xfId="9409" xr:uid="{01A7BF81-4027-4262-87E0-C76187A5C95A}"/>
    <cellStyle name="Input 9 4 2 3 3" xfId="16089" xr:uid="{916B17F2-2E92-45EE-9FA8-0C0F91B08A88}"/>
    <cellStyle name="Input 9 4 2 3 4" xfId="22777" xr:uid="{8BADEE04-4B72-47E2-B195-4C2D6002BD45}"/>
    <cellStyle name="Input 9 4 2 3 5" xfId="29465" xr:uid="{8CD4191C-1E0C-4BD6-A86F-A189B0FB705D}"/>
    <cellStyle name="Input 9 4 2 3 6" xfId="36950" xr:uid="{B9E1EF2E-0902-420D-9051-FDCCC4CD2BA0}"/>
    <cellStyle name="Input 9 4 2 3 7" xfId="43653" xr:uid="{B4F65337-8D14-4B4B-8FE2-15B8A20948DA}"/>
    <cellStyle name="Input 9 4 2 3 8" xfId="49588" xr:uid="{33A93F89-8356-4878-BDD2-98C2A83F88C3}"/>
    <cellStyle name="Input 9 4 2 30" xfId="48775" xr:uid="{AEC72830-07BA-4E39-BF69-074473BD756B}"/>
    <cellStyle name="Input 9 4 2 4" xfId="2816" xr:uid="{0F777648-BD60-4CAA-A5B9-E2EC0C0ACFFD}"/>
    <cellStyle name="Input 9 4 2 4 2" xfId="9760" xr:uid="{8D76ECEC-C8F5-4C93-9586-259EE74B66AC}"/>
    <cellStyle name="Input 9 4 2 4 3" xfId="16440" xr:uid="{DDBF7D12-D7FC-4E00-8EE6-12EC64E95641}"/>
    <cellStyle name="Input 9 4 2 4 4" xfId="23128" xr:uid="{39C38BCB-234F-41E0-8890-BD50787EC5CB}"/>
    <cellStyle name="Input 9 4 2 4 5" xfId="29816" xr:uid="{E4A863C4-B617-4ED1-B38E-0FBB08A6BD2D}"/>
    <cellStyle name="Input 9 4 2 4 6" xfId="37301" xr:uid="{9C582AC4-9805-4929-8110-CC95BCD5A059}"/>
    <cellStyle name="Input 9 4 2 4 7" xfId="44004" xr:uid="{544A6E18-97CB-4BFD-B9BC-12279C259FDB}"/>
    <cellStyle name="Input 9 4 2 4 8" xfId="54377" xr:uid="{51F2A519-CC78-472B-86A9-A71C47A82351}"/>
    <cellStyle name="Input 9 4 2 5" xfId="3057" xr:uid="{086D16F4-4CB2-4637-A486-3BAA60FCF99B}"/>
    <cellStyle name="Input 9 4 2 5 2" xfId="10001" xr:uid="{9B66508F-9F3D-498D-94D5-0555E3195A28}"/>
    <cellStyle name="Input 9 4 2 5 3" xfId="16681" xr:uid="{A91E54B3-21BB-4422-991A-E85BA2A0A483}"/>
    <cellStyle name="Input 9 4 2 5 4" xfId="23369" xr:uid="{114F54AE-9D7C-4F3B-A0F8-D97D6083A55A}"/>
    <cellStyle name="Input 9 4 2 5 5" xfId="30057" xr:uid="{BF532847-9E88-4733-B914-87B9097BDD4E}"/>
    <cellStyle name="Input 9 4 2 5 6" xfId="37542" xr:uid="{530B423F-C64F-4B40-B1A2-E4409ADE7E7C}"/>
    <cellStyle name="Input 9 4 2 5 7" xfId="44245" xr:uid="{F3DE94C4-CA86-486E-8BBE-48FB62D1F75E}"/>
    <cellStyle name="Input 9 4 2 5 8" xfId="52501" xr:uid="{CE2CA8F8-DF22-4CA7-944C-60EA4E4C23D5}"/>
    <cellStyle name="Input 9 4 2 6" xfId="3367" xr:uid="{859EDE0D-AC71-48F1-A5D1-F1F4E2FE8A7C}"/>
    <cellStyle name="Input 9 4 2 6 2" xfId="10311" xr:uid="{A4078CAB-4BBE-4E18-B531-1CBB39C086D2}"/>
    <cellStyle name="Input 9 4 2 6 3" xfId="16991" xr:uid="{CA1F9A7E-ADA6-4DF5-9590-D8EF15689D6B}"/>
    <cellStyle name="Input 9 4 2 6 4" xfId="23679" xr:uid="{93D82D48-7A6A-4DCC-889B-344C88661A77}"/>
    <cellStyle name="Input 9 4 2 6 5" xfId="30367" xr:uid="{EE05A82F-459D-4F14-A542-A83EB83AC453}"/>
    <cellStyle name="Input 9 4 2 6 6" xfId="37852" xr:uid="{DEF592FC-9CFD-4193-9D2A-06F8CB33D5DC}"/>
    <cellStyle name="Input 9 4 2 6 7" xfId="44555" xr:uid="{C6B14F7C-3F85-44C8-835E-EB4E87495E9C}"/>
    <cellStyle name="Input 9 4 2 6 8" xfId="54338" xr:uid="{23CDE6C5-6A9B-424B-9EBE-1836776F58C2}"/>
    <cellStyle name="Input 9 4 2 7" xfId="3607" xr:uid="{AC78264F-7A18-4585-98FC-BFBE86DBBC23}"/>
    <cellStyle name="Input 9 4 2 7 2" xfId="10551" xr:uid="{602F533B-AE8E-4BDB-A22B-F265A54587C1}"/>
    <cellStyle name="Input 9 4 2 7 3" xfId="17231" xr:uid="{6B3675DC-77A2-4045-B6AD-0C35F418ABF8}"/>
    <cellStyle name="Input 9 4 2 7 4" xfId="23919" xr:uid="{29B2B16F-EF0F-4470-8BC5-15C66FA865B7}"/>
    <cellStyle name="Input 9 4 2 7 5" xfId="30607" xr:uid="{921BC236-8793-4381-8BB1-E9BF06A893AF}"/>
    <cellStyle name="Input 9 4 2 7 6" xfId="38092" xr:uid="{644DAEB2-9C26-41A9-B593-54A0DB20A11C}"/>
    <cellStyle name="Input 9 4 2 7 7" xfId="44795" xr:uid="{35A8201F-9809-45DC-846A-A3AE0E149A34}"/>
    <cellStyle name="Input 9 4 2 7 8" xfId="52681" xr:uid="{4A6749B0-7AAF-42DB-95BA-A497410A400F}"/>
    <cellStyle name="Input 9 4 2 8" xfId="3847" xr:uid="{C86F7EC0-79FC-43E5-A172-8C9908051B0D}"/>
    <cellStyle name="Input 9 4 2 8 2" xfId="10791" xr:uid="{031F57BD-BE8E-4E34-9766-75755FF056E1}"/>
    <cellStyle name="Input 9 4 2 8 3" xfId="17471" xr:uid="{7728E024-7FE1-456D-B812-CEAB7A122D6E}"/>
    <cellStyle name="Input 9 4 2 8 4" xfId="24159" xr:uid="{CC769157-FE40-43A2-808E-941967EBF38A}"/>
    <cellStyle name="Input 9 4 2 8 5" xfId="30847" xr:uid="{222EA90A-7D8A-45D1-9548-91475E287C7E}"/>
    <cellStyle name="Input 9 4 2 8 6" xfId="38332" xr:uid="{4D6D97A4-814A-447F-9D40-B68A4B8A6FDB}"/>
    <cellStyle name="Input 9 4 2 8 7" xfId="45035" xr:uid="{596EF6C1-A1FE-4FD4-B36C-DBF711DDC3A3}"/>
    <cellStyle name="Input 9 4 2 8 8" xfId="49254" xr:uid="{C5F1E832-5BF9-4C21-BA41-C9B43ECF3900}"/>
    <cellStyle name="Input 9 4 2 9" xfId="4087" xr:uid="{24B45794-C688-4A16-9F10-782466453C30}"/>
    <cellStyle name="Input 9 4 2 9 2" xfId="11031" xr:uid="{1D7FA7AD-AD10-4C8B-81A4-31BAAE75D78F}"/>
    <cellStyle name="Input 9 4 2 9 3" xfId="17711" xr:uid="{50E17429-56B3-4777-B56B-B0C52E225EB1}"/>
    <cellStyle name="Input 9 4 2 9 4" xfId="24399" xr:uid="{33E03450-9D1F-42A2-B475-915E339627B3}"/>
    <cellStyle name="Input 9 4 2 9 5" xfId="31087" xr:uid="{7966AE9F-C6EE-4DB3-B0DA-D357A62E91F8}"/>
    <cellStyle name="Input 9 4 2 9 6" xfId="38572" xr:uid="{CF57FD24-1EF1-49EB-AC62-313BBECF081B}"/>
    <cellStyle name="Input 9 4 2 9 7" xfId="45275" xr:uid="{1872740A-6CFA-4DD6-AD83-A2008E0C96DD}"/>
    <cellStyle name="Input 9 4 2 9 8" xfId="50678" xr:uid="{AC204B28-56D5-4A02-B03B-826C3B538DAA}"/>
    <cellStyle name="Input 9 4 3" xfId="1496" xr:uid="{D31F5CA0-55EB-437A-B565-936F81E4D524}"/>
    <cellStyle name="Input 9 4 3 2" xfId="8440" xr:uid="{0AF9C0BD-F597-477E-BAF6-DA9DD6D3BED3}"/>
    <cellStyle name="Input 9 4 3 3" xfId="15120" xr:uid="{EDB422A2-BD63-4371-9970-8E8BB633E1C0}"/>
    <cellStyle name="Input 9 4 3 4" xfId="21808" xr:uid="{F5664BEB-DD05-4985-9109-ACF88978507C}"/>
    <cellStyle name="Input 9 4 3 5" xfId="28496" xr:uid="{498DE5E8-7B71-48E3-BA52-D907A0EB62CD}"/>
    <cellStyle name="Input 9 4 3 6" xfId="35981" xr:uid="{59290056-2420-420F-9EEC-3BF87336D04E}"/>
    <cellStyle name="Input 9 4 3 7" xfId="42684" xr:uid="{84FDC144-2CAB-4036-B70E-4B18803C6BC4}"/>
    <cellStyle name="Input 9 4 3 8" xfId="49871" xr:uid="{5685A43C-FC85-4A17-81DD-52D8F3F20097}"/>
    <cellStyle name="Input 9 4 4" xfId="1573" xr:uid="{77D01435-2AB6-477D-B2C1-CED7CA5F8A75}"/>
    <cellStyle name="Input 9 4 4 2" xfId="8517" xr:uid="{5C74CEC0-E8AA-4079-98BB-8A65F32E876F}"/>
    <cellStyle name="Input 9 4 4 3" xfId="15197" xr:uid="{A3E78146-4968-45F7-AC5F-5CFDFC688722}"/>
    <cellStyle name="Input 9 4 4 4" xfId="21885" xr:uid="{1763B881-2272-49E8-8D04-E42E08F6EA75}"/>
    <cellStyle name="Input 9 4 4 5" xfId="28573" xr:uid="{3E900291-97CE-485F-916E-54C63D76C3C5}"/>
    <cellStyle name="Input 9 4 4 6" xfId="36058" xr:uid="{B04ECE72-F0B2-4366-92B5-4A42CAF52BF0}"/>
    <cellStyle name="Input 9 4 4 7" xfId="42761" xr:uid="{A3E0CDC2-5CCD-49B1-BF74-CFA0FD7A0EED}"/>
    <cellStyle name="Input 9 4 4 8" xfId="53574" xr:uid="{777DB348-50D0-4178-8871-41684D845EA4}"/>
    <cellStyle name="Input 9 4 5" xfId="1601" xr:uid="{C97D39B4-8F3C-4BE3-B401-98BB96E95784}"/>
    <cellStyle name="Input 9 4 5 2" xfId="8545" xr:uid="{11D02F24-49D6-4BFD-A08B-EBB18889BF12}"/>
    <cellStyle name="Input 9 4 5 3" xfId="15225" xr:uid="{310FF3CC-719A-4F4D-A77B-866E196EAB9F}"/>
    <cellStyle name="Input 9 4 5 4" xfId="21913" xr:uid="{B87A13A0-604D-48A8-9413-D49FD454F77E}"/>
    <cellStyle name="Input 9 4 5 5" xfId="28601" xr:uid="{03DC86C8-4E9C-4AEB-BDDC-08E8A2189880}"/>
    <cellStyle name="Input 9 4 5 6" xfId="36086" xr:uid="{32DCFC8C-A44F-4F4C-A010-9010B1DF4056}"/>
    <cellStyle name="Input 9 4 5 7" xfId="42789" xr:uid="{4CE91B39-A6A0-4AF2-A40A-7CBF0C8746E9}"/>
    <cellStyle name="Input 9 4 5 8" xfId="53758" xr:uid="{96E9566E-EA50-4D93-A652-8D8B19561B03}"/>
    <cellStyle name="Input 9 4 6" xfId="1239" xr:uid="{1943BBE9-BC2E-4263-A175-EBDD3F02C2B8}"/>
    <cellStyle name="Input 9 4 6 2" xfId="8183" xr:uid="{3072DDA2-AEA5-4D0D-97F1-9D1E6AB22397}"/>
    <cellStyle name="Input 9 4 6 3" xfId="14863" xr:uid="{26C00B0A-63A5-481B-A191-93EB1A1376D5}"/>
    <cellStyle name="Input 9 4 6 4" xfId="21551" xr:uid="{FADCF844-129F-40BB-AD28-0A837465CC41}"/>
    <cellStyle name="Input 9 4 6 5" xfId="28239" xr:uid="{011C76B8-7DDA-430A-88B6-22B3F1AC4A1B}"/>
    <cellStyle name="Input 9 4 6 6" xfId="35724" xr:uid="{0E7DAF96-0320-4188-8261-BA6DD6945A77}"/>
    <cellStyle name="Input 9 4 6 7" xfId="42427" xr:uid="{EE6A2FF5-D02F-429A-B3A7-099CF35E4DC3}"/>
    <cellStyle name="Input 9 4 6 8" xfId="52439" xr:uid="{6DF0069F-A1AC-4045-ABDB-3870FF79BB03}"/>
    <cellStyle name="Input 9 4 7" xfId="999" xr:uid="{76B691CE-B983-4A31-980D-F785028E3D2C}"/>
    <cellStyle name="Input 9 4 7 2" xfId="7943" xr:uid="{75A720CE-176D-4BD6-A627-6C2A6F2758D5}"/>
    <cellStyle name="Input 9 4 7 3" xfId="14623" xr:uid="{6C815373-D88F-47E1-B4E2-44E259C08686}"/>
    <cellStyle name="Input 9 4 7 4" xfId="21311" xr:uid="{B6EBCA83-CDBA-473B-B325-8A8879EFD32D}"/>
    <cellStyle name="Input 9 4 7 5" xfId="27999" xr:uid="{1513A687-CCFF-4C3B-A172-BBF91F2DBEB8}"/>
    <cellStyle name="Input 9 4 7 6" xfId="35484" xr:uid="{398826BC-E68F-42B1-BF5F-5DC033F0CEE8}"/>
    <cellStyle name="Input 9 4 7 7" xfId="42187" xr:uid="{4DA433C6-5910-4512-BBF9-7DEA0C915E5E}"/>
    <cellStyle name="Input 9 4 7 8" xfId="54020" xr:uid="{2B400F0B-9273-4E4F-8FE4-EC2F394CE1B9}"/>
    <cellStyle name="Input 9 4 8" xfId="7659" xr:uid="{2B42675A-397A-457C-9BBB-85FE40CEB0E9}"/>
    <cellStyle name="Input 9 4 9" xfId="34802" xr:uid="{0A660C68-32C9-47E7-A4D5-E0C467C869E3}"/>
    <cellStyle name="Input 9 5" xfId="686" xr:uid="{D97DA5D1-B751-42DB-915A-D0039E7C140A}"/>
    <cellStyle name="Input 9 5 10" xfId="52544" xr:uid="{B5116882-48B9-4BD0-B918-866C24953DD6}"/>
    <cellStyle name="Input 9 5 2" xfId="1877" xr:uid="{9BA38E42-0F32-46FC-B604-60084CED3C7A}"/>
    <cellStyle name="Input 9 5 2 10" xfId="4367" xr:uid="{B17F1427-8790-48CF-94B9-09C3E0BAC46D}"/>
    <cellStyle name="Input 9 5 2 10 2" xfId="11311" xr:uid="{2172A372-AD25-4586-A33E-96146C37105E}"/>
    <cellStyle name="Input 9 5 2 10 3" xfId="17991" xr:uid="{16E1A353-5750-4478-AD99-99EF542D89D3}"/>
    <cellStyle name="Input 9 5 2 10 4" xfId="24679" xr:uid="{16A69A5E-8F0D-4764-ADD5-ACCCB49A0930}"/>
    <cellStyle name="Input 9 5 2 10 5" xfId="31367" xr:uid="{05981E22-2A46-4198-AB31-57FE5CE8A9E6}"/>
    <cellStyle name="Input 9 5 2 10 6" xfId="38852" xr:uid="{E6A2EA9A-7C83-4B49-9F59-7FD426E55AF4}"/>
    <cellStyle name="Input 9 5 2 10 7" xfId="45555" xr:uid="{36C67F6F-E390-4BE4-A3EB-4F7C0797A208}"/>
    <cellStyle name="Input 9 5 2 10 8" xfId="50641" xr:uid="{2A5C6333-4079-4FB2-A4D5-15E2058686A0}"/>
    <cellStyle name="Input 9 5 2 11" xfId="4607" xr:uid="{1B14C5C6-5461-4D53-8D83-FBCC19279864}"/>
    <cellStyle name="Input 9 5 2 11 2" xfId="11551" xr:uid="{CFB7F7EF-21E3-4308-B445-C45C31F54C64}"/>
    <cellStyle name="Input 9 5 2 11 3" xfId="18231" xr:uid="{8D9348ED-853E-4AC9-B5D0-81B577A337C4}"/>
    <cellStyle name="Input 9 5 2 11 4" xfId="24919" xr:uid="{DED45898-5C9D-4E6C-A526-DE072BB8F6F9}"/>
    <cellStyle name="Input 9 5 2 11 5" xfId="31607" xr:uid="{47B3FD94-83AD-44C4-8D0F-E3044EA84701}"/>
    <cellStyle name="Input 9 5 2 11 6" xfId="39092" xr:uid="{25BA746E-566C-4B2A-B7F1-1FD9AA9E8CF2}"/>
    <cellStyle name="Input 9 5 2 11 7" xfId="45795" xr:uid="{52AE08AE-18B7-4AA8-9981-C6E4363116F5}"/>
    <cellStyle name="Input 9 5 2 11 8" xfId="53962" xr:uid="{F2768605-2E4A-416E-82C3-DD34B837F0FB}"/>
    <cellStyle name="Input 9 5 2 12" xfId="4847" xr:uid="{D8ED0D50-EB0C-4C66-ABED-AA57C7FA8949}"/>
    <cellStyle name="Input 9 5 2 12 2" xfId="11791" xr:uid="{FF766417-A43F-47B6-82AC-B8F493880C6A}"/>
    <cellStyle name="Input 9 5 2 12 3" xfId="18471" xr:uid="{DF11CF1F-E690-494D-A3FC-F97933A7128B}"/>
    <cellStyle name="Input 9 5 2 12 4" xfId="25159" xr:uid="{3BBC1060-D523-42A8-85E8-AB21C9767E7E}"/>
    <cellStyle name="Input 9 5 2 12 5" xfId="31847" xr:uid="{6F884333-212E-4CD1-A9F6-7459EB984EE1}"/>
    <cellStyle name="Input 9 5 2 12 6" xfId="39332" xr:uid="{08C778B0-783C-43AA-B245-06B00F0920AC}"/>
    <cellStyle name="Input 9 5 2 12 7" xfId="46035" xr:uid="{A519C9DA-268A-45A8-BA03-B42B0D3ECCF0}"/>
    <cellStyle name="Input 9 5 2 12 8" xfId="52127" xr:uid="{8DD11F84-8BAE-4751-8E68-099F1591DE9C}"/>
    <cellStyle name="Input 9 5 2 13" xfId="5087" xr:uid="{85AAF713-B7E6-4632-A12F-68761FFDCDDE}"/>
    <cellStyle name="Input 9 5 2 13 2" xfId="12031" xr:uid="{24A5363B-A220-4005-AD71-B882CD8FE0F2}"/>
    <cellStyle name="Input 9 5 2 13 3" xfId="18711" xr:uid="{2910E6EF-40F3-43D4-84B3-90FA9EDF368C}"/>
    <cellStyle name="Input 9 5 2 13 4" xfId="25399" xr:uid="{B8CB2A0A-D856-42E4-B074-6C7416D2F5C8}"/>
    <cellStyle name="Input 9 5 2 13 5" xfId="32087" xr:uid="{F0ECE48B-290C-49AE-BFE7-7817991063D6}"/>
    <cellStyle name="Input 9 5 2 13 6" xfId="39572" xr:uid="{2C973E3F-19E9-4069-A443-49EF0D44DB51}"/>
    <cellStyle name="Input 9 5 2 13 7" xfId="46275" xr:uid="{D6B1F505-8CB1-4904-9E66-642EACCBE3A6}"/>
    <cellStyle name="Input 9 5 2 13 8" xfId="51650" xr:uid="{C491A83D-5B74-4B99-B720-347FE93B64A1}"/>
    <cellStyle name="Input 9 5 2 14" xfId="5327" xr:uid="{B8A3BB96-8AF6-4DC2-9852-007410369460}"/>
    <cellStyle name="Input 9 5 2 14 2" xfId="12271" xr:uid="{B55EF6C6-211A-40FB-AC13-A94E7308A053}"/>
    <cellStyle name="Input 9 5 2 14 3" xfId="18951" xr:uid="{280A29F7-7EB0-4A1F-A612-F07B60945B65}"/>
    <cellStyle name="Input 9 5 2 14 4" xfId="25639" xr:uid="{745EA611-C0FE-4567-874A-21735CEAACE8}"/>
    <cellStyle name="Input 9 5 2 14 5" xfId="32327" xr:uid="{55788337-7992-4500-A326-EA715D11CD8B}"/>
    <cellStyle name="Input 9 5 2 14 6" xfId="39812" xr:uid="{960978BC-A69D-43D1-AFBE-3A4FE1B28784}"/>
    <cellStyle name="Input 9 5 2 14 7" xfId="46515" xr:uid="{E2B39C25-B98D-4F1C-8AFC-712AE928B857}"/>
    <cellStyle name="Input 9 5 2 14 8" xfId="54802" xr:uid="{B160CD31-B956-42F2-99CA-A5329E30F7FF}"/>
    <cellStyle name="Input 9 5 2 15" xfId="5567" xr:uid="{094726C9-F15F-4D90-AD44-4B4195DA5756}"/>
    <cellStyle name="Input 9 5 2 15 2" xfId="12511" xr:uid="{F9D1D195-4E18-459A-9DE8-C8752CC707F9}"/>
    <cellStyle name="Input 9 5 2 15 3" xfId="19191" xr:uid="{5D8A3DEA-EB5A-4AAD-8E9C-8CFCDF8D580F}"/>
    <cellStyle name="Input 9 5 2 15 4" xfId="25879" xr:uid="{B8E931DE-AE7B-48E0-A5E6-BE8FD420E56E}"/>
    <cellStyle name="Input 9 5 2 15 5" xfId="32567" xr:uid="{22E2E54F-25D5-4FFE-BDA1-EAEDB030906D}"/>
    <cellStyle name="Input 9 5 2 15 6" xfId="40052" xr:uid="{3CB9EF40-A917-44A3-B5EA-66F063B584CF}"/>
    <cellStyle name="Input 9 5 2 15 7" xfId="46755" xr:uid="{536E4382-432B-49C9-B77D-C302A5650BA2}"/>
    <cellStyle name="Input 9 5 2 15 8" xfId="53147" xr:uid="{BBDE56CF-CE1A-44B1-96DF-A6E667EB6512}"/>
    <cellStyle name="Input 9 5 2 16" xfId="5807" xr:uid="{06933CDC-3709-45ED-A685-B05B4485DA35}"/>
    <cellStyle name="Input 9 5 2 16 2" xfId="12751" xr:uid="{A75BA0CD-19C0-4EE2-93A8-9821A2009D38}"/>
    <cellStyle name="Input 9 5 2 16 3" xfId="19431" xr:uid="{1927F31B-E0FC-4D99-A705-7544C1A3702C}"/>
    <cellStyle name="Input 9 5 2 16 4" xfId="26119" xr:uid="{98C7487B-00E7-4F34-BF15-0D71FE790B3B}"/>
    <cellStyle name="Input 9 5 2 16 5" xfId="32807" xr:uid="{3BC7A65B-B725-46AA-B225-ED272FA2BF4B}"/>
    <cellStyle name="Input 9 5 2 16 6" xfId="40292" xr:uid="{C0BC95D7-91E6-4BA9-9C22-0CB69A7B1DFD}"/>
    <cellStyle name="Input 9 5 2 16 7" xfId="46995" xr:uid="{C037608A-A519-4209-9679-644A57A0E912}"/>
    <cellStyle name="Input 9 5 2 16 8" xfId="48915" xr:uid="{46F9FB47-A09C-4F97-AF60-97E49317B4A5}"/>
    <cellStyle name="Input 9 5 2 17" xfId="6047" xr:uid="{5DF9DF1F-0C99-4BE1-BE4E-84AE985FE4D1}"/>
    <cellStyle name="Input 9 5 2 17 2" xfId="12991" xr:uid="{3A081AD0-9A15-4D24-9DEC-501E79A23AA9}"/>
    <cellStyle name="Input 9 5 2 17 3" xfId="19671" xr:uid="{1641884F-E783-4DDF-8883-44288EE9C782}"/>
    <cellStyle name="Input 9 5 2 17 4" xfId="26359" xr:uid="{8F6C5078-9AD0-4527-B43E-4FE9D708AC84}"/>
    <cellStyle name="Input 9 5 2 17 5" xfId="33047" xr:uid="{4B7EC53E-64B8-4E4E-BF28-7E794E98822F}"/>
    <cellStyle name="Input 9 5 2 17 6" xfId="40532" xr:uid="{B90D9FFF-DA53-4907-8B16-FB8E27CEF304}"/>
    <cellStyle name="Input 9 5 2 17 7" xfId="47235" xr:uid="{5CB82507-C638-41F8-98D3-6F2EEAD56A44}"/>
    <cellStyle name="Input 9 5 2 17 8" xfId="49734" xr:uid="{8071D8FF-B0E7-446A-80F4-E7FA4439F2D4}"/>
    <cellStyle name="Input 9 5 2 18" xfId="6287" xr:uid="{D55232F7-27E2-43D5-BCCE-A1F63414AD20}"/>
    <cellStyle name="Input 9 5 2 18 2" xfId="13231" xr:uid="{051D2C43-95C2-40F5-BFEF-251619F6FBA0}"/>
    <cellStyle name="Input 9 5 2 18 3" xfId="19911" xr:uid="{1F551C3E-E9CA-4F65-87C3-6E50A253CF50}"/>
    <cellStyle name="Input 9 5 2 18 4" xfId="26599" xr:uid="{E316F827-F3B0-4CF9-A92B-DBB6A6864FB5}"/>
    <cellStyle name="Input 9 5 2 18 5" xfId="33287" xr:uid="{9DF8BB96-09A5-4199-820E-28F57CD68727}"/>
    <cellStyle name="Input 9 5 2 18 6" xfId="40772" xr:uid="{EC83E227-301E-4D91-83FB-90F2C57ADA4A}"/>
    <cellStyle name="Input 9 5 2 18 7" xfId="47475" xr:uid="{F6C09374-349F-4D5A-9A6D-2CDFE68E43FC}"/>
    <cellStyle name="Input 9 5 2 18 8" xfId="51718" xr:uid="{A580D201-5184-4D10-9729-D88804013227}"/>
    <cellStyle name="Input 9 5 2 19" xfId="6527" xr:uid="{57DB12C4-168B-40D1-BB14-50BEBEA8F9EF}"/>
    <cellStyle name="Input 9 5 2 19 2" xfId="13471" xr:uid="{45BA50BE-FFEC-42D0-94D2-4B569708E892}"/>
    <cellStyle name="Input 9 5 2 19 3" xfId="20151" xr:uid="{0ED87705-6969-419E-893A-22BA749D56CD}"/>
    <cellStyle name="Input 9 5 2 19 4" xfId="26839" xr:uid="{84262B9D-1EDB-4BD0-97ED-E72093F0D02C}"/>
    <cellStyle name="Input 9 5 2 19 5" xfId="33527" xr:uid="{77A57D9C-931B-4402-8965-88B9032ED203}"/>
    <cellStyle name="Input 9 5 2 19 6" xfId="41012" xr:uid="{D97B1A0A-4961-4614-B720-20CDFC2A6423}"/>
    <cellStyle name="Input 9 5 2 19 7" xfId="47715" xr:uid="{26B8F37F-8BC9-472E-9B16-2D13A3943EAA}"/>
    <cellStyle name="Input 9 5 2 19 8" xfId="54468" xr:uid="{FAC4159F-35B8-4D11-900B-73A2EDA5A46F}"/>
    <cellStyle name="Input 9 5 2 2" xfId="2265" xr:uid="{FB2129ED-A0A6-48BB-96C9-E083BBBE180A}"/>
    <cellStyle name="Input 9 5 2 2 2" xfId="9209" xr:uid="{770D4F15-2A5D-4F8F-AA6F-F618719B4EFF}"/>
    <cellStyle name="Input 9 5 2 2 3" xfId="15889" xr:uid="{AD4ECD03-6238-4BAC-A989-A2A282B55279}"/>
    <cellStyle name="Input 9 5 2 2 4" xfId="22577" xr:uid="{05DF648A-66F7-4ED5-968C-FE45FDE99BB9}"/>
    <cellStyle name="Input 9 5 2 2 5" xfId="29265" xr:uid="{9EC1E4F2-480D-415D-B95C-F236EBCD2900}"/>
    <cellStyle name="Input 9 5 2 2 6" xfId="36750" xr:uid="{DC729723-4017-4F05-B81E-5DD04E03B01E}"/>
    <cellStyle name="Input 9 5 2 2 7" xfId="43453" xr:uid="{4D45F18F-1F93-4724-BABF-84472E4A14D9}"/>
    <cellStyle name="Input 9 5 2 2 8" xfId="49977" xr:uid="{9857DDE1-FF0F-4BC4-90E5-DA547AFB0698}"/>
    <cellStyle name="Input 9 5 2 20" xfId="6767" xr:uid="{EF970043-E457-4292-A5B7-B50BEE491DA1}"/>
    <cellStyle name="Input 9 5 2 20 2" xfId="13711" xr:uid="{21A626A5-D910-46ED-A75D-49143ABB4541}"/>
    <cellStyle name="Input 9 5 2 20 3" xfId="20391" xr:uid="{848F52EC-6669-471F-BCB8-17FCE8AC6350}"/>
    <cellStyle name="Input 9 5 2 20 4" xfId="27079" xr:uid="{4BC10A45-FEA5-48B0-9B86-9D12A773BBDB}"/>
    <cellStyle name="Input 9 5 2 20 5" xfId="33767" xr:uid="{DD3B6222-369E-43BC-ACED-F11FE99C305E}"/>
    <cellStyle name="Input 9 5 2 20 6" xfId="41252" xr:uid="{EB68F2E2-6BC0-445A-A6D1-0D8883D2E16E}"/>
    <cellStyle name="Input 9 5 2 20 7" xfId="47955" xr:uid="{F065AA49-39DF-487F-8808-045E7CDD9C64}"/>
    <cellStyle name="Input 9 5 2 20 8" xfId="52739" xr:uid="{42AB5E82-FB14-4288-A58D-18EF78B3B283}"/>
    <cellStyle name="Input 9 5 2 21" xfId="7007" xr:uid="{2195E038-C707-4A43-A9AC-799993F6F7D6}"/>
    <cellStyle name="Input 9 5 2 21 2" xfId="13951" xr:uid="{68A92F4F-BF93-4C4F-9274-1953880D8A8E}"/>
    <cellStyle name="Input 9 5 2 21 3" xfId="20631" xr:uid="{8D5A64CE-B163-498F-B78A-53B920D23DBC}"/>
    <cellStyle name="Input 9 5 2 21 4" xfId="27319" xr:uid="{9EC3F725-70BA-46C8-950B-0679348703E5}"/>
    <cellStyle name="Input 9 5 2 21 5" xfId="34007" xr:uid="{1F8FBE76-4F59-4FD7-994E-22A54EC1A808}"/>
    <cellStyle name="Input 9 5 2 21 6" xfId="41492" xr:uid="{7A9946BF-3C37-4753-A9D1-76D7E22DDC31}"/>
    <cellStyle name="Input 9 5 2 21 7" xfId="48195" xr:uid="{5D05D1ED-7F93-4F42-AF64-25414F5AA3D5}"/>
    <cellStyle name="Input 9 5 2 21 8" xfId="50514" xr:uid="{BCCA2A30-2F90-4728-874E-551C8950FF26}"/>
    <cellStyle name="Input 9 5 2 22" xfId="7247" xr:uid="{51D9A478-7EA2-47FE-A554-D7E14F59C27F}"/>
    <cellStyle name="Input 9 5 2 22 2" xfId="14191" xr:uid="{B5CC054F-76AF-4361-A025-8CCB0C0697E3}"/>
    <cellStyle name="Input 9 5 2 22 3" xfId="20871" xr:uid="{7E4DE475-4F50-48C7-A27D-CC6DFB7C508E}"/>
    <cellStyle name="Input 9 5 2 22 4" xfId="27559" xr:uid="{14B92241-6A8E-45D9-9824-2D77F49A2439}"/>
    <cellStyle name="Input 9 5 2 22 5" xfId="34247" xr:uid="{87D99A87-EF35-4D8A-915D-514785BE95B5}"/>
    <cellStyle name="Input 9 5 2 22 6" xfId="41732" xr:uid="{F599AA06-CADC-4B73-AA6C-060BBE9E2D6F}"/>
    <cellStyle name="Input 9 5 2 22 7" xfId="48435" xr:uid="{9049AFDA-BDAB-42CB-950D-94229F980889}"/>
    <cellStyle name="Input 9 5 2 22 8" xfId="50846" xr:uid="{D65FA657-B61C-4B86-9153-6A664C37EBCE}"/>
    <cellStyle name="Input 9 5 2 23" xfId="7487" xr:uid="{1D3B02F7-3380-4F64-9B9F-F1107FF1703D}"/>
    <cellStyle name="Input 9 5 2 23 2" xfId="14431" xr:uid="{9A55D038-C2B7-4102-83D2-7A566C9DA420}"/>
    <cellStyle name="Input 9 5 2 23 3" xfId="21111" xr:uid="{6461C3EE-09A5-45B6-9585-C8352A2CA72F}"/>
    <cellStyle name="Input 9 5 2 23 4" xfId="27799" xr:uid="{6530DC6B-67AC-44D1-A1AC-7210F35B6FFC}"/>
    <cellStyle name="Input 9 5 2 23 5" xfId="34487" xr:uid="{B96F5DF6-B105-4C4E-9EBD-FB5230312935}"/>
    <cellStyle name="Input 9 5 2 23 6" xfId="41972" xr:uid="{2B6FCD78-BED5-4DBB-896D-0EB3ADB6F398}"/>
    <cellStyle name="Input 9 5 2 23 7" xfId="48675" xr:uid="{7BAB05B9-C613-408A-8E42-89E505B3C164}"/>
    <cellStyle name="Input 9 5 2 23 8" xfId="34613" xr:uid="{72E74E3C-0320-4E12-8270-EC7DB8C2384B}"/>
    <cellStyle name="Input 9 5 2 24" xfId="8821" xr:uid="{AD09851D-2F09-4299-8FD7-07449C043B76}"/>
    <cellStyle name="Input 9 5 2 25" xfId="15501" xr:uid="{67CBC0A6-2C87-4038-A36D-9DB96C07C6E1}"/>
    <cellStyle name="Input 9 5 2 26" xfId="22189" xr:uid="{CE9394C6-4DED-4B1E-80A0-725F7538800E}"/>
    <cellStyle name="Input 9 5 2 27" xfId="28877" xr:uid="{EF89F0D2-7FE1-47A6-8E76-FEC583701AD3}"/>
    <cellStyle name="Input 9 5 2 28" xfId="36362" xr:uid="{FA6948BB-97B5-4AD0-A813-7CE5B8741554}"/>
    <cellStyle name="Input 9 5 2 29" xfId="43065" xr:uid="{A21A28C7-376C-423B-9E81-ACFC0F136142}"/>
    <cellStyle name="Input 9 5 2 3" xfId="2505" xr:uid="{C48D4804-FCB4-416C-A595-E918215C706C}"/>
    <cellStyle name="Input 9 5 2 3 2" xfId="9449" xr:uid="{552A4ABF-3DE7-4F86-8887-B3E901628730}"/>
    <cellStyle name="Input 9 5 2 3 3" xfId="16129" xr:uid="{0A24F0F9-A673-4C1D-BA36-E051116F2E4A}"/>
    <cellStyle name="Input 9 5 2 3 4" xfId="22817" xr:uid="{403A745E-C3C8-46D4-97C9-141207E3A693}"/>
    <cellStyle name="Input 9 5 2 3 5" xfId="29505" xr:uid="{1B043A61-41B6-41AA-9168-F4F142860061}"/>
    <cellStyle name="Input 9 5 2 3 6" xfId="36990" xr:uid="{15D5CB14-C853-4940-9705-22860793D2CB}"/>
    <cellStyle name="Input 9 5 2 3 7" xfId="43693" xr:uid="{4A8A044F-7B88-4D8A-B534-2E06531B5875}"/>
    <cellStyle name="Input 9 5 2 3 8" xfId="50220" xr:uid="{A41A4A4F-D2AF-4537-9432-14E4C5FE23D9}"/>
    <cellStyle name="Input 9 5 2 30" xfId="54972" xr:uid="{4F4B5737-ADD6-4549-976F-A94C4ED39F41}"/>
    <cellStyle name="Input 9 5 2 4" xfId="2856" xr:uid="{B399D805-1EB9-4840-B6ED-A44B9C159D38}"/>
    <cellStyle name="Input 9 5 2 4 2" xfId="9800" xr:uid="{1D928D2B-2262-4262-BD16-F8A80A9E66BE}"/>
    <cellStyle name="Input 9 5 2 4 3" xfId="16480" xr:uid="{EF1CD57A-95C8-4240-8A31-47FB4337BA37}"/>
    <cellStyle name="Input 9 5 2 4 4" xfId="23168" xr:uid="{45DDC14F-250D-4C8A-AC48-BAFE1C292937}"/>
    <cellStyle name="Input 9 5 2 4 5" xfId="29856" xr:uid="{9BE08BCC-EB9D-4F4D-BB8C-1CD099A65120}"/>
    <cellStyle name="Input 9 5 2 4 6" xfId="37341" xr:uid="{E0D87337-A667-4877-917C-2B33E562B7D4}"/>
    <cellStyle name="Input 9 5 2 4 7" xfId="44044" xr:uid="{B344B31E-1BC7-4E13-AD72-CC476FD8849D}"/>
    <cellStyle name="Input 9 5 2 4 8" xfId="52138" xr:uid="{A46E0697-CEB6-4A26-9AD9-688C67E30D49}"/>
    <cellStyle name="Input 9 5 2 5" xfId="3097" xr:uid="{9DD69935-AB62-46CA-A71D-FF58A6CF308F}"/>
    <cellStyle name="Input 9 5 2 5 2" xfId="10041" xr:uid="{BB88FA81-9EA9-41FC-AC84-BD874F43D0D6}"/>
    <cellStyle name="Input 9 5 2 5 3" xfId="16721" xr:uid="{09FEF8D8-13CE-4A40-8CA3-A762F7585F89}"/>
    <cellStyle name="Input 9 5 2 5 4" xfId="23409" xr:uid="{94F11397-D953-4563-AAED-6CD9EE9AA8BC}"/>
    <cellStyle name="Input 9 5 2 5 5" xfId="30097" xr:uid="{E8F38F21-80BE-4A80-B24C-F8026A3CE6DF}"/>
    <cellStyle name="Input 9 5 2 5 6" xfId="37582" xr:uid="{9FE9E581-B423-4E09-BEFF-05FFBECF7455}"/>
    <cellStyle name="Input 9 5 2 5 7" xfId="44285" xr:uid="{F0C59E23-117F-48D3-BA87-504BBE0D3A24}"/>
    <cellStyle name="Input 9 5 2 5 8" xfId="51442" xr:uid="{70DA7A84-A616-4B2B-89B3-5171A8FFDA29}"/>
    <cellStyle name="Input 9 5 2 6" xfId="3407" xr:uid="{9D2F4110-3C78-4F68-929F-30634E61926E}"/>
    <cellStyle name="Input 9 5 2 6 2" xfId="10351" xr:uid="{9EA420FD-CD8C-474B-90BC-37AEB73FC881}"/>
    <cellStyle name="Input 9 5 2 6 3" xfId="17031" xr:uid="{2EEE64E8-21BD-42BC-A720-74F34144F60A}"/>
    <cellStyle name="Input 9 5 2 6 4" xfId="23719" xr:uid="{7D9D7D8F-817E-42B1-9DB2-1704B559FBE9}"/>
    <cellStyle name="Input 9 5 2 6 5" xfId="30407" xr:uid="{F0C456AF-AF00-4487-B14C-516487C9DC1E}"/>
    <cellStyle name="Input 9 5 2 6 6" xfId="37892" xr:uid="{00420087-5514-4FC2-890E-DCD4B96FC3DB}"/>
    <cellStyle name="Input 9 5 2 6 7" xfId="44595" xr:uid="{89C09B42-D8CD-482F-ADB6-A499445B210A}"/>
    <cellStyle name="Input 9 5 2 6 8" xfId="52059" xr:uid="{790F33A6-EC65-4A8E-BF1F-964AD70B8D7C}"/>
    <cellStyle name="Input 9 5 2 7" xfId="3647" xr:uid="{30624754-D25C-4650-9E1D-6B6AC6E483E3}"/>
    <cellStyle name="Input 9 5 2 7 2" xfId="10591" xr:uid="{43F3822C-0E24-4867-9858-D27C36291CE8}"/>
    <cellStyle name="Input 9 5 2 7 3" xfId="17271" xr:uid="{1EA6216E-05BB-4959-8D16-036BBA664B4E}"/>
    <cellStyle name="Input 9 5 2 7 4" xfId="23959" xr:uid="{D7AA8096-93E9-4696-8C51-1730DFD361E1}"/>
    <cellStyle name="Input 9 5 2 7 5" xfId="30647" xr:uid="{108332B6-238A-49D4-97BB-84287C1A6A98}"/>
    <cellStyle name="Input 9 5 2 7 6" xfId="38132" xr:uid="{62D276AB-9C21-4C4C-B0CF-CCAC9910E26B}"/>
    <cellStyle name="Input 9 5 2 7 7" xfId="44835" xr:uid="{6DAFE14E-AE3B-4837-A7AE-69C7164D48C8}"/>
    <cellStyle name="Input 9 5 2 7 8" xfId="49371" xr:uid="{EF3D93DB-A38C-452A-ADB3-12E249C89192}"/>
    <cellStyle name="Input 9 5 2 8" xfId="3887" xr:uid="{60D6BFE2-CEA1-466E-85ED-5B5FDBE0F5D3}"/>
    <cellStyle name="Input 9 5 2 8 2" xfId="10831" xr:uid="{33D038BE-ED46-4FB2-9215-EFFA17AE9149}"/>
    <cellStyle name="Input 9 5 2 8 3" xfId="17511" xr:uid="{26A22CFB-78F9-4801-8AA1-A0A443AD249E}"/>
    <cellStyle name="Input 9 5 2 8 4" xfId="24199" xr:uid="{ADF1509D-49BE-49A4-AF27-22ECC22C987C}"/>
    <cellStyle name="Input 9 5 2 8 5" xfId="30887" xr:uid="{893D96C4-4915-45F6-8DB8-307FE40A0396}"/>
    <cellStyle name="Input 9 5 2 8 6" xfId="38372" xr:uid="{93C56D9B-67D6-42CC-B580-C0E97251860F}"/>
    <cellStyle name="Input 9 5 2 8 7" xfId="45075" xr:uid="{D9251960-B963-4363-9932-1FF586A0F160}"/>
    <cellStyle name="Input 9 5 2 8 8" xfId="54773" xr:uid="{792092D2-06D0-454A-9F94-6BC7D457012B}"/>
    <cellStyle name="Input 9 5 2 9" xfId="4127" xr:uid="{FF56D0CB-BDD8-4ECC-9ACB-337786C14D35}"/>
    <cellStyle name="Input 9 5 2 9 2" xfId="11071" xr:uid="{FA739634-6ACF-4DD0-AE4A-B8C1AE3E1D28}"/>
    <cellStyle name="Input 9 5 2 9 3" xfId="17751" xr:uid="{9AB42C45-48FC-45DB-906E-A00FFACC7BA2}"/>
    <cellStyle name="Input 9 5 2 9 4" xfId="24439" xr:uid="{DFAEB341-FA54-4451-9C20-9FCDE223BAFE}"/>
    <cellStyle name="Input 9 5 2 9 5" xfId="31127" xr:uid="{F0FF7D55-B89D-4D0A-8151-5DF2D0772D81}"/>
    <cellStyle name="Input 9 5 2 9 6" xfId="38612" xr:uid="{1658BC25-6DAF-43CC-8106-312348CD3DF0}"/>
    <cellStyle name="Input 9 5 2 9 7" xfId="45315" xr:uid="{3A86B375-0E08-4C4E-B322-736C9E60EF72}"/>
    <cellStyle name="Input 9 5 2 9 8" xfId="53118" xr:uid="{C0ABEDD3-B265-4034-92B9-BA5147BA861C}"/>
    <cellStyle name="Input 9 5 3" xfId="1536" xr:uid="{B9FCB749-9B8D-4E0E-B380-2BA27896B0A0}"/>
    <cellStyle name="Input 9 5 3 2" xfId="8480" xr:uid="{29C26A97-2697-41A9-98D1-E6E64A74C80E}"/>
    <cellStyle name="Input 9 5 3 3" xfId="15160" xr:uid="{35F56BBA-1BD4-4A68-9319-172295EDF4E4}"/>
    <cellStyle name="Input 9 5 3 4" xfId="21848" xr:uid="{CE620AC1-894C-49AF-B077-799BF2C7D434}"/>
    <cellStyle name="Input 9 5 3 5" xfId="28536" xr:uid="{8CF1BDF6-9D08-4C85-A7FC-677677AF54F8}"/>
    <cellStyle name="Input 9 5 3 6" xfId="36021" xr:uid="{AAE458A6-A5D5-4E85-9DA4-452F9B02A438}"/>
    <cellStyle name="Input 9 5 3 7" xfId="42724" xr:uid="{2C900070-4480-45A5-A004-3685E9D76914}"/>
    <cellStyle name="Input 9 5 3 8" xfId="50412" xr:uid="{8FC8C5AD-06D8-4A0D-911E-B88DAD065ED0}"/>
    <cellStyle name="Input 9 5 4" xfId="1259" xr:uid="{FC0F4C0C-F9F7-4708-AD94-B9AB7F90D284}"/>
    <cellStyle name="Input 9 5 4 2" xfId="8203" xr:uid="{C1BC177F-EBBE-454D-8945-B4C345150272}"/>
    <cellStyle name="Input 9 5 4 3" xfId="14883" xr:uid="{385FA318-2EB6-4A7B-BAB5-3AF5ADD10391}"/>
    <cellStyle name="Input 9 5 4 4" xfId="21571" xr:uid="{31503037-C436-4B6A-B320-C7DBA8ACEB32}"/>
    <cellStyle name="Input 9 5 4 5" xfId="28259" xr:uid="{4DD9FBCB-A740-4939-ABE0-83691A624E3B}"/>
    <cellStyle name="Input 9 5 4 6" xfId="35744" xr:uid="{14347664-FF2F-4FBB-91F5-56B26F7718FC}"/>
    <cellStyle name="Input 9 5 4 7" xfId="42447" xr:uid="{A3633087-008D-403F-8CE4-96A9C944FBBC}"/>
    <cellStyle name="Input 9 5 4 8" xfId="50263" xr:uid="{C18C38F5-6375-4061-872E-E31CE0782E02}"/>
    <cellStyle name="Input 9 5 5" xfId="1212" xr:uid="{5F21C41D-8230-4707-83D3-9B10CE11A936}"/>
    <cellStyle name="Input 9 5 5 2" xfId="8156" xr:uid="{05AAA608-FBF6-46AA-A075-9760D48984BF}"/>
    <cellStyle name="Input 9 5 5 3" xfId="14836" xr:uid="{796970CD-2FAD-45E2-A16D-9087F3EFC75C}"/>
    <cellStyle name="Input 9 5 5 4" xfId="21524" xr:uid="{E1A135EC-1368-4D03-BAE4-81709C590EF8}"/>
    <cellStyle name="Input 9 5 5 5" xfId="28212" xr:uid="{085E07C6-9736-44AC-9274-D821A7D6EA1B}"/>
    <cellStyle name="Input 9 5 5 6" xfId="35697" xr:uid="{D373AC17-B131-4F6B-9D2C-4074168F9FE6}"/>
    <cellStyle name="Input 9 5 5 7" xfId="42400" xr:uid="{F0A4C3FE-A12F-4547-B52B-D44879E37622}"/>
    <cellStyle name="Input 9 5 5 8" xfId="48732" xr:uid="{D6F76573-2D56-414A-A2C3-3C024D57A926}"/>
    <cellStyle name="Input 9 5 6" xfId="1161" xr:uid="{B21A4218-FA28-4688-9CBA-110766D8FB5E}"/>
    <cellStyle name="Input 9 5 6 2" xfId="8105" xr:uid="{28DA4DD3-7D49-4C9F-9C18-FB45663199A4}"/>
    <cellStyle name="Input 9 5 6 3" xfId="14785" xr:uid="{7552D1F1-257C-4594-93AE-406E856CD2FC}"/>
    <cellStyle name="Input 9 5 6 4" xfId="21473" xr:uid="{F0FC3D06-84B5-43D8-9BD5-037C91DD3756}"/>
    <cellStyle name="Input 9 5 6 5" xfId="28161" xr:uid="{4C0C9956-399E-49AB-9B9F-6C371019EB67}"/>
    <cellStyle name="Input 9 5 6 6" xfId="35646" xr:uid="{7CA1CFA2-A8A6-4D5A-9E38-227B96294566}"/>
    <cellStyle name="Input 9 5 6 7" xfId="42349" xr:uid="{06744688-D210-44E0-87D2-6319E26800A8}"/>
    <cellStyle name="Input 9 5 6 8" xfId="51819" xr:uid="{A08389F8-DF4A-4CF8-8ADE-069F43E9CE43}"/>
    <cellStyle name="Input 9 5 7" xfId="1039" xr:uid="{5D64B12D-72E1-4E1D-8FC1-7BEB8CA4137E}"/>
    <cellStyle name="Input 9 5 7 2" xfId="7983" xr:uid="{382A638B-9978-41F8-9577-90309168E045}"/>
    <cellStyle name="Input 9 5 7 3" xfId="14663" xr:uid="{D7C746F3-8100-4E44-AD79-9B255F533682}"/>
    <cellStyle name="Input 9 5 7 4" xfId="21351" xr:uid="{13C46CB9-B4E3-445A-8FC9-DFD74F5A05AF}"/>
    <cellStyle name="Input 9 5 7 5" xfId="28039" xr:uid="{54E3ABF2-5548-492F-B563-D499C658BADF}"/>
    <cellStyle name="Input 9 5 7 6" xfId="35524" xr:uid="{0E5ECB6F-3DEE-4BF0-AA14-6572CDFCFA3B}"/>
    <cellStyle name="Input 9 5 7 7" xfId="42227" xr:uid="{0FF2A8D7-A483-4871-B694-4500F002D0B1}"/>
    <cellStyle name="Input 9 5 7 8" xfId="34598" xr:uid="{88325120-9D13-420F-B7ED-345D907B938A}"/>
    <cellStyle name="Input 9 5 8" xfId="7731" xr:uid="{F6EF7A45-C3C3-44C6-BD03-7A69AB542337}"/>
    <cellStyle name="Input 9 5 9" xfId="34762" xr:uid="{CB4E1D7D-1EEF-4CCE-9639-189D5338C354}"/>
    <cellStyle name="Input 9 6" xfId="1677" xr:uid="{CE0F040B-9B61-4B4F-8CC8-3A6C63671B76}"/>
    <cellStyle name="Input 9 6 10" xfId="4167" xr:uid="{0B339ADE-2231-4D57-881E-EF48244F4050}"/>
    <cellStyle name="Input 9 6 10 2" xfId="11111" xr:uid="{3564D61D-1A46-4ED4-A421-BF46D9A928E7}"/>
    <cellStyle name="Input 9 6 10 3" xfId="17791" xr:uid="{F21EA61F-04D8-40FB-82AE-2FC4AA8A9115}"/>
    <cellStyle name="Input 9 6 10 4" xfId="24479" xr:uid="{77344A63-4277-4FC6-B7FF-F58BBBA49ED4}"/>
    <cellStyle name="Input 9 6 10 5" xfId="31167" xr:uid="{A6AF2645-1EE2-4393-A475-896637144FE5}"/>
    <cellStyle name="Input 9 6 10 6" xfId="38652" xr:uid="{A72EA351-7E40-451A-8E84-DD34CC46C699}"/>
    <cellStyle name="Input 9 6 10 7" xfId="45355" xr:uid="{EFA4EDA3-9E2C-4898-B6CC-0AC35F08D05A}"/>
    <cellStyle name="Input 9 6 10 8" xfId="35214" xr:uid="{C73B2C04-8514-4783-8FD9-B11B3C8AC84F}"/>
    <cellStyle name="Input 9 6 11" xfId="4407" xr:uid="{5C5B235A-6EEE-45D3-A97D-35CEF25D3ACF}"/>
    <cellStyle name="Input 9 6 11 2" xfId="11351" xr:uid="{88758767-7497-4493-BADD-15FDD46AFC85}"/>
    <cellStyle name="Input 9 6 11 3" xfId="18031" xr:uid="{8E6FD655-B454-4FF2-8226-1BC56EEDA4BD}"/>
    <cellStyle name="Input 9 6 11 4" xfId="24719" xr:uid="{6CBC496E-3C4E-4071-961F-C4861B758144}"/>
    <cellStyle name="Input 9 6 11 5" xfId="31407" xr:uid="{2B7D023E-5F2B-493B-9BAF-497B68EC5EBB}"/>
    <cellStyle name="Input 9 6 11 6" xfId="38892" xr:uid="{0BAAEF9C-D2EC-4FC7-A7EF-1AFB4F92459C}"/>
    <cellStyle name="Input 9 6 11 7" xfId="45595" xr:uid="{09A4AD7F-66E0-4BCE-9FEF-F2679BAB5FF6}"/>
    <cellStyle name="Input 9 6 11 8" xfId="52971" xr:uid="{B4757416-31C4-40C0-B07B-2CC179933FC9}"/>
    <cellStyle name="Input 9 6 12" xfId="4647" xr:uid="{4EB88729-27BE-4EA4-8383-E6AA28BE4514}"/>
    <cellStyle name="Input 9 6 12 2" xfId="11591" xr:uid="{6B1BA796-2C92-49D1-A14F-BF5CE93EF14C}"/>
    <cellStyle name="Input 9 6 12 3" xfId="18271" xr:uid="{A9042087-4B44-4DD1-904C-94C7B47578BE}"/>
    <cellStyle name="Input 9 6 12 4" xfId="24959" xr:uid="{B636AA92-B913-40E7-A126-41890F33E657}"/>
    <cellStyle name="Input 9 6 12 5" xfId="31647" xr:uid="{61B883E6-6B12-41BB-B7BA-1A6A0C5C9B37}"/>
    <cellStyle name="Input 9 6 12 6" xfId="39132" xr:uid="{EBB04FBD-CC08-49A9-8816-184DFE45C785}"/>
    <cellStyle name="Input 9 6 12 7" xfId="45835" xr:uid="{E693D6DC-BC41-4D6F-A039-4C2BC04D9FFC}"/>
    <cellStyle name="Input 9 6 12 8" xfId="49093" xr:uid="{14AD2309-A8E8-4ECD-925B-6095083EE8A7}"/>
    <cellStyle name="Input 9 6 13" xfId="4887" xr:uid="{79304773-F496-45D5-BD6D-947FED3A53EB}"/>
    <cellStyle name="Input 9 6 13 2" xfId="11831" xr:uid="{01EE75C0-C821-4B1B-B07E-2E73C6496261}"/>
    <cellStyle name="Input 9 6 13 3" xfId="18511" xr:uid="{F769AA17-FF45-40D9-9F52-908E8867ADE1}"/>
    <cellStyle name="Input 9 6 13 4" xfId="25199" xr:uid="{630BC535-8FFC-4F79-9070-6E1A21332A1C}"/>
    <cellStyle name="Input 9 6 13 5" xfId="31887" xr:uid="{D032E571-E503-4AF5-B1E9-07E5187F6F8F}"/>
    <cellStyle name="Input 9 6 13 6" xfId="39372" xr:uid="{9D742A5D-B089-48A3-B08E-BE0C65A390FE}"/>
    <cellStyle name="Input 9 6 13 7" xfId="46075" xr:uid="{44801B88-51D8-46B9-967C-54DDB6465DBE}"/>
    <cellStyle name="Input 9 6 13 8" xfId="51141" xr:uid="{D4A85DF8-F190-448D-B8B6-5FBCE9E2DEB5}"/>
    <cellStyle name="Input 9 6 14" xfId="5127" xr:uid="{AC1E9DF6-872B-43FA-85DE-2B9F2CB8C3F2}"/>
    <cellStyle name="Input 9 6 14 2" xfId="12071" xr:uid="{983E2A68-77C0-4234-9F18-5C88296D9BC5}"/>
    <cellStyle name="Input 9 6 14 3" xfId="18751" xr:uid="{F094004D-BC1C-49BE-A881-BA30E04FA30C}"/>
    <cellStyle name="Input 9 6 14 4" xfId="25439" xr:uid="{E9DA9B49-D2C1-44A3-B7D4-A7292E457E24}"/>
    <cellStyle name="Input 9 6 14 5" xfId="32127" xr:uid="{59439374-C3E4-45CC-976C-096EC9B5992C}"/>
    <cellStyle name="Input 9 6 14 6" xfId="39612" xr:uid="{DEAC93C4-693E-4242-BFA0-9433E1DCCFBF}"/>
    <cellStyle name="Input 9 6 14 7" xfId="46315" xr:uid="{7AA1E56D-E27F-4349-9CDE-D77DE572E5E8}"/>
    <cellStyle name="Input 9 6 14 8" xfId="54180" xr:uid="{FA671D7F-23AC-4854-847A-0648EC0894E6}"/>
    <cellStyle name="Input 9 6 15" xfId="5367" xr:uid="{56B0BD81-677F-4211-8F5F-A04A266591B6}"/>
    <cellStyle name="Input 9 6 15 2" xfId="12311" xr:uid="{D0B68EC4-30AA-441C-82A2-A5FE28F91B91}"/>
    <cellStyle name="Input 9 6 15 3" xfId="18991" xr:uid="{A0C22F79-E0E3-4910-8737-B9A1730C0D1C}"/>
    <cellStyle name="Input 9 6 15 4" xfId="25679" xr:uid="{680927DC-AEE5-490D-9548-65644476A554}"/>
    <cellStyle name="Input 9 6 15 5" xfId="32367" xr:uid="{9C6284CC-B80D-408E-8B51-18759002DD8E}"/>
    <cellStyle name="Input 9 6 15 6" xfId="39852" xr:uid="{31F0AE4D-EB0B-41D5-A8A2-01193D56AB30}"/>
    <cellStyle name="Input 9 6 15 7" xfId="46555" xr:uid="{1C70FA73-9643-4F09-A577-C3906DFCA806}"/>
    <cellStyle name="Input 9 6 15 8" xfId="52563" xr:uid="{315C64D2-1AD1-443C-9F05-54935610E825}"/>
    <cellStyle name="Input 9 6 16" xfId="5607" xr:uid="{0476E1CB-F857-4AF9-9E3D-A5FB223295EF}"/>
    <cellStyle name="Input 9 6 16 2" xfId="12551" xr:uid="{9C32F9F2-9CD3-4F75-9595-E8D1A948AFD5}"/>
    <cellStyle name="Input 9 6 16 3" xfId="19231" xr:uid="{B740B915-833D-4675-BE4D-25480A3634B2}"/>
    <cellStyle name="Input 9 6 16 4" xfId="25919" xr:uid="{3958DFAE-F268-426C-9B3C-B3E20DE742DF}"/>
    <cellStyle name="Input 9 6 16 5" xfId="32607" xr:uid="{6C7896B6-A18A-4381-815C-DD716F2F0A67}"/>
    <cellStyle name="Input 9 6 16 6" xfId="40092" xr:uid="{58E82749-F42E-44E3-BCC7-8FADB1B2BC5E}"/>
    <cellStyle name="Input 9 6 16 7" xfId="46795" xr:uid="{A394FC52-58E4-4261-ACC6-6569F572EB37}"/>
    <cellStyle name="Input 9 6 16 8" xfId="49498" xr:uid="{A368DFF4-00A7-4457-94E7-1688928CB116}"/>
    <cellStyle name="Input 9 6 17" xfId="5847" xr:uid="{932C43EF-3DC6-41FA-8498-22389A2759A3}"/>
    <cellStyle name="Input 9 6 17 2" xfId="12791" xr:uid="{39491A15-63BC-4AA9-A6D5-2CEBB083EA48}"/>
    <cellStyle name="Input 9 6 17 3" xfId="19471" xr:uid="{968E6E09-DC65-4316-9FAD-E463C279451F}"/>
    <cellStyle name="Input 9 6 17 4" xfId="26159" xr:uid="{C934CC1C-E282-479C-A337-9674D520E5F0}"/>
    <cellStyle name="Input 9 6 17 5" xfId="32847" xr:uid="{BB7E1D10-F536-49F2-A675-8F0E91CF29DC}"/>
    <cellStyle name="Input 9 6 17 6" xfId="40332" xr:uid="{249DA5AD-3F2C-40C5-944C-B2F9465EF34C}"/>
    <cellStyle name="Input 9 6 17 7" xfId="47035" xr:uid="{B27A6D3A-D449-4B43-B86C-31D3B9758263}"/>
    <cellStyle name="Input 9 6 17 8" xfId="48905" xr:uid="{CFF22DAC-5756-409F-A727-AE3381165C57}"/>
    <cellStyle name="Input 9 6 18" xfId="6087" xr:uid="{401609EA-5BB4-4BBE-B8EA-ECFF415FA66B}"/>
    <cellStyle name="Input 9 6 18 2" xfId="13031" xr:uid="{4BB7AFEC-1BDE-4966-B411-FD0CF2D3A490}"/>
    <cellStyle name="Input 9 6 18 3" xfId="19711" xr:uid="{DE466748-9A11-4D2E-B591-420C9A446057}"/>
    <cellStyle name="Input 9 6 18 4" xfId="26399" xr:uid="{171C14A7-8B72-4230-88AB-24E378FD0022}"/>
    <cellStyle name="Input 9 6 18 5" xfId="33087" xr:uid="{C5DF4494-425F-44F5-9D1A-E05630B2656C}"/>
    <cellStyle name="Input 9 6 18 6" xfId="40572" xr:uid="{A21C4DAF-ADA2-4CCF-B1F4-27183837E0A7}"/>
    <cellStyle name="Input 9 6 18 7" xfId="47275" xr:uid="{F5F75108-AF3A-4284-875F-602B6408A38C}"/>
    <cellStyle name="Input 9 6 18 8" xfId="51098" xr:uid="{04CB4BAE-C488-4BD6-8CE1-C76D3D4D4689}"/>
    <cellStyle name="Input 9 6 19" xfId="6327" xr:uid="{010F0340-55C8-4426-925E-922DF6967DD5}"/>
    <cellStyle name="Input 9 6 19 2" xfId="13271" xr:uid="{B5AC97BB-D7DB-4392-ABCD-EC591C9F3FCF}"/>
    <cellStyle name="Input 9 6 19 3" xfId="19951" xr:uid="{433BC1E7-9991-4546-9E09-D4ECEACECBA6}"/>
    <cellStyle name="Input 9 6 19 4" xfId="26639" xr:uid="{FF10329D-A89E-4077-8AB1-0E1405C388B2}"/>
    <cellStyle name="Input 9 6 19 5" xfId="33327" xr:uid="{F677EDB2-B063-409C-967C-E1D3E6A93766}"/>
    <cellStyle name="Input 9 6 19 6" xfId="40812" xr:uid="{C8FA4DF6-8E23-4777-96BE-4BC95E29A96E}"/>
    <cellStyle name="Input 9 6 19 7" xfId="47515" xr:uid="{5BA6AA2E-35D8-45A1-802A-4504180EA4F1}"/>
    <cellStyle name="Input 9 6 19 8" xfId="54103" xr:uid="{00B4E517-5F8D-4B93-85B4-883EDD443F23}"/>
    <cellStyle name="Input 9 6 2" xfId="2065" xr:uid="{F44806BB-8527-4873-9347-A7DFB4630DDB}"/>
    <cellStyle name="Input 9 6 2 2" xfId="9009" xr:uid="{25EE73DC-5E2F-4E4F-B57D-BE7FA86D5066}"/>
    <cellStyle name="Input 9 6 2 3" xfId="15689" xr:uid="{4E61D3DC-B59F-4CB2-BB56-0E9B5B4F735C}"/>
    <cellStyle name="Input 9 6 2 4" xfId="22377" xr:uid="{37B471E6-0FFE-461D-B788-DA1545581292}"/>
    <cellStyle name="Input 9 6 2 5" xfId="29065" xr:uid="{75D2578C-F46D-4F2D-A96B-DCF61478E9DB}"/>
    <cellStyle name="Input 9 6 2 6" xfId="36550" xr:uid="{94781A32-18A1-4713-BFAE-4B6F284A01ED}"/>
    <cellStyle name="Input 9 6 2 7" xfId="43253" xr:uid="{8D6A9607-434E-401D-B527-9791BFE227CF}"/>
    <cellStyle name="Input 9 6 2 8" xfId="48998" xr:uid="{3B54EA22-C668-4D8C-951D-85A41857C892}"/>
    <cellStyle name="Input 9 6 20" xfId="6567" xr:uid="{09D85C19-2B29-49FA-9B7F-76C9A5AC2A61}"/>
    <cellStyle name="Input 9 6 20 2" xfId="13511" xr:uid="{3D9FCFC5-3D5E-47BC-9F6C-83C50AF7214D}"/>
    <cellStyle name="Input 9 6 20 3" xfId="20191" xr:uid="{4F47E8FE-DE5D-482E-A5DC-08E72579B5B6}"/>
    <cellStyle name="Input 9 6 20 4" xfId="26879" xr:uid="{B0473A72-849B-47A7-A88D-44B9D19DF264}"/>
    <cellStyle name="Input 9 6 20 5" xfId="33567" xr:uid="{13209AC9-F3A4-44E9-B032-984480BA0D40}"/>
    <cellStyle name="Input 9 6 20 6" xfId="41052" xr:uid="{E38D48D3-716B-46E4-B48D-522EB7C8C5DB}"/>
    <cellStyle name="Input 9 6 20 7" xfId="47755" xr:uid="{E55EE7A8-887F-475F-97A6-1C5BB00B8592}"/>
    <cellStyle name="Input 9 6 20 8" xfId="52226" xr:uid="{75599B88-7ACE-4813-BD43-5289FB42DF1F}"/>
    <cellStyle name="Input 9 6 21" xfId="6807" xr:uid="{72F64F81-65B4-414D-BFF5-5439253D0F5F}"/>
    <cellStyle name="Input 9 6 21 2" xfId="13751" xr:uid="{DF3D3307-DD80-42AA-BEAE-A69064704C00}"/>
    <cellStyle name="Input 9 6 21 3" xfId="20431" xr:uid="{A95FDFEC-5948-42AD-918B-20FA6BB96BD8}"/>
    <cellStyle name="Input 9 6 21 4" xfId="27119" xr:uid="{6F7E49FF-72B7-4A0A-A7E0-824094B1841A}"/>
    <cellStyle name="Input 9 6 21 5" xfId="33807" xr:uid="{9128400A-424A-41FB-8134-5B316B87ECD7}"/>
    <cellStyle name="Input 9 6 21 6" xfId="41292" xr:uid="{A891B4AA-DD89-4A5F-AC74-4C5039546558}"/>
    <cellStyle name="Input 9 6 21 7" xfId="47995" xr:uid="{88D69C7D-1F9C-4DD6-B692-1B8B126F76C7}"/>
    <cellStyle name="Input 9 6 21 8" xfId="49565" xr:uid="{60E3CF85-CA73-411D-8F43-D460F88DA434}"/>
    <cellStyle name="Input 9 6 22" xfId="7047" xr:uid="{7B8FBB01-FB34-433C-8AE5-2684E03F181C}"/>
    <cellStyle name="Input 9 6 22 2" xfId="13991" xr:uid="{E0520ED1-2DA7-42DC-BAE4-427B8C30BF61}"/>
    <cellStyle name="Input 9 6 22 3" xfId="20671" xr:uid="{028A5197-2E6E-495C-95D7-26B827E0EDBD}"/>
    <cellStyle name="Input 9 6 22 4" xfId="27359" xr:uid="{0A4BC242-FC18-4C2A-849C-1A363F1F9789}"/>
    <cellStyle name="Input 9 6 22 5" xfId="34047" xr:uid="{4BC5A509-2C0F-40B8-957F-55BC2723BD7A}"/>
    <cellStyle name="Input 9 6 22 6" xfId="41532" xr:uid="{A9477D27-48AA-4B0D-92CC-E4664ED1934A}"/>
    <cellStyle name="Input 9 6 22 7" xfId="48235" xr:uid="{2DF2F5C5-493F-40AE-8CEC-D01ACA358C21}"/>
    <cellStyle name="Input 9 6 22 8" xfId="54903" xr:uid="{B2A6A603-6B2B-469E-ABDE-036588E0FF2F}"/>
    <cellStyle name="Input 9 6 23" xfId="7287" xr:uid="{6D53ABFC-C3C3-4DC0-8A8E-7F6C470C6A77}"/>
    <cellStyle name="Input 9 6 23 2" xfId="14231" xr:uid="{6C0B0DC6-D9BC-4996-9FC1-967189F31394}"/>
    <cellStyle name="Input 9 6 23 3" xfId="20911" xr:uid="{F8504452-A68B-4D56-98AB-13EF3966EBA6}"/>
    <cellStyle name="Input 9 6 23 4" xfId="27599" xr:uid="{57DE4AAC-9698-4196-BFF2-DD173671A5E1}"/>
    <cellStyle name="Input 9 6 23 5" xfId="34287" xr:uid="{470F7C23-971E-45C4-85FA-4FE22613C828}"/>
    <cellStyle name="Input 9 6 23 6" xfId="41772" xr:uid="{583C947F-8279-4B49-B1C7-0303CC2D2226}"/>
    <cellStyle name="Input 9 6 23 7" xfId="48475" xr:uid="{83693F72-A03E-46EB-A3BA-FDC1CA67BF6F}"/>
    <cellStyle name="Input 9 6 23 8" xfId="53176" xr:uid="{73C7FDC5-C48C-406B-B8E0-E0367AC081E4}"/>
    <cellStyle name="Input 9 6 24" xfId="8621" xr:uid="{CCAA7BBC-955D-40A3-BA78-FF925D9953C4}"/>
    <cellStyle name="Input 9 6 25" xfId="15301" xr:uid="{08245940-5056-408B-BEB3-DC8575E16B88}"/>
    <cellStyle name="Input 9 6 26" xfId="21989" xr:uid="{FCC07479-5721-450B-B189-C711EDED5B6C}"/>
    <cellStyle name="Input 9 6 27" xfId="28677" xr:uid="{BC1E9539-AA7E-46B5-859C-00E3D67E99D1}"/>
    <cellStyle name="Input 9 6 28" xfId="36162" xr:uid="{F4FD3164-3E85-4B49-A5AD-E6DF4D21F2CF}"/>
    <cellStyle name="Input 9 6 29" xfId="42865" xr:uid="{BFC9EC60-A784-4C03-8366-FC4317977B16}"/>
    <cellStyle name="Input 9 6 3" xfId="2305" xr:uid="{04E9A67C-5E4F-42B9-A665-834D7E34F706}"/>
    <cellStyle name="Input 9 6 3 2" xfId="9249" xr:uid="{7144156F-E276-421C-BD1A-5895D2AF6128}"/>
    <cellStyle name="Input 9 6 3 3" xfId="15929" xr:uid="{E61DDE91-C6F8-45B5-A0FB-786C59F95664}"/>
    <cellStyle name="Input 9 6 3 4" xfId="22617" xr:uid="{C54511A4-3A04-4C32-ACE6-AC8FA8BBC6C1}"/>
    <cellStyle name="Input 9 6 3 5" xfId="29305" xr:uid="{A4A4A167-D36C-4290-8E90-DC53C7E0F872}"/>
    <cellStyle name="Input 9 6 3 6" xfId="36790" xr:uid="{9B91965F-FEED-4477-AB8F-716C3EACEF7E}"/>
    <cellStyle name="Input 9 6 3 7" xfId="43493" xr:uid="{6D15DE08-5D62-4E12-8407-F244124459EA}"/>
    <cellStyle name="Input 9 6 3 8" xfId="54599" xr:uid="{108EF71D-B672-40AB-A977-1F95E05FC7A0}"/>
    <cellStyle name="Input 9 6 30" xfId="50912" xr:uid="{15A75D1F-DAAD-4CE1-B513-76DAD1B04EED}"/>
    <cellStyle name="Input 9 6 4" xfId="2656" xr:uid="{0F090496-77DC-408C-BAD2-ED6B0A30AAC0}"/>
    <cellStyle name="Input 9 6 4 2" xfId="9600" xr:uid="{84269B7E-418E-42EA-8B34-418573713680}"/>
    <cellStyle name="Input 9 6 4 3" xfId="16280" xr:uid="{117682DD-1545-4D2E-8BE3-E4A297F5A6AD}"/>
    <cellStyle name="Input 9 6 4 4" xfId="22968" xr:uid="{300CC5CD-231C-41AB-A53C-8E8DAA212B7E}"/>
    <cellStyle name="Input 9 6 4 5" xfId="29656" xr:uid="{E9122824-5B80-4AD3-A957-DA1DF58647FF}"/>
    <cellStyle name="Input 9 6 4 6" xfId="37141" xr:uid="{79943DE1-B550-4D08-8A24-D044100E62D4}"/>
    <cellStyle name="Input 9 6 4 7" xfId="43844" xr:uid="{4D066237-3F20-4EA3-8DCA-D76707D53011}"/>
    <cellStyle name="Input 9 6 4 8" xfId="52395" xr:uid="{0F96BCB8-8643-413D-9460-2BD97F3B5B0A}"/>
    <cellStyle name="Input 9 6 5" xfId="2897" xr:uid="{EB4E8BAF-AE9C-47FF-8118-585F068F9A2C}"/>
    <cellStyle name="Input 9 6 5 2" xfId="9841" xr:uid="{CD9A68D3-EFD1-431D-BDC5-BD813BC0C883}"/>
    <cellStyle name="Input 9 6 5 3" xfId="16521" xr:uid="{0AE6A539-F944-4A46-B8CC-BFFCD904A6C2}"/>
    <cellStyle name="Input 9 6 5 4" xfId="23209" xr:uid="{ABA1E589-E5AB-4D2D-AC0A-0261C9339870}"/>
    <cellStyle name="Input 9 6 5 5" xfId="29897" xr:uid="{6231366F-C3EC-4159-A16B-5B128A04C715}"/>
    <cellStyle name="Input 9 6 5 6" xfId="37382" xr:uid="{799EB847-1FE4-4E3F-9783-217442895A41}"/>
    <cellStyle name="Input 9 6 5 7" xfId="44085" xr:uid="{95F253DC-20F2-4D9A-BECC-6EF6D9F239FD}"/>
    <cellStyle name="Input 9 6 5 8" xfId="50869" xr:uid="{3C582374-C0BD-4A77-8D5A-C9C208B83665}"/>
    <cellStyle name="Input 9 6 6" xfId="3207" xr:uid="{FF83451F-3FBA-4E38-AF9A-4088995384FB}"/>
    <cellStyle name="Input 9 6 6 2" xfId="10151" xr:uid="{36CCA40A-9781-4D22-80E4-8A867D40FE6D}"/>
    <cellStyle name="Input 9 6 6 3" xfId="16831" xr:uid="{C3FFC861-AB08-4B14-BCBF-3368A22E921A}"/>
    <cellStyle name="Input 9 6 6 4" xfId="23519" xr:uid="{01F8916F-7389-4582-A047-F46DD365A7A2}"/>
    <cellStyle name="Input 9 6 6 5" xfId="30207" xr:uid="{49A742D6-C84D-4CAF-B8D1-81E131AD237B}"/>
    <cellStyle name="Input 9 6 6 6" xfId="37692" xr:uid="{24758B9C-D239-481E-A188-AFB9F51D18ED}"/>
    <cellStyle name="Input 9 6 6 7" xfId="44395" xr:uid="{BACAF151-374E-4A50-BD88-CFF69089506E}"/>
    <cellStyle name="Input 9 6 6 8" xfId="49028" xr:uid="{C81BE7B3-266E-4724-A3E7-6F804388B4EA}"/>
    <cellStyle name="Input 9 6 7" xfId="3447" xr:uid="{EE225573-E9F9-45BC-89EC-358488A1D343}"/>
    <cellStyle name="Input 9 6 7 2" xfId="10391" xr:uid="{2B3886D2-D7D5-4592-A006-399AE4913EDD}"/>
    <cellStyle name="Input 9 6 7 3" xfId="17071" xr:uid="{DC1F48A7-8700-460E-B6C9-F053BF076036}"/>
    <cellStyle name="Input 9 6 7 4" xfId="23759" xr:uid="{A15DD377-EF66-43B8-AEBD-35F36D26927E}"/>
    <cellStyle name="Input 9 6 7 5" xfId="30447" xr:uid="{2ECA6C95-47D9-4B20-BA9C-8946AB6997FC}"/>
    <cellStyle name="Input 9 6 7 6" xfId="37932" xr:uid="{CDBC99C5-5564-4281-94DB-9E9D90085598}"/>
    <cellStyle name="Input 9 6 7 7" xfId="44635" xr:uid="{1B92CFB2-D273-4986-BF09-A2B634061D7B}"/>
    <cellStyle name="Input 9 6 7 8" xfId="50938" xr:uid="{0243C162-962F-40A4-A584-EF2AF0CF9A9D}"/>
    <cellStyle name="Input 9 6 8" xfId="3687" xr:uid="{F372DC44-A88C-45D3-ACCB-00E19645FF91}"/>
    <cellStyle name="Input 9 6 8 2" xfId="10631" xr:uid="{FB504F69-72A5-4FF9-8509-CF87EA8EC6CC}"/>
    <cellStyle name="Input 9 6 8 3" xfId="17311" xr:uid="{C344F7DF-D27D-4B7D-9DB4-377083066A64}"/>
    <cellStyle name="Input 9 6 8 4" xfId="23999" xr:uid="{6A2752B1-F88C-40CE-B828-DD2271F077E5}"/>
    <cellStyle name="Input 9 6 8 5" xfId="30687" xr:uid="{1FB90663-7079-4DD1-B4ED-A7A2BC89B4C0}"/>
    <cellStyle name="Input 9 6 8 6" xfId="38172" xr:uid="{21121B2C-C104-4BE8-B77C-A76708BD12A0}"/>
    <cellStyle name="Input 9 6 8 7" xfId="44875" xr:uid="{1BCE99BD-B026-44C8-B4D1-00E5EB33094A}"/>
    <cellStyle name="Input 9 6 8 8" xfId="50249" xr:uid="{962AFEB4-ABA3-426F-A748-FC9BDA51BD6E}"/>
    <cellStyle name="Input 9 6 9" xfId="3927" xr:uid="{6E298281-2E49-4390-878D-91E8E4EB7192}"/>
    <cellStyle name="Input 9 6 9 2" xfId="10871" xr:uid="{358AD560-2B50-4A28-91C1-A66E90C3D6A4}"/>
    <cellStyle name="Input 9 6 9 3" xfId="17551" xr:uid="{F24D1C1B-0620-47D7-A340-DB43BBD90898}"/>
    <cellStyle name="Input 9 6 9 4" xfId="24239" xr:uid="{70285149-B97F-4398-8F54-2449486A0068}"/>
    <cellStyle name="Input 9 6 9 5" xfId="30927" xr:uid="{15A38656-60A0-4092-BBFC-E11CA856DD05}"/>
    <cellStyle name="Input 9 6 9 6" xfId="38412" xr:uid="{C347317F-8A15-4A7C-AC88-3F647C549422}"/>
    <cellStyle name="Input 9 6 9 7" xfId="45115" xr:uid="{D35E96ED-F131-4756-9D5B-18767B732EBE}"/>
    <cellStyle name="Input 9 6 9 8" xfId="52496" xr:uid="{83BAD3FF-D570-41DB-B941-42B73B518149}"/>
    <cellStyle name="Input 9 7" xfId="1296" xr:uid="{E028B06B-B43B-4180-BCCA-CF958DA47E2D}"/>
    <cellStyle name="Input 9 7 2" xfId="8240" xr:uid="{9A53989C-EBFD-4702-A305-05E23DC99017}"/>
    <cellStyle name="Input 9 7 3" xfId="14920" xr:uid="{A1AAFB58-9EAE-48D6-9F60-99C5D316E52A}"/>
    <cellStyle name="Input 9 7 4" xfId="21608" xr:uid="{424E3F80-FFA3-44B0-89CA-4FA5B68938B7}"/>
    <cellStyle name="Input 9 7 5" xfId="28296" xr:uid="{7A995892-99B8-4912-924B-E18A1803F889}"/>
    <cellStyle name="Input 9 7 6" xfId="35781" xr:uid="{E65A27BF-A7F5-4731-9AE6-CDF0099D9D2A}"/>
    <cellStyle name="Input 9 7 7" xfId="42484" xr:uid="{5878DB3F-B4A5-4EDC-9D6B-057CF81D2252}"/>
    <cellStyle name="Input 9 7 8" xfId="52586" xr:uid="{A0D636AE-7C89-4A3E-A59B-EBA8B25D3F70}"/>
    <cellStyle name="Input 9 8" xfId="1119" xr:uid="{62A598C3-BDAB-4E8E-8B2F-CAF43A3A800A}"/>
    <cellStyle name="Input 9 8 2" xfId="8063" xr:uid="{3B76217B-3EAE-473E-BCFB-637FAEFCC2BB}"/>
    <cellStyle name="Input 9 8 3" xfId="14743" xr:uid="{332F0DF9-218B-4BD9-BA66-9628ED974BEA}"/>
    <cellStyle name="Input 9 8 4" xfId="21431" xr:uid="{586E2DCB-6B79-4D8F-9742-7FA65F7DDEC9}"/>
    <cellStyle name="Input 9 8 5" xfId="28119" xr:uid="{560738F3-798A-42F1-8959-654A4C6C5375}"/>
    <cellStyle name="Input 9 8 6" xfId="35604" xr:uid="{362C819D-7A77-43C1-B70D-D14C9F22E3C3}"/>
    <cellStyle name="Input 9 8 7" xfId="42307" xr:uid="{1CDFA6E7-9091-4401-BC7A-8C29AB9F816D}"/>
    <cellStyle name="Input 9 8 8" xfId="53247" xr:uid="{715A3C68-2A5F-4E41-9AF8-7815191BCF0A}"/>
    <cellStyle name="Input 9 9" xfId="1110" xr:uid="{2079F8AA-4D74-433E-AF92-A258E2EFBA01}"/>
    <cellStyle name="Input 9 9 2" xfId="8054" xr:uid="{0910C84E-713F-4986-A46F-D02967C9451F}"/>
    <cellStyle name="Input 9 9 3" xfId="14734" xr:uid="{F3008676-E4F1-45F9-8D9A-806B26681718}"/>
    <cellStyle name="Input 9 9 4" xfId="21422" xr:uid="{ADB478D0-83AE-4554-B1A7-6BD99DEE66EC}"/>
    <cellStyle name="Input 9 9 5" xfId="28110" xr:uid="{B98ECA4A-8978-48FC-89DC-E52ABD68AEDB}"/>
    <cellStyle name="Input 9 9 6" xfId="35595" xr:uid="{3EBC1D68-653A-4327-9FF9-FDD847F2F135}"/>
    <cellStyle name="Input 9 9 7" xfId="42298" xr:uid="{872F2510-0F76-47F7-84E3-B4582F1BD3EA}"/>
    <cellStyle name="Input 9 9 8" xfId="55008" xr:uid="{DBE142DF-1719-4EFD-B5F9-C44715E2653C}"/>
    <cellStyle name="Lien hypertexte visité_PERSONAL" xfId="52" xr:uid="{2212F6B1-9E13-4F24-91AB-1E87DC357A1B}"/>
    <cellStyle name="Lien hypertexte_20050429_GE_International_Draft_proposal" xfId="53" xr:uid="{BAA919C9-86A2-49CE-941B-0C7CE8E96E22}"/>
    <cellStyle name="Linked Cell 2" xfId="416" xr:uid="{06CF64DC-8639-44DD-8C2F-A0AB84634CD4}"/>
    <cellStyle name="Linked Cell 3" xfId="417" xr:uid="{DB7FB93A-B9E8-49ED-BE20-44AD7F5252EA}"/>
    <cellStyle name="Linked Cell 4" xfId="418" xr:uid="{E1281DF5-32FC-420A-A7E1-F100A741E737}"/>
    <cellStyle name="Linked Cell 5" xfId="419" xr:uid="{CE200F04-29A8-4A24-8141-642ABA92960D}"/>
    <cellStyle name="Linked Cell 6" xfId="420" xr:uid="{2A84813F-F92F-4E0D-A9F3-B57B5DEDAADF}"/>
    <cellStyle name="Linked Cell 7" xfId="421" xr:uid="{7F79397F-3434-4B0B-A5B5-74E2542FEB15}"/>
    <cellStyle name="Linked Cell 8" xfId="422" xr:uid="{D90B16CF-F611-4488-A719-86872103A01A}"/>
    <cellStyle name="Linked Cell 9" xfId="423" xr:uid="{E3C716A9-7DB7-48DA-9A34-A1A15E9FB2B4}"/>
    <cellStyle name="Milliers [0]_00R2V7PA B" xfId="54" xr:uid="{72587206-04E6-4BFC-A3ED-C61AE55E005A}"/>
    <cellStyle name="Milliers_00R2V7PA B" xfId="55" xr:uid="{93EEADBE-4320-4A0A-BA64-BD50467D40DC}"/>
    <cellStyle name="Monétaire [0]_00R2V7PA B" xfId="56" xr:uid="{2AB35F2B-BF2D-4DAA-BC18-B0A7A799414A}"/>
    <cellStyle name="Monétaire_00R2V7PA B" xfId="57" xr:uid="{B0C33D1A-BB52-4542-A487-5294933D6504}"/>
    <cellStyle name="Month" xfId="58" xr:uid="{D68E7945-CA68-439A-909E-16C8CF3A07AC}"/>
    <cellStyle name="Month 2" xfId="59" xr:uid="{CA01C6B9-46A5-497C-BAB4-A49D93413EE1}"/>
    <cellStyle name="Neutral 2" xfId="424" xr:uid="{2018896D-3212-420D-ABF8-513D623E42F7}"/>
    <cellStyle name="Neutral 3" xfId="425" xr:uid="{BAD178B0-7EDF-4906-80A3-3CCB4C72A8EB}"/>
    <cellStyle name="Neutral 4" xfId="426" xr:uid="{91CAC141-B820-4A01-8760-2CBE5499CAE9}"/>
    <cellStyle name="Neutral 5" xfId="427" xr:uid="{0167B96A-04C9-4EA2-AB58-B9E06311AEBC}"/>
    <cellStyle name="Neutral 6" xfId="428" xr:uid="{1AEB8D1C-CD0B-4C69-98BE-ED238475D057}"/>
    <cellStyle name="Neutral 7" xfId="429" xr:uid="{B7322256-BE31-44B3-8A0C-8ED3F86C0E17}"/>
    <cellStyle name="Neutral 8" xfId="430" xr:uid="{F0A9617F-CFFB-481A-B0EA-2E0143C4D9CF}"/>
    <cellStyle name="Neutral 9" xfId="431" xr:uid="{FBF8881F-CC1A-4DE0-9F1E-2029E5D86639}"/>
    <cellStyle name="Normal" xfId="0" builtinId="0"/>
    <cellStyle name="Normal - Style1" xfId="60" xr:uid="{48D895F1-63E9-4802-853F-D3CBDDA2CF24}"/>
    <cellStyle name="Normal - Style1 2" xfId="61" xr:uid="{BE5474C6-BEC0-4ABE-B301-76FEE619F436}"/>
    <cellStyle name="Normal 10" xfId="62" xr:uid="{C6F8AEA5-EBAE-4663-B082-9640FBF9B2CC}"/>
    <cellStyle name="Normal 11" xfId="63" xr:uid="{8BF90461-0FA2-441A-AF6E-623CF24DE762}"/>
    <cellStyle name="Normal 12" xfId="64" xr:uid="{84150B94-0996-4680-BF17-B749488AE3A2}"/>
    <cellStyle name="Normal 13" xfId="65" xr:uid="{62775E56-1837-4F89-B4E3-770A39234CA5}"/>
    <cellStyle name="Normal 14" xfId="66" xr:uid="{B8009E03-1CE0-479E-AA55-0DC6BD9B99DC}"/>
    <cellStyle name="Normal 15" xfId="67" xr:uid="{21E02DEC-1D54-4705-B257-04ED0E9E3394}"/>
    <cellStyle name="Normal 16" xfId="68" xr:uid="{B47D5F9F-2F14-4A32-B299-7E425FBFC18F}"/>
    <cellStyle name="Normal 17" xfId="69" xr:uid="{7F531C5A-9965-497A-B08E-ABA35FAD2AB6}"/>
    <cellStyle name="Normal 18" xfId="70" xr:uid="{3260784F-600B-45E0-AC1D-A16110A111C4}"/>
    <cellStyle name="Normal 19" xfId="71" xr:uid="{174A45E0-C030-40FA-88BE-BFA8B25F03CE}"/>
    <cellStyle name="Normal 2" xfId="72" xr:uid="{7FE6384F-98FA-4235-8270-FA7E8CCC8A99}"/>
    <cellStyle name="Normal 2 10" xfId="432" xr:uid="{E542F09A-BCA9-4985-9225-F89B8E9CDB94}"/>
    <cellStyle name="Normal 2 11" xfId="433" xr:uid="{1BCF53FD-36CA-4FDF-B562-FAF859AAD3AA}"/>
    <cellStyle name="Normal 2 12" xfId="434" xr:uid="{EC39D443-B75D-4810-91C9-223690EBFF71}"/>
    <cellStyle name="Normal 2 13" xfId="435" xr:uid="{A6FAAF2A-0092-4525-8122-EDB2662941E8}"/>
    <cellStyle name="Normal 2 2" xfId="73" xr:uid="{FA4042EB-0AFE-4E96-B719-A1F5B00E2C5A}"/>
    <cellStyle name="Normal 2 3" xfId="436" xr:uid="{54DCC26A-BF73-42DE-9DEC-65C56B5897FA}"/>
    <cellStyle name="Normal 2 4" xfId="437" xr:uid="{090831B8-C868-4AD9-BC10-AB6E77F2F5FF}"/>
    <cellStyle name="Normal 2 5" xfId="438" xr:uid="{5CA639E4-2DC9-4A6B-9927-5BF9068DDFA4}"/>
    <cellStyle name="Normal 2 6" xfId="439" xr:uid="{ADCEC702-85A0-48DC-B192-54E2D35BC6C6}"/>
    <cellStyle name="Normal 2 7" xfId="440" xr:uid="{A4BDE549-4EA9-4C3B-A8EE-4CE042B4C7F3}"/>
    <cellStyle name="Normal 2 8" xfId="441" xr:uid="{B16069DB-4799-497B-B5E0-91EA38C8CE30}"/>
    <cellStyle name="Normal 2 9" xfId="442" xr:uid="{83CB8E1D-3E29-4630-8949-0F350D50E132}"/>
    <cellStyle name="Normal 20" xfId="74" xr:uid="{71E9ADE6-6F14-449C-854E-AB6A394558FF}"/>
    <cellStyle name="Normal 21" xfId="75" xr:uid="{F3119805-CA70-4863-A73D-EB72F61E9A18}"/>
    <cellStyle name="Normal 21 2" xfId="76" xr:uid="{1EA066C3-7D32-4FE2-BD34-13DA8A3FA98B}"/>
    <cellStyle name="Normal 22" xfId="77" xr:uid="{70735C45-6DB5-4526-88C6-6314A7E7775D}"/>
    <cellStyle name="Normal 23" xfId="55063" xr:uid="{CE56228B-9689-4ECA-8291-D0D8DE68696E}"/>
    <cellStyle name="Normal 3" xfId="78" xr:uid="{42BA87B9-A565-4077-84BB-A212A6AC5715}"/>
    <cellStyle name="Normal 3 2" xfId="443" xr:uid="{FDE65D8D-EC91-45B8-9987-032F2AB7AF0D}"/>
    <cellStyle name="Normal 4" xfId="79" xr:uid="{847FE609-035A-4289-9215-8589CC79ED7B}"/>
    <cellStyle name="Normal 4 2" xfId="444" xr:uid="{EAF64E31-8437-48BE-AE1D-76E8DED99D5D}"/>
    <cellStyle name="Normal 5" xfId="80" xr:uid="{0C1A3D0B-DF49-42B6-8562-411709FB6B59}"/>
    <cellStyle name="Normal 5 2" xfId="445" xr:uid="{05F6A864-8ABA-4470-AD72-9ABDEB43DA25}"/>
    <cellStyle name="Normal 6" xfId="81" xr:uid="{752DA409-E401-4422-8600-E0CA5788FD52}"/>
    <cellStyle name="Normal 6 2" xfId="446" xr:uid="{89373064-95A0-4384-A52A-87A8C5642A2E}"/>
    <cellStyle name="Normal 7" xfId="82" xr:uid="{5173B454-634B-4D79-8481-234262561F2A}"/>
    <cellStyle name="Normal 7 2" xfId="447" xr:uid="{C72BE8DB-6A5D-43CE-92AA-534709887A56}"/>
    <cellStyle name="Normal 8" xfId="4" xr:uid="{0A6F932A-6781-41C9-B9BD-8D8E7B797E94}"/>
    <cellStyle name="Normal 9" xfId="83" xr:uid="{FDE02EBB-A3C2-416A-B311-6A9B4C6CCC9F}"/>
    <cellStyle name="Normal 9 2" xfId="448" xr:uid="{BB22F55D-F8A4-4DFB-A2B1-1C215A3DA803}"/>
    <cellStyle name="Normal_40110 Number of Deliveries" xfId="55057" xr:uid="{528B8876-08A6-4784-B339-053687873993}"/>
    <cellStyle name="Normal_Air Sameday" xfId="55061" xr:uid="{2FBAE85F-CB8A-4711-8C5F-CCFE60CAF0B6}"/>
    <cellStyle name="Normal_Express Road Usage_1" xfId="55060" xr:uid="{560EF9F1-7C0B-416F-A0C3-371F3F7402E3}"/>
    <cellStyle name="Normal_Sheet2_1" xfId="55056" xr:uid="{22FD6CEA-B970-48B7-850B-BFAA857EE3E2}"/>
    <cellStyle name="Normal_Sheet4" xfId="55058" xr:uid="{16FAB625-D9D9-4166-A543-9A5305D072E0}"/>
    <cellStyle name="Note 2" xfId="449" xr:uid="{EEFCDC09-2600-4723-B75E-633AFC8776D0}"/>
    <cellStyle name="Note 2 10" xfId="1905" xr:uid="{5031727B-928D-491E-9F08-F18F0A2E30CB}"/>
    <cellStyle name="Note 2 10 2" xfId="8849" xr:uid="{CCCA4586-C160-4A13-B89C-71CE27C0B543}"/>
    <cellStyle name="Note 2 10 3" xfId="15529" xr:uid="{3BF0FBDD-43EA-4988-A52E-40ED2BB7B889}"/>
    <cellStyle name="Note 2 10 4" xfId="22217" xr:uid="{35BC6C31-BB2C-4367-8692-15F0196F848D}"/>
    <cellStyle name="Note 2 10 5" xfId="28905" xr:uid="{44D74987-9269-41AF-A3B8-02D58EFD32A9}"/>
    <cellStyle name="Note 2 10 6" xfId="36390" xr:uid="{AC456E45-43F5-47DC-BD2B-B0FCCD106CA0}"/>
    <cellStyle name="Note 2 10 7" xfId="43093" xr:uid="{02AE4325-4DC3-4233-86D6-AAB5480C7125}"/>
    <cellStyle name="Note 2 10 8" xfId="50333" xr:uid="{975A0E11-52A0-4749-BCC3-0C0449F7AF0D}"/>
    <cellStyle name="Note 2 11" xfId="840" xr:uid="{B1990984-A1A4-4A0A-BA6E-FEB827047021}"/>
    <cellStyle name="Note 2 11 2" xfId="7784" xr:uid="{841FFA2C-D20A-4103-BB2D-1AEC5E3A3812}"/>
    <cellStyle name="Note 2 11 3" xfId="14464" xr:uid="{83EEC878-CF2F-4DEC-B9ED-2CE8101ED479}"/>
    <cellStyle name="Note 2 11 4" xfId="21152" xr:uid="{8B07634D-4238-40CE-B3EC-74247280D679}"/>
    <cellStyle name="Note 2 11 5" xfId="27840" xr:uid="{C764D564-66EE-4C21-815C-4E1CEA64B2E0}"/>
    <cellStyle name="Note 2 11 6" xfId="35325" xr:uid="{18D00B94-4BF1-4FFB-B283-B4878A960A1E}"/>
    <cellStyle name="Note 2 11 7" xfId="42028" xr:uid="{CF0BED06-1991-4A7A-B2B3-B6708C1D9EB5}"/>
    <cellStyle name="Note 2 11 8" xfId="49517" xr:uid="{80FAC789-10CA-4E9C-B26A-AC5D0AE62E40}"/>
    <cellStyle name="Note 2 12" xfId="7708" xr:uid="{4B36DF1F-563B-4D71-877E-03584A7EB525}"/>
    <cellStyle name="Note 2 13" xfId="35304" xr:uid="{B7A21791-FA30-4753-8CA8-0DF2E94B55E1}"/>
    <cellStyle name="Note 2 14" xfId="53838" xr:uid="{3409F53D-FD48-4C02-9A28-B6FBF502AA90}"/>
    <cellStyle name="Note 2 2" xfId="519" xr:uid="{AFBCD541-0EAE-4116-9BD4-8BC7F8FEDFF5}"/>
    <cellStyle name="Note 2 2 10" xfId="35245" xr:uid="{589755DC-177A-49F8-9105-481377AA37B1}"/>
    <cellStyle name="Note 2 2 11" xfId="49342" xr:uid="{3DD3B83A-AF35-457C-B863-D29397532777}"/>
    <cellStyle name="Note 2 2 2" xfId="607" xr:uid="{F012E439-9695-4EF2-BFC5-91AF7DE7360D}"/>
    <cellStyle name="Note 2 2 2 10" xfId="49290" xr:uid="{10CA11E3-7FD7-4670-B3A1-526DFD1BA7F2}"/>
    <cellStyle name="Note 2 2 2 2" xfId="1798" xr:uid="{83E85F50-8A38-437E-AC21-17BB60D8DD04}"/>
    <cellStyle name="Note 2 2 2 2 10" xfId="4288" xr:uid="{2038650E-6D52-4E88-BF7B-616F4A554413}"/>
    <cellStyle name="Note 2 2 2 2 10 2" xfId="11232" xr:uid="{5A6311E2-B7DB-4D49-86BD-863052231EF3}"/>
    <cellStyle name="Note 2 2 2 2 10 3" xfId="17912" xr:uid="{368A43A4-A6D0-4739-B067-641B16AF864F}"/>
    <cellStyle name="Note 2 2 2 2 10 4" xfId="24600" xr:uid="{3D026183-4683-4E74-AE54-80DB5C475916}"/>
    <cellStyle name="Note 2 2 2 2 10 5" xfId="31288" xr:uid="{D61A721B-C87F-4165-BD8E-99AA41EF64D8}"/>
    <cellStyle name="Note 2 2 2 2 10 6" xfId="38773" xr:uid="{D234603F-DD9F-49CF-9A3A-BAFA70CECFBF}"/>
    <cellStyle name="Note 2 2 2 2 10 7" xfId="45476" xr:uid="{34EAB971-E019-426C-8758-937FDEA0F6D9}"/>
    <cellStyle name="Note 2 2 2 2 10 8" xfId="53928" xr:uid="{AC810FBF-AC1C-47A8-9C9F-29C44538367E}"/>
    <cellStyle name="Note 2 2 2 2 11" xfId="4528" xr:uid="{9233E042-7B40-4035-BB5F-2A36A33C37CC}"/>
    <cellStyle name="Note 2 2 2 2 11 2" xfId="11472" xr:uid="{1C5D7DBB-2128-4668-B06B-A9B709E71BD5}"/>
    <cellStyle name="Note 2 2 2 2 11 3" xfId="18152" xr:uid="{D843D473-68F9-4FA7-8AA9-7FDDF649A7B5}"/>
    <cellStyle name="Note 2 2 2 2 11 4" xfId="24840" xr:uid="{106C007A-DCFF-432E-BD90-C7D0071411D5}"/>
    <cellStyle name="Note 2 2 2 2 11 5" xfId="31528" xr:uid="{81E76B85-4411-4D9A-A50F-2877DEAE873F}"/>
    <cellStyle name="Note 2 2 2 2 11 6" xfId="39013" xr:uid="{2DF3351F-A84A-4C26-80FB-D00777C67E38}"/>
    <cellStyle name="Note 2 2 2 2 11 7" xfId="45716" xr:uid="{3C90B2E6-8B26-4DE2-9B95-4F0738A8BBBE}"/>
    <cellStyle name="Note 2 2 2 2 11 8" xfId="52053" xr:uid="{EC05657C-4B7C-45D4-8BF4-1A83BCCFA05A}"/>
    <cellStyle name="Note 2 2 2 2 12" xfId="4768" xr:uid="{9F895A4F-5251-4A02-A0F1-33E59C44DBA9}"/>
    <cellStyle name="Note 2 2 2 2 12 2" xfId="11712" xr:uid="{CD408166-8E7E-4FF5-920F-AACEE262261C}"/>
    <cellStyle name="Note 2 2 2 2 12 3" xfId="18392" xr:uid="{58CB79C7-A183-4A14-A1F9-21576812AE20}"/>
    <cellStyle name="Note 2 2 2 2 12 4" xfId="25080" xr:uid="{67705E79-5E13-4326-B819-3E701D5C787D}"/>
    <cellStyle name="Note 2 2 2 2 12 5" xfId="31768" xr:uid="{2E85F658-3EEF-4407-A179-143C895C89E6}"/>
    <cellStyle name="Note 2 2 2 2 12 6" xfId="39253" xr:uid="{53A9CC77-24BC-4CDE-8E4D-5114B56801AC}"/>
    <cellStyle name="Note 2 2 2 2 12 7" xfId="45956" xr:uid="{BACDB4DC-B324-43E5-BE83-70CE46A213B8}"/>
    <cellStyle name="Note 2 2 2 2 12 8" xfId="49356" xr:uid="{473A9843-0DD1-4353-A10C-0568395C2268}"/>
    <cellStyle name="Note 2 2 2 2 13" xfId="5008" xr:uid="{DD31D842-5AD7-4A37-A544-CE59FCBCC2C2}"/>
    <cellStyle name="Note 2 2 2 2 13 2" xfId="11952" xr:uid="{4DD0CB8F-BCDC-4005-A357-C2511A62BBC4}"/>
    <cellStyle name="Note 2 2 2 2 13 3" xfId="18632" xr:uid="{C015DD8E-D594-46CE-9A9A-6BC2D6FC09DA}"/>
    <cellStyle name="Note 2 2 2 2 13 4" xfId="25320" xr:uid="{0AABDDFF-FB21-47BD-B3D3-D024D4B30466}"/>
    <cellStyle name="Note 2 2 2 2 13 5" xfId="32008" xr:uid="{934B319A-53CB-480D-B431-D3EB1FCC0013}"/>
    <cellStyle name="Note 2 2 2 2 13 6" xfId="39493" xr:uid="{2C1B0B32-149D-4300-89E1-6C6BB277974E}"/>
    <cellStyle name="Note 2 2 2 2 13 7" xfId="46196" xr:uid="{ED369710-0818-440E-8E17-57366DBE0443}"/>
    <cellStyle name="Note 2 2 2 2 13 8" xfId="54767" xr:uid="{CD7ACC6D-BB22-40EA-A7DE-1F249FC76CB4}"/>
    <cellStyle name="Note 2 2 2 2 14" xfId="5248" xr:uid="{4ADECC23-BD34-425C-A7EE-2D95B1EC2F3D}"/>
    <cellStyle name="Note 2 2 2 2 14 2" xfId="12192" xr:uid="{1CDAF4DF-93C5-4919-AAEF-59494D79865B}"/>
    <cellStyle name="Note 2 2 2 2 14 3" xfId="18872" xr:uid="{5DE0F1FC-C3AF-4089-87AB-1D18D77DEE7E}"/>
    <cellStyle name="Note 2 2 2 2 14 4" xfId="25560" xr:uid="{32FDA746-2CE3-4D39-A336-6B402B60A29C}"/>
    <cellStyle name="Note 2 2 2 2 14 5" xfId="32248" xr:uid="{7521FF32-E59F-477E-B08E-2A432044D3D9}"/>
    <cellStyle name="Note 2 2 2 2 14 6" xfId="39733" xr:uid="{AA3549A8-FBB3-424E-9E02-CADDB67BF0B2}"/>
    <cellStyle name="Note 2 2 2 2 14 7" xfId="46436" xr:uid="{825713A4-1F74-44BE-975E-55B81D71F942}"/>
    <cellStyle name="Note 2 2 2 2 14 8" xfId="53112" xr:uid="{4C15975F-3004-4231-9CD0-4A584F89B831}"/>
    <cellStyle name="Note 2 2 2 2 15" xfId="5488" xr:uid="{CF7C5315-A62C-412A-98C2-B883F6A27277}"/>
    <cellStyle name="Note 2 2 2 2 15 2" xfId="12432" xr:uid="{AF4CCC8C-BC77-43AC-A053-3A3BFE09BFE3}"/>
    <cellStyle name="Note 2 2 2 2 15 3" xfId="19112" xr:uid="{FE79CE10-1AEB-450F-89AD-28359FB6B77E}"/>
    <cellStyle name="Note 2 2 2 2 15 4" xfId="25800" xr:uid="{EDB085B5-F749-4932-942A-134F9E4FB6E3}"/>
    <cellStyle name="Note 2 2 2 2 15 5" xfId="32488" xr:uid="{2490FC28-46E4-42D8-8437-FABA4F3C9F46}"/>
    <cellStyle name="Note 2 2 2 2 15 6" xfId="39973" xr:uid="{1AD44195-7D1F-4A7E-915C-FCF2847B174C}"/>
    <cellStyle name="Note 2 2 2 2 15 7" xfId="46676" xr:uid="{DB8E918E-7953-491B-96DC-59F33A71C6B2}"/>
    <cellStyle name="Note 2 2 2 2 15 8" xfId="49124" xr:uid="{0C1EB7C4-BD42-49EE-BDF5-B081FA25B6D6}"/>
    <cellStyle name="Note 2 2 2 2 16" xfId="5728" xr:uid="{8C2F0688-0F8F-4179-A992-0332A1E1574A}"/>
    <cellStyle name="Note 2 2 2 2 16 2" xfId="12672" xr:uid="{718907F6-59AF-476D-B099-A926AB90F7C1}"/>
    <cellStyle name="Note 2 2 2 2 16 3" xfId="19352" xr:uid="{3A6B651A-28C2-4ABF-B8DF-DC06469F8806}"/>
    <cellStyle name="Note 2 2 2 2 16 4" xfId="26040" xr:uid="{D7580F31-A44C-467A-A0A0-23B46B24AC7C}"/>
    <cellStyle name="Note 2 2 2 2 16 5" xfId="32728" xr:uid="{56412AE3-856E-4F86-BD1B-D7BED8FE2A88}"/>
    <cellStyle name="Note 2 2 2 2 16 6" xfId="40213" xr:uid="{15DAFEF4-4FF5-48D3-95A8-2501EC748939}"/>
    <cellStyle name="Note 2 2 2 2 16 7" xfId="46916" xr:uid="{98D8922F-A61C-44C6-B58F-140E76FBD28F}"/>
    <cellStyle name="Note 2 2 2 2 16 8" xfId="48829" xr:uid="{645470F2-7468-4A25-80E9-04A1432191E6}"/>
    <cellStyle name="Note 2 2 2 2 17" xfId="5968" xr:uid="{4B2B8527-9D2B-411D-BAEE-24A4C42EDACB}"/>
    <cellStyle name="Note 2 2 2 2 17 2" xfId="12912" xr:uid="{94CB8605-B39D-4379-8E82-11E1C9C64697}"/>
    <cellStyle name="Note 2 2 2 2 17 3" xfId="19592" xr:uid="{6E199DC3-2127-4CDC-87CF-67A3A84EE525}"/>
    <cellStyle name="Note 2 2 2 2 17 4" xfId="26280" xr:uid="{DA254B33-0C6D-4BFD-9E6D-B03FC08B8574}"/>
    <cellStyle name="Note 2 2 2 2 17 5" xfId="32968" xr:uid="{AA5149F2-2315-45D2-8777-62AF066BCEC7}"/>
    <cellStyle name="Note 2 2 2 2 17 6" xfId="40453" xr:uid="{8FD60EEE-66BB-4F2E-B0C8-6485702E3618}"/>
    <cellStyle name="Note 2 2 2 2 17 7" xfId="47156" xr:uid="{F22B34DA-FA5D-4BB0-950A-11486984976E}"/>
    <cellStyle name="Note 2 2 2 2 17 8" xfId="51683" xr:uid="{3B844752-987E-4D60-906A-B0F89D5F2B1D}"/>
    <cellStyle name="Note 2 2 2 2 18" xfId="6208" xr:uid="{04E39450-1DB8-479F-B63B-949BE04CED21}"/>
    <cellStyle name="Note 2 2 2 2 18 2" xfId="13152" xr:uid="{A94DF79D-A3E5-4E23-AF71-5244751627D5}"/>
    <cellStyle name="Note 2 2 2 2 18 3" xfId="19832" xr:uid="{3746E552-A39A-45C5-9D6D-317CC29753C7}"/>
    <cellStyle name="Note 2 2 2 2 18 4" xfId="26520" xr:uid="{3BCBEC4C-F8E5-41F8-AF65-E83B600322B9}"/>
    <cellStyle name="Note 2 2 2 2 18 5" xfId="33208" xr:uid="{B59343F2-9BBB-4CC2-9EAD-8CFBFEBD8064}"/>
    <cellStyle name="Note 2 2 2 2 18 6" xfId="40693" xr:uid="{26A8640D-EF40-44F1-95B4-03EB64140B3C}"/>
    <cellStyle name="Note 2 2 2 2 18 7" xfId="47396" xr:uid="{1B9A4E40-61FF-4A54-97A5-AA45EFCA2BFF}"/>
    <cellStyle name="Note 2 2 2 2 18 8" xfId="54433" xr:uid="{101FF1A3-B1E5-4D30-A2FD-1DCC45CA4C82}"/>
    <cellStyle name="Note 2 2 2 2 19" xfId="6448" xr:uid="{D20BAEDF-F53D-4937-9C54-34E2ED950F24}"/>
    <cellStyle name="Note 2 2 2 2 19 2" xfId="13392" xr:uid="{D7F7A4F8-89E8-4219-B593-AFA9DE0E9F92}"/>
    <cellStyle name="Note 2 2 2 2 19 3" xfId="20072" xr:uid="{885FDAA0-9FE4-4739-B76A-EBEFD7C0BA3C}"/>
    <cellStyle name="Note 2 2 2 2 19 4" xfId="26760" xr:uid="{567F8EF4-1DFB-4AE8-B53F-4F884543982E}"/>
    <cellStyle name="Note 2 2 2 2 19 5" xfId="33448" xr:uid="{3EFEBCD5-E879-47EB-A791-0164CDA91D20}"/>
    <cellStyle name="Note 2 2 2 2 19 6" xfId="40933" xr:uid="{2EA5D919-967F-4C4A-BEAA-2194F93B3A98}"/>
    <cellStyle name="Note 2 2 2 2 19 7" xfId="47636" xr:uid="{53FF69BC-C459-4D1A-85D5-69546FEAAD27}"/>
    <cellStyle name="Note 2 2 2 2 19 8" xfId="53070" xr:uid="{B0F042AB-8623-4F82-973A-5446A1F0981F}"/>
    <cellStyle name="Note 2 2 2 2 2" xfId="2186" xr:uid="{F6A57FC4-2630-4AE8-B5DA-6E6144218C3F}"/>
    <cellStyle name="Note 2 2 2 2 2 2" xfId="9130" xr:uid="{9606A3BB-A234-40EA-93AB-6C644185A405}"/>
    <cellStyle name="Note 2 2 2 2 2 3" xfId="15810" xr:uid="{B8570C53-0751-4193-99A2-0F320DF17F88}"/>
    <cellStyle name="Note 2 2 2 2 2 4" xfId="22498" xr:uid="{BBF46FC5-A178-464B-81EC-7916DF3FA3FC}"/>
    <cellStyle name="Note 2 2 2 2 2 5" xfId="29186" xr:uid="{19F4141E-C379-48D3-A171-40CB0F7EA9EC}"/>
    <cellStyle name="Note 2 2 2 2 2 6" xfId="36671" xr:uid="{EAFBACB6-8B0C-4308-8681-532C37114FC9}"/>
    <cellStyle name="Note 2 2 2 2 2 7" xfId="43374" xr:uid="{5F8A1395-B5C2-4891-881A-80D48C988936}"/>
    <cellStyle name="Note 2 2 2 2 2 8" xfId="51192" xr:uid="{E28FDFD6-898A-4585-B074-935F8944C41F}"/>
    <cellStyle name="Note 2 2 2 2 20" xfId="6688" xr:uid="{00C5F013-C31C-43AB-B69C-B799849E4D50}"/>
    <cellStyle name="Note 2 2 2 2 20 2" xfId="13632" xr:uid="{0756DAF3-6FEA-4A1B-806A-D6AC6CD94FF8}"/>
    <cellStyle name="Note 2 2 2 2 20 3" xfId="20312" xr:uid="{D8488831-290E-4493-B100-93462331E1D1}"/>
    <cellStyle name="Note 2 2 2 2 20 4" xfId="27000" xr:uid="{C6B9CE17-7864-4A2A-B0BE-80E39D7169A4}"/>
    <cellStyle name="Note 2 2 2 2 20 5" xfId="33688" xr:uid="{DD7CBAF0-DF4A-4C7C-B47D-0C5616B8510A}"/>
    <cellStyle name="Note 2 2 2 2 20 6" xfId="41173" xr:uid="{C8ADDDC7-BDE4-49EC-9D0E-97A432D8C222}"/>
    <cellStyle name="Note 2 2 2 2 20 7" xfId="47876" xr:uid="{E5ED3797-003C-436F-8198-9FE1E2497512}"/>
    <cellStyle name="Note 2 2 2 2 20 8" xfId="49341" xr:uid="{84C31A9A-AC52-430D-8455-10FB796BFD34}"/>
    <cellStyle name="Note 2 2 2 2 21" xfId="6928" xr:uid="{6386E6D0-F7D2-4FC3-9FFC-8B020085147D}"/>
    <cellStyle name="Note 2 2 2 2 21 2" xfId="13872" xr:uid="{DD775DF8-DEE9-4FE0-BDE2-D39FAB6E76CD}"/>
    <cellStyle name="Note 2 2 2 2 21 3" xfId="20552" xr:uid="{542EB762-3284-4DE7-BD70-18375BF699A1}"/>
    <cellStyle name="Note 2 2 2 2 21 4" xfId="27240" xr:uid="{49DEE62B-074D-4E8E-BFC8-852D87E592F8}"/>
    <cellStyle name="Note 2 2 2 2 21 5" xfId="33928" xr:uid="{46D2C7E5-C93E-4B92-913A-F8B8B9309A78}"/>
    <cellStyle name="Note 2 2 2 2 21 6" xfId="41413" xr:uid="{2C0BA919-A77F-4BFD-8F21-4D9B5ED2B865}"/>
    <cellStyle name="Note 2 2 2 2 21 7" xfId="48116" xr:uid="{92381EB6-9B8F-488D-82CA-CAD43A3A3104}"/>
    <cellStyle name="Note 2 2 2 2 21 8" xfId="50700" xr:uid="{61FA7BC9-B111-48F8-AFE0-616A3ED38170}"/>
    <cellStyle name="Note 2 2 2 2 22" xfId="7168" xr:uid="{DB8C2B07-7ADE-4352-8914-BFBAA3BCD6B0}"/>
    <cellStyle name="Note 2 2 2 2 22 2" xfId="14112" xr:uid="{27BE7F82-822F-42BD-AFE8-11B96E61CF32}"/>
    <cellStyle name="Note 2 2 2 2 22 3" xfId="20792" xr:uid="{D9799828-C83E-4C4F-B43E-FE9581199CA4}"/>
    <cellStyle name="Note 2 2 2 2 22 4" xfId="27480" xr:uid="{FBDF07F5-BA91-4A7C-9C3F-5CEC093792DF}"/>
    <cellStyle name="Note 2 2 2 2 22 5" xfId="34168" xr:uid="{1C3B9DFE-D3F4-47A8-9234-6B0D7BFB1AFD}"/>
    <cellStyle name="Note 2 2 2 2 22 6" xfId="41653" xr:uid="{37C8AA6A-F836-48AB-8089-21A309EBA0B1}"/>
    <cellStyle name="Note 2 2 2 2 22 7" xfId="48356" xr:uid="{3384BA24-1D81-48C3-8A5D-C72E16B4DD32}"/>
    <cellStyle name="Note 2 2 2 2 22 8" xfId="54134" xr:uid="{0A336912-B48C-4E0A-887A-09D5A7DF7C43}"/>
    <cellStyle name="Note 2 2 2 2 23" xfId="7408" xr:uid="{8DC6C011-0030-4C00-B455-8F92F3FAF813}"/>
    <cellStyle name="Note 2 2 2 2 23 2" xfId="14352" xr:uid="{CBE6866C-1A58-493B-B27A-8AAEAE67E753}"/>
    <cellStyle name="Note 2 2 2 2 23 3" xfId="21032" xr:uid="{F06613D5-BA07-4A87-960E-1F29CE4D8CB4}"/>
    <cellStyle name="Note 2 2 2 2 23 4" xfId="27720" xr:uid="{FE78F4CE-BC5C-4352-B995-445461D7BCAF}"/>
    <cellStyle name="Note 2 2 2 2 23 5" xfId="34408" xr:uid="{8F74F297-5DD8-4482-A0CF-DD30899117F9}"/>
    <cellStyle name="Note 2 2 2 2 23 6" xfId="41893" xr:uid="{2F40C727-8DF4-4671-8D77-91C4BB022C55}"/>
    <cellStyle name="Note 2 2 2 2 23 7" xfId="48596" xr:uid="{9FE54DCB-9338-4AF2-9E09-AC56A93E1025}"/>
    <cellStyle name="Note 2 2 2 2 23 8" xfId="34962" xr:uid="{B47EFC4F-675F-4331-98EB-54113029D949}"/>
    <cellStyle name="Note 2 2 2 2 24" xfId="8742" xr:uid="{543FAE17-89AE-4A5C-8604-7D33B5396E9F}"/>
    <cellStyle name="Note 2 2 2 2 25" xfId="15422" xr:uid="{CAEF2727-869B-441F-8D32-3F611BE938B4}"/>
    <cellStyle name="Note 2 2 2 2 26" xfId="22110" xr:uid="{AD6B7479-BE6C-43C8-963A-6FEC18699137}"/>
    <cellStyle name="Note 2 2 2 2 27" xfId="28798" xr:uid="{BD5FCBCD-34A2-4E7D-AAF3-25C8C73F197C}"/>
    <cellStyle name="Note 2 2 2 2 28" xfId="36283" xr:uid="{E2D8FA97-F1F6-43E2-9807-1740AA4B348E}"/>
    <cellStyle name="Note 2 2 2 2 29" xfId="42986" xr:uid="{DC0B2169-137B-4EF6-AA8A-CA85877AD2F9}"/>
    <cellStyle name="Note 2 2 2 2 3" xfId="2426" xr:uid="{B17B7F9D-3B47-4204-A81C-87D12A1D74F8}"/>
    <cellStyle name="Note 2 2 2 2 3 2" xfId="9370" xr:uid="{5E20499D-55C5-4133-8D35-EF1674818BF9}"/>
    <cellStyle name="Note 2 2 2 2 3 3" xfId="16050" xr:uid="{8C8460A6-9949-4FC3-A86D-5C2B61D1EE11}"/>
    <cellStyle name="Note 2 2 2 2 3 4" xfId="22738" xr:uid="{067A6E2B-D96C-438C-9965-4A366E3CD80D}"/>
    <cellStyle name="Note 2 2 2 2 3 5" xfId="29426" xr:uid="{242EA68F-D3DD-4E01-B1AB-12D4A790AC1B}"/>
    <cellStyle name="Note 2 2 2 2 3 6" xfId="36911" xr:uid="{56D676A3-152B-4AE1-A690-181660DC41A1}"/>
    <cellStyle name="Note 2 2 2 2 3 7" xfId="43614" xr:uid="{11B9A976-A84B-4DBB-96EB-0E2AB4A03EB0}"/>
    <cellStyle name="Note 2 2 2 2 3 8" xfId="52908" xr:uid="{ED8FB977-38A2-4053-9176-2C7BA9FF9BC1}"/>
    <cellStyle name="Note 2 2 2 2 30" xfId="54163" xr:uid="{2090A08B-CAA6-435E-9A6D-1870041F11B5}"/>
    <cellStyle name="Note 2 2 2 2 4" xfId="2777" xr:uid="{375AF98C-2C4B-4A66-9631-1571085EC0C8}"/>
    <cellStyle name="Note 2 2 2 2 4 2" xfId="9721" xr:uid="{B8BF2A5D-DF09-4623-8193-C1E2EFDB0A04}"/>
    <cellStyle name="Note 2 2 2 2 4 3" xfId="16401" xr:uid="{B91D848B-1301-4EDF-BAAA-A016F99A38F3}"/>
    <cellStyle name="Note 2 2 2 2 4 4" xfId="23089" xr:uid="{381F8450-CC0F-4C8F-B950-DB7849949594}"/>
    <cellStyle name="Note 2 2 2 2 4 5" xfId="29777" xr:uid="{13DA00D2-EDC9-4C8B-A1ED-C48DC06596E5}"/>
    <cellStyle name="Note 2 2 2 2 4 6" xfId="37262" xr:uid="{5E6417FC-86D6-40CD-9F95-D48071FD709E}"/>
    <cellStyle name="Note 2 2 2 2 4 7" xfId="43965" xr:uid="{DD039A9B-31D8-45B1-A0F1-3AD9BCF6CDD4}"/>
    <cellStyle name="Note 2 2 2 2 4 8" xfId="49376" xr:uid="{A52EBC3F-86E2-4300-8DF4-6BDA098F3F2F}"/>
    <cellStyle name="Note 2 2 2 2 5" xfId="3018" xr:uid="{D3BBC11D-04EF-4A51-A351-E0834FFABEA9}"/>
    <cellStyle name="Note 2 2 2 2 5 2" xfId="9962" xr:uid="{875BCADD-C319-4313-A9AB-68D3231C71F2}"/>
    <cellStyle name="Note 2 2 2 2 5 3" xfId="16642" xr:uid="{4A2AD9A3-E493-49BC-873E-2699C831F9AA}"/>
    <cellStyle name="Note 2 2 2 2 5 4" xfId="23330" xr:uid="{D7442EDC-6831-4F1E-8663-9912F6A6FCDC}"/>
    <cellStyle name="Note 2 2 2 2 5 5" xfId="30018" xr:uid="{3FCC41B9-EA7E-4B64-8AFC-5671AA79E0F4}"/>
    <cellStyle name="Note 2 2 2 2 5 6" xfId="37503" xr:uid="{77FC1C2E-689A-4C6B-97B7-6649E1FB4AEB}"/>
    <cellStyle name="Note 2 2 2 2 5 7" xfId="44206" xr:uid="{15E824A7-85E3-4151-B08C-2C8E9364D25F}"/>
    <cellStyle name="Note 2 2 2 2 5 8" xfId="54559" xr:uid="{0DEC2EAE-B3ED-4DCB-8966-2B77243B081C}"/>
    <cellStyle name="Note 2 2 2 2 6" xfId="3328" xr:uid="{04D3D456-B0EC-4E5E-B9FE-DFD9328B4D95}"/>
    <cellStyle name="Note 2 2 2 2 6 2" xfId="10272" xr:uid="{B5FACEF7-D3D4-480F-A4FE-6AD00CCC65CD}"/>
    <cellStyle name="Note 2 2 2 2 6 3" xfId="16952" xr:uid="{98A2CEC8-3190-4034-B688-68BB0E6B81E7}"/>
    <cellStyle name="Note 2 2 2 2 6 4" xfId="23640" xr:uid="{89626B47-1A01-4307-9090-5D27BC1E152B}"/>
    <cellStyle name="Note 2 2 2 2 6 5" xfId="30328" xr:uid="{2E0FE23B-5D9C-4C77-9507-8ADD825F5B47}"/>
    <cellStyle name="Note 2 2 2 2 6 6" xfId="37813" xr:uid="{44C9304C-BD78-4967-AFD3-715D1E193ABF}"/>
    <cellStyle name="Note 2 2 2 2 6 7" xfId="44516" xr:uid="{3E05EE99-0728-4F0F-AF41-5072371595C6}"/>
    <cellStyle name="Note 2 2 2 2 6 8" xfId="51951" xr:uid="{7F2F5615-0853-4450-9BAD-DACC4C65484F}"/>
    <cellStyle name="Note 2 2 2 2 7" xfId="3568" xr:uid="{C08F7026-4AE5-4276-8EAC-FCDCFE0221FE}"/>
    <cellStyle name="Note 2 2 2 2 7 2" xfId="10512" xr:uid="{0411E46A-855E-4CDB-9DA3-0CA4812C866A}"/>
    <cellStyle name="Note 2 2 2 2 7 3" xfId="17192" xr:uid="{75E8E912-80D1-40EF-A326-CB296117AB41}"/>
    <cellStyle name="Note 2 2 2 2 7 4" xfId="23880" xr:uid="{AA567251-DB72-4827-A146-A39985768284}"/>
    <cellStyle name="Note 2 2 2 2 7 5" xfId="30568" xr:uid="{EA41D472-9366-4717-94DD-04EA5083EF75}"/>
    <cellStyle name="Note 2 2 2 2 7 6" xfId="38053" xr:uid="{FBE9D2AE-77D5-446B-9B02-E956E96D28F1}"/>
    <cellStyle name="Note 2 2 2 2 7 7" xfId="44756" xr:uid="{C2F962B8-6AC2-4647-84D4-96DE0AAC59B0}"/>
    <cellStyle name="Note 2 2 2 2 7 8" xfId="54702" xr:uid="{E70F39FB-FBC9-41BD-A526-39402A869C03}"/>
    <cellStyle name="Note 2 2 2 2 8" xfId="3808" xr:uid="{837D897A-C4BA-40D6-BFEC-82C8BE8B2B36}"/>
    <cellStyle name="Note 2 2 2 2 8 2" xfId="10752" xr:uid="{971CDEA5-1514-4B85-ABBD-BA724A0BB163}"/>
    <cellStyle name="Note 2 2 2 2 8 3" xfId="17432" xr:uid="{F93ED3B9-B40E-457E-8136-92E16304CCDB}"/>
    <cellStyle name="Note 2 2 2 2 8 4" xfId="24120" xr:uid="{31C0E2A0-D923-4EC1-B5CB-E6725A8F83EE}"/>
    <cellStyle name="Note 2 2 2 2 8 5" xfId="30808" xr:uid="{A39A4AD5-B4D4-4849-99A4-49E61E3E5374}"/>
    <cellStyle name="Note 2 2 2 2 8 6" xfId="38293" xr:uid="{FC16FF49-1D37-4D5A-A533-C5EEFAEC3F69}"/>
    <cellStyle name="Note 2 2 2 2 8 7" xfId="44996" xr:uid="{52D67B1E-B2F9-44D6-BD28-05474D9578E7}"/>
    <cellStyle name="Note 2 2 2 2 8 8" xfId="52974" xr:uid="{EBA8EB2D-86FE-4683-A24E-390DC00C0587}"/>
    <cellStyle name="Note 2 2 2 2 9" xfId="4048" xr:uid="{EB0646E4-7DB5-46BF-8CE6-534C5A16BF05}"/>
    <cellStyle name="Note 2 2 2 2 9 2" xfId="10992" xr:uid="{107A5964-B938-4BF8-81C7-60395D1F9CDD}"/>
    <cellStyle name="Note 2 2 2 2 9 3" xfId="17672" xr:uid="{98E72E79-A203-4453-838B-949C0E7CB81B}"/>
    <cellStyle name="Note 2 2 2 2 9 4" xfId="24360" xr:uid="{B1181885-6CC4-4A6A-9D3E-079031138B86}"/>
    <cellStyle name="Note 2 2 2 2 9 5" xfId="31048" xr:uid="{C2FA22BB-B783-4CA5-9870-BAFC3145EC5B}"/>
    <cellStyle name="Note 2 2 2 2 9 6" xfId="38533" xr:uid="{D1D5784A-95B6-4498-AA41-EB328B57923A}"/>
    <cellStyle name="Note 2 2 2 2 9 7" xfId="45236" xr:uid="{92CF6131-DB45-48FC-A881-0417A0A619C5}"/>
    <cellStyle name="Note 2 2 2 2 9 8" xfId="49096" xr:uid="{196C89FC-E4A1-4580-AF1C-D0ACB44D12EB}"/>
    <cellStyle name="Note 2 2 2 3" xfId="1457" xr:uid="{4D42EA1B-79A5-467D-9B83-B6DA0EAAD525}"/>
    <cellStyle name="Note 2 2 2 3 2" xfId="8401" xr:uid="{336D8CBB-EDFD-43CC-A6FC-36C821942025}"/>
    <cellStyle name="Note 2 2 2 3 3" xfId="15081" xr:uid="{722EDA07-F9FE-40DA-9254-040A9DC6CB31}"/>
    <cellStyle name="Note 2 2 2 3 4" xfId="21769" xr:uid="{5300B373-6A2E-4F01-BA44-7B8CF53BCC27}"/>
    <cellStyle name="Note 2 2 2 3 5" xfId="28457" xr:uid="{243E4E2C-B96B-4616-BE7F-767999F4CBF6}"/>
    <cellStyle name="Note 2 2 2 3 6" xfId="35942" xr:uid="{7FCB58F4-8C25-452D-8C68-7FC484A47539}"/>
    <cellStyle name="Note 2 2 2 3 7" xfId="42645" xr:uid="{B49C0AD2-0047-49C8-A3A5-0B3C3A2A46D1}"/>
    <cellStyle name="Note 2 2 2 3 8" xfId="50262" xr:uid="{EFA66AAD-8323-421C-B007-9D7EDDA7BDD2}"/>
    <cellStyle name="Note 2 2 2 4" xfId="1595" xr:uid="{EC9E2540-B0C5-487F-AFCA-9565EA924341}"/>
    <cellStyle name="Note 2 2 2 4 2" xfId="8539" xr:uid="{E5E8BEAC-C14A-4AE6-A528-0970F5623FD9}"/>
    <cellStyle name="Note 2 2 2 4 3" xfId="15219" xr:uid="{BD378F67-E8C6-44FC-9A5D-14A5F0FEFDAB}"/>
    <cellStyle name="Note 2 2 2 4 4" xfId="21907" xr:uid="{0123407D-B919-4762-B69E-438D4BD90549}"/>
    <cellStyle name="Note 2 2 2 4 5" xfId="28595" xr:uid="{267FA09C-F1F4-4F9F-B3EB-1A8C0FF3AD94}"/>
    <cellStyle name="Note 2 2 2 4 6" xfId="36080" xr:uid="{D1C1581B-0E14-4EC4-98F4-4B41ED66D915}"/>
    <cellStyle name="Note 2 2 2 4 7" xfId="42783" xr:uid="{F8E54C03-9663-4437-A4CE-E34CDBDAC054}"/>
    <cellStyle name="Note 2 2 2 4 8" xfId="54859" xr:uid="{45E8BA8F-E99E-407E-8728-364F064B4ED1}"/>
    <cellStyle name="Note 2 2 2 5" xfId="1266" xr:uid="{3DA7EB25-D2C3-49B3-B19D-D72150580394}"/>
    <cellStyle name="Note 2 2 2 5 2" xfId="8210" xr:uid="{0A384797-7B37-4C97-AB85-F7288B3D0DDB}"/>
    <cellStyle name="Note 2 2 2 5 3" xfId="14890" xr:uid="{848CB7A3-CD6D-4ACB-81CC-10BF0941BE05}"/>
    <cellStyle name="Note 2 2 2 5 4" xfId="21578" xr:uid="{57C96D9D-C08B-429B-BE48-7D3DC64DFA7F}"/>
    <cellStyle name="Note 2 2 2 5 5" xfId="28266" xr:uid="{AFDEBC30-B2F9-490E-8D08-22C93A41219D}"/>
    <cellStyle name="Note 2 2 2 5 6" xfId="35751" xr:uid="{2AFBB294-F56F-49F6-8F99-50788778198F}"/>
    <cellStyle name="Note 2 2 2 5 7" xfId="42454" xr:uid="{F41AFEA0-24BB-4118-A9A4-8BA846EA719B}"/>
    <cellStyle name="Note 2 2 2 5 8" xfId="52842" xr:uid="{5EE4C6AD-B40F-4C85-9037-D5FA8BF3BCFD}"/>
    <cellStyle name="Note 2 2 2 6" xfId="1980" xr:uid="{05E51277-F23A-4AA7-8D25-1A90630A2CF5}"/>
    <cellStyle name="Note 2 2 2 6 2" xfId="8924" xr:uid="{B646D99D-DDBB-44B8-8857-B4B25266939B}"/>
    <cellStyle name="Note 2 2 2 6 3" xfId="15604" xr:uid="{5EDFC16F-180B-47D5-B1F1-B41AD35B3DB7}"/>
    <cellStyle name="Note 2 2 2 6 4" xfId="22292" xr:uid="{5E69B0C9-FC9C-44E6-ABF9-11F9CF1FD2E8}"/>
    <cellStyle name="Note 2 2 2 6 5" xfId="28980" xr:uid="{64D214A1-DB99-4793-9547-AD087D0ED22F}"/>
    <cellStyle name="Note 2 2 2 6 6" xfId="36465" xr:uid="{E84CC88B-ACB1-4DE6-9B41-E9D83891E27B}"/>
    <cellStyle name="Note 2 2 2 6 7" xfId="43168" xr:uid="{A008E5B1-E2A6-4589-938D-F7CC9DC8EB96}"/>
    <cellStyle name="Note 2 2 2 6 8" xfId="49108" xr:uid="{342F7E52-1C63-455D-9C62-83967BDA3F4F}"/>
    <cellStyle name="Note 2 2 2 7" xfId="960" xr:uid="{3DF0E86D-985B-4EF3-BE80-45CD1DFEF6D7}"/>
    <cellStyle name="Note 2 2 2 7 2" xfId="7904" xr:uid="{0FE21EEC-AD75-4E69-9DE2-3986CCA66357}"/>
    <cellStyle name="Note 2 2 2 7 3" xfId="14584" xr:uid="{A0A1A3BF-170B-43DC-A9D9-43D4F9D4C877}"/>
    <cellStyle name="Note 2 2 2 7 4" xfId="21272" xr:uid="{440F1B6F-1AB8-446D-A6FE-F60E6D68F022}"/>
    <cellStyle name="Note 2 2 2 7 5" xfId="27960" xr:uid="{988C52F3-A586-4222-8587-3C2CE39831BC}"/>
    <cellStyle name="Note 2 2 2 7 6" xfId="35445" xr:uid="{0FC2D697-5B95-4381-8D86-BC9D652077A1}"/>
    <cellStyle name="Note 2 2 2 7 7" xfId="42148" xr:uid="{9F29B762-72BA-4FA6-AC2D-9F7A2EBEDCD4}"/>
    <cellStyle name="Note 2 2 2 7 8" xfId="51418" xr:uid="{B7D31965-0879-4198-8A13-92FDCEDF274D}"/>
    <cellStyle name="Note 2 2 2 8" xfId="7537" xr:uid="{95C22853-A19E-4E77-A8C7-5B7E77F17357}"/>
    <cellStyle name="Note 2 2 2 9" xfId="34841" xr:uid="{1B98AC07-E343-4840-BE91-567134D7EDF9}"/>
    <cellStyle name="Note 2 2 3" xfId="1718" xr:uid="{3DA2D7CF-BD2E-49D6-B8E6-9BECDE3DE3DA}"/>
    <cellStyle name="Note 2 2 3 10" xfId="4208" xr:uid="{96133957-D3C8-416C-8B60-12A59B3F67B3}"/>
    <cellStyle name="Note 2 2 3 10 2" xfId="11152" xr:uid="{6FF63EA9-6585-451E-8C32-0AF7124C8FC3}"/>
    <cellStyle name="Note 2 2 3 10 3" xfId="17832" xr:uid="{033F4FDB-CF0C-4D0B-90C2-BBA19840B32F}"/>
    <cellStyle name="Note 2 2 3 10 4" xfId="24520" xr:uid="{EB5F2C8D-A567-4109-B179-1736C212233E}"/>
    <cellStyle name="Note 2 2 3 10 5" xfId="31208" xr:uid="{5DD631FC-A4C6-47C0-899D-F26A819AB93B}"/>
    <cellStyle name="Note 2 2 3 10 6" xfId="38693" xr:uid="{A01143F8-4271-48B3-8EB9-DB77052CFE22}"/>
    <cellStyle name="Note 2 2 3 10 7" xfId="45396" xr:uid="{41B0EE6B-A590-4DAA-B73E-A5F17C2471C2}"/>
    <cellStyle name="Note 2 2 3 10 8" xfId="35124" xr:uid="{9C4F5D36-58A6-4826-9FAE-42EF2E403BD3}"/>
    <cellStyle name="Note 2 2 3 11" xfId="4448" xr:uid="{6D70843C-B22C-4102-AB7B-38C16C2539F3}"/>
    <cellStyle name="Note 2 2 3 11 2" xfId="11392" xr:uid="{744FC8A3-A0D3-407D-A8FB-C71018BAB02A}"/>
    <cellStyle name="Note 2 2 3 11 3" xfId="18072" xr:uid="{57ACF4C8-8349-448E-8CC3-DAC80F7F97C4}"/>
    <cellStyle name="Note 2 2 3 11 4" xfId="24760" xr:uid="{F8B611F5-41C3-4FFC-9E67-55197DEED9B2}"/>
    <cellStyle name="Note 2 2 3 11 5" xfId="31448" xr:uid="{7B6C9A25-68E5-455E-8396-8028BC40A913}"/>
    <cellStyle name="Note 2 2 3 11 6" xfId="38933" xr:uid="{8D46CE98-23C0-4DBA-8B95-B44269CE3E46}"/>
    <cellStyle name="Note 2 2 3 11 7" xfId="45636" xr:uid="{3188E0BB-4FA9-4821-A025-8A77E4C32728}"/>
    <cellStyle name="Note 2 2 3 11 8" xfId="49577" xr:uid="{6A9C3F4C-7D85-4D96-AC56-684FA7D88E18}"/>
    <cellStyle name="Note 2 2 3 12" xfId="4688" xr:uid="{C25EEDA0-A349-40A7-97DD-C932E6C4DF5B}"/>
    <cellStyle name="Note 2 2 3 12 2" xfId="11632" xr:uid="{5A700DA9-016A-402D-83E5-EA3A30362215}"/>
    <cellStyle name="Note 2 2 3 12 3" xfId="18312" xr:uid="{48DC2F8C-30AE-4969-9C8F-C5C15A9F2742}"/>
    <cellStyle name="Note 2 2 3 12 4" xfId="25000" xr:uid="{3D6094B7-7184-46CB-A36F-C6A351C1FA50}"/>
    <cellStyle name="Note 2 2 3 12 5" xfId="31688" xr:uid="{CAA51D84-387E-42E5-8311-C524E9DF9BA1}"/>
    <cellStyle name="Note 2 2 3 12 6" xfId="39173" xr:uid="{8BDCD321-5164-40FE-B980-9AAA9C4083DF}"/>
    <cellStyle name="Note 2 2 3 12 7" xfId="45876" xr:uid="{1DC9E253-FECB-47AE-9499-55EEA6657DD1}"/>
    <cellStyle name="Note 2 2 3 12 8" xfId="54915" xr:uid="{B9B2F649-5F9A-4ACB-BF63-DE606C50A0BF}"/>
    <cellStyle name="Note 2 2 3 13" xfId="4928" xr:uid="{D7285327-5D42-4072-A39F-E11BEE774591}"/>
    <cellStyle name="Note 2 2 3 13 2" xfId="11872" xr:uid="{C9E312A3-8FF1-451E-9539-9CA41BAFDBBC}"/>
    <cellStyle name="Note 2 2 3 13 3" xfId="18552" xr:uid="{80D5D452-9FB5-48C8-AC3D-4FAA0CF07817}"/>
    <cellStyle name="Note 2 2 3 13 4" xfId="25240" xr:uid="{EFBB62AA-378F-4DC4-AAF7-75CD156E0617}"/>
    <cellStyle name="Note 2 2 3 13 5" xfId="31928" xr:uid="{752FD17C-3830-4740-993B-0C9685FE629E}"/>
    <cellStyle name="Note 2 2 3 13 6" xfId="39413" xr:uid="{ED9167D3-5BDD-4553-B59B-15C5060AE614}"/>
    <cellStyle name="Note 2 2 3 13 7" xfId="46116" xr:uid="{E6176260-0DDA-4C49-AC93-255D9DB0AF25}"/>
    <cellStyle name="Note 2 2 3 13 8" xfId="53188" xr:uid="{22EEECF0-BD87-4205-B01A-04981AABBB8C}"/>
    <cellStyle name="Note 2 2 3 14" xfId="5168" xr:uid="{D806393F-8E86-45F4-8457-D2B830835ECE}"/>
    <cellStyle name="Note 2 2 3 14 2" xfId="12112" xr:uid="{9FFC1382-3EBD-404A-A6A7-2D7E9BCD6F0C}"/>
    <cellStyle name="Note 2 2 3 14 3" xfId="18792" xr:uid="{D506537C-4441-4699-84B4-6CC280CB796A}"/>
    <cellStyle name="Note 2 2 3 14 4" xfId="25480" xr:uid="{EE5E88C4-5238-41C2-B065-F98BE9BB33DA}"/>
    <cellStyle name="Note 2 2 3 14 5" xfId="32168" xr:uid="{0EB544EF-1753-4613-BA65-18A735E5A192}"/>
    <cellStyle name="Note 2 2 3 14 6" xfId="39653" xr:uid="{207C4AD7-2456-448C-9461-B6F4D4C56A05}"/>
    <cellStyle name="Note 2 2 3 14 7" xfId="46356" xr:uid="{16A5351C-18E6-41E0-9999-DF9A998FDADE}"/>
    <cellStyle name="Note 2 2 3 14 8" xfId="48792" xr:uid="{90C32BF0-4305-4E35-BB91-33C4238D102B}"/>
    <cellStyle name="Note 2 2 3 15" xfId="5408" xr:uid="{98E4F5D1-523A-41A2-BEA4-D6A545510F1B}"/>
    <cellStyle name="Note 2 2 3 15 2" xfId="12352" xr:uid="{F6EC7AEE-3631-4D27-BE3A-71561D4D2765}"/>
    <cellStyle name="Note 2 2 3 15 3" xfId="19032" xr:uid="{AC687C6E-FE84-4FD3-9506-AC9E5F7B5622}"/>
    <cellStyle name="Note 2 2 3 15 4" xfId="25720" xr:uid="{74FDE6BD-2B1A-45CF-8208-D6D1F8ABF671}"/>
    <cellStyle name="Note 2 2 3 15 5" xfId="32408" xr:uid="{4503BFD6-A8C8-48E5-9149-BB1E9A37938C}"/>
    <cellStyle name="Note 2 2 3 15 6" xfId="39893" xr:uid="{7ED1FD62-BDC3-4C59-8ED8-39D3C61E80D2}"/>
    <cellStyle name="Note 2 2 3 15 7" xfId="46596" xr:uid="{D5129A2A-FBF1-43C0-8982-2DEBF88A7044}"/>
    <cellStyle name="Note 2 2 3 15 8" xfId="51357" xr:uid="{31E1AEF8-53B6-4F20-AB01-ED6BE67A0A5A}"/>
    <cellStyle name="Note 2 2 3 16" xfId="5648" xr:uid="{8F4D78B6-08A7-4F92-A1D9-9AD2931F9CA4}"/>
    <cellStyle name="Note 2 2 3 16 2" xfId="12592" xr:uid="{8E869AA0-49BD-4E43-9DF5-A709165D8079}"/>
    <cellStyle name="Note 2 2 3 16 3" xfId="19272" xr:uid="{465B7862-BF35-4409-9107-9A2B5E2B236E}"/>
    <cellStyle name="Note 2 2 3 16 4" xfId="25960" xr:uid="{94FF91A5-DA47-474B-BF22-CA4A201C639A}"/>
    <cellStyle name="Note 2 2 3 16 5" xfId="32648" xr:uid="{57A4DF3B-26D0-4ED6-9A3C-563C80F7027F}"/>
    <cellStyle name="Note 2 2 3 16 6" xfId="40133" xr:uid="{52088D80-A9B8-403F-8338-C4531C07AB63}"/>
    <cellStyle name="Note 2 2 3 16 7" xfId="46836" xr:uid="{78699D2A-B7B5-4BA2-B955-4C922689D7EC}"/>
    <cellStyle name="Note 2 2 3 16 8" xfId="34890" xr:uid="{CD02EDC5-E01D-4DB8-894E-52760A3F18AC}"/>
    <cellStyle name="Note 2 2 3 17" xfId="5888" xr:uid="{E4205745-8CF9-427D-B567-F14FC794EA96}"/>
    <cellStyle name="Note 2 2 3 17 2" xfId="12832" xr:uid="{7B853CA2-57D7-41A7-B5AA-0341A9320535}"/>
    <cellStyle name="Note 2 2 3 17 3" xfId="19512" xr:uid="{ED7C6386-C84A-452D-B321-00F423128BA9}"/>
    <cellStyle name="Note 2 2 3 17 4" xfId="26200" xr:uid="{10A57EDB-3301-4165-BC3F-6204A89A2162}"/>
    <cellStyle name="Note 2 2 3 17 5" xfId="32888" xr:uid="{A782BDFD-D1D8-4E95-86FE-02381DBED8BD}"/>
    <cellStyle name="Note 2 2 3 17 6" xfId="40373" xr:uid="{0FB13D4E-A054-477C-9A9C-A23FF4849DA5}"/>
    <cellStyle name="Note 2 2 3 17 7" xfId="47076" xr:uid="{B8209991-29C1-4AC7-B581-957F19306A6E}"/>
    <cellStyle name="Note 2 2 3 17 8" xfId="48884" xr:uid="{B9AE65D4-7AE3-4DE1-8F52-6946DFE4FA7E}"/>
    <cellStyle name="Note 2 2 3 18" xfId="6128" xr:uid="{8EF07D35-A805-4AE4-AB17-7492E845722A}"/>
    <cellStyle name="Note 2 2 3 18 2" xfId="13072" xr:uid="{904D3D30-0F13-428C-88D6-E13423BEC68F}"/>
    <cellStyle name="Note 2 2 3 18 3" xfId="19752" xr:uid="{48E4C41E-182C-453A-BA9D-B8BD6FDDE1CE}"/>
    <cellStyle name="Note 2 2 3 18 4" xfId="26440" xr:uid="{28324D41-3A37-4DD3-ADBB-0158619EA4C8}"/>
    <cellStyle name="Note 2 2 3 18 5" xfId="33128" xr:uid="{5033AA98-2437-46D9-9FF2-B153E76D7359}"/>
    <cellStyle name="Note 2 2 3 18 6" xfId="40613" xr:uid="{D7FFC113-1334-4FE4-BFBD-6944E15682EB}"/>
    <cellStyle name="Note 2 2 3 18 7" xfId="47316" xr:uid="{CFC6CEC0-3683-429D-BE2B-582E7F20A493}"/>
    <cellStyle name="Note 2 2 3 18 8" xfId="53256" xr:uid="{E5C3B04C-77C5-4663-A921-277B7D8257BD}"/>
    <cellStyle name="Note 2 2 3 19" xfId="6368" xr:uid="{03955936-DE40-4E19-8A0C-7367E94462A3}"/>
    <cellStyle name="Note 2 2 3 19 2" xfId="13312" xr:uid="{30DBE2C4-9D78-45F0-8521-412D108A571F}"/>
    <cellStyle name="Note 2 2 3 19 3" xfId="19992" xr:uid="{7F4C2543-2FAC-420A-9DC4-BAAE8546E565}"/>
    <cellStyle name="Note 2 2 3 19 4" xfId="26680" xr:uid="{22495C41-43E6-4CA3-BF68-757F387FD278}"/>
    <cellStyle name="Note 2 2 3 19 5" xfId="33368" xr:uid="{CF07EFD5-FEC8-472B-A0D3-D4E309C3E807}"/>
    <cellStyle name="Note 2 2 3 19 6" xfId="40853" xr:uid="{60A8D04B-A5B7-4ED6-99B7-B1E8B6F1ED81}"/>
    <cellStyle name="Note 2 2 3 19 7" xfId="47556" xr:uid="{809B3671-002A-4D8C-9833-7C9753CA1D25}"/>
    <cellStyle name="Note 2 2 3 19 8" xfId="48975" xr:uid="{2477CDB2-F08E-4FF8-91B9-3F0ED20C8C73}"/>
    <cellStyle name="Note 2 2 3 2" xfId="2106" xr:uid="{75886AE6-E4D3-408A-93F6-0CEDAFF2D778}"/>
    <cellStyle name="Note 2 2 3 2 2" xfId="9050" xr:uid="{EE2BA3D7-43C1-448B-A935-12BCFBD3AA12}"/>
    <cellStyle name="Note 2 2 3 2 3" xfId="15730" xr:uid="{07201BBF-9A4F-41AF-BD17-0E3EF57A161C}"/>
    <cellStyle name="Note 2 2 3 2 4" xfId="22418" xr:uid="{EC825346-EFDA-4385-AF96-CB0F5CB01CD8}"/>
    <cellStyle name="Note 2 2 3 2 5" xfId="29106" xr:uid="{D79DFACA-0C06-4CF6-A058-9BEAC028562C}"/>
    <cellStyle name="Note 2 2 3 2 6" xfId="36591" xr:uid="{595B7444-451A-4236-AF7B-ACE830D82F82}"/>
    <cellStyle name="Note 2 2 3 2 7" xfId="43294" xr:uid="{31BFEA7F-5722-4AEB-A421-CBAA713DE5B0}"/>
    <cellStyle name="Note 2 2 3 2 8" xfId="54636" xr:uid="{D526691D-EE35-4316-9EA7-F102E1CE9A8C}"/>
    <cellStyle name="Note 2 2 3 20" xfId="6608" xr:uid="{B4A3359D-D780-4D6B-B228-F82217D835E0}"/>
    <cellStyle name="Note 2 2 3 20 2" xfId="13552" xr:uid="{EA95B7CF-A3B0-4E03-A79E-E12997A2E827}"/>
    <cellStyle name="Note 2 2 3 20 3" xfId="20232" xr:uid="{CDEB83E2-A1AC-4C0C-B5DC-5DEE00B4A2EF}"/>
    <cellStyle name="Note 2 2 3 20 4" xfId="26920" xr:uid="{FC36198A-FCA6-4905-A3B8-5004DE3F4E9A}"/>
    <cellStyle name="Note 2 2 3 20 5" xfId="33608" xr:uid="{B18C2D2A-D9B3-451E-AC57-FD215D027253}"/>
    <cellStyle name="Note 2 2 3 20 6" xfId="41093" xr:uid="{3A5383AA-1BE9-48CA-B8A0-51B62DD107EC}"/>
    <cellStyle name="Note 2 2 3 20 7" xfId="47796" xr:uid="{ECC9F89C-0AB0-42AA-9A3E-CBC3A3738750}"/>
    <cellStyle name="Note 2 2 3 20 8" xfId="51314" xr:uid="{B867F931-8320-4BE6-9D8F-F6CBEC5B0DE6}"/>
    <cellStyle name="Note 2 2 3 21" xfId="6848" xr:uid="{429B39D2-0F23-4405-8E9D-E51476109476}"/>
    <cellStyle name="Note 2 2 3 21 2" xfId="13792" xr:uid="{F6B98071-DDF0-413D-838C-72054FE06542}"/>
    <cellStyle name="Note 2 2 3 21 3" xfId="20472" xr:uid="{EE2E39D9-B3AE-45E9-9065-E1C6F7821AB5}"/>
    <cellStyle name="Note 2 2 3 21 4" xfId="27160" xr:uid="{A6CC9532-2E09-4E34-9762-BC57894AEC40}"/>
    <cellStyle name="Note 2 2 3 21 5" xfId="33848" xr:uid="{189C2359-6D27-4604-9EBC-FD55DFBE2C28}"/>
    <cellStyle name="Note 2 2 3 21 6" xfId="41333" xr:uid="{DBFF060D-0A2E-4DB8-AFB0-45D4C83FDF8B}"/>
    <cellStyle name="Note 2 2 3 21 7" xfId="48036" xr:uid="{13CC6306-260D-42D9-AB3D-20C278016871}"/>
    <cellStyle name="Note 2 2 3 21 8" xfId="50197" xr:uid="{981B87C2-6F11-4405-8148-C01C15973F18}"/>
    <cellStyle name="Note 2 2 3 22" xfId="7088" xr:uid="{53F2F053-3EDD-4645-8BB1-8B66094E5B2E}"/>
    <cellStyle name="Note 2 2 3 22 2" xfId="14032" xr:uid="{EDBB2532-8D0A-4434-9498-8C4273027FD0}"/>
    <cellStyle name="Note 2 2 3 22 3" xfId="20712" xr:uid="{1B2DB25D-2854-4609-8845-9F9105FD92FA}"/>
    <cellStyle name="Note 2 2 3 22 4" xfId="27400" xr:uid="{F02F7BF6-3E9B-4734-A464-167D2231A0BC}"/>
    <cellStyle name="Note 2 2 3 22 5" xfId="34088" xr:uid="{C74E2E77-43DC-468C-9ED3-739C9D4A4E13}"/>
    <cellStyle name="Note 2 2 3 22 6" xfId="41573" xr:uid="{F90DC87D-A6DB-4CA5-A54C-485D789A93D3}"/>
    <cellStyle name="Note 2 2 3 22 7" xfId="48276" xr:uid="{11DE3D03-9E0C-4183-8425-8F0A3442DDAA}"/>
    <cellStyle name="Note 2 2 3 22 8" xfId="52443" xr:uid="{7FA97C5D-0055-4AC1-AA38-B8078A994823}"/>
    <cellStyle name="Note 2 2 3 23" xfId="7328" xr:uid="{90B3DBCB-453F-4CA3-8D9E-82184E142566}"/>
    <cellStyle name="Note 2 2 3 23 2" xfId="14272" xr:uid="{4FF5721E-8441-4B76-9065-6DD4A9A07446}"/>
    <cellStyle name="Note 2 2 3 23 3" xfId="20952" xr:uid="{D2CAAF56-2DB4-4686-8439-CB0B583A90AF}"/>
    <cellStyle name="Note 2 2 3 23 4" xfId="27640" xr:uid="{1A2EC23D-F1C9-495B-8AD3-2CC61FF3C040}"/>
    <cellStyle name="Note 2 2 3 23 5" xfId="34328" xr:uid="{378A7907-4B1E-4E04-BFA9-AFCEF62705F0}"/>
    <cellStyle name="Note 2 2 3 23 6" xfId="41813" xr:uid="{5F78E329-79BD-460A-A2C4-8CE2CD34434F}"/>
    <cellStyle name="Note 2 2 3 23 7" xfId="48516" xr:uid="{C2F0007D-9746-4C30-92ED-A4C41B82291C}"/>
    <cellStyle name="Note 2 2 3 23 8" xfId="34723" xr:uid="{58B6FD22-8ACF-478C-BE6B-86EBB3BB286A}"/>
    <cellStyle name="Note 2 2 3 24" xfId="8662" xr:uid="{3D48332D-0B76-49A4-A344-DB93155808FD}"/>
    <cellStyle name="Note 2 2 3 25" xfId="15342" xr:uid="{26BF8527-5C1D-416C-87F6-8F8266AC644C}"/>
    <cellStyle name="Note 2 2 3 26" xfId="22030" xr:uid="{67B037F0-E7EF-4F6A-A88B-31F8D0C6B44E}"/>
    <cellStyle name="Note 2 2 3 27" xfId="28718" xr:uid="{933797BA-3C34-45EE-8A7C-CD933A3D713D}"/>
    <cellStyle name="Note 2 2 3 28" xfId="36203" xr:uid="{695F65B9-4D35-40E1-BF82-99767F2C8FD2}"/>
    <cellStyle name="Note 2 2 3 29" xfId="42906" xr:uid="{119EF52C-30F8-4F52-9453-CA1B646E8A6F}"/>
    <cellStyle name="Note 2 2 3 3" xfId="2346" xr:uid="{08FCA192-6294-4B9B-88FE-3426577EE169}"/>
    <cellStyle name="Note 2 2 3 3 2" xfId="9290" xr:uid="{E3090BF5-5DE4-42AF-BA66-691FE468653E}"/>
    <cellStyle name="Note 2 2 3 3 3" xfId="15970" xr:uid="{77A114A5-FC71-43AA-9C29-AE462BE6628E}"/>
    <cellStyle name="Note 2 2 3 3 4" xfId="22658" xr:uid="{A3EE0577-462C-418E-B2B7-73748B77B230}"/>
    <cellStyle name="Note 2 2 3 3 5" xfId="29346" xr:uid="{4E56B386-7EE7-44DF-BDB0-97606DE8F431}"/>
    <cellStyle name="Note 2 2 3 3 6" xfId="36831" xr:uid="{CB07A4E6-7C35-4453-AC8F-D26F3833F9E6}"/>
    <cellStyle name="Note 2 2 3 3 7" xfId="43534" xr:uid="{24A53972-774A-4F70-892B-DED3DB8D8E03}"/>
    <cellStyle name="Note 2 2 3 3 8" xfId="49866" xr:uid="{3115070C-44C3-42D8-8E64-23EBC648DCF3}"/>
    <cellStyle name="Note 2 2 3 30" xfId="52772" xr:uid="{87A3DF8C-4931-49B6-B066-FAC2D29EF01B}"/>
    <cellStyle name="Note 2 2 3 4" xfId="2697" xr:uid="{B42AFA45-7A22-4E96-BC55-EDE20707F6D4}"/>
    <cellStyle name="Note 2 2 3 4 2" xfId="9641" xr:uid="{11A7A781-D4D2-45D2-A2F2-7405D231A093}"/>
    <cellStyle name="Note 2 2 3 4 3" xfId="16321" xr:uid="{67C98E4D-A205-471B-9212-D620F9299339}"/>
    <cellStyle name="Note 2 2 3 4 4" xfId="23009" xr:uid="{068DB5F1-2642-4DBD-9349-80824CC2C50C}"/>
    <cellStyle name="Note 2 2 3 4 5" xfId="29697" xr:uid="{15AB77B4-4D15-423B-821D-1AC9D1D269F4}"/>
    <cellStyle name="Note 2 2 3 4 6" xfId="37182" xr:uid="{97D78718-2548-4835-BA6D-DB4985B86F13}"/>
    <cellStyle name="Note 2 2 3 4 7" xfId="43885" xr:uid="{8AA70526-F9AB-46C8-8031-FA23BE618F12}"/>
    <cellStyle name="Note 2 2 3 4 8" xfId="50906" xr:uid="{7008EFB3-3BB1-4FB6-AA14-69F135B14D01}"/>
    <cellStyle name="Note 2 2 3 5" xfId="2938" xr:uid="{8013068F-5500-4693-A1F5-A4BD438B097C}"/>
    <cellStyle name="Note 2 2 3 5 2" xfId="9882" xr:uid="{BE00A5A6-B4C1-4A2D-A342-71B988DF751A}"/>
    <cellStyle name="Note 2 2 3 5 3" xfId="16562" xr:uid="{80D31CDE-B924-4B09-A5FB-AFCF514A458B}"/>
    <cellStyle name="Note 2 2 3 5 4" xfId="23250" xr:uid="{60C0957C-0093-4BE5-B615-B03ADCC55974}"/>
    <cellStyle name="Note 2 2 3 5 5" xfId="29938" xr:uid="{2E2BAD24-22CC-4DFB-9EDA-6EB0708863C7}"/>
    <cellStyle name="Note 2 2 3 5 6" xfId="37423" xr:uid="{8D447846-3FFA-4567-A5FF-408468B9FEAF}"/>
    <cellStyle name="Note 2 2 3 5 7" xfId="44126" xr:uid="{E7FED37F-507B-4664-874D-42734E19DC46}"/>
    <cellStyle name="Note 2 2 3 5 8" xfId="52979" xr:uid="{7AFCA15A-7378-49AE-B456-CFB581A013A5}"/>
    <cellStyle name="Note 2 2 3 6" xfId="3248" xr:uid="{BB037B40-EA81-4E86-B572-EE137EE64714}"/>
    <cellStyle name="Note 2 2 3 6 2" xfId="10192" xr:uid="{CC7A4E0A-ECFB-4459-868F-8CDFA49E0408}"/>
    <cellStyle name="Note 2 2 3 6 3" xfId="16872" xr:uid="{EA303D99-AED8-49AF-836F-0492C0D8E75F}"/>
    <cellStyle name="Note 2 2 3 6 4" xfId="23560" xr:uid="{232358EC-E4FE-410B-AB54-1658BB9A228D}"/>
    <cellStyle name="Note 2 2 3 6 5" xfId="30248" xr:uid="{0A79581A-7468-418A-86E2-E8135000C265}"/>
    <cellStyle name="Note 2 2 3 6 6" xfId="37733" xr:uid="{C493EC2B-1543-49EB-B778-0F6CEC39B4E2}"/>
    <cellStyle name="Note 2 2 3 6 7" xfId="44436" xr:uid="{A13C14B5-CBF3-4314-8898-9E3C78A038C0}"/>
    <cellStyle name="Note 2 2 3 6 8" xfId="54887" xr:uid="{DF7D028D-C89F-47B3-83CA-6851C6B49FB0}"/>
    <cellStyle name="Note 2 2 3 7" xfId="3488" xr:uid="{269962EE-A364-4916-8630-3A346D8C47E0}"/>
    <cellStyle name="Note 2 2 3 7 2" xfId="10432" xr:uid="{D996BE67-B2C4-45C9-B7B0-F76801FE71D2}"/>
    <cellStyle name="Note 2 2 3 7 3" xfId="17112" xr:uid="{AFFAB905-A0B2-43E2-B9EB-8A8F83F918B7}"/>
    <cellStyle name="Note 2 2 3 7 4" xfId="23800" xr:uid="{4DE2A713-D660-4EA7-9E63-B94D4E0580E2}"/>
    <cellStyle name="Note 2 2 3 7 5" xfId="30488" xr:uid="{B01B1733-76FC-42EB-ACEE-739D68C2B325}"/>
    <cellStyle name="Note 2 2 3 7 6" xfId="37973" xr:uid="{2AFEC297-E2D1-4358-926C-98619B5B300E}"/>
    <cellStyle name="Note 2 2 3 7 7" xfId="44676" xr:uid="{CC944345-13D9-4D62-AA0D-9CCFDF56890E}"/>
    <cellStyle name="Note 2 2 3 7 8" xfId="53526" xr:uid="{FA926285-C520-4456-9D2E-E3D1B2EF675F}"/>
    <cellStyle name="Note 2 2 3 8" xfId="3728" xr:uid="{AD927F43-E288-4AF2-8171-582497D17208}"/>
    <cellStyle name="Note 2 2 3 8 2" xfId="10672" xr:uid="{153C4FA1-C545-4938-8130-EF569100FF0F}"/>
    <cellStyle name="Note 2 2 3 8 3" xfId="17352" xr:uid="{656BAEF2-9503-416E-B30B-1E4D802BEF9A}"/>
    <cellStyle name="Note 2 2 3 8 4" xfId="24040" xr:uid="{9B5CC729-8AD4-4626-BE1F-FCB6C7306A7F}"/>
    <cellStyle name="Note 2 2 3 8 5" xfId="30728" xr:uid="{4FB9112F-6661-4164-AC51-E4AB711582BF}"/>
    <cellStyle name="Note 2 2 3 8 6" xfId="38213" xr:uid="{F33AE922-AF5D-44BD-9BE6-EB69EB89475D}"/>
    <cellStyle name="Note 2 2 3 8 7" xfId="44916" xr:uid="{F61913B2-37F7-441F-AC81-24A26BD6E725}"/>
    <cellStyle name="Note 2 2 3 8 8" xfId="48764" xr:uid="{3AEC8C62-CFDB-41E9-8E99-37229E4F3B4E}"/>
    <cellStyle name="Note 2 2 3 9" xfId="3968" xr:uid="{2F761013-37F5-4B57-8644-00FB6FD8F4ED}"/>
    <cellStyle name="Note 2 2 3 9 2" xfId="10912" xr:uid="{C162CFF7-13FB-4B62-AC13-A2E859551BE5}"/>
    <cellStyle name="Note 2 2 3 9 3" xfId="17592" xr:uid="{8A2ADDDC-E08D-492B-8394-A3A02E8E93AC}"/>
    <cellStyle name="Note 2 2 3 9 4" xfId="24280" xr:uid="{2AFEA538-60A9-4F0E-B232-DDED87C7B871}"/>
    <cellStyle name="Note 2 2 3 9 5" xfId="30968" xr:uid="{9FAE199D-FD9D-4B56-9637-46F062A0F12B}"/>
    <cellStyle name="Note 2 2 3 9 6" xfId="38453" xr:uid="{C005A035-27DC-4F4C-A4BD-63ED99C65745}"/>
    <cellStyle name="Note 2 2 3 9 7" xfId="45156" xr:uid="{88676644-8048-4D52-B400-0F1241B3C1F8}"/>
    <cellStyle name="Note 2 2 3 9 8" xfId="51218" xr:uid="{8B7E5943-3292-4633-AB61-4A26B94767EF}"/>
    <cellStyle name="Note 2 2 4" xfId="1371" xr:uid="{7C45249C-B691-4813-B477-CD4B53EAAFB7}"/>
    <cellStyle name="Note 2 2 4 2" xfId="8315" xr:uid="{CA25F721-616E-4038-96F5-E3B340407CA1}"/>
    <cellStyle name="Note 2 2 4 3" xfId="14995" xr:uid="{2C3DEC93-B0AE-40F7-91D4-3711D51DD6AB}"/>
    <cellStyle name="Note 2 2 4 4" xfId="21683" xr:uid="{3C2E1843-C56E-429F-938B-E3B806106E2B}"/>
    <cellStyle name="Note 2 2 4 5" xfId="28371" xr:uid="{0D6D5E24-4873-4B17-AD0D-02A15C5D2CAF}"/>
    <cellStyle name="Note 2 2 4 6" xfId="35856" xr:uid="{262B2A1F-5E7F-4BF9-9AE7-7CCB8CAEE996}"/>
    <cellStyle name="Note 2 2 4 7" xfId="42559" xr:uid="{881E98AE-479D-4919-9CFF-3E8D9927D9C2}"/>
    <cellStyle name="Note 2 2 4 8" xfId="54743" xr:uid="{5A9232A3-7737-4FFC-886E-6ACCA9D351B1}"/>
    <cellStyle name="Note 2 2 5" xfId="1987" xr:uid="{C812B1DB-0A7F-4986-AD78-4190BDE907EA}"/>
    <cellStyle name="Note 2 2 5 2" xfId="8931" xr:uid="{FDD19D94-624F-4440-A500-A9B62F97CDCF}"/>
    <cellStyle name="Note 2 2 5 3" xfId="15611" xr:uid="{A7BF7344-63CD-483A-8F5E-BF4B98325F60}"/>
    <cellStyle name="Note 2 2 5 4" xfId="22299" xr:uid="{7568FA3F-6336-4D8E-B217-3BBA9F9552DB}"/>
    <cellStyle name="Note 2 2 5 5" xfId="28987" xr:uid="{F5EA377F-BB26-41B1-AAB2-F1CFB9FBAA37}"/>
    <cellStyle name="Note 2 2 5 6" xfId="36472" xr:uid="{1E560F71-C380-4137-891C-E63F17C4F00F}"/>
    <cellStyle name="Note 2 2 5 7" xfId="43175" xr:uid="{9099B3D7-A105-4014-A412-5CD24565F387}"/>
    <cellStyle name="Note 2 2 5 8" xfId="51266" xr:uid="{FFA479C4-ADFD-42EC-A3F1-B3D3408DBEAB}"/>
    <cellStyle name="Note 2 2 6" xfId="2622" xr:uid="{9B321D4D-0794-4588-9269-6CD102A532F8}"/>
    <cellStyle name="Note 2 2 6 2" xfId="9566" xr:uid="{5B850771-215D-4FC6-AB04-63FF91E963ED}"/>
    <cellStyle name="Note 2 2 6 3" xfId="16246" xr:uid="{4348D59D-DEBA-4D62-88CE-D25D58CEC327}"/>
    <cellStyle name="Note 2 2 6 4" xfId="22934" xr:uid="{C3B36A1B-DAB3-439B-A0F0-0EF8F0BE1DE0}"/>
    <cellStyle name="Note 2 2 6 5" xfId="29622" xr:uid="{B0878D5D-76C7-4E0A-85DC-C5419571BB87}"/>
    <cellStyle name="Note 2 2 6 6" xfId="37107" xr:uid="{786E9CFA-C120-4C4C-8166-BCF08FA463AC}"/>
    <cellStyle name="Note 2 2 6 7" xfId="43810" xr:uid="{0403EE1D-E271-477B-BF81-090A21E19838}"/>
    <cellStyle name="Note 2 2 6 8" xfId="53531" xr:uid="{62AEB143-D7C7-45CA-AADD-B0A4CDA11FED}"/>
    <cellStyle name="Note 2 2 7" xfId="1116" xr:uid="{7A0F6C69-FAC2-4EAD-877A-984AABFE32B6}"/>
    <cellStyle name="Note 2 2 7 2" xfId="8060" xr:uid="{FA52FF5F-E3B4-4A59-977B-97C0A1632C02}"/>
    <cellStyle name="Note 2 2 7 3" xfId="14740" xr:uid="{CD337573-C015-433F-8C7A-A0E2D61BBBD0}"/>
    <cellStyle name="Note 2 2 7 4" xfId="21428" xr:uid="{45FA1F95-35F6-41C6-AABB-49FB8E3028AB}"/>
    <cellStyle name="Note 2 2 7 5" xfId="28116" xr:uid="{9BC8001F-752E-434A-968F-0A395F932CD5}"/>
    <cellStyle name="Note 2 2 7 6" xfId="35601" xr:uid="{1D879FFE-272F-4A3A-BE68-F00C8E557F00}"/>
    <cellStyle name="Note 2 2 7 7" xfId="42304" xr:uid="{1C7847E4-DC1C-4E23-9E75-148D9F67D0CA}"/>
    <cellStyle name="Note 2 2 7 8" xfId="53910" xr:uid="{4B39F251-EDCA-4612-862A-C736973961FD}"/>
    <cellStyle name="Note 2 2 8" xfId="880" xr:uid="{26E75CBC-9640-40E2-B57C-7901F247D488}"/>
    <cellStyle name="Note 2 2 8 2" xfId="7824" xr:uid="{729CB3A2-4845-4952-A694-596F41A45E74}"/>
    <cellStyle name="Note 2 2 8 3" xfId="14504" xr:uid="{A5D5C4A3-B1F9-427B-B554-F4E62C1D81EA}"/>
    <cellStyle name="Note 2 2 8 4" xfId="21192" xr:uid="{5EC4B416-DA55-4E31-92B5-FB1A9BE9ABBB}"/>
    <cellStyle name="Note 2 2 8 5" xfId="27880" xr:uid="{2206F93A-ED70-4769-A86D-F3DB8CB1B01C}"/>
    <cellStyle name="Note 2 2 8 6" xfId="35365" xr:uid="{3CC53DD8-D7C1-442B-A161-94E86AE8372C}"/>
    <cellStyle name="Note 2 2 8 7" xfId="42068" xr:uid="{B9E67B46-4D16-4D3C-BDC7-F963463D8A2B}"/>
    <cellStyle name="Note 2 2 8 8" xfId="54643" xr:uid="{0B7110FD-AC9D-4F86-B982-5C65AD372CBC}"/>
    <cellStyle name="Note 2 2 9" xfId="7588" xr:uid="{1F192AFD-041A-4B8E-BBCD-4937AE31ADB8}"/>
    <cellStyle name="Note 2 3" xfId="567" xr:uid="{58638788-BB19-422F-83E9-EB5B8463DA0E}"/>
    <cellStyle name="Note 2 3 10" xfId="53506" xr:uid="{2F9C0D3B-3804-4CE4-8708-4BF2A454BFD0}"/>
    <cellStyle name="Note 2 3 2" xfId="1758" xr:uid="{62CDBC30-0AF1-4A45-A46F-1188C0B6010A}"/>
    <cellStyle name="Note 2 3 2 10" xfId="4248" xr:uid="{7D185FC6-ED5B-4184-8F38-8D150104E0A5}"/>
    <cellStyle name="Note 2 3 2 10 2" xfId="11192" xr:uid="{06CB7E16-94AD-4CF2-AA6E-4FA7024A36B7}"/>
    <cellStyle name="Note 2 3 2 10 3" xfId="17872" xr:uid="{AEB4ED22-D34E-4863-87B9-63324A949E3E}"/>
    <cellStyle name="Note 2 3 2 10 4" xfId="24560" xr:uid="{A39A71D3-43E1-4AC1-96F1-CA3A950129EC}"/>
    <cellStyle name="Note 2 3 2 10 5" xfId="31248" xr:uid="{7DC9C4CC-D22C-42C1-AB94-509BE30AB023}"/>
    <cellStyle name="Note 2 3 2 10 6" xfId="38733" xr:uid="{635370B0-7FD3-43F5-8925-20B687843E25}"/>
    <cellStyle name="Note 2 3 2 10 7" xfId="45436" xr:uid="{AF4B011A-E258-4F37-A476-C44A951B1569}"/>
    <cellStyle name="Note 2 3 2 10 8" xfId="51545" xr:uid="{64DC72A7-FC1A-4934-B28D-F78CA8071DE6}"/>
    <cellStyle name="Note 2 3 2 11" xfId="4488" xr:uid="{D8A2DDFC-B94D-4A14-8E9A-2866A7C122C7}"/>
    <cellStyle name="Note 2 3 2 11 2" xfId="11432" xr:uid="{6629D04B-86EE-47FA-A60B-51E5488D313B}"/>
    <cellStyle name="Note 2 3 2 11 3" xfId="18112" xr:uid="{23A17293-8708-42D5-8656-CE6BF5ED10F4}"/>
    <cellStyle name="Note 2 3 2 11 4" xfId="24800" xr:uid="{DBA23CD4-653C-4F63-A085-B6FBD97425EF}"/>
    <cellStyle name="Note 2 3 2 11 5" xfId="31488" xr:uid="{D7B1F05E-D5BC-4B1A-BA1A-3D272833A702}"/>
    <cellStyle name="Note 2 3 2 11 6" xfId="38973" xr:uid="{3A85D79D-3112-4FF0-A796-955184DC48B7}"/>
    <cellStyle name="Note 2 3 2 11 7" xfId="45676" xr:uid="{BE2A6955-5E19-4F60-B36A-A27E45DDCD0C}"/>
    <cellStyle name="Note 2 3 2 11 8" xfId="54332" xr:uid="{39C75397-8A87-4E2C-A619-49034EF85211}"/>
    <cellStyle name="Note 2 3 2 12" xfId="4728" xr:uid="{F5F5904E-7BB4-457C-BCAD-BB81B4E47C3A}"/>
    <cellStyle name="Note 2 3 2 12 2" xfId="11672" xr:uid="{6EA8DF69-FAA4-4F7B-AEF4-E58AE9908F35}"/>
    <cellStyle name="Note 2 3 2 12 3" xfId="18352" xr:uid="{7733F5B5-5D02-4807-92EE-710D52B2A4B8}"/>
    <cellStyle name="Note 2 3 2 12 4" xfId="25040" xr:uid="{9EB8C8EC-AD9B-48F5-8343-AF3F8C65FFD7}"/>
    <cellStyle name="Note 2 3 2 12 5" xfId="31728" xr:uid="{74F91652-091D-4CCD-B294-EDB12646BC18}"/>
    <cellStyle name="Note 2 3 2 12 6" xfId="39213" xr:uid="{7A1D57A5-6F49-4D06-859C-4C156CC0C84F}"/>
    <cellStyle name="Note 2 3 2 12 7" xfId="45916" xr:uid="{328EBE4E-AB35-4A74-9F35-68AEF27BB2E9}"/>
    <cellStyle name="Note 2 3 2 12 8" xfId="52675" xr:uid="{5BE5A7F7-210D-4CDD-8E14-0DB65EBA7A6E}"/>
    <cellStyle name="Note 2 3 2 13" xfId="4968" xr:uid="{FA332F74-4921-446E-BE54-600BD8D8B5F8}"/>
    <cellStyle name="Note 2 3 2 13 2" xfId="11912" xr:uid="{DF5B5CED-DFAC-464E-8A19-2C93F99FFCFA}"/>
    <cellStyle name="Note 2 3 2 13 3" xfId="18592" xr:uid="{CE10560D-9765-4352-8048-E96F9251C773}"/>
    <cellStyle name="Note 2 3 2 13 4" xfId="25280" xr:uid="{395B721E-D471-4F90-860D-70FCE453D5C1}"/>
    <cellStyle name="Note 2 3 2 13 5" xfId="31968" xr:uid="{66291420-4C7D-479F-9CCD-AFA7F2BA3AD6}"/>
    <cellStyle name="Note 2 3 2 13 6" xfId="39453" xr:uid="{1BBE3C5B-0095-4A10-8774-C3198DE0FEC1}"/>
    <cellStyle name="Note 2 3 2 13 7" xfId="46156" xr:uid="{78ECBE7D-A479-4581-9E24-857CD35954F9}"/>
    <cellStyle name="Note 2 3 2 13 8" xfId="49951" xr:uid="{FCF4A893-245C-4648-A334-22C4D1C2AC56}"/>
    <cellStyle name="Note 2 3 2 14" xfId="5208" xr:uid="{D8188E4D-A678-4BEF-953E-0D3B02DBB2F1}"/>
    <cellStyle name="Note 2 3 2 14 2" xfId="12152" xr:uid="{0F79A537-4201-407C-A064-75C1D14D332A}"/>
    <cellStyle name="Note 2 3 2 14 3" xfId="18832" xr:uid="{124C442F-9852-43F1-BBF4-DEADE19A8D5E}"/>
    <cellStyle name="Note 2 3 2 14 4" xfId="25520" xr:uid="{45C42C62-4E09-43EE-B223-7AF48708D70C}"/>
    <cellStyle name="Note 2 3 2 14 5" xfId="32208" xr:uid="{0D986802-256A-4612-A33B-911CEF47E2D8}"/>
    <cellStyle name="Note 2 3 2 14 6" xfId="39693" xr:uid="{65CF985D-5D19-45C7-A279-FFE93631BF8D}"/>
    <cellStyle name="Note 2 3 2 14 7" xfId="46396" xr:uid="{30338953-6E4D-4DAC-AA4C-037FC031DCB7}"/>
    <cellStyle name="Note 2 3 2 14 8" xfId="50672" xr:uid="{9E06F13B-3EF4-4E74-9EBA-6E409D6A67A6}"/>
    <cellStyle name="Note 2 3 2 15" xfId="5448" xr:uid="{C8576620-BFBB-4C63-88C6-F3F98323BE00}"/>
    <cellStyle name="Note 2 3 2 15 2" xfId="12392" xr:uid="{50FCEB45-B17E-48CB-96B6-EB8640641E20}"/>
    <cellStyle name="Note 2 3 2 15 3" xfId="19072" xr:uid="{B1DB1980-F7BC-4A26-A2A1-579643C6EA44}"/>
    <cellStyle name="Note 2 3 2 15 4" xfId="25760" xr:uid="{05D6F294-E9A1-4399-90C2-F6C506E3423B}"/>
    <cellStyle name="Note 2 3 2 15 5" xfId="32448" xr:uid="{F7A7AFDA-79A2-4A97-8FEE-3CA2EB208540}"/>
    <cellStyle name="Note 2 3 2 15 6" xfId="39933" xr:uid="{330FD15D-DBCB-4C71-9EE0-348CF74401B0}"/>
    <cellStyle name="Note 2 3 2 15 7" xfId="46636" xr:uid="{9509916E-3C98-42D9-BA5F-452C82E79B9F}"/>
    <cellStyle name="Note 2 3 2 15 8" xfId="53627" xr:uid="{AF22F044-3510-4C58-AFB7-9ED0C6FD9478}"/>
    <cellStyle name="Note 2 3 2 16" xfId="5688" xr:uid="{F7CC2582-9DF6-4258-83F1-6536A5A691A2}"/>
    <cellStyle name="Note 2 3 2 16 2" xfId="12632" xr:uid="{92E65E83-B0D7-438F-90F0-90E0BBD7D695}"/>
    <cellStyle name="Note 2 3 2 16 3" xfId="19312" xr:uid="{830864FB-6E9D-4FAE-B2B5-F9F2249EF100}"/>
    <cellStyle name="Note 2 3 2 16 4" xfId="26000" xr:uid="{017D6C41-951F-4F7B-82DC-A2066F4C7B34}"/>
    <cellStyle name="Note 2 3 2 16 5" xfId="32688" xr:uid="{8EAAD3EA-D6D3-4AB3-BF8D-4BA936EFE781}"/>
    <cellStyle name="Note 2 3 2 16 6" xfId="40173" xr:uid="{5FD4FD25-2887-4818-886A-AEA6B3E35034}"/>
    <cellStyle name="Note 2 3 2 16 7" xfId="46876" xr:uid="{663652C3-6385-46CA-A3CA-4297952CE191}"/>
    <cellStyle name="Note 2 3 2 16 8" xfId="35122" xr:uid="{2A561377-681D-4B23-AB10-8CA3A3FDBA1B}"/>
    <cellStyle name="Note 2 3 2 17" xfId="5928" xr:uid="{6D96F5B3-E53F-4263-921D-13DCC00A45F1}"/>
    <cellStyle name="Note 2 3 2 17 2" xfId="12872" xr:uid="{ACF3AF48-FA4D-4389-A996-1683E5281BB2}"/>
    <cellStyle name="Note 2 3 2 17 3" xfId="19552" xr:uid="{719A0B1A-DC91-40E8-A6E1-7068E5E82798}"/>
    <cellStyle name="Note 2 3 2 17 4" xfId="26240" xr:uid="{472C4BFA-00F5-4DAE-A949-413F67DD75FD}"/>
    <cellStyle name="Note 2 3 2 17 5" xfId="32928" xr:uid="{BFC8FB76-4C68-40E1-BF22-6F59F56474AA}"/>
    <cellStyle name="Note 2 3 2 17 6" xfId="40413" xr:uid="{62F3F17B-3A5F-4C6B-A0ED-B8223365B612}"/>
    <cellStyle name="Note 2 3 2 17 7" xfId="47116" xr:uid="{B0A89B6F-BB51-438B-9AA6-5C6CEB84C407}"/>
    <cellStyle name="Note 2 3 2 17 8" xfId="52633" xr:uid="{C9AD03AD-A720-4A20-B72F-9DD81EBA3A8B}"/>
    <cellStyle name="Note 2 3 2 18" xfId="6168" xr:uid="{A7E831EC-E03B-4D0C-822F-A07D81CF45B7}"/>
    <cellStyle name="Note 2 3 2 18 2" xfId="13112" xr:uid="{558C7504-AC8F-49E7-BEF8-B0D6460DA62F}"/>
    <cellStyle name="Note 2 3 2 18 3" xfId="19792" xr:uid="{1E73B007-38C1-471C-A7B1-CC2100D8C9E0}"/>
    <cellStyle name="Note 2 3 2 18 4" xfId="26480" xr:uid="{05A94ED7-7F2D-41E3-A85A-DF342E3B4D73}"/>
    <cellStyle name="Note 2 3 2 18 5" xfId="33168" xr:uid="{FE9D0494-F23B-47E4-909F-8C1BA62C15AE}"/>
    <cellStyle name="Note 2 3 2 18 6" xfId="40653" xr:uid="{892B91CD-7997-4B54-8F40-DABD766DE284}"/>
    <cellStyle name="Note 2 3 2 18 7" xfId="47356" xr:uid="{195BD703-2B89-48FF-812F-5D25D09B5543}"/>
    <cellStyle name="Note 2 3 2 18 8" xfId="49942" xr:uid="{3E792945-BD31-43AA-AD9A-2016119AE647}"/>
    <cellStyle name="Note 2 3 2 19" xfId="6408" xr:uid="{2AFDE163-3AC2-4538-B9F8-CDC11DB5939D}"/>
    <cellStyle name="Note 2 3 2 19 2" xfId="13352" xr:uid="{45E7DA2B-271E-49A6-ADF6-133DA2AF67B6}"/>
    <cellStyle name="Note 2 3 2 19 3" xfId="20032" xr:uid="{83AA6417-D120-41C3-8ECA-418DB9A3F9B7}"/>
    <cellStyle name="Note 2 3 2 19 4" xfId="26720" xr:uid="{BCAB8698-D390-45E8-A75D-FB91BBDD1DF6}"/>
    <cellStyle name="Note 2 3 2 19 5" xfId="33408" xr:uid="{DC1A6735-8B29-4925-96E7-9963DF20CFA9}"/>
    <cellStyle name="Note 2 3 2 19 6" xfId="40893" xr:uid="{248F3E84-710C-4658-A7F8-2763779F0282}"/>
    <cellStyle name="Note 2 3 2 19 7" xfId="47596" xr:uid="{D1FAF081-8547-4C8E-84EE-26499A4B6B82}"/>
    <cellStyle name="Note 2 3 2 19 8" xfId="54943" xr:uid="{F5B027BF-0C98-429B-B2A4-6170DEC2CFCF}"/>
    <cellStyle name="Note 2 3 2 2" xfId="2146" xr:uid="{0636075E-0FD2-40C3-B388-7B08A0D450D5}"/>
    <cellStyle name="Note 2 3 2 2 2" xfId="9090" xr:uid="{8103024D-04BD-4159-B279-22B3162F6F95}"/>
    <cellStyle name="Note 2 3 2 2 3" xfId="15770" xr:uid="{3C051781-C81E-4A98-943D-2B8C641BC2A2}"/>
    <cellStyle name="Note 2 3 2 2 4" xfId="22458" xr:uid="{F35E81FF-6BDD-47F8-A670-01E56EBB0C3C}"/>
    <cellStyle name="Note 2 3 2 2 5" xfId="29146" xr:uid="{EE0A2803-DF7B-473C-9372-1DE35A0EB73B}"/>
    <cellStyle name="Note 2 3 2 2 6" xfId="36631" xr:uid="{3F6E3C05-AF81-4897-AA89-876A5BC5EBB2}"/>
    <cellStyle name="Note 2 3 2 2 7" xfId="43334" xr:uid="{7F3493AE-BB13-40A3-ABFD-6951569C3981}"/>
    <cellStyle name="Note 2 3 2 2 8" xfId="52398" xr:uid="{3177170F-58C9-4DC5-8C68-58357B976A65}"/>
    <cellStyle name="Note 2 3 2 20" xfId="6648" xr:uid="{B6625DCD-37B2-431A-B13A-F92DB24BBA26}"/>
    <cellStyle name="Note 2 3 2 20 2" xfId="13592" xr:uid="{9390A42A-FB00-4EBD-B0BC-2B61FECB0DB8}"/>
    <cellStyle name="Note 2 3 2 20 3" xfId="20272" xr:uid="{162061DC-90A0-4CC0-B2B7-32DCD5E14E9A}"/>
    <cellStyle name="Note 2 3 2 20 4" xfId="26960" xr:uid="{F0EB4EBC-4176-4441-91FD-383F91E64076}"/>
    <cellStyle name="Note 2 3 2 20 5" xfId="33648" xr:uid="{35D014E8-C43D-4CFC-9D74-EBE262B17365}"/>
    <cellStyle name="Note 2 3 2 20 6" xfId="41133" xr:uid="{F15DA03D-F4C0-4B8F-8D8D-FEFA7662D440}"/>
    <cellStyle name="Note 2 3 2 20 7" xfId="47836" xr:uid="{E5B6378F-ABD3-47EE-884D-00F2E5C8A846}"/>
    <cellStyle name="Note 2 3 2 20 8" xfId="53695" xr:uid="{26C6F28A-53DF-4B37-A269-879748E426B5}"/>
    <cellStyle name="Note 2 3 2 21" xfId="6888" xr:uid="{E0311864-AEBC-49C7-BE03-A0A9EDFEED51}"/>
    <cellStyle name="Note 2 3 2 21 2" xfId="13832" xr:uid="{52A82F40-56E4-4E5F-A6D6-2F28EF1E6DF5}"/>
    <cellStyle name="Note 2 3 2 21 3" xfId="20512" xr:uid="{EF573D5B-7FC2-44C5-B1C8-FD961FE09CFE}"/>
    <cellStyle name="Note 2 3 2 21 4" xfId="27200" xr:uid="{ADAD2C31-4DD8-4113-B36A-879B3914C463}"/>
    <cellStyle name="Note 2 3 2 21 5" xfId="33888" xr:uid="{86BE0F8E-711C-45BD-81CF-A1CA5BD6C89A}"/>
    <cellStyle name="Note 2 3 2 21 6" xfId="41373" xr:uid="{88323040-F1BB-4500-93A4-7F013A0F4625}"/>
    <cellStyle name="Note 2 3 2 21 7" xfId="48076" xr:uid="{1BF9E043-ECF8-4928-9440-1955ED6213AF}"/>
    <cellStyle name="Note 2 3 2 21 8" xfId="49766" xr:uid="{3C514A25-C978-4ED8-9937-52C8FA2F1B37}"/>
    <cellStyle name="Note 2 3 2 22" xfId="7128" xr:uid="{63F96467-C62B-435B-8DF4-5E74D876C01C}"/>
    <cellStyle name="Note 2 3 2 22 2" xfId="14072" xr:uid="{CEA547FB-653F-44FB-8E96-FB6BEA3E27AF}"/>
    <cellStyle name="Note 2 3 2 22 3" xfId="20752" xr:uid="{8E5F041D-0DA0-4B61-9E7B-86E393D637E1}"/>
    <cellStyle name="Note 2 3 2 22 4" xfId="27440" xr:uid="{C1E920F1-0478-4735-9866-1BA4950900F9}"/>
    <cellStyle name="Note 2 3 2 22 5" xfId="34128" xr:uid="{2A6AB971-9749-448B-A874-BB221E21F29C}"/>
    <cellStyle name="Note 2 3 2 22 6" xfId="41613" xr:uid="{F1F67B6B-EECC-443E-9A86-8CF5AD2A4FB4}"/>
    <cellStyle name="Note 2 3 2 22 7" xfId="48316" xr:uid="{FBF91973-9987-45CC-93CF-86BCE655C607}"/>
    <cellStyle name="Note 2 3 2 22 8" xfId="51749" xr:uid="{A93B0E87-6443-4678-8B53-36BFB4BC47C5}"/>
    <cellStyle name="Note 2 3 2 23" xfId="7368" xr:uid="{FB5668F3-A334-4C84-90D0-A416853CE9ED}"/>
    <cellStyle name="Note 2 3 2 23 2" xfId="14312" xr:uid="{CDBF4913-A7B6-4AC4-B69D-FE3484910192}"/>
    <cellStyle name="Note 2 3 2 23 3" xfId="20992" xr:uid="{EDBA4CD3-B2E3-4058-8545-EC4D2604FBDB}"/>
    <cellStyle name="Note 2 3 2 23 4" xfId="27680" xr:uid="{C5EA2F6D-9B0E-4864-B0F4-981203390D5B}"/>
    <cellStyle name="Note 2 3 2 23 5" xfId="34368" xr:uid="{5B5C09F7-58F8-407E-B729-84A889F9EBD3}"/>
    <cellStyle name="Note 2 3 2 23 6" xfId="41853" xr:uid="{B721CBE6-25F7-402C-A664-536AB08CA4A1}"/>
    <cellStyle name="Note 2 3 2 23 7" xfId="48556" xr:uid="{43FBB8B9-23CD-4D6E-B103-B73D2CDAD44B}"/>
    <cellStyle name="Note 2 3 2 23 8" xfId="34534" xr:uid="{D87118D9-076C-4E28-B771-3F6CFB5CB0E8}"/>
    <cellStyle name="Note 2 3 2 24" xfId="8702" xr:uid="{AD82B635-1998-4A3A-9BDA-A3301618ADD2}"/>
    <cellStyle name="Note 2 3 2 25" xfId="15382" xr:uid="{67B0E719-B1A2-41B2-BE4E-1CD4E27CBFED}"/>
    <cellStyle name="Note 2 3 2 26" xfId="22070" xr:uid="{87CD4B7F-2871-4C24-B9E1-02F9A86CC9F2}"/>
    <cellStyle name="Note 2 3 2 27" xfId="28758" xr:uid="{BF2F22B3-5373-4553-8639-890989DCE360}"/>
    <cellStyle name="Note 2 3 2 28" xfId="36243" xr:uid="{C09C822E-CF76-4C6B-B9CF-E4ECA30A4BB6}"/>
    <cellStyle name="Note 2 3 2 29" xfId="42946" xr:uid="{93FEC689-A6D3-4821-90CC-CEAF641863DD}"/>
    <cellStyle name="Note 2 3 2 3" xfId="2386" xr:uid="{17ABA66F-8FEA-447E-81DF-56CF19D24AEA}"/>
    <cellStyle name="Note 2 3 2 3 2" xfId="9330" xr:uid="{C7E62FE9-7D8D-4495-AA61-1C3CBB169088}"/>
    <cellStyle name="Note 2 3 2 3 3" xfId="16010" xr:uid="{81F7395E-B2B7-4F74-9D5D-FE3BA13DA8AA}"/>
    <cellStyle name="Note 2 3 2 3 4" xfId="22698" xr:uid="{F2E97B95-B648-4F32-B799-2C5CEC05AE72}"/>
    <cellStyle name="Note 2 3 2 3 5" xfId="29386" xr:uid="{79FB3688-675F-4F43-8816-26A977ED2B39}"/>
    <cellStyle name="Note 2 3 2 3 6" xfId="36871" xr:uid="{5C4F6FB5-9349-40E3-BB8E-52105F12D109}"/>
    <cellStyle name="Note 2 3 2 3 7" xfId="43574" xr:uid="{E569AE07-E791-46A4-B75F-D8033A51F4C6}"/>
    <cellStyle name="Note 2 3 2 3 8" xfId="50407" xr:uid="{FC430EE9-8A55-4EA3-80ED-66281A6D143C}"/>
    <cellStyle name="Note 2 3 2 30" xfId="51778" xr:uid="{312957E8-A679-4192-89BA-26E07D5B430B}"/>
    <cellStyle name="Note 2 3 2 4" xfId="2737" xr:uid="{44750557-4D8A-408C-91A0-2D888044938E}"/>
    <cellStyle name="Note 2 3 2 4 2" xfId="9681" xr:uid="{851B03DC-35C4-46F0-823B-2A8471D397CB}"/>
    <cellStyle name="Note 2 3 2 4 3" xfId="16361" xr:uid="{87E978FF-E07E-40F6-A594-DD6606529180}"/>
    <cellStyle name="Note 2 3 2 4 4" xfId="23049" xr:uid="{1B4E26CA-CB38-4A69-8DF2-AC3AAEA7AE26}"/>
    <cellStyle name="Note 2 3 2 4 5" xfId="29737" xr:uid="{B52D60FA-899A-4B6B-BD83-214713B5E35C}"/>
    <cellStyle name="Note 2 3 2 4 6" xfId="37222" xr:uid="{7C71CECA-001D-427F-ADA8-15062F61D25D}"/>
    <cellStyle name="Note 2 3 2 4 7" xfId="43925" xr:uid="{414AC8B3-CEC5-41E0-9B69-97F34DD56663}"/>
    <cellStyle name="Note 2 3 2 4 8" xfId="52986" xr:uid="{4851236C-4417-4E7B-A0F2-5CD56E42474B}"/>
    <cellStyle name="Note 2 3 2 5" xfId="2978" xr:uid="{D44169EB-99D8-488A-88A4-A7E8E326146A}"/>
    <cellStyle name="Note 2 3 2 5 2" xfId="9922" xr:uid="{AD3B4C17-048B-46C4-8837-9F4236744D8F}"/>
    <cellStyle name="Note 2 3 2 5 3" xfId="16602" xr:uid="{402E057D-0E12-49FE-8E8C-55C7D49D792D}"/>
    <cellStyle name="Note 2 3 2 5 4" xfId="23290" xr:uid="{A214E25A-0333-411F-AE4B-BEFA582B8EC2}"/>
    <cellStyle name="Note 2 3 2 5 5" xfId="29978" xr:uid="{F56F7FE1-A1D0-4CD0-A574-B65797DD0C01}"/>
    <cellStyle name="Note 2 3 2 5 6" xfId="37463" xr:uid="{E4D245EF-7039-49FA-B5C5-3F8C9B86D880}"/>
    <cellStyle name="Note 2 3 2 5 7" xfId="44166" xr:uid="{0734647C-B31A-4B65-9833-79896ADA6358}"/>
    <cellStyle name="Note 2 3 2 5 8" xfId="49227" xr:uid="{0077F00E-71ED-47EA-B260-0D05CFDCD9DB}"/>
    <cellStyle name="Note 2 3 2 6" xfId="3288" xr:uid="{416B9B8F-02C4-42B9-BB66-959711A2900B}"/>
    <cellStyle name="Note 2 3 2 6 2" xfId="10232" xr:uid="{BEDD8454-C3E8-4276-B29D-CC54C4B4A996}"/>
    <cellStyle name="Note 2 3 2 6 3" xfId="16912" xr:uid="{247371D2-E499-4CE1-8E35-A6748A0555C1}"/>
    <cellStyle name="Note 2 3 2 6 4" xfId="23600" xr:uid="{3A7B34A8-ADB6-425A-B04D-E77328B724A6}"/>
    <cellStyle name="Note 2 3 2 6 5" xfId="30288" xr:uid="{47B1BCD9-2119-4224-B11E-4D10BEDA6DA0}"/>
    <cellStyle name="Note 2 3 2 6 6" xfId="37773" xr:uid="{380764FF-E6B5-40E1-BF56-44F0A692425D}"/>
    <cellStyle name="Note 2 3 2 6 7" xfId="44476" xr:uid="{2601C4FC-C839-4C91-A56B-1A224456CC3A}"/>
    <cellStyle name="Note 2 3 2 6 8" xfId="52537" xr:uid="{78C1E8A0-B6E3-40FB-93EE-4E75175A5DDB}"/>
    <cellStyle name="Note 2 3 2 7" xfId="3528" xr:uid="{D31DB9E8-2428-4A90-B76F-BD537DC8DBF7}"/>
    <cellStyle name="Note 2 3 2 7 2" xfId="10472" xr:uid="{DE36F2D5-D2E6-4D98-9DD8-FC9C876EB648}"/>
    <cellStyle name="Note 2 3 2 7 3" xfId="17152" xr:uid="{B35AB807-10E9-4D8E-BD02-D44A43930EBC}"/>
    <cellStyle name="Note 2 3 2 7 4" xfId="23840" xr:uid="{45118511-95CB-4127-AEDD-4BBF54ECDCEF}"/>
    <cellStyle name="Note 2 3 2 7 5" xfId="30528" xr:uid="{310721F0-DAE7-45AC-BEF8-4EEA59D5E7FE}"/>
    <cellStyle name="Note 2 3 2 7 6" xfId="38013" xr:uid="{157B68A7-ACA1-4B10-8BA2-E43224F6AB96}"/>
    <cellStyle name="Note 2 3 2 7 7" xfId="44716" xr:uid="{8CC4C42F-C09C-480D-95EE-CC06FD1C34E2}"/>
    <cellStyle name="Note 2 3 2 7 8" xfId="49170" xr:uid="{3A3ED8CF-5BC9-4B0B-B4C8-110F8880EADA}"/>
    <cellStyle name="Note 2 3 2 8" xfId="3768" xr:uid="{82C1D77F-549A-4422-ACC4-BEBC3AD450E8}"/>
    <cellStyle name="Note 2 3 2 8 2" xfId="10712" xr:uid="{761CF4B4-D2CB-4FA4-B97C-1C9EE25E74EF}"/>
    <cellStyle name="Note 2 3 2 8 3" xfId="17392" xr:uid="{08C96E20-2BFB-4440-A266-4509CAF867FD}"/>
    <cellStyle name="Note 2 3 2 8 4" xfId="24080" xr:uid="{AA00A161-839A-44BA-AFB3-55C3D649A06C}"/>
    <cellStyle name="Note 2 3 2 8 5" xfId="30768" xr:uid="{C4A89BBD-8152-4BD0-BBC8-A8FCF6E1E765}"/>
    <cellStyle name="Note 2 3 2 8 6" xfId="38253" xr:uid="{6EB53E5C-78FA-4357-8985-7AB3C8B2A53A}"/>
    <cellStyle name="Note 2 3 2 8 7" xfId="44956" xr:uid="{77C33E3C-6D7F-43B9-8C3E-F06BDE879D92}"/>
    <cellStyle name="Note 2 3 2 8 8" xfId="50644" xr:uid="{852D6A45-14DF-43D1-B053-169BA82B124E}"/>
    <cellStyle name="Note 2 3 2 9" xfId="4008" xr:uid="{C77C7DAD-F000-4D55-8E53-F5AD9CB1FD03}"/>
    <cellStyle name="Note 2 3 2 9 2" xfId="10952" xr:uid="{80056B73-E84D-4628-B3B7-28B1CC568E77}"/>
    <cellStyle name="Note 2 3 2 9 3" xfId="17632" xr:uid="{2E5459CB-9D66-4AED-A21C-70F9DDF46C40}"/>
    <cellStyle name="Note 2 3 2 9 4" xfId="24320" xr:uid="{CB2472BA-7725-4DAF-9306-9368B6138789}"/>
    <cellStyle name="Note 2 3 2 9 5" xfId="31008" xr:uid="{53935ADC-4419-4E60-9C5C-A8303C0E8D0F}"/>
    <cellStyle name="Note 2 3 2 9 6" xfId="38493" xr:uid="{870401D3-D1E4-42B1-A406-E9CC31B7C3ED}"/>
    <cellStyle name="Note 2 3 2 9 7" xfId="45196" xr:uid="{5360213C-6748-4D03-ACB5-C6E24EC09BE8}"/>
    <cellStyle name="Note 2 3 2 9 8" xfId="53965" xr:uid="{CF81795D-A261-4F39-B3F1-74461B87BF6D}"/>
    <cellStyle name="Note 2 3 3" xfId="1417" xr:uid="{DFE8357D-6F47-4813-B889-4833EAED1C0D}"/>
    <cellStyle name="Note 2 3 3 2" xfId="8361" xr:uid="{BF29A8D3-4327-4C24-A0E8-11E875DEE068}"/>
    <cellStyle name="Note 2 3 3 3" xfId="15041" xr:uid="{A47AAB1C-0A47-4DB6-B2B0-8AD5FDBB4CAB}"/>
    <cellStyle name="Note 2 3 3 4" xfId="21729" xr:uid="{D90C56A5-E3B2-4B99-BC37-CD681B057F42}"/>
    <cellStyle name="Note 2 3 3 5" xfId="28417" xr:uid="{1571BC0F-68BE-466B-91E8-1D5A15B836E4}"/>
    <cellStyle name="Note 2 3 3 6" xfId="35902" xr:uid="{23B98085-78FF-4BC4-B011-F18AFCDBA392}"/>
    <cellStyle name="Note 2 3 3 7" xfId="42605" xr:uid="{20CBCB05-07A7-4669-8F53-16CEB0EBF49E}"/>
    <cellStyle name="Note 2 3 3 8" xfId="49384" xr:uid="{F3ADEB94-0027-40A9-9B30-7429AB9ADA8A}"/>
    <cellStyle name="Note 2 3 4" xfId="1615" xr:uid="{03AFB8C8-C310-414A-AF58-93C34D5C40B6}"/>
    <cellStyle name="Note 2 3 4 2" xfId="8559" xr:uid="{2CDBBDAD-2FC5-4749-B716-E121BB53468E}"/>
    <cellStyle name="Note 2 3 4 3" xfId="15239" xr:uid="{023C936C-956B-4E4B-8A79-AAC6C0AAF59C}"/>
    <cellStyle name="Note 2 3 4 4" xfId="21927" xr:uid="{9B8D09AB-2F9E-4949-B959-44DE50EF0225}"/>
    <cellStyle name="Note 2 3 4 5" xfId="28615" xr:uid="{6C1D6D85-4583-421A-9D77-4B57FC0396CE}"/>
    <cellStyle name="Note 2 3 4 6" xfId="36100" xr:uid="{207E7018-6E1C-4C8E-9834-433723CBF57B}"/>
    <cellStyle name="Note 2 3 4 7" xfId="42803" xr:uid="{D3431FDA-7CC3-4162-935F-7A18092A77D0}"/>
    <cellStyle name="Note 2 3 4 8" xfId="49593" xr:uid="{53AA35B9-73AF-44AE-9842-76F29D8FB0FD}"/>
    <cellStyle name="Note 2 3 5" xfId="1939" xr:uid="{D552E691-EDEB-486F-B5EE-2D2616C89F36}"/>
    <cellStyle name="Note 2 3 5 2" xfId="8883" xr:uid="{C4068179-0D53-494A-8151-2B9DAA800DDB}"/>
    <cellStyle name="Note 2 3 5 3" xfId="15563" xr:uid="{532E026C-CA1E-4480-B74E-23504D99F4B0}"/>
    <cellStyle name="Note 2 3 5 4" xfId="22251" xr:uid="{5ACF7181-CFA4-45DC-8023-A1B6D3943357}"/>
    <cellStyle name="Note 2 3 5 5" xfId="28939" xr:uid="{4951F170-A2D0-4244-AC21-6375AF603723}"/>
    <cellStyle name="Note 2 3 5 6" xfId="36424" xr:uid="{C726EDDF-183C-4F44-A6BC-A4593C152659}"/>
    <cellStyle name="Note 2 3 5 7" xfId="43127" xr:uid="{5917ACDF-AC40-47FC-B3C1-6379E1257861}"/>
    <cellStyle name="Note 2 3 5 8" xfId="50074" xr:uid="{A741880E-D3F2-4F65-9D62-34C94E19CC3A}"/>
    <cellStyle name="Note 2 3 6" xfId="1346" xr:uid="{BC6DBF50-714B-45A7-8859-2CBAF2F2A57D}"/>
    <cellStyle name="Note 2 3 6 2" xfId="8290" xr:uid="{A00B177E-224B-4C28-99ED-FDB75D1DBBC5}"/>
    <cellStyle name="Note 2 3 6 3" xfId="14970" xr:uid="{3BB92C61-7885-4186-84E6-48A77D420827}"/>
    <cellStyle name="Note 2 3 6 4" xfId="21658" xr:uid="{1BF2D678-1F05-4530-8F26-18871160BF60}"/>
    <cellStyle name="Note 2 3 6 5" xfId="28346" xr:uid="{E335123B-1875-4C92-A67E-5E7A478B5C97}"/>
    <cellStyle name="Note 2 3 6 6" xfId="35831" xr:uid="{FD1A8ACC-4BE0-469E-8B94-38240F9290FC}"/>
    <cellStyle name="Note 2 3 6 7" xfId="42534" xr:uid="{EE9562F3-D303-4833-900A-F4896972142B}"/>
    <cellStyle name="Note 2 3 6 8" xfId="50115" xr:uid="{1F4351B3-5EC3-49CF-BD69-399E876CAEC8}"/>
    <cellStyle name="Note 2 3 7" xfId="920" xr:uid="{B1C82507-5685-44DF-9F9F-2216BC4D044F}"/>
    <cellStyle name="Note 2 3 7 2" xfId="7864" xr:uid="{6E129DB1-FCDF-47A5-9BA3-D163DDD3F540}"/>
    <cellStyle name="Note 2 3 7 3" xfId="14544" xr:uid="{071EBB13-9073-4359-9AFC-6B744216F710}"/>
    <cellStyle name="Note 2 3 7 4" xfId="21232" xr:uid="{0EA5BD5D-A312-4100-8121-E2BE3077BF9B}"/>
    <cellStyle name="Note 2 3 7 5" xfId="27920" xr:uid="{A1134227-B947-4193-A5D3-BFF7E38F3683}"/>
    <cellStyle name="Note 2 3 7 6" xfId="35405" xr:uid="{4AC9EB07-DA96-457A-8F97-A1103433FE33}"/>
    <cellStyle name="Note 2 3 7 7" xfId="42108" xr:uid="{206564B6-A32E-4A6E-9F76-01F7F0E91BF1}"/>
    <cellStyle name="Note 2 3 7 8" xfId="52405" xr:uid="{51C59974-CBD8-498E-9F62-D60EF1686CE7}"/>
    <cellStyle name="Note 2 3 8" xfId="7755" xr:uid="{EE999DE2-A556-45C9-A9D2-068A7C8F42FD}"/>
    <cellStyle name="Note 2 3 9" xfId="35130" xr:uid="{5DB2BDDC-0308-4072-BD2B-83D69FD5643A}"/>
    <cellStyle name="Note 2 4" xfId="647" xr:uid="{78F650F0-E1A4-4210-BF5C-78A93EF2490E}"/>
    <cellStyle name="Note 2 4 10" xfId="54681" xr:uid="{8056C913-C7EA-4BEE-9036-2A9F12FAA064}"/>
    <cellStyle name="Note 2 4 2" xfId="1838" xr:uid="{C3CCF49E-D738-4E52-A1A7-C73EFAA46C34}"/>
    <cellStyle name="Note 2 4 2 10" xfId="4328" xr:uid="{54D30199-DA70-4FE8-8347-C13202613751}"/>
    <cellStyle name="Note 2 4 2 10 2" xfId="11272" xr:uid="{C6C6F631-5894-4CB9-840F-A903ED421102}"/>
    <cellStyle name="Note 2 4 2 10 3" xfId="17952" xr:uid="{387CA54B-E22C-4C6E-A1B2-22FBB0705D75}"/>
    <cellStyle name="Note 2 4 2 10 4" xfId="24640" xr:uid="{5B974DFF-3B76-4F58-A0BF-0962F231147D}"/>
    <cellStyle name="Note 2 4 2 10 5" xfId="31328" xr:uid="{D78B6C5A-BD4E-46C4-A8DA-61637C4F0666}"/>
    <cellStyle name="Note 2 4 2 10 6" xfId="38813" xr:uid="{ED231302-2665-4DF2-8D8F-287FA861103C}"/>
    <cellStyle name="Note 2 4 2 10 7" xfId="45516" xr:uid="{41712363-7927-4B8F-B332-CA1F2AA37A94}"/>
    <cellStyle name="Note 2 4 2 10 8" xfId="49022" xr:uid="{0DA19694-05A6-4889-A59D-E456BEA298EC}"/>
    <cellStyle name="Note 2 4 2 11" xfId="4568" xr:uid="{F863E482-811E-468E-94D5-9F18906419DA}"/>
    <cellStyle name="Note 2 4 2 11 2" xfId="11512" xr:uid="{F17A1E46-15DD-4F81-8F72-99E67A8F6DE4}"/>
    <cellStyle name="Note 2 4 2 11 3" xfId="18192" xr:uid="{6C6C2B82-D1B8-46D8-9A7C-BF9C6C53C34D}"/>
    <cellStyle name="Note 2 4 2 11 4" xfId="24880" xr:uid="{90775B3E-CEE9-4BD4-8EC3-2FD441209BB8}"/>
    <cellStyle name="Note 2 4 2 11 5" xfId="31568" xr:uid="{14C60D9B-26EE-440D-9EDF-60ACFED07C7D}"/>
    <cellStyle name="Note 2 4 2 11 6" xfId="39053" xr:uid="{0F4BD569-7F7F-44C0-AD7C-CB7B182A5B95}"/>
    <cellStyle name="Note 2 4 2 11 7" xfId="45756" xr:uid="{2DF0775E-3D2B-431C-897C-0E5B947F06BF}"/>
    <cellStyle name="Note 2 4 2 11 8" xfId="50932" xr:uid="{ACDB9F68-0765-424A-9043-1A5B80779B60}"/>
    <cellStyle name="Note 2 4 2 12" xfId="4808" xr:uid="{9D683536-5C2C-426C-A48D-61EBB2F9BEB4}"/>
    <cellStyle name="Note 2 4 2 12 2" xfId="11752" xr:uid="{8822A01B-FF1F-4535-A442-78E5DD0A4AEB}"/>
    <cellStyle name="Note 2 4 2 12 3" xfId="18432" xr:uid="{4AA03FB1-E77E-42FF-82F9-77B1CC1BE192}"/>
    <cellStyle name="Note 2 4 2 12 4" xfId="25120" xr:uid="{062A60E8-D17C-480A-84F0-9F8FFB9D09F1}"/>
    <cellStyle name="Note 2 4 2 12 5" xfId="31808" xr:uid="{30628B10-FB5F-43F5-8C4F-6A244B8E08ED}"/>
    <cellStyle name="Note 2 4 2 12 6" xfId="39293" xr:uid="{82654728-C635-4E66-B151-D09E5F60BF02}"/>
    <cellStyle name="Note 2 4 2 12 7" xfId="45996" xr:uid="{CE25462F-9221-45BE-8A59-70E9E8B1E031}"/>
    <cellStyle name="Note 2 4 2 12 8" xfId="50243" xr:uid="{246479C6-B6DC-4308-90D1-0F017CE3E99F}"/>
    <cellStyle name="Note 2 4 2 13" xfId="5048" xr:uid="{6F74C55D-EA35-45CA-8E6C-A934209068C8}"/>
    <cellStyle name="Note 2 4 2 13 2" xfId="11992" xr:uid="{1B12ACDC-960F-4FDA-8956-3F95C34D1183}"/>
    <cellStyle name="Note 2 4 2 13 3" xfId="18672" xr:uid="{8AB6FA0F-1A3B-4EFF-97DE-8D0D55977BC8}"/>
    <cellStyle name="Note 2 4 2 13 4" xfId="25360" xr:uid="{82E789B1-8F33-44D1-BD13-D8ED5C1FCF2A}"/>
    <cellStyle name="Note 2 4 2 13 5" xfId="32048" xr:uid="{FF465918-BDA3-40A3-BF69-616D59B59EF8}"/>
    <cellStyle name="Note 2 4 2 13 6" xfId="39533" xr:uid="{05C2D200-57D0-45F8-AB2F-9A5721C012CB}"/>
    <cellStyle name="Note 2 4 2 13 7" xfId="46236" xr:uid="{23A01B5A-AEFC-4259-BFA3-B2E431297D47}"/>
    <cellStyle name="Note 2 4 2 13 8" xfId="52490" xr:uid="{C1DFE21F-5D50-4722-9EE0-B968A2BFA44B}"/>
    <cellStyle name="Note 2 4 2 14" xfId="5288" xr:uid="{F625729A-F3FE-4402-A8AE-BA38CC6EB14A}"/>
    <cellStyle name="Note 2 4 2 14 2" xfId="12232" xr:uid="{B992BB0B-6C6A-4B1D-AB3C-F5C7090DD1B0}"/>
    <cellStyle name="Note 2 4 2 14 3" xfId="18912" xr:uid="{2106EBCB-EFB9-4D2E-B5C6-2F6CFA1EF2AE}"/>
    <cellStyle name="Note 2 4 2 14 4" xfId="25600" xr:uid="{B111822D-A156-46A6-AB34-D9F81BFA4D9A}"/>
    <cellStyle name="Note 2 4 2 14 5" xfId="32288" xr:uid="{50299DDB-E60E-46D2-AFE8-76A2A439FB63}"/>
    <cellStyle name="Note 2 4 2 14 6" xfId="39773" xr:uid="{00A80796-B04C-49E3-80ED-F9BAF9E6E0C6}"/>
    <cellStyle name="Note 2 4 2 14 7" xfId="46476" xr:uid="{6B3D72D4-DBCC-4246-B779-204858FB149F}"/>
    <cellStyle name="Note 2 4 2 14 8" xfId="49188" xr:uid="{FD9A91AD-4601-4B99-82D5-F2A61737EE46}"/>
    <cellStyle name="Note 2 4 2 15" xfId="5528" xr:uid="{AB8D0DFE-C415-47BA-B350-2C2AC05F9589}"/>
    <cellStyle name="Note 2 4 2 15 2" xfId="12472" xr:uid="{C76064F8-1EA1-42EE-BAF4-182E6107208D}"/>
    <cellStyle name="Note 2 4 2 15 3" xfId="19152" xr:uid="{5E21691D-3001-4B07-B2F3-D516E1C41F41}"/>
    <cellStyle name="Note 2 4 2 15 4" xfId="25840" xr:uid="{9CDC5B2A-45F6-481D-9CCB-6F83148E79F3}"/>
    <cellStyle name="Note 2 4 2 15 5" xfId="32528" xr:uid="{8F8A613E-8F16-4DC6-9B11-87671007C6BC}"/>
    <cellStyle name="Note 2 4 2 15 6" xfId="40013" xr:uid="{EC8D455F-3138-4928-9493-37624A5891D6}"/>
    <cellStyle name="Note 2 4 2 15 7" xfId="46716" xr:uid="{C678AAA1-E531-4470-81A5-598448D65DB4}"/>
    <cellStyle name="Note 2 4 2 15 8" xfId="50421" xr:uid="{2AF7AA67-8151-437D-828B-FA31A85D9880}"/>
    <cellStyle name="Note 2 4 2 16" xfId="5768" xr:uid="{F863EEEC-210B-47E8-9A51-BC32AF4F6CCA}"/>
    <cellStyle name="Note 2 4 2 16 2" xfId="12712" xr:uid="{112BA15E-67DF-4D42-9F3C-ADCE1CF1425E}"/>
    <cellStyle name="Note 2 4 2 16 3" xfId="19392" xr:uid="{8D7BB13A-7407-4589-AC80-4FD108867939}"/>
    <cellStyle name="Note 2 4 2 16 4" xfId="26080" xr:uid="{2D22AC40-688C-43AE-A523-6E28644B833C}"/>
    <cellStyle name="Note 2 4 2 16 5" xfId="32768" xr:uid="{4D9F42A3-36B7-45F5-8835-E7551E6CB649}"/>
    <cellStyle name="Note 2 4 2 16 6" xfId="40253" xr:uid="{3DA5F3F2-0A50-433B-89BC-4816DE9C96A9}"/>
    <cellStyle name="Note 2 4 2 16 7" xfId="46956" xr:uid="{348030A4-D7AB-4A1F-BFE1-7D44E1270950}"/>
    <cellStyle name="Note 2 4 2 16 8" xfId="35237" xr:uid="{A923C716-40A8-44B0-A85E-72C77F4F5912}"/>
    <cellStyle name="Note 2 4 2 17" xfId="6008" xr:uid="{DDA73B2A-FCEE-401B-B8D9-B8BFF622EA4F}"/>
    <cellStyle name="Note 2 4 2 17 2" xfId="12952" xr:uid="{9B0B5E94-5B76-4212-A9CC-3556722EFA64}"/>
    <cellStyle name="Note 2 4 2 17 3" xfId="19632" xr:uid="{1C1432CF-7339-4A7B-B8F3-6E729409C178}"/>
    <cellStyle name="Note 2 4 2 17 4" xfId="26320" xr:uid="{D24A14CF-1B96-4D67-AF74-8361B20ACCBC}"/>
    <cellStyle name="Note 2 4 2 17 5" xfId="33008" xr:uid="{9ECB8100-51B2-4515-A808-D37A8E424249}"/>
    <cellStyle name="Note 2 4 2 17 6" xfId="40493" xr:uid="{1A97A173-5317-486B-8F55-3DD1867BE6EC}"/>
    <cellStyle name="Note 2 4 2 17 7" xfId="47196" xr:uid="{417B0F0F-35F8-4715-8947-833FD5042CD8}"/>
    <cellStyle name="Note 2 4 2 17 8" xfId="54031" xr:uid="{36264A38-F181-4EED-B310-E0C855F33D72}"/>
    <cellStyle name="Note 2 4 2 18" xfId="6248" xr:uid="{3F5339CA-DA27-461A-89F1-91A2EBC8B293}"/>
    <cellStyle name="Note 2 4 2 18 2" xfId="13192" xr:uid="{373E6663-32D0-4C95-9E4A-07448EDC11D1}"/>
    <cellStyle name="Note 2 4 2 18 3" xfId="19872" xr:uid="{F858C35F-2405-4369-B590-54BD5CFC66AB}"/>
    <cellStyle name="Note 2 4 2 18 4" xfId="26560" xr:uid="{A8B6F3A7-67EF-4EFC-93F2-41A21D5A4CC9}"/>
    <cellStyle name="Note 2 4 2 18 5" xfId="33248" xr:uid="{0477E100-4E2B-491F-A968-3568A507871F}"/>
    <cellStyle name="Note 2 4 2 18 6" xfId="40733" xr:uid="{FE1B3DD6-B40D-4AC1-A2B0-F00C65134615}"/>
    <cellStyle name="Note 2 4 2 18 7" xfId="47436" xr:uid="{D4EDEC9F-A781-4A62-8134-825D83091BA3}"/>
    <cellStyle name="Note 2 4 2 18 8" xfId="52082" xr:uid="{975E9C29-E145-49F2-9889-F66AF1FC7386}"/>
    <cellStyle name="Note 2 4 2 19" xfId="6488" xr:uid="{FCAB70BF-DE77-4601-B167-627EB8525823}"/>
    <cellStyle name="Note 2 4 2 19 2" xfId="13432" xr:uid="{48607E23-5D64-4055-A076-C2B963ACA034}"/>
    <cellStyle name="Note 2 4 2 19 3" xfId="20112" xr:uid="{F2E8E884-9F7F-4FDB-976D-7A958002A595}"/>
    <cellStyle name="Note 2 4 2 19 4" xfId="26800" xr:uid="{9D022A29-60F7-4ABF-B177-7C64F700F8BC}"/>
    <cellStyle name="Note 2 4 2 19 5" xfId="33488" xr:uid="{C9442945-18F4-4ABB-8FBC-BC89DA315305}"/>
    <cellStyle name="Note 2 4 2 19 6" xfId="40973" xr:uid="{117F638D-4144-4789-90AB-08BC2DDC93CF}"/>
    <cellStyle name="Note 2 4 2 19 7" xfId="47676" xr:uid="{87E03721-6F7B-4369-A9DB-E83C916F0233}"/>
    <cellStyle name="Note 2 4 2 19 8" xfId="49531" xr:uid="{0C6B1AF6-461C-4F53-980E-42C0E373FA5C}"/>
    <cellStyle name="Note 2 4 2 2" xfId="2226" xr:uid="{A088784B-5BFA-42CA-BD28-CF687814769D}"/>
    <cellStyle name="Note 2 4 2 2 2" xfId="9170" xr:uid="{218789A9-74C3-4C70-BFB5-5C053A599B4A}"/>
    <cellStyle name="Note 2 4 2 2 3" xfId="15850" xr:uid="{98A9A093-E929-4861-A37F-1B42B8110E0C}"/>
    <cellStyle name="Note 2 4 2 2 4" xfId="22538" xr:uid="{271C970F-4133-4F47-86E0-4117A71E6784}"/>
    <cellStyle name="Note 2 4 2 2 5" xfId="29226" xr:uid="{785D30BE-4EA0-4B5A-BB05-F9E584844848}"/>
    <cellStyle name="Note 2 4 2 2 6" xfId="36711" xr:uid="{1C4BEFC3-C94A-4391-81B9-6AEB76B97E36}"/>
    <cellStyle name="Note 2 4 2 2 7" xfId="43414" xr:uid="{24B9C6F5-0B38-4197-BFEE-9504168C5A04}"/>
    <cellStyle name="Note 2 4 2 2 8" xfId="53209" xr:uid="{21CAD5A1-5DA7-4700-9BE5-5E1C333EE7DC}"/>
    <cellStyle name="Note 2 4 2 20" xfId="6728" xr:uid="{A17E1C3A-7F99-4308-B788-E2E3FEC7C5AB}"/>
    <cellStyle name="Note 2 4 2 20 2" xfId="13672" xr:uid="{46EA4A15-D48C-411E-A51B-F2D9101A52DF}"/>
    <cellStyle name="Note 2 4 2 20 3" xfId="20352" xr:uid="{DC85FCF8-21BD-4FFB-8215-3FF3327D6E57}"/>
    <cellStyle name="Note 2 4 2 20 4" xfId="27040" xr:uid="{3FB0DFE0-D83F-4A0A-B722-9527744B3686}"/>
    <cellStyle name="Note 2 4 2 20 5" xfId="33728" xr:uid="{EE6850E2-FBAD-42BA-B4C1-27321680C02A}"/>
    <cellStyle name="Note 2 4 2 20 6" xfId="41213" xr:uid="{E63EB309-31C0-49D7-8663-62B04F3C578B}"/>
    <cellStyle name="Note 2 4 2 20 7" xfId="47916" xr:uid="{7408EEE2-5562-4183-9AB2-21344B77BC06}"/>
    <cellStyle name="Note 2 4 2 20 8" xfId="54869" xr:uid="{8A82B033-4F0E-4193-9BF6-23D238A1F20C}"/>
    <cellStyle name="Note 2 4 2 21" xfId="6968" xr:uid="{E6443486-BBCD-47B7-B23C-0F0331CD9D91}"/>
    <cellStyle name="Note 2 4 2 21 2" xfId="13912" xr:uid="{198C4813-57DE-486E-AC2D-FD1991B3E6F2}"/>
    <cellStyle name="Note 2 4 2 21 3" xfId="20592" xr:uid="{3B1EE9C2-71AB-4944-A099-E89EB6A19931}"/>
    <cellStyle name="Note 2 4 2 21 4" xfId="27280" xr:uid="{65A6DC22-D28B-401F-B794-6A37BA6B5A60}"/>
    <cellStyle name="Note 2 4 2 21 5" xfId="33968" xr:uid="{9B81E01E-704D-49F5-92B5-28E67310D4D2}"/>
    <cellStyle name="Note 2 4 2 21 6" xfId="41453" xr:uid="{B1399B27-4989-4E63-97F4-F195813FBE8C}"/>
    <cellStyle name="Note 2 4 2 21 7" xfId="48156" xr:uid="{08EEAC5B-410A-47DC-A906-F121DBEB0636}"/>
    <cellStyle name="Note 2 4 2 21 8" xfId="53508" xr:uid="{8A5C96A4-E719-4ACA-A4BB-51F9845765D8}"/>
    <cellStyle name="Note 2 4 2 22" xfId="7208" xr:uid="{EAB2DAA3-6E7B-4C1A-9E68-5E21CA400933}"/>
    <cellStyle name="Note 2 4 2 22 2" xfId="14152" xr:uid="{E6040518-EF29-4BA7-892D-D421FDC3D351}"/>
    <cellStyle name="Note 2 4 2 22 3" xfId="20832" xr:uid="{2E1A0327-830C-41FC-9460-C56C27772338}"/>
    <cellStyle name="Note 2 4 2 22 4" xfId="27520" xr:uid="{91CA6F24-F676-4C72-8AFA-74754F37A51F}"/>
    <cellStyle name="Note 2 4 2 22 5" xfId="34208" xr:uid="{D7840DA8-E101-4B4E-8494-6512AD4D176A}"/>
    <cellStyle name="Note 2 4 2 22 6" xfId="41693" xr:uid="{0FE03BD8-76EC-4EA4-86C1-7B3F73F5F20F}"/>
    <cellStyle name="Note 2 4 2 22 7" xfId="48396" xr:uid="{A1842B17-B83B-4BB2-B55C-2A350829C819}"/>
    <cellStyle name="Note 2 4 2 22 8" xfId="48746" xr:uid="{3012651C-8E4E-43EE-B015-AF9E6DBF0FBA}"/>
    <cellStyle name="Note 2 4 2 23" xfId="7448" xr:uid="{BCBFB2F7-40B3-4782-8853-6518CBFCC341}"/>
    <cellStyle name="Note 2 4 2 23 2" xfId="14392" xr:uid="{680F2970-5662-4A64-8D04-C0759CB60A7B}"/>
    <cellStyle name="Note 2 4 2 23 3" xfId="21072" xr:uid="{EF77F882-9C19-45A3-89BD-CB8BE2F4AF5A}"/>
    <cellStyle name="Note 2 4 2 23 4" xfId="27760" xr:uid="{D200B547-A4E0-49BB-92CC-A628C882502E}"/>
    <cellStyle name="Note 2 4 2 23 5" xfId="34448" xr:uid="{FA5DEBAA-0088-4DB7-BBB7-1B42A53375AC}"/>
    <cellStyle name="Note 2 4 2 23 6" xfId="41933" xr:uid="{A69D841D-923A-4CF2-BFFF-A2032401D6DE}"/>
    <cellStyle name="Note 2 4 2 23 7" xfId="48636" xr:uid="{406B9C1D-107D-482D-BF94-238DC6E588D2}"/>
    <cellStyle name="Note 2 4 2 23 8" xfId="34696" xr:uid="{81DD0025-DBFC-4C10-952F-FFF3537B2253}"/>
    <cellStyle name="Note 2 4 2 24" xfId="8782" xr:uid="{A3EFD15C-32D8-475C-9FC7-C3DAA4F9F0EA}"/>
    <cellStyle name="Note 2 4 2 25" xfId="15462" xr:uid="{DF98E09F-51C9-4763-923A-05F9FA6F8628}"/>
    <cellStyle name="Note 2 4 2 26" xfId="22150" xr:uid="{47A68D5A-36A5-426C-85F2-4AA570B891D1}"/>
    <cellStyle name="Note 2 4 2 27" xfId="28838" xr:uid="{E89E96FD-31EC-4514-A35C-EEBAE993DD20}"/>
    <cellStyle name="Note 2 4 2 28" xfId="36323" xr:uid="{C929FC53-15E2-4129-9EBF-54C22F58EBAE}"/>
    <cellStyle name="Note 2 4 2 29" xfId="43026" xr:uid="{234E09FB-BEC5-43FE-942D-E6AE9DE15DA7}"/>
    <cellStyle name="Note 2 4 2 3" xfId="2466" xr:uid="{65C2B0CE-FD55-4F94-BD18-EC197A64C51C}"/>
    <cellStyle name="Note 2 4 2 3 2" xfId="9410" xr:uid="{9DDFBBE4-6F0F-457C-B332-BC2C21191CE2}"/>
    <cellStyle name="Note 2 4 2 3 3" xfId="16090" xr:uid="{4D6E1A39-BE56-4249-B3FE-734D7DD71AB9}"/>
    <cellStyle name="Note 2 4 2 3 4" xfId="22778" xr:uid="{3D37AAE6-AD04-483B-83E2-3C082FCE9204}"/>
    <cellStyle name="Note 2 4 2 3 5" xfId="29466" xr:uid="{6F074355-E39C-4FC7-81BA-EEC265A72796}"/>
    <cellStyle name="Note 2 4 2 3 6" xfId="36951" xr:uid="{AADA45E3-CCF7-4186-955F-060293326C1A}"/>
    <cellStyle name="Note 2 4 2 3 7" xfId="43654" xr:uid="{5F0E50C6-F0C1-4909-B0D0-3437FD6A7D91}"/>
    <cellStyle name="Note 2 4 2 3 8" xfId="51956" xr:uid="{DEB509C7-3098-430A-B434-FB2B7876E54D}"/>
    <cellStyle name="Note 2 4 2 30" xfId="49036" xr:uid="{2CB6E1F6-D0E5-4065-B2FF-BBD9A2E6413E}"/>
    <cellStyle name="Note 2 4 2 4" xfId="2817" xr:uid="{4B6A22CC-CF7C-48E4-8A32-18DB7F1B7760}"/>
    <cellStyle name="Note 2 4 2 4 2" xfId="9761" xr:uid="{2048C1ED-1EF4-41DF-AE2F-BAC6D0469004}"/>
    <cellStyle name="Note 2 4 2 4 3" xfId="16441" xr:uid="{41500FDE-232F-4919-AA4C-DEB3660D3526}"/>
    <cellStyle name="Note 2 4 2 4 4" xfId="23129" xr:uid="{935D705A-0FE0-4934-BEAA-109479B90CBE}"/>
    <cellStyle name="Note 2 4 2 4 5" xfId="29817" xr:uid="{AB85B472-A79F-4E6A-82D2-8FA1C7058433}"/>
    <cellStyle name="Note 2 4 2 4 6" xfId="37302" xr:uid="{FB48C8F2-E355-4802-B6D1-059F9E90EC4D}"/>
    <cellStyle name="Note 2 4 2 4 7" xfId="44005" xr:uid="{1A575799-7F01-4AF4-A6EB-42FA95F4F747}"/>
    <cellStyle name="Note 2 4 2 4 8" xfId="50254" xr:uid="{68D7C6B4-6612-469D-AE47-99FB760DBB94}"/>
    <cellStyle name="Note 2 4 2 5" xfId="3058" xr:uid="{B199F86A-29A9-4C53-AB25-21C05C20E41A}"/>
    <cellStyle name="Note 2 4 2 5 2" xfId="10002" xr:uid="{7B37C67A-BFB8-409D-9D02-E124FCDE7CD2}"/>
    <cellStyle name="Note 2 4 2 5 3" xfId="16682" xr:uid="{F728FCC4-2A08-493A-84D4-BC96065DCA6C}"/>
    <cellStyle name="Note 2 4 2 5 4" xfId="23370" xr:uid="{7BB2647F-7312-49E6-9A76-FD4A5C96BD9F}"/>
    <cellStyle name="Note 2 4 2 5 5" xfId="30058" xr:uid="{ACEF8BD8-E023-4E1F-95AA-8503890DE729}"/>
    <cellStyle name="Note 2 4 2 5 6" xfId="37543" xr:uid="{F9B179A4-510E-4662-B637-36872ADF97C9}"/>
    <cellStyle name="Note 2 4 2 5 7" xfId="44246" xr:uid="{F08A6DD3-417A-48A9-8507-DCFAE884288A}"/>
    <cellStyle name="Note 2 4 2 5 8" xfId="52281" xr:uid="{2A532CB0-0BEB-47DC-B568-99A1AB29377D}"/>
    <cellStyle name="Note 2 4 2 6" xfId="3368" xr:uid="{DFA7FDE7-B77D-4C4F-9586-79967A2CE9A9}"/>
    <cellStyle name="Note 2 4 2 6 2" xfId="10312" xr:uid="{C2D066D8-2CCD-4D01-A82F-0D18BC358F83}"/>
    <cellStyle name="Note 2 4 2 6 3" xfId="16992" xr:uid="{486EFD6F-E657-42F0-8D84-B58D35F19279}"/>
    <cellStyle name="Note 2 4 2 6 4" xfId="23680" xr:uid="{20826CB1-091E-46B8-B95C-564CF3D8BBAE}"/>
    <cellStyle name="Note 2 4 2 6 5" xfId="30368" xr:uid="{06FC6509-C885-4ED9-B13A-32846A5A5169}"/>
    <cellStyle name="Note 2 4 2 6 6" xfId="37853" xr:uid="{D0DF7635-CB12-4F7A-9ABC-03399D703F41}"/>
    <cellStyle name="Note 2 4 2 6 7" xfId="44556" xr:uid="{E91D4D66-689E-46DB-A9FE-1EE01D7DE29C}"/>
    <cellStyle name="Note 2 4 2 6 8" xfId="50215" xr:uid="{319B804D-C3E8-43C6-BA61-D3F7A6FD9721}"/>
    <cellStyle name="Note 2 4 2 7" xfId="3608" xr:uid="{9CEB782F-D8B2-4821-8B3B-FF9FBF12C854}"/>
    <cellStyle name="Note 2 4 2 7 2" xfId="10552" xr:uid="{5331459B-E334-46FC-9FF0-DD602F59A623}"/>
    <cellStyle name="Note 2 4 2 7 3" xfId="17232" xr:uid="{6A60F1CF-DB6C-42D3-A142-69CA2F36F487}"/>
    <cellStyle name="Note 2 4 2 7 4" xfId="23920" xr:uid="{8E2DCA4E-CB14-4D00-8422-57F24DF076F9}"/>
    <cellStyle name="Note 2 4 2 7 5" xfId="30608" xr:uid="{8E9ADE61-337D-4B8D-8803-BA4D2D011E0D}"/>
    <cellStyle name="Note 2 4 2 7 6" xfId="38093" xr:uid="{AAC45122-D15D-4F4C-9ED6-DA444E067AE9}"/>
    <cellStyle name="Note 2 4 2 7 7" xfId="44796" xr:uid="{A4D9BED8-00E0-44D5-9621-B4821FBBB36A}"/>
    <cellStyle name="Note 2 4 2 7 8" xfId="52461" xr:uid="{EEF12B64-6F23-4EA5-AA54-1FEC558F18F7}"/>
    <cellStyle name="Note 2 4 2 8" xfId="3848" xr:uid="{1BDD713E-626F-43CD-B3E0-50D02B796AF0}"/>
    <cellStyle name="Note 2 4 2 8 2" xfId="10792" xr:uid="{535143A6-C245-4AD3-8DA2-7AD684685B65}"/>
    <cellStyle name="Note 2 4 2 8 3" xfId="17472" xr:uid="{F2F01D5B-F7D3-45FE-9971-515F4642096F}"/>
    <cellStyle name="Note 2 4 2 8 4" xfId="24160" xr:uid="{A02F52E7-D71A-4ECC-A798-80019A8A4455}"/>
    <cellStyle name="Note 2 4 2 8 5" xfId="30848" xr:uid="{B404D418-A900-4742-9F42-3B48485CCAEB}"/>
    <cellStyle name="Note 2 4 2 8 6" xfId="38333" xr:uid="{F9B07A21-52D4-4AE6-8608-50C216063C22}"/>
    <cellStyle name="Note 2 4 2 8 7" xfId="45036" xr:uid="{F0BFBE3D-21FC-447B-BD6E-B6631A3F8AC1}"/>
    <cellStyle name="Note 2 4 2 8 8" xfId="49217" xr:uid="{09D428A5-42C6-417E-9835-4F024B333DBF}"/>
    <cellStyle name="Note 2 4 2 9" xfId="4088" xr:uid="{E3D5D36B-EA14-4F7B-A04E-FD0484699B13}"/>
    <cellStyle name="Note 2 4 2 9 2" xfId="11032" xr:uid="{61AC3A3D-3DD3-4D02-9750-1CF9379864A6}"/>
    <cellStyle name="Note 2 4 2 9 3" xfId="17712" xr:uid="{DF581579-1EE3-4116-BFEC-C1BB322D69C6}"/>
    <cellStyle name="Note 2 4 2 9 4" xfId="24400" xr:uid="{0EA14CD4-581A-4014-8FC0-683C8A35D6F6}"/>
    <cellStyle name="Note 2 4 2 9 5" xfId="31088" xr:uid="{70C0959B-E94C-4845-8C79-B427BA1440D4}"/>
    <cellStyle name="Note 2 4 2 9 6" xfId="38573" xr:uid="{955C240E-A366-4A5F-AD3A-EC7F5FA6E01A}"/>
    <cellStyle name="Note 2 4 2 9 7" xfId="45276" xr:uid="{4291A142-DE73-44F5-8141-923D1D1E858E}"/>
    <cellStyle name="Note 2 4 2 9 8" xfId="50356" xr:uid="{E18B7150-8E41-4E17-BA97-7D935F1D5F4F}"/>
    <cellStyle name="Note 2 4 3" xfId="1497" xr:uid="{71A5A9CF-870C-4380-92D0-F963E6C0978B}"/>
    <cellStyle name="Note 2 4 3 2" xfId="8441" xr:uid="{73803FAB-9BA7-423B-B7B3-8B475F84EFE7}"/>
    <cellStyle name="Note 2 4 3 3" xfId="15121" xr:uid="{51B49FDB-3E06-44C7-9B99-1A5BD2DADA9D}"/>
    <cellStyle name="Note 2 4 3 4" xfId="21809" xr:uid="{3735EC22-B453-4CA3-9F79-EAF6464061FD}"/>
    <cellStyle name="Note 2 4 3 5" xfId="28497" xr:uid="{405E87C4-803E-415B-8B0C-64367348037A}"/>
    <cellStyle name="Note 2 4 3 6" xfId="35982" xr:uid="{DD759E5A-C688-4772-A844-0D09291EA41C}"/>
    <cellStyle name="Note 2 4 3 7" xfId="42685" xr:uid="{4F8E428E-E1C7-45FB-8E0E-BBB9D50F6325}"/>
    <cellStyle name="Note 2 4 3 8" xfId="48777" xr:uid="{7F92BE3A-F199-4052-ACAE-BC3C0481B361}"/>
    <cellStyle name="Note 2 4 4" xfId="1610" xr:uid="{28589EB6-101B-4C73-A088-0261FD0DD4FD}"/>
    <cellStyle name="Note 2 4 4 2" xfId="8554" xr:uid="{8DFBA46C-4692-4C15-8C54-D27FD3C143B0}"/>
    <cellStyle name="Note 2 4 4 3" xfId="15234" xr:uid="{E7EAE09F-F33F-4AC9-A437-1C39F13A7B69}"/>
    <cellStyle name="Note 2 4 4 4" xfId="21922" xr:uid="{E23B73CB-EA8B-4392-A13D-819AE6632E59}"/>
    <cellStyle name="Note 2 4 4 5" xfId="28610" xr:uid="{961FE724-78F1-40A0-8458-E73CE9309F6D}"/>
    <cellStyle name="Note 2 4 4 6" xfId="36095" xr:uid="{2645A2D7-02AA-450C-A8B9-68414F177177}"/>
    <cellStyle name="Note 2 4 4 7" xfId="42798" xr:uid="{2F15064E-74CD-4BC0-97D8-A7232944B669}"/>
    <cellStyle name="Note 2 4 4 8" xfId="49722" xr:uid="{45382B5C-277F-4338-A218-6D3C76A556BC}"/>
    <cellStyle name="Note 2 4 5" xfId="1922" xr:uid="{FB3BC658-8A17-4CF4-9680-521DE11E9764}"/>
    <cellStyle name="Note 2 4 5 2" xfId="8866" xr:uid="{52E98904-A1A6-4AA3-89FF-A1E541CC4C94}"/>
    <cellStyle name="Note 2 4 5 3" xfId="15546" xr:uid="{E9374A42-8896-475A-AA79-5F8FAE30CC58}"/>
    <cellStyle name="Note 2 4 5 4" xfId="22234" xr:uid="{A6187443-FADC-4E14-B669-CE444EF915C6}"/>
    <cellStyle name="Note 2 4 5 5" xfId="28922" xr:uid="{9F4BBA2C-8BBA-4313-9A2D-EB3784E4EF2B}"/>
    <cellStyle name="Note 2 4 5 6" xfId="36407" xr:uid="{2108485E-3FB7-4F88-AD6C-CBAA89E70D11}"/>
    <cellStyle name="Note 2 4 5 7" xfId="43110" xr:uid="{A67791D9-5B4E-417B-BF5D-AF4E926B33EA}"/>
    <cellStyle name="Note 2 4 5 8" xfId="34950" xr:uid="{68B28065-591C-4C8D-BA48-FBAD96A6868F}"/>
    <cellStyle name="Note 2 4 6" xfId="1959" xr:uid="{4889C7DB-BA9A-40D2-81D0-5E34F9E9857F}"/>
    <cellStyle name="Note 2 4 6 2" xfId="8903" xr:uid="{F2A76A96-C9D4-4E3A-B3DF-CA4C0AC92EA4}"/>
    <cellStyle name="Note 2 4 6 3" xfId="15583" xr:uid="{6E234DB7-5A93-4A6F-8D68-1D3E721440C2}"/>
    <cellStyle name="Note 2 4 6 4" xfId="22271" xr:uid="{9C98BBF7-FB99-48E1-8310-B70094490475}"/>
    <cellStyle name="Note 2 4 6 5" xfId="28959" xr:uid="{10D78E7A-4E62-4A8A-8D39-2669E5CA3144}"/>
    <cellStyle name="Note 2 4 6 6" xfId="36444" xr:uid="{88983D75-C3B1-4302-8E27-9A25273287D9}"/>
    <cellStyle name="Note 2 4 6 7" xfId="43147" xr:uid="{C85A8070-B8FB-478A-B02E-83D1E0E571DF}"/>
    <cellStyle name="Note 2 4 6 8" xfId="51303" xr:uid="{A1D707B0-8480-4E2A-BACA-D8D1EA02DFB4}"/>
    <cellStyle name="Note 2 4 7" xfId="1000" xr:uid="{6580B2B0-DA28-47B4-9C02-1A2F0A3E127F}"/>
    <cellStyle name="Note 2 4 7 2" xfId="7944" xr:uid="{75D1926B-89A7-42A4-8B63-76836B08E247}"/>
    <cellStyle name="Note 2 4 7 3" xfId="14624" xr:uid="{5F484E63-3EA5-4B73-978B-E8D4D9AA8FD8}"/>
    <cellStyle name="Note 2 4 7 4" xfId="21312" xr:uid="{41B3C313-9B2E-4D3E-9741-596B12AA25DD}"/>
    <cellStyle name="Note 2 4 7 5" xfId="28000" xr:uid="{CED2F0C1-277A-4EE7-9F87-2684D36E0899}"/>
    <cellStyle name="Note 2 4 7 6" xfId="35485" xr:uid="{341E1663-6932-45EF-93C7-21D2D78390F5}"/>
    <cellStyle name="Note 2 4 7 7" xfId="42188" xr:uid="{222E1FD4-7164-4099-ACEE-B9F2465F60F0}"/>
    <cellStyle name="Note 2 4 7 8" xfId="53798" xr:uid="{6B1149EE-C4B4-4573-843B-CC33005484F3}"/>
    <cellStyle name="Note 2 4 8" xfId="7660" xr:uid="{CEB422E8-E0F3-4F40-A869-B4CCE26E54C2}"/>
    <cellStyle name="Note 2 4 9" xfId="34801" xr:uid="{748F7AC8-BA43-40D5-8FDF-E2547826118C}"/>
    <cellStyle name="Note 2 5" xfId="687" xr:uid="{C8938F68-D93F-44E6-B6D4-33039E26B45A}"/>
    <cellStyle name="Note 2 5 10" xfId="52324" xr:uid="{3C3142FF-949E-4849-97DB-5BE2FBEC060D}"/>
    <cellStyle name="Note 2 5 2" xfId="1878" xr:uid="{DEF98761-96D2-439E-8BD5-46431C6FE4F3}"/>
    <cellStyle name="Note 2 5 2 10" xfId="4368" xr:uid="{9EE5072D-E040-49C6-AEC8-87F4376CD6F7}"/>
    <cellStyle name="Note 2 5 2 10 2" xfId="11312" xr:uid="{4F9A9127-D276-4C25-8FBF-39CE9B82CB32}"/>
    <cellStyle name="Note 2 5 2 10 3" xfId="17992" xr:uid="{361CE0BB-9812-4FFF-8D41-93C0EF523105}"/>
    <cellStyle name="Note 2 5 2 10 4" xfId="24680" xr:uid="{A185A555-594C-4A79-8C6A-9E89B5EF13A5}"/>
    <cellStyle name="Note 2 5 2 10 5" xfId="31368" xr:uid="{C9B118A6-75A9-4ECA-A823-C8CFF62BECD1}"/>
    <cellStyle name="Note 2 5 2 10 6" xfId="38853" xr:uid="{1BA06C33-4107-4775-94D2-E88A7909BD4F}"/>
    <cellStyle name="Note 2 5 2 10 7" xfId="45556" xr:uid="{8B0DE2E7-A5C5-4317-A707-3E3633634B09}"/>
    <cellStyle name="Note 2 5 2 10 8" xfId="50319" xr:uid="{DD7BDFB7-4B7E-49C7-BAA2-BB7E67BFEE65}"/>
    <cellStyle name="Note 2 5 2 11" xfId="4608" xr:uid="{7031B410-F7DD-4AD6-BB93-A545FDA15270}"/>
    <cellStyle name="Note 2 5 2 11 2" xfId="11552" xr:uid="{D511908F-6A9A-4332-A067-A595A271C34F}"/>
    <cellStyle name="Note 2 5 2 11 3" xfId="18232" xr:uid="{09A03DC2-5574-4FB0-8ED9-019252C80270}"/>
    <cellStyle name="Note 2 5 2 11 4" xfId="24920" xr:uid="{EF5754B4-9054-4EB1-9997-3D0CFAB52164}"/>
    <cellStyle name="Note 2 5 2 11 5" xfId="31608" xr:uid="{769B6A8C-4A12-4EB5-AB52-D4ECA6F1C23B}"/>
    <cellStyle name="Note 2 5 2 11 6" xfId="39093" xr:uid="{E1A0F1F5-5198-4ADF-83DB-BDDC099BD633}"/>
    <cellStyle name="Note 2 5 2 11 7" xfId="45796" xr:uid="{2AF977B3-23C9-4AC0-9056-1A8CA2F5B234}"/>
    <cellStyle name="Note 2 5 2 11 8" xfId="53741" xr:uid="{DD2D2FC3-A4F0-4C49-AC18-B03AF202DF2C}"/>
    <cellStyle name="Note 2 5 2 12" xfId="4848" xr:uid="{ECD5EEFF-1B93-410F-986B-C65C729C98E3}"/>
    <cellStyle name="Note 2 5 2 12 2" xfId="11792" xr:uid="{1F3CAF18-BC51-4E29-9920-E46343A31FA9}"/>
    <cellStyle name="Note 2 5 2 12 3" xfId="18472" xr:uid="{616142D6-6A52-45E0-8E9D-30E1E1EDAFF8}"/>
    <cellStyle name="Note 2 5 2 12 4" xfId="25160" xr:uid="{A51DE173-EC25-4BF7-BD49-D5F035B9C5BD}"/>
    <cellStyle name="Note 2 5 2 12 5" xfId="31848" xr:uid="{0FE652AE-FB06-4230-9500-4DBD3B7B74F5}"/>
    <cellStyle name="Note 2 5 2 12 6" xfId="39333" xr:uid="{9AA02054-33DE-4921-B658-DA469AF560B1}"/>
    <cellStyle name="Note 2 5 2 12 7" xfId="46036" xr:uid="{054E3CEC-9900-45E6-8650-5ACDB36157B4}"/>
    <cellStyle name="Note 2 5 2 12 8" xfId="49852" xr:uid="{55ED1B10-A8CD-4CD6-8879-EEE149A2AFB0}"/>
    <cellStyle name="Note 2 5 2 13" xfId="5088" xr:uid="{88BFD3B6-7C8F-411C-B49D-B8A53E3FA3CC}"/>
    <cellStyle name="Note 2 5 2 13 2" xfId="12032" xr:uid="{E6918587-C8FB-4A4A-9D96-8325A18A5CD4}"/>
    <cellStyle name="Note 2 5 2 13 3" xfId="18712" xr:uid="{426EDDBE-6D92-4720-B7B8-ED625697EA5E}"/>
    <cellStyle name="Note 2 5 2 13 4" xfId="25400" xr:uid="{4D70439D-736C-4DC1-907D-39A0C9183836}"/>
    <cellStyle name="Note 2 5 2 13 5" xfId="32088" xr:uid="{744C35FA-F654-411D-9F2A-0F0CE627D0CD}"/>
    <cellStyle name="Note 2 5 2 13 6" xfId="39573" xr:uid="{1E39B9E4-3D4F-4376-9D02-297FD561AFEF}"/>
    <cellStyle name="Note 2 5 2 13 7" xfId="46276" xr:uid="{AB7349F3-CFEC-4306-8E11-1CDEE5CB3410}"/>
    <cellStyle name="Note 2 5 2 13 8" xfId="51431" xr:uid="{9C224C16-83F3-4E47-A10C-BD370BDA082B}"/>
    <cellStyle name="Note 2 5 2 14" xfId="5328" xr:uid="{898CD1C0-A9F8-47E0-963B-F6158B31B04F}"/>
    <cellStyle name="Note 2 5 2 14 2" xfId="12272" xr:uid="{29A71E46-3E7C-4B6A-957F-A189AAC22B06}"/>
    <cellStyle name="Note 2 5 2 14 3" xfId="18952" xr:uid="{4B84D7A1-65B7-4269-8433-92C060ED4A91}"/>
    <cellStyle name="Note 2 5 2 14 4" xfId="25640" xr:uid="{0748AFAF-8BD5-47FA-BFEF-5B07E394F674}"/>
    <cellStyle name="Note 2 5 2 14 5" xfId="32328" xr:uid="{45631586-900B-4A63-BED7-D8C16F648688}"/>
    <cellStyle name="Note 2 5 2 14 6" xfId="39813" xr:uid="{B99FECE0-E413-4E6D-9F1D-387F1472718D}"/>
    <cellStyle name="Note 2 5 2 14 7" xfId="46516" xr:uid="{C3C7DAA6-97E8-4A3C-B140-7EC38D24B7A3}"/>
    <cellStyle name="Note 2 5 2 14 8" xfId="54582" xr:uid="{51B12711-CE55-4D7A-9C92-915CC81D0AE5}"/>
    <cellStyle name="Note 2 5 2 15" xfId="5568" xr:uid="{06F20742-FEFC-4254-B3E8-F77A635FD87B}"/>
    <cellStyle name="Note 2 5 2 15 2" xfId="12512" xr:uid="{45C3A302-C0A4-49FA-B94F-55D8FEB0E1CC}"/>
    <cellStyle name="Note 2 5 2 15 3" xfId="19192" xr:uid="{11F2B7FA-CCA2-4B60-B598-B686D48B448B}"/>
    <cellStyle name="Note 2 5 2 15 4" xfId="25880" xr:uid="{0F40BC88-60E4-4181-9B74-E3C0B548A0FC}"/>
    <cellStyle name="Note 2 5 2 15 5" xfId="32568" xr:uid="{0B338FE8-77F1-4CC1-88CD-A37D6F2FAC4F}"/>
    <cellStyle name="Note 2 5 2 15 6" xfId="40053" xr:uid="{8DDF1C5F-C24C-495B-91A9-D4998E9FCD32}"/>
    <cellStyle name="Note 2 5 2 15 7" xfId="46756" xr:uid="{A7331D7A-D4D1-42A4-A033-1B9A8122E7B9}"/>
    <cellStyle name="Note 2 5 2 15 8" xfId="52927" xr:uid="{40F1CE17-C2C3-4F54-BECC-F2C1617C0B83}"/>
    <cellStyle name="Note 2 5 2 16" xfId="5808" xr:uid="{77F6EE21-3057-4C99-A2DC-BC9995B11D2F}"/>
    <cellStyle name="Note 2 5 2 16 2" xfId="12752" xr:uid="{4678D27B-C1CE-4D80-BE4E-A2A1FE8D8899}"/>
    <cellStyle name="Note 2 5 2 16 3" xfId="19432" xr:uid="{1BAD5BEF-FBCA-42B2-A79A-4951603A0D20}"/>
    <cellStyle name="Note 2 5 2 16 4" xfId="26120" xr:uid="{42C587EA-1A4E-4B77-9540-CFA40B59C800}"/>
    <cellStyle name="Note 2 5 2 16 5" xfId="32808" xr:uid="{B34441E6-A34D-40A5-BCE5-3AD7210145D9}"/>
    <cellStyle name="Note 2 5 2 16 6" xfId="40293" xr:uid="{B9C08407-87DD-4D54-A321-17ACBF7F9CAB}"/>
    <cellStyle name="Note 2 5 2 16 7" xfId="46996" xr:uid="{7163F7A3-D4E7-4CE7-8C98-50AF9FFD53B4}"/>
    <cellStyle name="Note 2 5 2 16 8" xfId="48926" xr:uid="{780D71FA-259B-4189-99AC-C92DAE0D1FEF}"/>
    <cellStyle name="Note 2 5 2 17" xfId="6048" xr:uid="{805999F6-501B-44F4-88E5-058EFF7F5CA0}"/>
    <cellStyle name="Note 2 5 2 17 2" xfId="12992" xr:uid="{2BCC0085-9FF2-474C-A26C-A31B91DE83F3}"/>
    <cellStyle name="Note 2 5 2 17 3" xfId="19672" xr:uid="{4DEB4932-8943-45CE-A59D-D6E8370AE96B}"/>
    <cellStyle name="Note 2 5 2 17 4" xfId="26360" xr:uid="{71AF842F-E210-424F-96E3-D602499100E5}"/>
    <cellStyle name="Note 2 5 2 17 5" xfId="33048" xr:uid="{B5DAF91D-2162-4059-979C-85F99890D831}"/>
    <cellStyle name="Note 2 5 2 17 6" xfId="40533" xr:uid="{05E3667C-E51F-4FF1-826C-65654C004B77}"/>
    <cellStyle name="Note 2 5 2 17 7" xfId="47236" xr:uid="{EF727B4B-D97F-4AD6-AAA0-EEF95D2096BC}"/>
    <cellStyle name="Note 2 5 2 17 8" xfId="49050" xr:uid="{03FBBE6E-5CBA-4860-AABA-C35920299F10}"/>
    <cellStyle name="Note 2 5 2 18" xfId="6288" xr:uid="{487B2A30-AF9C-4853-ADB5-FC69D502C511}"/>
    <cellStyle name="Note 2 5 2 18 2" xfId="13232" xr:uid="{21273584-89A1-462C-9F95-1B6900EC8E29}"/>
    <cellStyle name="Note 2 5 2 18 3" xfId="19912" xr:uid="{A71A371C-8A04-4D70-8FA2-F6F0C89B2F1A}"/>
    <cellStyle name="Note 2 5 2 18 4" xfId="26600" xr:uid="{C27621A5-F2D8-4FD1-9079-5E02D8CAC379}"/>
    <cellStyle name="Note 2 5 2 18 5" xfId="33288" xr:uid="{FAFFB0B1-1CCB-42D1-9141-47BD8E426CCF}"/>
    <cellStyle name="Note 2 5 2 18 6" xfId="40773" xr:uid="{71F0421F-6AB4-4168-8811-42B743900F7B}"/>
    <cellStyle name="Note 2 5 2 18 7" xfId="47476" xr:uid="{F0464B91-D872-42B9-8952-18B87CA89E55}"/>
    <cellStyle name="Note 2 5 2 18 8" xfId="51499" xr:uid="{7267A3AA-3220-4B91-8144-314C28E904C8}"/>
    <cellStyle name="Note 2 5 2 19" xfId="6528" xr:uid="{9ACC0D3F-CE45-4BB1-827F-468EBC2DA9D7}"/>
    <cellStyle name="Note 2 5 2 19 2" xfId="13472" xr:uid="{9D7CC753-19D5-44C6-89F8-E03091FF877C}"/>
    <cellStyle name="Note 2 5 2 19 3" xfId="20152" xr:uid="{060FCDAC-8A47-48B7-978E-F702ECE1C0C2}"/>
    <cellStyle name="Note 2 5 2 19 4" xfId="26840" xr:uid="{98D49210-66EA-4026-9B7C-27833D271B28}"/>
    <cellStyle name="Note 2 5 2 19 5" xfId="33528" xr:uid="{A6A30410-4C40-4CEC-A976-5097A99ED98A}"/>
    <cellStyle name="Note 2 5 2 19 6" xfId="41013" xr:uid="{948BC8BF-D8BD-4EA5-8C31-A8B27494F21B}"/>
    <cellStyle name="Note 2 5 2 19 7" xfId="47716" xr:uid="{A855A5F1-C493-4EA5-9980-90C7E650EA34}"/>
    <cellStyle name="Note 2 5 2 19 8" xfId="54248" xr:uid="{2AC648B2-A266-43A0-9EB3-C772A3769C08}"/>
    <cellStyle name="Note 2 5 2 2" xfId="2266" xr:uid="{52C1260C-A45F-43BF-8367-1ED42B39F885}"/>
    <cellStyle name="Note 2 5 2 2 2" xfId="9210" xr:uid="{7C9244D2-ED8B-46A2-8CB9-EAF8B7931427}"/>
    <cellStyle name="Note 2 5 2 2 3" xfId="15890" xr:uid="{33EBC355-7A93-426E-93F2-3C3B605012DB}"/>
    <cellStyle name="Note 2 5 2 2 4" xfId="22578" xr:uid="{08EBBD36-9233-438E-9702-9A6DAA16EABA}"/>
    <cellStyle name="Note 2 5 2 2 5" xfId="29266" xr:uid="{7B7B8B99-F168-4775-B28C-D649CE2A4DEC}"/>
    <cellStyle name="Note 2 5 2 2 6" xfId="36751" xr:uid="{3DD19CA1-3F5A-4B96-9B73-BCB48225760E}"/>
    <cellStyle name="Note 2 5 2 2 7" xfId="43454" xr:uid="{E8545991-0F93-402A-BEF5-62F4E5EAB4B6}"/>
    <cellStyle name="Note 2 5 2 2 8" xfId="50044" xr:uid="{22B5E40E-506B-43E9-B537-95CABB1A42A3}"/>
    <cellStyle name="Note 2 5 2 20" xfId="6768" xr:uid="{91C98178-A6AE-4DF0-9278-A8592F174DB6}"/>
    <cellStyle name="Note 2 5 2 20 2" xfId="13712" xr:uid="{8C2EA157-00C9-4BF6-A163-59831EB2F2EC}"/>
    <cellStyle name="Note 2 5 2 20 3" xfId="20392" xr:uid="{024A7F4D-4201-41B2-BCF0-A54888DDA10A}"/>
    <cellStyle name="Note 2 5 2 20 4" xfId="27080" xr:uid="{3A449D96-45E6-4CC0-A311-BA656FF4EE89}"/>
    <cellStyle name="Note 2 5 2 20 5" xfId="33768" xr:uid="{1F37E853-E38C-4DC3-8F1A-2A3D92EA9C4D}"/>
    <cellStyle name="Note 2 5 2 20 6" xfId="41253" xr:uid="{CD84ECE6-B5BF-419C-BC1C-8E6A6D06E2B3}"/>
    <cellStyle name="Note 2 5 2 20 7" xfId="47956" xr:uid="{CC2BDD8E-F215-4057-8672-575F86F36C96}"/>
    <cellStyle name="Note 2 5 2 20 8" xfId="52519" xr:uid="{604DDF92-22CF-4EC8-90C4-815104C56F10}"/>
    <cellStyle name="Note 2 5 2 21" xfId="7008" xr:uid="{A64FB94A-E6B1-4974-8E06-B5CB676AA23A}"/>
    <cellStyle name="Note 2 5 2 21 2" xfId="13952" xr:uid="{74E67F6A-0654-4AA7-8172-B7DCD22ABFD0}"/>
    <cellStyle name="Note 2 5 2 21 3" xfId="20632" xr:uid="{B7D8EEA7-A0DB-4DD9-A525-6A708ADF8C28}"/>
    <cellStyle name="Note 2 5 2 21 4" xfId="27320" xr:uid="{87105678-D05F-4813-B1E4-6FB2C6039749}"/>
    <cellStyle name="Note 2 5 2 21 5" xfId="34008" xr:uid="{2047E7CF-AEDC-4A44-9FEA-6BC251C0E9AE}"/>
    <cellStyle name="Note 2 5 2 21 6" xfId="41493" xr:uid="{178BAE3E-D664-4A5C-9B50-8C729EB6BA41}"/>
    <cellStyle name="Note 2 5 2 21 7" xfId="48196" xr:uid="{DD53B30E-6775-4E0B-A793-E1FADA36161E}"/>
    <cellStyle name="Note 2 5 2 21 8" xfId="49626" xr:uid="{5BEC54BE-74F8-419B-86B2-8C012C3B562C}"/>
    <cellStyle name="Note 2 5 2 22" xfId="7248" xr:uid="{4225DF8A-9173-4885-884A-541041059A61}"/>
    <cellStyle name="Note 2 5 2 22 2" xfId="14192" xr:uid="{5DFBA16B-A7DB-40E2-9E2C-DCA88C34F745}"/>
    <cellStyle name="Note 2 5 2 22 3" xfId="20872" xr:uid="{C1B5BE65-01E7-42E2-8FB5-342CA58D0873}"/>
    <cellStyle name="Note 2 5 2 22 4" xfId="27560" xr:uid="{F6F05363-78A7-4202-B897-A718F59A80F1}"/>
    <cellStyle name="Note 2 5 2 22 5" xfId="34248" xr:uid="{ACB8EE2F-22F6-481B-9E1F-20AA3B57F21E}"/>
    <cellStyle name="Note 2 5 2 22 6" xfId="41733" xr:uid="{AA2E2D01-50ED-4268-AF45-7D94774ECA45}"/>
    <cellStyle name="Note 2 5 2 22 7" xfId="48436" xr:uid="{B30EDE60-752B-423D-A0B6-72DB12CE1FA8}"/>
    <cellStyle name="Note 2 5 2 22 8" xfId="50626" xr:uid="{541BC349-1162-47EE-B876-01A3C83233F8}"/>
    <cellStyle name="Note 2 5 2 23" xfId="7488" xr:uid="{97487C86-C045-49FD-852B-8BABC24A9A69}"/>
    <cellStyle name="Note 2 5 2 23 2" xfId="14432" xr:uid="{2664AB58-DD1D-4932-8379-9BB3058D1E80}"/>
    <cellStyle name="Note 2 5 2 23 3" xfId="21112" xr:uid="{CE75ED89-2322-4C35-9EC9-1223DDA373C2}"/>
    <cellStyle name="Note 2 5 2 23 4" xfId="27800" xr:uid="{64467E61-AFC8-4204-89E3-AE1D9EB7416B}"/>
    <cellStyle name="Note 2 5 2 23 5" xfId="34488" xr:uid="{32189BDB-C997-46B8-A52D-62A0F72BB8CD}"/>
    <cellStyle name="Note 2 5 2 23 6" xfId="41973" xr:uid="{6BFF4FC5-A62A-417E-B931-3CC816BE0757}"/>
    <cellStyle name="Note 2 5 2 23 7" xfId="48676" xr:uid="{90AD8CC6-F964-4E06-8F85-8B1C72724948}"/>
    <cellStyle name="Note 2 5 2 23 8" xfId="34612" xr:uid="{CBD1D01F-940E-49F8-A6F5-6ABDE6B07D3A}"/>
    <cellStyle name="Note 2 5 2 24" xfId="8822" xr:uid="{DEF15CCA-C0B6-4A42-935F-1A1E093D2A24}"/>
    <cellStyle name="Note 2 5 2 25" xfId="15502" xr:uid="{8DA86A65-DA69-4D53-83F7-C0013A87A46B}"/>
    <cellStyle name="Note 2 5 2 26" xfId="22190" xr:uid="{7100A61B-71D0-439F-AF4C-35D7407000A6}"/>
    <cellStyle name="Note 2 5 2 27" xfId="28878" xr:uid="{5FFBEA74-FC72-4E17-9A5A-C53A2F1CB285}"/>
    <cellStyle name="Note 2 5 2 28" xfId="36363" xr:uid="{C08EA317-9022-4613-87DF-68BF9FE35505}"/>
    <cellStyle name="Note 2 5 2 29" xfId="43066" xr:uid="{81C546B6-5BCE-48D2-B931-EA7F6C40FE42}"/>
    <cellStyle name="Note 2 5 2 3" xfId="2506" xr:uid="{8C010300-71DF-4426-BDE2-61DC0EF39713}"/>
    <cellStyle name="Note 2 5 2 3 2" xfId="9450" xr:uid="{3852E2E1-D79D-4965-8004-881638E91ABA}"/>
    <cellStyle name="Note 2 5 2 3 3" xfId="16130" xr:uid="{EAF39BB5-FDA5-4B0A-A55E-E8397625154C}"/>
    <cellStyle name="Note 2 5 2 3 4" xfId="22818" xr:uid="{BCF16EE7-6A20-4A57-8CEF-223A1B29EBF0}"/>
    <cellStyle name="Note 2 5 2 3 5" xfId="29506" xr:uid="{C84EBB2E-71E6-47D3-BCDE-664FE6EE58A6}"/>
    <cellStyle name="Note 2 5 2 3 6" xfId="36991" xr:uid="{1FBC0AFE-8A31-4D66-91E7-B86B0A6EF07F}"/>
    <cellStyle name="Note 2 5 2 3 7" xfId="43694" xr:uid="{5D8C3D9C-F3C2-4CD2-9939-8957998A0A87}"/>
    <cellStyle name="Note 2 5 2 3 8" xfId="54123" xr:uid="{802AAE67-DFB7-45B0-B35C-3FA3447F5588}"/>
    <cellStyle name="Note 2 5 2 30" xfId="54753" xr:uid="{001F9EAE-600D-4AE8-A60C-D5D8F4DDB76D}"/>
    <cellStyle name="Note 2 5 2 4" xfId="2857" xr:uid="{47B037DD-D261-4B4C-A561-63DD800A1701}"/>
    <cellStyle name="Note 2 5 2 4 2" xfId="9801" xr:uid="{74899864-A45F-4A9B-A10E-E53D64BE0081}"/>
    <cellStyle name="Note 2 5 2 4 3" xfId="16481" xr:uid="{3C61F113-87CE-43F8-B65F-303F3C772706}"/>
    <cellStyle name="Note 2 5 2 4 4" xfId="23169" xr:uid="{05D5C1C4-A8E2-4253-B6DF-4151D097B6D9}"/>
    <cellStyle name="Note 2 5 2 4 5" xfId="29857" xr:uid="{B1A9F860-4C3A-4485-9CCD-D516D6310FEE}"/>
    <cellStyle name="Note 2 5 2 4 6" xfId="37342" xr:uid="{1F91914B-83EE-4CFA-92F6-3D2982EEF565}"/>
    <cellStyle name="Note 2 5 2 4 7" xfId="44045" xr:uid="{6F59A325-3014-422C-8FEB-A93005762828}"/>
    <cellStyle name="Note 2 5 2 4 8" xfId="49863" xr:uid="{F9AF22A1-A69A-4E41-9931-ABF571927261}"/>
    <cellStyle name="Note 2 5 2 5" xfId="3098" xr:uid="{4EA9597B-35BE-47AE-9F0C-F6BA435C8906}"/>
    <cellStyle name="Note 2 5 2 5 2" xfId="10042" xr:uid="{8B05E06C-AF97-41AB-91F7-92F48A9F3132}"/>
    <cellStyle name="Note 2 5 2 5 3" xfId="16722" xr:uid="{DFC2A114-1F63-42F6-983D-4CB688DDD78E}"/>
    <cellStyle name="Note 2 5 2 5 4" xfId="23410" xr:uid="{68D847D1-9B75-4FBD-8FCC-DB23AABEB763}"/>
    <cellStyle name="Note 2 5 2 5 5" xfId="30098" xr:uid="{4DEC872B-0F01-4366-AF17-57C4304A2289}"/>
    <cellStyle name="Note 2 5 2 5 6" xfId="37583" xr:uid="{2CFC72BD-427B-44B1-B15F-A098067F4C44}"/>
    <cellStyle name="Note 2 5 2 5 7" xfId="44286" xr:uid="{5C05CD93-ED30-45C1-9775-5FB7B887611D}"/>
    <cellStyle name="Note 2 5 2 5 8" xfId="51223" xr:uid="{954D39C2-BE9F-4228-B735-D107007BE24D}"/>
    <cellStyle name="Note 2 5 2 6" xfId="3408" xr:uid="{F21BB7C7-B952-4F6B-9643-5D6D278D6DBD}"/>
    <cellStyle name="Note 2 5 2 6 2" xfId="10352" xr:uid="{E0DBCD1B-3E4E-48FD-864D-363DA79C1D63}"/>
    <cellStyle name="Note 2 5 2 6 3" xfId="17032" xr:uid="{E57E2C53-D74F-4606-87E6-131BCD96558D}"/>
    <cellStyle name="Note 2 5 2 6 4" xfId="23720" xr:uid="{B0F0E9F9-C616-4B68-98E7-DA3EF3FD7D6F}"/>
    <cellStyle name="Note 2 5 2 6 5" xfId="30408" xr:uid="{EE929354-1E4F-496F-A6E5-3F90A1A90DFD}"/>
    <cellStyle name="Note 2 5 2 6 6" xfId="37893" xr:uid="{EB2A489F-6F1C-4489-9793-D1A10941D2BE}"/>
    <cellStyle name="Note 2 5 2 6 7" xfId="44596" xr:uid="{6C0487EE-D080-45BA-937B-64697098DF0F}"/>
    <cellStyle name="Note 2 5 2 6 8" xfId="49784" xr:uid="{6C903A8F-C014-4E79-80BB-D992558392B7}"/>
    <cellStyle name="Note 2 5 2 7" xfId="3648" xr:uid="{8BA08D43-5EDD-4A74-A84E-AD3AD18CECC2}"/>
    <cellStyle name="Note 2 5 2 7 2" xfId="10592" xr:uid="{60BFB64F-3036-4719-A0B2-0D3D6CD5458D}"/>
    <cellStyle name="Note 2 5 2 7 3" xfId="17272" xr:uid="{DEAC7816-110E-49C0-ACD2-74246658A8CB}"/>
    <cellStyle name="Note 2 5 2 7 4" xfId="23960" xr:uid="{59A859F5-E458-4397-B797-DBCBDC2DE358}"/>
    <cellStyle name="Note 2 5 2 7 5" xfId="30648" xr:uid="{50E74A44-F21C-49F4-A16F-0BE664A96539}"/>
    <cellStyle name="Note 2 5 2 7 6" xfId="38133" xr:uid="{B062F453-E38C-4C2E-A586-BE300E37FC17}"/>
    <cellStyle name="Note 2 5 2 7 7" xfId="44836" xr:uid="{58DEDC60-0D61-48F0-B662-752C6569B4F9}"/>
    <cellStyle name="Note 2 5 2 7 8" xfId="51767" xr:uid="{BD98A7E9-2494-48A9-AA24-ED86BEBD2F19}"/>
    <cellStyle name="Note 2 5 2 8" xfId="3888" xr:uid="{91A22B83-7889-4139-818A-96BC440825B7}"/>
    <cellStyle name="Note 2 5 2 8 2" xfId="10832" xr:uid="{4BFD68A5-A284-4377-8E87-49914C33FDE5}"/>
    <cellStyle name="Note 2 5 2 8 3" xfId="17512" xr:uid="{95738451-4725-45C1-94D3-5431EB466002}"/>
    <cellStyle name="Note 2 5 2 8 4" xfId="24200" xr:uid="{ADD4CFCA-C28B-4CAB-8FA6-397713EC6BE8}"/>
    <cellStyle name="Note 2 5 2 8 5" xfId="30888" xr:uid="{2A2D355E-DD57-42C5-9C48-1E832CE7AF2A}"/>
    <cellStyle name="Note 2 5 2 8 6" xfId="38373" xr:uid="{CC4ACB23-50F0-49BA-959F-51AC15B4F78E}"/>
    <cellStyle name="Note 2 5 2 8 7" xfId="45076" xr:uid="{B21E2413-866C-4C4E-B39A-65043784C2FB}"/>
    <cellStyle name="Note 2 5 2 8 8" xfId="54554" xr:uid="{795D1590-84DC-4BE5-9B00-91D7452E0361}"/>
    <cellStyle name="Note 2 5 2 9" xfId="4128" xr:uid="{0F128A8F-1417-4C88-92C6-80748CBA771C}"/>
    <cellStyle name="Note 2 5 2 9 2" xfId="11072" xr:uid="{AD022E4F-ADA8-415D-8118-CD376FDCD638}"/>
    <cellStyle name="Note 2 5 2 9 3" xfId="17752" xr:uid="{A7CE2AA7-E799-4DED-B54C-AAC156F082D9}"/>
    <cellStyle name="Note 2 5 2 9 4" xfId="24440" xr:uid="{21D8DC75-62D6-4414-A12A-881B61DAF43E}"/>
    <cellStyle name="Note 2 5 2 9 5" xfId="31128" xr:uid="{CFA4AB2D-A595-46C6-A180-59086E655917}"/>
    <cellStyle name="Note 2 5 2 9 6" xfId="38613" xr:uid="{ED61294B-4A6F-4F54-909A-47B937F0F51E}"/>
    <cellStyle name="Note 2 5 2 9 7" xfId="45316" xr:uid="{9CA8E570-8C31-4CF7-A321-82FEFB2DD3B3}"/>
    <cellStyle name="Note 2 5 2 9 8" xfId="52898" xr:uid="{FA2BABE6-EEAC-4BBA-99C4-412795D0D8B4}"/>
    <cellStyle name="Note 2 5 3" xfId="1537" xr:uid="{CB7FB9BB-D6FE-49E1-8917-B6CB7E6146DB}"/>
    <cellStyle name="Note 2 5 3 2" xfId="8481" xr:uid="{7E6A5411-8049-4D74-9F48-2DF5EBBAD852}"/>
    <cellStyle name="Note 2 5 3 3" xfId="15161" xr:uid="{7D966217-49F5-4147-9B8E-78B164DB1B7D}"/>
    <cellStyle name="Note 2 5 3 4" xfId="21849" xr:uid="{FFB00977-A652-4175-A303-DE1D41C9970B}"/>
    <cellStyle name="Note 2 5 3 5" xfId="28537" xr:uid="{5262C960-E401-4F71-BBA9-D88FC0CDF61D}"/>
    <cellStyle name="Note 2 5 3 6" xfId="36022" xr:uid="{DF86A58C-1493-47A8-9993-B602C2486D0B}"/>
    <cellStyle name="Note 2 5 3 7" xfId="42725" xr:uid="{BB49FA1E-BB2A-4A03-996F-A0B205F84F62}"/>
    <cellStyle name="Note 2 5 3 8" xfId="54974" xr:uid="{B31ED769-891C-4A5D-9769-4198650F21FE}"/>
    <cellStyle name="Note 2 5 4" xfId="1153" xr:uid="{35A923F0-FAFB-4C81-AC5C-B3F8394979C7}"/>
    <cellStyle name="Note 2 5 4 2" xfId="8097" xr:uid="{8A6145F4-BFE9-47B5-B73A-ABD6CC904CAB}"/>
    <cellStyle name="Note 2 5 4 3" xfId="14777" xr:uid="{EB3E5F8A-A5AE-455D-A256-7EC083BF2A3C}"/>
    <cellStyle name="Note 2 5 4 4" xfId="21465" xr:uid="{BB0CC93F-43D6-491F-A43C-2F65F01DB514}"/>
    <cellStyle name="Note 2 5 4 5" xfId="28153" xr:uid="{C23E05BB-718E-410D-BEAF-3E26D0CEF7A8}"/>
    <cellStyle name="Note 2 5 4 6" xfId="35638" xr:uid="{895449D7-F482-43CE-A75F-B2DBDD50B0BD}"/>
    <cellStyle name="Note 2 5 4 7" xfId="42341" xr:uid="{8F204FBC-2C7D-47CB-9A0D-036B97268A4B}"/>
    <cellStyle name="Note 2 5 4 8" xfId="52072" xr:uid="{C649C7AD-1D5B-488D-87DB-0E364B9551E7}"/>
    <cellStyle name="Note 2 5 5" xfId="1967" xr:uid="{C5D59849-3FB0-4AEC-903A-A104691DD8B5}"/>
    <cellStyle name="Note 2 5 5 2" xfId="8911" xr:uid="{8CB13237-EA3D-42B6-B71A-559041B55F99}"/>
    <cellStyle name="Note 2 5 5 3" xfId="15591" xr:uid="{F29229B9-C6C0-4281-861E-47F67FE005B4}"/>
    <cellStyle name="Note 2 5 5 4" xfId="22279" xr:uid="{F4164891-569C-417F-A8B1-5B323A0FA4B9}"/>
    <cellStyle name="Note 2 5 5 5" xfId="28967" xr:uid="{70F52577-6BFB-405D-BC52-3D2BFC7907A9}"/>
    <cellStyle name="Note 2 5 5 6" xfId="36452" xr:uid="{2C6D30B4-F2A9-4640-98F3-0128DD3574FB}"/>
    <cellStyle name="Note 2 5 5 7" xfId="43155" xr:uid="{7A06DBDC-D3F7-41F4-A78E-D2DBD2F826E3}"/>
    <cellStyle name="Note 2 5 5 8" xfId="50259" xr:uid="{3D07F170-0E20-426F-9CBE-2B62998093F9}"/>
    <cellStyle name="Note 2 5 6" xfId="3177" xr:uid="{32A97295-A396-46F3-9430-01A3ACF03B09}"/>
    <cellStyle name="Note 2 5 6 2" xfId="10121" xr:uid="{AF6E4B3A-5F96-4812-99DA-011871DDD6C5}"/>
    <cellStyle name="Note 2 5 6 3" xfId="16801" xr:uid="{0093089E-E054-4D72-8647-177363E59D5C}"/>
    <cellStyle name="Note 2 5 6 4" xfId="23489" xr:uid="{2D518776-3BCD-47F6-9181-40A8104CBAE1}"/>
    <cellStyle name="Note 2 5 6 5" xfId="30177" xr:uid="{354F472B-C84F-4AD8-A7A2-53DB13BDAF6E}"/>
    <cellStyle name="Note 2 5 6 6" xfId="37662" xr:uid="{D6D733DA-9FE5-4FA3-87B6-5EE5FD178FCE}"/>
    <cellStyle name="Note 2 5 6 7" xfId="44365" xr:uid="{85F2AEDE-AEC5-471F-9B4F-28E78E0A8EE5}"/>
    <cellStyle name="Note 2 5 6 8" xfId="48803" xr:uid="{D796C21A-CEB2-4A33-8D86-84B406744042}"/>
    <cellStyle name="Note 2 5 7" xfId="1040" xr:uid="{67ACE490-7C3F-456A-9FD3-A890BBE4A542}"/>
    <cellStyle name="Note 2 5 7 2" xfId="7984" xr:uid="{EB563FFD-C72A-4801-9AE2-C94FAA36921A}"/>
    <cellStyle name="Note 2 5 7 3" xfId="14664" xr:uid="{27592A5D-9113-4F25-A264-C22B8DD99ACC}"/>
    <cellStyle name="Note 2 5 7 4" xfId="21352" xr:uid="{7CBAD97E-5A72-47E8-ADBB-9B3F7774D48D}"/>
    <cellStyle name="Note 2 5 7 5" xfId="28040" xr:uid="{2D4E7A42-3EE3-45C0-AE14-E552C633C4E4}"/>
    <cellStyle name="Note 2 5 7 6" xfId="35525" xr:uid="{508CA4D4-F41C-4982-ABE5-775EBA10A690}"/>
    <cellStyle name="Note 2 5 7 7" xfId="42228" xr:uid="{2228FE67-BFB5-4833-BE4F-E2FB6605C1E4}"/>
    <cellStyle name="Note 2 5 7 8" xfId="48965" xr:uid="{6931192B-CE98-47CC-9C78-492D1D1B457F}"/>
    <cellStyle name="Note 2 5 8" xfId="7742" xr:uid="{DE36E618-6CD8-447F-93A6-4CFE9017B263}"/>
    <cellStyle name="Note 2 5 9" xfId="34761" xr:uid="{E4DA9115-3F43-4083-BFB6-90994976366F}"/>
    <cellStyle name="Note 2 6" xfId="1678" xr:uid="{A79C3DAC-2246-450E-8C17-E1FE509D1E1B}"/>
    <cellStyle name="Note 2 6 10" xfId="4168" xr:uid="{AB043EB1-7073-4FFB-BA22-6BD61CC30374}"/>
    <cellStyle name="Note 2 6 10 2" xfId="11112" xr:uid="{5C79219E-CE9E-4A75-8187-120DE2083DD9}"/>
    <cellStyle name="Note 2 6 10 3" xfId="17792" xr:uid="{9684D3B4-C6D0-4BE3-B9D5-A4B63D5F41B4}"/>
    <cellStyle name="Note 2 6 10 4" xfId="24480" xr:uid="{B274114A-DE6C-4593-A9EE-D264C2AE7654}"/>
    <cellStyle name="Note 2 6 10 5" xfId="31168" xr:uid="{BD8EE966-3FE6-4950-9552-3182E19C32AE}"/>
    <cellStyle name="Note 2 6 10 6" xfId="38653" xr:uid="{D9449CE8-8596-4619-82C2-1DC939CB6A08}"/>
    <cellStyle name="Note 2 6 10 7" xfId="45356" xr:uid="{10DB12E4-A393-43E0-B833-FBCD71123124}"/>
    <cellStyle name="Note 2 6 10 8" xfId="35285" xr:uid="{C234C8F3-CAAA-4029-8F8F-B97505F25A06}"/>
    <cellStyle name="Note 2 6 11" xfId="4408" xr:uid="{D6C61544-FB37-4EDB-93BA-86763C794B52}"/>
    <cellStyle name="Note 2 6 11 2" xfId="11352" xr:uid="{17FAB1AA-1A22-4BE4-86FF-D83B5A83E6C0}"/>
    <cellStyle name="Note 2 6 11 3" xfId="18032" xr:uid="{6C5D6949-E445-4B17-9A93-EFD7AB1434E6}"/>
    <cellStyle name="Note 2 6 11 4" xfId="24720" xr:uid="{2B8C98A0-E9B0-407B-A832-81F3861A8C10}"/>
    <cellStyle name="Note 2 6 11 5" xfId="31408" xr:uid="{4C1771A6-0BA4-401D-B463-D8B560B902AE}"/>
    <cellStyle name="Note 2 6 11 6" xfId="38893" xr:uid="{D77BE9B6-C0F0-4F40-87C2-B8D8F5EDFD2D}"/>
    <cellStyle name="Note 2 6 11 7" xfId="45596" xr:uid="{A1BF34E0-47C3-4921-9443-CEFE11F5AC00}"/>
    <cellStyle name="Note 2 6 11 8" xfId="52751" xr:uid="{DB8800DC-33E5-491B-B2C2-F73827CED745}"/>
    <cellStyle name="Note 2 6 12" xfId="4648" xr:uid="{489C1945-75EE-4890-BE40-7AB6AB755506}"/>
    <cellStyle name="Note 2 6 12 2" xfId="11592" xr:uid="{DF026798-057D-4E4A-A79C-5545D9CA2B0D}"/>
    <cellStyle name="Note 2 6 12 3" xfId="18272" xr:uid="{A30CDEAE-0E22-4CC6-A6C6-636241233514}"/>
    <cellStyle name="Note 2 6 12 4" xfId="24960" xr:uid="{CA29555D-20DC-4851-BE06-E32433C6CDC6}"/>
    <cellStyle name="Note 2 6 12 5" xfId="31648" xr:uid="{574F5708-340A-4B4D-9DB2-14BA45530295}"/>
    <cellStyle name="Note 2 6 12 6" xfId="39133" xr:uid="{AAA93C65-AD5C-4787-A91A-EE99349A3AC7}"/>
    <cellStyle name="Note 2 6 12 7" xfId="45836" xr:uid="{B7691F0C-4AD2-468A-8849-81B10C7353BB}"/>
    <cellStyle name="Note 2 6 12 8" xfId="49979" xr:uid="{FDAF046A-AA24-4AAE-93D2-6A0BDC281F55}"/>
    <cellStyle name="Note 2 6 13" xfId="4888" xr:uid="{CD0D4595-5629-4751-B507-3B3ABD99DC01}"/>
    <cellStyle name="Note 2 6 13 2" xfId="11832" xr:uid="{7CDC947D-6BA2-4957-BF8B-1C49B611D2E3}"/>
    <cellStyle name="Note 2 6 13 3" xfId="18512" xr:uid="{0EB0C7CE-D162-43AB-B500-F55DAACBEEE5}"/>
    <cellStyle name="Note 2 6 13 4" xfId="25200" xr:uid="{17011386-9988-4CEE-B044-3C56CF058EFE}"/>
    <cellStyle name="Note 2 6 13 5" xfId="31888" xr:uid="{5AD088CC-E694-4D64-AF58-C87974218DA8}"/>
    <cellStyle name="Note 2 6 13 6" xfId="39373" xr:uid="{E8D8F292-5230-4A1A-A9B3-A9CBCD718637}"/>
    <cellStyle name="Note 2 6 13 7" xfId="46076" xr:uid="{52A0188C-ED79-433F-863F-71AD5F168D38}"/>
    <cellStyle name="Note 2 6 13 8" xfId="50858" xr:uid="{A6E9DAFC-5967-4F9E-838A-8516DDA530C9}"/>
    <cellStyle name="Note 2 6 14" xfId="5128" xr:uid="{A730FD8D-3AB7-49DB-B763-196248A406F0}"/>
    <cellStyle name="Note 2 6 14 2" xfId="12072" xr:uid="{24B16FD1-7ACD-4040-B37D-96745463AA58}"/>
    <cellStyle name="Note 2 6 14 3" xfId="18752" xr:uid="{39422DA3-C818-48DA-8D1F-7304F272E71F}"/>
    <cellStyle name="Note 2 6 14 4" xfId="25440" xr:uid="{824D93B6-0832-4517-906B-649D9F3149AD}"/>
    <cellStyle name="Note 2 6 14 5" xfId="32128" xr:uid="{3F68319A-762B-4D6A-B065-7321BBF1C6BA}"/>
    <cellStyle name="Note 2 6 14 6" xfId="39613" xr:uid="{90EDCD1E-232A-476D-B308-F468BA6B7108}"/>
    <cellStyle name="Note 2 6 14 7" xfId="46316" xr:uid="{EB93C398-C98F-4E73-887D-2E3EF09B2173}"/>
    <cellStyle name="Note 2 6 14 8" xfId="50056" xr:uid="{34665C4F-7042-4BAB-B5B7-569468E088ED}"/>
    <cellStyle name="Note 2 6 15" xfId="5368" xr:uid="{D6B758C7-2A33-4B1F-981F-DB450E21C592}"/>
    <cellStyle name="Note 2 6 15 2" xfId="12312" xr:uid="{81B5EDE4-C7F6-4791-95BF-FDE468982B00}"/>
    <cellStyle name="Note 2 6 15 3" xfId="18992" xr:uid="{2F09B2DE-4B89-4DD2-822B-BEB0918891EE}"/>
    <cellStyle name="Note 2 6 15 4" xfId="25680" xr:uid="{53E09F17-C952-4CA8-930F-B170B6D6AE8D}"/>
    <cellStyle name="Note 2 6 15 5" xfId="32368" xr:uid="{568288CA-9415-4F19-8DCC-59AEE748FAD8}"/>
    <cellStyle name="Note 2 6 15 6" xfId="39853" xr:uid="{D6163608-4E83-419E-ADC1-E99E441C7824}"/>
    <cellStyle name="Note 2 6 15 7" xfId="46556" xr:uid="{8A076A80-9663-4CA9-9FF9-CAA34B42C817}"/>
    <cellStyle name="Note 2 6 15 8" xfId="52344" xr:uid="{5A148C72-960F-483F-8A6A-0FB170104F98}"/>
    <cellStyle name="Note 2 6 16" xfId="5608" xr:uid="{C7DDD918-8196-4259-84E5-D5B96C7C9CBD}"/>
    <cellStyle name="Note 2 6 16 2" xfId="12552" xr:uid="{5840EB31-845F-417B-99F3-801CC6098A36}"/>
    <cellStyle name="Note 2 6 16 3" xfId="19232" xr:uid="{838F99C5-E77A-47E1-80BF-BCABAF2736E8}"/>
    <cellStyle name="Note 2 6 16 4" xfId="25920" xr:uid="{99A41967-F68A-4203-A27F-F618F685F94E}"/>
    <cellStyle name="Note 2 6 16 5" xfId="32608" xr:uid="{0CE958BF-793A-4DFA-B2AD-20BB6642EE68}"/>
    <cellStyle name="Note 2 6 16 6" xfId="40093" xr:uid="{8AFE1342-6D6E-4E20-9ADC-66902EFB0999}"/>
    <cellStyle name="Note 2 6 16 7" xfId="46796" xr:uid="{5259206F-A77E-4ECE-8857-A5FCA19E31FA}"/>
    <cellStyle name="Note 2 6 16 8" xfId="51866" xr:uid="{AB5A2E82-57B4-4DD3-9DC3-3C636D08D2BA}"/>
    <cellStyle name="Note 2 6 17" xfId="5848" xr:uid="{46A79095-44A5-43A3-85C7-DEA9B82394DA}"/>
    <cellStyle name="Note 2 6 17 2" xfId="12792" xr:uid="{7BBD3CB5-5394-4910-B435-C70DCF9D9E67}"/>
    <cellStyle name="Note 2 6 17 3" xfId="19472" xr:uid="{C5E6BBAE-CEC5-4EBA-A2B3-6547BD2AFC5A}"/>
    <cellStyle name="Note 2 6 17 4" xfId="26160" xr:uid="{EF920FD4-C916-4482-8977-C494B0FF1556}"/>
    <cellStyle name="Note 2 6 17 5" xfId="32848" xr:uid="{32B7EA0F-78C9-43C4-8033-594FC29E1633}"/>
    <cellStyle name="Note 2 6 17 6" xfId="40333" xr:uid="{1200816C-8B9F-49E8-8A9B-355D8620C0B5}"/>
    <cellStyle name="Note 2 6 17 7" xfId="47036" xr:uid="{F795399A-4CF7-4ED8-B96C-DD0C80830F76}"/>
    <cellStyle name="Note 2 6 17 8" xfId="48848" xr:uid="{C483226C-337D-4519-A3F5-393DF803875D}"/>
    <cellStyle name="Note 2 6 18" xfId="6088" xr:uid="{6AD05C33-0F3E-41DB-99B2-E832B2DC63D4}"/>
    <cellStyle name="Note 2 6 18 2" xfId="13032" xr:uid="{763E5C1B-A3C9-49F6-8CEB-52EB70776FD7}"/>
    <cellStyle name="Note 2 6 18 3" xfId="19712" xr:uid="{0802C02A-A30E-4C6B-96F8-1DD759BDFCE1}"/>
    <cellStyle name="Note 2 6 18 4" xfId="26400" xr:uid="{F56131A2-FE0B-4268-94A2-CA2BE4933DF7}"/>
    <cellStyle name="Note 2 6 18 5" xfId="33088" xr:uid="{45D98381-FCBD-4808-95EE-EA72C8D2AC32}"/>
    <cellStyle name="Note 2 6 18 6" xfId="40573" xr:uid="{D8E6BBFD-0AF3-4040-AE1A-157BB25948E7}"/>
    <cellStyle name="Note 2 6 18 7" xfId="47276" xr:uid="{6D8E6620-6706-4F73-8DF5-9B9AD7C9FC66}"/>
    <cellStyle name="Note 2 6 18 8" xfId="50815" xr:uid="{B8BD26E8-2D53-46B7-80BC-1D149FBF2AB3}"/>
    <cellStyle name="Note 2 6 19" xfId="6328" xr:uid="{33C618B1-7DC9-4E26-B430-E43D4BFD6876}"/>
    <cellStyle name="Note 2 6 19 2" xfId="13272" xr:uid="{FB557373-4D03-4486-9062-F44B0AB72F54}"/>
    <cellStyle name="Note 2 6 19 3" xfId="19952" xr:uid="{43B507FE-83B8-4A86-B051-692B0AFD89D4}"/>
    <cellStyle name="Note 2 6 19 4" xfId="26640" xr:uid="{A40D0458-FEC1-44BB-9F9F-938599BAE122}"/>
    <cellStyle name="Note 2 6 19 5" xfId="33328" xr:uid="{619444BA-72B9-4EDA-AA8C-9E576287F6B8}"/>
    <cellStyle name="Note 2 6 19 6" xfId="40813" xr:uid="{30012D23-55C9-41DD-B556-FDB6FD2D6675}"/>
    <cellStyle name="Note 2 6 19 7" xfId="47516" xr:uid="{8FB3FA93-EC13-464F-BF98-E3A2269EE8F8}"/>
    <cellStyle name="Note 2 6 19 8" xfId="53882" xr:uid="{5556156E-5B46-4633-80E1-F87B289F531E}"/>
    <cellStyle name="Note 2 6 2" xfId="2066" xr:uid="{FC208345-77AE-4BE5-816E-5356FE1239BD}"/>
    <cellStyle name="Note 2 6 2 2" xfId="9010" xr:uid="{08221FE2-B4B1-4AA4-83C5-1C6D13167221}"/>
    <cellStyle name="Note 2 6 2 3" xfId="15690" xr:uid="{B7CE8A1E-7241-4269-AB5A-C42E814970F8}"/>
    <cellStyle name="Note 2 6 2 4" xfId="22378" xr:uid="{ACE3DD6B-63F0-46BE-AB5F-1538CD1486D4}"/>
    <cellStyle name="Note 2 6 2 5" xfId="29066" xr:uid="{CC78D8B0-B965-4F48-AD41-DC781F21DAEE}"/>
    <cellStyle name="Note 2 6 2 6" xfId="36551" xr:uid="{53372DAD-2230-4ABE-B3D5-7D57B30D5C84}"/>
    <cellStyle name="Note 2 6 2 7" xfId="43254" xr:uid="{AF199C32-78AC-4319-B261-81EE7985BC20}"/>
    <cellStyle name="Note 2 6 2 8" xfId="51045" xr:uid="{1FC06B63-95AC-45DC-BB42-5DCF96758E19}"/>
    <cellStyle name="Note 2 6 20" xfId="6568" xr:uid="{C93FF270-7DFC-4FFF-92AB-DCE67E12E94D}"/>
    <cellStyle name="Note 2 6 20 2" xfId="13512" xr:uid="{260C0150-BBD8-4042-8BC5-39E8494FF908}"/>
    <cellStyle name="Note 2 6 20 3" xfId="20192" xr:uid="{8840A26C-5453-4E5D-B199-5BB12E8E393A}"/>
    <cellStyle name="Note 2 6 20 4" xfId="26880" xr:uid="{00B93BBC-E086-4462-82F5-AB51FC7DF46E}"/>
    <cellStyle name="Note 2 6 20 5" xfId="33568" xr:uid="{F83416A1-BB7C-42BB-ADCE-A317A6E364CE}"/>
    <cellStyle name="Note 2 6 20 6" xfId="41053" xr:uid="{EF3BE70E-C3DB-4E65-8221-C7B2D28B1662}"/>
    <cellStyle name="Note 2 6 20 7" xfId="47756" xr:uid="{C014DF1A-E89C-4E24-A0B7-58EAAB2624BF}"/>
    <cellStyle name="Note 2 6 20 8" xfId="52006" xr:uid="{F985D357-1DDD-4232-ABEE-DA25EE18066E}"/>
    <cellStyle name="Note 2 6 21" xfId="6808" xr:uid="{F1DDCE86-36AC-4F02-B160-18B89776676E}"/>
    <cellStyle name="Note 2 6 21 2" xfId="13752" xr:uid="{146DE160-C237-4635-B5A0-8AEA81A35017}"/>
    <cellStyle name="Note 2 6 21 3" xfId="20432" xr:uid="{7489A7D1-F94E-4338-99C3-667D059E12DE}"/>
    <cellStyle name="Note 2 6 21 4" xfId="27120" xr:uid="{756FED0B-70D3-4A52-BBEF-CAB8BADD13D7}"/>
    <cellStyle name="Note 2 6 21 5" xfId="33808" xr:uid="{C79DF0ED-BA2F-4C61-AE4B-89497AB06F9F}"/>
    <cellStyle name="Note 2 6 21 6" xfId="41293" xr:uid="{49894AA6-24DA-4539-905B-A2D56C05118F}"/>
    <cellStyle name="Note 2 6 21 7" xfId="47996" xr:uid="{0BBF04CD-5E97-4FB1-8F3B-AACF067E0454}"/>
    <cellStyle name="Note 2 6 21 8" xfId="51933" xr:uid="{128754F4-C1B6-4BD1-9890-07BB6876B4BE}"/>
    <cellStyle name="Note 2 6 22" xfId="7048" xr:uid="{5CB9917F-0BAB-4202-A439-7DED0D084DAF}"/>
    <cellStyle name="Note 2 6 22 2" xfId="13992" xr:uid="{9D2EA0C2-032B-42C5-A157-BBE20F14F3F6}"/>
    <cellStyle name="Note 2 6 22 3" xfId="20672" xr:uid="{F591E0AD-8A03-437C-A402-E9AD5C248B58}"/>
    <cellStyle name="Note 2 6 22 4" xfId="27360" xr:uid="{4F0E3BA8-8917-416A-96D3-A623A7B193A4}"/>
    <cellStyle name="Note 2 6 22 5" xfId="34048" xr:uid="{8D671D84-BC8A-4547-97EF-FAA27865B885}"/>
    <cellStyle name="Note 2 6 22 6" xfId="41533" xr:uid="{96F5FD3E-2F5B-4C16-8718-ECCD483E3315}"/>
    <cellStyle name="Note 2 6 22 7" xfId="48236" xr:uid="{FC7BA5F7-2C2A-4A5E-9CE8-7278F68CCD67}"/>
    <cellStyle name="Note 2 6 22 8" xfId="54684" xr:uid="{2ACA7E26-E791-4C9C-A766-CD597498EFE7}"/>
    <cellStyle name="Note 2 6 23" xfId="7288" xr:uid="{4ABFD3B4-B19D-4F23-8303-D3832EC5F4D9}"/>
    <cellStyle name="Note 2 6 23 2" xfId="14232" xr:uid="{BF93F311-1E2E-4BC2-8B5B-78CF11F49D8D}"/>
    <cellStyle name="Note 2 6 23 3" xfId="20912" xr:uid="{09C37A81-FE90-441A-9E61-935E71A44540}"/>
    <cellStyle name="Note 2 6 23 4" xfId="27600" xr:uid="{7DA7A231-E264-47DA-A270-5EA9013BF026}"/>
    <cellStyle name="Note 2 6 23 5" xfId="34288" xr:uid="{605EE008-1872-44CD-A3DB-997D0D7D5EC8}"/>
    <cellStyle name="Note 2 6 23 6" xfId="41773" xr:uid="{49F3B252-FEFD-42BD-9F9F-794973703074}"/>
    <cellStyle name="Note 2 6 23 7" xfId="48476" xr:uid="{B84D1142-F1F0-4C0A-98D0-312AA86A015C}"/>
    <cellStyle name="Note 2 6 23 8" xfId="52956" xr:uid="{AF3CAB87-EA7C-4AA6-9EC0-0AFDFE477B33}"/>
    <cellStyle name="Note 2 6 24" xfId="8622" xr:uid="{FC04E22F-F962-4BC3-A962-A3FA4C88D431}"/>
    <cellStyle name="Note 2 6 25" xfId="15302" xr:uid="{92F16CE2-29EC-4621-AFBE-18F985B5CB36}"/>
    <cellStyle name="Note 2 6 26" xfId="21990" xr:uid="{34CB0B77-6F27-4D29-838A-8D2352AC2172}"/>
    <cellStyle name="Note 2 6 27" xfId="28678" xr:uid="{F0927283-FE1B-4995-A905-F238409A0A47}"/>
    <cellStyle name="Note 2 6 28" xfId="36163" xr:uid="{64E4BD7B-71E3-4980-AB30-B92F88AF513D}"/>
    <cellStyle name="Note 2 6 29" xfId="42866" xr:uid="{2029FE93-FEB1-411D-AE12-EEA9D1D99895}"/>
    <cellStyle name="Note 2 6 3" xfId="2306" xr:uid="{E428C93C-5887-43DC-90A6-41ABB355B723}"/>
    <cellStyle name="Note 2 6 3 2" xfId="9250" xr:uid="{CF36F364-3E2C-490E-BC44-ECC9EC7ACB08}"/>
    <cellStyle name="Note 2 6 3 3" xfId="15930" xr:uid="{73091CDE-4C9D-4BA8-86E9-0C62FBD9837E}"/>
    <cellStyle name="Note 2 6 3 4" xfId="22618" xr:uid="{179AB715-D6FF-4984-A79A-A640E6D688A9}"/>
    <cellStyle name="Note 2 6 3 5" xfId="29306" xr:uid="{8F5E24FE-5F5B-4BA5-B974-B41A981DFCD7}"/>
    <cellStyle name="Note 2 6 3 6" xfId="36791" xr:uid="{D4B86A87-1B74-4BA6-AA0E-B82B010EC49F}"/>
    <cellStyle name="Note 2 6 3 7" xfId="43494" xr:uid="{E2C63252-ACD7-4930-9D66-A7A7606BB7FC}"/>
    <cellStyle name="Note 2 6 3 8" xfId="54380" xr:uid="{98CC709C-F0B5-4F8B-A87B-2EDFA043EC3E}"/>
    <cellStyle name="Note 2 6 30" xfId="50692" xr:uid="{E93944BB-2DB1-4FBF-974C-33B3CC222553}"/>
    <cellStyle name="Note 2 6 4" xfId="2657" xr:uid="{4A816198-2EA1-4A9F-9A3E-6F6BCE1FE8A9}"/>
    <cellStyle name="Note 2 6 4 2" xfId="9601" xr:uid="{46FDC284-3979-4FB5-99D1-ECCE697D91DD}"/>
    <cellStyle name="Note 2 6 4 3" xfId="16281" xr:uid="{B27DE32F-8DB3-4EE4-909B-68642EE40AB9}"/>
    <cellStyle name="Note 2 6 4 4" xfId="22969" xr:uid="{CAF9D764-AC19-4FB9-B83C-7BAEA5C984C6}"/>
    <cellStyle name="Note 2 6 4 5" xfId="29657" xr:uid="{9FCD9472-B3B1-4851-880D-F37D4382947B}"/>
    <cellStyle name="Note 2 6 4 6" xfId="37142" xr:uid="{1235144F-B246-4686-B734-A2294FFBFDEC}"/>
    <cellStyle name="Note 2 6 4 7" xfId="43845" xr:uid="{CB1321A8-B9CC-4515-885C-DCB0857CD823}"/>
    <cellStyle name="Note 2 6 4 8" xfId="52175" xr:uid="{7E6ABF95-5318-41D3-9ECF-CE46FE72B2BF}"/>
    <cellStyle name="Note 2 6 5" xfId="2898" xr:uid="{F3C442C2-7E1D-4D1C-BB7B-1F5DCEA41882}"/>
    <cellStyle name="Note 2 6 5 2" xfId="9842" xr:uid="{C0844C02-C443-42BF-9803-92413D3D1FBD}"/>
    <cellStyle name="Note 2 6 5 3" xfId="16522" xr:uid="{B8943491-B204-4C66-B7E3-D1EC00273D9F}"/>
    <cellStyle name="Note 2 6 5 4" xfId="23210" xr:uid="{C67D1559-C862-4166-8186-2FE9E6E58F6B}"/>
    <cellStyle name="Note 2 6 5 5" xfId="29898" xr:uid="{E8C1D0B3-8305-49E3-853A-A940F4E98C29}"/>
    <cellStyle name="Note 2 6 5 6" xfId="37383" xr:uid="{4AC8EEF1-85F1-4F08-B133-3D7D553E4E55}"/>
    <cellStyle name="Note 2 6 5 7" xfId="44086" xr:uid="{722CC2FC-608D-4DE3-8483-4F846063DCA2}"/>
    <cellStyle name="Note 2 6 5 8" xfId="50649" xr:uid="{35C09340-5ECB-400F-8C72-075EFE506D60}"/>
    <cellStyle name="Note 2 6 6" xfId="3208" xr:uid="{1C3B6392-D9BA-491B-BF12-604C05AE290F}"/>
    <cellStyle name="Note 2 6 6 2" xfId="10152" xr:uid="{364C1FEB-A417-42B4-B6D0-97DFFF16DE85}"/>
    <cellStyle name="Note 2 6 6 3" xfId="16832" xr:uid="{6D6A1B35-ED54-4F96-8AEA-46C1B7831674}"/>
    <cellStyle name="Note 2 6 6 4" xfId="23520" xr:uid="{C458820B-1B68-4B34-ACCB-2E59C4DC90B8}"/>
    <cellStyle name="Note 2 6 6 5" xfId="30208" xr:uid="{8E40D681-5BB0-43A1-8AD5-79B69BF77D40}"/>
    <cellStyle name="Note 2 6 6 6" xfId="37693" xr:uid="{8B5D1BF6-CB4E-4DA0-9387-3FDD1682D308}"/>
    <cellStyle name="Note 2 6 6 7" xfId="44396" xr:uid="{231155E9-ABA0-4C54-A8F6-AB446C3B04D8}"/>
    <cellStyle name="Note 2 6 6 8" xfId="50494" xr:uid="{C0BBE2BB-D401-49DE-B655-91F59DFEE70F}"/>
    <cellStyle name="Note 2 6 7" xfId="3448" xr:uid="{81176A5E-789C-4FF9-A990-4E3BB95C787A}"/>
    <cellStyle name="Note 2 6 7 2" xfId="10392" xr:uid="{AB047059-64BA-467D-BDF0-6CCDCDDF4FC4}"/>
    <cellStyle name="Note 2 6 7 3" xfId="17072" xr:uid="{82467EC1-6212-4539-BA11-8AF5876BB024}"/>
    <cellStyle name="Note 2 6 7 4" xfId="23760" xr:uid="{0B8988E5-9D2D-43D8-A9E0-0F58E1FB59B6}"/>
    <cellStyle name="Note 2 6 7 5" xfId="30448" xr:uid="{395DC429-E5BB-463E-A6AF-BC4145337A4F}"/>
    <cellStyle name="Note 2 6 7 6" xfId="37933" xr:uid="{D9A823DD-68AD-4782-B3DC-D3405F626E2E}"/>
    <cellStyle name="Note 2 6 7 7" xfId="44636" xr:uid="{FC9FBA71-46BC-456B-BC5C-E96DC02A55A5}"/>
    <cellStyle name="Note 2 6 7 8" xfId="50718" xr:uid="{8774C05E-5888-4DBF-913B-B211595854CC}"/>
    <cellStyle name="Note 2 6 8" xfId="3688" xr:uid="{E4A6E00F-A07F-46E9-A1D9-2B6E64E6613C}"/>
    <cellStyle name="Note 2 6 8 2" xfId="10632" xr:uid="{27034EA2-E551-4366-859B-9DAE37FD879A}"/>
    <cellStyle name="Note 2 6 8 3" xfId="17312" xr:uid="{80D2F585-483E-4395-93FB-12C79DBC9404}"/>
    <cellStyle name="Note 2 6 8 4" xfId="24000" xr:uid="{BB5C0A3E-15CB-4A97-91E4-6FF4DE81EBF9}"/>
    <cellStyle name="Note 2 6 8 5" xfId="30688" xr:uid="{080B6F6C-333F-4C4A-873C-A218689EEC71}"/>
    <cellStyle name="Note 2 6 8 6" xfId="38173" xr:uid="{1367F852-3978-4713-B632-CDD5099AF1ED}"/>
    <cellStyle name="Note 2 6 8 7" xfId="44876" xr:uid="{12E3977D-428D-4A9C-A970-299888316F31}"/>
    <cellStyle name="Note 2 6 8 8" xfId="54152" xr:uid="{B017EBCD-F8E4-4D58-A114-DC139A635E30}"/>
    <cellStyle name="Note 2 6 9" xfId="3928" xr:uid="{3261031E-6498-474E-83A4-9CAAC28BB485}"/>
    <cellStyle name="Note 2 6 9 2" xfId="10872" xr:uid="{F1FA926A-C7FF-4E9F-9B61-64DDFE710F9D}"/>
    <cellStyle name="Note 2 6 9 3" xfId="17552" xr:uid="{59C5143A-A3C3-4E1B-B0B2-4FC6C960839D}"/>
    <cellStyle name="Note 2 6 9 4" xfId="24240" xr:uid="{BFFC1B82-DEC0-4199-8450-9B33073F1F6B}"/>
    <cellStyle name="Note 2 6 9 5" xfId="30928" xr:uid="{05ABFEEC-BD12-4BFF-A372-AD185C0B11E2}"/>
    <cellStyle name="Note 2 6 9 6" xfId="38413" xr:uid="{0D3AF9D1-9E1B-4117-8100-D99D5FFE6FE7}"/>
    <cellStyle name="Note 2 6 9 7" xfId="45116" xr:uid="{25D3C213-B093-4C2A-B995-2D150FDD5AFB}"/>
    <cellStyle name="Note 2 6 9 8" xfId="52276" xr:uid="{17F17054-872A-4508-B881-A814E4F6CC82}"/>
    <cellStyle name="Note 2 7" xfId="1308" xr:uid="{8BFF0C77-A167-4CB1-ABFB-C7B38AC35C04}"/>
    <cellStyle name="Note 2 7 2" xfId="8252" xr:uid="{6D2AE7C3-5C40-4B6E-AAF9-094692200464}"/>
    <cellStyle name="Note 2 7 3" xfId="14932" xr:uid="{C559133A-1692-4F65-BC6D-42ED57F7F4FA}"/>
    <cellStyle name="Note 2 7 4" xfId="21620" xr:uid="{2D3B3BE2-6A8D-4C08-9BD2-52A0BC687A7B}"/>
    <cellStyle name="Note 2 7 5" xfId="28308" xr:uid="{49856753-3147-4528-983E-17006D9C19FC}"/>
    <cellStyle name="Note 2 7 6" xfId="35793" xr:uid="{410CBD29-8BAD-4593-BCB8-354BF07B3CB1}"/>
    <cellStyle name="Note 2 7 7" xfId="42496" xr:uid="{847975E9-9661-40B6-8EF7-4D46F952A891}"/>
    <cellStyle name="Note 2 7 8" xfId="51416" xr:uid="{392B3D4B-1811-4A27-9FF2-DDD6204CBEB3}"/>
    <cellStyle name="Note 2 8" xfId="1120" xr:uid="{3548DFEC-CD35-4AAC-8DAF-7C1F0A474F5E}"/>
    <cellStyle name="Note 2 8 2" xfId="8064" xr:uid="{0457270C-5223-4469-96C8-AF6BCEB7797F}"/>
    <cellStyle name="Note 2 8 3" xfId="14744" xr:uid="{8D327070-C26D-4D28-AAD6-D5D8FB051677}"/>
    <cellStyle name="Note 2 8 4" xfId="21432" xr:uid="{EC222775-A20E-4F10-8D16-5CB8D574FE7D}"/>
    <cellStyle name="Note 2 8 5" xfId="28120" xr:uid="{5F9943C6-3B0E-4F1F-B261-E2E3A7F742FB}"/>
    <cellStyle name="Note 2 8 6" xfId="35605" xr:uid="{236C0B77-86D5-4F1A-914A-4AFE4768A7AB}"/>
    <cellStyle name="Note 2 8 7" xfId="42308" xr:uid="{5D716345-7B27-449C-976F-98CE44DAB15C}"/>
    <cellStyle name="Note 2 8 8" xfId="53027" xr:uid="{0A13689E-5E12-4F28-B17D-5C98BA8BF813}"/>
    <cellStyle name="Note 2 9" xfId="2628" xr:uid="{E3F3008C-F032-4723-9212-ECD48BEB7033}"/>
    <cellStyle name="Note 2 9 2" xfId="9572" xr:uid="{152AAE08-5FB5-49E8-AE0C-C5E54CC64114}"/>
    <cellStyle name="Note 2 9 3" xfId="16252" xr:uid="{DBB1A0CB-E044-451F-871C-4D9EA11666EF}"/>
    <cellStyle name="Note 2 9 4" xfId="22940" xr:uid="{DDA67E44-EEFC-4E97-B6AB-3754844E07A5}"/>
    <cellStyle name="Note 2 9 5" xfId="29628" xr:uid="{6A7B07E7-3332-4DD6-AAF4-9ED3717DE388}"/>
    <cellStyle name="Note 2 9 6" xfId="37113" xr:uid="{58731E7A-C1C0-418D-BB04-0632138F37DC}"/>
    <cellStyle name="Note 2 9 7" xfId="43816" xr:uid="{93D4E9ED-2461-4C75-985E-EAC35E297385}"/>
    <cellStyle name="Note 2 9 8" xfId="52211" xr:uid="{23626AFE-78A5-43C4-BD33-314380B74C94}"/>
    <cellStyle name="Note 3" xfId="450" xr:uid="{9B10ACA8-80B0-4875-9E03-32844DC3A412}"/>
    <cellStyle name="Note 3 10" xfId="3171" xr:uid="{8B611928-CBEC-4E7A-8BC4-99E3020A6A2B}"/>
    <cellStyle name="Note 3 10 2" xfId="10115" xr:uid="{DC5A3923-4FBC-42CD-B5A1-AEE3EE7E92D9}"/>
    <cellStyle name="Note 3 10 3" xfId="16795" xr:uid="{41E20410-2CBB-4078-952B-AC870E7B59F5}"/>
    <cellStyle name="Note 3 10 4" xfId="23483" xr:uid="{78602829-FA01-4E63-86E6-87C233A83F93}"/>
    <cellStyle name="Note 3 10 5" xfId="30171" xr:uid="{F76B79EE-C56C-4BEB-BD4E-81160354753A}"/>
    <cellStyle name="Note 3 10 6" xfId="37656" xr:uid="{D8A5AC4A-1EA9-456F-ACE2-DDC00BD06DDD}"/>
    <cellStyle name="Note 3 10 7" xfId="44359" xr:uid="{0117FACF-A168-487C-B53B-146988DA682C}"/>
    <cellStyle name="Note 3 10 8" xfId="53051" xr:uid="{2E366951-89C0-4505-AD5A-5D6D476CD654}"/>
    <cellStyle name="Note 3 11" xfId="841" xr:uid="{7FDD6657-3E7E-492F-950E-7D4AEEDE5323}"/>
    <cellStyle name="Note 3 11 2" xfId="7785" xr:uid="{90D5643C-05BE-4069-BE72-25C5DA39361A}"/>
    <cellStyle name="Note 3 11 3" xfId="14465" xr:uid="{1089C42D-47D9-4F52-B309-8588709BB1A9}"/>
    <cellStyle name="Note 3 11 4" xfId="21153" xr:uid="{FAEE6A49-3738-47B1-8581-B41E07827956}"/>
    <cellStyle name="Note 3 11 5" xfId="27841" xr:uid="{170DAE4B-7116-408D-8D0F-DDB207871B14}"/>
    <cellStyle name="Note 3 11 6" xfId="35326" xr:uid="{5E0D379D-68C9-4A01-8ADB-4BFFB19B40A5}"/>
    <cellStyle name="Note 3 11 7" xfId="42029" xr:uid="{1CD81B49-589F-4290-B439-759638661275}"/>
    <cellStyle name="Note 3 11 8" xfId="51885" xr:uid="{AE9C7868-855D-41C0-A30A-7F1B13651A46}"/>
    <cellStyle name="Note 3 12" xfId="21140" xr:uid="{4EF8B0D2-E7C5-4FA1-A57F-0AA81B584B8E}"/>
    <cellStyle name="Note 3 13" xfId="35293" xr:uid="{4A1E8939-FF2B-48EC-B5F9-2B60BC9A74E8}"/>
    <cellStyle name="Note 3 14" xfId="53617" xr:uid="{6AF7F641-1F31-4714-98E7-2EF2A9545418}"/>
    <cellStyle name="Note 3 2" xfId="520" xr:uid="{59EAD4C0-6F2B-49AB-A329-953C03F11000}"/>
    <cellStyle name="Note 3 2 10" xfId="34618" xr:uid="{22B5EDC4-4122-4A29-A49B-783438205A1E}"/>
    <cellStyle name="Note 3 2 11" xfId="35018" xr:uid="{66E5B321-8931-41E3-A022-684D77DCE4CC}"/>
    <cellStyle name="Note 3 2 2" xfId="608" xr:uid="{F4DCCB8C-CD76-4934-AB59-D31A732094C6}"/>
    <cellStyle name="Note 3 2 2 10" xfId="49937" xr:uid="{2C55CB5F-1EDC-4CDE-8385-A9CB3E10B3A0}"/>
    <cellStyle name="Note 3 2 2 2" xfId="1799" xr:uid="{534FBD34-7720-45A7-A79E-A1B91394AB22}"/>
    <cellStyle name="Note 3 2 2 2 10" xfId="4289" xr:uid="{D00937A2-3A08-4C85-8207-1EB43CBA746A}"/>
    <cellStyle name="Note 3 2 2 2 10 2" xfId="11233" xr:uid="{F18E6DE8-D059-4AA8-9F4B-C019CC23CEA5}"/>
    <cellStyle name="Note 3 2 2 2 10 3" xfId="17913" xr:uid="{27133FB5-7D98-4424-A202-1A258F45DD04}"/>
    <cellStyle name="Note 3 2 2 2 10 4" xfId="24601" xr:uid="{51CEA86E-D4F6-4758-AA0F-B834B9729BF0}"/>
    <cellStyle name="Note 3 2 2 2 10 5" xfId="31289" xr:uid="{62A5143E-68CD-435F-86AB-1188F1BF757C}"/>
    <cellStyle name="Note 3 2 2 2 10 6" xfId="38774" xr:uid="{E4174145-2440-40E8-B8CD-513A0C812EFB}"/>
    <cellStyle name="Note 3 2 2 2 10 7" xfId="45477" xr:uid="{D6719316-C9E8-48E6-9B27-BCB652B5E7FF}"/>
    <cellStyle name="Note 3 2 2 2 10 8" xfId="53707" xr:uid="{B6E7680D-6FD6-49B6-928C-68F2783EB40A}"/>
    <cellStyle name="Note 3 2 2 2 11" xfId="4529" xr:uid="{BAA66860-3D5E-48E9-9044-5A5480A1B2F4}"/>
    <cellStyle name="Note 3 2 2 2 11 2" xfId="11473" xr:uid="{40CE8D66-364E-46B4-85B0-666E813CC8C8}"/>
    <cellStyle name="Note 3 2 2 2 11 3" xfId="18153" xr:uid="{209A5DAD-F364-4F34-A266-53474D49584B}"/>
    <cellStyle name="Note 3 2 2 2 11 4" xfId="24841" xr:uid="{5D94E2C8-DA78-4315-A64F-EA4E79842A8F}"/>
    <cellStyle name="Note 3 2 2 2 11 5" xfId="31529" xr:uid="{C82EE04B-9B59-4467-9B7B-6613A5010485}"/>
    <cellStyle name="Note 3 2 2 2 11 6" xfId="39014" xr:uid="{C9622ED4-980A-4EE4-BD57-FDD84EA27C33}"/>
    <cellStyle name="Note 3 2 2 2 11 7" xfId="45717" xr:uid="{F1672711-DD09-47FD-B0F8-38D3FB1DA72C}"/>
    <cellStyle name="Note 3 2 2 2 11 8" xfId="49778" xr:uid="{F03115D8-7E3C-4795-ABB9-EE59E092D5D2}"/>
    <cellStyle name="Note 3 2 2 2 12" xfId="4769" xr:uid="{6CF7AF72-FB68-416D-A8E6-1A5D76A61003}"/>
    <cellStyle name="Note 3 2 2 2 12 2" xfId="11713" xr:uid="{B9DB51BD-3890-49FC-9B56-5D43529233A0}"/>
    <cellStyle name="Note 3 2 2 2 12 3" xfId="18393" xr:uid="{92FBF4C1-DC39-4C1B-8682-8B56161857CA}"/>
    <cellStyle name="Note 3 2 2 2 12 4" xfId="25081" xr:uid="{E812A694-EE48-4ED3-9629-6A7917A7F871}"/>
    <cellStyle name="Note 3 2 2 2 12 5" xfId="31769" xr:uid="{D025B031-BC94-45BE-912E-9252DDA75765}"/>
    <cellStyle name="Note 3 2 2 2 12 6" xfId="39254" xr:uid="{DF2C999E-CBD6-47C7-B107-2426B984C380}"/>
    <cellStyle name="Note 3 2 2 2 12 7" xfId="45957" xr:uid="{AC503EB8-6C38-48FA-B1E1-50818C8BE0F2}"/>
    <cellStyle name="Note 3 2 2 2 12 8" xfId="51761" xr:uid="{2750A8EF-8160-416F-B23F-FBB33881CC15}"/>
    <cellStyle name="Note 3 2 2 2 13" xfId="5009" xr:uid="{D770E93B-8999-4036-9A5F-ED6FC246AAFE}"/>
    <cellStyle name="Note 3 2 2 2 13 2" xfId="11953" xr:uid="{5B092E74-3372-481D-B58B-FA070EE41C89}"/>
    <cellStyle name="Note 3 2 2 2 13 3" xfId="18633" xr:uid="{A16E893B-B0F3-4061-904D-050155D5972D}"/>
    <cellStyle name="Note 3 2 2 2 13 4" xfId="25321" xr:uid="{E2F57E95-3391-49F3-924F-CFB3280604B2}"/>
    <cellStyle name="Note 3 2 2 2 13 5" xfId="32009" xr:uid="{A28A974F-0ED5-4CCF-86BF-FBEFEFC03A54}"/>
    <cellStyle name="Note 3 2 2 2 13 6" xfId="39494" xr:uid="{EE4884B3-57B7-4E1C-A6AD-FCFBF55B07BC}"/>
    <cellStyle name="Note 3 2 2 2 13 7" xfId="46197" xr:uid="{445C815B-A85B-4BDF-B1A0-7A80525BFE1E}"/>
    <cellStyle name="Note 3 2 2 2 13 8" xfId="54548" xr:uid="{70ADD5B4-1122-4616-A1AF-0CB9613A6991}"/>
    <cellStyle name="Note 3 2 2 2 14" xfId="5249" xr:uid="{B8338A94-DB44-47BA-9DB5-707C036E8E18}"/>
    <cellStyle name="Note 3 2 2 2 14 2" xfId="12193" xr:uid="{4F2E337C-3ABE-4D4D-AA80-E0539C8692D9}"/>
    <cellStyle name="Note 3 2 2 2 14 3" xfId="18873" xr:uid="{79F7F244-039A-41A4-A487-15DE3EDEB001}"/>
    <cellStyle name="Note 3 2 2 2 14 4" xfId="25561" xr:uid="{DB29E0BD-152A-4595-B7E2-6AA7DA8A6656}"/>
    <cellStyle name="Note 3 2 2 2 14 5" xfId="32249" xr:uid="{09AEE61D-69BD-4760-9E81-D280A8FC54B6}"/>
    <cellStyle name="Note 3 2 2 2 14 6" xfId="39734" xr:uid="{6B0B6514-5405-4AA9-9E71-57F47EB299EA}"/>
    <cellStyle name="Note 3 2 2 2 14 7" xfId="46437" xr:uid="{F7822765-EA03-44DA-9F44-802CE9E77E8D}"/>
    <cellStyle name="Note 3 2 2 2 14 8" xfId="52892" xr:uid="{7C699800-4EAB-4472-B977-FB6DD948F4CF}"/>
    <cellStyle name="Note 3 2 2 2 15" xfId="5489" xr:uid="{4327ADD7-DA76-43DA-8042-439A6B779294}"/>
    <cellStyle name="Note 3 2 2 2 15 2" xfId="12433" xr:uid="{72295B99-699F-402A-93DD-65BD16737F21}"/>
    <cellStyle name="Note 3 2 2 2 15 3" xfId="19113" xr:uid="{D134E13D-5BAE-4A93-870B-7B47E4FE06DE}"/>
    <cellStyle name="Note 3 2 2 2 15 4" xfId="25801" xr:uid="{1553B30A-A86F-492C-9DA7-A4ECA2260047}"/>
    <cellStyle name="Note 3 2 2 2 15 5" xfId="32489" xr:uid="{2253B90D-84BA-4DDD-8D0A-C008CE3CAE3B}"/>
    <cellStyle name="Note 3 2 2 2 15 6" xfId="39974" xr:uid="{E767303C-5DBB-4F6B-BE12-97B1754AEE3E}"/>
    <cellStyle name="Note 3 2 2 2 15 7" xfId="46677" xr:uid="{D9D0E253-51C0-40E6-AFE1-D2256F099661}"/>
    <cellStyle name="Note 3 2 2 2 15 8" xfId="51041" xr:uid="{24C93191-E8AD-4C48-9DA2-28CE3D55C52E}"/>
    <cellStyle name="Note 3 2 2 2 16" xfId="5729" xr:uid="{F112A5A5-47ED-43B4-ABCE-25105DA91B51}"/>
    <cellStyle name="Note 3 2 2 2 16 2" xfId="12673" xr:uid="{717C798B-DE4E-49D9-A647-3F7CF5740430}"/>
    <cellStyle name="Note 3 2 2 2 16 3" xfId="19353" xr:uid="{EF5208DB-AC5A-4D47-8D32-26C48F132A83}"/>
    <cellStyle name="Note 3 2 2 2 16 4" xfId="26041" xr:uid="{97A0EE3C-1CB8-4EC4-AD1A-6669953981BB}"/>
    <cellStyle name="Note 3 2 2 2 16 5" xfId="32729" xr:uid="{F984CE19-B465-4F3F-B465-7ABA167CF71F}"/>
    <cellStyle name="Note 3 2 2 2 16 6" xfId="40214" xr:uid="{90898F3A-2CDA-4AF6-A598-10E592F3D78A}"/>
    <cellStyle name="Note 3 2 2 2 16 7" xfId="46917" xr:uid="{BC70EE0A-7BB9-4F24-9AA4-FC6D31BAD7E1}"/>
    <cellStyle name="Note 3 2 2 2 16 8" xfId="48859" xr:uid="{16A94AF7-04F8-46D4-9D60-61256A12BE5A}"/>
    <cellStyle name="Note 3 2 2 2 17" xfId="5969" xr:uid="{4FDFA1C1-6F18-4BAE-8FA7-9C5842F1CA42}"/>
    <cellStyle name="Note 3 2 2 2 17 2" xfId="12913" xr:uid="{F552ECE7-8A5B-49DA-A41D-F4D68BA00878}"/>
    <cellStyle name="Note 3 2 2 2 17 3" xfId="19593" xr:uid="{B59B30AF-A72F-4716-B5A9-A013E488E4CC}"/>
    <cellStyle name="Note 3 2 2 2 17 4" xfId="26281" xr:uid="{A49D7832-6A9F-4569-811B-7A800B52F424}"/>
    <cellStyle name="Note 3 2 2 2 17 5" xfId="32969" xr:uid="{D73FA35A-5F48-45E8-940D-1312F0667B86}"/>
    <cellStyle name="Note 3 2 2 2 17 6" xfId="40454" xr:uid="{07DE7686-92C8-4F6E-B662-80B43A39E0E4}"/>
    <cellStyle name="Note 3 2 2 2 17 7" xfId="47157" xr:uid="{9300FC69-5B5F-4FAA-8BB8-CEA2003DC30A}"/>
    <cellStyle name="Note 3 2 2 2 17 8" xfId="51464" xr:uid="{3C8B5948-1D29-47D7-A9DC-2FC77BFAF7CC}"/>
    <cellStyle name="Note 3 2 2 2 18" xfId="6209" xr:uid="{708FB2BA-C103-47E7-B775-B76CCA505791}"/>
    <cellStyle name="Note 3 2 2 2 18 2" xfId="13153" xr:uid="{99FCE7DA-B866-46A0-8D66-4D5840EF0002}"/>
    <cellStyle name="Note 3 2 2 2 18 3" xfId="19833" xr:uid="{6DA0B215-65F7-45DD-9286-318B02FF8B74}"/>
    <cellStyle name="Note 3 2 2 2 18 4" xfId="26521" xr:uid="{ED3BD25C-3F89-41DC-9794-AB590144B609}"/>
    <cellStyle name="Note 3 2 2 2 18 5" xfId="33209" xr:uid="{ACD03390-6322-4D18-BBC8-1E630E4413F4}"/>
    <cellStyle name="Note 3 2 2 2 18 6" xfId="40694" xr:uid="{7A1008A2-DD04-4B93-B53B-123CBF653C87}"/>
    <cellStyle name="Note 3 2 2 2 18 7" xfId="47397" xr:uid="{F4F54AC2-DF7A-442F-9DC0-AD164566C25C}"/>
    <cellStyle name="Note 3 2 2 2 18 8" xfId="54213" xr:uid="{B0FAA766-D6F1-497D-B64A-A4DD07725535}"/>
    <cellStyle name="Note 3 2 2 2 19" xfId="6449" xr:uid="{08AC7692-C231-4E41-9C62-98A25B63D200}"/>
    <cellStyle name="Note 3 2 2 2 19 2" xfId="13393" xr:uid="{88906E02-85EE-429D-A53C-458996A68026}"/>
    <cellStyle name="Note 3 2 2 2 19 3" xfId="20073" xr:uid="{11AE5E32-B9EB-4393-8F4E-0A4A33761D46}"/>
    <cellStyle name="Note 3 2 2 2 19 4" xfId="26761" xr:uid="{CE1F9713-231C-4FF9-98AE-1E0DE64097CC}"/>
    <cellStyle name="Note 3 2 2 2 19 5" xfId="33449" xr:uid="{7951AF60-5B75-4518-B926-4AF0BD1F3A95}"/>
    <cellStyle name="Note 3 2 2 2 19 6" xfId="40934" xr:uid="{5721E2C4-1474-42EE-BE18-DA778894416A}"/>
    <cellStyle name="Note 3 2 2 2 19 7" xfId="47637" xr:uid="{45B4A394-0531-41A1-A3FC-6B918DD02A5B}"/>
    <cellStyle name="Note 3 2 2 2 19 8" xfId="52850" xr:uid="{C84B16B5-DD51-4B9B-BE89-DCDCA5E20F4A}"/>
    <cellStyle name="Note 3 2 2 2 2" xfId="2187" xr:uid="{5A27B005-5293-4641-A164-5367D3D4C1E9}"/>
    <cellStyle name="Note 3 2 2 2 2 2" xfId="9131" xr:uid="{5DC6BCA0-0FB1-4188-8FAB-87CAD0574E85}"/>
    <cellStyle name="Note 3 2 2 2 2 3" xfId="15811" xr:uid="{A2D8854C-A390-4A58-90FC-2F3A2CEDA501}"/>
    <cellStyle name="Note 3 2 2 2 2 4" xfId="22499" xr:uid="{DEFF21A2-CDAD-4648-BC94-2080DA81C7E3}"/>
    <cellStyle name="Note 3 2 2 2 2 5" xfId="29187" xr:uid="{8983C5CF-16F5-4918-9CE5-F217806164A3}"/>
    <cellStyle name="Note 3 2 2 2 2 6" xfId="36672" xr:uid="{18E31DB0-1D44-4E6C-9116-2B294CCB6812}"/>
    <cellStyle name="Note 3 2 2 2 2 7" xfId="43375" xr:uid="{D2542983-C077-418D-BAE4-EDFBD66280AD}"/>
    <cellStyle name="Note 3 2 2 2 2 8" xfId="50909" xr:uid="{09C2117B-6E90-41B4-939E-21333AAAFB45}"/>
    <cellStyle name="Note 3 2 2 2 20" xfId="6689" xr:uid="{61F743E8-A969-434D-A087-9FA605FC4A5B}"/>
    <cellStyle name="Note 3 2 2 2 20 2" xfId="13633" xr:uid="{A45D69DF-0AAA-4BFD-A94C-8E05BA6AA013}"/>
    <cellStyle name="Note 3 2 2 2 20 3" xfId="20313" xr:uid="{2C261CF2-36DE-4A59-A4A9-3507911E74F1}"/>
    <cellStyle name="Note 3 2 2 2 20 4" xfId="27001" xr:uid="{58E20831-EF9C-4459-BE25-EDD7AEF98549}"/>
    <cellStyle name="Note 3 2 2 2 20 5" xfId="33689" xr:uid="{E92B6F54-B08C-4CF9-AF22-08FA5AA9D3E9}"/>
    <cellStyle name="Note 3 2 2 2 20 6" xfId="41174" xr:uid="{702395E3-D565-4C82-90A7-B634C427315E}"/>
    <cellStyle name="Note 3 2 2 2 20 7" xfId="47877" xr:uid="{FBABEAED-0406-48B0-898A-5B283C600D6D}"/>
    <cellStyle name="Note 3 2 2 2 20 8" xfId="50510" xr:uid="{3D7AEC14-5355-407E-85B0-650D377799F8}"/>
    <cellStyle name="Note 3 2 2 2 21" xfId="6929" xr:uid="{C346CF0A-3D1D-40E7-98F5-79B51B752EC1}"/>
    <cellStyle name="Note 3 2 2 2 21 2" xfId="13873" xr:uid="{1B96BE74-14C8-46D2-AA1B-4A3AAE045C79}"/>
    <cellStyle name="Note 3 2 2 2 21 3" xfId="20553" xr:uid="{B2C7633D-C2FC-4B79-8A02-9B573FF61C10}"/>
    <cellStyle name="Note 3 2 2 2 21 4" xfId="27241" xr:uid="{23B9BC26-0433-4031-B7A1-8BBA3991A25C}"/>
    <cellStyle name="Note 3 2 2 2 21 5" xfId="33929" xr:uid="{3EE002CD-0869-4B52-9969-7AE607B7BA45}"/>
    <cellStyle name="Note 3 2 2 2 21 6" xfId="41414" xr:uid="{77EF085D-A24F-4050-B2A9-D64F9180AC4A}"/>
    <cellStyle name="Note 3 2 2 2 21 7" xfId="48117" xr:uid="{6452E708-0A58-466F-AD0B-240C37B785DF}"/>
    <cellStyle name="Note 3 2 2 2 21 8" xfId="50378" xr:uid="{3333371B-1BCD-4454-8B2F-9AB26760AECC}"/>
    <cellStyle name="Note 3 2 2 2 22" xfId="7169" xr:uid="{AB44A954-0535-4764-95EF-BE47B2DACCE6}"/>
    <cellStyle name="Note 3 2 2 2 22 2" xfId="14113" xr:uid="{E2A6CD62-8722-4483-89B5-B0A4D9C745CC}"/>
    <cellStyle name="Note 3 2 2 2 22 3" xfId="20793" xr:uid="{F6991460-C847-4655-8E07-8EA67214E5D0}"/>
    <cellStyle name="Note 3 2 2 2 22 4" xfId="27481" xr:uid="{5F9996A9-C029-4690-B8F6-1FF7BA5BD7D6}"/>
    <cellStyle name="Note 3 2 2 2 22 5" xfId="34169" xr:uid="{2813F2C6-B1CA-4279-84E5-6D108595541D}"/>
    <cellStyle name="Note 3 2 2 2 22 6" xfId="41654" xr:uid="{C4A07EAE-6DA6-4F14-8C7F-8AB0BCBC164A}"/>
    <cellStyle name="Note 3 2 2 2 22 7" xfId="48357" xr:uid="{60DDBCF0-9C36-4752-ACF7-B2B503A4AA78}"/>
    <cellStyle name="Note 3 2 2 2 22 8" xfId="53913" xr:uid="{E4EC18B9-48A5-410A-AB5D-CFAC22C3C761}"/>
    <cellStyle name="Note 3 2 2 2 23" xfId="7409" xr:uid="{42C12F60-4565-49FF-AF16-B11D6CD75174}"/>
    <cellStyle name="Note 3 2 2 2 23 2" xfId="14353" xr:uid="{739A339F-A929-4263-BE72-617D68EEF820}"/>
    <cellStyle name="Note 3 2 2 2 23 3" xfId="21033" xr:uid="{E8B794D0-658D-44FB-99E7-DD84603BF6FC}"/>
    <cellStyle name="Note 3 2 2 2 23 4" xfId="27721" xr:uid="{42F8684C-1E98-4897-A8F8-A44CBB2B8131}"/>
    <cellStyle name="Note 3 2 2 2 23 5" xfId="34409" xr:uid="{10ACB19F-8C68-49EE-BB28-668A029DA854}"/>
    <cellStyle name="Note 3 2 2 2 23 6" xfId="41894" xr:uid="{D0AB3354-C801-45D7-8C2C-32FF22C44B2E}"/>
    <cellStyle name="Note 3 2 2 2 23 7" xfId="48597" xr:uid="{2A2C6311-DA99-4170-BFE7-FB7C1007ACF6}"/>
    <cellStyle name="Note 3 2 2 2 23 8" xfId="35021" xr:uid="{1E57E858-7523-4260-8D1E-3C251F22FD8F}"/>
    <cellStyle name="Note 3 2 2 2 24" xfId="8743" xr:uid="{E2F8A377-3A13-4B8B-BE36-7594AEEAC04F}"/>
    <cellStyle name="Note 3 2 2 2 25" xfId="15423" xr:uid="{2B74946E-9483-4723-AC23-FB566176D5F0}"/>
    <cellStyle name="Note 3 2 2 2 26" xfId="22111" xr:uid="{7D07B431-FFB5-45F5-ACCE-697FAAAC9192}"/>
    <cellStyle name="Note 3 2 2 2 27" xfId="28799" xr:uid="{037552FC-30B9-4BB3-BD99-5706BD88BB59}"/>
    <cellStyle name="Note 3 2 2 2 28" xfId="36284" xr:uid="{08F32F21-84B3-4E3F-AAB5-8775E152C199}"/>
    <cellStyle name="Note 3 2 2 2 29" xfId="42987" xr:uid="{2D1B0471-7804-4BBD-A580-759E6044CD77}"/>
    <cellStyle name="Note 3 2 2 2 3" xfId="2427" xr:uid="{044A808A-E6A5-450F-A18E-6B7504D77B91}"/>
    <cellStyle name="Note 3 2 2 2 3 2" xfId="9371" xr:uid="{B868A401-217A-4180-9DF3-45FCFF3150E7}"/>
    <cellStyle name="Note 3 2 2 2 3 3" xfId="16051" xr:uid="{D45B31B6-3F32-4F51-8F61-7DFD37017DFD}"/>
    <cellStyle name="Note 3 2 2 2 3 4" xfId="22739" xr:uid="{51F3A205-49DA-4928-94CD-9A417572CFB2}"/>
    <cellStyle name="Note 3 2 2 2 3 5" xfId="29427" xr:uid="{E12A6D26-A619-4AE3-BD0C-60B0442A9C94}"/>
    <cellStyle name="Note 3 2 2 2 3 6" xfId="36912" xr:uid="{68830639-5B8E-47DF-8025-35993ABA1551}"/>
    <cellStyle name="Note 3 2 2 2 3 7" xfId="43615" xr:uid="{D27FC626-188F-4C50-A42B-E792F5FEA05F}"/>
    <cellStyle name="Note 3 2 2 2 3 8" xfId="52688" xr:uid="{281C5727-5D51-470C-AC16-1A148DE463CA}"/>
    <cellStyle name="Note 3 2 2 2 30" xfId="53942" xr:uid="{FB0C29E9-2F96-4535-9EA0-E5C59E3A0402}"/>
    <cellStyle name="Note 3 2 2 2 4" xfId="2778" xr:uid="{E018FBA6-601B-4F1B-8FD7-DD2F1B75094E}"/>
    <cellStyle name="Note 3 2 2 2 4 2" xfId="9722" xr:uid="{9C4429D2-4E75-495F-BD7E-8EDA61C2DA59}"/>
    <cellStyle name="Note 3 2 2 2 4 3" xfId="16402" xr:uid="{CDE73765-2614-4DD9-B688-5A7E266B5A68}"/>
    <cellStyle name="Note 3 2 2 2 4 4" xfId="23090" xr:uid="{FAD58407-2F12-4B87-BC02-9E8508604D92}"/>
    <cellStyle name="Note 3 2 2 2 4 5" xfId="29778" xr:uid="{CCB55538-730B-438B-AF73-70913D66A577}"/>
    <cellStyle name="Note 3 2 2 2 4 6" xfId="37263" xr:uid="{4E1809CC-4549-4B12-9126-C4F196240E16}"/>
    <cellStyle name="Note 3 2 2 2 4 7" xfId="43966" xr:uid="{34237B92-1221-43D5-A436-161D128646EB}"/>
    <cellStyle name="Note 3 2 2 2 4 8" xfId="51772" xr:uid="{4AD32566-F8DC-4CC3-85B0-8A79261649CB}"/>
    <cellStyle name="Note 3 2 2 2 5" xfId="3019" xr:uid="{158CF0C7-70B2-4E20-983F-CE4277D65736}"/>
    <cellStyle name="Note 3 2 2 2 5 2" xfId="9963" xr:uid="{7CFFE7C6-DD0D-4333-93FB-0CC9103C8E86}"/>
    <cellStyle name="Note 3 2 2 2 5 3" xfId="16643" xr:uid="{4D416041-3C5F-4D0C-8E06-21B1E3DE3378}"/>
    <cellStyle name="Note 3 2 2 2 5 4" xfId="23331" xr:uid="{1F73E223-930F-44D4-A801-147F6A0932B3}"/>
    <cellStyle name="Note 3 2 2 2 5 5" xfId="30019" xr:uid="{E2603012-F86C-4009-832F-1F5A5393F093}"/>
    <cellStyle name="Note 3 2 2 2 5 6" xfId="37504" xr:uid="{7A16A6DC-2A1E-44C4-97DA-BB8C9F57D153}"/>
    <cellStyle name="Note 3 2 2 2 5 7" xfId="44207" xr:uid="{F138A9F3-EB13-4C43-B09F-C0E1BF9C56F6}"/>
    <cellStyle name="Note 3 2 2 2 5 8" xfId="54340" xr:uid="{9D46067B-6D65-4C9D-952F-E6713A0A1F79}"/>
    <cellStyle name="Note 3 2 2 2 6" xfId="3329" xr:uid="{CDE7AB9B-BBF6-467D-ABAE-FBFC816A034E}"/>
    <cellStyle name="Note 3 2 2 2 6 2" xfId="10273" xr:uid="{A6EE285A-F0BF-431E-9117-EF3C27101272}"/>
    <cellStyle name="Note 3 2 2 2 6 3" xfId="16953" xr:uid="{81227845-C20B-4C4E-AC15-48B40DE7C013}"/>
    <cellStyle name="Note 3 2 2 2 6 4" xfId="23641" xr:uid="{EE21CFF5-9590-4F53-A7EE-C587E009B46A}"/>
    <cellStyle name="Note 3 2 2 2 6 5" xfId="30329" xr:uid="{D62E62AE-0761-4611-85A5-CC6FE601B749}"/>
    <cellStyle name="Note 3 2 2 2 6 6" xfId="37814" xr:uid="{6CE771B6-678F-42E1-8460-E41C5A30810F}"/>
    <cellStyle name="Note 3 2 2 2 6 7" xfId="44517" xr:uid="{BE075923-1058-4E42-B8C1-F1E38AEDE003}"/>
    <cellStyle name="Note 3 2 2 2 6 8" xfId="51733" xr:uid="{B72E7D27-7D70-4CA9-BBB8-2CADAC680481}"/>
    <cellStyle name="Note 3 2 2 2 7" xfId="3569" xr:uid="{DD0E5B4C-9415-4913-959C-B504C1A5D23A}"/>
    <cellStyle name="Note 3 2 2 2 7 2" xfId="10513" xr:uid="{205DC865-23C4-4018-AABA-206CB5288485}"/>
    <cellStyle name="Note 3 2 2 2 7 3" xfId="17193" xr:uid="{83253285-9DCC-4782-BE66-4BE305FA9056}"/>
    <cellStyle name="Note 3 2 2 2 7 4" xfId="23881" xr:uid="{65C49321-13C8-4EF3-B4A4-BC8341CF8BEF}"/>
    <cellStyle name="Note 3 2 2 2 7 5" xfId="30569" xr:uid="{B3AE5DCB-2FD2-40B1-B182-C1F82AC8DDE1}"/>
    <cellStyle name="Note 3 2 2 2 7 6" xfId="38054" xr:uid="{D6079DBD-3EF2-42B2-9E91-1045AFEA6788}"/>
    <cellStyle name="Note 3 2 2 2 7 7" xfId="44757" xr:uid="{E8BC28B2-494A-468D-A0AE-514E0DCCA7AB}"/>
    <cellStyle name="Note 3 2 2 2 7 8" xfId="54483" xr:uid="{6BF464B2-8133-42D9-9614-00D5DFF57CB5}"/>
    <cellStyle name="Note 3 2 2 2 8" xfId="3809" xr:uid="{D0FB67D8-E2E3-49A6-8FBC-D5BC01EF5984}"/>
    <cellStyle name="Note 3 2 2 2 8 2" xfId="10753" xr:uid="{21A1CE67-8C4A-454E-B1EC-A79501186F71}"/>
    <cellStyle name="Note 3 2 2 2 8 3" xfId="17433" xr:uid="{B26F8EC3-1737-403E-AFD1-62C16F834DFC}"/>
    <cellStyle name="Note 3 2 2 2 8 4" xfId="24121" xr:uid="{C2322140-50FA-4AB8-ACFD-545BF00A7237}"/>
    <cellStyle name="Note 3 2 2 2 8 5" xfId="30809" xr:uid="{4B12CE10-E45D-49C0-89D0-38C635A29086}"/>
    <cellStyle name="Note 3 2 2 2 8 6" xfId="38294" xr:uid="{5E089B81-CE57-4812-B576-31DEB52A6F52}"/>
    <cellStyle name="Note 3 2 2 2 8 7" xfId="44997" xr:uid="{570D426A-A081-41C0-8D48-D3105149BD8C}"/>
    <cellStyle name="Note 3 2 2 2 8 8" xfId="52754" xr:uid="{399FE2B2-39E2-47A0-B125-24549C1E1310}"/>
    <cellStyle name="Note 3 2 2 2 9" xfId="4049" xr:uid="{30B172D5-3750-46F0-A86C-8FE8D6BA13EE}"/>
    <cellStyle name="Note 3 2 2 2 9 2" xfId="10993" xr:uid="{997207F7-34DC-4CCA-AAB8-81EC082050A5}"/>
    <cellStyle name="Note 3 2 2 2 9 3" xfId="17673" xr:uid="{C32C949F-797D-46E6-89B9-3C76E79321B2}"/>
    <cellStyle name="Note 3 2 2 2 9 4" xfId="24361" xr:uid="{29922D57-B49C-48EE-B8AA-1DA26DD4F60C}"/>
    <cellStyle name="Note 3 2 2 2 9 5" xfId="31049" xr:uid="{32D0E66B-30B1-4D4D-9144-6CA9869FB32C}"/>
    <cellStyle name="Note 3 2 2 2 9 6" xfId="38534" xr:uid="{3556F6BD-D023-468A-A860-52DD9885FE7C}"/>
    <cellStyle name="Note 3 2 2 2 9 7" xfId="45237" xr:uid="{9E80AEA4-4F6F-454B-8023-BD508D82CA09}"/>
    <cellStyle name="Note 3 2 2 2 9 8" xfId="49960" xr:uid="{68C51155-7DBD-4AE5-9C4B-0AF1A02758E3}"/>
    <cellStyle name="Note 3 2 2 3" xfId="1458" xr:uid="{411EC257-254C-49B8-9E0E-EAE0BD4D30D2}"/>
    <cellStyle name="Note 3 2 2 3 2" xfId="8402" xr:uid="{8EC0D25A-9189-4748-A6C5-755D08F06EE3}"/>
    <cellStyle name="Note 3 2 2 3 3" xfId="15082" xr:uid="{C8E487D9-6DDA-4995-AAFA-FFBEC673EF6D}"/>
    <cellStyle name="Note 3 2 2 3 4" xfId="21770" xr:uid="{77FACFA6-14AE-40EF-B853-8B13DC5DC7F7}"/>
    <cellStyle name="Note 3 2 2 3 5" xfId="28458" xr:uid="{04EAF54E-3E3B-43D1-B079-C2B03D8DFD8A}"/>
    <cellStyle name="Note 3 2 2 3 6" xfId="35943" xr:uid="{B20B262F-52FA-4F61-8B92-5B284D9AF6A6}"/>
    <cellStyle name="Note 3 2 2 3 7" xfId="42646" xr:uid="{05D78063-A8E9-4B0C-990A-70F41187872E}"/>
    <cellStyle name="Note 3 2 2 3 8" xfId="54165" xr:uid="{1C3588BF-6422-4398-B457-220098A11B21}"/>
    <cellStyle name="Note 3 2 2 4" xfId="1630" xr:uid="{78BFE8A6-ABA3-4A1E-BD62-3B313BCE5848}"/>
    <cellStyle name="Note 3 2 2 4 2" xfId="8574" xr:uid="{3465FFF8-2061-4500-AADF-D3307253BB6C}"/>
    <cellStyle name="Note 3 2 2 4 3" xfId="15254" xr:uid="{2FB0A309-8B8C-493F-9E5E-B9D00CE57F94}"/>
    <cellStyle name="Note 3 2 2 4 4" xfId="21942" xr:uid="{920D1D2C-2E0B-402F-BA7D-946D98C662DF}"/>
    <cellStyle name="Note 3 2 2 4 5" xfId="28630" xr:uid="{4C3D54A8-EEFB-4770-954F-125B41B26E5F}"/>
    <cellStyle name="Note 3 2 2 4 6" xfId="36115" xr:uid="{7B17875B-DAFF-4B6F-AC4E-67A667B22936}"/>
    <cellStyle name="Note 3 2 2 4 7" xfId="42818" xr:uid="{370F3D18-FA0F-4518-9190-86C03F7985AB}"/>
    <cellStyle name="Note 3 2 2 4 8" xfId="53722" xr:uid="{AD462B23-CB12-40F0-B970-7A10288AA9C1}"/>
    <cellStyle name="Note 3 2 2 5" xfId="1398" xr:uid="{A167314E-A5A9-4A05-9F97-3E55A96E3C39}"/>
    <cellStyle name="Note 3 2 2 5 2" xfId="8342" xr:uid="{E4441512-1163-45B6-AE13-9FDA51C18BCB}"/>
    <cellStyle name="Note 3 2 2 5 3" xfId="15022" xr:uid="{75613BF7-C003-4AD2-849B-7855E9F99635}"/>
    <cellStyle name="Note 3 2 2 5 4" xfId="21710" xr:uid="{0B39756D-37CB-4FAA-99DE-9FD9767F7470}"/>
    <cellStyle name="Note 3 2 2 5 5" xfId="28398" xr:uid="{848E6C0B-3B78-4156-BE16-8F5AFF846965}"/>
    <cellStyle name="Note 3 2 2 5 6" xfId="35883" xr:uid="{1F22F9BB-36F9-4E10-97CF-885C457FE9E2}"/>
    <cellStyle name="Note 3 2 2 5 7" xfId="42586" xr:uid="{0CB8D774-F897-412C-94E5-B9C43F39E527}"/>
    <cellStyle name="Note 3 2 2 5 8" xfId="35100" xr:uid="{8F0CB329-2A79-4A93-B160-9CA77364126C}"/>
    <cellStyle name="Note 3 2 2 6" xfId="1173" xr:uid="{3B1A6C59-C48D-492F-8B6D-88BF456AA086}"/>
    <cellStyle name="Note 3 2 2 6 2" xfId="8117" xr:uid="{BEF44A96-F572-42BC-BDE1-B1B28B053B2C}"/>
    <cellStyle name="Note 3 2 2 6 3" xfId="14797" xr:uid="{DB3A711B-D8EA-4561-910E-1785A874BDF1}"/>
    <cellStyle name="Note 3 2 2 6 4" xfId="21485" xr:uid="{B46632D7-78E2-4A5A-B324-74D194157DF3}"/>
    <cellStyle name="Note 3 2 2 6 5" xfId="28173" xr:uid="{AE5484C6-94A7-45F5-9873-9DD2772804A7}"/>
    <cellStyle name="Note 3 2 2 6 6" xfId="35658" xr:uid="{8B087778-2175-4DFC-AD37-361C691502C5}"/>
    <cellStyle name="Note 3 2 2 6 7" xfId="42361" xr:uid="{D4850440-2CC5-4A3D-AD7F-00D6552D8A1D}"/>
    <cellStyle name="Note 3 2 2 6 8" xfId="54019" xr:uid="{2BCEC4B3-B54B-4F8B-A420-BDC7E1F901BB}"/>
    <cellStyle name="Note 3 2 2 7" xfId="961" xr:uid="{1DC7448E-B2DA-4002-8EBA-BF2FA737AD09}"/>
    <cellStyle name="Note 3 2 2 7 2" xfId="7905" xr:uid="{1D79A07A-C13D-4763-BC41-8F6E6D1ACA63}"/>
    <cellStyle name="Note 3 2 2 7 3" xfId="14585" xr:uid="{41DBE095-F08B-4C4D-95F2-74BBCA9F91D8}"/>
    <cellStyle name="Note 3 2 2 7 4" xfId="21273" xr:uid="{86EDC568-F169-4285-A820-74671FD560C6}"/>
    <cellStyle name="Note 3 2 2 7 5" xfId="27961" xr:uid="{0A3FF84E-0C57-4F6F-B8D0-C37BEABD4526}"/>
    <cellStyle name="Note 3 2 2 7 6" xfId="35446" xr:uid="{0698407F-6C44-4946-849C-BD5443E7AAB0}"/>
    <cellStyle name="Note 3 2 2 7 7" xfId="42149" xr:uid="{D0B3E24E-A9DB-488D-9EEB-59B501EC1B47}"/>
    <cellStyle name="Note 3 2 2 7 8" xfId="51199" xr:uid="{C83B30BD-0F52-40A9-B80F-7BF77C5016FB}"/>
    <cellStyle name="Note 3 2 2 8" xfId="7684" xr:uid="{EF7268A8-3716-4D5C-94BD-3A6A08FF1037}"/>
    <cellStyle name="Note 3 2 2 9" xfId="34840" xr:uid="{B0CE5047-607E-4490-A601-02BC0F1AF637}"/>
    <cellStyle name="Note 3 2 3" xfId="1719" xr:uid="{0CB0318B-5828-4B82-A188-6B4A27623094}"/>
    <cellStyle name="Note 3 2 3 10" xfId="4209" xr:uid="{82DBB203-A3BE-4844-B7E1-067843D1D965}"/>
    <cellStyle name="Note 3 2 3 10 2" xfId="11153" xr:uid="{85A7D304-7265-4DD7-8E63-AE4BA81179D9}"/>
    <cellStyle name="Note 3 2 3 10 3" xfId="17833" xr:uid="{B9C544AB-E9FA-489F-9177-35620C32888B}"/>
    <cellStyle name="Note 3 2 3 10 4" xfId="24521" xr:uid="{CDD34A79-5CE6-402C-9ADD-3E7353FCB85E}"/>
    <cellStyle name="Note 3 2 3 10 5" xfId="31209" xr:uid="{F85D8AFC-5FDA-4FCD-9C11-CED1A467C4BF}"/>
    <cellStyle name="Note 3 2 3 10 6" xfId="38694" xr:uid="{B5D0833C-6674-4874-8513-C4B6CC7017E3}"/>
    <cellStyle name="Note 3 2 3 10 7" xfId="45397" xr:uid="{FF159D2F-3862-4D86-AF60-69A33AE91B2F}"/>
    <cellStyle name="Note 3 2 3 10 8" xfId="35078" xr:uid="{5B2C99FC-47BF-4A0E-BD4D-D42C456E9138}"/>
    <cellStyle name="Note 3 2 3 11" xfId="4449" xr:uid="{F163828B-5403-418F-847B-E5F2AAAF3AE0}"/>
    <cellStyle name="Note 3 2 3 11 2" xfId="11393" xr:uid="{DC359869-658F-4F4B-B3D6-02A21300849B}"/>
    <cellStyle name="Note 3 2 3 11 3" xfId="18073" xr:uid="{384884D0-3189-4823-B535-E78D64FC947E}"/>
    <cellStyle name="Note 3 2 3 11 4" xfId="24761" xr:uid="{21AB5D21-2676-4725-92A9-B48E02ED232F}"/>
    <cellStyle name="Note 3 2 3 11 5" xfId="31449" xr:uid="{5EC5C0DE-4E62-47AE-B034-CE19A7EA167C}"/>
    <cellStyle name="Note 3 2 3 11 6" xfId="38934" xr:uid="{D9143B21-650A-4766-858D-6106F329FF2B}"/>
    <cellStyle name="Note 3 2 3 11 7" xfId="45637" xr:uid="{AEAF3B09-001E-4012-9818-FF1FD52CF96B}"/>
    <cellStyle name="Note 3 2 3 11 8" xfId="51945" xr:uid="{4E0DBA7C-1A32-4999-91DB-581F3C342F3F}"/>
    <cellStyle name="Note 3 2 3 12" xfId="4689" xr:uid="{FAA34B2C-6C3E-4B82-8DB2-AB2D8F399453}"/>
    <cellStyle name="Note 3 2 3 12 2" xfId="11633" xr:uid="{A078751A-4389-4DD7-B089-CC84D0FD9D89}"/>
    <cellStyle name="Note 3 2 3 12 3" xfId="18313" xr:uid="{D438613D-31F8-40BD-A4E2-22D5C69286BC}"/>
    <cellStyle name="Note 3 2 3 12 4" xfId="25001" xr:uid="{20328B71-4BBB-40B8-91FB-C9AB0F881BFD}"/>
    <cellStyle name="Note 3 2 3 12 5" xfId="31689" xr:uid="{B9701859-3E37-4284-A2FC-480443827700}"/>
    <cellStyle name="Note 3 2 3 12 6" xfId="39174" xr:uid="{A917E516-1265-46D8-A372-C69B71A183D6}"/>
    <cellStyle name="Note 3 2 3 12 7" xfId="45877" xr:uid="{38AAC58C-D09A-4F75-990D-8CC3D897749D}"/>
    <cellStyle name="Note 3 2 3 12 8" xfId="54696" xr:uid="{406EED97-FEC3-433F-908D-734A18888D70}"/>
    <cellStyle name="Note 3 2 3 13" xfId="4929" xr:uid="{F4632E95-AD8B-4C2A-9047-5ED2F0820FE0}"/>
    <cellStyle name="Note 3 2 3 13 2" xfId="11873" xr:uid="{ABD21705-3C0B-404E-9988-53633C42C0A4}"/>
    <cellStyle name="Note 3 2 3 13 3" xfId="18553" xr:uid="{14F461BB-A49F-4AF1-9CD0-3313761C0EA6}"/>
    <cellStyle name="Note 3 2 3 13 4" xfId="25241" xr:uid="{7F0E009D-C269-4F39-9F6D-B5EBAB343FCC}"/>
    <cellStyle name="Note 3 2 3 13 5" xfId="31929" xr:uid="{D8311621-5D0F-4E27-9072-7C54EB4A423D}"/>
    <cellStyle name="Note 3 2 3 13 6" xfId="39414" xr:uid="{B81BAF77-1615-4CFF-89AA-89428FAB4251}"/>
    <cellStyle name="Note 3 2 3 13 7" xfId="46117" xr:uid="{533F6096-1C32-4F5E-BABD-02FDD209210D}"/>
    <cellStyle name="Note 3 2 3 13 8" xfId="52968" xr:uid="{5DAE5B03-CADC-4A9C-889A-D460B83C5501}"/>
    <cellStyle name="Note 3 2 3 14" xfId="5169" xr:uid="{FD3BE54B-C267-49F3-8F00-8B9F3F017F77}"/>
    <cellStyle name="Note 3 2 3 14 2" xfId="12113" xr:uid="{84B57D1F-1622-4117-A3C0-B5FFEACD9D0B}"/>
    <cellStyle name="Note 3 2 3 14 3" xfId="18793" xr:uid="{EAEE26C4-D629-4710-88F8-9EBB42B3C67F}"/>
    <cellStyle name="Note 3 2 3 14 4" xfId="25481" xr:uid="{22ADE834-C36B-44B0-B459-6FDBBEFA57C6}"/>
    <cellStyle name="Note 3 2 3 14 5" xfId="32169" xr:uid="{75DCB599-C8F2-45B8-8AAB-881FC324779D}"/>
    <cellStyle name="Note 3 2 3 14 6" xfId="39654" xr:uid="{D825A480-7D75-4132-B086-FB7069639863}"/>
    <cellStyle name="Note 3 2 3 14 7" xfId="46357" xr:uid="{AF5F4199-4C8C-403B-BBDC-EB850A63EDF1}"/>
    <cellStyle name="Note 3 2 3 14 8" xfId="49090" xr:uid="{232077E6-2CAE-4CB2-80BA-EA90BC2CB11F}"/>
    <cellStyle name="Note 3 2 3 15" xfId="5409" xr:uid="{FE10ACE3-EBDD-44AF-8A9F-8FEC4E17A46D}"/>
    <cellStyle name="Note 3 2 3 15 2" xfId="12353" xr:uid="{2AD936F5-A868-4E5F-89A4-AE7C8A4183DD}"/>
    <cellStyle name="Note 3 2 3 15 3" xfId="19033" xr:uid="{8BF00E6E-A82C-4733-83DB-9D4DD30CF82B}"/>
    <cellStyle name="Note 3 2 3 15 4" xfId="25721" xr:uid="{06C0E1EB-EAE7-4FD2-9AE3-E263086B9BEE}"/>
    <cellStyle name="Note 3 2 3 15 5" xfId="32409" xr:uid="{1B4DA959-17B1-4B8D-8E19-12C07692AA6C}"/>
    <cellStyle name="Note 3 2 3 15 6" xfId="39894" xr:uid="{5E212BAA-314C-45F5-9157-00A537704B50}"/>
    <cellStyle name="Note 3 2 3 15 7" xfId="46597" xr:uid="{7A7F5310-7C6D-46D2-A09C-185F95FAACAE}"/>
    <cellStyle name="Note 3 2 3 15 8" xfId="51138" xr:uid="{796ADD34-A0FD-4D35-BE0E-FED63A990ED4}"/>
    <cellStyle name="Note 3 2 3 16" xfId="5649" xr:uid="{688F896B-D0BA-4BF0-B283-1538961E80AC}"/>
    <cellStyle name="Note 3 2 3 16 2" xfId="12593" xr:uid="{6B817B2D-6D91-49E9-846C-C8264A1D7C13}"/>
    <cellStyle name="Note 3 2 3 16 3" xfId="19273" xr:uid="{571EC940-C738-44B6-B0FE-FD95DC0A7056}"/>
    <cellStyle name="Note 3 2 3 16 4" xfId="25961" xr:uid="{1C27D1BE-F9E1-4E5D-9220-721E9E778325}"/>
    <cellStyle name="Note 3 2 3 16 5" xfId="32649" xr:uid="{0FB23788-2C65-46F7-8171-B95AC4C805F8}"/>
    <cellStyle name="Note 3 2 3 16 6" xfId="40134" xr:uid="{C92CAEE3-2272-4A89-970C-339A1E6E5BDF}"/>
    <cellStyle name="Note 3 2 3 16 7" xfId="46837" xr:uid="{FEAAEB3F-4695-4AFB-8EBD-4DE2E0CC9E53}"/>
    <cellStyle name="Note 3 2 3 16 8" xfId="34572" xr:uid="{70E742DD-5F12-48CA-AA6D-41F4FD3A7865}"/>
    <cellStyle name="Note 3 2 3 17" xfId="5889" xr:uid="{27F4EDAB-F5D2-43BB-8148-A62B0764BD75}"/>
    <cellStyle name="Note 3 2 3 17 2" xfId="12833" xr:uid="{C23CF174-C5FD-4B3B-8E91-784BAC392124}"/>
    <cellStyle name="Note 3 2 3 17 3" xfId="19513" xr:uid="{F5123F05-5800-4733-BB49-1704D7218D27}"/>
    <cellStyle name="Note 3 2 3 17 4" xfId="26201" xr:uid="{058B4B74-4B4B-4CBD-8B89-A0F607B813BE}"/>
    <cellStyle name="Note 3 2 3 17 5" xfId="32889" xr:uid="{67510CFE-4905-481C-B9E5-023AAA74504D}"/>
    <cellStyle name="Note 3 2 3 17 6" xfId="40374" xr:uid="{3B16FE3C-CC20-44DF-8B54-F4167320A245}"/>
    <cellStyle name="Note 3 2 3 17 7" xfId="47077" xr:uid="{2072E053-97FC-4D3B-81E7-0DC0DAD3ADFA}"/>
    <cellStyle name="Note 3 2 3 17 8" xfId="48873" xr:uid="{72621925-A785-448E-B37B-732C53DAF063}"/>
    <cellStyle name="Note 3 2 3 18" xfId="6129" xr:uid="{41C89FF8-B827-4250-8E19-AD4D224FA6AB}"/>
    <cellStyle name="Note 3 2 3 18 2" xfId="13073" xr:uid="{903517B2-1EA2-4F7D-B0E7-8AEEA9C86ED9}"/>
    <cellStyle name="Note 3 2 3 18 3" xfId="19753" xr:uid="{95BFAE62-40AD-4650-8363-06FA83F88A0B}"/>
    <cellStyle name="Note 3 2 3 18 4" xfId="26441" xr:uid="{1E279919-F60C-4B36-BDB1-0DF6096DE523}"/>
    <cellStyle name="Note 3 2 3 18 5" xfId="33129" xr:uid="{FCBC53CF-8599-4D9A-A09A-8B74A648E116}"/>
    <cellStyle name="Note 3 2 3 18 6" xfId="40614" xr:uid="{07619EB7-C030-49A5-870D-6EE63A073B99}"/>
    <cellStyle name="Note 3 2 3 18 7" xfId="47317" xr:uid="{A05601FF-C1E8-469D-AD9C-7F79CD4E5935}"/>
    <cellStyle name="Note 3 2 3 18 8" xfId="53036" xr:uid="{8F7ED225-BEB8-4BF5-A0A6-F959C3C8198E}"/>
    <cellStyle name="Note 3 2 3 19" xfId="6369" xr:uid="{3326BA2B-19C8-4ED7-8ACF-03403F27B060}"/>
    <cellStyle name="Note 3 2 3 19 2" xfId="13313" xr:uid="{300A6655-D642-4F5E-8808-D5873A49DC88}"/>
    <cellStyle name="Note 3 2 3 19 3" xfId="19993" xr:uid="{0CFD9DC1-2BBD-47E9-8DF8-0720AE678131}"/>
    <cellStyle name="Note 3 2 3 19 4" xfId="26681" xr:uid="{CEFA3246-7FF4-4B2A-AB11-14F63B2FFF1A}"/>
    <cellStyle name="Note 3 2 3 19 5" xfId="33369" xr:uid="{1BC1F284-589D-4730-AE0B-7223EAC8F0E6}"/>
    <cellStyle name="Note 3 2 3 19 6" xfId="40854" xr:uid="{E9876A06-FDB0-40E0-8107-1D4A2AFAE102}"/>
    <cellStyle name="Note 3 2 3 19 7" xfId="47557" xr:uid="{F873306B-B850-4187-B3BE-B0E648C55E16}"/>
    <cellStyle name="Note 3 2 3 19 8" xfId="49995" xr:uid="{1EE7B5FC-547A-4CE6-A3B3-DD2EBDF4D905}"/>
    <cellStyle name="Note 3 2 3 2" xfId="2107" xr:uid="{71466ECB-6C26-4E12-97B0-24B5564D6A70}"/>
    <cellStyle name="Note 3 2 3 2 2" xfId="9051" xr:uid="{7D085389-F174-4E1C-AD84-79AD93151626}"/>
    <cellStyle name="Note 3 2 3 2 3" xfId="15731" xr:uid="{B90F1B5D-C673-45AE-BD6E-0948258767A4}"/>
    <cellStyle name="Note 3 2 3 2 4" xfId="22419" xr:uid="{66B51551-DF41-41A7-AE04-1B97151FC7EC}"/>
    <cellStyle name="Note 3 2 3 2 5" xfId="29107" xr:uid="{4301CB3B-C8AE-4BA9-9251-6F9B24D0F93D}"/>
    <cellStyle name="Note 3 2 3 2 6" xfId="36592" xr:uid="{F9D5768F-8F7B-4EA9-8644-3AF2A8E83503}"/>
    <cellStyle name="Note 3 2 3 2 7" xfId="43295" xr:uid="{626192CE-54BA-4FD1-9561-E6BDC9CFA1A1}"/>
    <cellStyle name="Note 3 2 3 2 8" xfId="54417" xr:uid="{A366423D-CE2E-48F9-9A05-6F5CCD4EE80B}"/>
    <cellStyle name="Note 3 2 3 20" xfId="6609" xr:uid="{8E9BE7F5-FC9B-48F5-82DE-050AB365BDB6}"/>
    <cellStyle name="Note 3 2 3 20 2" xfId="13553" xr:uid="{9FA1C3AE-7A20-4231-A832-1D4C53AA716A}"/>
    <cellStyle name="Note 3 2 3 20 3" xfId="20233" xr:uid="{428B360F-B98A-404D-8844-1D7C073A888B}"/>
    <cellStyle name="Note 3 2 3 20 4" xfId="26921" xr:uid="{E32B5C1C-3FD9-49FB-83E2-7666995A67A8}"/>
    <cellStyle name="Note 3 2 3 20 5" xfId="33609" xr:uid="{685AE02E-5A44-4143-86F6-8640D5FD1BA3}"/>
    <cellStyle name="Note 3 2 3 20 6" xfId="41094" xr:uid="{D0DE362C-A6A8-4D6B-9BB0-62ADE17C2F53}"/>
    <cellStyle name="Note 3 2 3 20 7" xfId="47797" xr:uid="{78BB176F-0FD0-4EA2-836D-1163600F9FF9}"/>
    <cellStyle name="Note 3 2 3 20 8" xfId="51095" xr:uid="{ABF67064-E05B-4E00-BEA6-30CC97BBC498}"/>
    <cellStyle name="Note 3 2 3 21" xfId="6849" xr:uid="{0BF95EAF-A192-4B44-B214-EF46DAFAF49C}"/>
    <cellStyle name="Note 3 2 3 21 2" xfId="13793" xr:uid="{443AEB02-30BC-434D-BDCE-FB9B5E1D1243}"/>
    <cellStyle name="Note 3 2 3 21 3" xfId="20473" xr:uid="{F968AED4-B778-41EE-AFB1-914EBB3BB92C}"/>
    <cellStyle name="Note 3 2 3 21 4" xfId="27161" xr:uid="{3D83862C-D99F-4297-8336-FAFB602B1F58}"/>
    <cellStyle name="Note 3 2 3 21 5" xfId="33849" xr:uid="{DB932AEF-67BB-42CE-94A6-685BFBDBD543}"/>
    <cellStyle name="Note 3 2 3 21 6" xfId="41334" xr:uid="{F8489A19-0E26-4081-A824-BDA86558C8F3}"/>
    <cellStyle name="Note 3 2 3 21 7" xfId="48037" xr:uid="{7F944FC6-0E41-43A2-A413-40CC0042A764}"/>
    <cellStyle name="Note 3 2 3 21 8" xfId="54100" xr:uid="{19287091-BE4D-4496-A599-FA35BDE76273}"/>
    <cellStyle name="Note 3 2 3 22" xfId="7089" xr:uid="{7AF61490-C0B2-4E96-BFBF-07D4520787CE}"/>
    <cellStyle name="Note 3 2 3 22 2" xfId="14033" xr:uid="{C5B3EBE5-4EE3-49C1-8256-CA905451C897}"/>
    <cellStyle name="Note 3 2 3 22 3" xfId="20713" xr:uid="{9A57C3A9-0899-41AD-B93E-175FBD8AFE81}"/>
    <cellStyle name="Note 3 2 3 22 4" xfId="27401" xr:uid="{109F7B87-1475-4855-B97F-232DEE386B27}"/>
    <cellStyle name="Note 3 2 3 22 5" xfId="34089" xr:uid="{EF1FFF80-6AA6-43EF-B491-10FFCFB496E2}"/>
    <cellStyle name="Note 3 2 3 22 6" xfId="41574" xr:uid="{700EA9AD-5D0F-4F42-A90A-9FBF5561C3F3}"/>
    <cellStyle name="Note 3 2 3 22 7" xfId="48277" xr:uid="{D5445AFA-CA8F-4858-8B60-09C6EC6C8AB2}"/>
    <cellStyle name="Note 3 2 3 22 8" xfId="52223" xr:uid="{5880E35B-3CC2-44E3-AC67-791370AC46E4}"/>
    <cellStyle name="Note 3 2 3 23" xfId="7329" xr:uid="{228CE42E-7570-4C82-A356-8875AA7ADC33}"/>
    <cellStyle name="Note 3 2 3 23 2" xfId="14273" xr:uid="{AE52B052-EA1A-4B09-AF17-658409454EFF}"/>
    <cellStyle name="Note 3 2 3 23 3" xfId="20953" xr:uid="{BC4F8B47-9A17-4ABC-81CA-0A2D86A27429}"/>
    <cellStyle name="Note 3 2 3 23 4" xfId="27641" xr:uid="{21095FB7-5CC4-4D40-8D75-871F1EA84D17}"/>
    <cellStyle name="Note 3 2 3 23 5" xfId="34329" xr:uid="{C5A5A2C1-FFA6-4E08-877F-1A263240290B}"/>
    <cellStyle name="Note 3 2 3 23 6" xfId="41814" xr:uid="{F344DB35-24C8-4BBD-BFE1-A735F1FBCB91}"/>
    <cellStyle name="Note 3 2 3 23 7" xfId="48517" xr:uid="{30751B8A-AD7F-4719-853D-F9607DF43C33}"/>
    <cellStyle name="Note 3 2 3 23 8" xfId="34655" xr:uid="{57B26653-7DF9-4E29-9F03-757D637C8AB1}"/>
    <cellStyle name="Note 3 2 3 24" xfId="8663" xr:uid="{1DE3ADB8-059E-4EA6-A8BB-774B7EFCC0C5}"/>
    <cellStyle name="Note 3 2 3 25" xfId="15343" xr:uid="{A5007092-1A6E-49CC-80D6-E558338E2798}"/>
    <cellStyle name="Note 3 2 3 26" xfId="22031" xr:uid="{E7A59F59-697D-4096-84C8-996E5BD5C9AE}"/>
    <cellStyle name="Note 3 2 3 27" xfId="28719" xr:uid="{4D62F351-CF31-43CB-9395-AAE7BCFD451A}"/>
    <cellStyle name="Note 3 2 3 28" xfId="36204" xr:uid="{C88FC08A-1A7F-4F2A-AC26-DFAD1C07702A}"/>
    <cellStyle name="Note 3 2 3 29" xfId="42907" xr:uid="{4416DF42-7B96-4668-B665-69063041C00B}"/>
    <cellStyle name="Note 3 2 3 3" xfId="2347" xr:uid="{619C815E-0F3E-47DF-8806-9161A2AEDC55}"/>
    <cellStyle name="Note 3 2 3 3 2" xfId="9291" xr:uid="{053C15DB-9CFA-40C9-A3BF-F054EA99348A}"/>
    <cellStyle name="Note 3 2 3 3 3" xfId="15971" xr:uid="{777DD3F0-4D55-4D2E-A177-23CB2BBA7F47}"/>
    <cellStyle name="Note 3 2 3 3 4" xfId="22659" xr:uid="{562511AE-A53E-4EEB-8046-067036166436}"/>
    <cellStyle name="Note 3 2 3 3 5" xfId="29347" xr:uid="{654A831E-0046-43B9-A893-268E1FFA34AA}"/>
    <cellStyle name="Note 3 2 3 3 6" xfId="36832" xr:uid="{AB27E18E-ACBE-449A-AF36-3068C189456C}"/>
    <cellStyle name="Note 3 2 3 3 7" xfId="43535" xr:uid="{6C52B5D7-C69A-4E33-99F2-1F7B2371BC5F}"/>
    <cellStyle name="Note 3 2 3 3 8" xfId="48772" xr:uid="{9280045F-3086-4656-8AF8-88F0A2566A06}"/>
    <cellStyle name="Note 3 2 3 30" xfId="52552" xr:uid="{E3E2419C-B6B9-429F-9C91-E9B3DDA3B2B0}"/>
    <cellStyle name="Note 3 2 3 4" xfId="2698" xr:uid="{79C79235-5891-412A-B9B9-D63BAE356C71}"/>
    <cellStyle name="Note 3 2 3 4 2" xfId="9642" xr:uid="{4CDA96F4-51FC-457A-9A32-38A58EA0D98D}"/>
    <cellStyle name="Note 3 2 3 4 3" xfId="16322" xr:uid="{FFE4BB87-2EF2-44C3-97C7-8D9B9F997C24}"/>
    <cellStyle name="Note 3 2 3 4 4" xfId="23010" xr:uid="{5BD7524E-4A62-4A80-B6F7-20DA321FF4FE}"/>
    <cellStyle name="Note 3 2 3 4 5" xfId="29698" xr:uid="{04AED27E-4350-47ED-B511-02DCB89A44C9}"/>
    <cellStyle name="Note 3 2 3 4 6" xfId="37183" xr:uid="{647FEA08-5A23-42E8-9BDD-F1ECED553F4F}"/>
    <cellStyle name="Note 3 2 3 4 7" xfId="43886" xr:uid="{3366D6C3-210B-486E-A2AD-0ADE4F1FCEB5}"/>
    <cellStyle name="Note 3 2 3 4 8" xfId="50686" xr:uid="{FFCD95B5-F7FB-4769-85FE-01C97F84E659}"/>
    <cellStyle name="Note 3 2 3 5" xfId="2939" xr:uid="{E038BECB-3E91-45F7-B36E-DC03D0ABD903}"/>
    <cellStyle name="Note 3 2 3 5 2" xfId="9883" xr:uid="{0748860C-DC4F-4878-A368-E382DF2FD118}"/>
    <cellStyle name="Note 3 2 3 5 3" xfId="16563" xr:uid="{CA7C9762-DAB2-4A70-BFBE-AAC774DF13C0}"/>
    <cellStyle name="Note 3 2 3 5 4" xfId="23251" xr:uid="{FDCC7F9E-97A1-4E1E-A428-ADE8AB0B41BA}"/>
    <cellStyle name="Note 3 2 3 5 5" xfId="29939" xr:uid="{74B4F0FB-F71B-4D8A-BB21-3FFEAC000936}"/>
    <cellStyle name="Note 3 2 3 5 6" xfId="37424" xr:uid="{DF88BD45-CA41-4EC0-A9A1-2FEA53BAA50C}"/>
    <cellStyle name="Note 3 2 3 5 7" xfId="44127" xr:uid="{0D0EF484-C7A0-4AD9-BDB2-8B1B46B4F98C}"/>
    <cellStyle name="Note 3 2 3 5 8" xfId="52759" xr:uid="{E969C0B3-908D-4B96-8526-C36BBF82D27C}"/>
    <cellStyle name="Note 3 2 3 6" xfId="3249" xr:uid="{2388AC30-B8AB-4AD2-AA29-250A0D42D1A3}"/>
    <cellStyle name="Note 3 2 3 6 2" xfId="10193" xr:uid="{33F2A46D-4A36-4CB3-BCFA-CD7471702A3D}"/>
    <cellStyle name="Note 3 2 3 6 3" xfId="16873" xr:uid="{D6EDD2D0-2480-4872-AC3A-A1672A8D1230}"/>
    <cellStyle name="Note 3 2 3 6 4" xfId="23561" xr:uid="{4933CBA4-873E-43D6-8EDA-41C2FD455785}"/>
    <cellStyle name="Note 3 2 3 6 5" xfId="30249" xr:uid="{DBA2D2B9-C365-4F4D-A8B6-506283A24540}"/>
    <cellStyle name="Note 3 2 3 6 6" xfId="37734" xr:uid="{0F7F6E17-D1F5-4A40-BC64-F6F40F755A4C}"/>
    <cellStyle name="Note 3 2 3 6 7" xfId="44437" xr:uid="{9D72DA0E-DC88-4BFA-A7ED-43F20E053B19}"/>
    <cellStyle name="Note 3 2 3 6 8" xfId="54667" xr:uid="{6006FDA6-DAD0-41D3-A564-2BD461C44FEC}"/>
    <cellStyle name="Note 3 2 3 7" xfId="3489" xr:uid="{41BEBA91-6D8F-43A1-B32F-E78552862F4E}"/>
    <cellStyle name="Note 3 2 3 7 2" xfId="10433" xr:uid="{8D67A6C6-EB87-4427-A80F-AD92E0019FEE}"/>
    <cellStyle name="Note 3 2 3 7 3" xfId="17113" xr:uid="{524CE613-3AB7-47B4-BA8C-791C28798EA7}"/>
    <cellStyle name="Note 3 2 3 7 4" xfId="23801" xr:uid="{58D0BC5B-B9EB-491B-9618-A1C79B77EF62}"/>
    <cellStyle name="Note 3 2 3 7 5" xfId="30489" xr:uid="{63E30352-2F53-4747-A3C6-4ED2C93821C6}"/>
    <cellStyle name="Note 3 2 3 7 6" xfId="37974" xr:uid="{132648C0-C2BF-4DA1-8ECB-1B0C5BA1C9B4}"/>
    <cellStyle name="Note 3 2 3 7 7" xfId="44677" xr:uid="{F6715DF6-56FE-435F-AD31-3DD917A14A49}"/>
    <cellStyle name="Note 3 2 3 7 8" xfId="53305" xr:uid="{C0BE770B-CD0D-4F1F-B2D9-9120346779E5}"/>
    <cellStyle name="Note 3 2 3 8" xfId="3729" xr:uid="{30C65093-3DAC-44B2-8126-A7CFA5BC69BD}"/>
    <cellStyle name="Note 3 2 3 8 2" xfId="10673" xr:uid="{4C11692A-9B8C-4E00-B67F-6CC83A3A8540}"/>
    <cellStyle name="Note 3 2 3 8 3" xfId="17353" xr:uid="{E3B2268D-C1C7-49C6-AB46-3D5CC74AAC2F}"/>
    <cellStyle name="Note 3 2 3 8 4" xfId="24041" xr:uid="{97A969B1-6110-4724-81E5-CC3A1ED3B86B}"/>
    <cellStyle name="Note 3 2 3 8 5" xfId="30729" xr:uid="{0B05D799-CCC3-41D6-890D-CFC1C7AE8C61}"/>
    <cellStyle name="Note 3 2 3 8 6" xfId="38214" xr:uid="{5241EE85-9B5A-46F0-993D-C9EF8BADEE52}"/>
    <cellStyle name="Note 3 2 3 8 7" xfId="44917" xr:uid="{AE512841-3FB6-4374-A269-43C779B8C31B}"/>
    <cellStyle name="Note 3 2 3 8 8" xfId="49025" xr:uid="{4CD27B75-493B-4EBF-8537-841DEE5D5D48}"/>
    <cellStyle name="Note 3 2 3 9" xfId="3969" xr:uid="{7E9D25C6-DED3-4F7C-8097-3FA2B1EB7033}"/>
    <cellStyle name="Note 3 2 3 9 2" xfId="10913" xr:uid="{5D6DBA9B-53A7-4D0C-B9CE-47806C66C74F}"/>
    <cellStyle name="Note 3 2 3 9 3" xfId="17593" xr:uid="{3DE22A4E-AD8E-41B4-BBF0-F8D32217108C}"/>
    <cellStyle name="Note 3 2 3 9 4" xfId="24281" xr:uid="{437A2529-D8F0-4716-9AD4-FC3DF3F75710}"/>
    <cellStyle name="Note 3 2 3 9 5" xfId="30969" xr:uid="{073BA497-72D4-4FCD-8744-CDA0CFE5B319}"/>
    <cellStyle name="Note 3 2 3 9 6" xfId="38454" xr:uid="{2757432F-A140-4D7E-B0B3-B2A43EB38E5B}"/>
    <cellStyle name="Note 3 2 3 9 7" xfId="45157" xr:uid="{AC1A2303-D841-4D85-A7F3-56599D26A656}"/>
    <cellStyle name="Note 3 2 3 9 8" xfId="50935" xr:uid="{C43ACE3E-1AD0-4EB5-A0FE-2C3A18850AB7}"/>
    <cellStyle name="Note 3 2 4" xfId="1372" xr:uid="{16ED5CB6-C75B-4C60-8675-09CD8E60AF90}"/>
    <cellStyle name="Note 3 2 4 2" xfId="8316" xr:uid="{8D3F3322-E415-4125-939D-6BF264F0969E}"/>
    <cellStyle name="Note 3 2 4 3" xfId="14996" xr:uid="{CA9E5F57-5E50-4D86-B92F-2FF42564353E}"/>
    <cellStyle name="Note 3 2 4 4" xfId="21684" xr:uid="{33B2D77C-953D-48BC-902E-763E97180B68}"/>
    <cellStyle name="Note 3 2 4 5" xfId="28372" xr:uid="{97E44CFD-A5E3-46FA-BCFB-59DD79E3F314}"/>
    <cellStyle name="Note 3 2 4 6" xfId="35857" xr:uid="{3B458023-3EDF-4D33-8F9B-B12F9B1B71EA}"/>
    <cellStyle name="Note 3 2 4 7" xfId="42560" xr:uid="{755713E4-8410-4FCE-BF21-21785A0A024B}"/>
    <cellStyle name="Note 3 2 4 8" xfId="54524" xr:uid="{16947796-3EA4-46C7-9757-0E724B771222}"/>
    <cellStyle name="Note 3 2 5" xfId="2027" xr:uid="{D9B50A3E-3267-4CBD-9EB5-510022E467E6}"/>
    <cellStyle name="Note 3 2 5 2" xfId="8971" xr:uid="{EEA0F238-B195-41EC-ABE4-804FC087B32D}"/>
    <cellStyle name="Note 3 2 5 3" xfId="15651" xr:uid="{908DB40E-66FA-4755-9A4A-93164224A103}"/>
    <cellStyle name="Note 3 2 5 4" xfId="22339" xr:uid="{B6AF921A-C19E-4F07-AE4F-7B49433C6210}"/>
    <cellStyle name="Note 3 2 5 5" xfId="29027" xr:uid="{9CA7F05C-C505-40F8-A9DE-54D786B8D108}"/>
    <cellStyle name="Note 3 2 5 6" xfId="36512" xr:uid="{0F033D75-28EA-4A67-B39E-D835DB5A85DD}"/>
    <cellStyle name="Note 3 2 5 7" xfId="43215" xr:uid="{CB293055-60D0-4BF1-A035-A374EC9012BA}"/>
    <cellStyle name="Note 3 2 5 8" xfId="53609" xr:uid="{07C0CC79-0C9E-4E06-8166-8771A0200A4C}"/>
    <cellStyle name="Note 3 2 6" xfId="2592" xr:uid="{0C80DB04-75B9-4ED6-BFA1-401DAAB14F9D}"/>
    <cellStyle name="Note 3 2 6 2" xfId="9536" xr:uid="{C4B1C3BD-62CE-4BC3-91BC-04D91D043FC9}"/>
    <cellStyle name="Note 3 2 6 3" xfId="16216" xr:uid="{03BB7FBE-B524-4E98-B2CB-1CAF90E6FAFF}"/>
    <cellStyle name="Note 3 2 6 4" xfId="22904" xr:uid="{A85AE28B-CA34-4926-832F-428812CA9423}"/>
    <cellStyle name="Note 3 2 6 5" xfId="29592" xr:uid="{332315AE-857A-446E-9F6F-9B104CE7CC1B}"/>
    <cellStyle name="Note 3 2 6 6" xfId="37077" xr:uid="{90A23CCB-A956-4DD4-A618-9EC63116B2D9}"/>
    <cellStyle name="Note 3 2 6 7" xfId="43780" xr:uid="{CCCE60F0-16D0-4234-A0C6-6A17AB60A06F}"/>
    <cellStyle name="Note 3 2 6 8" xfId="53789" xr:uid="{6C66ADA5-40E0-4807-A0AB-5F5485169E6A}"/>
    <cellStyle name="Note 3 2 7" xfId="3190" xr:uid="{B4F09B96-6A60-4463-9F84-3C0BB518B3F7}"/>
    <cellStyle name="Note 3 2 7 2" xfId="10134" xr:uid="{BEEE182B-3A6D-4502-9284-58137E0B05F2}"/>
    <cellStyle name="Note 3 2 7 3" xfId="16814" xr:uid="{8BF2FF08-339D-4182-89DC-6211924CE10C}"/>
    <cellStyle name="Note 3 2 7 4" xfId="23502" xr:uid="{C376E7BD-2461-4D2A-9DBB-F3F190C7F63D}"/>
    <cellStyle name="Note 3 2 7 5" xfId="30190" xr:uid="{3A0D3655-B11E-419B-A217-9333407B592E}"/>
    <cellStyle name="Note 3 2 7 6" xfId="37675" xr:uid="{03478461-5642-410C-8CB9-696FDC7F5EB1}"/>
    <cellStyle name="Note 3 2 7 7" xfId="44378" xr:uid="{06C909DB-8765-4CA7-BD8B-2D3AAD015E99}"/>
    <cellStyle name="Note 3 2 7 8" xfId="54996" xr:uid="{7CB5136D-07E4-4385-ADE0-EB6FF04EAF76}"/>
    <cellStyle name="Note 3 2 8" xfId="881" xr:uid="{559B2F0A-077D-4EC5-A31F-46A8147B7029}"/>
    <cellStyle name="Note 3 2 8 2" xfId="7825" xr:uid="{CDD143DD-524E-4A63-9D76-B1172EEF3469}"/>
    <cellStyle name="Note 3 2 8 3" xfId="14505" xr:uid="{423C7CE8-98B1-4466-AB8A-0E5FB2B8BA6D}"/>
    <cellStyle name="Note 3 2 8 4" xfId="21193" xr:uid="{26DEEACE-75C3-4F6F-B4A5-302813E3262B}"/>
    <cellStyle name="Note 3 2 8 5" xfId="27881" xr:uid="{123CC960-0796-4A18-B1DC-08EA64541778}"/>
    <cellStyle name="Note 3 2 8 6" xfId="35366" xr:uid="{D70C56F0-2ECE-4197-9495-43A0CC7D832B}"/>
    <cellStyle name="Note 3 2 8 7" xfId="42069" xr:uid="{DBF965EE-EF91-4F66-BA3D-5B7F618051EE}"/>
    <cellStyle name="Note 3 2 8 8" xfId="54424" xr:uid="{670DDD45-F0F9-4299-A416-80271CA8ACBF}"/>
    <cellStyle name="Note 3 2 9" xfId="7571" xr:uid="{31EA7FA2-46F7-4826-8B91-31ED28F910B9}"/>
    <cellStyle name="Note 3 3" xfId="568" xr:uid="{09ED52C3-AD3F-4C74-AFB3-2A4F9355E24C}"/>
    <cellStyle name="Note 3 3 10" xfId="53285" xr:uid="{D52D9304-8AA0-4305-BA0B-08E75A1CACB0}"/>
    <cellStyle name="Note 3 3 2" xfId="1759" xr:uid="{FF87CC86-2172-464B-81D2-DB925694BBBB}"/>
    <cellStyle name="Note 3 3 2 10" xfId="4249" xr:uid="{16D9937A-6461-4638-B770-0109FB5FBDF2}"/>
    <cellStyle name="Note 3 3 2 10 2" xfId="11193" xr:uid="{CD48C55A-48B0-4E95-ADE6-A5C44D6806EF}"/>
    <cellStyle name="Note 3 3 2 10 3" xfId="17873" xr:uid="{B285378B-6F96-40B9-8532-7B9E6602F76B}"/>
    <cellStyle name="Note 3 3 2 10 4" xfId="24561" xr:uid="{77ED08A7-D201-4710-8B84-0722EA2D45A5}"/>
    <cellStyle name="Note 3 3 2 10 5" xfId="31249" xr:uid="{03FCF8EB-A771-4B75-9680-783004AE17B7}"/>
    <cellStyle name="Note 3 3 2 10 6" xfId="38734" xr:uid="{41D8F544-4E1B-4099-B844-94E83B859F95}"/>
    <cellStyle name="Note 3 3 2 10 7" xfId="45437" xr:uid="{12276FC1-7A6C-4BB9-8339-2A2CFBCB21E9}"/>
    <cellStyle name="Note 3 3 2 10 8" xfId="51326" xr:uid="{71358592-446C-41DE-88E1-5D1DE45F489F}"/>
    <cellStyle name="Note 3 3 2 11" xfId="4489" xr:uid="{3B9E2D89-6F2E-4577-875A-9CAA46765179}"/>
    <cellStyle name="Note 3 3 2 11 2" xfId="11433" xr:uid="{862AD94D-4F78-4C98-850D-679E63E6369F}"/>
    <cellStyle name="Note 3 3 2 11 3" xfId="18113" xr:uid="{336D6799-97AE-4A99-BD6C-1C2C0AF9466D}"/>
    <cellStyle name="Note 3 3 2 11 4" xfId="24801" xr:uid="{7DF8B90D-2969-456C-B607-ED132A15EA54}"/>
    <cellStyle name="Note 3 3 2 11 5" xfId="31489" xr:uid="{20477C82-1532-4433-BD0A-5AEF2F7B1DDB}"/>
    <cellStyle name="Note 3 3 2 11 6" xfId="38974" xr:uid="{33720D6F-D105-473F-B202-07BE8972BA06}"/>
    <cellStyle name="Note 3 3 2 11 7" xfId="45677" xr:uid="{28FC4DEE-6539-4378-BD85-6C1E99F4764F}"/>
    <cellStyle name="Note 3 3 2 11 8" xfId="50209" xr:uid="{C88A927A-F43A-420A-B57A-2ED35757A509}"/>
    <cellStyle name="Note 3 3 2 12" xfId="4729" xr:uid="{CAA8C204-8E89-4CCC-B3D2-16105BB50AEF}"/>
    <cellStyle name="Note 3 3 2 12 2" xfId="11673" xr:uid="{1E731176-9B45-42EB-810F-1009FA965AE0}"/>
    <cellStyle name="Note 3 3 2 12 3" xfId="18353" xr:uid="{607D6E11-D92F-43CC-9FD4-BC1FAE8E8A8E}"/>
    <cellStyle name="Note 3 3 2 12 4" xfId="25041" xr:uid="{DC41F252-1249-4A2B-A91F-18BE48380EF9}"/>
    <cellStyle name="Note 3 3 2 12 5" xfId="31729" xr:uid="{AC951AAC-E0E1-4E77-9B44-0EFB9F4526FF}"/>
    <cellStyle name="Note 3 3 2 12 6" xfId="39214" xr:uid="{0BEC96D4-8A0C-49CF-A655-B8F4F679BD62}"/>
    <cellStyle name="Note 3 3 2 12 7" xfId="45917" xr:uid="{F50380DD-3668-4D59-8C90-9D000BD76E7E}"/>
    <cellStyle name="Note 3 3 2 12 8" xfId="52455" xr:uid="{94F2E69A-486E-498F-9B79-ED6B5CF535B7}"/>
    <cellStyle name="Note 3 3 2 13" xfId="4969" xr:uid="{A768C424-3C40-48AC-93E4-A5698D595266}"/>
    <cellStyle name="Note 3 3 2 13 2" xfId="11913" xr:uid="{F67024CE-CA20-49AD-970B-783B951FE943}"/>
    <cellStyle name="Note 3 3 2 13 3" xfId="18593" xr:uid="{F4B66525-DDE4-4516-A541-5093758A8DAD}"/>
    <cellStyle name="Note 3 3 2 13 4" xfId="25281" xr:uid="{371798AF-0416-41A4-9C9E-25C384537223}"/>
    <cellStyle name="Note 3 3 2 13 5" xfId="31969" xr:uid="{3FFF45A0-4293-42DD-9CBF-4432D6E781EF}"/>
    <cellStyle name="Note 3 3 2 13 6" xfId="39454" xr:uid="{31AA0BD5-1C13-4FD3-98A9-62C8095EDBA9}"/>
    <cellStyle name="Note 3 3 2 13 7" xfId="46157" xr:uid="{64EBFAC8-789C-40AE-AB42-CA02CB813A5E}"/>
    <cellStyle name="Note 3 3 2 13 8" xfId="49677" xr:uid="{88BF2296-BA52-4012-9BC1-19BB588938C1}"/>
    <cellStyle name="Note 3 3 2 14" xfId="5209" xr:uid="{02D69B74-8E9F-48A1-A03A-11F48C1C7131}"/>
    <cellStyle name="Note 3 3 2 14 2" xfId="12153" xr:uid="{B1233107-1A24-4244-99A9-55B21164230E}"/>
    <cellStyle name="Note 3 3 2 14 3" xfId="18833" xr:uid="{7D215976-7111-4E70-B718-866F70B1C4F0}"/>
    <cellStyle name="Note 3 3 2 14 4" xfId="25521" xr:uid="{FF371531-278B-48D2-8B9F-620C53273C21}"/>
    <cellStyle name="Note 3 3 2 14 5" xfId="32209" xr:uid="{3409B61E-A8EA-479F-9127-80E41C1407B0}"/>
    <cellStyle name="Note 3 3 2 14 6" xfId="39694" xr:uid="{295C2AF0-3C16-4E6B-BFB9-59A20328C8F2}"/>
    <cellStyle name="Note 3 3 2 14 7" xfId="46397" xr:uid="{85525C34-6382-4D46-B2CF-A1AB66A381AA}"/>
    <cellStyle name="Note 3 3 2 14 8" xfId="50350" xr:uid="{C6983AB9-4FE7-438F-AA4D-8EA3BEFE4D67}"/>
    <cellStyle name="Note 3 3 2 15" xfId="5449" xr:uid="{741E5FCB-95E3-4958-9BB0-C6B808D92BE3}"/>
    <cellStyle name="Note 3 3 2 15 2" xfId="12393" xr:uid="{1F0B88F1-22EC-4999-9D02-27F246366AE6}"/>
    <cellStyle name="Note 3 3 2 15 3" xfId="19073" xr:uid="{7E3EAECF-39FB-4F2C-825F-EAF3B61E053D}"/>
    <cellStyle name="Note 3 3 2 15 4" xfId="25761" xr:uid="{199834DC-2589-4705-B13D-596493045C9F}"/>
    <cellStyle name="Note 3 3 2 15 5" xfId="32449" xr:uid="{D7DD65FC-685B-46F1-B50D-B493958274DB}"/>
    <cellStyle name="Note 3 3 2 15 6" xfId="39934" xr:uid="{66C73BB0-1373-4E10-AAFD-8109B8DA86ED}"/>
    <cellStyle name="Note 3 3 2 15 7" xfId="46637" xr:uid="{2292FAE4-BA04-43B3-9ED2-9A834CC52B24}"/>
    <cellStyle name="Note 3 3 2 15 8" xfId="53406" xr:uid="{523AC5D1-71E0-4AB0-95B1-8988CFC721B1}"/>
    <cellStyle name="Note 3 3 2 16" xfId="5689" xr:uid="{34E08C8E-42C2-4882-97F6-2C64D01A2E94}"/>
    <cellStyle name="Note 3 3 2 16 2" xfId="12633" xr:uid="{450B1EAB-7C67-4C17-9DEB-BB44DEB14841}"/>
    <cellStyle name="Note 3 3 2 16 3" xfId="19313" xr:uid="{661E8975-70F4-47CD-A130-786E494E7460}"/>
    <cellStyle name="Note 3 3 2 16 4" xfId="26001" xr:uid="{790A2CD6-2668-4D46-9841-5CC1B6F9F3F3}"/>
    <cellStyle name="Note 3 3 2 16 5" xfId="32689" xr:uid="{80E24243-35AB-4D5A-8414-06A9CBB0B01A}"/>
    <cellStyle name="Note 3 3 2 16 6" xfId="40174" xr:uid="{AF775AE4-A632-4184-8A6C-3112B8EC96CA}"/>
    <cellStyle name="Note 3 3 2 16 7" xfId="46877" xr:uid="{9648FD87-1E31-4F37-A074-569D95F220C0}"/>
    <cellStyle name="Note 3 3 2 16 8" xfId="35076" xr:uid="{0E89B2A9-307E-4F21-AE51-B954003D3F41}"/>
    <cellStyle name="Note 3 3 2 17" xfId="5929" xr:uid="{47668B82-C2DB-43F5-BDD2-0F62871A5724}"/>
    <cellStyle name="Note 3 3 2 17 2" xfId="12873" xr:uid="{076F8264-BAEA-45DC-81F6-2A1E0C640D07}"/>
    <cellStyle name="Note 3 3 2 17 3" xfId="19553" xr:uid="{CD30E93D-EBD1-40C2-83ED-15E6CE12D7C0}"/>
    <cellStyle name="Note 3 3 2 17 4" xfId="26241" xr:uid="{F045203F-C4FA-4D5A-9DFA-79B17EAB7650}"/>
    <cellStyle name="Note 3 3 2 17 5" xfId="32929" xr:uid="{AAEB4E47-E382-44FA-8FEE-115776AAE849}"/>
    <cellStyle name="Note 3 3 2 17 6" xfId="40414" xr:uid="{F869A1E4-764A-4B8B-99D9-AC28708A05FE}"/>
    <cellStyle name="Note 3 3 2 17 7" xfId="47117" xr:uid="{B7FA383C-A40E-4E43-83AF-B27D9A9474D0}"/>
    <cellStyle name="Note 3 3 2 17 8" xfId="52414" xr:uid="{19372A01-2AD4-4227-8C05-8EA46FB530DE}"/>
    <cellStyle name="Note 3 3 2 18" xfId="6169" xr:uid="{3A05E41F-AFC2-4880-A4A2-85E1581ECDF0}"/>
    <cellStyle name="Note 3 3 2 18 2" xfId="13113" xr:uid="{F598678E-F9E3-41DE-A7A0-D5E3DE814DF3}"/>
    <cellStyle name="Note 3 3 2 18 3" xfId="19793" xr:uid="{B7B8096F-3614-4EB6-B647-B26037E8E73A}"/>
    <cellStyle name="Note 3 3 2 18 4" xfId="26481" xr:uid="{75E88CE4-ADB2-4C67-B194-2EAE0D13A0DE}"/>
    <cellStyle name="Note 3 3 2 18 5" xfId="33169" xr:uid="{1FF91A77-5260-4841-9CA6-4CB3657B2275}"/>
    <cellStyle name="Note 3 3 2 18 6" xfId="40654" xr:uid="{A3041790-0614-49BB-959C-30FD77820F13}"/>
    <cellStyle name="Note 3 3 2 18 7" xfId="47357" xr:uid="{94AE9A51-96FC-4B9E-8BC5-517FE1D2D8D1}"/>
    <cellStyle name="Note 3 3 2 18 8" xfId="49460" xr:uid="{2F3778D7-9556-489E-9843-534B541225C6}"/>
    <cellStyle name="Note 3 3 2 19" xfId="6409" xr:uid="{08B975D9-0966-4A70-BD6B-3F076745DABC}"/>
    <cellStyle name="Note 3 3 2 19 2" xfId="13353" xr:uid="{CE45BF5A-54DB-44E7-9D79-B289756A0D2B}"/>
    <cellStyle name="Note 3 3 2 19 3" xfId="20033" xr:uid="{6EDA92DD-8F2A-438A-AE43-88084B264F1D}"/>
    <cellStyle name="Note 3 3 2 19 4" xfId="26721" xr:uid="{08EC9E64-5C8C-4F14-8DD4-FBBDCE6061B7}"/>
    <cellStyle name="Note 3 3 2 19 5" xfId="33409" xr:uid="{F0CC318F-7088-4CC4-9760-3D26E9C581BF}"/>
    <cellStyle name="Note 3 3 2 19 6" xfId="40894" xr:uid="{1850206D-A291-4406-9065-CE1BDB7DEE30}"/>
    <cellStyle name="Note 3 3 2 19 7" xfId="47597" xr:uid="{534A1FDE-2751-48E3-953B-8E8B992D2A41}"/>
    <cellStyle name="Note 3 3 2 19 8" xfId="54724" xr:uid="{9F90F3DD-C47A-4CFE-AF91-8A7CD23A08BE}"/>
    <cellStyle name="Note 3 3 2 2" xfId="2147" xr:uid="{BD82DFAE-53A1-4494-8CA9-D252FB279743}"/>
    <cellStyle name="Note 3 3 2 2 2" xfId="9091" xr:uid="{46133D41-4539-4F3E-B36B-7AD5D307E350}"/>
    <cellStyle name="Note 3 3 2 2 3" xfId="15771" xr:uid="{17F89BAE-2EAE-476D-83AA-91989AAE0D47}"/>
    <cellStyle name="Note 3 3 2 2 4" xfId="22459" xr:uid="{A63EC8C8-A725-4784-938A-5A0EB36BBE1B}"/>
    <cellStyle name="Note 3 3 2 2 5" xfId="29147" xr:uid="{6394ABCD-9991-42A5-8665-ED55188F0796}"/>
    <cellStyle name="Note 3 3 2 2 6" xfId="36632" xr:uid="{8F70087D-4941-49D3-9FE6-2D135450F169}"/>
    <cellStyle name="Note 3 3 2 2 7" xfId="43335" xr:uid="{A42CB305-DD09-4C52-8230-3407099E92F5}"/>
    <cellStyle name="Note 3 3 2 2 8" xfId="52178" xr:uid="{F7EAD6D2-BCB5-4750-8828-78B4D615B60B}"/>
    <cellStyle name="Note 3 3 2 20" xfId="6649" xr:uid="{73EAEE1E-FA3D-4FF3-8A94-37BEEB94BCB7}"/>
    <cellStyle name="Note 3 3 2 20 2" xfId="13593" xr:uid="{3F3A5C45-84BF-462B-A54F-24BFD8B45C18}"/>
    <cellStyle name="Note 3 3 2 20 3" xfId="20273" xr:uid="{A3E7538E-6005-410D-BB3F-183F71FC0E9B}"/>
    <cellStyle name="Note 3 3 2 20 4" xfId="26961" xr:uid="{C9BEDAE3-838A-4898-BC85-C5971A3B3B05}"/>
    <cellStyle name="Note 3 3 2 20 5" xfId="33649" xr:uid="{451D4840-28C9-437B-A9DB-4AD8A1EA6906}"/>
    <cellStyle name="Note 3 3 2 20 6" xfId="41134" xr:uid="{AA5B00BD-B944-44AC-BBC6-A8ADED12FEA3}"/>
    <cellStyle name="Note 3 3 2 20 7" xfId="47837" xr:uid="{A0E1761E-CA80-494A-AC33-48B335D54349}"/>
    <cellStyle name="Note 3 3 2 20 8" xfId="53474" xr:uid="{0C3AA915-89DC-4AFC-BC05-4644EEF35F54}"/>
    <cellStyle name="Note 3 3 2 21" xfId="6889" xr:uid="{4D409BF4-4590-406D-AFD9-CC09266FC6DD}"/>
    <cellStyle name="Note 3 3 2 21 2" xfId="13833" xr:uid="{29244DE9-D032-4285-8273-BFFD4D90760E}"/>
    <cellStyle name="Note 3 3 2 21 3" xfId="20513" xr:uid="{6B86925F-6958-41E1-B80F-623F5548F2B9}"/>
    <cellStyle name="Note 3 3 2 21 4" xfId="27201" xr:uid="{316B296D-6FD6-42A5-B229-F03FAA85796A}"/>
    <cellStyle name="Note 3 3 2 21 5" xfId="33889" xr:uid="{BD5F85C4-A022-4B76-AA07-5C2BB9399E3D}"/>
    <cellStyle name="Note 3 3 2 21 6" xfId="41374" xr:uid="{FCA46877-E1B2-47C5-9E99-2DC3B8327061}"/>
    <cellStyle name="Note 3 3 2 21 7" xfId="48077" xr:uid="{1E60404D-D3D4-4E65-B171-89871130AA71}"/>
    <cellStyle name="Note 3 3 2 21 8" xfId="34521" xr:uid="{7E17FA64-9FCC-42A8-B7CD-8159029188DE}"/>
    <cellStyle name="Note 3 3 2 22" xfId="7129" xr:uid="{F84A9145-DF8D-48C6-BDE4-83162C267086}"/>
    <cellStyle name="Note 3 3 2 22 2" xfId="14073" xr:uid="{0E234A9B-0590-4354-B67A-E550001C9828}"/>
    <cellStyle name="Note 3 3 2 22 3" xfId="20753" xr:uid="{ACFCF5CE-0C94-426C-A860-D7F965BB2369}"/>
    <cellStyle name="Note 3 3 2 22 4" xfId="27441" xr:uid="{73612BD0-DC3F-4F79-B5B7-751D508CAF4D}"/>
    <cellStyle name="Note 3 3 2 22 5" xfId="34129" xr:uid="{2933F41F-4F18-4085-9A86-73DDA26CD246}"/>
    <cellStyle name="Note 3 3 2 22 6" xfId="41614" xr:uid="{517FC04E-D647-4073-AF31-FC4EC8B1ED1C}"/>
    <cellStyle name="Note 3 3 2 22 7" xfId="48317" xr:uid="{22D2EFBD-834E-4BB2-A2AE-F97A5CC15CF1}"/>
    <cellStyle name="Note 3 3 2 22 8" xfId="51530" xr:uid="{DC56787B-783C-4E23-9086-4A79BA628EE3}"/>
    <cellStyle name="Note 3 3 2 23" xfId="7369" xr:uid="{8C8AFEB8-3439-496C-A818-1AA47C0AC651}"/>
    <cellStyle name="Note 3 3 2 23 2" xfId="14313" xr:uid="{D32F6C95-51C3-48BD-BF98-E3820D93295D}"/>
    <cellStyle name="Note 3 3 2 23 3" xfId="20993" xr:uid="{11FB4670-D2D7-4443-957F-61F1DD5CA627}"/>
    <cellStyle name="Note 3 3 2 23 4" xfId="27681" xr:uid="{95C5E241-037F-49FA-BF5B-468D2DA3B7D1}"/>
    <cellStyle name="Note 3 3 2 23 5" xfId="34369" xr:uid="{DA367CE3-D501-4E9B-9EE0-AB9469CC47BD}"/>
    <cellStyle name="Note 3 3 2 23 6" xfId="41854" xr:uid="{70C3BEBA-7D2A-48F7-B5EE-DAEF0F567596}"/>
    <cellStyle name="Note 3 3 2 23 7" xfId="48557" xr:uid="{BB856BC2-4144-4ECB-B16E-D5B10D044D02}"/>
    <cellStyle name="Note 3 3 2 23 8" xfId="42005" xr:uid="{82F6351D-F892-4B79-8A51-6DE1E47FAFD3}"/>
    <cellStyle name="Note 3 3 2 24" xfId="8703" xr:uid="{2111FA1C-DA2F-4144-8778-30CB768938AF}"/>
    <cellStyle name="Note 3 3 2 25" xfId="15383" xr:uid="{6FD1F0E7-8CD9-43BB-80D5-1EC6C51FB844}"/>
    <cellStyle name="Note 3 3 2 26" xfId="22071" xr:uid="{D0E70EBE-2DB7-4FCB-9830-2DFC31042850}"/>
    <cellStyle name="Note 3 3 2 27" xfId="28759" xr:uid="{538CA673-5420-4601-9437-35F9BAD035FC}"/>
    <cellStyle name="Note 3 3 2 28" xfId="36244" xr:uid="{28131E22-C249-467C-8D4C-60AECD45B86D}"/>
    <cellStyle name="Note 3 3 2 29" xfId="42947" xr:uid="{F917348B-A079-4AB5-9D37-9F6B3C78C044}"/>
    <cellStyle name="Note 3 3 2 3" xfId="2387" xr:uid="{A7B7A9A8-C4D0-4EC3-8202-099AC5AEE336}"/>
    <cellStyle name="Note 3 3 2 3 2" xfId="9331" xr:uid="{11800811-9A8A-4D3D-B510-789A1016861E}"/>
    <cellStyle name="Note 3 3 2 3 3" xfId="16011" xr:uid="{3AA0DC8A-C0C0-4FC5-9595-9600579055CB}"/>
    <cellStyle name="Note 3 3 2 3 4" xfId="22699" xr:uid="{B7C78689-822E-4E6E-B932-F51B4764CBE7}"/>
    <cellStyle name="Note 3 3 2 3 5" xfId="29387" xr:uid="{AB9A4B86-FCA0-41FE-9E09-77631F2B0F9E}"/>
    <cellStyle name="Note 3 3 2 3 6" xfId="36872" xr:uid="{25FD4CF8-A0B8-4B92-81C7-5C9A2E58BB49}"/>
    <cellStyle name="Note 3 3 2 3 7" xfId="43575" xr:uid="{C77033D9-74E4-4DE4-9448-D4C20E6C623F}"/>
    <cellStyle name="Note 3 3 2 3 8" xfId="54969" xr:uid="{14FD46EF-D9E9-443F-BCEB-166C494F4C0E}"/>
    <cellStyle name="Note 3 3 2 30" xfId="51559" xr:uid="{96443829-99FF-406B-81DE-F29AA458B313}"/>
    <cellStyle name="Note 3 3 2 4" xfId="2738" xr:uid="{8F9DC855-EB70-46B8-A811-115373B6EA38}"/>
    <cellStyle name="Note 3 3 2 4 2" xfId="9682" xr:uid="{B8497ABB-523B-4D24-B3CB-1DE84D24F149}"/>
    <cellStyle name="Note 3 3 2 4 3" xfId="16362" xr:uid="{3CE11325-1F06-4C80-9883-3B08AFF61370}"/>
    <cellStyle name="Note 3 3 2 4 4" xfId="23050" xr:uid="{44064AC5-E4F0-4B20-8E22-DB52D6C4B06E}"/>
    <cellStyle name="Note 3 3 2 4 5" xfId="29738" xr:uid="{6B09B52F-2648-4240-B7FD-21B53F103142}"/>
    <cellStyle name="Note 3 3 2 4 6" xfId="37223" xr:uid="{D8C785D3-DB8C-4CDD-A5EB-39F6669D8EAB}"/>
    <cellStyle name="Note 3 3 2 4 7" xfId="43926" xr:uid="{8869A8A8-69F4-4B3F-9845-C7FF0A892328}"/>
    <cellStyle name="Note 3 3 2 4 8" xfId="52766" xr:uid="{3AD7080B-BBBD-4902-82C2-4506A6A2B1E0}"/>
    <cellStyle name="Note 3 3 2 5" xfId="2979" xr:uid="{7488B8C6-E5E3-45AE-99D6-356891FD52B5}"/>
    <cellStyle name="Note 3 3 2 5 2" xfId="9923" xr:uid="{50C48C48-262B-4CBE-8CE3-1349986309C6}"/>
    <cellStyle name="Note 3 3 2 5 3" xfId="16603" xr:uid="{CBEA5276-6A4C-4934-914B-AA22FB6A987B}"/>
    <cellStyle name="Note 3 3 2 5 4" xfId="23291" xr:uid="{F99F3A5F-4081-4B82-B1BF-D8621CB599F3}"/>
    <cellStyle name="Note 3 3 2 5 5" xfId="29979" xr:uid="{17E1187A-56AF-4970-B30C-C6CCD506BC8C}"/>
    <cellStyle name="Note 3 3 2 5 6" xfId="37464" xr:uid="{B77D78BA-057A-4F04-A4EF-EE5D1B6F366A}"/>
    <cellStyle name="Note 3 3 2 5 7" xfId="44167" xr:uid="{8AA55B5A-E7B6-4276-B6AF-694EE954E779}"/>
    <cellStyle name="Note 3 3 2 5 8" xfId="49585" xr:uid="{44FB7A4E-F2E1-4D85-828D-7124D33B23FE}"/>
    <cellStyle name="Note 3 3 2 6" xfId="3289" xr:uid="{4A8C193C-4491-461A-B3EE-1A950FAC4707}"/>
    <cellStyle name="Note 3 3 2 6 2" xfId="10233" xr:uid="{AECFBC8D-34CF-4BD8-AB89-976933DD60C8}"/>
    <cellStyle name="Note 3 3 2 6 3" xfId="16913" xr:uid="{7E54EE81-F892-4D49-B0EA-9DA147F097DC}"/>
    <cellStyle name="Note 3 3 2 6 4" xfId="23601" xr:uid="{0BAF7B81-B927-4DB0-90A3-A9D63BE4D4BA}"/>
    <cellStyle name="Note 3 3 2 6 5" xfId="30289" xr:uid="{1E556309-EB49-436F-91EA-93CA715EEFB4}"/>
    <cellStyle name="Note 3 3 2 6 6" xfId="37774" xr:uid="{5A0460C5-0A32-43F7-9FC8-59C64A53BFA5}"/>
    <cellStyle name="Note 3 3 2 6 7" xfId="44477" xr:uid="{A527522B-61C6-47ED-9D7A-2BE45021F211}"/>
    <cellStyle name="Note 3 3 2 6 8" xfId="52317" xr:uid="{557164D7-1A08-4287-B90C-84084CA7855A}"/>
    <cellStyle name="Note 3 3 2 7" xfId="3529" xr:uid="{AEEEE4E3-A9C2-476C-8541-7850A13D3C71}"/>
    <cellStyle name="Note 3 3 2 7 2" xfId="10473" xr:uid="{D928DDBF-2C5F-4D31-BC26-63A1F1058D9A}"/>
    <cellStyle name="Note 3 3 2 7 3" xfId="17153" xr:uid="{363F9079-13EB-4088-82FD-EAA4B3013BAD}"/>
    <cellStyle name="Note 3 3 2 7 4" xfId="23841" xr:uid="{05D7C2AD-9C46-41F1-8882-20FA44613D2F}"/>
    <cellStyle name="Note 3 3 2 7 5" xfId="30529" xr:uid="{6427D8AE-89F7-4127-84EE-8E6B35BE7A09}"/>
    <cellStyle name="Note 3 3 2 7 6" xfId="38014" xr:uid="{04C91E42-0DF2-4792-8345-73E4DB59DB09}"/>
    <cellStyle name="Note 3 3 2 7 7" xfId="44717" xr:uid="{3572EFD9-10F4-447F-8919-4F703360EC8E}"/>
    <cellStyle name="Note 3 3 2 7 8" xfId="49214" xr:uid="{2254C6F4-D56F-4BA0-9C0D-B0401045D4C5}"/>
    <cellStyle name="Note 3 3 2 8" xfId="3769" xr:uid="{F55E5534-199F-4C12-AE95-8D048D5185EB}"/>
    <cellStyle name="Note 3 3 2 8 2" xfId="10713" xr:uid="{F6245B63-8DBE-4E41-AED1-39D4491F3DB1}"/>
    <cellStyle name="Note 3 3 2 8 3" xfId="17393" xr:uid="{429AC4A1-9F67-411C-8F12-5BC58C39B519}"/>
    <cellStyle name="Note 3 3 2 8 4" xfId="24081" xr:uid="{D02C4798-128E-40F7-B322-F125829E560D}"/>
    <cellStyle name="Note 3 3 2 8 5" xfId="30769" xr:uid="{17B95309-93D2-4EFD-A39D-341DE30DC681}"/>
    <cellStyle name="Note 3 3 2 8 6" xfId="38254" xr:uid="{0AA30D5D-92E7-4938-B937-14A6D55A3375}"/>
    <cellStyle name="Note 3 3 2 8 7" xfId="44957" xr:uid="{0B8EF95E-E4B5-4147-BF92-873EA0E089AA}"/>
    <cellStyle name="Note 3 3 2 8 8" xfId="50322" xr:uid="{FE9CE9B4-12B4-4219-BE11-FF4C254286E2}"/>
    <cellStyle name="Note 3 3 2 9" xfId="4009" xr:uid="{033D1883-8473-4C17-8077-DEED1CE2C25E}"/>
    <cellStyle name="Note 3 3 2 9 2" xfId="10953" xr:uid="{A84CBCB9-B70B-4DEE-A2B5-D2CE132BE089}"/>
    <cellStyle name="Note 3 3 2 9 3" xfId="17633" xr:uid="{6497A623-5B9B-4780-8558-701C0C2F53F8}"/>
    <cellStyle name="Note 3 3 2 9 4" xfId="24321" xr:uid="{84514C20-955E-4D4B-80A8-C2823AA3157A}"/>
    <cellStyle name="Note 3 3 2 9 5" xfId="31009" xr:uid="{EFFDF0D4-451B-4D75-AE4C-85624CAD4DDA}"/>
    <cellStyle name="Note 3 3 2 9 6" xfId="38494" xr:uid="{B8331FBA-2ABE-448B-8A41-DFF980180C0D}"/>
    <cellStyle name="Note 3 3 2 9 7" xfId="45197" xr:uid="{E2A9EB4C-2833-417A-A3AF-706FC6F32138}"/>
    <cellStyle name="Note 3 3 2 9 8" xfId="53744" xr:uid="{BB6ACC8E-55F9-4FD0-A3E8-647A406178E5}"/>
    <cellStyle name="Note 3 3 3" xfId="1418" xr:uid="{1BEBDD7F-2A3C-4DC9-B064-59133ADF1352}"/>
    <cellStyle name="Note 3 3 3 2" xfId="8362" xr:uid="{11D40C7A-4169-4637-A682-0424C5A9E54E}"/>
    <cellStyle name="Note 3 3 3 3" xfId="15042" xr:uid="{73B46207-5194-4CC5-BD74-2B6EFC6F39B8}"/>
    <cellStyle name="Note 3 3 3 4" xfId="21730" xr:uid="{6EAC1DA1-037C-46D7-BD7E-014C033F04BB}"/>
    <cellStyle name="Note 3 3 3 5" xfId="28418" xr:uid="{A18553DB-097C-4958-B1A3-7BAD0E7D1370}"/>
    <cellStyle name="Note 3 3 3 6" xfId="35903" xr:uid="{307B2E6C-B99B-4F80-87E0-B1F40DD9BA9B}"/>
    <cellStyle name="Note 3 3 3 7" xfId="42606" xr:uid="{DC2B496C-6282-4569-BBA2-E0825813D733}"/>
    <cellStyle name="Note 3 3 3 8" xfId="51780" xr:uid="{C34F896B-37F9-449F-B9D2-F484ACBCF6C0}"/>
    <cellStyle name="Note 3 3 4" xfId="1956" xr:uid="{F0070735-A663-4A3D-B281-970B097AD166}"/>
    <cellStyle name="Note 3 3 4 2" xfId="8900" xr:uid="{77DCD8E1-FF65-4B1D-9C5D-C26F56A91834}"/>
    <cellStyle name="Note 3 3 4 3" xfId="15580" xr:uid="{9AC637FD-7CAD-41E8-88D2-D6A524D7AE96}"/>
    <cellStyle name="Note 3 3 4 4" xfId="22268" xr:uid="{24738E77-6926-4D76-A0F0-2CB51A0B700A}"/>
    <cellStyle name="Note 3 3 4 5" xfId="28956" xr:uid="{5AB70B0C-2422-4BB7-8471-F777D45B406D}"/>
    <cellStyle name="Note 3 3 4 6" xfId="36441" xr:uid="{8CA739B2-0194-4DCF-B029-93AC46DE35C5}"/>
    <cellStyle name="Note 3 3 4 7" xfId="43144" xr:uid="{B90A2C63-F791-42D0-B421-B9F4F4C156CB}"/>
    <cellStyle name="Note 3 3 4 8" xfId="51959" xr:uid="{C871D6BA-5A67-4982-9346-2788A68E194A}"/>
    <cellStyle name="Note 3 3 5" xfId="2536" xr:uid="{EF2447F1-92BA-4C67-9272-45FA7355F45C}"/>
    <cellStyle name="Note 3 3 5 2" xfId="9480" xr:uid="{0EEF819C-0DF7-48DD-B0AE-852FBE6A3971}"/>
    <cellStyle name="Note 3 3 5 3" xfId="16160" xr:uid="{7DFF32CB-084D-41C3-AFAE-EFEC84034A95}"/>
    <cellStyle name="Note 3 3 5 4" xfId="22848" xr:uid="{64B9106E-187D-4195-ABC7-453EC879FFBB}"/>
    <cellStyle name="Note 3 3 5 5" xfId="29536" xr:uid="{5F1C4D1F-502B-430A-9AEA-5C11EAE52CE1}"/>
    <cellStyle name="Note 3 3 5 6" xfId="37021" xr:uid="{444256E9-CF99-4B29-99DE-572478AE2954}"/>
    <cellStyle name="Note 3 3 5 7" xfId="43724" xr:uid="{626297EF-3BF2-49A2-BBC3-82C94B1E4678}"/>
    <cellStyle name="Note 3 3 5 8" xfId="53827" xr:uid="{135DEDE6-CF73-4925-B92F-50C76ACD33F1}"/>
    <cellStyle name="Note 3 3 6" xfId="3129" xr:uid="{FBAACA52-1253-44B9-AB88-29152666DBA3}"/>
    <cellStyle name="Note 3 3 6 2" xfId="10073" xr:uid="{D0B07473-4B4F-4241-A0F9-CA280A24A534}"/>
    <cellStyle name="Note 3 3 6 3" xfId="16753" xr:uid="{770EF3CB-500F-4015-8D30-FA8599984429}"/>
    <cellStyle name="Note 3 3 6 4" xfId="23441" xr:uid="{EA43F2B5-FDB7-4709-A2C9-75815F8FF0A0}"/>
    <cellStyle name="Note 3 3 6 5" xfId="30129" xr:uid="{301E7590-02A0-4927-962B-3178647112FD}"/>
    <cellStyle name="Note 3 3 6 6" xfId="37614" xr:uid="{FF50E8B9-D3F6-43FF-9F5F-2290C3576A34}"/>
    <cellStyle name="Note 3 3 6 7" xfId="44317" xr:uid="{5D453B06-EC1C-4072-AFB1-C67AE4966B6A}"/>
    <cellStyle name="Note 3 3 6 8" xfId="51113" xr:uid="{3CEA3ACF-A671-4AD4-A7FB-4BE0F4CB8181}"/>
    <cellStyle name="Note 3 3 7" xfId="921" xr:uid="{9388DC57-2D1E-4B1D-AF42-DACAFE35F1AB}"/>
    <cellStyle name="Note 3 3 7 2" xfId="7865" xr:uid="{42B4DF12-75E5-4F39-B7CD-7CC9C8081AA7}"/>
    <cellStyle name="Note 3 3 7 3" xfId="14545" xr:uid="{61700053-A4F2-4E16-96F1-F1D9DFDB0561}"/>
    <cellStyle name="Note 3 3 7 4" xfId="21233" xr:uid="{0F984099-7685-43B6-8240-DD279E2DBEEF}"/>
    <cellStyle name="Note 3 3 7 5" xfId="27921" xr:uid="{5648E921-51DE-4415-B34C-D5BD866F9EF8}"/>
    <cellStyle name="Note 3 3 7 6" xfId="35406" xr:uid="{FDEADE5C-EB92-4B7F-A652-416799858BCE}"/>
    <cellStyle name="Note 3 3 7 7" xfId="42109" xr:uid="{63A10A4A-6063-4F07-B990-0FDF7E3BCF16}"/>
    <cellStyle name="Note 3 3 7 8" xfId="52185" xr:uid="{5327E9DE-186F-4E55-BDD8-1C4B0B768257}"/>
    <cellStyle name="Note 3 3 8" xfId="7542" xr:uid="{C037751B-7387-4202-B72A-B8835F982EBC}"/>
    <cellStyle name="Note 3 3 9" xfId="35054" xr:uid="{10088A68-1B0E-4AB0-9EC8-A0FCD892154A}"/>
    <cellStyle name="Note 3 4" xfId="648" xr:uid="{E4CC25BE-2464-4C8F-9618-4345936CAECC}"/>
    <cellStyle name="Note 3 4 10" xfId="54462" xr:uid="{85E12930-5F37-43DF-879E-B7BC855323B7}"/>
    <cellStyle name="Note 3 4 2" xfId="1839" xr:uid="{E7AB3A8C-37BB-40C9-B181-E0D7EE1CAC4E}"/>
    <cellStyle name="Note 3 4 2 10" xfId="4329" xr:uid="{D72E4C49-A8E8-48C6-89EE-1403A77141C6}"/>
    <cellStyle name="Note 3 4 2 10 2" xfId="11273" xr:uid="{91E8928A-007A-4C54-80B2-66403848DBD1}"/>
    <cellStyle name="Note 3 4 2 10 3" xfId="17953" xr:uid="{490FB79A-3CAF-4A7E-856A-50386184AF3A}"/>
    <cellStyle name="Note 3 4 2 10 4" xfId="24641" xr:uid="{D7A8864F-A300-49CC-9704-4768F8687645}"/>
    <cellStyle name="Note 3 4 2 10 5" xfId="31329" xr:uid="{C8E01635-E0BC-4A02-B1BC-A5A6C4FAA2A6}"/>
    <cellStyle name="Note 3 4 2 10 6" xfId="38814" xr:uid="{F45BCBE4-D1AC-4406-BF68-C4AE5FBDC4FC}"/>
    <cellStyle name="Note 3 4 2 10 7" xfId="45517" xr:uid="{66EEABEA-C0CD-4B26-A5C0-9153CF6544E8}"/>
    <cellStyle name="Note 3 4 2 10 8" xfId="51053" xr:uid="{C244F0A8-4BB0-4B71-9119-B574BDDE9DD9}"/>
    <cellStyle name="Note 3 4 2 11" xfId="4569" xr:uid="{C3725FA1-70C5-4328-9677-D3731A6B78E3}"/>
    <cellStyle name="Note 3 4 2 11 2" xfId="11513" xr:uid="{D3121F09-26C3-41CA-879A-C20942640850}"/>
    <cellStyle name="Note 3 4 2 11 3" xfId="18193" xr:uid="{6A5615A8-B487-482F-BC5D-16AEC54A2D87}"/>
    <cellStyle name="Note 3 4 2 11 4" xfId="24881" xr:uid="{4D693FE5-4464-490E-8548-314AF94687FD}"/>
    <cellStyle name="Note 3 4 2 11 5" xfId="31569" xr:uid="{8FC79EE1-C68D-4172-B34D-1239ACA163F2}"/>
    <cellStyle name="Note 3 4 2 11 6" xfId="39054" xr:uid="{A68FE883-A541-4AFF-B2A1-082A970298BC}"/>
    <cellStyle name="Note 3 4 2 11 7" xfId="45757" xr:uid="{1381C9BE-A7AD-4077-8460-C60995E1C430}"/>
    <cellStyle name="Note 3 4 2 11 8" xfId="50712" xr:uid="{7AEDEC19-A8A7-443F-8554-E4CD5A23D8C1}"/>
    <cellStyle name="Note 3 4 2 12" xfId="4809" xr:uid="{70A95293-52FD-474C-B558-0490C1E5FFCA}"/>
    <cellStyle name="Note 3 4 2 12 2" xfId="11753" xr:uid="{CDB71886-4E76-402B-B58B-8115A58AF17D}"/>
    <cellStyle name="Note 3 4 2 12 3" xfId="18433" xr:uid="{13BC3447-7DE7-4F21-94E3-AAA799442CB7}"/>
    <cellStyle name="Note 3 4 2 12 4" xfId="25121" xr:uid="{310DA4EF-93C7-474C-8D22-7AF37EC9BB3A}"/>
    <cellStyle name="Note 3 4 2 12 5" xfId="31809" xr:uid="{9A134EA9-6478-4132-ABA4-075245D30028}"/>
    <cellStyle name="Note 3 4 2 12 6" xfId="39294" xr:uid="{8E2B45E8-2CA0-4B99-B196-5B13E054487B}"/>
    <cellStyle name="Note 3 4 2 12 7" xfId="45997" xr:uid="{7BA3FEB2-43A1-4EF6-96E1-634DD652F3D7}"/>
    <cellStyle name="Note 3 4 2 12 8" xfId="54146" xr:uid="{1729FAA7-E699-408A-B1CE-C0A58D4AD8DB}"/>
    <cellStyle name="Note 3 4 2 13" xfId="5049" xr:uid="{16374886-79FF-4430-8B77-84994F41FAB4}"/>
    <cellStyle name="Note 3 4 2 13 2" xfId="11993" xr:uid="{A3896F0E-6EF1-4A47-9A8A-E0C2131FF751}"/>
    <cellStyle name="Note 3 4 2 13 3" xfId="18673" xr:uid="{4F9B33EB-1A92-4192-AB62-855974FB4532}"/>
    <cellStyle name="Note 3 4 2 13 4" xfId="25361" xr:uid="{D393F1DC-0054-4474-BE50-36E4C2E7EA26}"/>
    <cellStyle name="Note 3 4 2 13 5" xfId="32049" xr:uid="{D4BBA333-AFCC-44BE-897C-C1FB56EE4036}"/>
    <cellStyle name="Note 3 4 2 13 6" xfId="39534" xr:uid="{86308EBC-F9E7-4884-92A7-AFB0844EC20D}"/>
    <cellStyle name="Note 3 4 2 13 7" xfId="46237" xr:uid="{7FDD9E34-1F40-401C-A6B3-9FCC0A24FBD5}"/>
    <cellStyle name="Note 3 4 2 13 8" xfId="52270" xr:uid="{C55E8E38-A903-478B-B933-338601ACA5B6}"/>
    <cellStyle name="Note 3 4 2 14" xfId="5289" xr:uid="{54D07A7F-BDC3-418F-B6E7-D3E57954A4FF}"/>
    <cellStyle name="Note 3 4 2 14 2" xfId="12233" xr:uid="{F7EED67D-6D77-4679-AEB2-6AD2F2BFD62D}"/>
    <cellStyle name="Note 3 4 2 14 3" xfId="18913" xr:uid="{B11D6FB5-C2DE-45AE-87C6-FC4D6343C51E}"/>
    <cellStyle name="Note 3 4 2 14 4" xfId="25601" xr:uid="{C56D8534-5815-456B-9657-9BCBD51E7E1F}"/>
    <cellStyle name="Note 3 4 2 14 5" xfId="32289" xr:uid="{0EDDFC43-0099-4E77-9A20-42E2B49DDADD}"/>
    <cellStyle name="Note 3 4 2 14 6" xfId="39774" xr:uid="{6ED0C65F-BF81-4AC5-A0F3-F7E75C3296B4}"/>
    <cellStyle name="Note 3 4 2 14 7" xfId="46477" xr:uid="{C9C9BC6D-133E-418C-BE25-204089A193AF}"/>
    <cellStyle name="Note 3 4 2 14 8" xfId="49273" xr:uid="{BA91A983-4CF7-4866-BCFD-7B042602C83D}"/>
    <cellStyle name="Note 3 4 2 15" xfId="5529" xr:uid="{80C4E0C7-8548-4809-81D8-935B51CB68CB}"/>
    <cellStyle name="Note 3 4 2 15 2" xfId="12473" xr:uid="{54611D1C-622E-409E-8ACD-4AD0747551C1}"/>
    <cellStyle name="Note 3 4 2 15 3" xfId="19153" xr:uid="{92403DF7-C1A8-4D6F-AF6A-EE7FAD63FC97}"/>
    <cellStyle name="Note 3 4 2 15 4" xfId="25841" xr:uid="{8FE36788-146E-43D1-B3FE-5956B2226EC8}"/>
    <cellStyle name="Note 3 4 2 15 5" xfId="32529" xr:uid="{964D515B-4F06-4D54-BDBC-DFABCD0FA019}"/>
    <cellStyle name="Note 3 4 2 15 6" xfId="40014" xr:uid="{B7F5FF4C-0C47-463C-8F16-AD54A1C50DD9}"/>
    <cellStyle name="Note 3 4 2 15 7" xfId="46717" xr:uid="{3A630865-434A-4695-A03F-959259CCF24A}"/>
    <cellStyle name="Note 3 4 2 15 8" xfId="54983" xr:uid="{34700109-BC81-4E92-A243-7A574B52E6A4}"/>
    <cellStyle name="Note 3 4 2 16" xfId="5769" xr:uid="{77D48C8E-E88E-486C-9646-67B06448F7F4}"/>
    <cellStyle name="Note 3 4 2 16 2" xfId="12713" xr:uid="{AFC9E007-CD72-4DB5-A398-385578319EBF}"/>
    <cellStyle name="Note 3 4 2 16 3" xfId="19393" xr:uid="{BDC0DB5E-1B62-4C5A-8A73-CC9D381D9E47}"/>
    <cellStyle name="Note 3 4 2 16 4" xfId="26081" xr:uid="{C757E0C6-FC48-4807-AA70-343EAC1E3BA9}"/>
    <cellStyle name="Note 3 4 2 16 5" xfId="32769" xr:uid="{F0627A20-5C6F-4609-B4A2-1727080026E8}"/>
    <cellStyle name="Note 3 4 2 16 6" xfId="40254" xr:uid="{63F3341A-5895-4497-822F-EA635005D924}"/>
    <cellStyle name="Note 3 4 2 16 7" xfId="46957" xr:uid="{6DB9E129-862C-409C-9B2E-70FDD0EBABAE}"/>
    <cellStyle name="Note 3 4 2 16 8" xfId="35198" xr:uid="{529B3B61-E226-4562-8467-15A87D35B657}"/>
    <cellStyle name="Note 3 4 2 17" xfId="6009" xr:uid="{6E00A4E1-D809-4091-A916-88074E5CF143}"/>
    <cellStyle name="Note 3 4 2 17 2" xfId="12953" xr:uid="{B854FD84-10FA-4D54-B4C5-F5E5C774FDFE}"/>
    <cellStyle name="Note 3 4 2 17 3" xfId="19633" xr:uid="{5960A146-3AFD-4538-A91D-73A2DEFA5344}"/>
    <cellStyle name="Note 3 4 2 17 4" xfId="26321" xr:uid="{66A37388-E16F-4AFF-9FA4-371496508A2C}"/>
    <cellStyle name="Note 3 4 2 17 5" xfId="33009" xr:uid="{D27B39B6-33CF-42DD-A8CC-4375BABC913D}"/>
    <cellStyle name="Note 3 4 2 17 6" xfId="40494" xr:uid="{574E9567-95B3-471D-A65D-C8FD35E3BFF7}"/>
    <cellStyle name="Note 3 4 2 17 7" xfId="47197" xr:uid="{90F92142-9412-4A16-A0A0-9F402FF888D4}"/>
    <cellStyle name="Note 3 4 2 17 8" xfId="53809" xr:uid="{5C2C2A65-275E-4CAC-A4BF-19E894E73E20}"/>
    <cellStyle name="Note 3 4 2 18" xfId="6249" xr:uid="{5990C92E-BA52-4267-B4F4-73CAF9540E5E}"/>
    <cellStyle name="Note 3 4 2 18 2" xfId="13193" xr:uid="{E2FEE17A-7C57-465B-AE24-9CA54133DA16}"/>
    <cellStyle name="Note 3 4 2 18 3" xfId="19873" xr:uid="{5B4C6274-15F3-49FF-8ECE-4C55D07A20D3}"/>
    <cellStyle name="Note 3 4 2 18 4" xfId="26561" xr:uid="{B26AE076-35E0-45CD-8C01-1F0314EE3147}"/>
    <cellStyle name="Note 3 4 2 18 5" xfId="33249" xr:uid="{7B133267-BFCC-41A6-8505-6FD20161FEF5}"/>
    <cellStyle name="Note 3 4 2 18 6" xfId="40734" xr:uid="{E8880544-C5D3-45D9-BD97-30CEB5FD5901}"/>
    <cellStyle name="Note 3 4 2 18 7" xfId="47437" xr:uid="{A4367B5F-6967-4FB1-8BE2-2262FA599D0D}"/>
    <cellStyle name="Note 3 4 2 18 8" xfId="49807" xr:uid="{5814009E-2168-4197-8DA8-E96A54C4FDEF}"/>
    <cellStyle name="Note 3 4 2 19" xfId="6489" xr:uid="{E1B9C069-C10A-48D6-A32F-ECE5C1B72CC7}"/>
    <cellStyle name="Note 3 4 2 19 2" xfId="13433" xr:uid="{3E481BF1-77E7-4A16-BFD1-061E7B6A400D}"/>
    <cellStyle name="Note 3 4 2 19 3" xfId="20113" xr:uid="{1CDB197A-E0A0-4E95-A9CB-C86AC7EAE6FF}"/>
    <cellStyle name="Note 3 4 2 19 4" xfId="26801" xr:uid="{FCF1350D-88E0-4075-8AC5-84FA73478F2A}"/>
    <cellStyle name="Note 3 4 2 19 5" xfId="33489" xr:uid="{4D070327-5817-40F8-A2D5-BB490973AAFB}"/>
    <cellStyle name="Note 3 4 2 19 6" xfId="40974" xr:uid="{F49FD7FE-CDC5-492B-A6DB-4744E118E2C7}"/>
    <cellStyle name="Note 3 4 2 19 7" xfId="47677" xr:uid="{7271B9CC-E41F-485A-B20E-22FE3F09A818}"/>
    <cellStyle name="Note 3 4 2 19 8" xfId="51899" xr:uid="{6F8937F0-A806-4CC2-890D-6BEB444F1EFB}"/>
    <cellStyle name="Note 3 4 2 2" xfId="2227" xr:uid="{24D112CB-15DA-4258-92B8-19B20F00F5CF}"/>
    <cellStyle name="Note 3 4 2 2 2" xfId="9171" xr:uid="{725E4609-D25E-436E-8EF2-E67E0844FA16}"/>
    <cellStyle name="Note 3 4 2 2 3" xfId="15851" xr:uid="{D6BFDFC1-E542-4E0F-859D-FEA38E889345}"/>
    <cellStyle name="Note 3 4 2 2 4" xfId="22539" xr:uid="{1D968490-9E10-4877-A746-7D14834A4B8D}"/>
    <cellStyle name="Note 3 4 2 2 5" xfId="29227" xr:uid="{9E125363-F06B-4D11-A401-C4B262D69B9A}"/>
    <cellStyle name="Note 3 4 2 2 6" xfId="36712" xr:uid="{1DDC45EE-7673-4AD7-8697-EC33A7FAA341}"/>
    <cellStyle name="Note 3 4 2 2 7" xfId="43415" xr:uid="{E60A68BC-A0E7-47CE-96E3-BD9A4B87347B}"/>
    <cellStyle name="Note 3 4 2 2 8" xfId="52989" xr:uid="{B5DE0D25-B60E-4202-B9D1-F22EF01D9D42}"/>
    <cellStyle name="Note 3 4 2 20" xfId="6729" xr:uid="{8DD7CC55-47FC-4038-B5E1-46BE1ABE2CDD}"/>
    <cellStyle name="Note 3 4 2 20 2" xfId="13673" xr:uid="{F9FD42DE-3337-4027-A896-822C307FA2D9}"/>
    <cellStyle name="Note 3 4 2 20 3" xfId="20353" xr:uid="{9E543680-17D6-45DC-8FAC-F5C64CCF20E0}"/>
    <cellStyle name="Note 3 4 2 20 4" xfId="27041" xr:uid="{01A82548-A459-4AC1-B01A-94B5C9EB6F33}"/>
    <cellStyle name="Note 3 4 2 20 5" xfId="33729" xr:uid="{7FC4CA11-AD85-42DC-B222-DFB593420845}"/>
    <cellStyle name="Note 3 4 2 20 6" xfId="41214" xr:uid="{9E46D957-2B0D-494E-97C9-669486FC0D5B}"/>
    <cellStyle name="Note 3 4 2 20 7" xfId="47917" xr:uid="{207E077F-511F-4999-81BB-19C87CF553D5}"/>
    <cellStyle name="Note 3 4 2 20 8" xfId="54649" xr:uid="{92D7E888-AA04-46DD-A758-BD363045C3EF}"/>
    <cellStyle name="Note 3 4 2 21" xfId="6969" xr:uid="{46EBB8A8-68C6-4F50-AA73-E88F609AF582}"/>
    <cellStyle name="Note 3 4 2 21 2" xfId="13913" xr:uid="{E07D4C2A-4212-4603-A40E-C8385F4A256F}"/>
    <cellStyle name="Note 3 4 2 21 3" xfId="20593" xr:uid="{A91362C6-B8DC-4A52-90E6-02A9C430F357}"/>
    <cellStyle name="Note 3 4 2 21 4" xfId="27281" xr:uid="{9C673276-32BC-4444-B173-B4F96A6A46EB}"/>
    <cellStyle name="Note 3 4 2 21 5" xfId="33969" xr:uid="{62E1930F-AD21-4CD0-A0BA-F5D4E10ABBDC}"/>
    <cellStyle name="Note 3 4 2 21 6" xfId="41454" xr:uid="{EBDCC3E6-7B41-45A4-B7EE-BABB4C00D001}"/>
    <cellStyle name="Note 3 4 2 21 7" xfId="48157" xr:uid="{10442C70-AB19-4A32-ACA9-E3F284192909}"/>
    <cellStyle name="Note 3 4 2 21 8" xfId="53287" xr:uid="{41745DA7-32B9-4706-9A83-2D09EC557FDA}"/>
    <cellStyle name="Note 3 4 2 22" xfId="7209" xr:uid="{98B5BD0E-F3D4-4836-9431-B69D2928B32C}"/>
    <cellStyle name="Note 3 4 2 22 2" xfId="14153" xr:uid="{B3C9418E-4E7A-4728-B936-98F52D00E562}"/>
    <cellStyle name="Note 3 4 2 22 3" xfId="20833" xr:uid="{99ECE2B5-A3D9-4E2B-B264-8D426CDD6C98}"/>
    <cellStyle name="Note 3 4 2 22 4" xfId="27521" xr:uid="{0AA53F61-EB28-49F9-A388-09A04E4D0985}"/>
    <cellStyle name="Note 3 4 2 22 5" xfId="34209" xr:uid="{383FA746-BD19-42CE-A014-EDE13EE83DED}"/>
    <cellStyle name="Note 3 4 2 22 6" xfId="41694" xr:uid="{B651161A-FBA4-439B-A08D-2A6DF2149E04}"/>
    <cellStyle name="Note 3 4 2 22 7" xfId="48397" xr:uid="{947CB071-0D80-470C-8B21-2B418C967287}"/>
    <cellStyle name="Note 3 4 2 22 8" xfId="49007" xr:uid="{E514245C-AED6-4C37-B33D-492E5F4165B9}"/>
    <cellStyle name="Note 3 4 2 23" xfId="7449" xr:uid="{CA558F2B-501A-4DC9-9E7C-1696CE3556BF}"/>
    <cellStyle name="Note 3 4 2 23 2" xfId="14393" xr:uid="{361C8FC1-B544-4755-B559-3642C58CC174}"/>
    <cellStyle name="Note 3 4 2 23 3" xfId="21073" xr:uid="{CE534DE0-891C-431E-888D-0DBD6A72E071}"/>
    <cellStyle name="Note 3 4 2 23 4" xfId="27761" xr:uid="{BBB62C59-E01D-4A84-A185-F4D3D30E1989}"/>
    <cellStyle name="Note 3 4 2 23 5" xfId="34449" xr:uid="{DCB82A54-EAB9-4385-B798-1CC329D5192A}"/>
    <cellStyle name="Note 3 4 2 23 6" xfId="41934" xr:uid="{B6A0AB96-7811-4AA4-99D0-2EB9A3B1CBD0}"/>
    <cellStyle name="Note 3 4 2 23 7" xfId="48637" xr:uid="{6B791014-0BDE-4103-9A39-1F3ACACAA108}"/>
    <cellStyle name="Note 3 4 2 23 8" xfId="34727" xr:uid="{812B2BF5-79D7-40D5-AE13-ED6012725394}"/>
    <cellStyle name="Note 3 4 2 24" xfId="8783" xr:uid="{C7D8BC87-7867-4BC5-B49D-DDFE48AD4C10}"/>
    <cellStyle name="Note 3 4 2 25" xfId="15463" xr:uid="{6D32325A-330C-40CC-A2D2-552094753FCE}"/>
    <cellStyle name="Note 3 4 2 26" xfId="22151" xr:uid="{33C24680-D9E6-4870-BFDF-7AC1F41EA2CE}"/>
    <cellStyle name="Note 3 4 2 27" xfId="28839" xr:uid="{FF1FF427-B192-4BD0-9281-69791687642E}"/>
    <cellStyle name="Note 3 4 2 28" xfId="36324" xr:uid="{8DFC6A4C-94B6-4FCB-BE51-F1FB88D7681D}"/>
    <cellStyle name="Note 3 4 2 29" xfId="43027" xr:uid="{86AA64BE-9FC5-4059-9408-983064339DE8}"/>
    <cellStyle name="Note 3 4 2 3" xfId="2467" xr:uid="{EB48A378-64EC-4345-BCBE-9974831BFEA3}"/>
    <cellStyle name="Note 3 4 2 3 2" xfId="9411" xr:uid="{55BDB9E9-B2C9-44FB-9866-77D2BEB2E315}"/>
    <cellStyle name="Note 3 4 2 3 3" xfId="16091" xr:uid="{18B8394B-F583-4C78-ACE2-A3C85D2B3A54}"/>
    <cellStyle name="Note 3 4 2 3 4" xfId="22779" xr:uid="{4C210D9B-BBA3-4EFC-B5F5-AB01193377FA}"/>
    <cellStyle name="Note 3 4 2 3 5" xfId="29467" xr:uid="{8F82498C-77E9-4086-B331-DE5974537362}"/>
    <cellStyle name="Note 3 4 2 3 6" xfId="36952" xr:uid="{88546A9B-061F-4D72-99D0-C3A28C93F4E1}"/>
    <cellStyle name="Note 3 4 2 3 7" xfId="43655" xr:uid="{24C31D5C-E252-40DB-AAC9-DFEC44AA9BF4}"/>
    <cellStyle name="Note 3 4 2 3 8" xfId="51738" xr:uid="{C5E3B68F-69AB-49FC-90C5-DDFD16071BB4}"/>
    <cellStyle name="Note 3 4 2 30" xfId="51079" xr:uid="{8519DC0B-E346-43EE-91BB-7BFBE743C08B}"/>
    <cellStyle name="Note 3 4 2 4" xfId="2818" xr:uid="{6F16F80E-1120-4A58-A0A8-1C51D26FE7D8}"/>
    <cellStyle name="Note 3 4 2 4 2" xfId="9762" xr:uid="{CF3AF576-8FB8-437A-82E8-1908BC99168A}"/>
    <cellStyle name="Note 3 4 2 4 3" xfId="16442" xr:uid="{015111B1-70CA-45A5-BA16-227138606278}"/>
    <cellStyle name="Note 3 4 2 4 4" xfId="23130" xr:uid="{F9C07D63-2686-48B2-B15B-754A26D6A07A}"/>
    <cellStyle name="Note 3 4 2 4 5" xfId="29818" xr:uid="{3890F2A2-4F1E-4A6C-B27E-37A26A881743}"/>
    <cellStyle name="Note 3 4 2 4 6" xfId="37303" xr:uid="{172861EB-AA29-4EBC-8EAD-E8DC58FF6651}"/>
    <cellStyle name="Note 3 4 2 4 7" xfId="44006" xr:uid="{91D6B0C5-3E79-4DA6-B97B-235BDF01FC4D}"/>
    <cellStyle name="Note 3 4 2 4 8" xfId="54157" xr:uid="{7E64847F-327B-4B81-9C00-792245A3BFB5}"/>
    <cellStyle name="Note 3 4 2 5" xfId="3059" xr:uid="{5355DCE1-AA4E-45C0-A3ED-78D58E65E000}"/>
    <cellStyle name="Note 3 4 2 5 2" xfId="10003" xr:uid="{39A6DD1D-1285-49CC-93F1-19AF87F5AC1C}"/>
    <cellStyle name="Note 3 4 2 5 3" xfId="16683" xr:uid="{53F55463-F7B3-469C-8F8B-2C856B0CE1CA}"/>
    <cellStyle name="Note 3 4 2 5 4" xfId="23371" xr:uid="{26BA8A8F-F4D7-4395-893E-5AC3E555931A}"/>
    <cellStyle name="Note 3 4 2 5 5" xfId="30059" xr:uid="{72A50B2C-D7DB-4F7E-857D-4B0E705873D5}"/>
    <cellStyle name="Note 3 4 2 5 6" xfId="37544" xr:uid="{4777EEB6-0A78-4817-8D26-A1BC535A7DDB}"/>
    <cellStyle name="Note 3 4 2 5 7" xfId="44247" xr:uid="{D16E04DF-4013-4523-B170-5ABC6C486E68}"/>
    <cellStyle name="Note 3 4 2 5 8" xfId="52061" xr:uid="{4948BA7D-D80C-4DDB-B083-25C75282815B}"/>
    <cellStyle name="Note 3 4 2 6" xfId="3369" xr:uid="{74C80959-1938-41D0-9212-83690C09481B}"/>
    <cellStyle name="Note 3 4 2 6 2" xfId="10313" xr:uid="{AC3F6ECF-9583-46BE-9EB5-881B2D0FA7FA}"/>
    <cellStyle name="Note 3 4 2 6 3" xfId="16993" xr:uid="{1E1879A0-DF3F-4092-A53E-D7577CD53364}"/>
    <cellStyle name="Note 3 4 2 6 4" xfId="23681" xr:uid="{323E643A-0168-458B-AF30-FD5CAB37E27D}"/>
    <cellStyle name="Note 3 4 2 6 5" xfId="30369" xr:uid="{EB107F79-422E-4B3B-853D-502D5C809E7E}"/>
    <cellStyle name="Note 3 4 2 6 6" xfId="37854" xr:uid="{6A7DC0C3-52AF-477D-88DB-5B93DCDDBD3E}"/>
    <cellStyle name="Note 3 4 2 6 7" xfId="44557" xr:uid="{DBE06B59-EA50-49CD-8A35-BC12EECDB1E1}"/>
    <cellStyle name="Note 3 4 2 6 8" xfId="54118" xr:uid="{24DC5134-D7FC-4E65-B746-741B48E16E29}"/>
    <cellStyle name="Note 3 4 2 7" xfId="3609" xr:uid="{3FD92348-2D76-4F50-9D7D-558F43C3859D}"/>
    <cellStyle name="Note 3 4 2 7 2" xfId="10553" xr:uid="{15803A2E-7891-4E04-A7B7-085B90085EA1}"/>
    <cellStyle name="Note 3 4 2 7 3" xfId="17233" xr:uid="{B378F583-1895-4872-BC13-48C57ED126BC}"/>
    <cellStyle name="Note 3 4 2 7 4" xfId="23921" xr:uid="{1FFD31A3-8EE4-4EF8-99EF-C556877444EA}"/>
    <cellStyle name="Note 3 4 2 7 5" xfId="30609" xr:uid="{AC2854CA-15CA-48C9-AB23-17C7A14995CA}"/>
    <cellStyle name="Note 3 4 2 7 6" xfId="38094" xr:uid="{E610A00A-1BAC-4FC9-810D-0A8A9B93E01D}"/>
    <cellStyle name="Note 3 4 2 7 7" xfId="44797" xr:uid="{DCB77F86-A2A8-4D12-97D9-519413A6DF30}"/>
    <cellStyle name="Note 3 4 2 7 8" xfId="52241" xr:uid="{2F5FF589-5345-4A2A-B3B9-48504CEFFB76}"/>
    <cellStyle name="Note 3 4 2 8" xfId="3849" xr:uid="{6ED95749-7E61-479D-B7C2-7CC892879E0E}"/>
    <cellStyle name="Note 3 4 2 8 2" xfId="10793" xr:uid="{6B279F8F-FE38-41D3-98A9-4553949AA8D4}"/>
    <cellStyle name="Note 3 4 2 8 3" xfId="17473" xr:uid="{98A5F226-A50B-44A0-AE0C-0EAD5DE012E6}"/>
    <cellStyle name="Note 3 4 2 8 4" xfId="24161" xr:uid="{2807F9C8-0DB4-4749-98B0-A9D663B3CE0C}"/>
    <cellStyle name="Note 3 4 2 8 5" xfId="30849" xr:uid="{BBABC44E-3FCF-4867-960C-3E079A535356}"/>
    <cellStyle name="Note 3 4 2 8 6" xfId="38334" xr:uid="{689B6023-06ED-46A1-B462-6D34D7C643F3}"/>
    <cellStyle name="Note 3 4 2 8 7" xfId="45037" xr:uid="{AF027ACF-680B-4F11-9B4D-17E45CD2BCAB}"/>
    <cellStyle name="Note 3 4 2 8 8" xfId="49580" xr:uid="{79FE54B5-0599-4982-81CD-4CD5B3A5831E}"/>
    <cellStyle name="Note 3 4 2 9" xfId="4089" xr:uid="{81BEECA9-9CF6-4BD4-92D5-5C082863267C}"/>
    <cellStyle name="Note 3 4 2 9 2" xfId="11033" xr:uid="{BDCC7C95-A0B3-42E4-9B1A-B596A992E2FC}"/>
    <cellStyle name="Note 3 4 2 9 3" xfId="17713" xr:uid="{BC378EBF-445B-45AE-80FE-3949FF552331}"/>
    <cellStyle name="Note 3 4 2 9 4" xfId="24401" xr:uid="{C1CB42BD-5C96-465B-A9C2-C43FDC3C20D7}"/>
    <cellStyle name="Note 3 4 2 9 5" xfId="31089" xr:uid="{14272E3F-DE76-4368-8849-2BCA0B8E9311}"/>
    <cellStyle name="Note 3 4 2 9 6" xfId="38574" xr:uid="{3F43FF49-E16E-4036-8D4D-DF4B20F94AC9}"/>
    <cellStyle name="Note 3 4 2 9 7" xfId="45277" xr:uid="{C4BCB53D-C4FC-4EFD-874C-59F481741710}"/>
    <cellStyle name="Note 3 4 2 9 8" xfId="54918" xr:uid="{5BB25FFD-A7C2-4F51-9007-20F609778074}"/>
    <cellStyle name="Note 3 4 3" xfId="1498" xr:uid="{EEC574EE-F824-4D64-B7C4-4B90046FCB89}"/>
    <cellStyle name="Note 3 4 3 2" xfId="8442" xr:uid="{80DB20EC-2736-4C7D-BEAB-86B474C8C545}"/>
    <cellStyle name="Note 3 4 3 3" xfId="15122" xr:uid="{0EA06738-56DC-4660-A77E-EA52935AAB9D}"/>
    <cellStyle name="Note 3 4 3 4" xfId="21810" xr:uid="{B31659B3-4B7E-4909-9A21-7D93CC02EEE3}"/>
    <cellStyle name="Note 3 4 3 5" xfId="28498" xr:uid="{734952E5-85B7-48C3-B3C2-9DE77921E56D}"/>
    <cellStyle name="Note 3 4 3 6" xfId="35983" xr:uid="{586D0929-1A9C-4285-941E-5182B8FD4EEB}"/>
    <cellStyle name="Note 3 4 3 7" xfId="42686" xr:uid="{EEFF7F39-37A9-451B-8200-68A2645EADEF}"/>
    <cellStyle name="Note 3 4 3 8" xfId="49038" xr:uid="{4A0945B8-D83F-40AE-A7D3-FF42380FA65D}"/>
    <cellStyle name="Note 3 4 4" xfId="1575" xr:uid="{39EF6C71-54E3-4949-9763-3D031716E446}"/>
    <cellStyle name="Note 3 4 4 2" xfId="8519" xr:uid="{1A6B6086-039A-48FE-AAA6-500AC150CA43}"/>
    <cellStyle name="Note 3 4 4 3" xfId="15199" xr:uid="{369C0177-612E-45DA-A9A4-4E25C5E3CE07}"/>
    <cellStyle name="Note 3 4 4 4" xfId="21887" xr:uid="{34783729-2F7F-4EDC-AA90-1ACD35E8272E}"/>
    <cellStyle name="Note 3 4 4 5" xfId="28575" xr:uid="{2B7D86D2-FB83-448D-B0CA-7CCCF18921AF}"/>
    <cellStyle name="Note 3 4 4 6" xfId="36060" xr:uid="{9EE0CC62-4DDA-4F33-B765-B4073A4A59C9}"/>
    <cellStyle name="Note 3 4 4 7" xfId="42763" xr:uid="{5794DD18-6FFF-4A1B-B052-CCFFB1BA62AE}"/>
    <cellStyle name="Note 3 4 4 8" xfId="53133" xr:uid="{36F9CADC-BFEE-4EF4-BE1D-7AE86CAAD675}"/>
    <cellStyle name="Note 3 4 5" xfId="1267" xr:uid="{4F207B8B-8C0D-43E5-B24A-7FC152881745}"/>
    <cellStyle name="Note 3 4 5 2" xfId="8211" xr:uid="{8A16A128-465C-4407-8750-3B846CBF62EE}"/>
    <cellStyle name="Note 3 4 5 3" xfId="14891" xr:uid="{B4DC128B-5FA2-4841-8475-347C698036FB}"/>
    <cellStyle name="Note 3 4 5 4" xfId="21579" xr:uid="{77420AF4-1765-4D4B-836E-4342173C10AD}"/>
    <cellStyle name="Note 3 4 5 5" xfId="28267" xr:uid="{7937BEB4-E675-48B9-A545-351A553FE236}"/>
    <cellStyle name="Note 3 4 5 6" xfId="35752" xr:uid="{AC8155BA-FD5B-4A4E-99CA-15927A472511}"/>
    <cellStyle name="Note 3 4 5 7" xfId="42455" xr:uid="{2F53FD5B-83E9-4345-B171-2402DDD6D389}"/>
    <cellStyle name="Note 3 4 5 8" xfId="52622" xr:uid="{2B2DD90C-09BD-418C-A19B-6354BECB4AC0}"/>
    <cellStyle name="Note 3 4 6" xfId="3186" xr:uid="{F2C6B8E0-A386-416B-8AE2-BBA57247979E}"/>
    <cellStyle name="Note 3 4 6 2" xfId="10130" xr:uid="{D32B4686-B3CA-4EA9-B7CF-740AB2EF2048}"/>
    <cellStyle name="Note 3 4 6 3" xfId="16810" xr:uid="{AB09FB84-CD31-4F92-BF4B-28925821ECAF}"/>
    <cellStyle name="Note 3 4 6 4" xfId="23498" xr:uid="{F6210680-7D9F-4AF8-AFD5-D463F65DCBA2}"/>
    <cellStyle name="Note 3 4 6 5" xfId="30186" xr:uid="{67B47EFC-DF7C-442F-B350-EC8D872C0422}"/>
    <cellStyle name="Note 3 4 6 6" xfId="37671" xr:uid="{EFF6DE1D-F609-418B-A460-927F114B7744}"/>
    <cellStyle name="Note 3 4 6 7" xfId="44374" xr:uid="{F3B7EAAB-F0CE-44C6-9746-020CC650D63E}"/>
    <cellStyle name="Note 3 4 6 8" xfId="51259" xr:uid="{486AA659-90A1-43CF-9898-9003C6F38AEB}"/>
    <cellStyle name="Note 3 4 7" xfId="1001" xr:uid="{9DEA3781-B1FD-4316-AA17-BF3D4ABCE52D}"/>
    <cellStyle name="Note 3 4 7 2" xfId="7945" xr:uid="{8D61EB69-208F-4F59-8D3C-12F97C1C8210}"/>
    <cellStyle name="Note 3 4 7 3" xfId="14625" xr:uid="{14073A06-43C9-4369-A0BA-B7DEDFBDEFD8}"/>
    <cellStyle name="Note 3 4 7 4" xfId="21313" xr:uid="{DC240F85-D8D5-4C29-9B1F-F8CCD5649965}"/>
    <cellStyle name="Note 3 4 7 5" xfId="28001" xr:uid="{DAA667E2-7FE6-4C77-A9F0-D777C34A9401}"/>
    <cellStyle name="Note 3 4 7 6" xfId="35486" xr:uid="{3E7FF12C-135E-409E-8D13-D9BF12A16DDD}"/>
    <cellStyle name="Note 3 4 7 7" xfId="42189" xr:uid="{4A8B08F3-8488-4249-AA30-6375C72E79C1}"/>
    <cellStyle name="Note 3 4 7 8" xfId="53577" xr:uid="{19D1B7C3-091A-4705-A65D-267588AA686C}"/>
    <cellStyle name="Note 3 4 8" xfId="7661" xr:uid="{E42817FC-86C3-484E-A6B2-EAA9679F24C8}"/>
    <cellStyle name="Note 3 4 9" xfId="34800" xr:uid="{D8D40636-A624-4CED-A218-C7CD72C861F1}"/>
    <cellStyle name="Note 3 5" xfId="688" xr:uid="{B742575E-BDFE-492D-AF8A-97F0222E5FDA}"/>
    <cellStyle name="Note 3 5 10" xfId="52104" xr:uid="{75C121E0-574A-483A-A6E6-B91A824C70C0}"/>
    <cellStyle name="Note 3 5 2" xfId="1879" xr:uid="{7899D7CB-AA4F-4912-8236-CF63B63EFCE4}"/>
    <cellStyle name="Note 3 5 2 10" xfId="4369" xr:uid="{043D2588-51A1-45D0-9059-070547189DE3}"/>
    <cellStyle name="Note 3 5 2 10 2" xfId="11313" xr:uid="{DE1305D5-2DF7-484B-9F36-E9E751506286}"/>
    <cellStyle name="Note 3 5 2 10 3" xfId="17993" xr:uid="{F693D892-75A3-4908-8621-B38B2219433C}"/>
    <cellStyle name="Note 3 5 2 10 4" xfId="24681" xr:uid="{0559DEC8-BCF5-433D-B285-23A4FF11F3EC}"/>
    <cellStyle name="Note 3 5 2 10 5" xfId="31369" xr:uid="{4A38175D-C29B-4741-BD3C-7EF8EE527A95}"/>
    <cellStyle name="Note 3 5 2 10 6" xfId="38854" xr:uid="{D9383865-8D88-497E-B0A8-D544766566C5}"/>
    <cellStyle name="Note 3 5 2 10 7" xfId="45557" xr:uid="{5108BD0B-6BD0-4E14-8F02-EEC003F0AECD}"/>
    <cellStyle name="Note 3 5 2 10 8" xfId="54881" xr:uid="{3448B901-9FDA-4CCC-AF87-BCC39AFE9ABA}"/>
    <cellStyle name="Note 3 5 2 11" xfId="4609" xr:uid="{46076CF7-866E-4AE3-9BA1-200095B1689A}"/>
    <cellStyle name="Note 3 5 2 11 2" xfId="11553" xr:uid="{6675CBEB-432C-4F5A-80EF-BB8AE2B6F04F}"/>
    <cellStyle name="Note 3 5 2 11 3" xfId="18233" xr:uid="{2EA2D0EB-0700-4F0B-B05F-29E404A8BDE7}"/>
    <cellStyle name="Note 3 5 2 11 4" xfId="24921" xr:uid="{B63AF20E-2346-4671-8037-8956387E932D}"/>
    <cellStyle name="Note 3 5 2 11 5" xfId="31609" xr:uid="{41F9576C-6F4E-4864-93C9-8697C8381099}"/>
    <cellStyle name="Note 3 5 2 11 6" xfId="39094" xr:uid="{7FE3A628-50B6-4F4C-8106-669FEDDC17F4}"/>
    <cellStyle name="Note 3 5 2 11 7" xfId="45797" xr:uid="{F2B6A882-5B06-442B-B907-4F6982DC345E}"/>
    <cellStyle name="Note 3 5 2 11 8" xfId="53520" xr:uid="{BC71D142-FE0B-4869-BB8F-1B8CB73176B9}"/>
    <cellStyle name="Note 3 5 2 12" xfId="4849" xr:uid="{C2072B0F-38E6-4772-B1E1-DCBF671629E0}"/>
    <cellStyle name="Note 3 5 2 12 2" xfId="11793" xr:uid="{78933100-EC20-463B-8F6E-00F3D9A87579}"/>
    <cellStyle name="Note 3 5 2 12 3" xfId="18473" xr:uid="{820A5F1A-1837-4F96-B68B-FA154C6BBFD1}"/>
    <cellStyle name="Note 3 5 2 12 4" xfId="25161" xr:uid="{131D40FC-EB5D-42B0-AB8C-F59A01345211}"/>
    <cellStyle name="Note 3 5 2 12 5" xfId="31849" xr:uid="{05D36686-10FB-42C0-BFA3-7794A7401F78}"/>
    <cellStyle name="Note 3 5 2 12 6" xfId="39334" xr:uid="{030DC9A7-033F-4A59-818B-8F673D5DAC17}"/>
    <cellStyle name="Note 3 5 2 12 7" xfId="46037" xr:uid="{FA1EB98E-B46F-4D6E-BD87-9B50362A5C2F}"/>
    <cellStyle name="Note 3 5 2 12 8" xfId="48758" xr:uid="{9080F78F-83DC-4626-B4D9-FB9086B2C45E}"/>
    <cellStyle name="Note 3 5 2 13" xfId="5089" xr:uid="{822188DD-AD2F-4832-9E98-DB3CF40BEDA4}"/>
    <cellStyle name="Note 3 5 2 13 2" xfId="12033" xr:uid="{03512CC7-FC0F-4179-AF8F-0E6A0007C089}"/>
    <cellStyle name="Note 3 5 2 13 3" xfId="18713" xr:uid="{625AB101-809A-4170-BDBF-F1ED51CD654F}"/>
    <cellStyle name="Note 3 5 2 13 4" xfId="25401" xr:uid="{0879A381-078D-468A-8FF7-FEF85C3BF060}"/>
    <cellStyle name="Note 3 5 2 13 5" xfId="32089" xr:uid="{DB8D22D2-F09E-4519-ACE9-1C107DCD30F8}"/>
    <cellStyle name="Note 3 5 2 13 6" xfId="39574" xr:uid="{5092D28D-B0C1-4398-A20B-5B81EF7C8B9E}"/>
    <cellStyle name="Note 3 5 2 13 7" xfId="46277" xr:uid="{C9242DF1-9080-46B9-A085-15279E2518DD}"/>
    <cellStyle name="Note 3 5 2 13 8" xfId="51212" xr:uid="{5B80D553-DA83-4E0C-A80B-92E3FDA76CA1}"/>
    <cellStyle name="Note 3 5 2 14" xfId="5329" xr:uid="{10C7BFA5-1CE8-41D7-9A51-DC653977ED58}"/>
    <cellStyle name="Note 3 5 2 14 2" xfId="12273" xr:uid="{63D61471-5CDB-4A32-B14C-F932A567FF4F}"/>
    <cellStyle name="Note 3 5 2 14 3" xfId="18953" xr:uid="{566A59C8-5EFB-4A01-8176-2E09A6E7ECB0}"/>
    <cellStyle name="Note 3 5 2 14 4" xfId="25641" xr:uid="{78E6D536-1665-41D2-A4BD-DB4FBA30684E}"/>
    <cellStyle name="Note 3 5 2 14 5" xfId="32329" xr:uid="{4B4038B5-41C5-4FF3-AFB8-AA0DD26D019C}"/>
    <cellStyle name="Note 3 5 2 14 6" xfId="39814" xr:uid="{39BC40DF-3978-4A26-BDCE-E93882ECDDFC}"/>
    <cellStyle name="Note 3 5 2 14 7" xfId="46517" xr:uid="{347AF6D6-B1B0-4280-8993-A6ED157437D7}"/>
    <cellStyle name="Note 3 5 2 14 8" xfId="54363" xr:uid="{933ED6D9-3CCA-46D6-8F98-4880BB89F6AA}"/>
    <cellStyle name="Note 3 5 2 15" xfId="5569" xr:uid="{FBE017B9-6300-4012-AA6A-5A6F1FDABCA6}"/>
    <cellStyle name="Note 3 5 2 15 2" xfId="12513" xr:uid="{91A0972F-676A-4BEC-AD8A-F6FF9B8D7611}"/>
    <cellStyle name="Note 3 5 2 15 3" xfId="19193" xr:uid="{E1CDC38E-A949-4B1C-9C9F-CB722E8852BC}"/>
    <cellStyle name="Note 3 5 2 15 4" xfId="25881" xr:uid="{39FFF24C-AB49-4E90-B9DD-1F171A8803BD}"/>
    <cellStyle name="Note 3 5 2 15 5" xfId="32569" xr:uid="{B9C26BB5-7D2C-4218-8C53-EFB1D9A4BE8A}"/>
    <cellStyle name="Note 3 5 2 15 6" xfId="40054" xr:uid="{BA6AB4EB-B142-4FBB-864A-238E3B3222BD}"/>
    <cellStyle name="Note 3 5 2 15 7" xfId="46757" xr:uid="{3F782AE1-6E18-41AE-88B5-3FFE4E489B0F}"/>
    <cellStyle name="Note 3 5 2 15 8" xfId="52707" xr:uid="{049A2642-0F58-4DF0-A3A0-470D52EDBB95}"/>
    <cellStyle name="Note 3 5 2 16" xfId="5809" xr:uid="{E97A8E3A-3562-431F-88BD-F64A4632943A}"/>
    <cellStyle name="Note 3 5 2 16 2" xfId="12753" xr:uid="{83561C40-2B5F-4810-BC7A-7F13CF81B894}"/>
    <cellStyle name="Note 3 5 2 16 3" xfId="19433" xr:uid="{1E298D16-5A0F-4A67-95CA-E1C067F110EF}"/>
    <cellStyle name="Note 3 5 2 16 4" xfId="26121" xr:uid="{DD970E40-56D3-4864-AC91-DB3BE3BB64F1}"/>
    <cellStyle name="Note 3 5 2 16 5" xfId="32809" xr:uid="{693D74EF-CE88-4C5E-AB93-8658778055A5}"/>
    <cellStyle name="Note 3 5 2 16 6" xfId="40294" xr:uid="{700FCF4D-A9A4-4828-8F37-158CE48280F0}"/>
    <cellStyle name="Note 3 5 2 16 7" xfId="46997" xr:uid="{CD936FE3-5B4E-45AB-A5AF-CCCC228E2EDC}"/>
    <cellStyle name="Note 3 5 2 16 8" xfId="48914" xr:uid="{E64FF561-DDAE-4F27-9F08-0E771F5810B3}"/>
    <cellStyle name="Note 3 5 2 17" xfId="6049" xr:uid="{407109EC-3E26-4B3A-AF83-F19259DE2D1B}"/>
    <cellStyle name="Note 3 5 2 17 2" xfId="12993" xr:uid="{6A71C5E3-F245-4411-BD9B-B69CE5C95D19}"/>
    <cellStyle name="Note 3 5 2 17 3" xfId="19673" xr:uid="{389D06F3-A81A-45C5-867C-1B35426C9A28}"/>
    <cellStyle name="Note 3 5 2 17 4" xfId="26361" xr:uid="{A56B4013-BC47-41F9-91B6-573284F56D18}"/>
    <cellStyle name="Note 3 5 2 17 5" xfId="33049" xr:uid="{7FFFBC2F-3E07-45CD-857D-62C08FAD4369}"/>
    <cellStyle name="Note 3 5 2 17 6" xfId="40534" xr:uid="{6D07FF9E-3563-441A-858A-D24386F2FB40}"/>
    <cellStyle name="Note 3 5 2 17 7" xfId="47237" xr:uid="{25C93F64-571E-48DA-A78A-090D565F30C0}"/>
    <cellStyle name="Note 3 5 2 17 8" xfId="50516" xr:uid="{52A7FA9A-C438-446B-BCB9-4CFC1962DCA5}"/>
    <cellStyle name="Note 3 5 2 18" xfId="6289" xr:uid="{0F67A73E-609E-4021-8881-CB2F19A02F49}"/>
    <cellStyle name="Note 3 5 2 18 2" xfId="13233" xr:uid="{C2CB1AE8-0BCD-4866-A47B-5CE232ACC2BA}"/>
    <cellStyle name="Note 3 5 2 18 3" xfId="19913" xr:uid="{6DB392C1-8397-4130-84D5-00F5ECAE4FFE}"/>
    <cellStyle name="Note 3 5 2 18 4" xfId="26601" xr:uid="{69E0B13A-346F-4E5E-BFA2-A48BF033F99C}"/>
    <cellStyle name="Note 3 5 2 18 5" xfId="33289" xr:uid="{00CB8C30-4B62-4318-ADEB-B6E8BECB2033}"/>
    <cellStyle name="Note 3 5 2 18 6" xfId="40774" xr:uid="{405AB235-E1EA-45D6-A6AC-A8ECB655BEFF}"/>
    <cellStyle name="Note 3 5 2 18 7" xfId="47477" xr:uid="{7E62EA2D-6C92-4891-B201-EFDC89B27CDD}"/>
    <cellStyle name="Note 3 5 2 18 8" xfId="51280" xr:uid="{541784E9-3585-450B-A420-BA69EBF3853A}"/>
    <cellStyle name="Note 3 5 2 19" xfId="6529" xr:uid="{2442BD47-EFAC-4CF7-8EE8-F1B8AA3BD735}"/>
    <cellStyle name="Note 3 5 2 19 2" xfId="13473" xr:uid="{83B9BFFA-97A5-4AE8-AADC-06E9FA6B982D}"/>
    <cellStyle name="Note 3 5 2 19 3" xfId="20153" xr:uid="{1807DCFF-E1B4-4307-8AC6-B03EF097963E}"/>
    <cellStyle name="Note 3 5 2 19 4" xfId="26841" xr:uid="{982C3530-B759-484B-93EC-0F8E80FE4506}"/>
    <cellStyle name="Note 3 5 2 19 5" xfId="33529" xr:uid="{7139DF62-8124-4138-815A-E6082F4EA040}"/>
    <cellStyle name="Note 3 5 2 19 6" xfId="41014" xr:uid="{FBCAD764-6487-414E-ADC2-7F4EDE448FCA}"/>
    <cellStyle name="Note 3 5 2 19 7" xfId="47717" xr:uid="{5072C45C-2874-4B02-BAC5-A7F93CF55C31}"/>
    <cellStyle name="Note 3 5 2 19 8" xfId="50125" xr:uid="{D59A7D0C-18AC-4DB8-A85C-B8198E581889}"/>
    <cellStyle name="Note 3 5 2 2" xfId="2267" xr:uid="{4161E911-F1A5-4C33-A12D-AA079571F01F}"/>
    <cellStyle name="Note 3 5 2 2 2" xfId="9211" xr:uid="{85556B79-1527-4CC8-9A4F-D3F6564D3BA1}"/>
    <cellStyle name="Note 3 5 2 2 3" xfId="15891" xr:uid="{FD7EB293-D559-49DE-85FC-702C5E2C03F2}"/>
    <cellStyle name="Note 3 5 2 2 4" xfId="22579" xr:uid="{86EF1010-0106-425D-BBBF-62BBA5F12D02}"/>
    <cellStyle name="Note 3 5 2 2 5" xfId="29267" xr:uid="{8537EA58-BD70-4A67-BC1C-B95BFA840380}"/>
    <cellStyle name="Note 3 5 2 2 6" xfId="36752" xr:uid="{B0B32427-359F-4D4B-9C5F-0FA4968F434B}"/>
    <cellStyle name="Note 3 5 2 2 7" xfId="43455" xr:uid="{D79D12E0-D4FF-4D70-A287-8F99FF70EDDD}"/>
    <cellStyle name="Note 3 5 2 2 8" xfId="49379" xr:uid="{02B17D97-350E-4332-85C1-4B806119258A}"/>
    <cellStyle name="Note 3 5 2 20" xfId="6769" xr:uid="{46203518-EB82-413D-ACF1-737B9D2345C8}"/>
    <cellStyle name="Note 3 5 2 20 2" xfId="13713" xr:uid="{A51258E4-030B-4CA5-A91A-F30D9B436674}"/>
    <cellStyle name="Note 3 5 2 20 3" xfId="20393" xr:uid="{D977AAA8-25A1-4F42-BC5B-B6A2C7E81B97}"/>
    <cellStyle name="Note 3 5 2 20 4" xfId="27081" xr:uid="{3D6373BB-9EA8-4C15-B862-C5CDB87DA977}"/>
    <cellStyle name="Note 3 5 2 20 5" xfId="33769" xr:uid="{79DCAEDD-2891-4D0E-B792-F142A5CE87D2}"/>
    <cellStyle name="Note 3 5 2 20 6" xfId="41254" xr:uid="{2A314462-7CD0-4BD1-80F1-9984D56545DE}"/>
    <cellStyle name="Note 3 5 2 20 7" xfId="47957" xr:uid="{810D7F8E-8304-47AA-BB17-4C3050BD358E}"/>
    <cellStyle name="Note 3 5 2 20 8" xfId="52299" xr:uid="{8A982455-4702-4070-8625-B1CCC900CFB0}"/>
    <cellStyle name="Note 3 5 2 21" xfId="7009" xr:uid="{A0B9C83E-F7F2-469B-BEB9-9E8B1B498546}"/>
    <cellStyle name="Note 3 5 2 21 2" xfId="13953" xr:uid="{88C28767-D7AE-4D32-B1C7-4B84BA7C29FF}"/>
    <cellStyle name="Note 3 5 2 21 3" xfId="20633" xr:uid="{F627E52A-BD76-4D65-9839-67A0C1483DE2}"/>
    <cellStyle name="Note 3 5 2 21 4" xfId="27321" xr:uid="{7005B79E-EB2A-40A2-95F3-E51AD92E86DB}"/>
    <cellStyle name="Note 3 5 2 21 5" xfId="34009" xr:uid="{71B91BA5-F5A5-4B31-9BBB-2FF2C5B18B63}"/>
    <cellStyle name="Note 3 5 2 21 6" xfId="41494" xr:uid="{1C97BF41-856A-4BD0-8608-C6B663B24A3B}"/>
    <cellStyle name="Note 3 5 2 21 7" xfId="48197" xr:uid="{A902ED56-3BF6-4F83-A0A3-8BF09A41A6F0}"/>
    <cellStyle name="Note 3 5 2 21 8" xfId="49651" xr:uid="{3FF8EEB2-0CC6-4F39-A97E-2D3DC59B8D35}"/>
    <cellStyle name="Note 3 5 2 22" xfId="7249" xr:uid="{1E1BD36B-013C-4C6D-AE9A-CD9DE934ECDD}"/>
    <cellStyle name="Note 3 5 2 22 2" xfId="14193" xr:uid="{E7A0E42F-FDA8-49BE-A1E0-BEF7867A9FB1}"/>
    <cellStyle name="Note 3 5 2 22 3" xfId="20873" xr:uid="{69143F14-A245-4043-97E2-9FA235404F85}"/>
    <cellStyle name="Note 3 5 2 22 4" xfId="27561" xr:uid="{907F0FA7-4C9B-4FB5-ABCB-08E323B41C5E}"/>
    <cellStyle name="Note 3 5 2 22 5" xfId="34249" xr:uid="{4E1B8E74-ADC4-4BA8-A913-3BB0BA092CCD}"/>
    <cellStyle name="Note 3 5 2 22 6" xfId="41734" xr:uid="{4281FDFD-4DA6-454F-AE42-6BECF1E70BEE}"/>
    <cellStyle name="Note 3 5 2 22 7" xfId="48437" xr:uid="{11678F88-68B2-4ABD-9A01-27ADA1317750}"/>
    <cellStyle name="Note 3 5 2 22 8" xfId="50304" xr:uid="{D0D4BC1D-2D93-46A8-8F1B-A643B1E4F800}"/>
    <cellStyle name="Note 3 5 2 23" xfId="7489" xr:uid="{4ACAAC52-0846-4AB3-94B8-4E3AD98A285E}"/>
    <cellStyle name="Note 3 5 2 23 2" xfId="14433" xr:uid="{C1F955E7-74AF-4696-AD94-93380D6851E6}"/>
    <cellStyle name="Note 3 5 2 23 3" xfId="21113" xr:uid="{D0554A02-7412-4398-BD7E-D22D138493A8}"/>
    <cellStyle name="Note 3 5 2 23 4" xfId="27801" xr:uid="{95D0EAEC-3EEB-42B9-8FF3-92A78C0C9707}"/>
    <cellStyle name="Note 3 5 2 23 5" xfId="34489" xr:uid="{DF78AF53-A2B2-4829-B317-006A9AF5AD2B}"/>
    <cellStyle name="Note 3 5 2 23 6" xfId="41974" xr:uid="{C1CED3AE-FB2E-4C31-AEED-3FA02A8FCA2D}"/>
    <cellStyle name="Note 3 5 2 23 7" xfId="48677" xr:uid="{5361DEA0-314E-4C2B-B86E-037EDC90D3E8}"/>
    <cellStyle name="Note 3 5 2 23 8" xfId="34611" xr:uid="{5930BF1A-4137-497F-83B7-0D7122B29C8C}"/>
    <cellStyle name="Note 3 5 2 24" xfId="8823" xr:uid="{2D8BD64D-E88C-4444-A31C-AE5544AE6C16}"/>
    <cellStyle name="Note 3 5 2 25" xfId="15503" xr:uid="{8906EBAE-AD8E-4B7F-A6B7-69CC60E0950A}"/>
    <cellStyle name="Note 3 5 2 26" xfId="22191" xr:uid="{D8C4A4FC-59D6-4E22-911D-6259039BFDF4}"/>
    <cellStyle name="Note 3 5 2 27" xfId="28879" xr:uid="{280E46A7-00F9-4FD6-AA47-6E9F3CCDC2E6}"/>
    <cellStyle name="Note 3 5 2 28" xfId="36364" xr:uid="{1264EFCE-4E0A-48BC-B988-341A0F170A4D}"/>
    <cellStyle name="Note 3 5 2 29" xfId="43067" xr:uid="{0B01DB92-0FF3-4657-A3DB-09FA3D3F38E4}"/>
    <cellStyle name="Note 3 5 2 3" xfId="2507" xr:uid="{F49531EC-AA63-4335-8254-A9CC14FD9CB9}"/>
    <cellStyle name="Note 3 5 2 3 2" xfId="9451" xr:uid="{C7240B3D-A393-46D7-93F5-C1D29C653E5B}"/>
    <cellStyle name="Note 3 5 2 3 3" xfId="16131" xr:uid="{1BDE9FD5-EABF-4C90-9680-8B2938C8A2CA}"/>
    <cellStyle name="Note 3 5 2 3 4" xfId="22819" xr:uid="{EA73DF92-71DB-4E68-A0DF-BD511EB2078B}"/>
    <cellStyle name="Note 3 5 2 3 5" xfId="29507" xr:uid="{78D64B5B-84C4-432D-B540-675FE650A9CE}"/>
    <cellStyle name="Note 3 5 2 3 6" xfId="36992" xr:uid="{193CFD25-72D4-48F3-AEDC-B58F79BF1550}"/>
    <cellStyle name="Note 3 5 2 3 7" xfId="43695" xr:uid="{D865C527-839F-4D59-9CB8-3151EC24C412}"/>
    <cellStyle name="Note 3 5 2 3 8" xfId="53902" xr:uid="{6C03F327-5FF1-45DB-BE59-37C4AF46B576}"/>
    <cellStyle name="Note 3 5 2 30" xfId="54534" xr:uid="{ABF32CDD-3BD5-4E79-B39E-20AC424ADA38}"/>
    <cellStyle name="Note 3 5 2 4" xfId="2858" xr:uid="{6ECB64EE-73B9-4E84-8DF0-0B4443D58870}"/>
    <cellStyle name="Note 3 5 2 4 2" xfId="9802" xr:uid="{11BAF6C7-91A3-4111-B698-9F7CF21CFAD1}"/>
    <cellStyle name="Note 3 5 2 4 3" xfId="16482" xr:uid="{D60E6D47-9F76-4133-BF97-147247EDEEA4}"/>
    <cellStyle name="Note 3 5 2 4 4" xfId="23170" xr:uid="{06C9CBF6-24CD-4315-93ED-1A024489195D}"/>
    <cellStyle name="Note 3 5 2 4 5" xfId="29858" xr:uid="{58DECB97-0EAF-442B-8263-2ABA5F20321F}"/>
    <cellStyle name="Note 3 5 2 4 6" xfId="37343" xr:uid="{0AAF11B1-9487-4E33-A433-C5D2E6BA45BE}"/>
    <cellStyle name="Note 3 5 2 4 7" xfId="44046" xr:uid="{0D3A4466-22C9-485F-8726-9347A4C477FC}"/>
    <cellStyle name="Note 3 5 2 4 8" xfId="48769" xr:uid="{4D491787-E772-4182-BCA8-6E5F8A73981B}"/>
    <cellStyle name="Note 3 5 2 5" xfId="3099" xr:uid="{9B5A21D9-60B2-4152-B198-4F270371F3BE}"/>
    <cellStyle name="Note 3 5 2 5 2" xfId="10043" xr:uid="{8F541709-3F98-48C4-9837-3F717443EC72}"/>
    <cellStyle name="Note 3 5 2 5 3" xfId="16723" xr:uid="{F7542C7D-2733-438C-8852-76E29DCB607A}"/>
    <cellStyle name="Note 3 5 2 5 4" xfId="23411" xr:uid="{7097AAE7-6E49-41C2-8C9F-3CB79D57804D}"/>
    <cellStyle name="Note 3 5 2 5 5" xfId="30099" xr:uid="{0603A97C-C2AB-4902-9184-C8BFCC4D2BC0}"/>
    <cellStyle name="Note 3 5 2 5 6" xfId="37584" xr:uid="{2D0A1D81-999C-4F68-B0B6-D23F2AD25E27}"/>
    <cellStyle name="Note 3 5 2 5 7" xfId="44287" xr:uid="{2CC1A7EF-4DE4-4B67-9B5A-5554D06B434C}"/>
    <cellStyle name="Note 3 5 2 5 8" xfId="50940" xr:uid="{AE98F60E-19C9-48F1-B735-68B8C3E9BAC4}"/>
    <cellStyle name="Note 3 5 2 6" xfId="3409" xr:uid="{9489987D-380B-4933-BD7C-78B7E86B9B88}"/>
    <cellStyle name="Note 3 5 2 6 2" xfId="10353" xr:uid="{572A57D7-DFA9-440A-A042-376018EA18A4}"/>
    <cellStyle name="Note 3 5 2 6 3" xfId="17033" xr:uid="{9A2A3B8D-F58E-4A68-98D4-E0E1950EA273}"/>
    <cellStyle name="Note 3 5 2 6 4" xfId="23721" xr:uid="{10F17654-F4CD-4270-870F-34A5A8BA3A9C}"/>
    <cellStyle name="Note 3 5 2 6 5" xfId="30409" xr:uid="{500F8702-B67E-42F6-8D79-89C61ACFF602}"/>
    <cellStyle name="Note 3 5 2 6 6" xfId="37894" xr:uid="{9BD8BEC3-3A9D-43AE-8CBA-026F4BBC43A8}"/>
    <cellStyle name="Note 3 5 2 6 7" xfId="44597" xr:uid="{1BE4B84E-B4F2-4D90-BDD1-0FCEB9206A99}"/>
    <cellStyle name="Note 3 5 2 6 8" xfId="35066" xr:uid="{9591ECD9-D4C6-4674-8635-599F04BAD734}"/>
    <cellStyle name="Note 3 5 2 7" xfId="3649" xr:uid="{9FCC846F-C697-4E83-86A2-B174C987B44B}"/>
    <cellStyle name="Note 3 5 2 7 2" xfId="10593" xr:uid="{FE0E6C68-1F3D-4261-B778-26FC62A324F8}"/>
    <cellStyle name="Note 3 5 2 7 3" xfId="17273" xr:uid="{937D0B63-59DD-4000-AFED-FB765D120E3D}"/>
    <cellStyle name="Note 3 5 2 7 4" xfId="23961" xr:uid="{1BDD87CB-739F-401A-B213-E70CFFAA5905}"/>
    <cellStyle name="Note 3 5 2 7 5" xfId="30649" xr:uid="{A7F87ED2-817E-46EA-BA08-F2116F1005D3}"/>
    <cellStyle name="Note 3 5 2 7 6" xfId="38134" xr:uid="{F8253729-3D77-4ECB-A221-212E2DB83B67}"/>
    <cellStyle name="Note 3 5 2 7 7" xfId="44837" xr:uid="{178CF2E4-B663-48E5-8293-8BD187BCFE9C}"/>
    <cellStyle name="Note 3 5 2 7 8" xfId="51548" xr:uid="{FA046B1E-8F92-4197-AB3E-A36C2FAB1A10}"/>
    <cellStyle name="Note 3 5 2 8" xfId="3889" xr:uid="{5C417348-4E7B-4819-B0BB-69890DFFCADB}"/>
    <cellStyle name="Note 3 5 2 8 2" xfId="10833" xr:uid="{B0D94B19-97D4-46CC-BCD9-944DDA70BEF5}"/>
    <cellStyle name="Note 3 5 2 8 3" xfId="17513" xr:uid="{2177CCAF-5112-40F4-9998-C44E916F87CD}"/>
    <cellStyle name="Note 3 5 2 8 4" xfId="24201" xr:uid="{3B4B5F56-39A5-48F6-849C-312BA31DC4C2}"/>
    <cellStyle name="Note 3 5 2 8 5" xfId="30889" xr:uid="{4A4DEF87-B3AB-47A5-A3FF-8AF0B689320E}"/>
    <cellStyle name="Note 3 5 2 8 6" xfId="38374" xr:uid="{A8C36F24-E6F0-4470-BD53-9E4CB0EF16A2}"/>
    <cellStyle name="Note 3 5 2 8 7" xfId="45077" xr:uid="{F2109679-9981-44EF-BEB0-FBAD07608B11}"/>
    <cellStyle name="Note 3 5 2 8 8" xfId="54335" xr:uid="{70CC532F-4976-4411-AA4E-08957083F677}"/>
    <cellStyle name="Note 3 5 2 9" xfId="4129" xr:uid="{3E40569B-2829-4CE9-B685-26F3BA44954B}"/>
    <cellStyle name="Note 3 5 2 9 2" xfId="11073" xr:uid="{DD3DA804-BD38-4CE3-9BDD-4028997393D8}"/>
    <cellStyle name="Note 3 5 2 9 3" xfId="17753" xr:uid="{BE9AE429-B6FA-42DB-AB32-5266E9FA2636}"/>
    <cellStyle name="Note 3 5 2 9 4" xfId="24441" xr:uid="{504A3955-AA4A-4443-BA12-E2103C77DCA4}"/>
    <cellStyle name="Note 3 5 2 9 5" xfId="31129" xr:uid="{462B3A4C-5A8E-4495-B9E8-0CA853183D0A}"/>
    <cellStyle name="Note 3 5 2 9 6" xfId="38614" xr:uid="{1D74CA08-A31C-4DA1-9193-BEE82EA75166}"/>
    <cellStyle name="Note 3 5 2 9 7" xfId="45317" xr:uid="{365B5A24-8CB9-41F4-9B36-10A94622339E}"/>
    <cellStyle name="Note 3 5 2 9 8" xfId="52678" xr:uid="{824A23FF-D508-4421-B8CE-026A9F869C39}"/>
    <cellStyle name="Note 3 5 3" xfId="1538" xr:uid="{88EBF5DE-12E8-4BB0-A670-9462DB5DF530}"/>
    <cellStyle name="Note 3 5 3 2" xfId="8482" xr:uid="{C8A0B1A4-B531-47AF-AD63-77D40A560DBC}"/>
    <cellStyle name="Note 3 5 3 3" xfId="15162" xr:uid="{4156CCEB-334F-4A1B-9F8F-E3DA68653B98}"/>
    <cellStyle name="Note 3 5 3 4" xfId="21850" xr:uid="{D31C852C-DEEA-4A64-9ABC-76245AA0A55A}"/>
    <cellStyle name="Note 3 5 3 5" xfId="28538" xr:uid="{5B16F6DA-D1A5-4FAD-B451-E40A2B640F8D}"/>
    <cellStyle name="Note 3 5 3 6" xfId="36023" xr:uid="{E470077A-0BEA-4E04-9075-BB61CAB879FA}"/>
    <cellStyle name="Note 3 5 3 7" xfId="42726" xr:uid="{8DB24EA5-155B-4565-8ED9-3EC59C34AE6F}"/>
    <cellStyle name="Note 3 5 3 8" xfId="54755" xr:uid="{E43A3BD7-2F32-4D5A-BFE8-1083C3AF8605}"/>
    <cellStyle name="Note 3 5 4" xfId="1140" xr:uid="{82136CA5-8CE2-41B3-A12E-517E29CD03D0}"/>
    <cellStyle name="Note 3 5 4 2" xfId="8084" xr:uid="{8485BCBF-4846-47E1-B7A7-E3FF045ECA46}"/>
    <cellStyle name="Note 3 5 4 3" xfId="14764" xr:uid="{BC80A23A-3B38-4FAD-8948-09526AE52E9E}"/>
    <cellStyle name="Note 3 5 4 4" xfId="21452" xr:uid="{01E3FDC7-BF5A-44A8-AE7F-BA71272F18E7}"/>
    <cellStyle name="Note 3 5 4 5" xfId="28140" xr:uid="{2153E13D-04D2-45C8-AB9E-AECB3C728729}"/>
    <cellStyle name="Note 3 5 4 6" xfId="35625" xr:uid="{5BB91D14-ECC0-4281-B680-D1ED3D7CCCB9}"/>
    <cellStyle name="Note 3 5 4 7" xfId="42328" xr:uid="{6BAB34DD-6312-488E-8124-DC9D47C56915}"/>
    <cellStyle name="Note 3 5 4 8" xfId="54716" xr:uid="{55018B0E-AC7F-4C67-A8A3-1FBAD95794B8}"/>
    <cellStyle name="Note 3 5 5" xfId="1182" xr:uid="{5C20B3ED-F159-4C37-90FF-475912644528}"/>
    <cellStyle name="Note 3 5 5 2" xfId="8126" xr:uid="{5E7E9942-465C-4E45-ABE1-FAA0129AB1A6}"/>
    <cellStyle name="Note 3 5 5 3" xfId="14806" xr:uid="{89C422F0-B937-4897-9186-5D569BDD97BD}"/>
    <cellStyle name="Note 3 5 5 4" xfId="21494" xr:uid="{46340583-9FB7-4F13-B575-E04DDD186D22}"/>
    <cellStyle name="Note 3 5 5 5" xfId="28182" xr:uid="{737C35E9-63D7-4F7A-B42B-191DE29B3C3D}"/>
    <cellStyle name="Note 3 5 5 6" xfId="35667" xr:uid="{CC5F0433-68F8-438B-8C8E-B91EA0EED8B0}"/>
    <cellStyle name="Note 3 5 5 7" xfId="42370" xr:uid="{313187F7-B35D-48E5-95ED-329CCA0B5058}"/>
    <cellStyle name="Note 3 5 5 8" xfId="52035" xr:uid="{DFEE7FA5-C70E-4873-9B1D-5E0CC8E9BA14}"/>
    <cellStyle name="Note 3 5 6" xfId="2638" xr:uid="{D3852C42-9F96-464E-BCB8-463AB106A8CD}"/>
    <cellStyle name="Note 3 5 6 2" xfId="9582" xr:uid="{D22CCC82-8314-4E5B-99FF-F4A2373A04EF}"/>
    <cellStyle name="Note 3 5 6 3" xfId="16262" xr:uid="{296A3006-A8C4-423E-B466-B2F120A0D04F}"/>
    <cellStyle name="Note 3 5 6 4" xfId="22950" xr:uid="{EF79B063-992E-435A-AAD8-1760FC8AF00E}"/>
    <cellStyle name="Note 3 5 6 5" xfId="29638" xr:uid="{A00EB88C-7D1F-4950-AF3C-FB20D3CD5C7F}"/>
    <cellStyle name="Note 3 5 6 6" xfId="37123" xr:uid="{5C88954E-8F7F-492E-A3F3-9CC31FED98FC}"/>
    <cellStyle name="Note 3 5 6 7" xfId="43826" xr:uid="{C9CD0317-50D3-4410-B07B-6A186C5C4454}"/>
    <cellStyle name="Note 3 5 6 8" xfId="51518" xr:uid="{9D2EB7E8-0F97-44B0-8FFC-0DEA2449BE11}"/>
    <cellStyle name="Note 3 5 7" xfId="1041" xr:uid="{9053E8CE-4EAA-43FA-8622-1D1FE50B54F5}"/>
    <cellStyle name="Note 3 5 7 2" xfId="7985" xr:uid="{6142B5B7-AF23-4B27-BA10-4BFB8EBC5331}"/>
    <cellStyle name="Note 3 5 7 3" xfId="14665" xr:uid="{4DD8965E-7794-4421-BE5E-BBAA120B7D61}"/>
    <cellStyle name="Note 3 5 7 4" xfId="21353" xr:uid="{5565CBA6-D5DE-4708-8882-5A12D1A9B2F3}"/>
    <cellStyle name="Note 3 5 7 5" xfId="28041" xr:uid="{3212EC13-2884-46CE-BF98-112EF22E36F1}"/>
    <cellStyle name="Note 3 5 7 6" xfId="35526" xr:uid="{C827D815-DF65-4B0F-A35F-C7A1F12F926A}"/>
    <cellStyle name="Note 3 5 7 7" xfId="42229" xr:uid="{FB0DA148-6FE1-408B-95F2-87914503B18C}"/>
    <cellStyle name="Note 3 5 7 8" xfId="49179" xr:uid="{7686AF35-2549-495C-AF10-4860A6DE8A11}"/>
    <cellStyle name="Note 3 5 8" xfId="7673" xr:uid="{873BD9A9-DFEC-4BC0-ABCF-FF382C5FCD11}"/>
    <cellStyle name="Note 3 5 9" xfId="34760" xr:uid="{2CCB1318-7A30-44D6-BFA8-61C0592D5560}"/>
    <cellStyle name="Note 3 6" xfId="1679" xr:uid="{C41D2B1F-749F-4EB9-A657-98854FE6AFDA}"/>
    <cellStyle name="Note 3 6 10" xfId="4169" xr:uid="{534572B3-4F5E-45AE-9AA9-E424AC8DA803}"/>
    <cellStyle name="Note 3 6 10 2" xfId="11113" xr:uid="{5E9D0477-6C8A-4837-8EC9-C022DE77003E}"/>
    <cellStyle name="Note 3 6 10 3" xfId="17793" xr:uid="{10F70D2D-CB93-4D72-B0E5-67D83F2B4F3E}"/>
    <cellStyle name="Note 3 6 10 4" xfId="24481" xr:uid="{5906EB92-3DED-4FA3-8D23-91E808C7894E}"/>
    <cellStyle name="Note 3 6 10 5" xfId="31169" xr:uid="{4DE2E4F3-5F8C-47D5-807D-B439C1E6EBD3}"/>
    <cellStyle name="Note 3 6 10 6" xfId="38654" xr:uid="{E4DB0AA3-670C-432B-9FAE-FB6494264D52}"/>
    <cellStyle name="Note 3 6 10 7" xfId="45357" xr:uid="{80798B34-B187-49EA-92DA-9AB47233A4DE}"/>
    <cellStyle name="Note 3 6 10 8" xfId="35277" xr:uid="{FE62DA50-DC85-42AF-8647-79B1E4A622A6}"/>
    <cellStyle name="Note 3 6 11" xfId="4409" xr:uid="{7D27CE17-C5FC-4664-A291-CF4A8F5B44D0}"/>
    <cellStyle name="Note 3 6 11 2" xfId="11353" xr:uid="{0FF9DEA1-AFB1-4DD1-84BA-ED56C4DC73C2}"/>
    <cellStyle name="Note 3 6 11 3" xfId="18033" xr:uid="{FBB81834-FA91-44E9-A77F-DE850236255B}"/>
    <cellStyle name="Note 3 6 11 4" xfId="24721" xr:uid="{169153D5-C820-4D4A-8B04-50B2A29E54B0}"/>
    <cellStyle name="Note 3 6 11 5" xfId="31409" xr:uid="{25DE973D-BA48-4CA2-A4A8-CE1425EA08A2}"/>
    <cellStyle name="Note 3 6 11 6" xfId="38894" xr:uid="{A5DE802D-9A39-4F6F-9F25-10DAF77AF516}"/>
    <cellStyle name="Note 3 6 11 7" xfId="45597" xr:uid="{7A371E82-7A9B-4B84-95F9-E1282EBDCB43}"/>
    <cellStyle name="Note 3 6 11 8" xfId="52531" xr:uid="{C18E8887-3117-4654-972B-EF85407209BA}"/>
    <cellStyle name="Note 3 6 12" xfId="4649" xr:uid="{5540A34E-293B-44D1-84EA-1EF7C2C5ABB3}"/>
    <cellStyle name="Note 3 6 12 2" xfId="11593" xr:uid="{D7442D3E-D2A2-4866-BAEA-C015443BBB1F}"/>
    <cellStyle name="Note 3 6 12 3" xfId="18273" xr:uid="{6C599213-7F9F-4D60-A9E5-294445CBB656}"/>
    <cellStyle name="Note 3 6 12 4" xfId="24961" xr:uid="{B10E4F77-5234-423A-A1E3-23B202D751D7}"/>
    <cellStyle name="Note 3 6 12 5" xfId="31649" xr:uid="{05B347D6-F4E6-42FE-A465-A3942391AA0A}"/>
    <cellStyle name="Note 3 6 12 6" xfId="39134" xr:uid="{B32834C5-FF02-4378-9732-1AA3DE81FC38}"/>
    <cellStyle name="Note 3 6 12 7" xfId="45837" xr:uid="{5422D2B9-591A-4BB9-A6F1-ED1DD81A0BFA}"/>
    <cellStyle name="Note 3 6 12 8" xfId="49599" xr:uid="{BFDEAB92-DA2E-437C-9ED5-94762C8923D5}"/>
    <cellStyle name="Note 3 6 13" xfId="4889" xr:uid="{C02DACC4-32C9-4DA5-BED9-C7E3A1742672}"/>
    <cellStyle name="Note 3 6 13 2" xfId="11833" xr:uid="{C96DFB85-AF82-4AB3-98F9-5E3FDA22F19B}"/>
    <cellStyle name="Note 3 6 13 3" xfId="18513" xr:uid="{57B8B722-590E-4F33-98A1-7F0CAD2C5FEA}"/>
    <cellStyle name="Note 3 6 13 4" xfId="25201" xr:uid="{200D7514-D696-48F0-9EE2-1F6047DBA1E2}"/>
    <cellStyle name="Note 3 6 13 5" xfId="31889" xr:uid="{0037B0BC-B98A-40EF-B566-348FE8E8537B}"/>
    <cellStyle name="Note 3 6 13 6" xfId="39374" xr:uid="{EE097914-937C-4F76-B2B5-EC7578CC21A5}"/>
    <cellStyle name="Note 3 6 13 7" xfId="46077" xr:uid="{EE1A8CC5-9EF9-4163-B2D2-286938C2C388}"/>
    <cellStyle name="Note 3 6 13 8" xfId="50638" xr:uid="{305C4045-146F-417D-AD2E-167A30F3CA29}"/>
    <cellStyle name="Note 3 6 14" xfId="5129" xr:uid="{C78AA741-C961-453D-A33F-0B8330BFC6D0}"/>
    <cellStyle name="Note 3 6 14 2" xfId="12073" xr:uid="{F92659EC-3507-442A-9EDD-6059E0C68E7D}"/>
    <cellStyle name="Note 3 6 14 3" xfId="18753" xr:uid="{6A657C1C-1E91-40BA-9C96-4D1104085FEE}"/>
    <cellStyle name="Note 3 6 14 4" xfId="25441" xr:uid="{97135BFA-C6AB-4329-A32A-59181092C665}"/>
    <cellStyle name="Note 3 6 14 5" xfId="32129" xr:uid="{B8CDB48B-13E8-481D-87FA-2151A56238EF}"/>
    <cellStyle name="Note 3 6 14 6" xfId="39614" xr:uid="{A0081ABC-8D49-4192-80ED-1BEF28E2C149}"/>
    <cellStyle name="Note 3 6 14 7" xfId="46317" xr:uid="{315A6147-ED94-43E7-86CB-F30297F837D7}"/>
    <cellStyle name="Note 3 6 14 8" xfId="53959" xr:uid="{376FB712-2CBC-4695-889C-63DA680DB148}"/>
    <cellStyle name="Note 3 6 15" xfId="5369" xr:uid="{D78440F8-F3F8-4ACB-80A0-4281BAB2E86C}"/>
    <cellStyle name="Note 3 6 15 2" xfId="12313" xr:uid="{D26DD571-8E56-43F2-9A78-B6E6CC14D294}"/>
    <cellStyle name="Note 3 6 15 3" xfId="18993" xr:uid="{AA56F61B-747C-464C-8812-BC5802A5DA95}"/>
    <cellStyle name="Note 3 6 15 4" xfId="25681" xr:uid="{70F55E2F-CA29-4E98-BFB1-D416C6915CC3}"/>
    <cellStyle name="Note 3 6 15 5" xfId="32369" xr:uid="{AE47D4CF-3E39-4D7C-9138-1A10DC9D60C2}"/>
    <cellStyle name="Note 3 6 15 6" xfId="39854" xr:uid="{086BA973-D9DE-4A42-B284-2FCA0323D365}"/>
    <cellStyle name="Note 3 6 15 7" xfId="46557" xr:uid="{607AAE5E-13DB-4D19-8DB7-16C2181EF72F}"/>
    <cellStyle name="Note 3 6 15 8" xfId="52124" xr:uid="{7D16FBA2-1757-4DC7-A7E5-D83D344F7069}"/>
    <cellStyle name="Note 3 6 16" xfId="5609" xr:uid="{DF2504FF-AFA5-4543-A69A-EA910ADE3529}"/>
    <cellStyle name="Note 3 6 16 2" xfId="12553" xr:uid="{17E3BC9B-F7B8-4168-9526-8DC723026A7E}"/>
    <cellStyle name="Note 3 6 16 3" xfId="19233" xr:uid="{8F9D70D1-B1F1-4F6C-8E92-478479D852A0}"/>
    <cellStyle name="Note 3 6 16 4" xfId="25921" xr:uid="{ADEC16B1-8266-4AE1-B476-28344C2D8007}"/>
    <cellStyle name="Note 3 6 16 5" xfId="32609" xr:uid="{8A10015E-93D0-4E5F-A42E-D9C4D6B7ADF8}"/>
    <cellStyle name="Note 3 6 16 6" xfId="40094" xr:uid="{0AB8E629-4A35-4DAA-97FA-9757AC1CEE6A}"/>
    <cellStyle name="Note 3 6 16 7" xfId="46797" xr:uid="{3CA88509-D6EB-457F-BDF6-37CE0588132D}"/>
    <cellStyle name="Note 3 6 16 8" xfId="51647" xr:uid="{2FF928CB-0BCE-47FF-B187-A17755EB520E}"/>
    <cellStyle name="Note 3 6 17" xfId="5849" xr:uid="{4D6DE54A-6F55-4865-A725-343DAEA66C0F}"/>
    <cellStyle name="Note 3 6 17 2" xfId="12793" xr:uid="{CEA50B1D-1CC2-4EB5-BFDA-1D5FA95C2511}"/>
    <cellStyle name="Note 3 6 17 3" xfId="19473" xr:uid="{CE13D058-EC5E-4327-834A-D425E49B847B}"/>
    <cellStyle name="Note 3 6 17 4" xfId="26161" xr:uid="{BDA850F3-0D23-4F8D-8970-8B6E450AFDF7}"/>
    <cellStyle name="Note 3 6 17 5" xfId="32849" xr:uid="{646749C9-EB8F-41E7-9A81-383E0FDE12ED}"/>
    <cellStyle name="Note 3 6 17 6" xfId="40334" xr:uid="{7ACE3A0E-8CAA-4454-A0FA-4AA29E54FAB3}"/>
    <cellStyle name="Note 3 6 17 7" xfId="47037" xr:uid="{FDF69ABD-A42A-4437-83C1-AF4DD6CC973E}"/>
    <cellStyle name="Note 3 6 17 8" xfId="48877" xr:uid="{A49AFEF6-A198-412C-A7A7-A3A55B022CF5}"/>
    <cellStyle name="Note 3 6 18" xfId="6089" xr:uid="{72D9BE53-8EA5-47CF-876B-AE88A897A056}"/>
    <cellStyle name="Note 3 6 18 2" xfId="13033" xr:uid="{04FBD65E-4B55-46B2-926E-05D44DFD02A2}"/>
    <cellStyle name="Note 3 6 18 3" xfId="19713" xr:uid="{DF588E8E-8770-4085-B649-DDEA1ED1BFEE}"/>
    <cellStyle name="Note 3 6 18 4" xfId="26401" xr:uid="{328AB8F0-FDD1-45BD-8007-B773DF0D941A}"/>
    <cellStyle name="Note 3 6 18 5" xfId="33089" xr:uid="{3310EFA4-C2E3-41BC-BF79-5CB61457409E}"/>
    <cellStyle name="Note 3 6 18 6" xfId="40574" xr:uid="{99C035CD-AAF0-4B70-88A7-C98F032A2A5E}"/>
    <cellStyle name="Note 3 6 18 7" xfId="47277" xr:uid="{F3E45532-E8C4-4031-AA6F-206C00106287}"/>
    <cellStyle name="Note 3 6 18 8" xfId="50595" xr:uid="{791E5D97-5106-407B-8E6C-8F954AFD2D1C}"/>
    <cellStyle name="Note 3 6 19" xfId="6329" xr:uid="{038B6DB3-5E32-42BE-B54E-9A040C4574AA}"/>
    <cellStyle name="Note 3 6 19 2" xfId="13273" xr:uid="{7E08683F-1396-4523-8629-EFBB6577438F}"/>
    <cellStyle name="Note 3 6 19 3" xfId="19953" xr:uid="{97A736F1-BCF2-4FDF-ACEE-0899398D5EA7}"/>
    <cellStyle name="Note 3 6 19 4" xfId="26641" xr:uid="{248A0B3F-B596-499A-AD2B-B60160593D2C}"/>
    <cellStyle name="Note 3 6 19 5" xfId="33329" xr:uid="{B9A16C23-9CC3-4836-BF36-0CAB011948B5}"/>
    <cellStyle name="Note 3 6 19 6" xfId="40814" xr:uid="{D8ED7054-6A5B-4C45-B0AF-1699143E5618}"/>
    <cellStyle name="Note 3 6 19 7" xfId="47517" xr:uid="{5ABF7A6E-827F-47AF-997C-443E15880908}"/>
    <cellStyle name="Note 3 6 19 8" xfId="53661" xr:uid="{FDBA9AC1-BA5B-4303-AA1B-CDC9656E82F3}"/>
    <cellStyle name="Note 3 6 2" xfId="2067" xr:uid="{228223B6-571A-4385-B6BB-0C2DBEB52012}"/>
    <cellStyle name="Note 3 6 2 2" xfId="9011" xr:uid="{E4209CBB-E099-46AA-A809-37CB3617A8E3}"/>
    <cellStyle name="Note 3 6 2 3" xfId="15691" xr:uid="{F1C87F0D-F782-43EC-A7A7-245BE994033D}"/>
    <cellStyle name="Note 3 6 2 4" xfId="22379" xr:uid="{C94088E2-B199-4283-85AC-DE41DD1CFCBB}"/>
    <cellStyle name="Note 3 6 2 5" xfId="29067" xr:uid="{0D6F0DBD-FE16-48D9-A006-FAF99CE811C4}"/>
    <cellStyle name="Note 3 6 2 6" xfId="36552" xr:uid="{89B24589-8801-44FA-A138-17672118D90F}"/>
    <cellStyle name="Note 3 6 2 7" xfId="43255" xr:uid="{8719CB46-00AF-4040-8687-082C89AC9474}"/>
    <cellStyle name="Note 3 6 2 8" xfId="50017" xr:uid="{966588F5-7704-4EE0-A2D2-6A76FACB4E56}"/>
    <cellStyle name="Note 3 6 20" xfId="6569" xr:uid="{15935F50-C97B-4514-B61D-FCCC649B4389}"/>
    <cellStyle name="Note 3 6 20 2" xfId="13513" xr:uid="{21AD4C4B-D794-4670-8ADC-515C0972041B}"/>
    <cellStyle name="Note 3 6 20 3" xfId="20193" xr:uid="{53D29357-6E9E-4889-8FBB-459682D9CED5}"/>
    <cellStyle name="Note 3 6 20 4" xfId="26881" xr:uid="{79DA684F-FF94-46D5-898B-342D1C856F66}"/>
    <cellStyle name="Note 3 6 20 5" xfId="33569" xr:uid="{4120FB5D-3C33-4808-8A28-1DB06247F4EA}"/>
    <cellStyle name="Note 3 6 20 6" xfId="41054" xr:uid="{A932076E-9CF0-4DEB-A37B-89E715744991}"/>
    <cellStyle name="Note 3 6 20 7" xfId="47757" xr:uid="{4E903107-3E2D-4E60-A44E-CC4C4B2D387A}"/>
    <cellStyle name="Note 3 6 20 8" xfId="49731" xr:uid="{3BA34621-A495-4941-B597-52A139942C34}"/>
    <cellStyle name="Note 3 6 21" xfId="6809" xr:uid="{F1BF0958-814E-41F0-A764-ABE6F6EC165C}"/>
    <cellStyle name="Note 3 6 21 2" xfId="13753" xr:uid="{A792101F-926F-4DDF-AAE8-37B473A1F47E}"/>
    <cellStyle name="Note 3 6 21 3" xfId="20433" xr:uid="{579604C7-904E-4F99-BA51-CA0E87D91824}"/>
    <cellStyle name="Note 3 6 21 4" xfId="27121" xr:uid="{E7723D3F-B5A5-4106-94E6-C7254F368C87}"/>
    <cellStyle name="Note 3 6 21 5" xfId="33809" xr:uid="{C8464811-B9D9-4362-B2A9-B637CA048833}"/>
    <cellStyle name="Note 3 6 21 6" xfId="41294" xr:uid="{18B74153-2733-46CB-A807-82FE7231C9F4}"/>
    <cellStyle name="Note 3 6 21 7" xfId="47997" xr:uid="{C7A251E3-37CC-4D65-8CBB-93D512CBCAA1}"/>
    <cellStyle name="Note 3 6 21 8" xfId="51715" xr:uid="{ED4DB41C-0EE8-4576-BD0C-1503A351784D}"/>
    <cellStyle name="Note 3 6 22" xfId="7049" xr:uid="{1AA5F03B-CC6C-49F0-8480-A74DE893276E}"/>
    <cellStyle name="Note 3 6 22 2" xfId="13993" xr:uid="{34C402C4-094C-44D1-A831-82BB2C7A31B2}"/>
    <cellStyle name="Note 3 6 22 3" xfId="20673" xr:uid="{82C513C8-45A5-41D8-B1D5-F9DBA26CD632}"/>
    <cellStyle name="Note 3 6 22 4" xfId="27361" xr:uid="{0BDB8CC1-028C-46A2-9E7A-174D74A534FC}"/>
    <cellStyle name="Note 3 6 22 5" xfId="34049" xr:uid="{804BEE40-6477-4853-BA6C-9E579D897ACF}"/>
    <cellStyle name="Note 3 6 22 6" xfId="41534" xr:uid="{D5596AFA-A437-41B5-9D3D-AF45BCB1A213}"/>
    <cellStyle name="Note 3 6 22 7" xfId="48237" xr:uid="{C6E16B59-29C7-44CF-9925-B1D765432F00}"/>
    <cellStyle name="Note 3 6 22 8" xfId="54465" xr:uid="{2F590815-F8C0-4450-94AD-286454BA0B1D}"/>
    <cellStyle name="Note 3 6 23" xfId="7289" xr:uid="{193D73BF-DB4D-4C59-8429-F5ED29E9B854}"/>
    <cellStyle name="Note 3 6 23 2" xfId="14233" xr:uid="{E776DA9B-84C6-4271-B7BF-5157522B5319}"/>
    <cellStyle name="Note 3 6 23 3" xfId="20913" xr:uid="{72729D9C-78B8-4D4A-80D2-9370436FA643}"/>
    <cellStyle name="Note 3 6 23 4" xfId="27601" xr:uid="{649F38A3-9725-4DF6-B94E-E9DB02732110}"/>
    <cellStyle name="Note 3 6 23 5" xfId="34289" xr:uid="{A8324C72-1421-4AA9-8F84-F1118378E18A}"/>
    <cellStyle name="Note 3 6 23 6" xfId="41774" xr:uid="{4E22CEE3-86E5-47ED-A03E-290E3F5A9BDD}"/>
    <cellStyle name="Note 3 6 23 7" xfId="48477" xr:uid="{41163FFF-442A-46EE-9A84-CFA36AE7D409}"/>
    <cellStyle name="Note 3 6 23 8" xfId="52736" xr:uid="{9B7A07CD-32EF-464B-B6FC-E34CBD26803B}"/>
    <cellStyle name="Note 3 6 24" xfId="8623" xr:uid="{B3F9E85E-2750-4E91-B171-8C9338E7BDAB}"/>
    <cellStyle name="Note 3 6 25" xfId="15303" xr:uid="{61077135-5D48-49FF-A516-ADA8685D01ED}"/>
    <cellStyle name="Note 3 6 26" xfId="21991" xr:uid="{A116C8E9-9624-4515-AD7E-8EA5E7E13926}"/>
    <cellStyle name="Note 3 6 27" xfId="28679" xr:uid="{863ADA90-A56C-4A36-87FD-D6337047029E}"/>
    <cellStyle name="Note 3 6 28" xfId="36164" xr:uid="{7256E5F9-4179-4B5D-A1EF-410809E4345D}"/>
    <cellStyle name="Note 3 6 29" xfId="42867" xr:uid="{340E05D6-F4DE-44C4-89C7-7F5AD15E9205}"/>
    <cellStyle name="Note 3 6 3" xfId="2307" xr:uid="{0449B3A4-82AB-4C06-9180-E66FCCC11255}"/>
    <cellStyle name="Note 3 6 3 2" xfId="9251" xr:uid="{CB5C5BD9-0233-442D-8713-44F41FAD527D}"/>
    <cellStyle name="Note 3 6 3 3" xfId="15931" xr:uid="{F47DF245-E57F-4AF9-9F0C-CC9779DEA17C}"/>
    <cellStyle name="Note 3 6 3 4" xfId="22619" xr:uid="{F7683605-E2C2-4F2A-9978-53EE4A359D4D}"/>
    <cellStyle name="Note 3 6 3 5" xfId="29307" xr:uid="{87760182-2481-44CC-8301-98BE73040EA1}"/>
    <cellStyle name="Note 3 6 3 6" xfId="36792" xr:uid="{9B2E34FC-3FC9-47E1-9682-A86F0EA34E63}"/>
    <cellStyle name="Note 3 6 3 7" xfId="43495" xr:uid="{400F6385-9FB6-4954-BE00-381B6AE3F455}"/>
    <cellStyle name="Note 3 6 3 8" xfId="50257" xr:uid="{ABEC5781-F504-4A10-A5B4-D9CF3EECAFAA}"/>
    <cellStyle name="Note 3 6 30" xfId="50370" xr:uid="{67BE6042-0B38-4435-90D2-81A56B807BFE}"/>
    <cellStyle name="Note 3 6 4" xfId="2658" xr:uid="{C6C2DA7E-CB67-4868-BF95-53C19CAD2433}"/>
    <cellStyle name="Note 3 6 4 2" xfId="9602" xr:uid="{B6800111-9AFB-4582-9843-8894B7E02211}"/>
    <cellStyle name="Note 3 6 4 3" xfId="16282" xr:uid="{4148A74D-1ECB-4A6B-96FA-ACF9D4C15375}"/>
    <cellStyle name="Note 3 6 4 4" xfId="22970" xr:uid="{8791360F-ADBF-4D2C-B1EF-130E2E58651B}"/>
    <cellStyle name="Note 3 6 4 5" xfId="29658" xr:uid="{D81928C0-2C85-485C-ACB1-8B6365BF2F20}"/>
    <cellStyle name="Note 3 6 4 6" xfId="37143" xr:uid="{52AE5B20-8C69-4807-AEBB-64859B75E44B}"/>
    <cellStyle name="Note 3 6 4 7" xfId="43846" xr:uid="{334B9FAC-29D2-416E-8C6E-3C8DF0987CBD}"/>
    <cellStyle name="Note 3 6 4 8" xfId="49900" xr:uid="{252AA7A2-2A2C-4E95-BF25-1BA09D1E16F9}"/>
    <cellStyle name="Note 3 6 5" xfId="2899" xr:uid="{8C93F5EA-0476-424E-8787-58F2578EE4D7}"/>
    <cellStyle name="Note 3 6 5 2" xfId="9843" xr:uid="{33568050-8711-4A4D-B6F8-3CA8A56A286C}"/>
    <cellStyle name="Note 3 6 5 3" xfId="16523" xr:uid="{588CFEAC-C874-4A4B-A4B2-34CFFD241DAA}"/>
    <cellStyle name="Note 3 6 5 4" xfId="23211" xr:uid="{CD503EEE-616E-4509-84F1-C3E1B9D20DAB}"/>
    <cellStyle name="Note 3 6 5 5" xfId="29899" xr:uid="{E8A313C6-0CD2-4F1C-81E0-89B087E0328F}"/>
    <cellStyle name="Note 3 6 5 6" xfId="37384" xr:uid="{A12223F4-C513-4467-82C9-9D0736921C52}"/>
    <cellStyle name="Note 3 6 5 7" xfId="44087" xr:uid="{427D50D6-4F6F-4EF6-8ECE-B74AC0941082}"/>
    <cellStyle name="Note 3 6 5 8" xfId="50327" xr:uid="{6EFC31F1-E9BF-4BE5-972F-26C1D40F0293}"/>
    <cellStyle name="Note 3 6 6" xfId="3209" xr:uid="{70F50705-871F-4EFF-98E2-AAA17D2C1496}"/>
    <cellStyle name="Note 3 6 6 2" xfId="10153" xr:uid="{02845732-1DD6-4D98-8535-C6FF6288E617}"/>
    <cellStyle name="Note 3 6 6 3" xfId="16833" xr:uid="{40A4344F-09BF-4497-A313-BDFFA30C72BB}"/>
    <cellStyle name="Note 3 6 6 4" xfId="23521" xr:uid="{D4FC2744-D0AA-4A9A-8180-031B64EFA698}"/>
    <cellStyle name="Note 3 6 6 5" xfId="30209" xr:uid="{1A009402-94F0-4EE3-8F20-50A49951A701}"/>
    <cellStyle name="Note 3 6 6 6" xfId="37694" xr:uid="{E4C32DE7-254A-487D-9088-3A81F78187C8}"/>
    <cellStyle name="Note 3 6 6 7" xfId="44397" xr:uid="{817D924C-A46B-487B-80FA-70A4E5BC77E0}"/>
    <cellStyle name="Note 3 6 6 8" xfId="50507" xr:uid="{C1ED45C2-2E3D-49B4-8C81-291FA4276255}"/>
    <cellStyle name="Note 3 6 7" xfId="3449" xr:uid="{75E6670C-38F4-4B4D-A046-191C1911A9AB}"/>
    <cellStyle name="Note 3 6 7 2" xfId="10393" xr:uid="{2BF53419-321A-4660-8A24-F10775B9FF06}"/>
    <cellStyle name="Note 3 6 7 3" xfId="17073" xr:uid="{B5C34D7B-ACE8-4717-99C3-EE6CAB142C1D}"/>
    <cellStyle name="Note 3 6 7 4" xfId="23761" xr:uid="{20F857AA-9BAD-45A5-AACE-52969706F3AC}"/>
    <cellStyle name="Note 3 6 7 5" xfId="30449" xr:uid="{F7E0C37A-E9BD-492E-B9E3-C15B84022364}"/>
    <cellStyle name="Note 3 6 7 6" xfId="37934" xr:uid="{E6899BB5-0E0F-4EF1-A365-49CA9D353BEF}"/>
    <cellStyle name="Note 3 6 7 7" xfId="44637" xr:uid="{AD8D5D9F-3013-4084-AB49-3BFDA74BEFF0}"/>
    <cellStyle name="Note 3 6 7 8" xfId="50396" xr:uid="{441BF91A-86CD-4C23-93E1-A7471B75287D}"/>
    <cellStyle name="Note 3 6 8" xfId="3689" xr:uid="{BB13FE1C-F103-46EE-AA85-B9BBED8FC19C}"/>
    <cellStyle name="Note 3 6 8 2" xfId="10633" xr:uid="{FEFA1694-62A0-4155-84D1-855DD455F8A2}"/>
    <cellStyle name="Note 3 6 8 3" xfId="17313" xr:uid="{6839B2F9-984F-4E7B-B568-912876C7FE47}"/>
    <cellStyle name="Note 3 6 8 4" xfId="24001" xr:uid="{4CEC2CD6-4F72-4AC5-BD5B-9E42A8C9E168}"/>
    <cellStyle name="Note 3 6 8 5" xfId="30689" xr:uid="{27AFBE0E-FF82-43A9-BD22-C8B5CAD842F3}"/>
    <cellStyle name="Note 3 6 8 6" xfId="38174" xr:uid="{A09FC804-49E4-49E1-ACE2-404DE4F84DF7}"/>
    <cellStyle name="Note 3 6 8 7" xfId="44877" xr:uid="{EAA21100-75D6-4A6C-9AA8-EA65317FFAF1}"/>
    <cellStyle name="Note 3 6 8 8" xfId="53931" xr:uid="{7EBAF451-20FE-4B9F-98D2-9A236988EA6A}"/>
    <cellStyle name="Note 3 6 9" xfId="3929" xr:uid="{D8C061AD-ED01-49DC-A7DC-C850C2C9FFD9}"/>
    <cellStyle name="Note 3 6 9 2" xfId="10873" xr:uid="{D071114E-BAD1-430A-8E2A-A466B680EE74}"/>
    <cellStyle name="Note 3 6 9 3" xfId="17553" xr:uid="{B70B4CA6-85A9-4796-B101-4563296038CF}"/>
    <cellStyle name="Note 3 6 9 4" xfId="24241" xr:uid="{3D2D4079-8FFB-4FBC-A203-80D54E1478C7}"/>
    <cellStyle name="Note 3 6 9 5" xfId="30929" xr:uid="{70F3A8DE-7BA7-4C3B-9212-605866B07897}"/>
    <cellStyle name="Note 3 6 9 6" xfId="38414" xr:uid="{BE979B2C-E391-4AD3-A195-5689EDDE0B27}"/>
    <cellStyle name="Note 3 6 9 7" xfId="45117" xr:uid="{FB6593C0-A4F7-4BBF-8062-B7D0FC5C9E9B}"/>
    <cellStyle name="Note 3 6 9 8" xfId="52056" xr:uid="{DCBDEE6A-DDFC-4206-B46D-89342CFA8D4B}"/>
    <cellStyle name="Note 3 7" xfId="1309" xr:uid="{FDD68694-BA2F-4108-94BE-05C175868CB0}"/>
    <cellStyle name="Note 3 7 2" xfId="8253" xr:uid="{33383620-AA41-4363-9048-4B9952CBC206}"/>
    <cellStyle name="Note 3 7 3" xfId="14933" xr:uid="{D173B5E1-91F8-437A-859F-437F8519F657}"/>
    <cellStyle name="Note 3 7 4" xfId="21621" xr:uid="{0FF601C5-38F1-4D0F-B8A5-5C9D9295B68D}"/>
    <cellStyle name="Note 3 7 5" xfId="28309" xr:uid="{E4DCAE40-2161-4F12-BA06-B2A8115BB99A}"/>
    <cellStyle name="Note 3 7 6" xfId="35794" xr:uid="{C171139D-7159-4911-857D-D373F808D760}"/>
    <cellStyle name="Note 3 7 7" xfId="42497" xr:uid="{01605A21-DE44-4B2A-8313-C33A2DEB3BC1}"/>
    <cellStyle name="Note 3 7 8" xfId="51197" xr:uid="{02B7C0A4-A736-4DE8-9684-40DD718D6E3E}"/>
    <cellStyle name="Note 3 8" xfId="1285" xr:uid="{15F96799-27CF-4BC5-B07E-A35E9F908C3D}"/>
    <cellStyle name="Note 3 8 2" xfId="8229" xr:uid="{67811607-6BE4-4E24-810A-8C8AA33B4D00}"/>
    <cellStyle name="Note 3 8 3" xfId="14909" xr:uid="{FB31EB05-42D8-46DC-A399-E9753ACB225F}"/>
    <cellStyle name="Note 3 8 4" xfId="21597" xr:uid="{7D55CC9C-F7E4-42DD-BEC8-EC3316211B56}"/>
    <cellStyle name="Note 3 8 5" xfId="28285" xr:uid="{99B6A879-C707-424E-950F-A33A566F7338}"/>
    <cellStyle name="Note 3 8 6" xfId="35770" xr:uid="{88EB2E8F-656F-4BD8-95B4-A93E852117A2}"/>
    <cellStyle name="Note 3 8 7" xfId="42473" xr:uid="{EE360487-0BD1-4FDF-ADEA-2D6B125A4CEE}"/>
    <cellStyle name="Note 3 8 8" xfId="54788" xr:uid="{D8BA1E33-8312-495B-BCEB-3D9D0DCB5B4A}"/>
    <cellStyle name="Note 3 9" xfId="2635" xr:uid="{9EF96F8B-3435-49BD-ACAC-1804BC21B99F}"/>
    <cellStyle name="Note 3 9 2" xfId="9579" xr:uid="{189236E2-2B92-48AB-BB7A-6C1919B8B430}"/>
    <cellStyle name="Note 3 9 3" xfId="16259" xr:uid="{AC0E05F4-F2E9-4434-B627-C65229AD2AEB}"/>
    <cellStyle name="Note 3 9 4" xfId="22947" xr:uid="{633DA841-3ED9-4797-8AA9-167C1CC03F71}"/>
    <cellStyle name="Note 3 9 5" xfId="29635" xr:uid="{F87D8C68-A914-4188-9025-3D62C881916B}"/>
    <cellStyle name="Note 3 9 6" xfId="37120" xr:uid="{2B3B8DD5-1F2C-4063-959A-0DA4A4E9A602}"/>
    <cellStyle name="Note 3 9 7" xfId="43823" xr:uid="{A54FB958-ACB5-4B52-B3D9-B51A6A117BD1}"/>
    <cellStyle name="Note 3 9 8" xfId="49587" xr:uid="{6354713F-7C0D-4A2F-A3C3-E621DF1D8333}"/>
    <cellStyle name="Note 4" xfId="451" xr:uid="{9059D087-F4E3-4CC3-BD85-FA399832C8D4}"/>
    <cellStyle name="Note 4 10" xfId="3185" xr:uid="{8835DF38-5ED8-4DF3-A9AA-9A93C3205340}"/>
    <cellStyle name="Note 4 10 2" xfId="10129" xr:uid="{42205F46-48A5-40B1-9EDD-B4A9143BB455}"/>
    <cellStyle name="Note 4 10 3" xfId="16809" xr:uid="{7B3DA184-B110-49D0-953F-4B0378EBA033}"/>
    <cellStyle name="Note 4 10 4" xfId="23497" xr:uid="{5160E8DE-6DED-48A9-803E-CE3AF279B92C}"/>
    <cellStyle name="Note 4 10 5" xfId="30185" xr:uid="{83C9BB3A-CCB4-4058-85B7-F01E1A340A02}"/>
    <cellStyle name="Note 4 10 6" xfId="37670" xr:uid="{06D7F520-C291-44F2-A7DB-04609AD42180}"/>
    <cellStyle name="Note 4 10 7" xfId="44373" xr:uid="{AF5B7478-9C56-461D-A08D-AB01CC08FB29}"/>
    <cellStyle name="Note 4 10 8" xfId="51478" xr:uid="{0513FF17-5FE4-4EE2-BDA1-2F62EBD937B2}"/>
    <cellStyle name="Note 4 11" xfId="842" xr:uid="{5D4DB909-BDA0-41C0-A0C0-7C86E5D17AD3}"/>
    <cellStyle name="Note 4 11 2" xfId="7786" xr:uid="{8DDDB97E-C3B0-4234-AC42-A255903E10A8}"/>
    <cellStyle name="Note 4 11 3" xfId="14466" xr:uid="{9369BA0D-01D1-4207-8EBC-6F705346BA73}"/>
    <cellStyle name="Note 4 11 4" xfId="21154" xr:uid="{4FDD535C-C8FE-4878-B4C9-F2ED5D5DB3CA}"/>
    <cellStyle name="Note 4 11 5" xfId="27842" xr:uid="{BBB12A5F-DFD2-4BDE-9A25-68AE6CBAF13F}"/>
    <cellStyle name="Note 4 11 6" xfId="35327" xr:uid="{BCC4316E-15A3-4CB0-B891-CE0B5D43E480}"/>
    <cellStyle name="Note 4 11 7" xfId="42030" xr:uid="{448848DB-18F0-4FBD-8399-02E89A517451}"/>
    <cellStyle name="Note 4 11 8" xfId="51666" xr:uid="{1E6FDF34-34FC-4443-AC90-6E57A1512663}"/>
    <cellStyle name="Note 4 12" xfId="21139" xr:uid="{74679B83-93E9-4554-9FFC-70E43445B879}"/>
    <cellStyle name="Note 4 13" xfId="35307" xr:uid="{ABB0714E-82C8-4DE9-B959-1AA5EA646227}"/>
    <cellStyle name="Note 4 14" xfId="53396" xr:uid="{C09546D9-08B3-4FA2-BC31-21A91DC19BFD}"/>
    <cellStyle name="Note 4 2" xfId="521" xr:uid="{D51E0297-3B72-41A7-9BCB-DFBF8612964A}"/>
    <cellStyle name="Note 4 2 10" xfId="35279" xr:uid="{826B90E9-6766-4A8B-9322-99D33009EC94}"/>
    <cellStyle name="Note 4 2 11" xfId="50560" xr:uid="{E2291184-2FA4-4E41-8686-51160E111468}"/>
    <cellStyle name="Note 4 2 2" xfId="609" xr:uid="{B7AB554F-EB86-4F19-8AE3-A337016EDDDC}"/>
    <cellStyle name="Note 4 2 2 10" xfId="49489" xr:uid="{A7049EF4-5965-4F6E-BB8E-589751B76EF1}"/>
    <cellStyle name="Note 4 2 2 2" xfId="1800" xr:uid="{6171F6D8-519C-496B-8B0A-115AFD9F85F4}"/>
    <cellStyle name="Note 4 2 2 2 10" xfId="4290" xr:uid="{4255AC59-666C-4B30-8214-E55674B33426}"/>
    <cellStyle name="Note 4 2 2 2 10 2" xfId="11234" xr:uid="{17D01960-DCE3-4BCE-96E4-1AD07B911F3C}"/>
    <cellStyle name="Note 4 2 2 2 10 3" xfId="17914" xr:uid="{AE66E941-6A9D-446A-A3F3-D4C5E6231C26}"/>
    <cellStyle name="Note 4 2 2 2 10 4" xfId="24602" xr:uid="{A53A657E-CADD-4D56-A76C-E3B9BDC34720}"/>
    <cellStyle name="Note 4 2 2 2 10 5" xfId="31290" xr:uid="{4A1777EB-312B-4C5D-A9C8-B8619DC38A49}"/>
    <cellStyle name="Note 4 2 2 2 10 6" xfId="38775" xr:uid="{9F063A8A-1B01-4DA9-8E8C-2A95CFB899D8}"/>
    <cellStyle name="Note 4 2 2 2 10 7" xfId="45478" xr:uid="{D8B4B1B1-ED21-4F04-BCF8-1B1801E61A1F}"/>
    <cellStyle name="Note 4 2 2 2 10 8" xfId="53486" xr:uid="{8C1FCB69-944C-4DFB-A061-A5C1DAB959C9}"/>
    <cellStyle name="Note 4 2 2 2 11" xfId="4530" xr:uid="{2F4DBC1D-08FC-40C9-B8DF-F5DE752A9897}"/>
    <cellStyle name="Note 4 2 2 2 11 2" xfId="11474" xr:uid="{BD8BCAE9-E20A-4336-8B7B-E5D18AD38CA4}"/>
    <cellStyle name="Note 4 2 2 2 11 3" xfId="18154" xr:uid="{F2205618-5780-423E-AD44-6D6B8422B49F}"/>
    <cellStyle name="Note 4 2 2 2 11 4" xfId="24842" xr:uid="{04E5B80E-C4FB-4BBE-940B-925913DB63B7}"/>
    <cellStyle name="Note 4 2 2 2 11 5" xfId="31530" xr:uid="{8564E164-CF09-41BA-ADE4-718AB2A41E4D}"/>
    <cellStyle name="Note 4 2 2 2 11 6" xfId="39015" xr:uid="{1253B460-2EB8-430A-90E7-E35F8DA946DE}"/>
    <cellStyle name="Note 4 2 2 2 11 7" xfId="45718" xr:uid="{991402EC-76B6-42F2-A5B0-46E9BEE5477B}"/>
    <cellStyle name="Note 4 2 2 2 11 8" xfId="35065" xr:uid="{14A76AA8-36D3-408D-B5ED-31E18C6C72D3}"/>
    <cellStyle name="Note 4 2 2 2 12" xfId="4770" xr:uid="{731BF838-B477-4793-8BD0-B046E8148802}"/>
    <cellStyle name="Note 4 2 2 2 12 2" xfId="11714" xr:uid="{E62A9FE5-90FB-4E00-AA9A-69A591AD98AA}"/>
    <cellStyle name="Note 4 2 2 2 12 3" xfId="18394" xr:uid="{B0963747-768A-4C44-BEB8-2A951C04AE97}"/>
    <cellStyle name="Note 4 2 2 2 12 4" xfId="25082" xr:uid="{B2DCC9DF-5916-4D98-9A1A-32E8FDA9E953}"/>
    <cellStyle name="Note 4 2 2 2 12 5" xfId="31770" xr:uid="{14216746-F37A-491A-B0CC-0DF1E76B5EB4}"/>
    <cellStyle name="Note 4 2 2 2 12 6" xfId="39255" xr:uid="{78BFDB89-2C01-4AB5-AF2C-ADD5C9DA5E65}"/>
    <cellStyle name="Note 4 2 2 2 12 7" xfId="45958" xr:uid="{04B9E586-9D6A-4121-BEF7-E207D4C02677}"/>
    <cellStyle name="Note 4 2 2 2 12 8" xfId="51542" xr:uid="{3237D6E2-0659-40A0-B118-7A60B225801D}"/>
    <cellStyle name="Note 4 2 2 2 13" xfId="5010" xr:uid="{8406004D-1E81-4569-89C3-E425D48882B6}"/>
    <cellStyle name="Note 4 2 2 2 13 2" xfId="11954" xr:uid="{251E7B23-85A8-4A4E-A166-0DA263A64EBA}"/>
    <cellStyle name="Note 4 2 2 2 13 3" xfId="18634" xr:uid="{88B88DE2-1542-4241-BC21-31481038D02F}"/>
    <cellStyle name="Note 4 2 2 2 13 4" xfId="25322" xr:uid="{74C0C91C-B1D2-4D57-BB68-29897EC34319}"/>
    <cellStyle name="Note 4 2 2 2 13 5" xfId="32010" xr:uid="{B1251480-658D-4A7F-BDFA-B06A416414B0}"/>
    <cellStyle name="Note 4 2 2 2 13 6" xfId="39495" xr:uid="{2181C21F-F560-47F6-98A8-9193882E43C1}"/>
    <cellStyle name="Note 4 2 2 2 13 7" xfId="46198" xr:uid="{0F670020-2FFE-4967-87FE-A37303EF34EA}"/>
    <cellStyle name="Note 4 2 2 2 13 8" xfId="54329" xr:uid="{B5840558-B4C6-43B8-A1C7-B2B8125C3116}"/>
    <cellStyle name="Note 4 2 2 2 14" xfId="5250" xr:uid="{3E6D1774-1933-4033-A8D8-6994ECC660BA}"/>
    <cellStyle name="Note 4 2 2 2 14 2" xfId="12194" xr:uid="{14AE8F93-E31B-4647-9668-31E2315494EF}"/>
    <cellStyle name="Note 4 2 2 2 14 3" xfId="18874" xr:uid="{22E27DF4-3A8D-4E5D-9D57-21A5E499B681}"/>
    <cellStyle name="Note 4 2 2 2 14 4" xfId="25562" xr:uid="{5F580DE5-E10B-46C4-8588-18A914289253}"/>
    <cellStyle name="Note 4 2 2 2 14 5" xfId="32250" xr:uid="{80B54B73-ECE9-4816-9C13-98E36603259E}"/>
    <cellStyle name="Note 4 2 2 2 14 6" xfId="39735" xr:uid="{51C417E6-5630-4084-B66D-1E0C114C80E4}"/>
    <cellStyle name="Note 4 2 2 2 14 7" xfId="46438" xr:uid="{EA115D03-A248-44C5-9ACA-26356D8AB3AC}"/>
    <cellStyle name="Note 4 2 2 2 14 8" xfId="52672" xr:uid="{1551040E-7357-4717-AAD3-AE90368139B1}"/>
    <cellStyle name="Note 4 2 2 2 15" xfId="5490" xr:uid="{DCB21B70-078F-46CE-9F28-5FB97C7A2264}"/>
    <cellStyle name="Note 4 2 2 2 15 2" xfId="12434" xr:uid="{D17B4298-391D-4BC4-9BB5-6AC49542CA27}"/>
    <cellStyle name="Note 4 2 2 2 15 3" xfId="19114" xr:uid="{984CBFD7-8A90-4AB4-9225-30EA51861818}"/>
    <cellStyle name="Note 4 2 2 2 15 4" xfId="25802" xr:uid="{DC95723A-E50B-46E3-BE8F-9189E0944065}"/>
    <cellStyle name="Note 4 2 2 2 15 5" xfId="32490" xr:uid="{B56905E9-FD5C-47AB-873E-4CA8DE07AF81}"/>
    <cellStyle name="Note 4 2 2 2 15 6" xfId="39975" xr:uid="{1D33052C-058A-4324-AE74-3C1ACF4134BE}"/>
    <cellStyle name="Note 4 2 2 2 15 7" xfId="46678" xr:uid="{C00A5736-2162-4CDA-A0FA-9A1AF53BA81A}"/>
    <cellStyle name="Note 4 2 2 2 15 8" xfId="49338" xr:uid="{93398B33-B5E0-43BD-B3D7-8C8D72509EE3}"/>
    <cellStyle name="Note 4 2 2 2 16" xfId="5730" xr:uid="{3D2F0C56-7234-40BF-8FC9-1AD9DD01B082}"/>
    <cellStyle name="Note 4 2 2 2 16 2" xfId="12674" xr:uid="{298DBD1E-4B3F-4240-886A-65A5CA13B278}"/>
    <cellStyle name="Note 4 2 2 2 16 3" xfId="19354" xr:uid="{C30628CE-8DB1-47B3-AD9E-B407F56F1FE5}"/>
    <cellStyle name="Note 4 2 2 2 16 4" xfId="26042" xr:uid="{24C5D16C-3B63-4364-8951-452ABA829317}"/>
    <cellStyle name="Note 4 2 2 2 16 5" xfId="32730" xr:uid="{59248AA0-5762-4C94-B385-B29B2E07BB29}"/>
    <cellStyle name="Note 4 2 2 2 16 6" xfId="40215" xr:uid="{68C0275F-6A59-4A6B-AC4F-8AD57C41EE27}"/>
    <cellStyle name="Note 4 2 2 2 16 7" xfId="46918" xr:uid="{EDC1E4E7-BBD2-419D-9B21-67AF36FAE976}"/>
    <cellStyle name="Note 4 2 2 2 16 8" xfId="48824" xr:uid="{ECD5C4F2-7AF6-4832-9E38-D37E2EC187E1}"/>
    <cellStyle name="Note 4 2 2 2 17" xfId="5970" xr:uid="{2B55AE0D-82E9-4496-947D-8869B9051001}"/>
    <cellStyle name="Note 4 2 2 2 17 2" xfId="12914" xr:uid="{3BFBB5B4-F5DA-43DF-BF6D-C46DF6545960}"/>
    <cellStyle name="Note 4 2 2 2 17 3" xfId="19594" xr:uid="{6FEF6375-BDF9-4915-B0B9-EC1EECFE4763}"/>
    <cellStyle name="Note 4 2 2 2 17 4" xfId="26282" xr:uid="{24F89011-8449-40A1-85FC-69B0C8214F66}"/>
    <cellStyle name="Note 4 2 2 2 17 5" xfId="32970" xr:uid="{8AC05681-ACCD-46C2-A2A3-50BB067A0A7F}"/>
    <cellStyle name="Note 4 2 2 2 17 6" xfId="40455" xr:uid="{EE4D99C2-7DB6-4A41-AA02-195104DA2C33}"/>
    <cellStyle name="Note 4 2 2 2 17 7" xfId="47158" xr:uid="{B0F5FEE6-7F3B-4DA6-9C1E-D80778574089}"/>
    <cellStyle name="Note 4 2 2 2 17 8" xfId="51245" xr:uid="{9C5C5231-DB6A-4F56-AED5-A3FB019651D5}"/>
    <cellStyle name="Note 4 2 2 2 18" xfId="6210" xr:uid="{49A7F9CC-B989-4165-990A-70CE16DA5C10}"/>
    <cellStyle name="Note 4 2 2 2 18 2" xfId="13154" xr:uid="{C08C1333-8363-451A-B9A2-1750234E2A6A}"/>
    <cellStyle name="Note 4 2 2 2 18 3" xfId="19834" xr:uid="{E39FF552-1835-4F63-AE5A-DEAE357DA11D}"/>
    <cellStyle name="Note 4 2 2 2 18 4" xfId="26522" xr:uid="{FA0E6E59-CE07-40A8-8EC4-A0D25431885D}"/>
    <cellStyle name="Note 4 2 2 2 18 5" xfId="33210" xr:uid="{4082FE6B-D653-4FDB-92B7-0A29AE0175AC}"/>
    <cellStyle name="Note 4 2 2 2 18 6" xfId="40695" xr:uid="{594666EF-A3B5-4114-AA24-576B23EB70A9}"/>
    <cellStyle name="Note 4 2 2 2 18 7" xfId="47398" xr:uid="{6CF1BA29-AD61-4391-8B6D-6F9D7861B541}"/>
    <cellStyle name="Note 4 2 2 2 18 8" xfId="50089" xr:uid="{498DDA8B-3CF7-480C-93B1-B150E01B11AA}"/>
    <cellStyle name="Note 4 2 2 2 19" xfId="6450" xr:uid="{6AD599A7-B259-465A-9571-C06F32E22108}"/>
    <cellStyle name="Note 4 2 2 2 19 2" xfId="13394" xr:uid="{E4F3A884-A5E8-452B-A832-B208BED1DE22}"/>
    <cellStyle name="Note 4 2 2 2 19 3" xfId="20074" xr:uid="{22130767-0DEC-46FF-B239-CA9389304FAB}"/>
    <cellStyle name="Note 4 2 2 2 19 4" xfId="26762" xr:uid="{03E6AAFE-CDD7-428F-97CA-74CAECDD6172}"/>
    <cellStyle name="Note 4 2 2 2 19 5" xfId="33450" xr:uid="{50E6C6B0-ED5A-45E3-8966-F9B1BE0C72F6}"/>
    <cellStyle name="Note 4 2 2 2 19 6" xfId="40935" xr:uid="{CD4696FF-C942-4CD0-BA51-CE4C1FE82842}"/>
    <cellStyle name="Note 4 2 2 2 19 7" xfId="47638" xr:uid="{C3762FE0-672A-40C7-BB8E-5A60727577E7}"/>
    <cellStyle name="Note 4 2 2 2 19 8" xfId="52630" xr:uid="{4CA9091A-9B1E-4E54-9D5E-23E8C363742F}"/>
    <cellStyle name="Note 4 2 2 2 2" xfId="2188" xr:uid="{FF1CDEBD-7A5B-4693-BED9-C4427D5F17E3}"/>
    <cellStyle name="Note 4 2 2 2 2 2" xfId="9132" xr:uid="{B5C1E012-311F-43E8-93EE-EC0EB75576DE}"/>
    <cellStyle name="Note 4 2 2 2 2 3" xfId="15812" xr:uid="{6D948EE6-5BDE-4035-B386-F0BD93D8653B}"/>
    <cellStyle name="Note 4 2 2 2 2 4" xfId="22500" xr:uid="{55270DFD-B509-4941-A98A-C59241B108CE}"/>
    <cellStyle name="Note 4 2 2 2 2 5" xfId="29188" xr:uid="{513C7AEA-7B56-4EDB-B55F-684BB0B80C0B}"/>
    <cellStyle name="Note 4 2 2 2 2 6" xfId="36673" xr:uid="{1E9999D6-A463-425F-9266-52E1FE348E62}"/>
    <cellStyle name="Note 4 2 2 2 2 7" xfId="43376" xr:uid="{2B64011A-4E08-4EDC-9459-4C5A729C1F60}"/>
    <cellStyle name="Note 4 2 2 2 2 8" xfId="50689" xr:uid="{5E948FC0-0792-4D36-8147-002B5A81912F}"/>
    <cellStyle name="Note 4 2 2 2 20" xfId="6690" xr:uid="{91BA11B8-17A9-459B-95CA-B738A6756436}"/>
    <cellStyle name="Note 4 2 2 2 20 2" xfId="13634" xr:uid="{D4121299-F8D3-485C-B948-653AA75C3FCB}"/>
    <cellStyle name="Note 4 2 2 2 20 3" xfId="20314" xr:uid="{3AAE54CF-93A6-4ABB-8CFD-B340DE237D65}"/>
    <cellStyle name="Note 4 2 2 2 20 4" xfId="27002" xr:uid="{8FC2C89E-854D-407B-94CC-4A9D2653D101}"/>
    <cellStyle name="Note 4 2 2 2 20 5" xfId="33690" xr:uid="{F0361CE5-B625-4DD6-B6A6-F5735D5951FC}"/>
    <cellStyle name="Note 4 2 2 2 20 6" xfId="41175" xr:uid="{45672D6F-E727-4B45-A696-C0BCBAE651D9}"/>
    <cellStyle name="Note 4 2 2 2 20 7" xfId="47878" xr:uid="{BE09F7CE-25E6-4A71-896A-366616245CD2}"/>
    <cellStyle name="Note 4 2 2 2 20 8" xfId="49167" xr:uid="{DE33518C-4092-44DA-8FED-08658639EF42}"/>
    <cellStyle name="Note 4 2 2 2 21" xfId="6930" xr:uid="{7E1BEF8A-DD43-4D7E-B410-F9A99F51D70E}"/>
    <cellStyle name="Note 4 2 2 2 21 2" xfId="13874" xr:uid="{679D9BB6-2DC9-4820-A1E2-20D0EC766F76}"/>
    <cellStyle name="Note 4 2 2 2 21 3" xfId="20554" xr:uid="{A0D2652F-592C-4773-8182-0FBDAB1C5191}"/>
    <cellStyle name="Note 4 2 2 2 21 4" xfId="27242" xr:uid="{03DC8B72-FC51-433B-B0A5-30037125D2C2}"/>
    <cellStyle name="Note 4 2 2 2 21 5" xfId="33930" xr:uid="{8733D785-981C-4D3E-8F24-95F1DB3D5421}"/>
    <cellStyle name="Note 4 2 2 2 21 6" xfId="41415" xr:uid="{431EA3AA-075D-4931-AEE8-F36741CF50D7}"/>
    <cellStyle name="Note 4 2 2 2 21 7" xfId="48118" xr:uid="{9C72036A-956F-4B62-B364-B03F7CAA1DF2}"/>
    <cellStyle name="Note 4 2 2 2 21 8" xfId="54940" xr:uid="{8CE16531-0356-4B6F-AFB0-5F2B0B2568EA}"/>
    <cellStyle name="Note 4 2 2 2 22" xfId="7170" xr:uid="{CFD663CF-6CF9-4CE5-842B-D2C54329D822}"/>
    <cellStyle name="Note 4 2 2 2 22 2" xfId="14114" xr:uid="{29F84102-15DB-47C6-BAEA-77CD3AE44EDD}"/>
    <cellStyle name="Note 4 2 2 2 22 3" xfId="20794" xr:uid="{E8015C76-2969-4A2E-93C0-EC79A802E7D9}"/>
    <cellStyle name="Note 4 2 2 2 22 4" xfId="27482" xr:uid="{96B7A920-96AA-44C1-AE57-5AA289D17E7B}"/>
    <cellStyle name="Note 4 2 2 2 22 5" xfId="34170" xr:uid="{20A055B0-609E-44E2-899E-71CAA3C2D1A5}"/>
    <cellStyle name="Note 4 2 2 2 22 6" xfId="41655" xr:uid="{FF96D552-8725-4C91-9827-D668F728BC22}"/>
    <cellStyle name="Note 4 2 2 2 22 7" xfId="48358" xr:uid="{C45FE0D9-7434-4B0D-B491-65660570F4DF}"/>
    <cellStyle name="Note 4 2 2 2 22 8" xfId="53692" xr:uid="{3AE0CCFE-D283-4C99-A1D6-AF5D7C96BB21}"/>
    <cellStyle name="Note 4 2 2 2 23" xfId="7410" xr:uid="{31317B2E-CEE8-44DB-967E-DFBF6BD55DBE}"/>
    <cellStyle name="Note 4 2 2 2 23 2" xfId="14354" xr:uid="{275C6438-E676-4F94-B03B-E150FFB4CCE0}"/>
    <cellStyle name="Note 4 2 2 2 23 3" xfId="21034" xr:uid="{2855E66C-E55F-4C1B-813C-DCAC86E96C06}"/>
    <cellStyle name="Note 4 2 2 2 23 4" xfId="27722" xr:uid="{C68E914B-BE5E-4B6E-A701-C28E7A818615}"/>
    <cellStyle name="Note 4 2 2 2 23 5" xfId="34410" xr:uid="{F1C1CB18-F629-49FE-B90C-3144ABDEA369}"/>
    <cellStyle name="Note 4 2 2 2 23 6" xfId="41895" xr:uid="{39EEBE91-F83C-43D8-9F0D-C193C6447410}"/>
    <cellStyle name="Note 4 2 2 2 23 7" xfId="48598" xr:uid="{0F93A5A5-8E6B-420F-9193-2B437634BB55}"/>
    <cellStyle name="Note 4 2 2 2 23 8" xfId="35023" xr:uid="{C43BEF5A-9682-4B5A-8D83-E7B89928F772}"/>
    <cellStyle name="Note 4 2 2 2 24" xfId="8744" xr:uid="{0D6CC2C9-D0A1-4182-86C6-4478109273A1}"/>
    <cellStyle name="Note 4 2 2 2 25" xfId="15424" xr:uid="{285881F9-E0C1-43D8-813E-6EE6CEDBC861}"/>
    <cellStyle name="Note 4 2 2 2 26" xfId="22112" xr:uid="{671F31C9-0734-49FE-A4BF-59EF934CA112}"/>
    <cellStyle name="Note 4 2 2 2 27" xfId="28800" xr:uid="{6A516C06-174C-439D-9143-D00700890EF1}"/>
    <cellStyle name="Note 4 2 2 2 28" xfId="36285" xr:uid="{8936FBD5-3830-422A-8289-CEC19EEDA033}"/>
    <cellStyle name="Note 4 2 2 2 29" xfId="42988" xr:uid="{8BF50517-982A-4125-9B82-53473E600833}"/>
    <cellStyle name="Note 4 2 2 2 3" xfId="2428" xr:uid="{3A93EC5E-FACE-493F-87BA-78002965B0EA}"/>
    <cellStyle name="Note 4 2 2 2 3 2" xfId="9372" xr:uid="{E6F0575A-D38D-4326-BA79-EF1FD108047C}"/>
    <cellStyle name="Note 4 2 2 2 3 3" xfId="16052" xr:uid="{4500AAF6-A6C0-4951-8B44-82A97A208F4C}"/>
    <cellStyle name="Note 4 2 2 2 3 4" xfId="22740" xr:uid="{51B00119-B74D-45E4-85B1-DF3E8730138B}"/>
    <cellStyle name="Note 4 2 2 2 3 5" xfId="29428" xr:uid="{7028F382-ECD6-4546-A442-6F6CD9E5E4B8}"/>
    <cellStyle name="Note 4 2 2 2 3 6" xfId="36913" xr:uid="{CCC689B8-DEAB-408E-ACE1-4339559548C3}"/>
    <cellStyle name="Note 4 2 2 2 3 7" xfId="43616" xr:uid="{9C26948C-44DC-45CF-8472-16C7EB76A973}"/>
    <cellStyle name="Note 4 2 2 2 3 8" xfId="52468" xr:uid="{4B02FFB3-B6A5-4E7F-AFCA-F4313C9BE4AB}"/>
    <cellStyle name="Note 4 2 2 2 30" xfId="53721" xr:uid="{58E957E1-ECEB-46E3-989D-A8CDE96F60D5}"/>
    <cellStyle name="Note 4 2 2 2 4" xfId="2779" xr:uid="{886A415D-2CC5-4A90-AC1A-ADC2AF0FCE9C}"/>
    <cellStyle name="Note 4 2 2 2 4 2" xfId="9723" xr:uid="{A7AB1156-6DCD-4328-9038-8A5E35C3CF13}"/>
    <cellStyle name="Note 4 2 2 2 4 3" xfId="16403" xr:uid="{15CE91F8-E1BF-4B07-B185-ED5A4A33FF02}"/>
    <cellStyle name="Note 4 2 2 2 4 4" xfId="23091" xr:uid="{FFC65817-B1ED-45C0-87BD-9DB80A416EEE}"/>
    <cellStyle name="Note 4 2 2 2 4 5" xfId="29779" xr:uid="{BACF0D08-241B-48CB-9195-EA9146E021D7}"/>
    <cellStyle name="Note 4 2 2 2 4 6" xfId="37264" xr:uid="{1D96F56D-E350-474B-B53F-D91701092F16}"/>
    <cellStyle name="Note 4 2 2 2 4 7" xfId="43967" xr:uid="{1861E5F1-716C-454A-B817-160CB7F92A60}"/>
    <cellStyle name="Note 4 2 2 2 4 8" xfId="51553" xr:uid="{BD2F5BCB-583E-4B04-8328-84020E72145C}"/>
    <cellStyle name="Note 4 2 2 2 5" xfId="3020" xr:uid="{9C884DCD-CF10-4EE1-A513-5079DBC2E504}"/>
    <cellStyle name="Note 4 2 2 2 5 2" xfId="9964" xr:uid="{435636C5-840B-4B58-8900-28ACDE5B3B98}"/>
    <cellStyle name="Note 4 2 2 2 5 3" xfId="16644" xr:uid="{3EC76A87-10DF-4843-A753-F949F002062D}"/>
    <cellStyle name="Note 4 2 2 2 5 4" xfId="23332" xr:uid="{CA04EFAD-9F6E-4B55-A616-F6F7603285AD}"/>
    <cellStyle name="Note 4 2 2 2 5 5" xfId="30020" xr:uid="{DB5B5714-F644-4469-A60C-B167FC986485}"/>
    <cellStyle name="Note 4 2 2 2 5 6" xfId="37505" xr:uid="{5006A433-548F-44C2-8EBC-64B824BE761B}"/>
    <cellStyle name="Note 4 2 2 2 5 7" xfId="44208" xr:uid="{60AE8BDC-B5BB-4F02-AF39-FD6001D4B5F2}"/>
    <cellStyle name="Note 4 2 2 2 5 8" xfId="50217" xr:uid="{ADEEA75C-6701-4DC1-935C-4EA7342A6BC4}"/>
    <cellStyle name="Note 4 2 2 2 6" xfId="3330" xr:uid="{69B1B87B-5FF2-4E97-BAF7-9F64357732F4}"/>
    <cellStyle name="Note 4 2 2 2 6 2" xfId="10274" xr:uid="{0A985494-4F88-41C6-891E-425BE2B3066A}"/>
    <cellStyle name="Note 4 2 2 2 6 3" xfId="16954" xr:uid="{2DBF5444-A8E4-4CDA-8E38-1B5A476B430B}"/>
    <cellStyle name="Note 4 2 2 2 6 4" xfId="23642" xr:uid="{893402C5-5239-49D3-8074-4BA326BBE9CE}"/>
    <cellStyle name="Note 4 2 2 2 6 5" xfId="30330" xr:uid="{4AE74B11-23AC-45BF-844A-98425A772BD5}"/>
    <cellStyle name="Note 4 2 2 2 6 6" xfId="37815" xr:uid="{09F0F007-9196-420F-AED2-7FD8BA95D2B3}"/>
    <cellStyle name="Note 4 2 2 2 6 7" xfId="44518" xr:uid="{E32EF20C-1FB3-4112-A5C5-276B37A5B902}"/>
    <cellStyle name="Note 4 2 2 2 6 8" xfId="51514" xr:uid="{16FE5D7A-01B2-4962-AB7E-BA0C00257AFC}"/>
    <cellStyle name="Note 4 2 2 2 7" xfId="3570" xr:uid="{E5E56DA6-E615-44F1-94A1-0708A19EBBC9}"/>
    <cellStyle name="Note 4 2 2 2 7 2" xfId="10514" xr:uid="{7CE7563A-B3DE-4255-9F70-EB4D6E7C9492}"/>
    <cellStyle name="Note 4 2 2 2 7 3" xfId="17194" xr:uid="{9865639B-6DA1-4D60-9ECA-0B8399B6837C}"/>
    <cellStyle name="Note 4 2 2 2 7 4" xfId="23882" xr:uid="{21E6BEE3-EC5E-4E6A-99A5-DC74021F3D26}"/>
    <cellStyle name="Note 4 2 2 2 7 5" xfId="30570" xr:uid="{63930067-8FF0-4B68-81B2-C76BD69C94C3}"/>
    <cellStyle name="Note 4 2 2 2 7 6" xfId="38055" xr:uid="{93EDEE7D-17BD-4648-9A02-A457C40BAB90}"/>
    <cellStyle name="Note 4 2 2 2 7 7" xfId="44758" xr:uid="{A7973AB6-89C2-4283-820E-A57CAA9498AF}"/>
    <cellStyle name="Note 4 2 2 2 7 8" xfId="54263" xr:uid="{30E0C914-0327-4870-8AB2-A211E2A15823}"/>
    <cellStyle name="Note 4 2 2 2 8" xfId="3810" xr:uid="{19FD8BD9-60E0-430B-B55A-D36784874CE8}"/>
    <cellStyle name="Note 4 2 2 2 8 2" xfId="10754" xr:uid="{2C165773-5A80-4876-AAD0-2ECCA57F2679}"/>
    <cellStyle name="Note 4 2 2 2 8 3" xfId="17434" xr:uid="{1725B97A-8D30-45DE-8FC8-78C891E17CE7}"/>
    <cellStyle name="Note 4 2 2 2 8 4" xfId="24122" xr:uid="{52EEA3CC-4430-43E9-B494-47B49A42352B}"/>
    <cellStyle name="Note 4 2 2 2 8 5" xfId="30810" xr:uid="{778A5976-4AEB-40AB-9FCD-EAE53DA93777}"/>
    <cellStyle name="Note 4 2 2 2 8 6" xfId="38295" xr:uid="{D6601CEA-0382-4E6D-8043-4536C42CE719}"/>
    <cellStyle name="Note 4 2 2 2 8 7" xfId="44998" xr:uid="{75B4E02E-9E5B-4999-8841-20BA3B4614BE}"/>
    <cellStyle name="Note 4 2 2 2 8 8" xfId="52534" xr:uid="{DE6B6BFC-30E0-4EF9-AD32-AE4FB01C58F0}"/>
    <cellStyle name="Note 4 2 2 2 9" xfId="4050" xr:uid="{1CB01F28-1A55-4F55-BB13-B81FFB291491}"/>
    <cellStyle name="Note 4 2 2 2 9 2" xfId="10994" xr:uid="{C5121664-C12F-4629-9268-C665E109AEDB}"/>
    <cellStyle name="Note 4 2 2 2 9 3" xfId="17674" xr:uid="{DD220E5C-B10D-4F68-8CEF-0CB36CD41CEF}"/>
    <cellStyle name="Note 4 2 2 2 9 4" xfId="24362" xr:uid="{4A7119C7-A68C-4CC2-9C2B-6C5A5554BC3E}"/>
    <cellStyle name="Note 4 2 2 2 9 5" xfId="31050" xr:uid="{A30D80A6-1558-475F-8D02-401C89451BDC}"/>
    <cellStyle name="Note 4 2 2 2 9 6" xfId="38535" xr:uid="{4A85CC19-F7A6-4883-A44E-D8DB1042EB56}"/>
    <cellStyle name="Note 4 2 2 2 9 7" xfId="45238" xr:uid="{4E84E2DA-F241-4D34-9D68-E5F64A01DF06}"/>
    <cellStyle name="Note 4 2 2 2 9 8" xfId="49930" xr:uid="{2FF1C57E-C813-467F-829C-0D1BA2024391}"/>
    <cellStyle name="Note 4 2 2 3" xfId="1459" xr:uid="{16A7481E-0EE7-41EC-A9E5-6C9397F10BC4}"/>
    <cellStyle name="Note 4 2 2 3 2" xfId="8403" xr:uid="{8D700E7E-0166-4A9B-B7AD-97A6888934A9}"/>
    <cellStyle name="Note 4 2 2 3 3" xfId="15083" xr:uid="{BCE1C214-72DD-44E2-BA09-20F73B73B710}"/>
    <cellStyle name="Note 4 2 2 3 4" xfId="21771" xr:uid="{13DCC728-C1CC-4AF5-9505-E1383EB13752}"/>
    <cellStyle name="Note 4 2 2 3 5" xfId="28459" xr:uid="{EE70D7C3-F44C-470D-9562-CEA9445DBC96}"/>
    <cellStyle name="Note 4 2 2 3 6" xfId="35944" xr:uid="{10803067-B455-4A67-BC07-BA4A259B6828}"/>
    <cellStyle name="Note 4 2 2 3 7" xfId="42647" xr:uid="{D1A90B7A-6840-4E18-B8B1-B76A5BC07801}"/>
    <cellStyle name="Note 4 2 2 3 8" xfId="53944" xr:uid="{C2927F66-D693-4E34-A7F0-96C8BD01FB96}"/>
    <cellStyle name="Note 4 2 2 4" xfId="1583" xr:uid="{F7A05F80-6552-48FC-8B83-003E26B13883}"/>
    <cellStyle name="Note 4 2 2 4 2" xfId="8527" xr:uid="{7110052C-2DDE-4BE8-8704-D9B8CAD57244}"/>
    <cellStyle name="Note 4 2 2 4 3" xfId="15207" xr:uid="{B58ADADA-9E9A-43FA-8C91-7AE7BFC03A83}"/>
    <cellStyle name="Note 4 2 2 4 4" xfId="21895" xr:uid="{282A27D5-5EFB-48D1-A03B-D8462BA2C68B}"/>
    <cellStyle name="Note 4 2 2 4 5" xfId="28583" xr:uid="{AE85E1DE-534F-4FC4-82B2-1987C9326EF9}"/>
    <cellStyle name="Note 4 2 2 4 6" xfId="36068" xr:uid="{7260E111-CAC4-42F4-8A42-2865A8BC518E}"/>
    <cellStyle name="Note 4 2 2 4 7" xfId="42771" xr:uid="{820CBC20-AB3E-477A-88CD-44F62F01F855}"/>
    <cellStyle name="Note 4 2 2 4 8" xfId="48962" xr:uid="{4CB968B7-6972-4608-B4E5-07EF36531CAF}"/>
    <cellStyle name="Note 4 2 2 5" xfId="1265" xr:uid="{5549640F-96D2-4B98-96BE-F3603AB6F5BD}"/>
    <cellStyle name="Note 4 2 2 5 2" xfId="8209" xr:uid="{5E48C6D0-0436-40CB-A183-70A2693097C9}"/>
    <cellStyle name="Note 4 2 2 5 3" xfId="14889" xr:uid="{39A70620-AA58-46E5-95F1-FEEE44574068}"/>
    <cellStyle name="Note 4 2 2 5 4" xfId="21577" xr:uid="{0875C6F5-37E8-4A4F-961D-A9169E240FCC}"/>
    <cellStyle name="Note 4 2 2 5 5" xfId="28265" xr:uid="{55610033-BC8C-49E8-8D01-8855D41353BF}"/>
    <cellStyle name="Note 4 2 2 5 6" xfId="35750" xr:uid="{DFEBF876-B090-4856-8C50-4E8D5093AB61}"/>
    <cellStyle name="Note 4 2 2 5 7" xfId="42453" xr:uid="{8C5520E2-6163-42BB-9CF6-146FF1425176}"/>
    <cellStyle name="Note 4 2 2 5 8" xfId="53062" xr:uid="{55DC8846-04E4-4B25-ABE7-B0E6B14C0744}"/>
    <cellStyle name="Note 4 2 2 6" xfId="1594" xr:uid="{A3E61971-6BB3-414A-BF7D-DC440BC0B8F4}"/>
    <cellStyle name="Note 4 2 2 6 2" xfId="8538" xr:uid="{74A03A4B-BDD3-4443-B6EC-868A97B5CE9A}"/>
    <cellStyle name="Note 4 2 2 6 3" xfId="15218" xr:uid="{0F76A528-C1D4-47E5-84DB-9389DB714D87}"/>
    <cellStyle name="Note 4 2 2 6 4" xfId="21906" xr:uid="{117F8C68-E1E7-43BE-809C-28F011D45073}"/>
    <cellStyle name="Note 4 2 2 6 5" xfId="28594" xr:uid="{850F33AB-9688-4376-9DAA-F922DFAB520A}"/>
    <cellStyle name="Note 4 2 2 6 6" xfId="36079" xr:uid="{2C38E8DD-6141-4962-B88B-813751670823}"/>
    <cellStyle name="Note 4 2 2 6 7" xfId="42782" xr:uid="{1D32A1D1-C5C7-4CFB-87B0-87A5F3810292}"/>
    <cellStyle name="Note 4 2 2 6 8" xfId="50297" xr:uid="{64957B32-EF12-48E4-A328-B243031F10D7}"/>
    <cellStyle name="Note 4 2 2 7" xfId="962" xr:uid="{89E3801B-3B9C-4332-81F6-F1A320CA11C4}"/>
    <cellStyle name="Note 4 2 2 7 2" xfId="7906" xr:uid="{4592D1FD-A773-4D85-9ED8-50FA87BBEB53}"/>
    <cellStyle name="Note 4 2 2 7 3" xfId="14586" xr:uid="{FDA83D6C-6F56-44E8-86A0-0923E13B51C2}"/>
    <cellStyle name="Note 4 2 2 7 4" xfId="21274" xr:uid="{A6A9B068-2279-42EF-B6F0-C93D5D1BB3BC}"/>
    <cellStyle name="Note 4 2 2 7 5" xfId="27962" xr:uid="{C4FC88D2-80D9-4B01-8F66-A49BF78F3F11}"/>
    <cellStyle name="Note 4 2 2 7 6" xfId="35447" xr:uid="{E8D98DEB-74A2-41A1-8325-67E02C82B646}"/>
    <cellStyle name="Note 4 2 2 7 7" xfId="42150" xr:uid="{9293EC9D-F92B-4F68-AB01-E8632AB2F305}"/>
    <cellStyle name="Note 4 2 2 7 8" xfId="50916" xr:uid="{19A7AAC1-FE12-4BDB-9E4F-11309ADBFA48}"/>
    <cellStyle name="Note 4 2 2 8" xfId="7767" xr:uid="{803BA7AE-D7DE-4750-BF6B-920CF518CCD1}"/>
    <cellStyle name="Note 4 2 2 9" xfId="34839" xr:uid="{C62F08DC-768A-4B5A-B964-5C37482F4AC0}"/>
    <cellStyle name="Note 4 2 3" xfId="1720" xr:uid="{FAB1EEC3-FBD9-409A-BCBE-F34714844331}"/>
    <cellStyle name="Note 4 2 3 10" xfId="4210" xr:uid="{E026436C-EBFA-4E0B-88B4-A93336CCB632}"/>
    <cellStyle name="Note 4 2 3 10 2" xfId="11154" xr:uid="{C41248A7-FFE5-4473-9ED5-E47119E7DD59}"/>
    <cellStyle name="Note 4 2 3 10 3" xfId="17834" xr:uid="{BCD8BD2D-8205-40C1-A7DA-3B79D1947281}"/>
    <cellStyle name="Note 4 2 3 10 4" xfId="24522" xr:uid="{34026AEF-6B8D-46B8-8568-901131770421}"/>
    <cellStyle name="Note 4 2 3 10 5" xfId="31210" xr:uid="{F7E945B2-F3E8-4B04-8F3D-0C30E6510999}"/>
    <cellStyle name="Note 4 2 3 10 6" xfId="38695" xr:uid="{2493ACDD-979D-4B62-A4E9-49FD9679BC10}"/>
    <cellStyle name="Note 4 2 3 10 7" xfId="45398" xr:uid="{7DF2BBEB-9A49-476E-B0E9-791E0560B38D}"/>
    <cellStyle name="Note 4 2 3 10 8" xfId="35032" xr:uid="{D525CC31-2569-4F4A-AF99-A960EF329B8D}"/>
    <cellStyle name="Note 4 2 3 11" xfId="4450" xr:uid="{E451C08C-2754-4584-B200-21C232598B6F}"/>
    <cellStyle name="Note 4 2 3 11 2" xfId="11394" xr:uid="{ACB8D182-6826-4AAE-AD3D-352CF2658AA8}"/>
    <cellStyle name="Note 4 2 3 11 3" xfId="18074" xr:uid="{20695EE6-A525-4996-A8B0-27017F4F9FAC}"/>
    <cellStyle name="Note 4 2 3 11 4" xfId="24762" xr:uid="{B90F6690-C1AC-4C88-98E4-D61FF83BFCED}"/>
    <cellStyle name="Note 4 2 3 11 5" xfId="31450" xr:uid="{8791BB55-7864-42A7-A750-7243934A748E}"/>
    <cellStyle name="Note 4 2 3 11 6" xfId="38935" xr:uid="{B2DC558D-603F-42F3-B8C1-E2834A67887A}"/>
    <cellStyle name="Note 4 2 3 11 7" xfId="45638" xr:uid="{0CE3457F-E9D5-4350-AFAB-FD50CD1B4590}"/>
    <cellStyle name="Note 4 2 3 11 8" xfId="51727" xr:uid="{C5EC78CC-0B3C-414E-866E-3FC868DCC319}"/>
    <cellStyle name="Note 4 2 3 12" xfId="4690" xr:uid="{08B9843C-B754-4B6F-92FC-CFEDCD3FD34D}"/>
    <cellStyle name="Note 4 2 3 12 2" xfId="11634" xr:uid="{8CAB388F-7EC4-4531-88FE-F5F56235D1B5}"/>
    <cellStyle name="Note 4 2 3 12 3" xfId="18314" xr:uid="{F5953C8C-A13D-4840-A4ED-29559414336E}"/>
    <cellStyle name="Note 4 2 3 12 4" xfId="25002" xr:uid="{064DBFB9-8BC0-4A9E-AA47-9F68A71FAA9E}"/>
    <cellStyle name="Note 4 2 3 12 5" xfId="31690" xr:uid="{BADC6F9F-C6F1-4D71-B75D-09280A4E89A6}"/>
    <cellStyle name="Note 4 2 3 12 6" xfId="39175" xr:uid="{78E1540F-FD37-4A67-93FF-789167E47168}"/>
    <cellStyle name="Note 4 2 3 12 7" xfId="45878" xr:uid="{954606A7-7D2D-40C8-8621-E856CE12D3A1}"/>
    <cellStyle name="Note 4 2 3 12 8" xfId="54477" xr:uid="{FEFC0E44-85FD-4188-8560-8F9B5AB43179}"/>
    <cellStyle name="Note 4 2 3 13" xfId="4930" xr:uid="{972C10C3-CEDE-4089-A121-99743E5CFDB8}"/>
    <cellStyle name="Note 4 2 3 13 2" xfId="11874" xr:uid="{F7B803D6-9A9C-4699-AB80-747209285B46}"/>
    <cellStyle name="Note 4 2 3 13 3" xfId="18554" xr:uid="{C2C16263-1C1D-4FB4-BBBC-D5EB29284F50}"/>
    <cellStyle name="Note 4 2 3 13 4" xfId="25242" xr:uid="{B06E2690-4205-46E8-B117-5CF128A6DEC2}"/>
    <cellStyle name="Note 4 2 3 13 5" xfId="31930" xr:uid="{3EB18794-1971-4772-BFF6-40663A0DCA74}"/>
    <cellStyle name="Note 4 2 3 13 6" xfId="39415" xr:uid="{68B1B27F-238A-49A5-A99D-176A28806723}"/>
    <cellStyle name="Note 4 2 3 13 7" xfId="46118" xr:uid="{7172C382-B882-425D-9A23-8BD2AC34327C}"/>
    <cellStyle name="Note 4 2 3 13 8" xfId="52748" xr:uid="{15C308B6-CF1A-4E3C-A204-0F43409EC351}"/>
    <cellStyle name="Note 4 2 3 14" xfId="5170" xr:uid="{A133B841-EB5C-4BBF-BED7-368C3FED0033}"/>
    <cellStyle name="Note 4 2 3 14 2" xfId="12114" xr:uid="{A66DFF97-A631-48B9-8061-82E25A49C483}"/>
    <cellStyle name="Note 4 2 3 14 3" xfId="18794" xr:uid="{6133C023-048F-43C3-AE2D-BCBE321405E7}"/>
    <cellStyle name="Note 4 2 3 14 4" xfId="25482" xr:uid="{143542AB-867F-41C3-A780-C2BD0F4FA13C}"/>
    <cellStyle name="Note 4 2 3 14 5" xfId="32170" xr:uid="{8882480F-C092-4945-8741-CE51B51D277C}"/>
    <cellStyle name="Note 4 2 3 14 6" xfId="39655" xr:uid="{9D7AF0D4-8464-42D6-8841-2B04853187E7}"/>
    <cellStyle name="Note 4 2 3 14 7" xfId="46358" xr:uid="{D1755DD5-B11B-4D19-B5F1-0C5D35D7A17D}"/>
    <cellStyle name="Note 4 2 3 14 8" xfId="49205" xr:uid="{3D023B83-1B88-4AA5-9DF7-71A703909866}"/>
    <cellStyle name="Note 4 2 3 15" xfId="5410" xr:uid="{45E593C9-6B28-499E-AD1D-EAA372989AF0}"/>
    <cellStyle name="Note 4 2 3 15 2" xfId="12354" xr:uid="{09569823-BFC3-484E-9BD0-1484DB412D77}"/>
    <cellStyle name="Note 4 2 3 15 3" xfId="19034" xr:uid="{8476F855-6122-45EF-AD1E-FFA82817139A}"/>
    <cellStyle name="Note 4 2 3 15 4" xfId="25722" xr:uid="{A9A437CF-79D6-440D-A508-1822A2B58EF4}"/>
    <cellStyle name="Note 4 2 3 15 5" xfId="32410" xr:uid="{1AE26940-0F90-4F5A-A9AA-878E15C372CB}"/>
    <cellStyle name="Note 4 2 3 15 6" xfId="39895" xr:uid="{6AF796A3-77CA-44CD-9D90-C0E7737D929F}"/>
    <cellStyle name="Note 4 2 3 15 7" xfId="46598" xr:uid="{57712A1A-1D7A-4722-B441-3125022343A6}"/>
    <cellStyle name="Note 4 2 3 15 8" xfId="50855" xr:uid="{58F8D870-926B-41BB-8B60-7571AFEC3536}"/>
    <cellStyle name="Note 4 2 3 16" xfId="5650" xr:uid="{47C7C707-3601-47B0-A8F5-9123B1C35AFB}"/>
    <cellStyle name="Note 4 2 3 16 2" xfId="12594" xr:uid="{D8E184CC-DA98-4BC1-BEBB-C56C02AE1139}"/>
    <cellStyle name="Note 4 2 3 16 3" xfId="19274" xr:uid="{13B9D63B-D15E-4C0E-8EBA-260F8E841508}"/>
    <cellStyle name="Note 4 2 3 16 4" xfId="25962" xr:uid="{32BBDDCE-1DB1-43E8-BE3E-F0B347413C4C}"/>
    <cellStyle name="Note 4 2 3 16 5" xfId="32650" xr:uid="{79FFF17D-39D2-4438-9444-7287C3E84793}"/>
    <cellStyle name="Note 4 2 3 16 6" xfId="40135" xr:uid="{D064A2DF-233A-4AB4-B22F-CBBA1C1B0B24}"/>
    <cellStyle name="Note 4 2 3 16 7" xfId="46838" xr:uid="{86233458-3D9E-4E9D-B3A0-5DD211A026EA}"/>
    <cellStyle name="Note 4 2 3 16 8" xfId="34889" xr:uid="{3168A26F-89E2-457E-A122-BA9B83207D58}"/>
    <cellStyle name="Note 4 2 3 17" xfId="5890" xr:uid="{D0BDA31A-9691-4701-98A5-0BC59962F5AA}"/>
    <cellStyle name="Note 4 2 3 17 2" xfId="12834" xr:uid="{7221B9FE-57ED-432B-BD2D-02D2D8366C66}"/>
    <cellStyle name="Note 4 2 3 17 3" xfId="19514" xr:uid="{30FA85BA-1B39-4408-A24C-0A66C3F5F3D9}"/>
    <cellStyle name="Note 4 2 3 17 4" xfId="26202" xr:uid="{7A354F8C-7501-4FF2-9902-F2CEF389A7C9}"/>
    <cellStyle name="Note 4 2 3 17 5" xfId="32890" xr:uid="{9FD3B4D7-9A3C-414F-BB69-1B6083F46A16}"/>
    <cellStyle name="Note 4 2 3 17 6" xfId="40375" xr:uid="{50AEE710-F548-4C7D-9125-70B45A96822C}"/>
    <cellStyle name="Note 4 2 3 17 7" xfId="47078" xr:uid="{94AC026C-FA6C-4751-AC99-BD1C2015D78F}"/>
    <cellStyle name="Note 4 2 3 17 8" xfId="34968" xr:uid="{A5522DDB-FF12-4ED4-A8E6-24EB22FC0440}"/>
    <cellStyle name="Note 4 2 3 18" xfId="6130" xr:uid="{4E905179-6B2E-41B2-9956-0D0F7B1C80AA}"/>
    <cellStyle name="Note 4 2 3 18 2" xfId="13074" xr:uid="{CCFF1687-24F0-4949-8AFD-CF318342E787}"/>
    <cellStyle name="Note 4 2 3 18 3" xfId="19754" xr:uid="{76B50CA1-D208-4C12-8F7B-5D2B547CA32A}"/>
    <cellStyle name="Note 4 2 3 18 4" xfId="26442" xr:uid="{3C692750-099E-4C55-A689-E9AE9F4840A4}"/>
    <cellStyle name="Note 4 2 3 18 5" xfId="33130" xr:uid="{C9310CF1-406C-47A5-B3C2-95FA8E99E5AC}"/>
    <cellStyle name="Note 4 2 3 18 6" xfId="40615" xr:uid="{86407558-463C-49F7-90F5-F95B1BDCAA54}"/>
    <cellStyle name="Note 4 2 3 18 7" xfId="47318" xr:uid="{2746868F-2070-4C8C-BCB3-FDF50F48A26A}"/>
    <cellStyle name="Note 4 2 3 18 8" xfId="52816" xr:uid="{89ED241F-0CF8-4C75-9962-C4BEBE8EEA31}"/>
    <cellStyle name="Note 4 2 3 19" xfId="6370" xr:uid="{07110E0A-4C2E-4ECD-BC0F-785A4E96CD09}"/>
    <cellStyle name="Note 4 2 3 19 2" xfId="13314" xr:uid="{C2F25D55-9BC3-40A3-8486-0A1B03914AB5}"/>
    <cellStyle name="Note 4 2 3 19 3" xfId="19994" xr:uid="{172E227A-28FF-476C-8CA5-1E1AE27ADB94}"/>
    <cellStyle name="Note 4 2 3 19 4" xfId="26682" xr:uid="{FA171E9F-7752-4B1F-8FEB-29F9432B1B21}"/>
    <cellStyle name="Note 4 2 3 19 5" xfId="33370" xr:uid="{CCE03F35-F7EF-42B5-A14E-FB902210A771}"/>
    <cellStyle name="Note 4 2 3 19 6" xfId="40855" xr:uid="{B602F7AA-0408-4358-86B8-F4A3B25FA7E1}"/>
    <cellStyle name="Note 4 2 3 19 7" xfId="47558" xr:uid="{F0DD7319-F104-4CF1-8D13-E6A613E10936}"/>
    <cellStyle name="Note 4 2 3 19 8" xfId="50564" xr:uid="{F0A528B5-8975-426D-9C1F-71D1AB690731}"/>
    <cellStyle name="Note 4 2 3 2" xfId="2108" xr:uid="{10753BAF-0A82-4E56-8619-EECB731AA7BF}"/>
    <cellStyle name="Note 4 2 3 2 2" xfId="9052" xr:uid="{E04EEB17-3038-4C20-B6DC-6F3034AEDA72}"/>
    <cellStyle name="Note 4 2 3 2 3" xfId="15732" xr:uid="{3F0AA03A-9A3E-4047-87F6-8F008FB572F7}"/>
    <cellStyle name="Note 4 2 3 2 4" xfId="22420" xr:uid="{2C2B42F3-6391-4659-ADD0-0DCE4795A1E6}"/>
    <cellStyle name="Note 4 2 3 2 5" xfId="29108" xr:uid="{6D8B226B-ADD1-440F-B324-014101631E2C}"/>
    <cellStyle name="Note 4 2 3 2 6" xfId="36593" xr:uid="{2309A8F2-898C-4932-A1AD-9D75424A2F24}"/>
    <cellStyle name="Note 4 2 3 2 7" xfId="43296" xr:uid="{6DEF0AF0-888F-4716-869B-697AF2F1AD39}"/>
    <cellStyle name="Note 4 2 3 2 8" xfId="54197" xr:uid="{A4527F7D-DB5C-421D-8F3C-60CF522545BB}"/>
    <cellStyle name="Note 4 2 3 20" xfId="6610" xr:uid="{A948FCA8-62C3-404C-AEA6-B49E36F4741D}"/>
    <cellStyle name="Note 4 2 3 20 2" xfId="13554" xr:uid="{2CEA3B4C-EDA7-4D8C-B137-8218BA27B75B}"/>
    <cellStyle name="Note 4 2 3 20 3" xfId="20234" xr:uid="{62BB65CC-2B4F-4402-ACD2-8A9D771CFCC0}"/>
    <cellStyle name="Note 4 2 3 20 4" xfId="26922" xr:uid="{D773B86D-6614-46EC-9FC6-D7D42042A44F}"/>
    <cellStyle name="Note 4 2 3 20 5" xfId="33610" xr:uid="{81D1E568-0427-4264-857B-E4738B4D2841}"/>
    <cellStyle name="Note 4 2 3 20 6" xfId="41095" xr:uid="{E1C711B9-DDF8-43A6-BFB6-22F3F8BECC90}"/>
    <cellStyle name="Note 4 2 3 20 7" xfId="47798" xr:uid="{B32E3851-D169-4C6A-98F5-2A36D5D1C8D3}"/>
    <cellStyle name="Note 4 2 3 20 8" xfId="50812" xr:uid="{6C7154B9-ACE4-45B0-9585-07FF4ACA579C}"/>
    <cellStyle name="Note 4 2 3 21" xfId="6850" xr:uid="{324459CA-3EDD-4299-B85A-8BA33472251C}"/>
    <cellStyle name="Note 4 2 3 21 2" xfId="13794" xr:uid="{76E2CD05-0BAC-48A9-870C-C41E185D0D31}"/>
    <cellStyle name="Note 4 2 3 21 3" xfId="20474" xr:uid="{F148A0CC-31CA-49F9-8A9A-9D64B726EE2A}"/>
    <cellStyle name="Note 4 2 3 21 4" xfId="27162" xr:uid="{2495DDBA-4C11-4789-89BB-125C08C8150B}"/>
    <cellStyle name="Note 4 2 3 21 5" xfId="33850" xr:uid="{19F10B3C-6D57-4C40-AC36-458E15B278EB}"/>
    <cellStyle name="Note 4 2 3 21 6" xfId="41335" xr:uid="{7B56FB59-FEBA-40B2-8DD3-0C52D4B4FED3}"/>
    <cellStyle name="Note 4 2 3 21 7" xfId="48038" xr:uid="{0A3FF55C-0839-4549-8DF3-A1E30EFB08CB}"/>
    <cellStyle name="Note 4 2 3 21 8" xfId="53879" xr:uid="{817D72AF-519B-4281-8EC0-1193412ABEDF}"/>
    <cellStyle name="Note 4 2 3 22" xfId="7090" xr:uid="{A85FED9D-D908-4ACB-9118-0A90959A9543}"/>
    <cellStyle name="Note 4 2 3 22 2" xfId="14034" xr:uid="{D852EAFA-6351-4765-8F06-430749EC8C84}"/>
    <cellStyle name="Note 4 2 3 22 3" xfId="20714" xr:uid="{03702279-0FF2-4937-B2AD-501296622FC9}"/>
    <cellStyle name="Note 4 2 3 22 4" xfId="27402" xr:uid="{9D2AF983-B2AB-4A74-AA8A-42D2D194DC1B}"/>
    <cellStyle name="Note 4 2 3 22 5" xfId="34090" xr:uid="{0135E3D3-12CD-4224-8BD5-AB6807F32CEE}"/>
    <cellStyle name="Note 4 2 3 22 6" xfId="41575" xr:uid="{E74093E0-B360-4043-BFB6-7FC576D19EE6}"/>
    <cellStyle name="Note 4 2 3 22 7" xfId="48278" xr:uid="{0895690F-8D65-4945-8B94-9E37FD1AAB92}"/>
    <cellStyle name="Note 4 2 3 22 8" xfId="52003" xr:uid="{EBFE30B0-F619-42A6-9EE5-5439A79DBB4A}"/>
    <cellStyle name="Note 4 2 3 23" xfId="7330" xr:uid="{2FDAD986-EE9D-4838-AF42-D0F803DAC76D}"/>
    <cellStyle name="Note 4 2 3 23 2" xfId="14274" xr:uid="{5D6C2755-1B46-4188-8CA5-D76493529958}"/>
    <cellStyle name="Note 4 2 3 23 3" xfId="20954" xr:uid="{53178A8F-F75E-4C4A-964D-AE60C2BE21A0}"/>
    <cellStyle name="Note 4 2 3 23 4" xfId="27642" xr:uid="{6AA1C236-1951-43AB-B4B6-323CCD5D9318}"/>
    <cellStyle name="Note 4 2 3 23 5" xfId="34330" xr:uid="{9612E269-7E21-4533-A323-21F5400C087A}"/>
    <cellStyle name="Note 4 2 3 23 6" xfId="41815" xr:uid="{8B4269B2-F6D9-490C-89C3-3A702E7EE36F}"/>
    <cellStyle name="Note 4 2 3 23 7" xfId="48518" xr:uid="{4D871009-1D35-4FD8-B1F3-1F038234CD46}"/>
    <cellStyle name="Note 4 2 3 23 8" xfId="34724" xr:uid="{E1DE57E7-BBF9-4CA9-9432-E6AFE4E4D49D}"/>
    <cellStyle name="Note 4 2 3 24" xfId="8664" xr:uid="{BB8BFA71-BC63-4ED9-9F6E-C949A6DDEF44}"/>
    <cellStyle name="Note 4 2 3 25" xfId="15344" xr:uid="{C688F682-8A56-470A-9B81-A47FAD185B9C}"/>
    <cellStyle name="Note 4 2 3 26" xfId="22032" xr:uid="{D9602FEC-8A66-414A-B1BA-128396641E59}"/>
    <cellStyle name="Note 4 2 3 27" xfId="28720" xr:uid="{3E62FC91-DC7C-4B5B-A4B7-CE7903B48C59}"/>
    <cellStyle name="Note 4 2 3 28" xfId="36205" xr:uid="{EBD92476-64B3-4FD6-B227-2C926102C387}"/>
    <cellStyle name="Note 4 2 3 29" xfId="42908" xr:uid="{5DD4D2FF-C0B6-489E-A3E1-768093CC328F}"/>
    <cellStyle name="Note 4 2 3 3" xfId="2348" xr:uid="{12855890-2A07-45B3-AC91-EC72B82182B2}"/>
    <cellStyle name="Note 4 2 3 3 2" xfId="9292" xr:uid="{B0E59AF6-325B-4838-A725-A80999D52BF7}"/>
    <cellStyle name="Note 4 2 3 3 3" xfId="15972" xr:uid="{4535380D-33CC-421D-A201-C892F3924C9B}"/>
    <cellStyle name="Note 4 2 3 3 4" xfId="22660" xr:uid="{BF044B57-3427-417A-83BF-0165C0CCF699}"/>
    <cellStyle name="Note 4 2 3 3 5" xfId="29348" xr:uid="{EA777663-B6F8-46CE-97DB-CDD791BF12CB}"/>
    <cellStyle name="Note 4 2 3 3 6" xfId="36833" xr:uid="{144E267B-A6B6-4AFB-997F-4FE138A5343E}"/>
    <cellStyle name="Note 4 2 3 3 7" xfId="43536" xr:uid="{FD646BD1-E1CD-4689-AFC3-D4F0B0B1040C}"/>
    <cellStyle name="Note 4 2 3 3 8" xfId="49033" xr:uid="{37105B9E-FACA-412E-98A8-BD05DEFCBAE1}"/>
    <cellStyle name="Note 4 2 3 30" xfId="52333" xr:uid="{C0FE4351-8A74-457B-8EBD-CEA96977A129}"/>
    <cellStyle name="Note 4 2 3 4" xfId="2699" xr:uid="{1FC30477-34A4-4831-832B-C4EF4B4C8E99}"/>
    <cellStyle name="Note 4 2 3 4 2" xfId="9643" xr:uid="{893906AA-A556-4F65-947E-5FD638383DF4}"/>
    <cellStyle name="Note 4 2 3 4 3" xfId="16323" xr:uid="{34F19FE0-3D61-4D0F-BAB3-231339C47AFF}"/>
    <cellStyle name="Note 4 2 3 4 4" xfId="23011" xr:uid="{AE2F43FF-96B1-4EFC-B24A-0A5A9A54E13A}"/>
    <cellStyle name="Note 4 2 3 4 5" xfId="29699" xr:uid="{7A45AB3B-7911-4E36-A768-650236DBE34E}"/>
    <cellStyle name="Note 4 2 3 4 6" xfId="37184" xr:uid="{61E34BFC-32D5-4D4C-B642-B66F267AB703}"/>
    <cellStyle name="Note 4 2 3 4 7" xfId="43887" xr:uid="{61A41E12-1DB2-407F-A04C-79E3027B0F9D}"/>
    <cellStyle name="Note 4 2 3 4 8" xfId="50364" xr:uid="{80C0C86F-6E84-4C3F-AD68-7CBE7ABEE930}"/>
    <cellStyle name="Note 4 2 3 5" xfId="2940" xr:uid="{5029F801-8BC8-4B63-85B1-7F72B1E2BF9E}"/>
    <cellStyle name="Note 4 2 3 5 2" xfId="9884" xr:uid="{42B1F25B-0F2C-4974-9739-449A6FE9477F}"/>
    <cellStyle name="Note 4 2 3 5 3" xfId="16564" xr:uid="{28E40069-C273-4722-A069-969478187AC3}"/>
    <cellStyle name="Note 4 2 3 5 4" xfId="23252" xr:uid="{4B267316-5A2C-4E51-BAD2-80BA1DF3719A}"/>
    <cellStyle name="Note 4 2 3 5 5" xfId="29940" xr:uid="{9E841B9A-D4EC-485A-9766-52A7D6BF7A42}"/>
    <cellStyle name="Note 4 2 3 5 6" xfId="37425" xr:uid="{FC8B3E46-D69A-4C4C-9D68-1BDD72C6E05F}"/>
    <cellStyle name="Note 4 2 3 5 7" xfId="44128" xr:uid="{AF7855BE-ECBD-4313-869C-BBB0C44E9E37}"/>
    <cellStyle name="Note 4 2 3 5 8" xfId="52539" xr:uid="{FCB864C4-D8D8-4580-84E3-287B9990B844}"/>
    <cellStyle name="Note 4 2 3 6" xfId="3250" xr:uid="{C4942CAB-1B65-448C-8FDB-159587207572}"/>
    <cellStyle name="Note 4 2 3 6 2" xfId="10194" xr:uid="{2F581369-1552-4BA6-B8B6-E1825EF92545}"/>
    <cellStyle name="Note 4 2 3 6 3" xfId="16874" xr:uid="{21BE6B7C-BE75-4948-9F9D-5BF8583DC726}"/>
    <cellStyle name="Note 4 2 3 6 4" xfId="23562" xr:uid="{F0D88F30-743E-4195-849D-5097533437E8}"/>
    <cellStyle name="Note 4 2 3 6 5" xfId="30250" xr:uid="{D6B2F761-2BF5-4B7A-93E7-F66E09603B91}"/>
    <cellStyle name="Note 4 2 3 6 6" xfId="37735" xr:uid="{6EE61CB3-5167-4F56-8397-5F1CF2D658F0}"/>
    <cellStyle name="Note 4 2 3 6 7" xfId="44438" xr:uid="{C950A24E-FEB1-492C-BCC2-4CA0E55FE411}"/>
    <cellStyle name="Note 4 2 3 6 8" xfId="54448" xr:uid="{26F6E742-1C3C-4E2E-9525-51165E7A0819}"/>
    <cellStyle name="Note 4 2 3 7" xfId="3490" xr:uid="{85A4B8C2-A8E6-4B4B-A307-A3039484A6EB}"/>
    <cellStyle name="Note 4 2 3 7 2" xfId="10434" xr:uid="{BE02A637-6135-40EE-82F6-5AB46816D344}"/>
    <cellStyle name="Note 4 2 3 7 3" xfId="17114" xr:uid="{BA672DC2-7FE0-4273-B683-0DDA5E84CF27}"/>
    <cellStyle name="Note 4 2 3 7 4" xfId="23802" xr:uid="{E46C7CE3-66B1-4DFE-8670-1079E8715C88}"/>
    <cellStyle name="Note 4 2 3 7 5" xfId="30490" xr:uid="{3D209672-8B71-4E6C-A4A4-677E40F1BF09}"/>
    <cellStyle name="Note 4 2 3 7 6" xfId="37975" xr:uid="{2C49714C-ACBE-4C08-9C20-BC45BA04F852}"/>
    <cellStyle name="Note 4 2 3 7 7" xfId="44678" xr:uid="{E271E188-D649-4956-83FD-578A34A3ECB3}"/>
    <cellStyle name="Note 4 2 3 7 8" xfId="53085" xr:uid="{3236BE26-CD1A-49BA-A27F-C6D0936B00F5}"/>
    <cellStyle name="Note 4 2 3 8" xfId="3730" xr:uid="{0409ABB3-31E1-4287-AAA6-53B07238A46D}"/>
    <cellStyle name="Note 4 2 3 8 2" xfId="10674" xr:uid="{4A01F773-91E1-4FEE-A750-CA3DBD6BADBE}"/>
    <cellStyle name="Note 4 2 3 8 3" xfId="17354" xr:uid="{1A5D42ED-F4C2-4374-A121-1BF9789F9AC2}"/>
    <cellStyle name="Note 4 2 3 8 4" xfId="24042" xr:uid="{6DCE402A-C1B2-4A41-BB18-465E54C3D029}"/>
    <cellStyle name="Note 4 2 3 8 5" xfId="30730" xr:uid="{732C4DA6-A38A-4CF5-A4C2-8B228277ABB7}"/>
    <cellStyle name="Note 4 2 3 8 6" xfId="38215" xr:uid="{60DE87F9-84E4-4C89-8626-2DB147A61E95}"/>
    <cellStyle name="Note 4 2 3 8 7" xfId="44918" xr:uid="{A1FD92C2-CEF0-4CAB-976F-D58C52552234}"/>
    <cellStyle name="Note 4 2 3 8 8" xfId="49182" xr:uid="{2691AB47-6060-4037-9ED8-29AB866595F2}"/>
    <cellStyle name="Note 4 2 3 9" xfId="3970" xr:uid="{D3DDA959-C15D-4C05-9928-6748FFE83533}"/>
    <cellStyle name="Note 4 2 3 9 2" xfId="10914" xr:uid="{4B7D3B91-92F0-4881-ACFF-3F02DA5AE03B}"/>
    <cellStyle name="Note 4 2 3 9 3" xfId="17594" xr:uid="{30E5B303-FDEA-411D-9E3C-AED19FAC5D52}"/>
    <cellStyle name="Note 4 2 3 9 4" xfId="24282" xr:uid="{D6EDAFC2-9E2B-46C0-B0A0-1A78359782AD}"/>
    <cellStyle name="Note 4 2 3 9 5" xfId="30970" xr:uid="{138F6507-4675-4D85-8A60-FD6B90AFD2C8}"/>
    <cellStyle name="Note 4 2 3 9 6" xfId="38455" xr:uid="{D6C7A647-1F19-4C2D-A2D1-DD5EBF9CFFEB}"/>
    <cellStyle name="Note 4 2 3 9 7" xfId="45158" xr:uid="{49ACED78-7ECB-4A30-A38A-7C115BDA451C}"/>
    <cellStyle name="Note 4 2 3 9 8" xfId="50715" xr:uid="{A460420D-30BE-44C4-BDFB-F8BEC82D055B}"/>
    <cellStyle name="Note 4 2 4" xfId="1373" xr:uid="{98021069-C547-4B79-9293-DE817A4441B9}"/>
    <cellStyle name="Note 4 2 4 2" xfId="8317" xr:uid="{C30AB555-3990-4BBA-8C7A-27B3196BF17B}"/>
    <cellStyle name="Note 4 2 4 3" xfId="14997" xr:uid="{70A9F55B-DDD7-443C-A801-48579B574114}"/>
    <cellStyle name="Note 4 2 4 4" xfId="21685" xr:uid="{E4E978B8-9A56-4E39-9045-647C765031EE}"/>
    <cellStyle name="Note 4 2 4 5" xfId="28373" xr:uid="{829934A1-A5D9-4893-99C1-68F7FF23F757}"/>
    <cellStyle name="Note 4 2 4 6" xfId="35858" xr:uid="{A52E2A60-5E84-4384-A85A-64189A2862EC}"/>
    <cellStyle name="Note 4 2 4 7" xfId="42561" xr:uid="{E1A2B45E-A27F-4F67-AB53-9EF0C6FB6503}"/>
    <cellStyle name="Note 4 2 4 8" xfId="54304" xr:uid="{3BAD902D-907E-4EF6-87E1-F042F05525E1}"/>
    <cellStyle name="Note 4 2 5" xfId="1988" xr:uid="{FD8E3A70-335E-401E-B82D-7E76868AF84C}"/>
    <cellStyle name="Note 4 2 5 2" xfId="8932" xr:uid="{E47E5C83-2A78-43B7-8576-842A17D62B52}"/>
    <cellStyle name="Note 4 2 5 3" xfId="15612" xr:uid="{A567F0D4-6E8E-477C-84D1-FE9452C4B775}"/>
    <cellStyle name="Note 4 2 5 4" xfId="22300" xr:uid="{610DE6D4-6642-4896-A439-501317C8F754}"/>
    <cellStyle name="Note 4 2 5 5" xfId="28988" xr:uid="{6081EAD3-AF0A-43C3-A177-CDAA0181F304}"/>
    <cellStyle name="Note 4 2 5 6" xfId="36473" xr:uid="{3EC8CB63-0E9E-46CE-92F4-8ABC4C8851C6}"/>
    <cellStyle name="Note 4 2 5 7" xfId="43176" xr:uid="{C572AE35-5C60-4DBE-889A-E89C3FF68291}"/>
    <cellStyle name="Note 4 2 5 8" xfId="50983" xr:uid="{55AA4B1A-4821-40FB-8C8C-622032B5CBEA}"/>
    <cellStyle name="Note 4 2 6" xfId="2623" xr:uid="{C274481F-202E-474F-93B9-AD75D0C55D02}"/>
    <cellStyle name="Note 4 2 6 2" xfId="9567" xr:uid="{D9E8E564-2484-420D-95E3-B7647FABE3E1}"/>
    <cellStyle name="Note 4 2 6 3" xfId="16247" xr:uid="{5204265A-F8EA-458B-9387-FC1A197C5924}"/>
    <cellStyle name="Note 4 2 6 4" xfId="22935" xr:uid="{3715BA50-894F-4EAA-926A-53917F760EE1}"/>
    <cellStyle name="Note 4 2 6 5" xfId="29623" xr:uid="{220A5D73-D628-4C56-AC00-6430C63275C1}"/>
    <cellStyle name="Note 4 2 6 6" xfId="37108" xr:uid="{F0A31DF6-F202-4EC3-8B30-CC14D4AEE75F}"/>
    <cellStyle name="Note 4 2 6 7" xfId="43811" xr:uid="{45676592-790C-4179-84A4-E20E5A3CE506}"/>
    <cellStyle name="Note 4 2 6 8" xfId="53310" xr:uid="{E57DF638-EDF9-4E3E-9BA1-987BCDF4AA39}"/>
    <cellStyle name="Note 4 2 7" xfId="2541" xr:uid="{8308F793-94F4-4F9A-A0CF-A19531FCEFEB}"/>
    <cellStyle name="Note 4 2 7 2" xfId="9485" xr:uid="{C2FEF99C-105A-46DF-8AA0-D610AB32D010}"/>
    <cellStyle name="Note 4 2 7 3" xfId="16165" xr:uid="{5AEB444A-C2D3-4E56-9BD3-890BE44358A1}"/>
    <cellStyle name="Note 4 2 7 4" xfId="22853" xr:uid="{75FBA054-A3E5-4ABE-8CC0-BBC98BD1DDB5}"/>
    <cellStyle name="Note 4 2 7 5" xfId="29541" xr:uid="{59940A21-B182-41F8-A72E-0C299D57F1F5}"/>
    <cellStyle name="Note 4 2 7 6" xfId="37026" xr:uid="{0584EF1A-21A7-43A9-BE97-24408EEFB350}"/>
    <cellStyle name="Note 4 2 7 7" xfId="43729" xr:uid="{4547CE25-ACEE-472C-A32D-650F335E976B}"/>
    <cellStyle name="Note 4 2 7 8" xfId="52724" xr:uid="{4DD9D84F-3161-4802-86A7-DBF6A70169FB}"/>
    <cellStyle name="Note 4 2 8" xfId="882" xr:uid="{82F05099-1B3F-4F80-AE20-9DF4B3966FFD}"/>
    <cellStyle name="Note 4 2 8 2" xfId="7826" xr:uid="{0DEEE72C-5C84-48D2-A06E-D115AD7E18D6}"/>
    <cellStyle name="Note 4 2 8 3" xfId="14506" xr:uid="{3B671DBC-1912-445A-845D-7AAFFAE6E6AE}"/>
    <cellStyle name="Note 4 2 8 4" xfId="21194" xr:uid="{80A84166-DB4C-4F2C-8A6B-D1558AEF8131}"/>
    <cellStyle name="Note 4 2 8 5" xfId="27882" xr:uid="{ECFE0318-F0E3-46C5-8BCD-03C949A0D4F5}"/>
    <cellStyle name="Note 4 2 8 6" xfId="35367" xr:uid="{41892944-EC83-4209-87A6-9FE75E892927}"/>
    <cellStyle name="Note 4 2 8 7" xfId="42070" xr:uid="{FCA9E34F-5D27-4306-921C-09E6C57AED57}"/>
    <cellStyle name="Note 4 2 8 8" xfId="54204" xr:uid="{1AD7687D-21C1-47A4-B66B-391934232580}"/>
    <cellStyle name="Note 4 2 9" xfId="7582" xr:uid="{4F04C681-E8FD-4C48-B1C3-9D57E91449AB}"/>
    <cellStyle name="Note 4 3" xfId="569" xr:uid="{77CEC0C0-E26F-41D5-9B8C-BAEFA74346B8}"/>
    <cellStyle name="Note 4 3 10" xfId="53065" xr:uid="{076C1CC8-0716-45B7-AA3C-D557EFDF8696}"/>
    <cellStyle name="Note 4 3 2" xfId="1760" xr:uid="{DD9485A1-18D1-4776-BE43-64CAD6B431F8}"/>
    <cellStyle name="Note 4 3 2 10" xfId="4250" xr:uid="{BB2EBD0A-17BA-4F7E-A54C-EBBCA5D1329E}"/>
    <cellStyle name="Note 4 3 2 10 2" xfId="11194" xr:uid="{44A36928-9684-4C7F-9A4E-34F681AB7BF7}"/>
    <cellStyle name="Note 4 3 2 10 3" xfId="17874" xr:uid="{E91974AB-5AAD-4BAA-87D8-272DF12EC461}"/>
    <cellStyle name="Note 4 3 2 10 4" xfId="24562" xr:uid="{304C771E-3E62-49B2-B14E-31EF59BEDA54}"/>
    <cellStyle name="Note 4 3 2 10 5" xfId="31250" xr:uid="{FAF5DBFB-074C-454C-A397-340CD8AD7AED}"/>
    <cellStyle name="Note 4 3 2 10 6" xfId="38735" xr:uid="{6C3E342D-A665-4628-A4AB-7C0DC54DEE0E}"/>
    <cellStyle name="Note 4 3 2 10 7" xfId="45438" xr:uid="{24EE62BF-3DE1-43CC-BC15-165CF98C42B1}"/>
    <cellStyle name="Note 4 3 2 10 8" xfId="51107" xr:uid="{3EAD62D8-30F1-40DF-9DFA-A360C369ABFD}"/>
    <cellStyle name="Note 4 3 2 11" xfId="4490" xr:uid="{23116B3B-8EF3-4AB3-86FD-676BBF21043B}"/>
    <cellStyle name="Note 4 3 2 11 2" xfId="11434" xr:uid="{37F43A8C-402E-4401-89AC-32301E5C43A5}"/>
    <cellStyle name="Note 4 3 2 11 3" xfId="18114" xr:uid="{1AB7E2D9-6ECB-484F-9451-84926B368F61}"/>
    <cellStyle name="Note 4 3 2 11 4" xfId="24802" xr:uid="{DC262047-74DD-44AF-A219-7A7CF5C65901}"/>
    <cellStyle name="Note 4 3 2 11 5" xfId="31490" xr:uid="{98749711-FB8E-462C-BDE4-D2C813E068E1}"/>
    <cellStyle name="Note 4 3 2 11 6" xfId="38975" xr:uid="{E0D5C88E-39D8-4C4C-AE27-341B4A08BFBA}"/>
    <cellStyle name="Note 4 3 2 11 7" xfId="45678" xr:uid="{372E96AE-3F30-4983-8A51-5FF128511D6F}"/>
    <cellStyle name="Note 4 3 2 11 8" xfId="54112" xr:uid="{66CFAE3A-0CA3-4933-9772-75B1978A8BFD}"/>
    <cellStyle name="Note 4 3 2 12" xfId="4730" xr:uid="{E20E6780-9E2F-4FCA-95C7-B2CD4362F703}"/>
    <cellStyle name="Note 4 3 2 12 2" xfId="11674" xr:uid="{CF5CB6BF-3407-4356-9358-D9029915AD1E}"/>
    <cellStyle name="Note 4 3 2 12 3" xfId="18354" xr:uid="{D18EE2C8-0C99-453D-B2AD-54DE2D3356C3}"/>
    <cellStyle name="Note 4 3 2 12 4" xfId="25042" xr:uid="{30DEC100-DE98-4638-8D0B-F2410109C328}"/>
    <cellStyle name="Note 4 3 2 12 5" xfId="31730" xr:uid="{C957CB4E-887B-462E-ACF0-56F31A8E2A03}"/>
    <cellStyle name="Note 4 3 2 12 6" xfId="39215" xr:uid="{9CD26340-DFA4-4AE3-95DA-FF985733AA7D}"/>
    <cellStyle name="Note 4 3 2 12 7" xfId="45918" xr:uid="{7A99935B-9FAE-4991-86F7-3052D0303305}"/>
    <cellStyle name="Note 4 3 2 12 8" xfId="52235" xr:uid="{69C129DE-898F-4624-BBC5-2873CAD0E677}"/>
    <cellStyle name="Note 4 3 2 13" xfId="4970" xr:uid="{5551953A-57B9-4417-9A85-D35480F65552}"/>
    <cellStyle name="Note 4 3 2 13 2" xfId="11914" xr:uid="{F3BB911E-4C5D-439E-9D0E-2B9BE9D089DE}"/>
    <cellStyle name="Note 4 3 2 13 3" xfId="18594" xr:uid="{C5EFE58B-DF4A-4ABB-AB62-28012B6619D7}"/>
    <cellStyle name="Note 4 3 2 13 4" xfId="25282" xr:uid="{A503383E-2D02-4D72-87E9-27A203A84FC9}"/>
    <cellStyle name="Note 4 3 2 13 5" xfId="31970" xr:uid="{631262BE-AC6E-4E34-A2FF-ACB729E8BAE2}"/>
    <cellStyle name="Note 4 3 2 13 6" xfId="39455" xr:uid="{FA393E3B-08DB-44D8-BFEE-29B28CD36F81}"/>
    <cellStyle name="Note 4 3 2 13 7" xfId="46158" xr:uid="{42431BE9-17B6-465B-ABB3-4FEA48B8AE96}"/>
    <cellStyle name="Note 4 3 2 13 8" xfId="49574" xr:uid="{832989F6-96D7-40FE-AEDC-D7E63F66BFA3}"/>
    <cellStyle name="Note 4 3 2 14" xfId="5210" xr:uid="{94BFC68D-EAF4-4A6C-975E-EEF923CA7BDB}"/>
    <cellStyle name="Note 4 3 2 14 2" xfId="12154" xr:uid="{6505DC67-6E40-44BB-86AD-C7A8CB4306BD}"/>
    <cellStyle name="Note 4 3 2 14 3" xfId="18834" xr:uid="{C8F74CAA-CBF0-4AE0-BA74-7A89CE0ED676}"/>
    <cellStyle name="Note 4 3 2 14 4" xfId="25522" xr:uid="{0071FDDF-5A3E-440A-B30E-C4C340345430}"/>
    <cellStyle name="Note 4 3 2 14 5" xfId="32210" xr:uid="{FE1FDD4F-F07B-4A40-95C8-43165D00AC91}"/>
    <cellStyle name="Note 4 3 2 14 6" xfId="39695" xr:uid="{55BA4F8B-5787-4326-8CAE-102545B1ACF8}"/>
    <cellStyle name="Note 4 3 2 14 7" xfId="46398" xr:uid="{346E7E44-0C1B-4CC9-B274-19E8A9B1DEC0}"/>
    <cellStyle name="Note 4 3 2 14 8" xfId="54912" xr:uid="{9478A7A6-AB99-476D-97ED-7DD0EF87D1F8}"/>
    <cellStyle name="Note 4 3 2 15" xfId="5450" xr:uid="{85606154-0681-4A90-BAEA-69C5F1B6C5D4}"/>
    <cellStyle name="Note 4 3 2 15 2" xfId="12394" xr:uid="{43256F3E-4821-47F7-BE44-E5E88371F1F4}"/>
    <cellStyle name="Note 4 3 2 15 3" xfId="19074" xr:uid="{8181BB63-AB0B-4191-A698-9CD3AD5A260A}"/>
    <cellStyle name="Note 4 3 2 15 4" xfId="25762" xr:uid="{739CD093-3533-433F-823F-F504CB0E10FF}"/>
    <cellStyle name="Note 4 3 2 15 5" xfId="32450" xr:uid="{3F623E53-1478-41E8-AF1A-EB4A6964CB09}"/>
    <cellStyle name="Note 4 3 2 15 6" xfId="39935" xr:uid="{2F8CC88C-DD0B-429E-A05C-EC0EF222089E}"/>
    <cellStyle name="Note 4 3 2 15 7" xfId="46638" xr:uid="{588414CA-A794-4B97-A2F2-4657C046E72C}"/>
    <cellStyle name="Note 4 3 2 15 8" xfId="53185" xr:uid="{C6E78950-36EB-4FB1-B46D-A2A3D9BCBFE4}"/>
    <cellStyle name="Note 4 3 2 16" xfId="5690" xr:uid="{F3467387-6EFE-4E6C-BDF6-B13CB68CECC9}"/>
    <cellStyle name="Note 4 3 2 16 2" xfId="12634" xr:uid="{D8E9A3FA-2C2C-418D-8D5E-0E3BC6D35CC9}"/>
    <cellStyle name="Note 4 3 2 16 3" xfId="19314" xr:uid="{CE1575FC-6718-48F1-95E8-1806EC75538D}"/>
    <cellStyle name="Note 4 3 2 16 4" xfId="26002" xr:uid="{B0581F17-B4FC-4B28-8126-32B7D8E4C7CE}"/>
    <cellStyle name="Note 4 3 2 16 5" xfId="32690" xr:uid="{6AC76203-11F5-4172-B225-206902BCA2F7}"/>
    <cellStyle name="Note 4 3 2 16 6" xfId="40175" xr:uid="{C7935F1C-D605-450C-9567-72E34E0B5E43}"/>
    <cellStyle name="Note 4 3 2 16 7" xfId="46878" xr:uid="{F811C3C1-449C-47BB-A457-E1DD850D1781}"/>
    <cellStyle name="Note 4 3 2 16 8" xfId="34619" xr:uid="{B6D87C2C-836C-4968-AF73-16DDF21ADD26}"/>
    <cellStyle name="Note 4 3 2 17" xfId="5930" xr:uid="{0AB2C873-D2D2-4682-A82C-5FE6AA946D9B}"/>
    <cellStyle name="Note 4 3 2 17 2" xfId="12874" xr:uid="{65F4DDFE-F11B-4900-8159-8D32AC46C85D}"/>
    <cellStyle name="Note 4 3 2 17 3" xfId="19554" xr:uid="{999B267B-90C9-46C8-B43A-23C0914A0064}"/>
    <cellStyle name="Note 4 3 2 17 4" xfId="26242" xr:uid="{0753CE58-AEFF-4C05-9C24-D6AA5C329414}"/>
    <cellStyle name="Note 4 3 2 17 5" xfId="32930" xr:uid="{BC513710-2D93-45E8-BA9B-24DBEA342B4A}"/>
    <cellStyle name="Note 4 3 2 17 6" xfId="40415" xr:uid="{FA483C7F-02DE-4083-AB37-2E6473C8C6A6}"/>
    <cellStyle name="Note 4 3 2 17 7" xfId="47118" xr:uid="{1D59F5DB-640B-4AB8-BDDC-D0EE5BECFD9E}"/>
    <cellStyle name="Note 4 3 2 17 8" xfId="52194" xr:uid="{69A2C381-C62D-4047-8465-202A671EAB90}"/>
    <cellStyle name="Note 4 3 2 18" xfId="6170" xr:uid="{5D7EDECE-F72D-41CB-B38A-9638F96C0D00}"/>
    <cellStyle name="Note 4 3 2 18 2" xfId="13114" xr:uid="{D8C751A2-E739-40C5-B911-105FF66DB6D3}"/>
    <cellStyle name="Note 4 3 2 18 3" xfId="19794" xr:uid="{C6DAB387-B0E8-49B5-AECB-7C3DB538498A}"/>
    <cellStyle name="Note 4 3 2 18 4" xfId="26482" xr:uid="{D4C8BC1D-AA8E-4E1E-A454-8CAE76D7CC43}"/>
    <cellStyle name="Note 4 3 2 18 5" xfId="33170" xr:uid="{452E497E-C0B3-4D81-926C-670F02A55F4A}"/>
    <cellStyle name="Note 4 3 2 18 6" xfId="40655" xr:uid="{106E0850-8A5D-4670-8FE5-EC5B14467333}"/>
    <cellStyle name="Note 4 3 2 18 7" xfId="47358" xr:uid="{9BE105FD-6B06-4F2F-AA0F-1C2A905D09C3}"/>
    <cellStyle name="Note 4 3 2 18 8" xfId="51828" xr:uid="{C8E15EEC-2BBA-43E0-9800-CE41C6BDD756}"/>
    <cellStyle name="Note 4 3 2 19" xfId="6410" xr:uid="{AB9D1798-4AFA-43E4-B27E-C93C48BA14BE}"/>
    <cellStyle name="Note 4 3 2 19 2" xfId="13354" xr:uid="{1B2F20B9-5EAC-4447-AE90-2EF60D1CD37B}"/>
    <cellStyle name="Note 4 3 2 19 3" xfId="20034" xr:uid="{F5D91471-5366-48D4-9E3A-9D514C65C1C2}"/>
    <cellStyle name="Note 4 3 2 19 4" xfId="26722" xr:uid="{E35603CA-47CA-40BC-A28F-149AF24E1061}"/>
    <cellStyle name="Note 4 3 2 19 5" xfId="33410" xr:uid="{6B1195BD-4062-4EFD-9CDC-2902AAB40A5F}"/>
    <cellStyle name="Note 4 3 2 19 6" xfId="40895" xr:uid="{223E720D-B666-44DA-9D94-DE1D9517E313}"/>
    <cellStyle name="Note 4 3 2 19 7" xfId="47598" xr:uid="{8A0C6D8B-0F72-49E5-A578-B47A60E8A1F7}"/>
    <cellStyle name="Note 4 3 2 19 8" xfId="54505" xr:uid="{0FBEB094-8AD2-4D3F-B1A5-9653CA29B1F4}"/>
    <cellStyle name="Note 4 3 2 2" xfId="2148" xr:uid="{E31259F2-DA72-4427-A8AB-FF8A690720D7}"/>
    <cellStyle name="Note 4 3 2 2 2" xfId="9092" xr:uid="{DE4CDBF2-ECC2-45B2-BA12-3824725A4068}"/>
    <cellStyle name="Note 4 3 2 2 3" xfId="15772" xr:uid="{77CD6461-80E6-4D6A-B520-D06331D8A7A4}"/>
    <cellStyle name="Note 4 3 2 2 4" xfId="22460" xr:uid="{4291F3A1-E565-45C4-A4B0-01C4FA0B9371}"/>
    <cellStyle name="Note 4 3 2 2 5" xfId="29148" xr:uid="{C4BE376D-0369-483F-B2EB-704731C98916}"/>
    <cellStyle name="Note 4 3 2 2 6" xfId="36633" xr:uid="{B03DE150-FAA0-4467-992F-119081870390}"/>
    <cellStyle name="Note 4 3 2 2 7" xfId="43336" xr:uid="{7F9897FA-D0EB-464B-A094-10352D8010B1}"/>
    <cellStyle name="Note 4 3 2 2 8" xfId="49903" xr:uid="{70CBC358-F0DC-40C8-9B21-E92FAA25F677}"/>
    <cellStyle name="Note 4 3 2 20" xfId="6650" xr:uid="{D14CBC0C-B6F9-4486-9C9B-704D5022BEC7}"/>
    <cellStyle name="Note 4 3 2 20 2" xfId="13594" xr:uid="{09E02CD4-9490-4E41-8B48-D6C6A1E1FB28}"/>
    <cellStyle name="Note 4 3 2 20 3" xfId="20274" xr:uid="{415BC57E-2243-466B-8192-04294283CA7B}"/>
    <cellStyle name="Note 4 3 2 20 4" xfId="26962" xr:uid="{AF9F5218-595F-499B-A3A4-6C40E05FFE28}"/>
    <cellStyle name="Note 4 3 2 20 5" xfId="33650" xr:uid="{C07917BD-733E-4911-A9D0-247AFB0E81A7}"/>
    <cellStyle name="Note 4 3 2 20 6" xfId="41135" xr:uid="{8F6F7169-9BCB-4F0A-A992-BC9CC8C14F53}"/>
    <cellStyle name="Note 4 3 2 20 7" xfId="47838" xr:uid="{A7E7EBE8-8AEB-415E-B8BB-462DE1324938}"/>
    <cellStyle name="Note 4 3 2 20 8" xfId="53253" xr:uid="{2059A811-F7CA-4921-B394-5A903E152F10}"/>
    <cellStyle name="Note 4 3 2 21" xfId="6890" xr:uid="{CBDF7D78-1F5C-4B97-8F75-0B75D4CB55F5}"/>
    <cellStyle name="Note 4 3 2 21 2" xfId="13834" xr:uid="{7A2F8F32-EE81-4D8F-BE99-9BCE6F6380F0}"/>
    <cellStyle name="Note 4 3 2 21 3" xfId="20514" xr:uid="{CD3CC6BA-A875-480A-BE89-DBD689381C21}"/>
    <cellStyle name="Note 4 3 2 21 4" xfId="27202" xr:uid="{C500ABD6-12C9-45D3-9842-1E44F7DAE9C3}"/>
    <cellStyle name="Note 4 3 2 21 5" xfId="33890" xr:uid="{AF679D97-CCD9-44F3-8A36-0E2D5B394EBD}"/>
    <cellStyle name="Note 4 3 2 21 6" xfId="41375" xr:uid="{B2E35D78-5AF4-4916-86DD-AA303FE50482}"/>
    <cellStyle name="Note 4 3 2 21 7" xfId="48078" xr:uid="{91FF8392-ADAD-4C06-B430-F1849C7BB2F6}"/>
    <cellStyle name="Note 4 3 2 21 8" xfId="48972" xr:uid="{1A79634F-0B06-4204-BD19-7FFEF1D42BC7}"/>
    <cellStyle name="Note 4 3 2 22" xfId="7130" xr:uid="{A1F64620-D68C-4DAA-856C-EB78889ACA2A}"/>
    <cellStyle name="Note 4 3 2 22 2" xfId="14074" xr:uid="{7201700B-6784-4E97-9265-BB56B8D2E1FD}"/>
    <cellStyle name="Note 4 3 2 22 3" xfId="20754" xr:uid="{724A0412-D257-4ED9-9AA8-1736F3790749}"/>
    <cellStyle name="Note 4 3 2 22 4" xfId="27442" xr:uid="{BAD313B9-EC14-4E19-88C0-422345611AF6}"/>
    <cellStyle name="Note 4 3 2 22 5" xfId="34130" xr:uid="{F143DF5D-6353-4E4F-BEBA-D3069BA2D1B7}"/>
    <cellStyle name="Note 4 3 2 22 6" xfId="41615" xr:uid="{0D82F2BC-4E86-4ED2-845A-70ECC21649E4}"/>
    <cellStyle name="Note 4 3 2 22 7" xfId="48318" xr:uid="{4E4D5860-FD92-46F1-9594-E70D7684903F}"/>
    <cellStyle name="Note 4 3 2 22 8" xfId="51311" xr:uid="{F9A3EAE4-555F-40AC-8266-F74534C538E7}"/>
    <cellStyle name="Note 4 3 2 23" xfId="7370" xr:uid="{7A202349-24CE-40F5-9579-DADFEFD5113C}"/>
    <cellStyle name="Note 4 3 2 23 2" xfId="14314" xr:uid="{74E58FB6-BB09-416B-B188-41FD25B4061C}"/>
    <cellStyle name="Note 4 3 2 23 3" xfId="20994" xr:uid="{7B706EC9-6331-46EC-A045-44C152349916}"/>
    <cellStyle name="Note 4 3 2 23 4" xfId="27682" xr:uid="{1CF342B9-2A34-475D-91F9-80922D979139}"/>
    <cellStyle name="Note 4 3 2 23 5" xfId="34370" xr:uid="{CFB16ABA-38F2-4910-8BFE-662D7F6768C9}"/>
    <cellStyle name="Note 4 3 2 23 6" xfId="41855" xr:uid="{11C10672-ABEC-4C2D-812E-4B932B543EEC}"/>
    <cellStyle name="Note 4 3 2 23 7" xfId="48558" xr:uid="{68FCF45F-5954-40E2-9200-17FDAEBC54DE}"/>
    <cellStyle name="Note 4 3 2 23 8" xfId="34538" xr:uid="{CD36FAA8-A7F1-4129-9E9B-ECA96DE843A4}"/>
    <cellStyle name="Note 4 3 2 24" xfId="8704" xr:uid="{B1322D3A-B00F-4AE1-998A-BDC31D2E8050}"/>
    <cellStyle name="Note 4 3 2 25" xfId="15384" xr:uid="{F309EE44-5101-4AB4-88CA-56936740F80A}"/>
    <cellStyle name="Note 4 3 2 26" xfId="22072" xr:uid="{2D8F1573-25CB-4A36-9081-E216C2B51401}"/>
    <cellStyle name="Note 4 3 2 27" xfId="28760" xr:uid="{999FD27C-14B6-41F8-8225-B6D3F4A8BDDD}"/>
    <cellStyle name="Note 4 3 2 28" xfId="36245" xr:uid="{7B88DEC4-ECE3-43AB-B1DD-DB7664F7117C}"/>
    <cellStyle name="Note 4 3 2 29" xfId="42948" xr:uid="{70CA5CA7-B422-4759-925F-90E765CF1C36}"/>
    <cellStyle name="Note 4 3 2 3" xfId="2388" xr:uid="{7FA87EED-F373-43BB-9DA5-1CBB64AC1C5C}"/>
    <cellStyle name="Note 4 3 2 3 2" xfId="9332" xr:uid="{2CADB870-055A-4FB5-81C3-AA4048ED04BD}"/>
    <cellStyle name="Note 4 3 2 3 3" xfId="16012" xr:uid="{C8A8FD55-CAFA-4AB4-8E49-D57250EFC2ED}"/>
    <cellStyle name="Note 4 3 2 3 4" xfId="22700" xr:uid="{665DCFE2-030F-402C-8514-7DC5E772493B}"/>
    <cellStyle name="Note 4 3 2 3 5" xfId="29388" xr:uid="{283BDC1C-0773-4265-88AB-F904C356934C}"/>
    <cellStyle name="Note 4 3 2 3 6" xfId="36873" xr:uid="{79FFA6BD-31D0-43BD-B1A9-C3E1EC00DB8D}"/>
    <cellStyle name="Note 4 3 2 3 7" xfId="43576" xr:uid="{757E450D-CC9C-4F94-A3E1-4F1B8CCD867A}"/>
    <cellStyle name="Note 4 3 2 3 8" xfId="54750" xr:uid="{DC7ED3D0-7366-4F08-9C4F-68DC4506F307}"/>
    <cellStyle name="Note 4 3 2 30" xfId="51340" xr:uid="{33761A58-84EB-44D9-B015-D0D1AFCC9812}"/>
    <cellStyle name="Note 4 3 2 4" xfId="2739" xr:uid="{545D5D97-0FA6-441F-8005-1D63A91D3F43}"/>
    <cellStyle name="Note 4 3 2 4 2" xfId="9683" xr:uid="{0CD9B2D4-9C35-4AB4-9886-6EF7B71F500D}"/>
    <cellStyle name="Note 4 3 2 4 3" xfId="16363" xr:uid="{8454C515-22CB-4837-9DAE-D9C563A169D2}"/>
    <cellStyle name="Note 4 3 2 4 4" xfId="23051" xr:uid="{DCF87BA5-876B-4AB4-8D73-E91E4DC588AE}"/>
    <cellStyle name="Note 4 3 2 4 5" xfId="29739" xr:uid="{990E785F-760A-4449-83B3-9B5D3DB3A3DC}"/>
    <cellStyle name="Note 4 3 2 4 6" xfId="37224" xr:uid="{B6149127-157B-49AA-B733-A20A6406F87B}"/>
    <cellStyle name="Note 4 3 2 4 7" xfId="43927" xr:uid="{302C1644-B1D1-4694-8B68-904603D6808E}"/>
    <cellStyle name="Note 4 3 2 4 8" xfId="52546" xr:uid="{32C1132D-E36E-450A-9577-AE7FF1B77973}"/>
    <cellStyle name="Note 4 3 2 5" xfId="2980" xr:uid="{4DA149BD-8C6C-45BB-A638-1F7892512EE3}"/>
    <cellStyle name="Note 4 3 2 5 2" xfId="9924" xr:uid="{953BDBF6-C7B0-4778-998A-3C6AA5863823}"/>
    <cellStyle name="Note 4 3 2 5 3" xfId="16604" xr:uid="{C8E4F794-4667-4806-82D7-9752E464FC2D}"/>
    <cellStyle name="Note 4 3 2 5 4" xfId="23292" xr:uid="{A2796653-E0A9-4073-820B-6149C7C0A5A0}"/>
    <cellStyle name="Note 4 3 2 5 5" xfId="29980" xr:uid="{A19C1543-6FB1-41F6-A76F-C4493578ADC6}"/>
    <cellStyle name="Note 4 3 2 5 6" xfId="37465" xr:uid="{5C5AF79D-1AAB-4CE1-80DC-563D415D6A52}"/>
    <cellStyle name="Note 4 3 2 5 7" xfId="44168" xr:uid="{F483DF91-4FF8-4F7A-8285-C8C8EB7054C5}"/>
    <cellStyle name="Note 4 3 2 5 8" xfId="51953" xr:uid="{A807EA14-CBBA-46B4-87E3-36BEEF029071}"/>
    <cellStyle name="Note 4 3 2 6" xfId="3290" xr:uid="{D43E69E6-B982-4D58-8729-764951793381}"/>
    <cellStyle name="Note 4 3 2 6 2" xfId="10234" xr:uid="{F745D62B-E339-449C-8F75-FC8D986EDEF4}"/>
    <cellStyle name="Note 4 3 2 6 3" xfId="16914" xr:uid="{AAC7EEA3-AA25-402A-A0C3-E49E5B7E8331}"/>
    <cellStyle name="Note 4 3 2 6 4" xfId="23602" xr:uid="{5221A074-6340-42E8-8280-FB3AEDE07793}"/>
    <cellStyle name="Note 4 3 2 6 5" xfId="30290" xr:uid="{53C2FE93-08A1-4494-9173-DB23D168F633}"/>
    <cellStyle name="Note 4 3 2 6 6" xfId="37775" xr:uid="{2F7C4ECD-C6BA-4520-A077-92205FEB2F6B}"/>
    <cellStyle name="Note 4 3 2 6 7" xfId="44478" xr:uid="{E3178417-6303-4C3A-BD60-5B5D212F3BF5}"/>
    <cellStyle name="Note 4 3 2 6 8" xfId="52097" xr:uid="{BAF88998-8A35-4989-BFA7-F606EF40F473}"/>
    <cellStyle name="Note 4 3 2 7" xfId="3530" xr:uid="{8F335DF9-FDAB-436D-AF5E-60C9F5978FCF}"/>
    <cellStyle name="Note 4 3 2 7 2" xfId="10474" xr:uid="{CCE76E27-CA5C-458A-B433-B4AADDA2E798}"/>
    <cellStyle name="Note 4 3 2 7 3" xfId="17154" xr:uid="{EB06D3FB-DA22-4891-9B00-39F5B5DF2D35}"/>
    <cellStyle name="Note 4 3 2 7 4" xfId="23842" xr:uid="{726E2D2E-ADDC-4307-8282-FFF0124CB393}"/>
    <cellStyle name="Note 4 3 2 7 5" xfId="30530" xr:uid="{7E6D376A-462F-46D7-9C6B-168AE35C5648}"/>
    <cellStyle name="Note 4 3 2 7 6" xfId="38015" xr:uid="{73C65D4D-7A01-41E1-8E4D-DD5E060A4A3F}"/>
    <cellStyle name="Note 4 3 2 7 7" xfId="44718" xr:uid="{04EC3A4E-18F4-461D-92CC-21523CE83F13}"/>
    <cellStyle name="Note 4 3 2 7 8" xfId="49546" xr:uid="{7E518DE8-F2CB-4A8B-9043-A2867DDB24F6}"/>
    <cellStyle name="Note 4 3 2 8" xfId="3770" xr:uid="{52C288DE-0452-4314-993F-A5838CA6EEE0}"/>
    <cellStyle name="Note 4 3 2 8 2" xfId="10714" xr:uid="{EAEBB452-FA8D-4928-824D-FC14F4F56A59}"/>
    <cellStyle name="Note 4 3 2 8 3" xfId="17394" xr:uid="{475F1747-5920-46DE-A2DE-2499AF31E38B}"/>
    <cellStyle name="Note 4 3 2 8 4" xfId="24082" xr:uid="{CAFBB383-6914-4FD5-96E2-35BDA3FDF599}"/>
    <cellStyle name="Note 4 3 2 8 5" xfId="30770" xr:uid="{5D59DC58-C771-4CFE-954A-0F93892E73A3}"/>
    <cellStyle name="Note 4 3 2 8 6" xfId="38255" xr:uid="{E79A95C0-12D8-4F7E-87A9-BDE56407A253}"/>
    <cellStyle name="Note 4 3 2 8 7" xfId="44958" xr:uid="{B54A2E0B-F8E5-4D23-8539-0A9C743BA8FE}"/>
    <cellStyle name="Note 4 3 2 8 8" xfId="54884" xr:uid="{16C2B751-05B6-400C-8770-FF86D3E75B88}"/>
    <cellStyle name="Note 4 3 2 9" xfId="4010" xr:uid="{825FFC97-565A-4492-A560-8EAA25D79C57}"/>
    <cellStyle name="Note 4 3 2 9 2" xfId="10954" xr:uid="{3BBE4DE4-445D-48C6-9F3B-EB720F553922}"/>
    <cellStyle name="Note 4 3 2 9 3" xfId="17634" xr:uid="{4EF2FF0A-61DF-41B6-BCEF-7A5D3B031796}"/>
    <cellStyle name="Note 4 3 2 9 4" xfId="24322" xr:uid="{EB7EB73F-7677-4434-999B-1DF5B6C08AB7}"/>
    <cellStyle name="Note 4 3 2 9 5" xfId="31010" xr:uid="{5213A763-D98F-4C67-A10F-DE425D7378DD}"/>
    <cellStyle name="Note 4 3 2 9 6" xfId="38495" xr:uid="{E49CF771-AA94-46DD-9FF6-8F7A7DF6D1A9}"/>
    <cellStyle name="Note 4 3 2 9 7" xfId="45198" xr:uid="{3083F7D6-848D-425A-8E09-4256861AA7F6}"/>
    <cellStyle name="Note 4 3 2 9 8" xfId="53523" xr:uid="{DDA89ADC-0089-407F-B77D-1B076405150E}"/>
    <cellStyle name="Note 4 3 3" xfId="1419" xr:uid="{3B26D632-1F42-4363-B57C-A2FBD2A8E915}"/>
    <cellStyle name="Note 4 3 3 2" xfId="8363" xr:uid="{8860B5C6-8427-4502-8705-E12C345925E0}"/>
    <cellStyle name="Note 4 3 3 3" xfId="15043" xr:uid="{5BF5E89B-2782-4529-BC9C-219710F0207B}"/>
    <cellStyle name="Note 4 3 3 4" xfId="21731" xr:uid="{1CD9BF2F-4062-4A18-A9C1-C6FF770489EB}"/>
    <cellStyle name="Note 4 3 3 5" xfId="28419" xr:uid="{76D32156-45B8-4F80-B5DF-F887430ED414}"/>
    <cellStyle name="Note 4 3 3 6" xfId="35904" xr:uid="{0A16315A-1DD8-4CD3-8C9B-F736E0A41082}"/>
    <cellStyle name="Note 4 3 3 7" xfId="42607" xr:uid="{BCEEFEF5-D8B3-4A58-8EFB-677C75D5F796}"/>
    <cellStyle name="Note 4 3 3 8" xfId="51561" xr:uid="{4850D941-71AD-407A-9DB2-68D9137B53C3}"/>
    <cellStyle name="Note 4 3 4" xfId="1932" xr:uid="{66D92486-A3DD-423E-81AC-4DE4BD0A077B}"/>
    <cellStyle name="Note 4 3 4 2" xfId="8876" xr:uid="{391A05B6-E9FF-4443-A99E-6DBC61F64127}"/>
    <cellStyle name="Note 4 3 4 3" xfId="15556" xr:uid="{2F2A796D-2234-4C58-BF5B-A3C6E98828FA}"/>
    <cellStyle name="Note 4 3 4 4" xfId="22244" xr:uid="{D9436B7E-85C6-4AA6-9A5C-3538BF4CDFE1}"/>
    <cellStyle name="Note 4 3 4 5" xfId="28932" xr:uid="{5E594020-67C9-483F-924D-A8560C6DD19D}"/>
    <cellStyle name="Note 4 3 4 6" xfId="36417" xr:uid="{46DC0316-441B-4564-AF45-5AEDEEBBFF1A}"/>
    <cellStyle name="Note 4 3 4 7" xfId="43120" xr:uid="{B1675316-AA4E-47E9-B3A8-24F909313B8F}"/>
    <cellStyle name="Note 4 3 4 8" xfId="50837" xr:uid="{0064EB98-67AE-4019-B73A-2EDC64A90DA4}"/>
    <cellStyle name="Note 4 3 5" xfId="1105" xr:uid="{C7BCC9B0-C875-438F-BF60-80129E7417DC}"/>
    <cellStyle name="Note 4 3 5 2" xfId="8049" xr:uid="{55935302-1462-4863-B39E-44A0FBE960E4}"/>
    <cellStyle name="Note 4 3 5 3" xfId="14729" xr:uid="{398D504D-7AAA-4217-A8F7-3EC72F559F9E}"/>
    <cellStyle name="Note 4 3 5 4" xfId="21417" xr:uid="{6A874C6C-F07E-4AD2-B160-6EA5BB650903}"/>
    <cellStyle name="Note 4 3 5 5" xfId="28105" xr:uid="{5C25BCF3-D099-4D80-8A82-D79E6016087A}"/>
    <cellStyle name="Note 4 3 5 6" xfId="35590" xr:uid="{04F93D62-5FF5-4EAA-B748-A98046C03645}"/>
    <cellStyle name="Note 4 3 5 7" xfId="42293" xr:uid="{CA099CBD-CCAE-4F58-A446-A56853E08AF6}"/>
    <cellStyle name="Note 4 3 5 8" xfId="51490" xr:uid="{4BF988EE-A13E-4B9C-8640-8D228F83CF3C}"/>
    <cellStyle name="Note 4 3 6" xfId="1100" xr:uid="{51EF327E-F1B3-4D6A-B18B-9796FE4FBE19}"/>
    <cellStyle name="Note 4 3 6 2" xfId="8044" xr:uid="{ECCD3C39-75C1-4E07-89D8-B6C32E3278C8}"/>
    <cellStyle name="Note 4 3 6 3" xfId="14724" xr:uid="{6A3531A9-5EB3-478D-9DB6-5D1214B34AD2}"/>
    <cellStyle name="Note 4 3 6 4" xfId="21412" xr:uid="{470F72F9-0EFE-4EEB-B981-9B888B5911F6}"/>
    <cellStyle name="Note 4 3 6 5" xfId="28100" xr:uid="{2711E7C4-78BF-4D83-8B11-6D6BBBE9F40C}"/>
    <cellStyle name="Note 4 3 6 6" xfId="35585" xr:uid="{625CCE21-E538-4B92-964A-964AD611CFB8}"/>
    <cellStyle name="Note 4 3 6 7" xfId="42288" xr:uid="{6BA9FA7D-FC20-4DD9-97C5-F502333FDD1A}"/>
    <cellStyle name="Note 4 3 6 8" xfId="49401" xr:uid="{9C1436EE-F816-4DA6-9C2F-B30F16D88547}"/>
    <cellStyle name="Note 4 3 7" xfId="922" xr:uid="{FE9DCAD8-82DC-44DB-80A7-AA70DC2FACF8}"/>
    <cellStyle name="Note 4 3 7 2" xfId="7866" xr:uid="{D7E002EF-D3F3-45E4-AF40-72F710CBED14}"/>
    <cellStyle name="Note 4 3 7 3" xfId="14546" xr:uid="{5CB27B4B-5989-470E-8160-E7235A526262}"/>
    <cellStyle name="Note 4 3 7 4" xfId="21234" xr:uid="{AE0D7B48-73F7-4825-AF94-47149A71368A}"/>
    <cellStyle name="Note 4 3 7 5" xfId="27922" xr:uid="{6411E3D4-B555-486D-A610-82B383686168}"/>
    <cellStyle name="Note 4 3 7 6" xfId="35407" xr:uid="{7B0800C4-D68B-4A5C-8E96-12DFDA522CF7}"/>
    <cellStyle name="Note 4 3 7 7" xfId="42110" xr:uid="{4DE376A7-6D0D-4883-9BD6-070F09A2EEFE}"/>
    <cellStyle name="Note 4 3 7 8" xfId="49910" xr:uid="{100937C9-AB84-4D34-AE1D-786F0BB1DEB1}"/>
    <cellStyle name="Note 4 3 8" xfId="7597" xr:uid="{122D08A0-A5D0-480B-910C-7041924B327C}"/>
    <cellStyle name="Note 4 3 9" xfId="35091" xr:uid="{143370EF-8EF7-45B5-B174-FC256C63B5C7}"/>
    <cellStyle name="Note 4 4" xfId="649" xr:uid="{37873112-DC3C-4A97-9C27-3CD4975CABCF}"/>
    <cellStyle name="Note 4 4 10" xfId="54242" xr:uid="{4B4F86DD-957B-47DC-BBE4-69ED6C8B0797}"/>
    <cellStyle name="Note 4 4 2" xfId="1840" xr:uid="{32EE2904-D7B6-4740-ACBB-ACB86EB94A32}"/>
    <cellStyle name="Note 4 4 2 10" xfId="4330" xr:uid="{64733557-C57E-4337-A7BA-3048BD736A34}"/>
    <cellStyle name="Note 4 4 2 10 2" xfId="11274" xr:uid="{F3275D48-C515-445D-B280-CC1C2C823141}"/>
    <cellStyle name="Note 4 4 2 10 3" xfId="17954" xr:uid="{24E02510-53C2-4640-83A6-9FCD905E6D70}"/>
    <cellStyle name="Note 4 4 2 10 4" xfId="24642" xr:uid="{50DFE1A8-EB34-488D-BEEC-4881A7377FDC}"/>
    <cellStyle name="Note 4 4 2 10 5" xfId="31330" xr:uid="{401D210B-E49D-4AD0-8D4A-6D50390E30C5}"/>
    <cellStyle name="Note 4 4 2 10 6" xfId="38815" xr:uid="{3C576FD2-573C-42E7-AC04-17EEF3A38376}"/>
    <cellStyle name="Note 4 4 2 10 7" xfId="45518" xr:uid="{43D14559-B228-4881-A54A-012097CF206D}"/>
    <cellStyle name="Note 4 4 2 10 8" xfId="50508" xr:uid="{177EDBC6-A19E-41A1-A218-26EC9EC6E1F4}"/>
    <cellStyle name="Note 4 4 2 11" xfId="4570" xr:uid="{1A6C2EBD-CB35-4FE0-B85B-B0BB1D41EF95}"/>
    <cellStyle name="Note 4 4 2 11 2" xfId="11514" xr:uid="{4CF49A04-8C69-4163-BF57-D10314E8F55D}"/>
    <cellStyle name="Note 4 4 2 11 3" xfId="18194" xr:uid="{3D21D016-3DB6-4B74-B211-BB6DBC7D1448}"/>
    <cellStyle name="Note 4 4 2 11 4" xfId="24882" xr:uid="{B577AE34-22A2-49C3-AEA7-A179163199B4}"/>
    <cellStyle name="Note 4 4 2 11 5" xfId="31570" xr:uid="{78FB34DE-9884-4800-AFDB-0450D1511E71}"/>
    <cellStyle name="Note 4 4 2 11 6" xfId="39055" xr:uid="{31C1F687-1615-438F-A2B9-77F0EB2E8D59}"/>
    <cellStyle name="Note 4 4 2 11 7" xfId="45758" xr:uid="{3AE994E0-CBFA-4BBA-BEC9-244E7582E088}"/>
    <cellStyle name="Note 4 4 2 11 8" xfId="50390" xr:uid="{9DB06AC1-2FFD-4035-BF0B-E3425C470A94}"/>
    <cellStyle name="Note 4 4 2 12" xfId="4810" xr:uid="{8BA27A2A-AECB-4924-AB6C-83711927AFC6}"/>
    <cellStyle name="Note 4 4 2 12 2" xfId="11754" xr:uid="{B18E7F63-990B-4EA7-95B2-29FFA3BEACEF}"/>
    <cellStyle name="Note 4 4 2 12 3" xfId="18434" xr:uid="{87B489B8-3A7B-4CCA-9AF1-C565B21DDD96}"/>
    <cellStyle name="Note 4 4 2 12 4" xfId="25122" xr:uid="{FE9660AB-A611-40BE-8398-372C325AF493}"/>
    <cellStyle name="Note 4 4 2 12 5" xfId="31810" xr:uid="{16A41FF9-D536-459F-ABC0-62E444698B96}"/>
    <cellStyle name="Note 4 4 2 12 6" xfId="39295" xr:uid="{F0F668CD-F110-4896-9DC0-A8F9014E2443}"/>
    <cellStyle name="Note 4 4 2 12 7" xfId="45998" xr:uid="{DEB01BD1-EA14-44A1-81B2-AE72207A3F64}"/>
    <cellStyle name="Note 4 4 2 12 8" xfId="53925" xr:uid="{A6B36EAD-4766-4899-AFC5-9893FAC8FB98}"/>
    <cellStyle name="Note 4 4 2 13" xfId="5050" xr:uid="{46983AA0-8F75-4283-AA05-E5FE83197E8E}"/>
    <cellStyle name="Note 4 4 2 13 2" xfId="11994" xr:uid="{5FB18832-6367-47C3-B707-3FF375258F11}"/>
    <cellStyle name="Note 4 4 2 13 3" xfId="18674" xr:uid="{1B3AC624-03DC-4165-98CC-3090DD891960}"/>
    <cellStyle name="Note 4 4 2 13 4" xfId="25362" xr:uid="{EB84BBA1-71BB-487D-93CD-42AA7D4801C2}"/>
    <cellStyle name="Note 4 4 2 13 5" xfId="32050" xr:uid="{BE4B623B-F550-4A48-B05E-5988A14C1AD6}"/>
    <cellStyle name="Note 4 4 2 13 6" xfId="39535" xr:uid="{834F3C88-0170-44BE-8581-0A76109B4440}"/>
    <cellStyle name="Note 4 4 2 13 7" xfId="46238" xr:uid="{6C2D65D7-9823-492A-90EC-440F84F9DE00}"/>
    <cellStyle name="Note 4 4 2 13 8" xfId="52050" xr:uid="{AF2FDA38-753E-4135-8A4A-F4804192FE21}"/>
    <cellStyle name="Note 4 4 2 14" xfId="5290" xr:uid="{CA9CFB62-275B-4EF6-805D-518D4BCA807F}"/>
    <cellStyle name="Note 4 4 2 14 2" xfId="12234" xr:uid="{55FA0616-BFCC-4F96-A09B-014F46CEA9AA}"/>
    <cellStyle name="Note 4 4 2 14 3" xfId="18914" xr:uid="{9748F05E-1AD3-4AF9-A5BE-A6B22645AAC5}"/>
    <cellStyle name="Note 4 4 2 14 4" xfId="25602" xr:uid="{619911A4-0B84-4792-872E-AC86B4E64631}"/>
    <cellStyle name="Note 4 4 2 14 5" xfId="32290" xr:uid="{4AD65580-B492-4D85-A5EF-F4255419CC9D}"/>
    <cellStyle name="Note 4 4 2 14 6" xfId="39775" xr:uid="{C5D1EE6C-F2FD-4000-AA88-FD7D7AFBD832}"/>
    <cellStyle name="Note 4 4 2 14 7" xfId="46478" xr:uid="{A2C7AAA4-CAEC-4BCC-8E31-4CE356749964}"/>
    <cellStyle name="Note 4 4 2 14 8" xfId="49353" xr:uid="{98FB549C-6BB4-45AF-B991-5D4A1E216B47}"/>
    <cellStyle name="Note 4 4 2 15" xfId="5530" xr:uid="{5FC57C6D-7F72-4B3A-B6AE-46FBEF663185}"/>
    <cellStyle name="Note 4 4 2 15 2" xfId="12474" xr:uid="{4F775AB5-1CE0-4751-BE23-95F7B7D9889C}"/>
    <cellStyle name="Note 4 4 2 15 3" xfId="19154" xr:uid="{7DB38C99-BFC0-47F4-89AA-26843A8AD000}"/>
    <cellStyle name="Note 4 4 2 15 4" xfId="25842" xr:uid="{C41A8233-9FF9-4B46-928B-EC254A5CDDA3}"/>
    <cellStyle name="Note 4 4 2 15 5" xfId="32530" xr:uid="{5C2F8AAB-0AB3-4D75-B095-58A090A17E98}"/>
    <cellStyle name="Note 4 4 2 15 6" xfId="40015" xr:uid="{D675A899-FA7B-4593-8ABB-E99F2E854AC1}"/>
    <cellStyle name="Note 4 4 2 15 7" xfId="46718" xr:uid="{80B45B65-7B82-40BB-865C-767BC67A7118}"/>
    <cellStyle name="Note 4 4 2 15 8" xfId="54764" xr:uid="{6AC9B324-DEEF-4E6A-9BEC-4EC534A858AA}"/>
    <cellStyle name="Note 4 4 2 16" xfId="5770" xr:uid="{90C7953C-9C96-4562-B441-BC30531DAB36}"/>
    <cellStyle name="Note 4 4 2 16 2" xfId="12714" xr:uid="{55669924-0466-413D-A033-B278AEE2BD22}"/>
    <cellStyle name="Note 4 4 2 16 3" xfId="19394" xr:uid="{C1460590-6A9E-43AF-9553-9102E3C72C3D}"/>
    <cellStyle name="Note 4 4 2 16 4" xfId="26082" xr:uid="{36445C84-BDC4-4148-A7B6-FE879B632B1B}"/>
    <cellStyle name="Note 4 4 2 16 5" xfId="32770" xr:uid="{96B40851-BD7A-4F4F-8CCF-F9B34EBDD36D}"/>
    <cellStyle name="Note 4 4 2 16 6" xfId="40255" xr:uid="{E444A261-D104-4397-885B-5AA667F0F515}"/>
    <cellStyle name="Note 4 4 2 16 7" xfId="46958" xr:uid="{2B919D64-57B1-4CC5-9F28-AB6135FDDE05}"/>
    <cellStyle name="Note 4 4 2 16 8" xfId="34560" xr:uid="{2113F380-61C5-4AA4-B799-13C5320A1E31}"/>
    <cellStyle name="Note 4 4 2 17" xfId="6010" xr:uid="{2C57A320-834A-43A5-87F9-6AB7B20F8B36}"/>
    <cellStyle name="Note 4 4 2 17 2" xfId="12954" xr:uid="{3AAF1ABD-8CAE-4607-9D11-A39756E2F643}"/>
    <cellStyle name="Note 4 4 2 17 3" xfId="19634" xr:uid="{E20408E0-0687-43EE-95A7-57763EF0BC85}"/>
    <cellStyle name="Note 4 4 2 17 4" xfId="26322" xr:uid="{8689F0C5-DB36-483E-90F6-E14851E20AA2}"/>
    <cellStyle name="Note 4 4 2 17 5" xfId="33010" xr:uid="{D59E70E5-B3EA-4C5B-A4DC-0F7C8A76164D}"/>
    <cellStyle name="Note 4 4 2 17 6" xfId="40495" xr:uid="{ECE373E2-DE01-442B-B957-ADCBF7D45E72}"/>
    <cellStyle name="Note 4 4 2 17 7" xfId="47198" xr:uid="{61D2CADF-9B21-4819-AE48-066E137FF11A}"/>
    <cellStyle name="Note 4 4 2 17 8" xfId="53588" xr:uid="{A2C140F8-C428-49D2-9EE8-7B1B22398663}"/>
    <cellStyle name="Note 4 4 2 18" xfId="6250" xr:uid="{971EA65A-6B1A-4FC3-9ADF-C2BD0272802C}"/>
    <cellStyle name="Note 4 4 2 18 2" xfId="13194" xr:uid="{E3F05926-18DB-41E7-AD72-D2032DEBBFE7}"/>
    <cellStyle name="Note 4 4 2 18 3" xfId="19874" xr:uid="{0A9BC600-8349-4F10-8928-C4A7430C959F}"/>
    <cellStyle name="Note 4 4 2 18 4" xfId="26562" xr:uid="{D4B938F4-D5BC-4D75-9158-3886386ABC37}"/>
    <cellStyle name="Note 4 4 2 18 5" xfId="33250" xr:uid="{035DFD05-270D-4410-A834-4214267F8502}"/>
    <cellStyle name="Note 4 4 2 18 6" xfId="40735" xr:uid="{6AC09377-160A-4885-95EA-5CC4C214B78A}"/>
    <cellStyle name="Note 4 4 2 18 7" xfId="47438" xr:uid="{E6E764AE-5AB8-4C0E-8352-38696EDBAEAC}"/>
    <cellStyle name="Note 4 4 2 18 8" xfId="48713" xr:uid="{D7003F3D-E216-42FD-B84D-5E743F443390}"/>
    <cellStyle name="Note 4 4 2 19" xfId="6490" xr:uid="{53704C76-9525-4924-B625-95D877A9D713}"/>
    <cellStyle name="Note 4 4 2 19 2" xfId="13434" xr:uid="{76A4BECD-D338-4C0E-8F5A-4817E8006A9C}"/>
    <cellStyle name="Note 4 4 2 19 3" xfId="20114" xr:uid="{6C6EF02C-BD88-42FE-918E-0D6978C50174}"/>
    <cellStyle name="Note 4 4 2 19 4" xfId="26802" xr:uid="{9ADBA015-89D7-480C-B83F-E66563E8266F}"/>
    <cellStyle name="Note 4 4 2 19 5" xfId="33490" xr:uid="{FF472A86-34E6-4983-B4B3-76D238C251EA}"/>
    <cellStyle name="Note 4 4 2 19 6" xfId="40975" xr:uid="{F014F699-D7A4-41BE-8674-3986ED3CC90F}"/>
    <cellStyle name="Note 4 4 2 19 7" xfId="47678" xr:uid="{690607FC-A307-4407-B44C-C8CF4CD0BF44}"/>
    <cellStyle name="Note 4 4 2 19 8" xfId="51680" xr:uid="{F88C19AB-88D0-451A-BD0D-16C0795992F9}"/>
    <cellStyle name="Note 4 4 2 2" xfId="2228" xr:uid="{2D1836E2-3586-4D9A-A913-6BD06B83AA39}"/>
    <cellStyle name="Note 4 4 2 2 2" xfId="9172" xr:uid="{F165AC4B-F0C2-4FF3-8246-32CBE018AB32}"/>
    <cellStyle name="Note 4 4 2 2 3" xfId="15852" xr:uid="{9BC88CBB-B780-4F9F-9DB1-FDDB3CBB9271}"/>
    <cellStyle name="Note 4 4 2 2 4" xfId="22540" xr:uid="{7BC39541-5D5E-4CF4-9656-31529E56ADD2}"/>
    <cellStyle name="Note 4 4 2 2 5" xfId="29228" xr:uid="{5709A4A3-37BD-44B6-8DCC-A65EF6D60568}"/>
    <cellStyle name="Note 4 4 2 2 6" xfId="36713" xr:uid="{32DDAFFF-53A7-4F1C-834B-80DCEE6511B1}"/>
    <cellStyle name="Note 4 4 2 2 7" xfId="43416" xr:uid="{DFEEC502-8596-47E7-B4BD-C96EB506B8CD}"/>
    <cellStyle name="Note 4 4 2 2 8" xfId="52769" xr:uid="{72195D62-7A34-4ECD-B572-FB3B67C0B316}"/>
    <cellStyle name="Note 4 4 2 20" xfId="6730" xr:uid="{85DF725B-D32F-4014-8C43-5268DA5FCA74}"/>
    <cellStyle name="Note 4 4 2 20 2" xfId="13674" xr:uid="{99E525DF-7369-42E3-A988-0D4DB6954F19}"/>
    <cellStyle name="Note 4 4 2 20 3" xfId="20354" xr:uid="{0A426550-8585-443A-B385-5A5BE43A5959}"/>
    <cellStyle name="Note 4 4 2 20 4" xfId="27042" xr:uid="{02722368-6F2F-47FD-A154-C3B1BF2D7001}"/>
    <cellStyle name="Note 4 4 2 20 5" xfId="33730" xr:uid="{2A9367ED-33DD-4325-B452-E766A67752C6}"/>
    <cellStyle name="Note 4 4 2 20 6" xfId="41215" xr:uid="{B21FBE21-0261-4EC8-8DFE-BA80FD2569D3}"/>
    <cellStyle name="Note 4 4 2 20 7" xfId="47918" xr:uid="{22AF55D6-7871-47F7-8D6C-2173F8AEF8FB}"/>
    <cellStyle name="Note 4 4 2 20 8" xfId="54430" xr:uid="{71E076C9-1A3C-4F76-BB51-565D19F8EA93}"/>
    <cellStyle name="Note 4 4 2 21" xfId="6970" xr:uid="{97B6812E-F81C-40E4-B771-FDAB2D4C0CF6}"/>
    <cellStyle name="Note 4 4 2 21 2" xfId="13914" xr:uid="{4FB368CD-1743-4B92-B5F5-C6D0DCC21B0A}"/>
    <cellStyle name="Note 4 4 2 21 3" xfId="20594" xr:uid="{A983B657-D665-4F1A-A0E8-CCD7F9934F53}"/>
    <cellStyle name="Note 4 4 2 21 4" xfId="27282" xr:uid="{E61098BA-4D0C-4836-83EC-5521359F4586}"/>
    <cellStyle name="Note 4 4 2 21 5" xfId="33970" xr:uid="{83060299-1C18-433E-8221-C4BD5A2CF4D9}"/>
    <cellStyle name="Note 4 4 2 21 6" xfId="41455" xr:uid="{E6DE498E-CCE8-4789-920F-E3D806F6B214}"/>
    <cellStyle name="Note 4 4 2 21 7" xfId="48158" xr:uid="{BDAA72C1-BD2A-4CED-BD5D-B8F671A5A666}"/>
    <cellStyle name="Note 4 4 2 21 8" xfId="53067" xr:uid="{7CD37F5B-DDC2-4603-9C36-20C0E8B1F64C}"/>
    <cellStyle name="Note 4 4 2 22" xfId="7210" xr:uid="{5938A19F-F8EF-4809-961C-A7460F0B97A5}"/>
    <cellStyle name="Note 4 4 2 22 2" xfId="14154" xr:uid="{47C31C16-A5FA-4456-8B64-275E6E6D8487}"/>
    <cellStyle name="Note 4 4 2 22 3" xfId="20834" xr:uid="{F5B931C1-2424-4F0D-AAD3-80BD89FE291A}"/>
    <cellStyle name="Note 4 4 2 22 4" xfId="27522" xr:uid="{9FF2E6A4-5159-4135-9379-B80B8F88C959}"/>
    <cellStyle name="Note 4 4 2 22 5" xfId="34210" xr:uid="{58494D88-576C-4D10-B721-ADF8CBC7CC53}"/>
    <cellStyle name="Note 4 4 2 22 6" xfId="41695" xr:uid="{B2D285B5-C60A-4188-BC79-F32BB21BC928}"/>
    <cellStyle name="Note 4 4 2 22 7" xfId="48398" xr:uid="{27B38478-F3BB-4973-89EA-229BFB08F4E5}"/>
    <cellStyle name="Note 4 4 2 22 8" xfId="49279" xr:uid="{4870C86C-974B-4990-8BFC-278C447CBD03}"/>
    <cellStyle name="Note 4 4 2 23" xfId="7450" xr:uid="{4968B5A2-9409-4AA1-9998-881CF93216C3}"/>
    <cellStyle name="Note 4 4 2 23 2" xfId="14394" xr:uid="{9BF04C3A-C3AF-4C60-9772-0380B9C21F9E}"/>
    <cellStyle name="Note 4 4 2 23 3" xfId="21074" xr:uid="{35E008E8-E4CB-4B51-A8F0-D8D65B059676}"/>
    <cellStyle name="Note 4 4 2 23 4" xfId="27762" xr:uid="{95B3D1FB-1353-49D3-B133-FCC3671FC6D7}"/>
    <cellStyle name="Note 4 4 2 23 5" xfId="34450" xr:uid="{4EC3BB75-D329-45BD-A0A2-F1E421F2F714}"/>
    <cellStyle name="Note 4 4 2 23 6" xfId="41935" xr:uid="{706F8A5C-739C-42B5-94AD-E4BB7E13443E}"/>
    <cellStyle name="Note 4 4 2 23 7" xfId="48638" xr:uid="{DC5DCCB2-342C-4A19-B407-D38E864D3AFC}"/>
    <cellStyle name="Note 4 4 2 23 8" xfId="34976" xr:uid="{288E5637-F811-4EE5-8249-9752843887FC}"/>
    <cellStyle name="Note 4 4 2 24" xfId="8784" xr:uid="{1B14924C-9BC8-46E6-91C8-F18621EA031D}"/>
    <cellStyle name="Note 4 4 2 25" xfId="15464" xr:uid="{0E77C352-BB29-49C0-9AB6-C8A29B2A3B5E}"/>
    <cellStyle name="Note 4 4 2 26" xfId="22152" xr:uid="{490DD5F0-EA8E-4F43-835F-418229678473}"/>
    <cellStyle name="Note 4 4 2 27" xfId="28840" xr:uid="{0FF62431-E1AA-404A-AA6A-43858DB5DD6F}"/>
    <cellStyle name="Note 4 4 2 28" xfId="36325" xr:uid="{7BF49A10-FD93-4114-A64A-0DB065A9DE91}"/>
    <cellStyle name="Note 4 4 2 29" xfId="43028" xr:uid="{28179B33-59D3-4474-8103-CAE6636159B6}"/>
    <cellStyle name="Note 4 4 2 3" xfId="2468" xr:uid="{735A99BC-8B5A-493E-9C63-D8A3DCDB65FD}"/>
    <cellStyle name="Note 4 4 2 3 2" xfId="9412" xr:uid="{C9EF374E-CDF6-417E-A4D7-1C0834229151}"/>
    <cellStyle name="Note 4 4 2 3 3" xfId="16092" xr:uid="{2A68FC8A-A61A-40E3-B478-C22DD1C5888F}"/>
    <cellStyle name="Note 4 4 2 3 4" xfId="22780" xr:uid="{CCE986C5-54CE-44D1-B8EB-F54C9B8BAF6C}"/>
    <cellStyle name="Note 4 4 2 3 5" xfId="29468" xr:uid="{137DE1F0-BA9D-4537-998B-DFD2F3AA24AE}"/>
    <cellStyle name="Note 4 4 2 3 6" xfId="36953" xr:uid="{B1E86CD9-A90A-4026-85B3-B26C865246BB}"/>
    <cellStyle name="Note 4 4 2 3 7" xfId="43656" xr:uid="{D3E3FC87-C28A-44EA-AC67-822DCC5E12EF}"/>
    <cellStyle name="Note 4 4 2 3 8" xfId="51519" xr:uid="{248FE907-6E90-4A7A-A6F3-5347DB96345D}"/>
    <cellStyle name="Note 4 4 2 30" xfId="50489" xr:uid="{242B01B4-D685-4159-9C4A-3C890D9804ED}"/>
    <cellStyle name="Note 4 4 2 4" xfId="2819" xr:uid="{8E6DE8A1-46AE-497B-9C54-59448CC7F94F}"/>
    <cellStyle name="Note 4 4 2 4 2" xfId="9763" xr:uid="{DF30809F-7BB1-4ECD-A346-5C0FEB24A278}"/>
    <cellStyle name="Note 4 4 2 4 3" xfId="16443" xr:uid="{86C2A096-C12F-4821-80AB-1FDCC3346749}"/>
    <cellStyle name="Note 4 4 2 4 4" xfId="23131" xr:uid="{4F98DE14-A378-4B7A-B5CD-195CD393CAF3}"/>
    <cellStyle name="Note 4 4 2 4 5" xfId="29819" xr:uid="{95DBF410-0D91-4249-9333-AE2303EF51DD}"/>
    <cellStyle name="Note 4 4 2 4 6" xfId="37304" xr:uid="{1D225C5F-428A-4659-8BDE-1E2E9F63AD16}"/>
    <cellStyle name="Note 4 4 2 4 7" xfId="44007" xr:uid="{DE04D23B-AEEC-4EEC-8B25-664CFB4F52D2}"/>
    <cellStyle name="Note 4 4 2 4 8" xfId="53936" xr:uid="{695E1CCD-322C-4A08-B651-C9CCF43F7918}"/>
    <cellStyle name="Note 4 4 2 5" xfId="3060" xr:uid="{1C3D1FAE-E7A2-4FAD-BEFA-C625A8E66741}"/>
    <cellStyle name="Note 4 4 2 5 2" xfId="10004" xr:uid="{8430EF68-C2D2-4971-91B7-F523CB9EEB73}"/>
    <cellStyle name="Note 4 4 2 5 3" xfId="16684" xr:uid="{FD68459D-115A-4427-91CF-25FF65D84919}"/>
    <cellStyle name="Note 4 4 2 5 4" xfId="23372" xr:uid="{A5FF3C34-0911-44F0-8A11-4075D8325FAA}"/>
    <cellStyle name="Note 4 4 2 5 5" xfId="30060" xr:uid="{DD44624C-CB7B-44A0-AD6A-1205EAAA76C8}"/>
    <cellStyle name="Note 4 4 2 5 6" xfId="37545" xr:uid="{F2B4B942-173B-4200-BFA4-893820B5A042}"/>
    <cellStyle name="Note 4 4 2 5 7" xfId="44248" xr:uid="{1588260E-A0CA-474B-9B45-0CE1272CCE96}"/>
    <cellStyle name="Note 4 4 2 5 8" xfId="49786" xr:uid="{917D625D-B003-4A6C-AD5F-3FEBFACF2803}"/>
    <cellStyle name="Note 4 4 2 6" xfId="3370" xr:uid="{33098CAA-AAC6-4ED9-8BE4-EC983891984A}"/>
    <cellStyle name="Note 4 4 2 6 2" xfId="10314" xr:uid="{B59F1ABD-91DF-4279-827E-CD723AC6C95A}"/>
    <cellStyle name="Note 4 4 2 6 3" xfId="16994" xr:uid="{298D83AD-24A6-406C-9991-92C162844A75}"/>
    <cellStyle name="Note 4 4 2 6 4" xfId="23682" xr:uid="{8DDFE967-AC8D-489F-B563-ABF0E0D2DD2A}"/>
    <cellStyle name="Note 4 4 2 6 5" xfId="30370" xr:uid="{083E99A0-777A-4FBC-8B1F-2DDCA9CF4D66}"/>
    <cellStyle name="Note 4 4 2 6 6" xfId="37855" xr:uid="{FB35A0F1-D315-4C75-BC0B-031845DFB0C3}"/>
    <cellStyle name="Note 4 4 2 6 7" xfId="44558" xr:uid="{65B6383E-13CC-4891-BCE6-C836AE798F12}"/>
    <cellStyle name="Note 4 4 2 6 8" xfId="53897" xr:uid="{585412D5-0A7A-44B9-AABE-D91C180724DC}"/>
    <cellStyle name="Note 4 4 2 7" xfId="3610" xr:uid="{85FCC7AD-6314-4794-8041-D5763AB7E064}"/>
    <cellStyle name="Note 4 4 2 7 2" xfId="10554" xr:uid="{0E359F0F-797E-422B-9F7B-26002154DDE0}"/>
    <cellStyle name="Note 4 4 2 7 3" xfId="17234" xr:uid="{E77E087B-B2E1-4CF1-A137-AE8B2E5D1486}"/>
    <cellStyle name="Note 4 4 2 7 4" xfId="23922" xr:uid="{4841584D-7213-46AF-85CB-0F6960775DE4}"/>
    <cellStyle name="Note 4 4 2 7 5" xfId="30610" xr:uid="{4A0ECA7E-2893-47C9-8FC2-4B911E5F77AC}"/>
    <cellStyle name="Note 4 4 2 7 6" xfId="38095" xr:uid="{775CEA9F-5336-4D6B-BFC5-59BD8884D963}"/>
    <cellStyle name="Note 4 4 2 7 7" xfId="44798" xr:uid="{4D0C4C4D-A4D7-4AC5-9C4E-DFED2065C099}"/>
    <cellStyle name="Note 4 4 2 7 8" xfId="52021" xr:uid="{9B82C9B7-F21F-4F35-8313-D87B206F63FF}"/>
    <cellStyle name="Note 4 4 2 8" xfId="3850" xr:uid="{0EBD3F36-65E1-4417-8CAB-438F268A8768}"/>
    <cellStyle name="Note 4 4 2 8 2" xfId="10794" xr:uid="{D0D56CDF-8CAE-419F-934C-89307FBAFD59}"/>
    <cellStyle name="Note 4 4 2 8 3" xfId="17474" xr:uid="{396004A2-0190-4C77-BF06-9056622D91E8}"/>
    <cellStyle name="Note 4 4 2 8 4" xfId="24162" xr:uid="{7F5B74FE-17E4-4EA3-A8C5-54561A461AC2}"/>
    <cellStyle name="Note 4 4 2 8 5" xfId="30850" xr:uid="{C9DD0B55-92C8-426B-AFB8-31AC9132B8F4}"/>
    <cellStyle name="Note 4 4 2 8 6" xfId="38335" xr:uid="{DBA186AE-8867-4779-9615-A5A91C60FC0B}"/>
    <cellStyle name="Note 4 4 2 8 7" xfId="45038" xr:uid="{75B92136-7878-44FD-B0A9-529803C5533D}"/>
    <cellStyle name="Note 4 4 2 8 8" xfId="51948" xr:uid="{D06816AD-583D-41FC-AEF1-BA105355EA23}"/>
    <cellStyle name="Note 4 4 2 9" xfId="4090" xr:uid="{19C89536-EBEB-4163-AD5E-F9435EE209C5}"/>
    <cellStyle name="Note 4 4 2 9 2" xfId="11034" xr:uid="{1F589219-9B38-4108-97C3-CDD418670B86}"/>
    <cellStyle name="Note 4 4 2 9 3" xfId="17714" xr:uid="{EC869173-901E-43A7-8EAC-78B2BBD7E79D}"/>
    <cellStyle name="Note 4 4 2 9 4" xfId="24402" xr:uid="{A4EFB231-39FE-4E4B-A075-9C488B9B83EF}"/>
    <cellStyle name="Note 4 4 2 9 5" xfId="31090" xr:uid="{547C0B0F-A9AD-428C-AA0D-8FD6ADE49BB5}"/>
    <cellStyle name="Note 4 4 2 9 6" xfId="38575" xr:uid="{DC199434-9682-4A38-B3B3-196D792E3F1F}"/>
    <cellStyle name="Note 4 4 2 9 7" xfId="45278" xr:uid="{1B9F3C4D-F6EB-419A-9ADA-8B98DD6EC439}"/>
    <cellStyle name="Note 4 4 2 9 8" xfId="54699" xr:uid="{26163CB1-B6D7-47E2-AAC2-94DF60FB63C1}"/>
    <cellStyle name="Note 4 4 3" xfId="1499" xr:uid="{CEB2D4E7-0C39-40B6-99FF-93934B2AA1C5}"/>
    <cellStyle name="Note 4 4 3 2" xfId="8443" xr:uid="{B2D609E9-F39E-48CC-9C92-B6004C5D4B34}"/>
    <cellStyle name="Note 4 4 3 3" xfId="15123" xr:uid="{ACD2C921-9AAE-4E06-80A9-E5E5977C5445}"/>
    <cellStyle name="Note 4 4 3 4" xfId="21811" xr:uid="{05DD4F13-F341-43D8-B456-AD1A36052E23}"/>
    <cellStyle name="Note 4 4 3 5" xfId="28499" xr:uid="{02AAF630-99D3-416E-846A-56BA1D19EC92}"/>
    <cellStyle name="Note 4 4 3 6" xfId="35984" xr:uid="{39CB4E3D-BA92-45EA-9CA8-8CC36D24498B}"/>
    <cellStyle name="Note 4 4 3 7" xfId="42687" xr:uid="{EFD67C97-2DF2-45F9-9599-50DC9ADA177C}"/>
    <cellStyle name="Note 4 4 3 8" xfId="51028" xr:uid="{2C1EF918-F8C6-47AF-8FEC-C36409E0D161}"/>
    <cellStyle name="Note 4 4 4" xfId="1607" xr:uid="{B9E0C83F-408C-4D68-8A5F-62FE02F142C2}"/>
    <cellStyle name="Note 4 4 4 2" xfId="8551" xr:uid="{44798998-6BB3-44D1-AC69-5E19BC855F75}"/>
    <cellStyle name="Note 4 4 4 3" xfId="15231" xr:uid="{97CC4C9F-BD0A-447B-A975-ABB6386ABBFA}"/>
    <cellStyle name="Note 4 4 4 4" xfId="21919" xr:uid="{D5CB9B69-CBD6-4A51-BB99-A4ECF4B022B5}"/>
    <cellStyle name="Note 4 4 4 5" xfId="28607" xr:uid="{874B3495-3257-41A0-85D9-D0C82ACCE058}"/>
    <cellStyle name="Note 4 4 4 6" xfId="36092" xr:uid="{D8354739-D8DF-45A5-9152-DBC9CC52E357}"/>
    <cellStyle name="Note 4 4 4 7" xfId="42795" xr:uid="{A74CA368-F7D9-49DF-BF66-3C460A7B4BBD}"/>
    <cellStyle name="Note 4 4 4 8" xfId="52437" xr:uid="{C4FC0688-DF8C-4EB2-8BC1-3F75ED016DD4}"/>
    <cellStyle name="Note 4 4 5" xfId="1589" xr:uid="{12C50DAD-7FD7-403A-AC79-61BBA81C84C6}"/>
    <cellStyle name="Note 4 4 5 2" xfId="8533" xr:uid="{5AA8AD96-86A8-439C-9F83-55A473BA8174}"/>
    <cellStyle name="Note 4 4 5 3" xfId="15213" xr:uid="{971331DC-F2BF-4738-BE7D-3B32396BC5D5}"/>
    <cellStyle name="Note 4 4 5 4" xfId="21901" xr:uid="{51F7A54E-3610-498C-AD8B-905AFFDA304C}"/>
    <cellStyle name="Note 4 4 5 5" xfId="28589" xr:uid="{C38F83C5-1C1E-4D45-8496-9C0CC514E2B7}"/>
    <cellStyle name="Note 4 4 5 6" xfId="36074" xr:uid="{188CD47C-A4DC-4BE1-8389-8C45DE43E11B}"/>
    <cellStyle name="Note 4 4 5 7" xfId="42777" xr:uid="{4430A987-631D-43CB-8478-5D0307D8A00C}"/>
    <cellStyle name="Note 4 4 5 8" xfId="51560" xr:uid="{FAEB0DDE-3E3F-4922-BEB1-A7D0EC1CCADC}"/>
    <cellStyle name="Note 4 4 6" xfId="1088" xr:uid="{E8C8F63E-62D8-4EDF-84DC-766E90BB2316}"/>
    <cellStyle name="Note 4 4 6 2" xfId="8032" xr:uid="{3BD331A7-12E6-4814-B1CB-C1E352CB9948}"/>
    <cellStyle name="Note 4 4 6 3" xfId="14712" xr:uid="{6F822238-4D76-46E9-AD58-1C32DFD9AF7E}"/>
    <cellStyle name="Note 4 4 6 4" xfId="21400" xr:uid="{7532A2AC-6B38-4298-B901-1140A8D4ED55}"/>
    <cellStyle name="Note 4 4 6 5" xfId="28088" xr:uid="{2AB6D1AF-810A-44C2-8CEC-5DC917DAAFDB}"/>
    <cellStyle name="Note 4 4 6 6" xfId="35573" xr:uid="{4936102F-E09A-4C94-8848-8E55AB00A9DD}"/>
    <cellStyle name="Note 4 4 6 7" xfId="42276" xr:uid="{ADCEDC32-DF64-4256-A612-AF90FE9DDE19}"/>
    <cellStyle name="Note 4 4 6 8" xfId="53725" xr:uid="{A9989D4D-B6A4-4428-AB7F-00AFFF154C56}"/>
    <cellStyle name="Note 4 4 7" xfId="1002" xr:uid="{3DE192E8-1911-4351-B634-E39E3A3683F8}"/>
    <cellStyle name="Note 4 4 7 2" xfId="7946" xr:uid="{93418694-4916-436B-B44A-6529C6F509F0}"/>
    <cellStyle name="Note 4 4 7 3" xfId="14626" xr:uid="{7292FCE7-FB0D-4867-AE83-1BBDCBBAA99F}"/>
    <cellStyle name="Note 4 4 7 4" xfId="21314" xr:uid="{4933702B-977F-41A2-A3E8-07290943781D}"/>
    <cellStyle name="Note 4 4 7 5" xfId="28002" xr:uid="{D6A9ED6E-A5CE-4704-A3DE-F76623CED043}"/>
    <cellStyle name="Note 4 4 7 6" xfId="35487" xr:uid="{AE192330-FAEC-4DEF-8606-BBF069D8455E}"/>
    <cellStyle name="Note 4 4 7 7" xfId="42190" xr:uid="{CDD82F5A-134A-4DF4-9634-16E2AFAC3134}"/>
    <cellStyle name="Note 4 4 7 8" xfId="53356" xr:uid="{2191986B-B8E3-4603-9D22-A4990B648FF7}"/>
    <cellStyle name="Note 4 4 8" xfId="7662" xr:uid="{3BE95537-3B14-4A7B-8364-22B5A010B7EF}"/>
    <cellStyle name="Note 4 4 9" xfId="34799" xr:uid="{DCAFF650-4A0A-436E-A930-89A7991C53D9}"/>
    <cellStyle name="Note 4 5" xfId="689" xr:uid="{188C69DC-F1AF-4760-B3C4-7311403DACB3}"/>
    <cellStyle name="Note 4 5 10" xfId="49829" xr:uid="{FF076DF5-B995-47B6-8614-4929CC9FB81D}"/>
    <cellStyle name="Note 4 5 2" xfId="1880" xr:uid="{238EF2E3-CC52-4A5E-96B6-508EBD3F8F3E}"/>
    <cellStyle name="Note 4 5 2 10" xfId="4370" xr:uid="{CDC69D4A-E1D7-46B8-A45F-79B882361666}"/>
    <cellStyle name="Note 4 5 2 10 2" xfId="11314" xr:uid="{2BAF1316-C6E5-4268-BDF8-93963AEE6761}"/>
    <cellStyle name="Note 4 5 2 10 3" xfId="17994" xr:uid="{FED23308-523A-4F7A-9161-C11BC78EC501}"/>
    <cellStyle name="Note 4 5 2 10 4" xfId="24682" xr:uid="{F3E438AE-D789-4FA5-9E8F-9127E8A63574}"/>
    <cellStyle name="Note 4 5 2 10 5" xfId="31370" xr:uid="{1D4DD136-1A23-454A-9425-7A9FB7BDCEDD}"/>
    <cellStyle name="Note 4 5 2 10 6" xfId="38855" xr:uid="{8B6B784E-5811-4F76-86A2-9E84DEE66C01}"/>
    <cellStyle name="Note 4 5 2 10 7" xfId="45558" xr:uid="{C136EA56-ACB9-455A-8104-F65FC2C7E460}"/>
    <cellStyle name="Note 4 5 2 10 8" xfId="54661" xr:uid="{9E85ADF2-9065-4610-B0F5-211FB96C47EE}"/>
    <cellStyle name="Note 4 5 2 11" xfId="4610" xr:uid="{89EED09B-C41A-4321-9D26-6FB991CDB2E7}"/>
    <cellStyle name="Note 4 5 2 11 2" xfId="11554" xr:uid="{0D736B82-EFD3-4A30-86D5-9126A35C432F}"/>
    <cellStyle name="Note 4 5 2 11 3" xfId="18234" xr:uid="{3E0D5B59-35A9-419C-8340-6EA3503A5C68}"/>
    <cellStyle name="Note 4 5 2 11 4" xfId="24922" xr:uid="{8A0F6701-E5CD-41FB-A613-00A4A53BEF30}"/>
    <cellStyle name="Note 4 5 2 11 5" xfId="31610" xr:uid="{D9CDBC89-682C-40BF-8310-C157E9BBC2C1}"/>
    <cellStyle name="Note 4 5 2 11 6" xfId="39095" xr:uid="{D10CD156-674A-41CD-BE9B-86B1EB17E2FF}"/>
    <cellStyle name="Note 4 5 2 11 7" xfId="45798" xr:uid="{DD91E115-136F-40D5-9C11-31DBDFB3501A}"/>
    <cellStyle name="Note 4 5 2 11 8" xfId="53299" xr:uid="{E652F867-9B30-4715-A62E-58D04036B4AF}"/>
    <cellStyle name="Note 4 5 2 12" xfId="4850" xr:uid="{54B8E39D-B579-4911-BE25-B81D523929A4}"/>
    <cellStyle name="Note 4 5 2 12 2" xfId="11794" xr:uid="{31FB71CA-5924-4B7D-812D-A3AB9B0D3254}"/>
    <cellStyle name="Note 4 5 2 12 3" xfId="18474" xr:uid="{F7D60A7E-84B3-4B0B-A67D-640BCEE8A3EF}"/>
    <cellStyle name="Note 4 5 2 12 4" xfId="25162" xr:uid="{B6E6E9A2-4E33-41F0-AA45-057EF3578FBF}"/>
    <cellStyle name="Note 4 5 2 12 5" xfId="31850" xr:uid="{8341D4F5-A2A9-41A9-A698-FDE49E19334C}"/>
    <cellStyle name="Note 4 5 2 12 6" xfId="39335" xr:uid="{4BC72C5D-048D-4015-86AA-D0372DEC4BDB}"/>
    <cellStyle name="Note 4 5 2 12 7" xfId="46038" xr:uid="{1205CAD2-96D6-48B2-88DA-8BF0913DD0D0}"/>
    <cellStyle name="Note 4 5 2 12 8" xfId="49019" xr:uid="{ABD286D6-F733-4FA7-9951-725F0BF6C408}"/>
    <cellStyle name="Note 4 5 2 13" xfId="5090" xr:uid="{D1963E54-8F68-4100-82E0-A9BB3453B120}"/>
    <cellStyle name="Note 4 5 2 13 2" xfId="12034" xr:uid="{48C6B9FF-8565-402D-BCAE-FE29A0218019}"/>
    <cellStyle name="Note 4 5 2 13 3" xfId="18714" xr:uid="{BE255921-6374-4DA5-BD0C-F703BDBFC9C2}"/>
    <cellStyle name="Note 4 5 2 13 4" xfId="25402" xr:uid="{40102EBD-ADA8-4EBC-8607-EB52D1B32496}"/>
    <cellStyle name="Note 4 5 2 13 5" xfId="32090" xr:uid="{2B646B92-9C40-41BF-B600-21BC518C5060}"/>
    <cellStyle name="Note 4 5 2 13 6" xfId="39575" xr:uid="{5B879291-C670-43A9-92A7-AA17E89252D1}"/>
    <cellStyle name="Note 4 5 2 13 7" xfId="46278" xr:uid="{C5DFA20D-8313-4984-B67B-CE93F9815192}"/>
    <cellStyle name="Note 4 5 2 13 8" xfId="50929" xr:uid="{3F58812D-034E-4CF8-B5DB-79D4CF42B45B}"/>
    <cellStyle name="Note 4 5 2 14" xfId="5330" xr:uid="{5981A870-40AB-4F39-B01A-4A3E2A1F81FB}"/>
    <cellStyle name="Note 4 5 2 14 2" xfId="12274" xr:uid="{67F509AA-8627-40DE-ACEC-0CA75787378A}"/>
    <cellStyle name="Note 4 5 2 14 3" xfId="18954" xr:uid="{A97BB055-D920-4DA5-A474-F91DA8064CB5}"/>
    <cellStyle name="Note 4 5 2 14 4" xfId="25642" xr:uid="{2A07EA90-3643-4695-881A-98CC6FD6CBFE}"/>
    <cellStyle name="Note 4 5 2 14 5" xfId="32330" xr:uid="{A74B9046-111E-42C8-BF2C-CE615759C1EB}"/>
    <cellStyle name="Note 4 5 2 14 6" xfId="39815" xr:uid="{2F47A0EB-BE8E-402A-91FC-738CFA29B6F2}"/>
    <cellStyle name="Note 4 5 2 14 7" xfId="46518" xr:uid="{89F3440E-0B6D-4C3F-84EF-F70068934470}"/>
    <cellStyle name="Note 4 5 2 14 8" xfId="50240" xr:uid="{15437EE0-A64D-4085-A19C-C99B66C4B2E4}"/>
    <cellStyle name="Note 4 5 2 15" xfId="5570" xr:uid="{68A75E80-03A6-4B29-9D7B-DFE89EDD3400}"/>
    <cellStyle name="Note 4 5 2 15 2" xfId="12514" xr:uid="{42D362C0-B89C-497B-A10E-59C4BCC8A428}"/>
    <cellStyle name="Note 4 5 2 15 3" xfId="19194" xr:uid="{FA24953E-56D3-4508-B70A-4E6E4FC3AFC7}"/>
    <cellStyle name="Note 4 5 2 15 4" xfId="25882" xr:uid="{2751D067-C166-4057-89A8-F2C71AEC9640}"/>
    <cellStyle name="Note 4 5 2 15 5" xfId="32570" xr:uid="{79BDF1B5-3DA2-485E-A240-59793436F7DF}"/>
    <cellStyle name="Note 4 5 2 15 6" xfId="40055" xr:uid="{614625A9-2426-48DF-8FBB-8F3DF8E4275B}"/>
    <cellStyle name="Note 4 5 2 15 7" xfId="46758" xr:uid="{837CE61C-4824-41C0-9786-C45456F47780}"/>
    <cellStyle name="Note 4 5 2 15 8" xfId="52487" xr:uid="{3F09B60D-B387-4EC1-BE5A-76ED289F2A15}"/>
    <cellStyle name="Note 4 5 2 16" xfId="5810" xr:uid="{1D094D33-F0F9-42C5-8137-4EE71EBF596E}"/>
    <cellStyle name="Note 4 5 2 16 2" xfId="12754" xr:uid="{949CFCF9-E316-41B4-A908-0FAF93DACD74}"/>
    <cellStyle name="Note 4 5 2 16 3" xfId="19434" xr:uid="{45071F47-B2E4-4FB1-AED4-5E447279FB67}"/>
    <cellStyle name="Note 4 5 2 16 4" xfId="26122" xr:uid="{F36FCE4C-A36D-4671-943F-513A4AD382D1}"/>
    <cellStyle name="Note 4 5 2 16 5" xfId="32810" xr:uid="{68248021-CB1F-4828-9112-2B14199DE3BF}"/>
    <cellStyle name="Note 4 5 2 16 6" xfId="40295" xr:uid="{154E6378-DFAB-4D56-951F-C5BAE20DD6CF}"/>
    <cellStyle name="Note 4 5 2 16 7" xfId="46998" xr:uid="{D1270936-F475-425D-8E64-C4017CACBDE4}"/>
    <cellStyle name="Note 4 5 2 16 8" xfId="48929" xr:uid="{4CA71DA6-9402-42CE-849F-CAB8D1BEE619}"/>
    <cellStyle name="Note 4 5 2 17" xfId="6050" xr:uid="{E412DA93-A8CE-4A9D-B175-15BD11D6E99D}"/>
    <cellStyle name="Note 4 5 2 17 2" xfId="12994" xr:uid="{B71C58B1-AFD8-43AB-AF39-C286D884FFC8}"/>
    <cellStyle name="Note 4 5 2 17 3" xfId="19674" xr:uid="{504A7EC2-51B3-47AF-88CC-19161E95D0A3}"/>
    <cellStyle name="Note 4 5 2 17 4" xfId="26362" xr:uid="{7668D88C-7F96-4D35-A3C1-E1FA4506E4C0}"/>
    <cellStyle name="Note 4 5 2 17 5" xfId="33050" xr:uid="{D0ADA969-2718-4E7E-952F-C6BD59D44953}"/>
    <cellStyle name="Note 4 5 2 17 6" xfId="40535" xr:uid="{8D57763C-8A1A-4D02-BFCE-EAF77BE46887}"/>
    <cellStyle name="Note 4 5 2 17 7" xfId="47238" xr:uid="{1259440C-B28E-4BA3-816C-A7973F3ED75D}"/>
    <cellStyle name="Note 4 5 2 17 8" xfId="50487" xr:uid="{D999FC79-7FBC-4F69-B52E-78F850A0E850}"/>
    <cellStyle name="Note 4 5 2 18" xfId="6290" xr:uid="{46E8112E-4A34-4D12-AAAC-DA76C340E784}"/>
    <cellStyle name="Note 4 5 2 18 2" xfId="13234" xr:uid="{40410EEE-37F5-4956-BF83-0FA2E15B6A4B}"/>
    <cellStyle name="Note 4 5 2 18 3" xfId="19914" xr:uid="{60D5807F-7C86-4FA8-8A61-3D32F37FBC0C}"/>
    <cellStyle name="Note 4 5 2 18 4" xfId="26602" xr:uid="{2DE7474E-C3C5-4C40-98A6-8749F51530FF}"/>
    <cellStyle name="Note 4 5 2 18 5" xfId="33290" xr:uid="{666D5F14-4083-4841-B8BD-8872ED6F75DF}"/>
    <cellStyle name="Note 4 5 2 18 6" xfId="40775" xr:uid="{A9ED9835-17C7-4B23-AF00-B0F39F489A8C}"/>
    <cellStyle name="Note 4 5 2 18 7" xfId="47478" xr:uid="{2A5E99D0-AEAA-4B98-B6D2-5C7C566D3772}"/>
    <cellStyle name="Note 4 5 2 18 8" xfId="50997" xr:uid="{CC184B8D-955F-4B10-B615-78F4DA3DD942}"/>
    <cellStyle name="Note 4 5 2 19" xfId="6530" xr:uid="{7CC2CECE-5235-45DB-88C7-FD3E0094B1C4}"/>
    <cellStyle name="Note 4 5 2 19 2" xfId="13474" xr:uid="{9EC53B7E-281B-4BA6-8528-7B0192BD0C3D}"/>
    <cellStyle name="Note 4 5 2 19 3" xfId="20154" xr:uid="{1FCE4468-708A-41D0-A832-A8B9C464383D}"/>
    <cellStyle name="Note 4 5 2 19 4" xfId="26842" xr:uid="{D7A88CB0-FC3B-4EBA-A572-5208AB74F96F}"/>
    <cellStyle name="Note 4 5 2 19 5" xfId="33530" xr:uid="{4D336F46-53C5-455B-8A60-1E7A8C1DDA8C}"/>
    <cellStyle name="Note 4 5 2 19 6" xfId="41015" xr:uid="{689C3FCF-AFF8-4AAD-AF08-8A087ABC4DD2}"/>
    <cellStyle name="Note 4 5 2 19 7" xfId="47718" xr:uid="{A579C9B9-FEFA-4A3A-ADAE-57463A95916C}"/>
    <cellStyle name="Note 4 5 2 19 8" xfId="54028" xr:uid="{2FFD9A32-16CC-4B0F-BF63-478DE89EB87A}"/>
    <cellStyle name="Note 4 5 2 2" xfId="2268" xr:uid="{A15443AD-7A4E-4C24-AE91-0FA657D48F0E}"/>
    <cellStyle name="Note 4 5 2 2 2" xfId="9212" xr:uid="{E4E09FDA-477B-4602-A169-B6C65EC3A316}"/>
    <cellStyle name="Note 4 5 2 2 3" xfId="15892" xr:uid="{CEDCDA5F-C3C9-44C5-8DFB-AAE0B1D01934}"/>
    <cellStyle name="Note 4 5 2 2 4" xfId="22580" xr:uid="{4BB6E6BB-043F-40E6-A30F-54F4AB051D53}"/>
    <cellStyle name="Note 4 5 2 2 5" xfId="29268" xr:uid="{613C154C-81D3-4E7B-A4D8-73492AB1433F}"/>
    <cellStyle name="Note 4 5 2 2 6" xfId="36753" xr:uid="{8810FF04-F87D-4E5E-8B32-A6763FCC7108}"/>
    <cellStyle name="Note 4 5 2 2 7" xfId="43456" xr:uid="{522E77A1-BADB-480A-9311-36F5A59793A0}"/>
    <cellStyle name="Note 4 5 2 2 8" xfId="51775" xr:uid="{EE16BED9-230E-4568-82E8-CEB52297ECFC}"/>
    <cellStyle name="Note 4 5 2 20" xfId="6770" xr:uid="{14F29572-2ACA-49C3-B99C-B114E8197188}"/>
    <cellStyle name="Note 4 5 2 20 2" xfId="13714" xr:uid="{ECBBABC2-2398-4B51-A52D-7598901AEE97}"/>
    <cellStyle name="Note 4 5 2 20 3" xfId="20394" xr:uid="{E949C163-2D2A-4F63-B9CB-C3AB1597B153}"/>
    <cellStyle name="Note 4 5 2 20 4" xfId="27082" xr:uid="{21C08961-7BC4-4F80-B940-948AD5F65F23}"/>
    <cellStyle name="Note 4 5 2 20 5" xfId="33770" xr:uid="{9D5A3425-CF03-4824-8757-91A7470B1ABD}"/>
    <cellStyle name="Note 4 5 2 20 6" xfId="41255" xr:uid="{6D383A57-A5D8-4F95-B394-A41FAD147925}"/>
    <cellStyle name="Note 4 5 2 20 7" xfId="47958" xr:uid="{2EA01EB0-4385-48F0-BA2B-8A4F26985473}"/>
    <cellStyle name="Note 4 5 2 20 8" xfId="52079" xr:uid="{9F94AF11-50D0-4C3D-AE10-8054AC9B1143}"/>
    <cellStyle name="Note 4 5 2 21" xfId="7010" xr:uid="{358609CA-4831-43A8-AF26-8BC63DC1C7CB}"/>
    <cellStyle name="Note 4 5 2 21 2" xfId="13954" xr:uid="{E2EC102A-B94C-42AC-8A1B-4A233EEBF755}"/>
    <cellStyle name="Note 4 5 2 21 3" xfId="20634" xr:uid="{190BFF53-FDC5-4BCC-8C28-89AAE8303005}"/>
    <cellStyle name="Note 4 5 2 21 4" xfId="27322" xr:uid="{4004D06A-2C4D-4CCD-A96C-73614AACDBC4}"/>
    <cellStyle name="Note 4 5 2 21 5" xfId="34010" xr:uid="{DB7CA56B-15E4-4E41-A631-3898A3B4930A}"/>
    <cellStyle name="Note 4 5 2 21 6" xfId="41495" xr:uid="{89A7F614-4907-4996-9495-893B214985EE}"/>
    <cellStyle name="Note 4 5 2 21 7" xfId="48198" xr:uid="{A110B72D-02FD-4FF4-932B-55611BAE602D}"/>
    <cellStyle name="Note 4 5 2 21 8" xfId="49528" xr:uid="{7C58E8ED-338F-44E6-B31B-F08621462E7E}"/>
    <cellStyle name="Note 4 5 2 22" xfId="7250" xr:uid="{90AD15A8-9F95-4AB1-AF4C-16719E9AABDA}"/>
    <cellStyle name="Note 4 5 2 22 2" xfId="14194" xr:uid="{6AF6E96B-C7D9-4394-A908-923551E3F928}"/>
    <cellStyle name="Note 4 5 2 22 3" xfId="20874" xr:uid="{7B5FCDB9-DAD9-4B44-B9E9-077BE0DF1D47}"/>
    <cellStyle name="Note 4 5 2 22 4" xfId="27562" xr:uid="{40B9843C-7039-4392-91AF-ADB793E72E31}"/>
    <cellStyle name="Note 4 5 2 22 5" xfId="34250" xr:uid="{3F9C5227-605D-4EBC-B016-E2E2A5F3B300}"/>
    <cellStyle name="Note 4 5 2 22 6" xfId="41735" xr:uid="{B3945369-9F5E-4AD5-83CD-AA695D965C71}"/>
    <cellStyle name="Note 4 5 2 22 7" xfId="48438" xr:uid="{37BC0489-8B9E-4394-943A-2AFBE633FF71}"/>
    <cellStyle name="Note 4 5 2 22 8" xfId="54866" xr:uid="{87618EBB-6DD7-445E-9ADC-F78E98E2BD1F}"/>
    <cellStyle name="Note 4 5 2 23" xfId="7490" xr:uid="{8185E563-4B00-4D84-BDFF-86309468A080}"/>
    <cellStyle name="Note 4 5 2 23 2" xfId="14434" xr:uid="{F1ED2080-44D1-4C96-915C-5F4F31D761E1}"/>
    <cellStyle name="Note 4 5 2 23 3" xfId="21114" xr:uid="{3F2EE598-9BA8-415E-B612-3802179BBCC5}"/>
    <cellStyle name="Note 4 5 2 23 4" xfId="27802" xr:uid="{CA807ACF-8170-43CC-924D-BD63170BAE2D}"/>
    <cellStyle name="Note 4 5 2 23 5" xfId="34490" xr:uid="{3CA7E63D-61E4-4970-9BDC-9CFC15FFED9E}"/>
    <cellStyle name="Note 4 5 2 23 6" xfId="41975" xr:uid="{515865BF-37D4-4CBA-98AB-194778FB420C}"/>
    <cellStyle name="Note 4 5 2 23 7" xfId="48678" xr:uid="{CDB6CE20-0190-4CF1-B072-474B1D178FD5}"/>
    <cellStyle name="Note 4 5 2 23 8" xfId="35207" xr:uid="{EC8393AF-1965-4300-A5A6-EB5A0FCBF8D9}"/>
    <cellStyle name="Note 4 5 2 24" xfId="8824" xr:uid="{DFCBE90C-02A4-40AE-89FC-F9489B3207B5}"/>
    <cellStyle name="Note 4 5 2 25" xfId="15504" xr:uid="{1361571C-BF5B-449E-9F35-185CEA4F56E5}"/>
    <cellStyle name="Note 4 5 2 26" xfId="22192" xr:uid="{E26ABD7B-D264-4E4F-B6FE-1301F2787872}"/>
    <cellStyle name="Note 4 5 2 27" xfId="28880" xr:uid="{840421A8-AB3F-414A-AA24-80831F86A759}"/>
    <cellStyle name="Note 4 5 2 28" xfId="36365" xr:uid="{5FCFD03A-DD79-499D-8646-15D1ED80C3FD}"/>
    <cellStyle name="Note 4 5 2 29" xfId="43068" xr:uid="{74435DDE-F02E-49AD-83AD-EB6EFC357464}"/>
    <cellStyle name="Note 4 5 2 3" xfId="2508" xr:uid="{AE11748C-A8C3-47C4-839C-FD62635FFE23}"/>
    <cellStyle name="Note 4 5 2 3 2" xfId="9452" xr:uid="{A0AEF070-D95B-49E1-91FB-B53374752A37}"/>
    <cellStyle name="Note 4 5 2 3 3" xfId="16132" xr:uid="{D0B7BA51-AAF7-44F3-8EA0-CB79E0B3545E}"/>
    <cellStyle name="Note 4 5 2 3 4" xfId="22820" xr:uid="{BB3CD647-812B-4A63-A63C-9527AE1A53AF}"/>
    <cellStyle name="Note 4 5 2 3 5" xfId="29508" xr:uid="{3B4A06F4-AE3C-48EB-BA25-414504232D87}"/>
    <cellStyle name="Note 4 5 2 3 6" xfId="36993" xr:uid="{BECC101D-531F-4F68-A1A9-F24B852975A7}"/>
    <cellStyle name="Note 4 5 2 3 7" xfId="43696" xr:uid="{4852E986-906C-4180-9DF7-4A80AAB86E18}"/>
    <cellStyle name="Note 4 5 2 3 8" xfId="53681" xr:uid="{4A86A52E-4BC6-4EE4-80EF-D1B84C1AA895}"/>
    <cellStyle name="Note 4 5 2 30" xfId="54315" xr:uid="{AEB2E8DD-0854-4BAE-B4DB-68A21D72C4CB}"/>
    <cellStyle name="Note 4 5 2 4" xfId="2859" xr:uid="{8214B5DC-1A1C-44FC-93E1-F7196A67CEBD}"/>
    <cellStyle name="Note 4 5 2 4 2" xfId="9803" xr:uid="{3F300D33-3A6F-46C6-87B5-E320B575B9D9}"/>
    <cellStyle name="Note 4 5 2 4 3" xfId="16483" xr:uid="{814C8B2D-B374-4ACF-87E4-2528205DA6B4}"/>
    <cellStyle name="Note 4 5 2 4 4" xfId="23171" xr:uid="{67277046-FE52-40F3-B0F1-028DBACBDF9A}"/>
    <cellStyle name="Note 4 5 2 4 5" xfId="29859" xr:uid="{E9CC179F-19AD-4705-868B-08DC5EAAABD6}"/>
    <cellStyle name="Note 4 5 2 4 6" xfId="37344" xr:uid="{5645812B-58EC-4DDF-AE53-1C1C46909F42}"/>
    <cellStyle name="Note 4 5 2 4 7" xfId="44047" xr:uid="{88960CC5-D01B-440C-ACDD-D24CFF97CDD7}"/>
    <cellStyle name="Note 4 5 2 4 8" xfId="49030" xr:uid="{D0D9F078-0AD5-4F49-8AF5-FBC911498CBD}"/>
    <cellStyle name="Note 4 5 2 5" xfId="3100" xr:uid="{18557C4F-7266-4AEE-AE3A-4F8EF74C52AB}"/>
    <cellStyle name="Note 4 5 2 5 2" xfId="10044" xr:uid="{574BBC51-3DA4-49FD-BA30-0F8FDCE60133}"/>
    <cellStyle name="Note 4 5 2 5 3" xfId="16724" xr:uid="{4042AE24-EB53-4D0E-BE5B-4270EF9BFD1C}"/>
    <cellStyle name="Note 4 5 2 5 4" xfId="23412" xr:uid="{20E56AE7-B918-41D3-8D82-23AD5726EB2C}"/>
    <cellStyle name="Note 4 5 2 5 5" xfId="30100" xr:uid="{DE7E0A7B-A300-44DA-8179-C2FF69DEF16C}"/>
    <cellStyle name="Note 4 5 2 5 6" xfId="37585" xr:uid="{8C0C01EF-722C-41C4-89CC-E95E0A24EC84}"/>
    <cellStyle name="Note 4 5 2 5 7" xfId="44288" xr:uid="{E64F3E49-B050-48DA-9E6D-C9CDFC57B4DE}"/>
    <cellStyle name="Note 4 5 2 5 8" xfId="50720" xr:uid="{6E56C166-05E3-49AE-83E6-D3DEC139B5C8}"/>
    <cellStyle name="Note 4 5 2 6" xfId="3410" xr:uid="{1F708123-0533-458A-B571-D4A2483B9549}"/>
    <cellStyle name="Note 4 5 2 6 2" xfId="10354" xr:uid="{D1FA77F5-B206-4BA7-A0DB-B79E27007905}"/>
    <cellStyle name="Note 4 5 2 6 3" xfId="17034" xr:uid="{DD4AF7A2-99C8-4701-8F00-7ACDE1E51726}"/>
    <cellStyle name="Note 4 5 2 6 4" xfId="23722" xr:uid="{5B97DBF1-AC42-42DD-982F-43D9E2A786A4}"/>
    <cellStyle name="Note 4 5 2 6 5" xfId="30410" xr:uid="{CA4748FB-987B-413E-94DA-E128EA73089C}"/>
    <cellStyle name="Note 4 5 2 6 6" xfId="37895" xr:uid="{6BC0D418-7D86-4758-BCD0-87D5FA973C1E}"/>
    <cellStyle name="Note 4 5 2 6 7" xfId="44598" xr:uid="{FABF91E3-85B4-43E6-A45B-A41D2A85352A}"/>
    <cellStyle name="Note 4 5 2 6 8" xfId="48990" xr:uid="{6B646CF8-F3FB-489B-B996-B862AD44BB9E}"/>
    <cellStyle name="Note 4 5 2 7" xfId="3650" xr:uid="{D57D56E7-E4A6-4CE0-AC6E-878E304CE28F}"/>
    <cellStyle name="Note 4 5 2 7 2" xfId="10594" xr:uid="{95C56EB2-FC7A-4DDD-B2A5-5160B9BF8BE5}"/>
    <cellStyle name="Note 4 5 2 7 3" xfId="17274" xr:uid="{02F6391E-D963-4BF9-8DC3-FD5CB8050C6D}"/>
    <cellStyle name="Note 4 5 2 7 4" xfId="23962" xr:uid="{97E9ED18-4BB2-4F81-BE1C-7A63FF156A43}"/>
    <cellStyle name="Note 4 5 2 7 5" xfId="30650" xr:uid="{3F521777-DF95-47B4-ABFF-8E244569EE3A}"/>
    <cellStyle name="Note 4 5 2 7 6" xfId="38135" xr:uid="{5834320E-089C-4978-9399-605865C8FFDF}"/>
    <cellStyle name="Note 4 5 2 7 7" xfId="44838" xr:uid="{FA66237A-E5D2-4E86-872D-99275091DF2A}"/>
    <cellStyle name="Note 4 5 2 7 8" xfId="51329" xr:uid="{3768108C-4B08-42C5-8605-4658F9F454B0}"/>
    <cellStyle name="Note 4 5 2 8" xfId="3890" xr:uid="{F3DF8BD9-1E10-4450-834E-EE66EDE23B38}"/>
    <cellStyle name="Note 4 5 2 8 2" xfId="10834" xr:uid="{4AA379DA-D98A-43A9-893E-1F98D788A8DD}"/>
    <cellStyle name="Note 4 5 2 8 3" xfId="17514" xr:uid="{6C8F292A-015E-4A39-983A-68112BE373D6}"/>
    <cellStyle name="Note 4 5 2 8 4" xfId="24202" xr:uid="{A8D6587E-CA9C-4936-8A2C-8DEE58D2625D}"/>
    <cellStyle name="Note 4 5 2 8 5" xfId="30890" xr:uid="{985DA9D5-6BC2-4ED1-A006-0E3DE46411C7}"/>
    <cellStyle name="Note 4 5 2 8 6" xfId="38375" xr:uid="{A61312D3-3249-4A3B-9068-7DC133ADD685}"/>
    <cellStyle name="Note 4 5 2 8 7" xfId="45078" xr:uid="{4817DF39-CAA2-4834-BB47-4F5030C6ECE2}"/>
    <cellStyle name="Note 4 5 2 8 8" xfId="50212" xr:uid="{ACD8F5F4-AD78-482C-B774-755765AE5923}"/>
    <cellStyle name="Note 4 5 2 9" xfId="4130" xr:uid="{36D2A9D1-7368-4F03-8092-162B65611415}"/>
    <cellStyle name="Note 4 5 2 9 2" xfId="11074" xr:uid="{015A1029-5D04-4C40-BC21-4392EE31D5A6}"/>
    <cellStyle name="Note 4 5 2 9 3" xfId="17754" xr:uid="{9B8C854F-4A78-4AB7-9842-DE0CDE30B15E}"/>
    <cellStyle name="Note 4 5 2 9 4" xfId="24442" xr:uid="{54DFE6CE-1B86-4813-AFB8-1BAD8D89B106}"/>
    <cellStyle name="Note 4 5 2 9 5" xfId="31130" xr:uid="{50474318-9113-41E2-8EAE-33C1C29ADF1F}"/>
    <cellStyle name="Note 4 5 2 9 6" xfId="38615" xr:uid="{924FA279-DC22-43B9-A23E-31EFC0FD38F2}"/>
    <cellStyle name="Note 4 5 2 9 7" xfId="45318" xr:uid="{8ADDF0F8-EB0E-4F2F-BE35-4C955221C5CF}"/>
    <cellStyle name="Note 4 5 2 9 8" xfId="52458" xr:uid="{F0399A21-AEB2-4738-9768-1F1A1565EE4C}"/>
    <cellStyle name="Note 4 5 3" xfId="1539" xr:uid="{BEB6A8FF-FD02-489D-A176-D5F03D6E20BC}"/>
    <cellStyle name="Note 4 5 3 2" xfId="8483" xr:uid="{4BBD591E-A77E-42A4-A47E-7123BF26226D}"/>
    <cellStyle name="Note 4 5 3 3" xfId="15163" xr:uid="{B49546BA-5665-4423-A827-E4ED2DC7978D}"/>
    <cellStyle name="Note 4 5 3 4" xfId="21851" xr:uid="{C9B9A768-27FB-4A6A-B732-E0D9788CF32A}"/>
    <cellStyle name="Note 4 5 3 5" xfId="28539" xr:uid="{1CA5D8BC-768C-4C53-ADA5-C04491DC8C0F}"/>
    <cellStyle name="Note 4 5 3 6" xfId="36024" xr:uid="{8A0A1419-5628-4B42-AB3F-476A767F2F1F}"/>
    <cellStyle name="Note 4 5 3 7" xfId="42727" xr:uid="{7A102EBE-58A1-4D91-B9BF-1E80A27439D6}"/>
    <cellStyle name="Note 4 5 3 8" xfId="54536" xr:uid="{F1E36B20-26FC-46AE-940C-099F954AB097}"/>
    <cellStyle name="Note 4 5 4" xfId="1152" xr:uid="{F807D555-7482-43CE-90D1-877C860A7C67}"/>
    <cellStyle name="Note 4 5 4 2" xfId="8096" xr:uid="{72DB9756-713C-4AA6-8792-96C61290021D}"/>
    <cellStyle name="Note 4 5 4 3" xfId="14776" xr:uid="{A2A7C2F7-7818-4357-A2EF-2F5DAFF2F040}"/>
    <cellStyle name="Note 4 5 4 4" xfId="21464" xr:uid="{52131344-B365-4F58-82B2-DBA4AA60F1E1}"/>
    <cellStyle name="Note 4 5 4 5" xfId="28152" xr:uid="{18C56314-B497-4774-B9C8-ABDF3521818A}"/>
    <cellStyle name="Note 4 5 4 6" xfId="35637" xr:uid="{89A5F7C8-D564-449A-A8C0-8ECE0A945F13}"/>
    <cellStyle name="Note 4 5 4 7" xfId="42340" xr:uid="{0116D8A7-7C76-4403-9C1A-84E5882D4CBE}"/>
    <cellStyle name="Note 4 5 4 8" xfId="52292" xr:uid="{77116352-6B3B-4E7B-A00A-E56E00F394C4}"/>
    <cellStyle name="Note 4 5 5" xfId="1943" xr:uid="{FF3B62C9-0FDE-43AE-ABB2-018A96066B29}"/>
    <cellStyle name="Note 4 5 5 2" xfId="8887" xr:uid="{23F9F89D-6B96-4AA5-B612-611BFAEE9277}"/>
    <cellStyle name="Note 4 5 5 3" xfId="15567" xr:uid="{1F1D5B0C-FE76-4BA7-9CEB-B709A2F4159A}"/>
    <cellStyle name="Note 4 5 5 4" xfId="22255" xr:uid="{E9A33CCD-3CEC-4CD3-961B-DF1C31C24D91}"/>
    <cellStyle name="Note 4 5 5 5" xfId="28943" xr:uid="{ECE7C85D-2A85-48CC-8929-D7AB9EC087C1}"/>
    <cellStyle name="Note 4 5 5 6" xfId="36428" xr:uid="{CC4F7B7B-5969-421C-8D94-6EC4D3B8AB47}"/>
    <cellStyle name="Note 4 5 5 7" xfId="43131" xr:uid="{D9BBB2C7-E9A4-4C58-AEFD-0E68E8E2B771}"/>
    <cellStyle name="Note 4 5 5 8" xfId="53314" xr:uid="{D4B567D5-A804-446B-82F8-F4A012B6456D}"/>
    <cellStyle name="Note 4 5 6" xfId="1915" xr:uid="{40414C03-6D4E-47EC-9267-FB0C2E5922EF}"/>
    <cellStyle name="Note 4 5 6 2" xfId="8859" xr:uid="{3FC6B25A-2A5C-454B-A6DF-84E0770EA29C}"/>
    <cellStyle name="Note 4 5 6 3" xfId="15539" xr:uid="{F7F8CC29-E6E7-425E-B62A-FF8EB58D819E}"/>
    <cellStyle name="Note 4 5 6 4" xfId="22227" xr:uid="{0761662C-6D76-41DC-B683-F1F37FE451EE}"/>
    <cellStyle name="Note 4 5 6 5" xfId="28915" xr:uid="{670CA3BF-CE02-4CD9-BE2B-CCE88C4D6DED}"/>
    <cellStyle name="Note 4 5 6 6" xfId="36400" xr:uid="{75D274F4-9556-42FA-A9B9-64278CEBFB03}"/>
    <cellStyle name="Note 4 5 6 7" xfId="43103" xr:uid="{A03B2961-5206-4EA9-953A-C8E8E656F55D}"/>
    <cellStyle name="Note 4 5 6 8" xfId="53131" xr:uid="{04C20E6B-EFD2-4202-8513-8298C16AF66A}"/>
    <cellStyle name="Note 4 5 7" xfId="1042" xr:uid="{231CE13B-ED2C-4750-BB5D-5691032269BA}"/>
    <cellStyle name="Note 4 5 7 2" xfId="7986" xr:uid="{7EB9CEED-F719-4D0F-A45A-564B87385E67}"/>
    <cellStyle name="Note 4 5 7 3" xfId="14666" xr:uid="{79D212F5-C252-4CDC-9FE4-898ECACF5AD2}"/>
    <cellStyle name="Note 4 5 7 4" xfId="21354" xr:uid="{A5AE2A0A-8C31-485D-876C-023554107865}"/>
    <cellStyle name="Note 4 5 7 5" xfId="28042" xr:uid="{36F7F494-1BBA-4EB9-AFC0-BB938B852220}"/>
    <cellStyle name="Note 4 5 7 6" xfId="35527" xr:uid="{DC5E7CB7-29A0-4D6E-95E3-B140203178BE}"/>
    <cellStyle name="Note 4 5 7 7" xfId="42230" xr:uid="{EA1490D7-E7C9-430D-8FB2-80D74748D6B7}"/>
    <cellStyle name="Note 4 5 7 8" xfId="35194" xr:uid="{8759F509-DAC0-4A12-9F97-0153AC35EF69}"/>
    <cellStyle name="Note 4 5 8" xfId="7690" xr:uid="{F31224EE-8D0F-47ED-A4C0-6AD580200556}"/>
    <cellStyle name="Note 4 5 9" xfId="34759" xr:uid="{FE459FD3-3079-4834-B3DB-1D114495FDB1}"/>
    <cellStyle name="Note 4 6" xfId="1680" xr:uid="{7E33A35A-334B-4C4D-8297-805503E78569}"/>
    <cellStyle name="Note 4 6 10" xfId="4170" xr:uid="{3977E7A7-613E-4039-A89B-A19BB845E784}"/>
    <cellStyle name="Note 4 6 10 2" xfId="11114" xr:uid="{6EB05790-7D55-4D5B-AC24-D5833821F654}"/>
    <cellStyle name="Note 4 6 10 3" xfId="17794" xr:uid="{0B753990-369F-486A-81A4-A2EE0F7C8704}"/>
    <cellStyle name="Note 4 6 10 4" xfId="24482" xr:uid="{D0C9A02F-BAF1-4D56-BFDF-1AB1C8F3F1C9}"/>
    <cellStyle name="Note 4 6 10 5" xfId="31170" xr:uid="{A3BC74E2-E958-49C8-B99D-372B2EB79500}"/>
    <cellStyle name="Note 4 6 10 6" xfId="38655" xr:uid="{5B4141B3-B812-44DC-B081-E0E093910CB6}"/>
    <cellStyle name="Note 4 6 10 7" xfId="45358" xr:uid="{99B31DEC-7057-48BE-8FBF-977CA6D8A718}"/>
    <cellStyle name="Note 4 6 10 8" xfId="35216" xr:uid="{6A4F095A-EAE2-4B39-8E17-E4E1E52F2E72}"/>
    <cellStyle name="Note 4 6 11" xfId="4410" xr:uid="{BFE55206-9EF4-40E0-96D5-D0CE84E4AC1B}"/>
    <cellStyle name="Note 4 6 11 2" xfId="11354" xr:uid="{C0401CB6-4077-448D-935C-FA43B9037259}"/>
    <cellStyle name="Note 4 6 11 3" xfId="18034" xr:uid="{7F8382DD-5932-4EFF-85F8-5B26EADB09C5}"/>
    <cellStyle name="Note 4 6 11 4" xfId="24722" xr:uid="{88D7B064-4179-493A-B63E-12441583ECB9}"/>
    <cellStyle name="Note 4 6 11 5" xfId="31410" xr:uid="{3EE14611-C388-4254-9002-65D45915C043}"/>
    <cellStyle name="Note 4 6 11 6" xfId="38895" xr:uid="{F2162C39-269D-44F5-A1F8-4A6A9840B997}"/>
    <cellStyle name="Note 4 6 11 7" xfId="45598" xr:uid="{A716A56D-D099-4AE0-B6FF-CD9038423F8E}"/>
    <cellStyle name="Note 4 6 11 8" xfId="52311" xr:uid="{96CE7EDE-A815-4A2A-83F6-690EDE142296}"/>
    <cellStyle name="Note 4 6 12" xfId="4650" xr:uid="{6859EE1E-6A15-4A65-8E50-F8D2769FB85E}"/>
    <cellStyle name="Note 4 6 12 2" xfId="11594" xr:uid="{FFD0F065-2F68-478D-AFAB-231E218165F8}"/>
    <cellStyle name="Note 4 6 12 3" xfId="18274" xr:uid="{DCE1833E-BBEE-4BB7-AE51-7961D08594A8}"/>
    <cellStyle name="Note 4 6 12 4" xfId="24962" xr:uid="{9EDE7640-C61C-4C2A-A0A4-D969108CFA0C}"/>
    <cellStyle name="Note 4 6 12 5" xfId="31650" xr:uid="{D34BFCBA-643C-4B3D-B786-94440771E49F}"/>
    <cellStyle name="Note 4 6 12 6" xfId="39135" xr:uid="{4FE31A21-857F-4FF0-95A9-0B96B406328E}"/>
    <cellStyle name="Note 4 6 12 7" xfId="45838" xr:uid="{D84F46CD-CA74-471B-B45B-D6B269EBB873}"/>
    <cellStyle name="Note 4 6 12 8" xfId="49611" xr:uid="{8CADBEF0-AFF4-4B66-9093-72DF2C2B9D04}"/>
    <cellStyle name="Note 4 6 13" xfId="4890" xr:uid="{75B02C92-05DC-46E4-99F5-78BA88A99E63}"/>
    <cellStyle name="Note 4 6 13 2" xfId="11834" xr:uid="{EA26C3ED-372D-46FD-BD7B-79B46B476D99}"/>
    <cellStyle name="Note 4 6 13 3" xfId="18514" xr:uid="{49343B7A-9B5B-430E-870E-A0B202AE8ACC}"/>
    <cellStyle name="Note 4 6 13 4" xfId="25202" xr:uid="{21CD6F35-766F-4353-918B-E14E48E28846}"/>
    <cellStyle name="Note 4 6 13 5" xfId="31890" xr:uid="{7EF22F6E-8F16-4433-8C2A-D64B03A8D846}"/>
    <cellStyle name="Note 4 6 13 6" xfId="39375" xr:uid="{D6E5E42E-49DD-4323-BABE-5A0E19C260A4}"/>
    <cellStyle name="Note 4 6 13 7" xfId="46078" xr:uid="{E2BF6C14-0DEA-46AB-A869-4AA9A5060954}"/>
    <cellStyle name="Note 4 6 13 8" xfId="50316" xr:uid="{660384A2-113B-4CAB-8634-D69CC54F7667}"/>
    <cellStyle name="Note 4 6 14" xfId="5130" xr:uid="{2EAECF96-FFC5-42A6-9F74-CB78B2D878D9}"/>
    <cellStyle name="Note 4 6 14 2" xfId="12074" xr:uid="{6090568D-9882-4219-83C3-043D51C41315}"/>
    <cellStyle name="Note 4 6 14 3" xfId="18754" xr:uid="{0F689780-5C07-4A18-B313-38AA36404EA4}"/>
    <cellStyle name="Note 4 6 14 4" xfId="25442" xr:uid="{D0888D98-DAA9-443C-A464-B4AC78E1E0CA}"/>
    <cellStyle name="Note 4 6 14 5" xfId="32130" xr:uid="{E205B4CA-E1E9-4C1B-B514-74B6FC23F5A3}"/>
    <cellStyle name="Note 4 6 14 6" xfId="39615" xr:uid="{6E1FA868-9D74-4A23-BF6B-1D26B4615C90}"/>
    <cellStyle name="Note 4 6 14 7" xfId="46318" xr:uid="{F9EA43FF-39ED-475D-9D70-9985979B59AC}"/>
    <cellStyle name="Note 4 6 14 8" xfId="53738" xr:uid="{872AC3B0-FD98-44B0-B8C9-2022D6E16BE7}"/>
    <cellStyle name="Note 4 6 15" xfId="5370" xr:uid="{8D309645-173D-4812-9438-70F0E0767301}"/>
    <cellStyle name="Note 4 6 15 2" xfId="12314" xr:uid="{AEDC28AD-97C8-4B1B-B9EE-A786F68577BB}"/>
    <cellStyle name="Note 4 6 15 3" xfId="18994" xr:uid="{EA5A17D1-7963-483B-ACDD-2FCA71251C83}"/>
    <cellStyle name="Note 4 6 15 4" xfId="25682" xr:uid="{FC06C36B-BF33-4107-9A1B-D85BD5FF3564}"/>
    <cellStyle name="Note 4 6 15 5" xfId="32370" xr:uid="{5CA7BE9A-0C56-482C-B075-2B59663A185B}"/>
    <cellStyle name="Note 4 6 15 6" xfId="39855" xr:uid="{66015D66-2EA0-46CF-B78E-DC7895765E76}"/>
    <cellStyle name="Note 4 6 15 7" xfId="46558" xr:uid="{59508A6B-BC5B-44A1-9F86-5573A1CE4555}"/>
    <cellStyle name="Note 4 6 15 8" xfId="49849" xr:uid="{22C651FB-0866-4E8A-8E6D-E070B70BFDEC}"/>
    <cellStyle name="Note 4 6 16" xfId="5610" xr:uid="{816866AD-577C-4087-BF92-0E7D13DFEEEA}"/>
    <cellStyle name="Note 4 6 16 2" xfId="12554" xr:uid="{C38F85B6-1CC6-4018-8355-2465227EB000}"/>
    <cellStyle name="Note 4 6 16 3" xfId="19234" xr:uid="{9B53067D-D440-4221-A45F-75CD16F9861D}"/>
    <cellStyle name="Note 4 6 16 4" xfId="25922" xr:uid="{8ADA17C0-A62F-41C6-9B93-C30F395964E3}"/>
    <cellStyle name="Note 4 6 16 5" xfId="32610" xr:uid="{E0E976CD-49B9-481C-A5CB-E4731E88DD52}"/>
    <cellStyle name="Note 4 6 16 6" xfId="40095" xr:uid="{5CD1CAEB-C282-440A-8A95-A85EAA15CBF1}"/>
    <cellStyle name="Note 4 6 16 7" xfId="46798" xr:uid="{A185952F-C6B2-498F-A46A-4F0A2E8CF3B7}"/>
    <cellStyle name="Note 4 6 16 8" xfId="51428" xr:uid="{3A3A3315-4DB7-401D-A15E-4E99D9BC1451}"/>
    <cellStyle name="Note 4 6 17" xfId="5850" xr:uid="{4462DDA2-9B11-43E9-92EB-F5E6BECEC938}"/>
    <cellStyle name="Note 4 6 17 2" xfId="12794" xr:uid="{8AAB121B-6CBB-4CB3-A5F0-D80543E8EB63}"/>
    <cellStyle name="Note 4 6 17 3" xfId="19474" xr:uid="{F110B100-C448-4A68-B0F3-E29F332EDFC1}"/>
    <cellStyle name="Note 4 6 17 4" xfId="26162" xr:uid="{BA1B104A-07FF-45DE-AB24-90D5CA7BBF0F}"/>
    <cellStyle name="Note 4 6 17 5" xfId="32850" xr:uid="{70EE2F51-101A-412D-84F6-A544E6660C75}"/>
    <cellStyle name="Note 4 6 17 6" xfId="40335" xr:uid="{45BDB392-52C1-430F-B373-0BB8C59DCCB7}"/>
    <cellStyle name="Note 4 6 17 7" xfId="47038" xr:uid="{6BBFD79D-00F5-4DBB-8A98-D920143D271A}"/>
    <cellStyle name="Note 4 6 17 8" xfId="48872" xr:uid="{FC839AA2-DC29-4EDD-BE85-F422EA0D343D}"/>
    <cellStyle name="Note 4 6 18" xfId="6090" xr:uid="{4C2D97E9-FB33-4233-9E45-A32AAB546A3E}"/>
    <cellStyle name="Note 4 6 18 2" xfId="13034" xr:uid="{9D5A0E4B-1F52-42DD-A258-F1D9BB1CB7CC}"/>
    <cellStyle name="Note 4 6 18 3" xfId="19714" xr:uid="{08164B15-787E-435D-A15B-27341ECF0E83}"/>
    <cellStyle name="Note 4 6 18 4" xfId="26402" xr:uid="{B891F82F-1E78-476A-BEEE-F6EDEB394923}"/>
    <cellStyle name="Note 4 6 18 5" xfId="33090" xr:uid="{9E5A5C17-63C6-48FB-B5CB-A29479EA3AE0}"/>
    <cellStyle name="Note 4 6 18 6" xfId="40575" xr:uid="{3A4B1BD1-53B7-4338-8717-46C046F43977}"/>
    <cellStyle name="Note 4 6 18 7" xfId="47278" xr:uid="{E4C75709-236A-4DA0-8818-536605C12D98}"/>
    <cellStyle name="Note 4 6 18 8" xfId="50273" xr:uid="{A33B378D-64E5-49A3-BDD1-7D9D42551913}"/>
    <cellStyle name="Note 4 6 19" xfId="6330" xr:uid="{76FE03E7-03A2-41E1-8A84-14B2C4922A49}"/>
    <cellStyle name="Note 4 6 19 2" xfId="13274" xr:uid="{A2E57815-DE34-4EDE-8737-085EFB34F468}"/>
    <cellStyle name="Note 4 6 19 3" xfId="19954" xr:uid="{D68F91B1-1006-4C85-A4CB-EDBF60608D55}"/>
    <cellStyle name="Note 4 6 19 4" xfId="26642" xr:uid="{7077E8AD-5E0A-41C9-AD39-E35D4CA2BC76}"/>
    <cellStyle name="Note 4 6 19 5" xfId="33330" xr:uid="{F4C59DE5-F8B4-45CE-B2D1-DED410FC7B3C}"/>
    <cellStyle name="Note 4 6 19 6" xfId="40815" xr:uid="{D5398D4B-4497-42D0-8890-B6040795EC50}"/>
    <cellStyle name="Note 4 6 19 7" xfId="47518" xr:uid="{CBD096DE-CD64-4CFC-8B1E-2284FA9584C1}"/>
    <cellStyle name="Note 4 6 19 8" xfId="53440" xr:uid="{698AFF6C-4672-431E-879B-A5AB4236DE19}"/>
    <cellStyle name="Note 4 6 2" xfId="2068" xr:uid="{EC0E0930-6AA6-45FD-8B7B-CF08AD2C41E5}"/>
    <cellStyle name="Note 4 6 2 2" xfId="9012" xr:uid="{62BD6193-B8FB-47CB-9C17-7DAC659502E1}"/>
    <cellStyle name="Note 4 6 2 3" xfId="15692" xr:uid="{3ABD6A80-6225-43F6-BAE6-7EB297A57A2A}"/>
    <cellStyle name="Note 4 6 2 4" xfId="22380" xr:uid="{FBFDB3D4-8675-4789-B695-B2185CA7C7CD}"/>
    <cellStyle name="Note 4 6 2 5" xfId="29068" xr:uid="{3AD6266A-EC6E-4FAC-AB47-5263EF528D8E}"/>
    <cellStyle name="Note 4 6 2 6" xfId="36553" xr:uid="{6DAA64FD-405B-4AF6-A7D2-D76FA8DD5094}"/>
    <cellStyle name="Note 4 6 2 7" xfId="43256" xr:uid="{A2E6CDC5-54BF-45F8-A296-0ED08EC6C90F}"/>
    <cellStyle name="Note 4 6 2 8" xfId="49439" xr:uid="{05C1E311-FB42-464C-AB53-B7EA36C3ED85}"/>
    <cellStyle name="Note 4 6 20" xfId="6570" xr:uid="{0B264BF9-6ED8-44E5-BEC3-0541395E85BA}"/>
    <cellStyle name="Note 4 6 20 2" xfId="13514" xr:uid="{6F6D692A-B11A-4D08-B5D8-1E9BBBDB2462}"/>
    <cellStyle name="Note 4 6 20 3" xfId="20194" xr:uid="{BCF08144-CCFB-4CFA-AF0D-84A86E81F9B8}"/>
    <cellStyle name="Note 4 6 20 4" xfId="26882" xr:uid="{4A49F805-34AE-4797-BEED-EC405C6DDB25}"/>
    <cellStyle name="Note 4 6 20 5" xfId="33570" xr:uid="{325AB006-3C62-4DEF-9C17-BF085417A4FE}"/>
    <cellStyle name="Note 4 6 20 6" xfId="41055" xr:uid="{7A393AF2-F096-4588-869C-A4BBAEF4DCC0}"/>
    <cellStyle name="Note 4 6 20 7" xfId="47758" xr:uid="{369959F1-DB01-40AC-980E-0E19000E6966}"/>
    <cellStyle name="Note 4 6 20 8" xfId="49047" xr:uid="{9B94A03D-B3AD-485A-B62B-E4243EB6A079}"/>
    <cellStyle name="Note 4 6 21" xfId="6810" xr:uid="{92FD8B9A-1E4A-4D01-A043-72D5F808ED8F}"/>
    <cellStyle name="Note 4 6 21 2" xfId="13754" xr:uid="{1742C521-A04F-4C7F-B300-0DEC04214976}"/>
    <cellStyle name="Note 4 6 21 3" xfId="20434" xr:uid="{6E241E35-916C-4A04-B249-929A52EC8A05}"/>
    <cellStyle name="Note 4 6 21 4" xfId="27122" xr:uid="{A7B0C163-5B37-49BD-9F7C-85BAA178C87E}"/>
    <cellStyle name="Note 4 6 21 5" xfId="33810" xr:uid="{747C7744-3B7B-45B4-BEA1-5B23357C00FB}"/>
    <cellStyle name="Note 4 6 21 6" xfId="41295" xr:uid="{A268E06D-189A-44D3-B8EA-D7C8B7E3EBB9}"/>
    <cellStyle name="Note 4 6 21 7" xfId="47998" xr:uid="{A2282B2C-7246-4099-A2DC-13370027D2B8}"/>
    <cellStyle name="Note 4 6 21 8" xfId="51496" xr:uid="{4F289171-1B36-4B26-98E7-2AF96DEB0EA7}"/>
    <cellStyle name="Note 4 6 22" xfId="7050" xr:uid="{2A90BED8-89C3-4B69-8363-0DFA394473AB}"/>
    <cellStyle name="Note 4 6 22 2" xfId="13994" xr:uid="{A2C50928-AEC3-4500-884A-69162D9F5486}"/>
    <cellStyle name="Note 4 6 22 3" xfId="20674" xr:uid="{955142C2-2CCA-4FE2-838A-3D17E920D590}"/>
    <cellStyle name="Note 4 6 22 4" xfId="27362" xr:uid="{2DECBA92-5D53-4F66-A619-D26BC05D95FA}"/>
    <cellStyle name="Note 4 6 22 5" xfId="34050" xr:uid="{0121C6A1-BC4C-49AA-AD3C-FFB0E9AEE362}"/>
    <cellStyle name="Note 4 6 22 6" xfId="41535" xr:uid="{F4AB0B59-8B42-4BEA-9203-76F455E77CC8}"/>
    <cellStyle name="Note 4 6 22 7" xfId="48238" xr:uid="{9599A4C8-8EA8-4390-8640-CB5D862E884D}"/>
    <cellStyle name="Note 4 6 22 8" xfId="54245" xr:uid="{71F5D3E5-43E7-4AA0-9E6E-47956CBEA7E2}"/>
    <cellStyle name="Note 4 6 23" xfId="7290" xr:uid="{B12ABDC8-0037-4B49-B5AC-707039F5CBD8}"/>
    <cellStyle name="Note 4 6 23 2" xfId="14234" xr:uid="{2C15E8B4-52C2-4E3D-9C9E-A2B94080D1FB}"/>
    <cellStyle name="Note 4 6 23 3" xfId="20914" xr:uid="{120D9AE4-6D91-4E59-B081-9FCB81B500BF}"/>
    <cellStyle name="Note 4 6 23 4" xfId="27602" xr:uid="{E45CD158-13BD-49A6-8061-945BBB53C4E8}"/>
    <cellStyle name="Note 4 6 23 5" xfId="34290" xr:uid="{A9B84BDB-2114-4E2F-A467-7113ACBF26D3}"/>
    <cellStyle name="Note 4 6 23 6" xfId="41775" xr:uid="{680C5927-D6AD-4A84-B182-3CC643E05106}"/>
    <cellStyle name="Note 4 6 23 7" xfId="48478" xr:uid="{4B28C61C-0944-4DD2-AA10-506A1595A34A}"/>
    <cellStyle name="Note 4 6 23 8" xfId="52516" xr:uid="{0B001F0B-835E-418A-91EA-590F29445928}"/>
    <cellStyle name="Note 4 6 24" xfId="8624" xr:uid="{5030CDE7-FD89-4F06-A5AC-E19046B2D19D}"/>
    <cellStyle name="Note 4 6 25" xfId="15304" xr:uid="{51B5F4CA-974B-4E3C-8193-AC803FF811E6}"/>
    <cellStyle name="Note 4 6 26" xfId="21992" xr:uid="{D6FB88E4-0AA0-44DA-8CDE-E1EE199C5D9A}"/>
    <cellStyle name="Note 4 6 27" xfId="28680" xr:uid="{0F3561F0-C129-468E-8A4C-6C61AF0B781A}"/>
    <cellStyle name="Note 4 6 28" xfId="36165" xr:uid="{FE4D6632-768A-4A4F-90CB-CC3E7445A5CB}"/>
    <cellStyle name="Note 4 6 29" xfId="42868" xr:uid="{A599003E-8B04-410D-802C-CB6A7FFAB578}"/>
    <cellStyle name="Note 4 6 3" xfId="2308" xr:uid="{D8EE04CB-A9C7-49A1-A818-8CC8D68760C4}"/>
    <cellStyle name="Note 4 6 3 2" xfId="9252" xr:uid="{124ADA52-3C26-49ED-89E1-DF5C3C1CC737}"/>
    <cellStyle name="Note 4 6 3 3" xfId="15932" xr:uid="{2691EA1A-4E16-4480-BF3C-7C3A467D7D52}"/>
    <cellStyle name="Note 4 6 3 4" xfId="22620" xr:uid="{DD9E689D-CDA5-4858-9652-51221F577302}"/>
    <cellStyle name="Note 4 6 3 5" xfId="29308" xr:uid="{B3B4A3C8-9AE7-4FC5-99EA-2933CC896F82}"/>
    <cellStyle name="Note 4 6 3 6" xfId="36793" xr:uid="{BA89A44F-E95D-4BF5-A2A2-CADE7433539F}"/>
    <cellStyle name="Note 4 6 3 7" xfId="43496" xr:uid="{EF3FF0A9-49A1-4AEA-AC6B-1628D1AA28F0}"/>
    <cellStyle name="Note 4 6 3 8" xfId="54160" xr:uid="{6FD6D4A8-DA45-43B6-B048-9520EBA00E70}"/>
    <cellStyle name="Note 4 6 30" xfId="54932" xr:uid="{9C39CB57-25B3-4DB9-AF9A-91A5D64AABF6}"/>
    <cellStyle name="Note 4 6 4" xfId="2659" xr:uid="{60EF68BD-BA93-44B9-BAE6-7CBDB87A52DE}"/>
    <cellStyle name="Note 4 6 4 2" xfId="9603" xr:uid="{CBC726E7-919B-40BB-80B4-445F028CFA75}"/>
    <cellStyle name="Note 4 6 4 3" xfId="16283" xr:uid="{51F90856-9648-4AD6-8D4C-CE9993358F5A}"/>
    <cellStyle name="Note 4 6 4 4" xfId="22971" xr:uid="{27521AC5-AA34-4CA9-8849-337F09E71632}"/>
    <cellStyle name="Note 4 6 4 5" xfId="29659" xr:uid="{531577AB-5FF2-4638-AC9A-1258212E5E18}"/>
    <cellStyle name="Note 4 6 4 6" xfId="37144" xr:uid="{8ED61F52-7C2B-4881-B480-E6D9D54B411F}"/>
    <cellStyle name="Note 4 6 4 7" xfId="43847" xr:uid="{757E4507-F0B4-424E-A4BB-771E9B87DD58}"/>
    <cellStyle name="Note 4 6 4 8" xfId="48806" xr:uid="{04ABC387-7840-4268-AD34-B659CBBE502C}"/>
    <cellStyle name="Note 4 6 5" xfId="2900" xr:uid="{FCC1C34C-10C1-48FD-AEB7-0AB5F78EC1A7}"/>
    <cellStyle name="Note 4 6 5 2" xfId="9844" xr:uid="{737B19E2-5D6A-4C0B-B3EB-58922315B1FA}"/>
    <cellStyle name="Note 4 6 5 3" xfId="16524" xr:uid="{0500D9EE-3E79-4A89-AFF4-065280D583F7}"/>
    <cellStyle name="Note 4 6 5 4" xfId="23212" xr:uid="{2AA7F33C-D994-44CE-BE45-00D763F73756}"/>
    <cellStyle name="Note 4 6 5 5" xfId="29900" xr:uid="{FE8E1D82-8F18-4A7E-B2A5-C83BD15D780B}"/>
    <cellStyle name="Note 4 6 5 6" xfId="37385" xr:uid="{AE406C79-F36E-4153-981B-40EF5E1A1614}"/>
    <cellStyle name="Note 4 6 5 7" xfId="44088" xr:uid="{8F3D8360-4FA0-4E4F-A564-DEEA7892A304}"/>
    <cellStyle name="Note 4 6 5 8" xfId="54889" xr:uid="{8EDBE3B5-9F66-46BA-900C-FA80FCD84412}"/>
    <cellStyle name="Note 4 6 6" xfId="3210" xr:uid="{27B4B2DB-73DF-413B-AD9B-6674E08706E8}"/>
    <cellStyle name="Note 4 6 6 2" xfId="10154" xr:uid="{BC85E06B-0741-4DB6-9783-06C9851ED79C}"/>
    <cellStyle name="Note 4 6 6 3" xfId="16834" xr:uid="{D0582022-947C-42ED-A584-0E3AD187E9FB}"/>
    <cellStyle name="Note 4 6 6 4" xfId="23522" xr:uid="{B3F13606-C254-40D4-8710-B5B9C4C6FDD1}"/>
    <cellStyle name="Note 4 6 6 5" xfId="30210" xr:uid="{FBC8AB57-6A16-476A-9FD1-E2081EB399F9}"/>
    <cellStyle name="Note 4 6 6 6" xfId="37695" xr:uid="{DC96A3E5-3817-4B2E-BEBF-A713102CAD05}"/>
    <cellStyle name="Note 4 6 6 7" xfId="44398" xr:uid="{1CEF13C5-DDEE-4594-8C0F-7CDC2F39BC69}"/>
    <cellStyle name="Note 4 6 6 8" xfId="49262" xr:uid="{77F4F136-5567-4E3D-A3D6-10C86EC5AC40}"/>
    <cellStyle name="Note 4 6 7" xfId="3450" xr:uid="{2AF9BFC4-CF03-45D8-A9A6-DDFF1C7F5E61}"/>
    <cellStyle name="Note 4 6 7 2" xfId="10394" xr:uid="{668E59BB-4871-4347-88D7-5F8E13947C73}"/>
    <cellStyle name="Note 4 6 7 3" xfId="17074" xr:uid="{093018CD-C61C-4711-BCF7-CBBE29E2B77F}"/>
    <cellStyle name="Note 4 6 7 4" xfId="23762" xr:uid="{D542BCA2-295D-45CE-A786-DBD8332976FF}"/>
    <cellStyle name="Note 4 6 7 5" xfId="30450" xr:uid="{BD3FE6D3-A9AF-488B-9F67-67794635F62A}"/>
    <cellStyle name="Note 4 6 7 6" xfId="37935" xr:uid="{6415020D-CD8D-442F-BDD8-BE0579020058}"/>
    <cellStyle name="Note 4 6 7 7" xfId="44638" xr:uid="{4387DF1C-A481-46D4-AF87-AF31A1EF398C}"/>
    <cellStyle name="Note 4 6 7 8" xfId="54958" xr:uid="{92A3FBD3-6699-4DF4-876E-9216439B5E2F}"/>
    <cellStyle name="Note 4 6 8" xfId="3690" xr:uid="{C397813A-9985-4BFF-8244-874FE1B816FF}"/>
    <cellStyle name="Note 4 6 8 2" xfId="10634" xr:uid="{22CC3611-A4B1-4AEB-A775-480AB7FCB28A}"/>
    <cellStyle name="Note 4 6 8 3" xfId="17314" xr:uid="{406F6B6B-0E25-4AFB-A12B-6CD8A33A517D}"/>
    <cellStyle name="Note 4 6 8 4" xfId="24002" xr:uid="{76368A77-7FC8-4DFA-A308-076A21544DA8}"/>
    <cellStyle name="Note 4 6 8 5" xfId="30690" xr:uid="{6D7296D0-705E-4EF4-B72A-C93D6E48FC9E}"/>
    <cellStyle name="Note 4 6 8 6" xfId="38175" xr:uid="{65425515-8835-470A-B2D9-50345AFB4C3E}"/>
    <cellStyle name="Note 4 6 8 7" xfId="44878" xr:uid="{9D67C9E1-FC31-48E1-A84A-587382271AB4}"/>
    <cellStyle name="Note 4 6 8 8" xfId="53710" xr:uid="{5A400146-6EB3-474D-9B98-0DA57A94F51E}"/>
    <cellStyle name="Note 4 6 9" xfId="3930" xr:uid="{CAE452E5-CAD3-4A6D-A6A5-6C162EB7FFF1}"/>
    <cellStyle name="Note 4 6 9 2" xfId="10874" xr:uid="{5A583FF0-71DB-41E4-8DEA-E7CB7771A505}"/>
    <cellStyle name="Note 4 6 9 3" xfId="17554" xr:uid="{A8437783-3E71-46EC-BC94-33931E039294}"/>
    <cellStyle name="Note 4 6 9 4" xfId="24242" xr:uid="{A97BD966-FBB6-4F50-8712-92BEB70654F7}"/>
    <cellStyle name="Note 4 6 9 5" xfId="30930" xr:uid="{8D9531C8-A6CE-4914-B0CF-8653D7BC04C0}"/>
    <cellStyle name="Note 4 6 9 6" xfId="38415" xr:uid="{AFEAC66A-5423-4A6C-937A-E728656EDAFE}"/>
    <cellStyle name="Note 4 6 9 7" xfId="45118" xr:uid="{2C648B8E-C4AF-4888-9224-2A3931E34844}"/>
    <cellStyle name="Note 4 6 9 8" xfId="49781" xr:uid="{C9ECE1D4-7D23-46C4-A510-6E4AA936849E}"/>
    <cellStyle name="Note 4 7" xfId="1310" xr:uid="{635D6D1D-A1A3-4A39-9015-E620C0ECBA9E}"/>
    <cellStyle name="Note 4 7 2" xfId="8254" xr:uid="{323BE197-0DF7-46F2-BF50-CB7C82A9C09E}"/>
    <cellStyle name="Note 4 7 3" xfId="14934" xr:uid="{A8EC3362-0668-4F14-B6EE-0A00B6D161A5}"/>
    <cellStyle name="Note 4 7 4" xfId="21622" xr:uid="{152FF9A2-7F0E-4EE3-96C1-939E07F0B83D}"/>
    <cellStyle name="Note 4 7 5" xfId="28310" xr:uid="{94FED8B8-B43F-4946-A0CF-20742DC462A1}"/>
    <cellStyle name="Note 4 7 6" xfId="35795" xr:uid="{F68649F9-5AD9-482D-B57A-FCC903C87EEE}"/>
    <cellStyle name="Note 4 7 7" xfId="42498" xr:uid="{C8AFBD7A-A221-4FF1-B8F5-3601DF35116D}"/>
    <cellStyle name="Note 4 7 8" xfId="50914" xr:uid="{933394A2-A9EB-4088-A1F7-542823C66B01}"/>
    <cellStyle name="Note 4 8" xfId="1098" xr:uid="{6FDEF0FB-FB66-47D7-BF27-0C33CF4E1E48}"/>
    <cellStyle name="Note 4 8 2" xfId="8042" xr:uid="{C3BA6AF7-093A-4D78-8C21-26649DDD8074}"/>
    <cellStyle name="Note 4 8 3" xfId="14722" xr:uid="{F2CE6183-869F-4CFB-BEFB-9BEEB5B29E1A}"/>
    <cellStyle name="Note 4 8 4" xfId="21410" xr:uid="{FA7BE520-7E09-430B-99DC-74165B9C5761}"/>
    <cellStyle name="Note 4 8 5" xfId="28098" xr:uid="{92EACB2B-406C-4FA6-A37A-23D4A9861F7F}"/>
    <cellStyle name="Note 4 8 6" xfId="35583" xr:uid="{40F8F57F-D12E-4685-83A7-1DA8A6CD6041}"/>
    <cellStyle name="Note 4 8 7" xfId="42286" xr:uid="{3EFA2299-E25F-49BC-B2EE-C62B0201E008}"/>
    <cellStyle name="Note 4 8 8" xfId="49113" xr:uid="{5F66C842-3D57-4746-B328-69864CB8DCB5}"/>
    <cellStyle name="Note 4 9" xfId="2634" xr:uid="{18AFFC45-3477-4808-BF4C-149669537AC7}"/>
    <cellStyle name="Note 4 9 2" xfId="9578" xr:uid="{E26248C1-32D4-41AA-B767-BABB986A3DD6}"/>
    <cellStyle name="Note 4 9 3" xfId="16258" xr:uid="{4BA5C9EA-9013-4A27-A558-EA9DD95BA869}"/>
    <cellStyle name="Note 4 9 4" xfId="22946" xr:uid="{38D0F412-D521-4F96-B61D-0DD17045129C}"/>
    <cellStyle name="Note 4 9 5" xfId="29634" xr:uid="{FF83A09C-597F-46E8-83EF-98FD939DE34F}"/>
    <cellStyle name="Note 4 9 6" xfId="37119" xr:uid="{D21C4E21-47D3-4426-B845-93376D2FF78E}"/>
    <cellStyle name="Note 4 9 7" xfId="43822" xr:uid="{B76A3833-DABE-48F0-B1D5-269E44D55B70}"/>
    <cellStyle name="Note 4 9 8" xfId="49226" xr:uid="{9A75F413-F550-43E2-B6F7-4B62AFF6DAD1}"/>
    <cellStyle name="Note 5" xfId="452" xr:uid="{3C3A79ED-2883-4C8F-8923-A5849FEECFCA}"/>
    <cellStyle name="Note 5 10" xfId="1918" xr:uid="{79DCF7E5-69E4-4C4A-A466-708BFE576049}"/>
    <cellStyle name="Note 5 10 2" xfId="8862" xr:uid="{5901F85E-40B2-41C5-8348-AE0E77CAE369}"/>
    <cellStyle name="Note 5 10 3" xfId="15542" xr:uid="{466BDD03-3746-49B0-9718-F8813003294A}"/>
    <cellStyle name="Note 5 10 4" xfId="22230" xr:uid="{012C6BF8-C966-42C3-A03C-9D038EBCB3B8}"/>
    <cellStyle name="Note 5 10 5" xfId="28918" xr:uid="{1C03F841-B81D-4A18-9FFC-296C5A90C9C6}"/>
    <cellStyle name="Note 5 10 6" xfId="36403" xr:uid="{8665FAF2-E347-485A-A495-004434D80DBA}"/>
    <cellStyle name="Note 5 10 7" xfId="43106" xr:uid="{FBD05756-6C75-471C-8D62-18202D997DEA}"/>
    <cellStyle name="Note 5 10 8" xfId="52471" xr:uid="{79826562-F69F-4014-A69E-37552EFDCE05}"/>
    <cellStyle name="Note 5 11" xfId="843" xr:uid="{18EB2C26-7DC5-40C6-811D-49680EEAE1AF}"/>
    <cellStyle name="Note 5 11 2" xfId="7787" xr:uid="{D6ABE29E-5E06-4F2E-BD0B-6F5E64156FD0}"/>
    <cellStyle name="Note 5 11 3" xfId="14467" xr:uid="{4110AD8F-0D77-4736-952D-881018366E72}"/>
    <cellStyle name="Note 5 11 4" xfId="21155" xr:uid="{00AFBBDB-7D53-4D75-BCC9-6286D5D2B5A4}"/>
    <cellStyle name="Note 5 11 5" xfId="27843" xr:uid="{EC181B4F-880A-415B-BD3F-E2F6879C0479}"/>
    <cellStyle name="Note 5 11 6" xfId="35328" xr:uid="{D893CF13-7930-4C6D-BF56-DB2655102201}"/>
    <cellStyle name="Note 5 11 7" xfId="42031" xr:uid="{30991CC7-7592-4C86-B5DA-9BB27D836365}"/>
    <cellStyle name="Note 5 11 8" xfId="51447" xr:uid="{F50F200A-5382-45DF-9561-0A1CA6663CC1}"/>
    <cellStyle name="Note 5 12" xfId="21141" xr:uid="{D485B519-B505-4898-B67B-4D48BB37FD1A}"/>
    <cellStyle name="Note 5 13" xfId="35295" xr:uid="{E41F571B-D518-40BC-9FA1-E403C344DE8C}"/>
    <cellStyle name="Note 5 14" xfId="53175" xr:uid="{F794BD1E-8550-474C-8CC8-7A4B8F9B4943}"/>
    <cellStyle name="Note 5 2" xfId="522" xr:uid="{356744D6-B749-4127-87CC-037747605D63}"/>
    <cellStyle name="Note 5 2 10" xfId="35262" xr:uid="{01006D51-F3EA-40DA-86A4-52C088A75D4D}"/>
    <cellStyle name="Note 5 2 11" xfId="50037" xr:uid="{30829821-B62E-423F-96A6-EB1506443994}"/>
    <cellStyle name="Note 5 2 2" xfId="610" xr:uid="{86E94414-251B-4C7F-9AB2-7DDE525D4158}"/>
    <cellStyle name="Note 5 2 2 10" xfId="51857" xr:uid="{7211FF26-29E6-4CBB-8939-B3CB62F3DE6B}"/>
    <cellStyle name="Note 5 2 2 2" xfId="1801" xr:uid="{A13A5671-A961-4F96-933C-6A5A9DB63282}"/>
    <cellStyle name="Note 5 2 2 2 10" xfId="4291" xr:uid="{D46C476F-D611-4473-B68A-C6BA9FA8BE42}"/>
    <cellStyle name="Note 5 2 2 2 10 2" xfId="11235" xr:uid="{76E0B386-B3E4-44EE-A787-5DCD272AAF54}"/>
    <cellStyle name="Note 5 2 2 2 10 3" xfId="17915" xr:uid="{8A86F625-A0B5-4B1D-9BE7-74A974AC113F}"/>
    <cellStyle name="Note 5 2 2 2 10 4" xfId="24603" xr:uid="{EB4164FB-6ABD-4C35-B3BB-156B2CF60608}"/>
    <cellStyle name="Note 5 2 2 2 10 5" xfId="31291" xr:uid="{68243A94-5A0E-46D8-B8DB-59CE12C7FA78}"/>
    <cellStyle name="Note 5 2 2 2 10 6" xfId="38776" xr:uid="{B80A421E-2E0F-44A3-97D8-F7C3C809DEBB}"/>
    <cellStyle name="Note 5 2 2 2 10 7" xfId="45479" xr:uid="{ADCEAD3C-7D37-41E2-840F-A4E204F21617}"/>
    <cellStyle name="Note 5 2 2 2 10 8" xfId="53265" xr:uid="{A094A730-7EE7-4518-A205-7FA5A60EB0B3}"/>
    <cellStyle name="Note 5 2 2 2 11" xfId="4531" xr:uid="{83FF6C3F-4537-456C-8553-C0AB638AE92E}"/>
    <cellStyle name="Note 5 2 2 2 11 2" xfId="11475" xr:uid="{E77FF260-24C2-42FC-BB05-FF0B30DA16E0}"/>
    <cellStyle name="Note 5 2 2 2 11 3" xfId="18155" xr:uid="{5E2267EF-1511-4B34-BE56-94C9FE6ABE30}"/>
    <cellStyle name="Note 5 2 2 2 11 4" xfId="24843" xr:uid="{9ACB5765-04CC-4D3C-ADE0-0115D46ACC7B}"/>
    <cellStyle name="Note 5 2 2 2 11 5" xfId="31531" xr:uid="{3D8382DE-5C11-4F7E-8BFC-F976DC9D6272}"/>
    <cellStyle name="Note 5 2 2 2 11 6" xfId="39016" xr:uid="{241B53B6-4F05-468C-98CD-BB9F8D22F6A0}"/>
    <cellStyle name="Note 5 2 2 2 11 7" xfId="45719" xr:uid="{89F2FA87-6C3B-48A4-A91C-BD2D04B15B49}"/>
    <cellStyle name="Note 5 2 2 2 11 8" xfId="48984" xr:uid="{23F61B06-A312-4735-9DAE-9C30907811D9}"/>
    <cellStyle name="Note 5 2 2 2 12" xfId="4771" xr:uid="{C93EDC96-77CC-44CF-96C6-9BC3E1E60554}"/>
    <cellStyle name="Note 5 2 2 2 12 2" xfId="11715" xr:uid="{F90FAFFB-A6AA-4744-98E7-781FEEDDFEF0}"/>
    <cellStyle name="Note 5 2 2 2 12 3" xfId="18395" xr:uid="{21B5CEA1-4276-4DD3-84AD-5B10BEEE8D20}"/>
    <cellStyle name="Note 5 2 2 2 12 4" xfId="25083" xr:uid="{055200E6-A62E-48C7-B995-F2656E2256EB}"/>
    <cellStyle name="Note 5 2 2 2 12 5" xfId="31771" xr:uid="{08B7A635-555C-45B8-8243-77DB4FD40495}"/>
    <cellStyle name="Note 5 2 2 2 12 6" xfId="39256" xr:uid="{3C073915-0A3A-435D-82C9-DD017E221940}"/>
    <cellStyle name="Note 5 2 2 2 12 7" xfId="45959" xr:uid="{C0A732AE-39C4-4445-8508-8E80DE25F598}"/>
    <cellStyle name="Note 5 2 2 2 12 8" xfId="51323" xr:uid="{940C3768-C96E-4555-9890-1C66C076D6E4}"/>
    <cellStyle name="Note 5 2 2 2 13" xfId="5011" xr:uid="{E833DF60-EF9F-4976-A177-13CA39099144}"/>
    <cellStyle name="Note 5 2 2 2 13 2" xfId="11955" xr:uid="{E929E935-B91A-44D9-8B64-9783437C5FE5}"/>
    <cellStyle name="Note 5 2 2 2 13 3" xfId="18635" xr:uid="{C0E7AF92-5E9D-4822-8665-BDFDB2D71BFB}"/>
    <cellStyle name="Note 5 2 2 2 13 4" xfId="25323" xr:uid="{364E5C35-0964-44DC-B902-138A076DDEF8}"/>
    <cellStyle name="Note 5 2 2 2 13 5" xfId="32011" xr:uid="{DABB6990-0076-4FE1-8689-7C1245AE309C}"/>
    <cellStyle name="Note 5 2 2 2 13 6" xfId="39496" xr:uid="{A2E72E92-08A6-4E13-A73A-72908000FF88}"/>
    <cellStyle name="Note 5 2 2 2 13 7" xfId="46199" xr:uid="{9D772B2D-977F-46B5-A37F-FDD117F3E580}"/>
    <cellStyle name="Note 5 2 2 2 13 8" xfId="50206" xr:uid="{00AED8E3-7F6E-40DD-BDC3-BA9EAD105D3F}"/>
    <cellStyle name="Note 5 2 2 2 14" xfId="5251" xr:uid="{450635A5-6A63-4C24-95BC-E73D0025AD92}"/>
    <cellStyle name="Note 5 2 2 2 14 2" xfId="12195" xr:uid="{3FB7BABE-6D01-4E48-ADEE-D0A805DF66F0}"/>
    <cellStyle name="Note 5 2 2 2 14 3" xfId="18875" xr:uid="{ECE32199-3ED5-462D-AC91-E0942B040F25}"/>
    <cellStyle name="Note 5 2 2 2 14 4" xfId="25563" xr:uid="{A7D86C3A-5409-4106-B3A2-C9CD923C2F66}"/>
    <cellStyle name="Note 5 2 2 2 14 5" xfId="32251" xr:uid="{2D9EE4FD-C6EF-476B-A66F-A5797BA9539E}"/>
    <cellStyle name="Note 5 2 2 2 14 6" xfId="39736" xr:uid="{40D3A566-4E32-48FF-84AF-8B4834E3987A}"/>
    <cellStyle name="Note 5 2 2 2 14 7" xfId="46439" xr:uid="{68EAB6DE-24E9-4804-AE92-84C051E452B8}"/>
    <cellStyle name="Note 5 2 2 2 14 8" xfId="52452" xr:uid="{66ED54DE-C66B-4A14-B1BF-42C871600AC3}"/>
    <cellStyle name="Note 5 2 2 2 15" xfId="5491" xr:uid="{0DCD7C13-D6D9-4E5C-AC74-7129F168DD0B}"/>
    <cellStyle name="Note 5 2 2 2 15 2" xfId="12435" xr:uid="{DDDC071D-8837-49D3-A4BF-A31D06D92200}"/>
    <cellStyle name="Note 5 2 2 2 15 3" xfId="19115" xr:uid="{4F88C53A-6F39-451A-835C-7FE0D77085E8}"/>
    <cellStyle name="Note 5 2 2 2 15 4" xfId="25803" xr:uid="{3C4FEF92-9F14-4066-A788-546FB2180C6C}"/>
    <cellStyle name="Note 5 2 2 2 15 5" xfId="32491" xr:uid="{7B161B1D-6151-417F-9E6D-F67032CC6355}"/>
    <cellStyle name="Note 5 2 2 2 15 6" xfId="39976" xr:uid="{FAABF5D2-13C0-4D98-8B98-923D9E05B030}"/>
    <cellStyle name="Note 5 2 2 2 15 7" xfId="46679" xr:uid="{F54EFE64-D021-4CB1-AEF2-DBE2E9B30749}"/>
    <cellStyle name="Note 5 2 2 2 15 8" xfId="49688" xr:uid="{F6BD6E69-658B-42E4-B114-E95483061D10}"/>
    <cellStyle name="Note 5 2 2 2 16" xfId="5731" xr:uid="{F59FFC28-2B8E-4500-8FC7-C58D8578C924}"/>
    <cellStyle name="Note 5 2 2 2 16 2" xfId="12675" xr:uid="{3DA0CC83-E4EA-41CD-B3A4-4FE25AC68D87}"/>
    <cellStyle name="Note 5 2 2 2 16 3" xfId="19355" xr:uid="{BBC7280F-55D9-40F3-8855-A1A94D192B07}"/>
    <cellStyle name="Note 5 2 2 2 16 4" xfId="26043" xr:uid="{52AA6E3C-3551-49D0-9E47-0CBAE655F7B3}"/>
    <cellStyle name="Note 5 2 2 2 16 5" xfId="32731" xr:uid="{B4D7D3F4-03BD-4582-B5A7-D0330DBFD557}"/>
    <cellStyle name="Note 5 2 2 2 16 6" xfId="40216" xr:uid="{EFEC676C-09BA-4284-AD90-782F2E5205AA}"/>
    <cellStyle name="Note 5 2 2 2 16 7" xfId="46919" xr:uid="{596391EF-B7AA-490F-B47F-97EFBF6F4B55}"/>
    <cellStyle name="Note 5 2 2 2 16 8" xfId="48860" xr:uid="{70177CB6-5E7A-4366-8DAB-D640F3CE6FA7}"/>
    <cellStyle name="Note 5 2 2 2 17" xfId="5971" xr:uid="{E8E04B30-FD41-4896-9179-730B6852F28D}"/>
    <cellStyle name="Note 5 2 2 2 17 2" xfId="12915" xr:uid="{CA069381-1C1C-43FE-8AB0-441F28DB7C56}"/>
    <cellStyle name="Note 5 2 2 2 17 3" xfId="19595" xr:uid="{4FDCD6E5-2ADC-44B5-A27A-273023BD98D0}"/>
    <cellStyle name="Note 5 2 2 2 17 4" xfId="26283" xr:uid="{8FC026EE-517B-4E80-89B5-22A59048BFF3}"/>
    <cellStyle name="Note 5 2 2 2 17 5" xfId="32971" xr:uid="{E2B5C6F4-5CE2-48CC-91D3-A6C76134CA95}"/>
    <cellStyle name="Note 5 2 2 2 17 6" xfId="40456" xr:uid="{B23EADCD-74E3-4B13-99D7-B34222C8B2C1}"/>
    <cellStyle name="Note 5 2 2 2 17 7" xfId="47159" xr:uid="{6C822C4F-54D2-4CAB-9D25-92BE749B70D2}"/>
    <cellStyle name="Note 5 2 2 2 17 8" xfId="50962" xr:uid="{B51142F0-ECA1-4352-AD9F-72676350FC77}"/>
    <cellStyle name="Note 5 2 2 2 18" xfId="6211" xr:uid="{2D415E82-97BE-4D9C-AC38-441D4E0CB1AB}"/>
    <cellStyle name="Note 5 2 2 2 18 2" xfId="13155" xr:uid="{6245874D-5E95-4D8A-9421-F954469965D6}"/>
    <cellStyle name="Note 5 2 2 2 18 3" xfId="19835" xr:uid="{8B5415F7-EA17-453B-BA88-FD5B7FF381E7}"/>
    <cellStyle name="Note 5 2 2 2 18 4" xfId="26523" xr:uid="{07130BBA-F935-4E39-920B-387015166CFD}"/>
    <cellStyle name="Note 5 2 2 2 18 5" xfId="33211" xr:uid="{1E8C9C3F-EFDC-49A9-B857-BC3ADD62EC3C}"/>
    <cellStyle name="Note 5 2 2 2 18 6" xfId="40696" xr:uid="{03BDE5A4-8A24-436A-A070-CFF9BA7AC1F4}"/>
    <cellStyle name="Note 5 2 2 2 18 7" xfId="47399" xr:uid="{CB04C996-447C-4EAB-9A65-2830B3368769}"/>
    <cellStyle name="Note 5 2 2 2 18 8" xfId="53992" xr:uid="{460042C3-F769-4D5A-8597-0FB930032FD0}"/>
    <cellStyle name="Note 5 2 2 2 19" xfId="6451" xr:uid="{C04BF52A-3352-4890-ABD7-D611D9E0D5BF}"/>
    <cellStyle name="Note 5 2 2 2 19 2" xfId="13395" xr:uid="{07058074-C99F-4837-A543-EAB2A416A743}"/>
    <cellStyle name="Note 5 2 2 2 19 3" xfId="20075" xr:uid="{6C529E58-116D-4D4C-8DFD-669780EDD491}"/>
    <cellStyle name="Note 5 2 2 2 19 4" xfId="26763" xr:uid="{CF514778-B075-4963-9A7D-386558C429A8}"/>
    <cellStyle name="Note 5 2 2 2 19 5" xfId="33451" xr:uid="{68452092-5D3C-4A87-90C2-BAF5FAE6DA0A}"/>
    <cellStyle name="Note 5 2 2 2 19 6" xfId="40936" xr:uid="{32765DC3-96B8-4B05-90AA-AA27135BDCCE}"/>
    <cellStyle name="Note 5 2 2 2 19 7" xfId="47639" xr:uid="{EE53644E-269B-4798-AB88-A32F9F4FB712}"/>
    <cellStyle name="Note 5 2 2 2 19 8" xfId="52411" xr:uid="{0298E495-E1FA-4D4A-81EA-5D4B1404058C}"/>
    <cellStyle name="Note 5 2 2 2 2" xfId="2189" xr:uid="{D1E265A1-0DC3-4FEB-9ACC-A02468079624}"/>
    <cellStyle name="Note 5 2 2 2 2 2" xfId="9133" xr:uid="{0FD84F45-F9C7-401F-9630-1F8CAE6FE354}"/>
    <cellStyle name="Note 5 2 2 2 2 3" xfId="15813" xr:uid="{20F28092-F340-42E9-8A33-B8E170B72CBB}"/>
    <cellStyle name="Note 5 2 2 2 2 4" xfId="22501" xr:uid="{718007E5-4218-4B8A-965E-4ECD22539986}"/>
    <cellStyle name="Note 5 2 2 2 2 5" xfId="29189" xr:uid="{A469F91C-6123-42B7-8B4E-318F78BB2339}"/>
    <cellStyle name="Note 5 2 2 2 2 6" xfId="36674" xr:uid="{5C509E78-A60D-43DD-A759-87FC1565B7E0}"/>
    <cellStyle name="Note 5 2 2 2 2 7" xfId="43377" xr:uid="{07655735-691F-4C11-80F0-9EA0D388E73F}"/>
    <cellStyle name="Note 5 2 2 2 2 8" xfId="50367" xr:uid="{6EF7AD5F-B283-4BD8-9BE9-C4460E90D412}"/>
    <cellStyle name="Note 5 2 2 2 20" xfId="6691" xr:uid="{8B70BB85-41B1-4B91-9CB2-D023FBFFDF3A}"/>
    <cellStyle name="Note 5 2 2 2 20 2" xfId="13635" xr:uid="{DE5BF631-8C5A-46B3-9605-20C541D322E1}"/>
    <cellStyle name="Note 5 2 2 2 20 3" xfId="20315" xr:uid="{B5CA378C-95B8-480D-9843-6DD45251E402}"/>
    <cellStyle name="Note 5 2 2 2 20 4" xfId="27003" xr:uid="{9A1679E2-D0A2-4F09-813D-2DB1098DCE01}"/>
    <cellStyle name="Note 5 2 2 2 20 5" xfId="33691" xr:uid="{21C25F97-7FDA-45D0-AC60-0CDBAB1FFAEE}"/>
    <cellStyle name="Note 5 2 2 2 20 6" xfId="41176" xr:uid="{913B3A10-38A4-4AA9-A25C-0711B9F908A9}"/>
    <cellStyle name="Note 5 2 2 2 20 7" xfId="47879" xr:uid="{E42E6C5F-6CCC-48F9-8CE6-35134E17AF6B}"/>
    <cellStyle name="Note 5 2 2 2 20 8" xfId="49457" xr:uid="{C7D8BE54-2A2A-406B-8FA3-8617111E43BF}"/>
    <cellStyle name="Note 5 2 2 2 21" xfId="6931" xr:uid="{BEDE2D35-A4F2-4F2F-B036-0F9D838EE43A}"/>
    <cellStyle name="Note 5 2 2 2 21 2" xfId="13875" xr:uid="{433A5803-A4C1-4BB7-8AB4-9829E5DA6D67}"/>
    <cellStyle name="Note 5 2 2 2 21 3" xfId="20555" xr:uid="{4373E40E-083C-4F9B-BAF0-08304AF73053}"/>
    <cellStyle name="Note 5 2 2 2 21 4" xfId="27243" xr:uid="{F7E3D418-A2F6-447E-B5F5-9B5BB924D03B}"/>
    <cellStyle name="Note 5 2 2 2 21 5" xfId="33931" xr:uid="{4E09EACF-298A-4F61-BD46-F7FE5887A106}"/>
    <cellStyle name="Note 5 2 2 2 21 6" xfId="41416" xr:uid="{62180261-36EF-4A05-9A76-F6419CE9C1FF}"/>
    <cellStyle name="Note 5 2 2 2 21 7" xfId="48119" xr:uid="{552B3270-13C9-49B0-9498-CEAA8A5378E7}"/>
    <cellStyle name="Note 5 2 2 2 21 8" xfId="54721" xr:uid="{564BB29E-E180-4403-BD96-4DCC189AD3F3}"/>
    <cellStyle name="Note 5 2 2 2 22" xfId="7171" xr:uid="{E78AB98B-BE39-4647-AEA1-11C789D8AFE5}"/>
    <cellStyle name="Note 5 2 2 2 22 2" xfId="14115" xr:uid="{1BBA8DB8-BD33-4F96-B49C-09E95D674866}"/>
    <cellStyle name="Note 5 2 2 2 22 3" xfId="20795" xr:uid="{512226E6-E599-41E1-95B0-3801FF56BC0F}"/>
    <cellStyle name="Note 5 2 2 2 22 4" xfId="27483" xr:uid="{30433F37-E0CB-4224-9F6F-4D27C3DAE9AC}"/>
    <cellStyle name="Note 5 2 2 2 22 5" xfId="34171" xr:uid="{F3D7760D-8371-4B82-AF3E-A83D3A0A070C}"/>
    <cellStyle name="Note 5 2 2 2 22 6" xfId="41656" xr:uid="{2C688F1D-9048-4FBE-8CC8-512BB01403A4}"/>
    <cellStyle name="Note 5 2 2 2 22 7" xfId="48359" xr:uid="{C841DB70-5521-4B07-BEDC-1B0A65A05B58}"/>
    <cellStyle name="Note 5 2 2 2 22 8" xfId="53471" xr:uid="{A49DB6BC-6BA8-4276-B74D-2BDD16821407}"/>
    <cellStyle name="Note 5 2 2 2 23" xfId="7411" xr:uid="{3231CF7E-FBE7-47B8-BC26-E8700FF0B7AA}"/>
    <cellStyle name="Note 5 2 2 2 23 2" xfId="14355" xr:uid="{CDB6ECEA-A2E7-4450-8764-FA8CF2D89562}"/>
    <cellStyle name="Note 5 2 2 2 23 3" xfId="21035" xr:uid="{CAFA8A13-76FF-4E84-B292-2514C85E75C6}"/>
    <cellStyle name="Note 5 2 2 2 23 4" xfId="27723" xr:uid="{CDC8E79F-31AE-48F4-8FC9-8A55BB483A0E}"/>
    <cellStyle name="Note 5 2 2 2 23 5" xfId="34411" xr:uid="{5503390F-1B94-4092-805F-4A9CC4187C11}"/>
    <cellStyle name="Note 5 2 2 2 23 6" xfId="41896" xr:uid="{A15059EB-6D0B-4AD5-B86E-65382509320A}"/>
    <cellStyle name="Note 5 2 2 2 23 7" xfId="48599" xr:uid="{AC62E7A5-B01A-4E12-9036-EBE9369ABC1B}"/>
    <cellStyle name="Note 5 2 2 2 23 8" xfId="35105" xr:uid="{0B61BE1C-47A1-42A0-ACE4-6E93EFCADDF7}"/>
    <cellStyle name="Note 5 2 2 2 24" xfId="8745" xr:uid="{75987A97-8A15-4EE0-93AD-AAA71244894F}"/>
    <cellStyle name="Note 5 2 2 2 25" xfId="15425" xr:uid="{90BE5F4A-F00D-4A93-9848-C30D675E5240}"/>
    <cellStyle name="Note 5 2 2 2 26" xfId="22113" xr:uid="{B4210049-12AA-48DA-A0EF-89590EACD76E}"/>
    <cellStyle name="Note 5 2 2 2 27" xfId="28801" xr:uid="{05349AE6-8F1E-49DD-8CAA-C7B55F5CFF7D}"/>
    <cellStyle name="Note 5 2 2 2 28" xfId="36286" xr:uid="{A67F24E6-9F93-4806-82A3-A86E1E5B8ABA}"/>
    <cellStyle name="Note 5 2 2 2 29" xfId="42989" xr:uid="{302E1F55-4C94-4DC3-BBC0-8BBA17597689}"/>
    <cellStyle name="Note 5 2 2 2 3" xfId="2429" xr:uid="{DC14EF50-E794-406E-9C99-7A430E1C58AA}"/>
    <cellStyle name="Note 5 2 2 2 3 2" xfId="9373" xr:uid="{F3615646-51B9-4D8C-87AF-08FD19EF9617}"/>
    <cellStyle name="Note 5 2 2 2 3 3" xfId="16053" xr:uid="{D0F9008C-0344-40C8-AA76-46DF9D18FFF2}"/>
    <cellStyle name="Note 5 2 2 2 3 4" xfId="22741" xr:uid="{83D88658-E080-41D0-B987-913285561C00}"/>
    <cellStyle name="Note 5 2 2 2 3 5" xfId="29429" xr:uid="{CC56C767-83F5-4F5D-8E0B-F0E5F7D3B1BC}"/>
    <cellStyle name="Note 5 2 2 2 3 6" xfId="36914" xr:uid="{D65527E8-A511-40E6-AABE-19735A606960}"/>
    <cellStyle name="Note 5 2 2 2 3 7" xfId="43617" xr:uid="{99BF9440-F2CC-4C6E-ABBE-98DEB561650A}"/>
    <cellStyle name="Note 5 2 2 2 3 8" xfId="52248" xr:uid="{D3F5BB8F-CA00-4471-B06E-173C1E2DF297}"/>
    <cellStyle name="Note 5 2 2 2 30" xfId="53500" xr:uid="{528E21E2-BF90-4060-A3C0-3E6A70A06E61}"/>
    <cellStyle name="Note 5 2 2 2 4" xfId="2780" xr:uid="{4D20D608-5D9C-4974-A911-739732229671}"/>
    <cellStyle name="Note 5 2 2 2 4 2" xfId="9724" xr:uid="{3F5300E9-C6EB-4DA5-B64E-2E63BABF43FD}"/>
    <cellStyle name="Note 5 2 2 2 4 3" xfId="16404" xr:uid="{8AAF734F-7705-4B3A-B4B3-8DDD5C30AC3E}"/>
    <cellStyle name="Note 5 2 2 2 4 4" xfId="23092" xr:uid="{44DDB026-E0F0-42C8-8AB0-F3AFD59A5332}"/>
    <cellStyle name="Note 5 2 2 2 4 5" xfId="29780" xr:uid="{6C09C9EF-F216-4CF3-9156-64C7FA6E943F}"/>
    <cellStyle name="Note 5 2 2 2 4 6" xfId="37265" xr:uid="{FB45546B-BCAF-4508-B642-E1E4173FA23A}"/>
    <cellStyle name="Note 5 2 2 2 4 7" xfId="43968" xr:uid="{F96191E2-90B9-42F2-B6AF-396941F3BB76}"/>
    <cellStyle name="Note 5 2 2 2 4 8" xfId="51334" xr:uid="{5E692677-48D6-4FC0-9E62-21AA7B1C9B6A}"/>
    <cellStyle name="Note 5 2 2 2 5" xfId="3021" xr:uid="{6D724A66-F3C0-4816-B12F-B02B82E333B0}"/>
    <cellStyle name="Note 5 2 2 2 5 2" xfId="9965" xr:uid="{6D05B361-A07E-4700-8E63-15F8370B2421}"/>
    <cellStyle name="Note 5 2 2 2 5 3" xfId="16645" xr:uid="{4F4F0827-20C3-4D0C-B8E9-3FFEE4836350}"/>
    <cellStyle name="Note 5 2 2 2 5 4" xfId="23333" xr:uid="{2DBAB3AB-CCEC-4074-A03F-8A1875BAB1A0}"/>
    <cellStyle name="Note 5 2 2 2 5 5" xfId="30021" xr:uid="{7F0FB4CC-46E3-490D-BF0F-9FD332B0D8AC}"/>
    <cellStyle name="Note 5 2 2 2 5 6" xfId="37506" xr:uid="{5004FA81-47C5-47A9-9188-33861E46DB1B}"/>
    <cellStyle name="Note 5 2 2 2 5 7" xfId="44209" xr:uid="{79233302-A51B-4017-ACE8-45D3D57D62CC}"/>
    <cellStyle name="Note 5 2 2 2 5 8" xfId="54120" xr:uid="{0D644743-2B84-4FBA-B299-8665364C8C26}"/>
    <cellStyle name="Note 5 2 2 2 6" xfId="3331" xr:uid="{1F5C1404-93D5-4DF9-885F-2CBA9FB80C88}"/>
    <cellStyle name="Note 5 2 2 2 6 2" xfId="10275" xr:uid="{0BEBFA6A-0EE0-4089-A975-EF0ABEE72822}"/>
    <cellStyle name="Note 5 2 2 2 6 3" xfId="16955" xr:uid="{C4F56040-7A76-4EFE-92CD-590220704C25}"/>
    <cellStyle name="Note 5 2 2 2 6 4" xfId="23643" xr:uid="{1F358AA2-7DAA-49D6-92D1-85A870AF1B38}"/>
    <cellStyle name="Note 5 2 2 2 6 5" xfId="30331" xr:uid="{B0CE2482-C71B-4F3C-8820-8CE925549F98}"/>
    <cellStyle name="Note 5 2 2 2 6 6" xfId="37816" xr:uid="{41338EAC-24D8-4BD6-AB99-AE4C609DE67D}"/>
    <cellStyle name="Note 5 2 2 2 6 7" xfId="44519" xr:uid="{0E5DADC4-A32B-47D1-95B2-F80CD8181CA2}"/>
    <cellStyle name="Note 5 2 2 2 6 8" xfId="51295" xr:uid="{014B36F5-F552-4FA7-B650-E7CCB742E87D}"/>
    <cellStyle name="Note 5 2 2 2 7" xfId="3571" xr:uid="{3D720400-CC7D-4F71-A7FD-21231834BD01}"/>
    <cellStyle name="Note 5 2 2 2 7 2" xfId="10515" xr:uid="{5611B7B4-15FE-4656-8CBE-AC56EB4FCC5E}"/>
    <cellStyle name="Note 5 2 2 2 7 3" xfId="17195" xr:uid="{C62D10E4-DDB4-4418-82D7-B918D02B3E35}"/>
    <cellStyle name="Note 5 2 2 2 7 4" xfId="23883" xr:uid="{6E67078E-072F-4A16-BA9C-A19670059977}"/>
    <cellStyle name="Note 5 2 2 2 7 5" xfId="30571" xr:uid="{AA30E8CC-7DB4-4757-8D31-045819BA42F0}"/>
    <cellStyle name="Note 5 2 2 2 7 6" xfId="38056" xr:uid="{CEB03A77-14E0-4B6F-8793-102DE1083072}"/>
    <cellStyle name="Note 5 2 2 2 7 7" xfId="44759" xr:uid="{6BCFC520-9EAC-408B-AA8F-255E88619F8E}"/>
    <cellStyle name="Note 5 2 2 2 7 8" xfId="50140" xr:uid="{5AC7EA6B-474C-4E98-BB0C-F8286D4BB9C9}"/>
    <cellStyle name="Note 5 2 2 2 8" xfId="3811" xr:uid="{81ACC92F-767E-4C42-9407-EC8875AC8359}"/>
    <cellStyle name="Note 5 2 2 2 8 2" xfId="10755" xr:uid="{AEF8A50E-FEB2-407C-A612-3E449F782CC3}"/>
    <cellStyle name="Note 5 2 2 2 8 3" xfId="17435" xr:uid="{834EF2A7-142C-47F9-93FE-927732AAABA3}"/>
    <cellStyle name="Note 5 2 2 2 8 4" xfId="24123" xr:uid="{C935D5F9-1B84-4C77-8F67-BC573BE03754}"/>
    <cellStyle name="Note 5 2 2 2 8 5" xfId="30811" xr:uid="{49EC6441-6FE9-4140-9C8F-764F7C07B5CD}"/>
    <cellStyle name="Note 5 2 2 2 8 6" xfId="38296" xr:uid="{FFEBB8F8-C84F-41D8-9419-5F12DFE15B36}"/>
    <cellStyle name="Note 5 2 2 2 8 7" xfId="44999" xr:uid="{F4A36B1D-C28E-443F-A80C-898DABAD4D58}"/>
    <cellStyle name="Note 5 2 2 2 8 8" xfId="52314" xr:uid="{326F43F7-3F10-41B7-B39C-C655612EE022}"/>
    <cellStyle name="Note 5 2 2 2 9" xfId="4051" xr:uid="{53E8C764-3BBF-4ABB-ACD5-0E9351B71745}"/>
    <cellStyle name="Note 5 2 2 2 9 2" xfId="10995" xr:uid="{4F1DE30E-302F-4325-BF14-ECB39075A753}"/>
    <cellStyle name="Note 5 2 2 2 9 3" xfId="17675" xr:uid="{104883BA-F85D-4421-8702-5D917E2EC121}"/>
    <cellStyle name="Note 5 2 2 2 9 4" xfId="24363" xr:uid="{5235DDA4-7EE1-4A26-9841-E40C29129F21}"/>
    <cellStyle name="Note 5 2 2 2 9 5" xfId="31051" xr:uid="{27249543-636E-4A0A-83DF-8A648133EF79}"/>
    <cellStyle name="Note 5 2 2 2 9 6" xfId="38536" xr:uid="{60682E6A-9832-456E-9D0F-B00ABBDC013D}"/>
    <cellStyle name="Note 5 2 2 2 9 7" xfId="45239" xr:uid="{421D4553-D24E-4973-80AC-109E1D8CC160}"/>
    <cellStyle name="Note 5 2 2 2 9 8" xfId="49645" xr:uid="{3BC6C79B-1D32-404C-94CE-920D18847F24}"/>
    <cellStyle name="Note 5 2 2 3" xfId="1460" xr:uid="{5D2264C1-CC98-4F2B-BFE4-F6764F0A0F8E}"/>
    <cellStyle name="Note 5 2 2 3 2" xfId="8404" xr:uid="{6F46EEFD-C07F-401A-8F34-BF0B40573ECD}"/>
    <cellStyle name="Note 5 2 2 3 3" xfId="15084" xr:uid="{B50EE50C-F903-40E5-A8F1-DACE16934D6E}"/>
    <cellStyle name="Note 5 2 2 3 4" xfId="21772" xr:uid="{D40127A9-591F-420A-BAF8-DF30B06FDC4A}"/>
    <cellStyle name="Note 5 2 2 3 5" xfId="28460" xr:uid="{EA051F13-4AAE-4FE8-8C57-DB2CA106836C}"/>
    <cellStyle name="Note 5 2 2 3 6" xfId="35945" xr:uid="{2A3B71BD-DD7A-444B-860C-0116302B3285}"/>
    <cellStyle name="Note 5 2 2 3 7" xfId="42648" xr:uid="{29A0356C-8F2A-477D-87A7-9E1D3B04E3D5}"/>
    <cellStyle name="Note 5 2 2 3 8" xfId="53723" xr:uid="{CAE1DF08-64AF-4AD3-A8EA-D23213051F5D}"/>
    <cellStyle name="Note 5 2 2 4" xfId="1633" xr:uid="{644E4A2B-7149-40E1-8AFC-8713632B3AA6}"/>
    <cellStyle name="Note 5 2 2 4 2" xfId="8577" xr:uid="{70153D69-FABC-4547-90E4-552F834D16D8}"/>
    <cellStyle name="Note 5 2 2 4 3" xfId="15257" xr:uid="{A5324608-4C65-4104-9FCB-E3AA8DA91BA5}"/>
    <cellStyle name="Note 5 2 2 4 4" xfId="21945" xr:uid="{A9703772-0684-4ACB-B620-F7C829C66306}"/>
    <cellStyle name="Note 5 2 2 4 5" xfId="28633" xr:uid="{64B702C1-E411-4F1D-ABA0-DA755DE1FB72}"/>
    <cellStyle name="Note 5 2 2 4 6" xfId="36118" xr:uid="{13F4C6C1-ED55-4303-A680-A8FF0BDF4214}"/>
    <cellStyle name="Note 5 2 2 4 7" xfId="42821" xr:uid="{7DB858C6-C56D-4F12-B8D6-13AAE3726081}"/>
    <cellStyle name="Note 5 2 2 4 8" xfId="53060" xr:uid="{A874F8E1-1F7B-494A-AACC-1A7833A96735}"/>
    <cellStyle name="Note 5 2 2 5" xfId="1395" xr:uid="{B01D97F0-AFBE-49F1-B69D-6CF3E8ECFE80}"/>
    <cellStyle name="Note 5 2 2 5 2" xfId="8339" xr:uid="{DF01CC28-F6E0-481F-9883-BD19CD0CE18C}"/>
    <cellStyle name="Note 5 2 2 5 3" xfId="15019" xr:uid="{4E77EDD6-A026-4B71-9CAD-1E1263B9A2F7}"/>
    <cellStyle name="Note 5 2 2 5 4" xfId="21707" xr:uid="{44190085-1FD8-4627-953F-2F2C4E618BEF}"/>
    <cellStyle name="Note 5 2 2 5 5" xfId="28395" xr:uid="{9F5F7238-5BF7-4C0B-959F-A8DDCF9D2989}"/>
    <cellStyle name="Note 5 2 2 5 6" xfId="35880" xr:uid="{ED4BA533-F2F2-4816-B087-942431D70904}"/>
    <cellStyle name="Note 5 2 2 5 7" xfId="42583" xr:uid="{9BAA6FAF-005C-4CB2-91F2-1A52269134A2}"/>
    <cellStyle name="Note 5 2 2 5 8" xfId="35176" xr:uid="{3E6521EF-AED0-4291-B889-0B893B667EEE}"/>
    <cellStyle name="Note 5 2 2 6" xfId="1176" xr:uid="{4EA92447-2163-4115-A3E0-66EDF9E6DFE1}"/>
    <cellStyle name="Note 5 2 2 6 2" xfId="8120" xr:uid="{B4CF2FA7-23C3-47D1-AA3F-05FF1DDF6908}"/>
    <cellStyle name="Note 5 2 2 6 3" xfId="14800" xr:uid="{627745AD-45FC-4E88-905F-861CABE7B947}"/>
    <cellStyle name="Note 5 2 2 6 4" xfId="21488" xr:uid="{723582AA-4226-4693-8335-5670FE9DA51B}"/>
    <cellStyle name="Note 5 2 2 6 5" xfId="28176" xr:uid="{712BDA2A-3672-4676-AB39-FA5BBEC31908}"/>
    <cellStyle name="Note 5 2 2 6 6" xfId="35661" xr:uid="{E6ED6211-CDC7-492A-ABC4-395ACC5685AE}"/>
    <cellStyle name="Note 5 2 2 6 7" xfId="42364" xr:uid="{19B78E2C-CD3C-4AD4-9AB3-5D9FC0557CD4}"/>
    <cellStyle name="Note 5 2 2 6 8" xfId="53355" xr:uid="{219D7CCC-C449-48DF-9FB6-39AC9A1BB1DA}"/>
    <cellStyle name="Note 5 2 2 7" xfId="963" xr:uid="{EB20A541-D1F4-432D-A483-320DA81346BA}"/>
    <cellStyle name="Note 5 2 2 7 2" xfId="7907" xr:uid="{3F069D41-3FBE-4BE8-82CD-976A2AB04F56}"/>
    <cellStyle name="Note 5 2 2 7 3" xfId="14587" xr:uid="{89391040-89E2-4D98-94F0-3A9BB9A75A3D}"/>
    <cellStyle name="Note 5 2 2 7 4" xfId="21275" xr:uid="{74FE6DEA-E370-4CC7-A4C0-06E11EDEE527}"/>
    <cellStyle name="Note 5 2 2 7 5" xfId="27963" xr:uid="{6B86A33E-316D-42EE-A4F2-CBF161298E12}"/>
    <cellStyle name="Note 5 2 2 7 6" xfId="35448" xr:uid="{0EBF6A50-87BF-4EB7-B2CC-178A95C41357}"/>
    <cellStyle name="Note 5 2 2 7 7" xfId="42151" xr:uid="{B62D9113-0A27-442C-A9AC-EFE39D6CC8DB}"/>
    <cellStyle name="Note 5 2 2 7 8" xfId="50696" xr:uid="{258C7E62-E987-40DB-8ECF-031C4C4D3134}"/>
    <cellStyle name="Note 5 2 2 8" xfId="7624" xr:uid="{E188DAF6-AE2F-4756-A347-EABA083C515A}"/>
    <cellStyle name="Note 5 2 2 9" xfId="34838" xr:uid="{695345D6-A963-432E-BF78-0F4A7314931D}"/>
    <cellStyle name="Note 5 2 3" xfId="1721" xr:uid="{2EDD9641-EE02-4A70-8364-5308E255F423}"/>
    <cellStyle name="Note 5 2 3 10" xfId="4211" xr:uid="{4263F410-3920-4D43-B9F0-A25CF1AC5945}"/>
    <cellStyle name="Note 5 2 3 10 2" xfId="11155" xr:uid="{7B030B56-39A4-4A33-81EB-9839C7BFA7CF}"/>
    <cellStyle name="Note 5 2 3 10 3" xfId="17835" xr:uid="{A5406AE9-FCBC-497A-9419-F573EF5A69AA}"/>
    <cellStyle name="Note 5 2 3 10 4" xfId="24523" xr:uid="{C2E01047-3142-4B8F-A435-F66389A6728E}"/>
    <cellStyle name="Note 5 2 3 10 5" xfId="31211" xr:uid="{2625820B-2FB4-4A4C-B8CE-EB67D12AC168}"/>
    <cellStyle name="Note 5 2 3 10 6" xfId="38696" xr:uid="{E2A6E461-BB0C-4722-8A16-73E04F34D0C7}"/>
    <cellStyle name="Note 5 2 3 10 7" xfId="45399" xr:uid="{418C75CC-69E6-421E-A9A4-3BFB8B6DF93C}"/>
    <cellStyle name="Note 5 2 3 10 8" xfId="34971" xr:uid="{36E903D4-FA9A-44B3-BADE-A6C0E76152F3}"/>
    <cellStyle name="Note 5 2 3 11" xfId="4451" xr:uid="{98EE1FFA-C2C6-4D59-B592-C40F641541F5}"/>
    <cellStyle name="Note 5 2 3 11 2" xfId="11395" xr:uid="{42350EB9-32F2-4050-A5D4-5AFF9BF64824}"/>
    <cellStyle name="Note 5 2 3 11 3" xfId="18075" xr:uid="{DFF4A7DE-2B06-420D-8784-1B013F98A7A1}"/>
    <cellStyle name="Note 5 2 3 11 4" xfId="24763" xr:uid="{8D8D4964-15A5-4D7B-A8C6-F13BC2DDC598}"/>
    <cellStyle name="Note 5 2 3 11 5" xfId="31451" xr:uid="{F714225D-1FC1-40D4-9156-155FEB479D66}"/>
    <cellStyle name="Note 5 2 3 11 6" xfId="38936" xr:uid="{E0F6208B-04CF-499B-AC5D-090B281C3B09}"/>
    <cellStyle name="Note 5 2 3 11 7" xfId="45639" xr:uid="{3E2EA776-E8AC-44DD-B64D-D4F81A6CFD3B}"/>
    <cellStyle name="Note 5 2 3 11 8" xfId="51508" xr:uid="{DC28BBA8-0AB4-482E-BE7D-1223E88EE055}"/>
    <cellStyle name="Note 5 2 3 12" xfId="4691" xr:uid="{632E5222-9A1C-49EB-96F8-39EB1EB37BE5}"/>
    <cellStyle name="Note 5 2 3 12 2" xfId="11635" xr:uid="{D6B74674-26C3-4F82-84B3-37565F33CB40}"/>
    <cellStyle name="Note 5 2 3 12 3" xfId="18315" xr:uid="{17783566-2BD1-44B6-AB97-D88D09DC2356}"/>
    <cellStyle name="Note 5 2 3 12 4" xfId="25003" xr:uid="{B38A12F6-1057-478C-B7C5-61B502E0D421}"/>
    <cellStyle name="Note 5 2 3 12 5" xfId="31691" xr:uid="{992FB415-1757-4BEC-8E9A-2962653C29B9}"/>
    <cellStyle name="Note 5 2 3 12 6" xfId="39176" xr:uid="{46A87EDF-1662-4549-BA6C-6609AAE433F9}"/>
    <cellStyle name="Note 5 2 3 12 7" xfId="45879" xr:uid="{29437C33-B198-4925-820B-F55C096FEBFB}"/>
    <cellStyle name="Note 5 2 3 12 8" xfId="54257" xr:uid="{6553C592-91EC-45DB-B9F8-722498631A15}"/>
    <cellStyle name="Note 5 2 3 13" xfId="4931" xr:uid="{EEA49BFC-5BBC-499F-AA27-4D6956AB6107}"/>
    <cellStyle name="Note 5 2 3 13 2" xfId="11875" xr:uid="{4BABA8F0-9F19-459D-8A75-9CD1EBFBDA87}"/>
    <cellStyle name="Note 5 2 3 13 3" xfId="18555" xr:uid="{D760CFDA-FF3E-4518-8783-DC00E3AD2086}"/>
    <cellStyle name="Note 5 2 3 13 4" xfId="25243" xr:uid="{AC95B3B2-7D5A-410A-AD49-43954C03B2E0}"/>
    <cellStyle name="Note 5 2 3 13 5" xfId="31931" xr:uid="{25F0D1A8-B8EC-4833-8B9F-7203D675FE86}"/>
    <cellStyle name="Note 5 2 3 13 6" xfId="39416" xr:uid="{8FB7E0CC-5A3C-4D6A-8F1B-4074FA472C1F}"/>
    <cellStyle name="Note 5 2 3 13 7" xfId="46119" xr:uid="{07F817F3-D1A3-4DEA-9116-9E35BC582A99}"/>
    <cellStyle name="Note 5 2 3 13 8" xfId="52528" xr:uid="{E324F608-2100-49DC-86E1-EB71518D8728}"/>
    <cellStyle name="Note 5 2 3 14" xfId="5171" xr:uid="{C3BA6749-84D2-42CF-96EF-70422F6AB65C}"/>
    <cellStyle name="Note 5 2 3 14 2" xfId="12115" xr:uid="{F5C6C3DE-957C-46DB-AA91-B6B4AD736F94}"/>
    <cellStyle name="Note 5 2 3 14 3" xfId="18795" xr:uid="{60A333A5-E12D-4041-BDF9-349D59167203}"/>
    <cellStyle name="Note 5 2 3 14 4" xfId="25483" xr:uid="{D6578528-C5FB-4FA9-B873-F66CA2C6BD62}"/>
    <cellStyle name="Note 5 2 3 14 5" xfId="32171" xr:uid="{9BDCAE44-C037-4FD7-BA70-8A6BBD04BD70}"/>
    <cellStyle name="Note 5 2 3 14 6" xfId="39656" xr:uid="{E19FA6A1-80C1-4AAB-B916-027C95B3C3C9}"/>
    <cellStyle name="Note 5 2 3 14 7" xfId="46359" xr:uid="{869AF131-6B7B-40F3-BCD1-2C7494CE111A}"/>
    <cellStyle name="Note 5 2 3 14 8" xfId="49407" xr:uid="{95ADC7C2-CEB1-4ACD-953C-B540A9C1A9A7}"/>
    <cellStyle name="Note 5 2 3 15" xfId="5411" xr:uid="{ED861557-8528-43A6-9DF6-734781F617D8}"/>
    <cellStyle name="Note 5 2 3 15 2" xfId="12355" xr:uid="{D9D38A79-8AE4-43DC-A03C-35173DB792FA}"/>
    <cellStyle name="Note 5 2 3 15 3" xfId="19035" xr:uid="{832A08B7-0F22-4D81-B94D-C12F03EFCA8B}"/>
    <cellStyle name="Note 5 2 3 15 4" xfId="25723" xr:uid="{F1E4FEA8-F93B-4E47-ACCD-12274C7695D5}"/>
    <cellStyle name="Note 5 2 3 15 5" xfId="32411" xr:uid="{A19D8A5C-1655-4EE5-B3E8-B2039D4680B5}"/>
    <cellStyle name="Note 5 2 3 15 6" xfId="39896" xr:uid="{7B590D47-FD94-4D57-B1DE-F6AD381B88A9}"/>
    <cellStyle name="Note 5 2 3 15 7" xfId="46599" xr:uid="{45152FD6-990F-499C-918C-8BE96C7B31F7}"/>
    <cellStyle name="Note 5 2 3 15 8" xfId="50635" xr:uid="{30E8B1AC-1E69-4C4F-BA6F-15A10FF4A679}"/>
    <cellStyle name="Note 5 2 3 16" xfId="5651" xr:uid="{74F7F980-0714-45D0-8E77-5CF039C7874D}"/>
    <cellStyle name="Note 5 2 3 16 2" xfId="12595" xr:uid="{5A375B36-4220-4C12-8545-224E219DEE91}"/>
    <cellStyle name="Note 5 2 3 16 3" xfId="19275" xr:uid="{F1F9B946-E564-41A6-8B1C-A28BD0767BF9}"/>
    <cellStyle name="Note 5 2 3 16 4" xfId="25963" xr:uid="{38BC99FC-7E21-442B-855C-C2D294527AAE}"/>
    <cellStyle name="Note 5 2 3 16 5" xfId="32651" xr:uid="{B1382D7A-CB57-4CB3-9C3B-D3F1CA6EDD2A}"/>
    <cellStyle name="Note 5 2 3 16 6" xfId="40136" xr:uid="{F4E6240C-9F7E-458D-A701-D288680ECFFA}"/>
    <cellStyle name="Note 5 2 3 16 7" xfId="46839" xr:uid="{11C8E747-8749-42EC-ADAC-5BD01B2DFE03}"/>
    <cellStyle name="Note 5 2 3 16 8" xfId="34888" xr:uid="{9E7BEA88-0038-4387-9656-BD662D8E7D2B}"/>
    <cellStyle name="Note 5 2 3 17" xfId="5891" xr:uid="{E38A11F3-356A-47BC-93CC-CCDA93B88B1D}"/>
    <cellStyle name="Note 5 2 3 17 2" xfId="12835" xr:uid="{4AA47B67-F739-4C17-A871-4035B78A6871}"/>
    <cellStyle name="Note 5 2 3 17 3" xfId="19515" xr:uid="{97BDF58E-0876-4B08-AC80-DDE2B1C40F85}"/>
    <cellStyle name="Note 5 2 3 17 4" xfId="26203" xr:uid="{6AA5E2E9-0950-405A-866E-DE283531E1C2}"/>
    <cellStyle name="Note 5 2 3 17 5" xfId="32891" xr:uid="{12E059ED-6AD2-4151-BC8D-3ADFE75D9F1B}"/>
    <cellStyle name="Note 5 2 3 17 6" xfId="40376" xr:uid="{2213E004-A885-45DF-924F-9E87A2530384}"/>
    <cellStyle name="Note 5 2 3 17 7" xfId="47079" xr:uid="{E48ADD44-238C-454C-84C2-14C131EB27EB}"/>
    <cellStyle name="Note 5 2 3 17 8" xfId="34987" xr:uid="{F683ED06-EE44-4E88-BEA2-114D2B0DC2B7}"/>
    <cellStyle name="Note 5 2 3 18" xfId="6131" xr:uid="{126F6BBE-2CBA-4212-9676-946C27A9E6D1}"/>
    <cellStyle name="Note 5 2 3 18 2" xfId="13075" xr:uid="{73BBCA27-3564-467F-A9E2-783821763568}"/>
    <cellStyle name="Note 5 2 3 18 3" xfId="19755" xr:uid="{52F2C432-4718-4A73-979C-B4C4B666DF89}"/>
    <cellStyle name="Note 5 2 3 18 4" xfId="26443" xr:uid="{44CD6FA9-2900-4713-9F90-93A3F06297B4}"/>
    <cellStyle name="Note 5 2 3 18 5" xfId="33131" xr:uid="{589FC747-C2EA-42E6-96F2-1A7ACD378D36}"/>
    <cellStyle name="Note 5 2 3 18 6" xfId="40616" xr:uid="{B901B2B1-CF90-4B04-BF40-85AB6BD703D9}"/>
    <cellStyle name="Note 5 2 3 18 7" xfId="47319" xr:uid="{CA55B4A6-52EF-421C-8A7E-71D85ACB7A13}"/>
    <cellStyle name="Note 5 2 3 18 8" xfId="52596" xr:uid="{7BCFF3F8-4631-445A-BF89-6FCD63189675}"/>
    <cellStyle name="Note 5 2 3 19" xfId="6371" xr:uid="{C396714C-1758-41E2-AD8C-ABD8674715F1}"/>
    <cellStyle name="Note 5 2 3 19 2" xfId="13315" xr:uid="{3A0AF5D8-F91B-4D2D-B252-B946833001F2}"/>
    <cellStyle name="Note 5 2 3 19 3" xfId="19995" xr:uid="{AF3552FC-CBF0-4FEE-9A05-B8A1528847A4}"/>
    <cellStyle name="Note 5 2 3 19 4" xfId="26683" xr:uid="{8284A7E4-5BB0-4784-A573-5C2277C85307}"/>
    <cellStyle name="Note 5 2 3 19 5" xfId="33371" xr:uid="{7F6B75CF-5443-4565-A264-440043DB5011}"/>
    <cellStyle name="Note 5 2 3 19 6" xfId="40856" xr:uid="{45F1DF0C-4080-443D-801F-3DFA9A9C472F}"/>
    <cellStyle name="Note 5 2 3 19 7" xfId="47559" xr:uid="{21C15AE2-5CCA-4372-8341-AD48F73C90A2}"/>
    <cellStyle name="Note 5 2 3 19 8" xfId="49999" xr:uid="{75CC394D-C8B5-4B37-B042-FEB3D9937AD5}"/>
    <cellStyle name="Note 5 2 3 2" xfId="2109" xr:uid="{4C342769-E4FB-4A93-80FA-828DD0B7342C}"/>
    <cellStyle name="Note 5 2 3 2 2" xfId="9053" xr:uid="{5B40E64C-2D90-4B68-9B06-07E52C0016A9}"/>
    <cellStyle name="Note 5 2 3 2 3" xfId="15733" xr:uid="{B173947A-3039-4F40-9905-C6C5781FBDB1}"/>
    <cellStyle name="Note 5 2 3 2 4" xfId="22421" xr:uid="{975C7BB0-CA15-4D22-98F5-86384FF9B35F}"/>
    <cellStyle name="Note 5 2 3 2 5" xfId="29109" xr:uid="{7F131E00-A3E0-4C3A-987A-6A832F5A2DBD}"/>
    <cellStyle name="Note 5 2 3 2 6" xfId="36594" xr:uid="{2FC3696A-6B24-419A-BC2C-CAFE1B1F4E86}"/>
    <cellStyle name="Note 5 2 3 2 7" xfId="43297" xr:uid="{A08A9DBC-47D2-4B39-A512-C5980C3447FB}"/>
    <cellStyle name="Note 5 2 3 2 8" xfId="50073" xr:uid="{32B4B2D3-E61C-4F26-849F-E9260A76248F}"/>
    <cellStyle name="Note 5 2 3 20" xfId="6611" xr:uid="{6C5D7E7F-1AD4-41A8-A6CF-6F7934259D80}"/>
    <cellStyle name="Note 5 2 3 20 2" xfId="13555" xr:uid="{C2A8E4C8-2BCC-4CEA-A2C3-75AA5BD2D533}"/>
    <cellStyle name="Note 5 2 3 20 3" xfId="20235" xr:uid="{16CC7EF2-8689-4263-8DC6-ADF6E2BFABD5}"/>
    <cellStyle name="Note 5 2 3 20 4" xfId="26923" xr:uid="{407CD10B-7CDB-4D74-9468-D9A36FDFD998}"/>
    <cellStyle name="Note 5 2 3 20 5" xfId="33611" xr:uid="{A67E1FF4-174B-4E8F-99D5-B32FEC672920}"/>
    <cellStyle name="Note 5 2 3 20 6" xfId="41096" xr:uid="{6706D69D-3ED0-4AB7-A1EA-4C81E3006ABF}"/>
    <cellStyle name="Note 5 2 3 20 7" xfId="47799" xr:uid="{305AEABA-9B2E-49F0-8587-E4F1D9F0FDA7}"/>
    <cellStyle name="Note 5 2 3 20 8" xfId="50592" xr:uid="{6CC45381-4DDD-4622-AF48-5975F56DC0EF}"/>
    <cellStyle name="Note 5 2 3 21" xfId="6851" xr:uid="{65849DA8-2F4C-4473-9542-C660C241FD88}"/>
    <cellStyle name="Note 5 2 3 21 2" xfId="13795" xr:uid="{8753DC9D-CCC2-4513-8107-66361E74E5EF}"/>
    <cellStyle name="Note 5 2 3 21 3" xfId="20475" xr:uid="{5FF90098-E759-4ECA-8F40-A2A71C3098D6}"/>
    <cellStyle name="Note 5 2 3 21 4" xfId="27163" xr:uid="{58730840-3ED7-4243-97CF-F5A1BFED6359}"/>
    <cellStyle name="Note 5 2 3 21 5" xfId="33851" xr:uid="{82E6373F-F75C-4693-8C7F-C5128C5EA331}"/>
    <cellStyle name="Note 5 2 3 21 6" xfId="41336" xr:uid="{06344B73-4AE3-49F3-8EE3-2D8253EBDC45}"/>
    <cellStyle name="Note 5 2 3 21 7" xfId="48039" xr:uid="{ED7A302F-FD92-4D57-9BDB-94737F5353F1}"/>
    <cellStyle name="Note 5 2 3 21 8" xfId="53658" xr:uid="{AD35984F-546E-43F8-A6CA-376C98F87B8D}"/>
    <cellStyle name="Note 5 2 3 22" xfId="7091" xr:uid="{F83E38A3-A5EF-4313-A630-4A72C604AFA4}"/>
    <cellStyle name="Note 5 2 3 22 2" xfId="14035" xr:uid="{D706DE42-2953-46F4-AAB5-0781E1CD4247}"/>
    <cellStyle name="Note 5 2 3 22 3" xfId="20715" xr:uid="{1D74FB4D-7AFD-43A4-8EBF-D6A723CE63AE}"/>
    <cellStyle name="Note 5 2 3 22 4" xfId="27403" xr:uid="{CADB628B-E937-4E78-AB4C-70E6D6FEF833}"/>
    <cellStyle name="Note 5 2 3 22 5" xfId="34091" xr:uid="{22F9CE2A-EC34-45A9-912D-EA59462404FC}"/>
    <cellStyle name="Note 5 2 3 22 6" xfId="41576" xr:uid="{CC964955-A636-41C6-BE8B-EA64FE219DCF}"/>
    <cellStyle name="Note 5 2 3 22 7" xfId="48279" xr:uid="{5FCE4F15-8B8E-48D9-9539-FD8664B4248D}"/>
    <cellStyle name="Note 5 2 3 22 8" xfId="49728" xr:uid="{EE65B972-EB0A-4539-B345-1171903468B3}"/>
    <cellStyle name="Note 5 2 3 23" xfId="7331" xr:uid="{7E76F2CE-390E-4C55-AD8F-2B55B4ACDEEE}"/>
    <cellStyle name="Note 5 2 3 23 2" xfId="14275" xr:uid="{C738808F-F7BD-487E-9766-7C28142D3D7C}"/>
    <cellStyle name="Note 5 2 3 23 3" xfId="20955" xr:uid="{1DC0CDBC-2BDA-4A4C-B436-2C541FC000A8}"/>
    <cellStyle name="Note 5 2 3 23 4" xfId="27643" xr:uid="{C4187183-4C15-4756-824D-751213F34895}"/>
    <cellStyle name="Note 5 2 3 23 5" xfId="34331" xr:uid="{69F5F805-80B9-49DA-8DE2-736F7DEB4469}"/>
    <cellStyle name="Note 5 2 3 23 6" xfId="41816" xr:uid="{5A10A12F-621C-44B1-AB73-6708C3FD433F}"/>
    <cellStyle name="Note 5 2 3 23 7" xfId="48519" xr:uid="{6490FCC5-2123-4B26-BE43-891183F10E57}"/>
    <cellStyle name="Note 5 2 3 23 8" xfId="34663" xr:uid="{0CECD2AE-3AC7-4D81-A6B3-AEEC048D352B}"/>
    <cellStyle name="Note 5 2 3 24" xfId="8665" xr:uid="{28B98053-F6F2-4053-A1E0-D91F20DDA019}"/>
    <cellStyle name="Note 5 2 3 25" xfId="15345" xr:uid="{97387D97-D527-40B0-9132-4C4BC5B1A8FD}"/>
    <cellStyle name="Note 5 2 3 26" xfId="22033" xr:uid="{5A47659C-79CD-456F-8035-08785EF6ABB6}"/>
    <cellStyle name="Note 5 2 3 27" xfId="28721" xr:uid="{B9AFAEA6-AE6D-4ADD-8C86-3D4DA4093105}"/>
    <cellStyle name="Note 5 2 3 28" xfId="36206" xr:uid="{A934666E-1890-4AF4-BDA5-090146BA4095}"/>
    <cellStyle name="Note 5 2 3 29" xfId="42909" xr:uid="{38649E71-D589-47A5-A0AD-0CB394D53A88}"/>
    <cellStyle name="Note 5 2 3 3" xfId="2349" xr:uid="{6017F2F6-6280-4E68-90FF-0041B952AF1C}"/>
    <cellStyle name="Note 5 2 3 3 2" xfId="9293" xr:uid="{DF029FE3-46A4-4362-B466-213F4F37BF74}"/>
    <cellStyle name="Note 5 2 3 3 3" xfId="15973" xr:uid="{876DFD1D-FD47-40DF-A0DD-7F750C7AD985}"/>
    <cellStyle name="Note 5 2 3 3 4" xfId="22661" xr:uid="{076B1168-61AA-4846-943A-EB22EC67A6D4}"/>
    <cellStyle name="Note 5 2 3 3 5" xfId="29349" xr:uid="{14F1FFEE-5B61-4A56-9C4F-425DEAE53CE4}"/>
    <cellStyle name="Note 5 2 3 3 6" xfId="36834" xr:uid="{11CE0CD9-4394-4D6D-9D85-F13572E70817}"/>
    <cellStyle name="Note 5 2 3 3 7" xfId="43537" xr:uid="{1BE855C0-BCF2-4464-9D03-15491109D75C}"/>
    <cellStyle name="Note 5 2 3 3 8" xfId="49450" xr:uid="{B6983466-A705-4558-92A4-CBB67B9BA2BE}"/>
    <cellStyle name="Note 5 2 3 30" xfId="52113" xr:uid="{141A5587-2FF0-4858-9207-90E1E80E8BA8}"/>
    <cellStyle name="Note 5 2 3 4" xfId="2700" xr:uid="{1021CD27-977C-4E82-915B-7EF2D4E506A7}"/>
    <cellStyle name="Note 5 2 3 4 2" xfId="9644" xr:uid="{8D01B26E-F7FC-429D-A546-98B5DFA8AF30}"/>
    <cellStyle name="Note 5 2 3 4 3" xfId="16324" xr:uid="{9A099251-4C68-46D4-A403-D93C1AABFF2A}"/>
    <cellStyle name="Note 5 2 3 4 4" xfId="23012" xr:uid="{8FAEBC32-C1A5-425E-9BD7-50714319C7B7}"/>
    <cellStyle name="Note 5 2 3 4 5" xfId="29700" xr:uid="{078A0990-B967-412C-AC69-A9F3EB8752CA}"/>
    <cellStyle name="Note 5 2 3 4 6" xfId="37185" xr:uid="{601DB16C-9ADC-4BBA-B630-8FD46EB66F3F}"/>
    <cellStyle name="Note 5 2 3 4 7" xfId="43888" xr:uid="{0AE5D7FF-1C85-4BC8-84B3-C0C095C70CEA}"/>
    <cellStyle name="Note 5 2 3 4 8" xfId="54926" xr:uid="{8B25245A-97CD-443A-B4BC-5BF968847CC3}"/>
    <cellStyle name="Note 5 2 3 5" xfId="2941" xr:uid="{B2F05BF0-1C58-44A1-BD14-6CA5648C4E37}"/>
    <cellStyle name="Note 5 2 3 5 2" xfId="9885" xr:uid="{A78D907B-2757-4316-A7C6-01366D71B14E}"/>
    <cellStyle name="Note 5 2 3 5 3" xfId="16565" xr:uid="{B78973BD-9AC1-4358-AEE9-730B4CEAE364}"/>
    <cellStyle name="Note 5 2 3 5 4" xfId="23253" xr:uid="{7B171165-374E-4633-ACD8-81D484434168}"/>
    <cellStyle name="Note 5 2 3 5 5" xfId="29941" xr:uid="{10CACA20-D00F-4AA7-B8A9-E9E2CB5D5926}"/>
    <cellStyle name="Note 5 2 3 5 6" xfId="37426" xr:uid="{1A8CB6AE-C44C-4ABD-99E2-E26B778E7B76}"/>
    <cellStyle name="Note 5 2 3 5 7" xfId="44129" xr:uid="{5C588F7F-966A-4E47-A14A-377641086794}"/>
    <cellStyle name="Note 5 2 3 5 8" xfId="52319" xr:uid="{1D726D70-2975-4DB5-9476-C9432C2E5E44}"/>
    <cellStyle name="Note 5 2 3 6" xfId="3251" xr:uid="{A2BC5F1B-566A-4B01-9652-6075CCCDB821}"/>
    <cellStyle name="Note 5 2 3 6 2" xfId="10195" xr:uid="{EEA1A6BC-070F-41C8-876F-0026DFBCE96B}"/>
    <cellStyle name="Note 5 2 3 6 3" xfId="16875" xr:uid="{E80E4E4F-7B92-4366-9234-2E1DF8ABFCD8}"/>
    <cellStyle name="Note 5 2 3 6 4" xfId="23563" xr:uid="{918E29B6-8E0B-4CA4-B00C-E372322305C2}"/>
    <cellStyle name="Note 5 2 3 6 5" xfId="30251" xr:uid="{B7C8FCDE-5AD9-48A3-8229-20C9724B1545}"/>
    <cellStyle name="Note 5 2 3 6 6" xfId="37736" xr:uid="{665295C4-3023-45A9-83B5-F65A6E9FA482}"/>
    <cellStyle name="Note 5 2 3 6 7" xfId="44439" xr:uid="{53D30E08-7998-4D02-98A9-03523F0BA3C3}"/>
    <cellStyle name="Note 5 2 3 6 8" xfId="54228" xr:uid="{F53FA757-2C58-4C81-8241-46D3A79CF9DE}"/>
    <cellStyle name="Note 5 2 3 7" xfId="3491" xr:uid="{44EF971A-D0C7-4C17-A2D1-3BFA859A3FEF}"/>
    <cellStyle name="Note 5 2 3 7 2" xfId="10435" xr:uid="{45EA8C5F-2700-4477-BE0F-583B36C326BE}"/>
    <cellStyle name="Note 5 2 3 7 3" xfId="17115" xr:uid="{2D653AF6-D176-4716-ABA9-06129A52441F}"/>
    <cellStyle name="Note 5 2 3 7 4" xfId="23803" xr:uid="{25E4B0B6-9B31-4D10-9B30-8DCDCB629766}"/>
    <cellStyle name="Note 5 2 3 7 5" xfId="30491" xr:uid="{8A3397CE-3E95-4EEF-A81D-4BA6F12520DE}"/>
    <cellStyle name="Note 5 2 3 7 6" xfId="37976" xr:uid="{B1147176-1EC6-42E8-938C-8D96F8F7AC87}"/>
    <cellStyle name="Note 5 2 3 7 7" xfId="44679" xr:uid="{79312390-4CB8-4328-BF3A-0083E530AC68}"/>
    <cellStyle name="Note 5 2 3 7 8" xfId="52865" xr:uid="{23C79C38-A1F6-40D9-A5FA-771FF2AD39F5}"/>
    <cellStyle name="Note 5 2 3 8" xfId="3731" xr:uid="{15A0327A-A935-44F5-A452-8902917B8497}"/>
    <cellStyle name="Note 5 2 3 8 2" xfId="10675" xr:uid="{C70AEC10-C063-40F4-B47E-D974606AB517}"/>
    <cellStyle name="Note 5 2 3 8 3" xfId="17355" xr:uid="{1502B5FD-B93D-4148-98B6-31D8AE058485}"/>
    <cellStyle name="Note 5 2 3 8 4" xfId="24043" xr:uid="{A4762913-66A2-422F-BA8C-63582650D65F}"/>
    <cellStyle name="Note 5 2 3 8 5" xfId="30731" xr:uid="{D90B95EB-5714-4A23-824E-B9BBF7A308F1}"/>
    <cellStyle name="Note 5 2 3 8 6" xfId="38216" xr:uid="{1CDEE397-9FE0-468E-A6D7-0FDECBE6F1AB}"/>
    <cellStyle name="Note 5 2 3 8 7" xfId="44919" xr:uid="{8C178734-721D-4534-AD21-A22A30791FEF}"/>
    <cellStyle name="Note 5 2 3 8 8" xfId="49187" xr:uid="{BB9E4D92-FF8D-4D7C-9CCF-87BEE86585B2}"/>
    <cellStyle name="Note 5 2 3 9" xfId="3971" xr:uid="{EDA2E6AC-33F0-4250-9A60-1711D1936C9A}"/>
    <cellStyle name="Note 5 2 3 9 2" xfId="10915" xr:uid="{09ED4926-E8A6-4FDC-8758-68E821F57CEB}"/>
    <cellStyle name="Note 5 2 3 9 3" xfId="17595" xr:uid="{560199FC-0874-4E16-8933-5DE1E3BF4F9C}"/>
    <cellStyle name="Note 5 2 3 9 4" xfId="24283" xr:uid="{4013630A-C699-4BDF-8AE6-CA2005D3EC7C}"/>
    <cellStyle name="Note 5 2 3 9 5" xfId="30971" xr:uid="{C5D3A2C0-832E-4F42-B577-34BC5FD07719}"/>
    <cellStyle name="Note 5 2 3 9 6" xfId="38456" xr:uid="{AF40F913-2958-4DD2-8C92-26396951F64B}"/>
    <cellStyle name="Note 5 2 3 9 7" xfId="45159" xr:uid="{60EB4CBA-47CA-478E-B98C-8D969A9705CA}"/>
    <cellStyle name="Note 5 2 3 9 8" xfId="50393" xr:uid="{EAE07C9C-D0AF-4F99-9B5C-4892F13C0D28}"/>
    <cellStyle name="Note 5 2 4" xfId="1374" xr:uid="{FE464D38-C8C3-4D4E-8FC1-701B1FBCD4DF}"/>
    <cellStyle name="Note 5 2 4 2" xfId="8318" xr:uid="{FC08F0D6-FB02-46EB-8602-2DDD54A1373D}"/>
    <cellStyle name="Note 5 2 4 3" xfId="14998" xr:uid="{3AEA03FF-C3FF-468F-A3FE-9F8333C42C87}"/>
    <cellStyle name="Note 5 2 4 4" xfId="21686" xr:uid="{D68EDBC3-BF06-4CA6-8FAC-6567D6203F42}"/>
    <cellStyle name="Note 5 2 4 5" xfId="28374" xr:uid="{7403CF3C-C479-4B7A-95CF-681AD56E372F}"/>
    <cellStyle name="Note 5 2 4 6" xfId="35859" xr:uid="{88B9D63B-E601-4FA9-A185-7E517DFB629E}"/>
    <cellStyle name="Note 5 2 4 7" xfId="42562" xr:uid="{EB4EC683-A9DA-44A2-8745-90E16DEEA2DF}"/>
    <cellStyle name="Note 5 2 4 8" xfId="50181" xr:uid="{3CEEEA7C-27AE-4581-ADBB-9A0D24C7880D}"/>
    <cellStyle name="Note 5 2 5" xfId="2028" xr:uid="{CFB5C017-2077-4EE8-8F8C-DA0C17858654}"/>
    <cellStyle name="Note 5 2 5 2" xfId="8972" xr:uid="{62E7353D-07D2-408F-B614-FCACB15D4ADD}"/>
    <cellStyle name="Note 5 2 5 3" xfId="15652" xr:uid="{083981AD-E19D-4C73-93AA-84F351405E2D}"/>
    <cellStyle name="Note 5 2 5 4" xfId="22340" xr:uid="{03DA7ACD-4CDD-4450-B308-74F181EDC850}"/>
    <cellStyle name="Note 5 2 5 5" xfId="29028" xr:uid="{E9A72B8B-7745-413F-A9DE-3A990F39AA2E}"/>
    <cellStyle name="Note 5 2 5 6" xfId="36513" xr:uid="{8E3C6505-5D81-472F-9C50-4CAA0CD6F2A0}"/>
    <cellStyle name="Note 5 2 5 7" xfId="43216" xr:uid="{5F25C950-27EE-43AF-942D-84177C6C8B70}"/>
    <cellStyle name="Note 5 2 5 8" xfId="53388" xr:uid="{5D44D9CA-564C-47BC-8303-59FB247969A6}"/>
    <cellStyle name="Note 5 2 6" xfId="2593" xr:uid="{2E1F520A-DA3B-4DDF-9A26-CE6D9890150A}"/>
    <cellStyle name="Note 5 2 6 2" xfId="9537" xr:uid="{7AB2BF13-65CC-4FE6-8E70-463598E6B837}"/>
    <cellStyle name="Note 5 2 6 3" xfId="16217" xr:uid="{251DE300-ADE2-4A5A-BA06-09AF6A90CB42}"/>
    <cellStyle name="Note 5 2 6 4" xfId="22905" xr:uid="{1A25CD00-439D-4B9A-850F-9E749AD9CD12}"/>
    <cellStyle name="Note 5 2 6 5" xfId="29593" xr:uid="{BB23DD9E-9DAE-40CB-8663-B453C14CE385}"/>
    <cellStyle name="Note 5 2 6 6" xfId="37078" xr:uid="{93AFB655-B205-44E8-9DAA-BDEF9D104CE4}"/>
    <cellStyle name="Note 5 2 6 7" xfId="43781" xr:uid="{3BFF0017-7DA9-4B55-B8D4-9CDD67B7D976}"/>
    <cellStyle name="Note 5 2 6 8" xfId="53568" xr:uid="{41912B67-5DE4-4E75-AEB6-43140046A62B}"/>
    <cellStyle name="Note 5 2 7" xfId="1565" xr:uid="{8C19ABE3-17E4-4DAB-86C6-CB4D14C174AC}"/>
    <cellStyle name="Note 5 2 7 2" xfId="8509" xr:uid="{ACED08F7-F245-4705-8EAB-28539EAEB44E}"/>
    <cellStyle name="Note 5 2 7 3" xfId="15189" xr:uid="{6FD9A8BB-4E88-49B6-B36E-A6093E527F45}"/>
    <cellStyle name="Note 5 2 7 4" xfId="21877" xr:uid="{F3F691AA-2311-4336-A340-50ACEB0133EB}"/>
    <cellStyle name="Note 5 2 7 5" xfId="28565" xr:uid="{A45C26F5-D4B4-4CFE-ADA1-A9E7F1FF3997}"/>
    <cellStyle name="Note 5 2 7 6" xfId="36050" xr:uid="{9A5AF8FF-F437-4638-999D-667F017FDCB4}"/>
    <cellStyle name="Note 5 2 7 7" xfId="42753" xr:uid="{AD177FB9-BC80-4B73-A1E9-C4F68AA525BA}"/>
    <cellStyle name="Note 5 2 7 8" xfId="50335" xr:uid="{027889F3-5A8A-4643-A271-B4C5FDC73F4C}"/>
    <cellStyle name="Note 5 2 8" xfId="883" xr:uid="{960E7D49-B87D-4626-86E1-FA82106FA234}"/>
    <cellStyle name="Note 5 2 8 2" xfId="7827" xr:uid="{D22960B7-7FA1-404D-B26F-3D97DCF28408}"/>
    <cellStyle name="Note 5 2 8 3" xfId="14507" xr:uid="{0321256B-464A-4218-993A-B456A86C9633}"/>
    <cellStyle name="Note 5 2 8 4" xfId="21195" xr:uid="{02D160BD-377A-45AD-AD51-5D4FE032C78C}"/>
    <cellStyle name="Note 5 2 8 5" xfId="27883" xr:uid="{6484478C-A701-426C-8815-3E6054CA39A7}"/>
    <cellStyle name="Note 5 2 8 6" xfId="35368" xr:uid="{66373ED1-94A8-4B6A-ACAB-C6F15C11BFCA}"/>
    <cellStyle name="Note 5 2 8 7" xfId="42071" xr:uid="{BBDD992C-6F5E-4EBE-8575-BEF2B513265A}"/>
    <cellStyle name="Note 5 2 8 8" xfId="50080" xr:uid="{D64A65FD-1ADA-4561-959F-0660B46E67A5}"/>
    <cellStyle name="Note 5 2 9" xfId="7570" xr:uid="{BCF85C68-8F9D-4F1F-9C9C-7B415777B460}"/>
    <cellStyle name="Note 5 3" xfId="570" xr:uid="{F664BAA7-B2D0-4671-90FC-9132AA5083E2}"/>
    <cellStyle name="Note 5 3 10" xfId="52845" xr:uid="{9770BDC3-425A-4DF6-A6E1-E28C4F93C5E2}"/>
    <cellStyle name="Note 5 3 2" xfId="1761" xr:uid="{34007D12-CD54-425A-8FA3-070237CFEFE9}"/>
    <cellStyle name="Note 5 3 2 10" xfId="4251" xr:uid="{8FACD08D-BB37-41E7-A3C5-A6F1E3CB2950}"/>
    <cellStyle name="Note 5 3 2 10 2" xfId="11195" xr:uid="{CE78632A-0398-4BB2-A450-0406454093C3}"/>
    <cellStyle name="Note 5 3 2 10 3" xfId="17875" xr:uid="{4276DC92-BAF6-4126-ACBE-80F442D9AC4B}"/>
    <cellStyle name="Note 5 3 2 10 4" xfId="24563" xr:uid="{52915DC8-1ED9-4762-9270-53F3B655C29F}"/>
    <cellStyle name="Note 5 3 2 10 5" xfId="31251" xr:uid="{A3D22A15-B4E6-4094-8B1E-C6B373A58305}"/>
    <cellStyle name="Note 5 3 2 10 6" xfId="38736" xr:uid="{97DFA0E8-7BB7-401C-8A1D-AFD4ADCD7DA0}"/>
    <cellStyle name="Note 5 3 2 10 7" xfId="45439" xr:uid="{C1002293-61B2-4841-B08A-C087BBEA0BC4}"/>
    <cellStyle name="Note 5 3 2 10 8" xfId="50824" xr:uid="{7F0C3AF5-DC0E-4B3E-9E4F-7F8B1C6AA09C}"/>
    <cellStyle name="Note 5 3 2 11" xfId="4491" xr:uid="{DAB2EED7-7BCB-4801-BD62-5DFCEBBCA23B}"/>
    <cellStyle name="Note 5 3 2 11 2" xfId="11435" xr:uid="{7AD350F4-9248-4E38-973D-06DA3D6DD76D}"/>
    <cellStyle name="Note 5 3 2 11 3" xfId="18115" xr:uid="{34D3F1E8-952A-4745-93F4-89382B7E098A}"/>
    <cellStyle name="Note 5 3 2 11 4" xfId="24803" xr:uid="{5A736A0B-A1DD-4A82-96B9-498DE2BE2EBB}"/>
    <cellStyle name="Note 5 3 2 11 5" xfId="31491" xr:uid="{DF918356-A0BA-4010-A0FF-1EC7FBCE3C8A}"/>
    <cellStyle name="Note 5 3 2 11 6" xfId="38976" xr:uid="{382A5E82-9A6F-474D-8041-0E2BD50A8DC6}"/>
    <cellStyle name="Note 5 3 2 11 7" xfId="45679" xr:uid="{AF313829-B848-430B-A587-3B927ACA17DA}"/>
    <cellStyle name="Note 5 3 2 11 8" xfId="53891" xr:uid="{00DA569E-A07B-4947-82BE-E1A158E86049}"/>
    <cellStyle name="Note 5 3 2 12" xfId="4731" xr:uid="{33604382-7387-406B-8152-8514CE0E5FC9}"/>
    <cellStyle name="Note 5 3 2 12 2" xfId="11675" xr:uid="{6B681559-B051-4BEA-BE31-131A860E0229}"/>
    <cellStyle name="Note 5 3 2 12 3" xfId="18355" xr:uid="{04F266CD-CDC4-492D-A6F5-C6DB02B12A8A}"/>
    <cellStyle name="Note 5 3 2 12 4" xfId="25043" xr:uid="{45F6DE65-A0EA-498C-8BC3-4FA88813FC30}"/>
    <cellStyle name="Note 5 3 2 12 5" xfId="31731" xr:uid="{E3F553E7-86C0-42A2-B260-1EF51C5FC9FA}"/>
    <cellStyle name="Note 5 3 2 12 6" xfId="39216" xr:uid="{B7EF4C20-32FA-4C87-8528-154E38B2466F}"/>
    <cellStyle name="Note 5 3 2 12 7" xfId="45919" xr:uid="{B42AA102-466E-4FE4-9B0C-A22EA27F3DD5}"/>
    <cellStyle name="Note 5 3 2 12 8" xfId="52015" xr:uid="{D19F1B8C-F51D-4B58-9639-AD756F802634}"/>
    <cellStyle name="Note 5 3 2 13" xfId="4971" xr:uid="{426BAA3B-CCC8-4C8A-9D2D-5000DD88A204}"/>
    <cellStyle name="Note 5 3 2 13 2" xfId="11915" xr:uid="{C9A71A4C-CAD3-490D-ADE3-FDC0AEDB34FE}"/>
    <cellStyle name="Note 5 3 2 13 3" xfId="18595" xr:uid="{8EC01103-CA1D-4637-A6A9-887D51B86E2A}"/>
    <cellStyle name="Note 5 3 2 13 4" xfId="25283" xr:uid="{79B53D9D-2B32-4431-9645-F44FF82B5305}"/>
    <cellStyle name="Note 5 3 2 13 5" xfId="31971" xr:uid="{67E54341-4E52-488E-BE2C-F495FBAA0DFD}"/>
    <cellStyle name="Note 5 3 2 13 6" xfId="39456" xr:uid="{1438D428-E5A7-4604-A41F-22912C6303E0}"/>
    <cellStyle name="Note 5 3 2 13 7" xfId="46159" xr:uid="{4EAD3798-AE42-48AF-9552-DA0764FFD81D}"/>
    <cellStyle name="Note 5 3 2 13 8" xfId="51942" xr:uid="{C035D007-C732-44C7-A412-3E9DFE743C74}"/>
    <cellStyle name="Note 5 3 2 14" xfId="5211" xr:uid="{ACC54FCE-DDB6-40BE-9EAA-B5287555B86B}"/>
    <cellStyle name="Note 5 3 2 14 2" xfId="12155" xr:uid="{1047D09F-110F-4E03-B13C-27518B0A07E7}"/>
    <cellStyle name="Note 5 3 2 14 3" xfId="18835" xr:uid="{000EADBC-229B-4A8A-8DD3-C03B9B18C109}"/>
    <cellStyle name="Note 5 3 2 14 4" xfId="25523" xr:uid="{F837D5B6-6C34-40EA-AB81-CA28FAE60A0A}"/>
    <cellStyle name="Note 5 3 2 14 5" xfId="32211" xr:uid="{5A7E6704-66C5-49EB-B274-B58C468589BF}"/>
    <cellStyle name="Note 5 3 2 14 6" xfId="39696" xr:uid="{B14CA9BD-3A6D-4605-B574-049E661D855F}"/>
    <cellStyle name="Note 5 3 2 14 7" xfId="46399" xr:uid="{E3259443-F666-4177-9C33-33035C0212C3}"/>
    <cellStyle name="Note 5 3 2 14 8" xfId="54693" xr:uid="{891E63E5-1A7A-4150-A813-B995FB1E2342}"/>
    <cellStyle name="Note 5 3 2 15" xfId="5451" xr:uid="{9AC47EC4-6A5F-4C26-9782-2605992882B4}"/>
    <cellStyle name="Note 5 3 2 15 2" xfId="12395" xr:uid="{9E202C04-C0DD-48D6-AB99-1EF0C59502F9}"/>
    <cellStyle name="Note 5 3 2 15 3" xfId="19075" xr:uid="{C2767E9E-46B9-4611-BB99-9F3CD929E043}"/>
    <cellStyle name="Note 5 3 2 15 4" xfId="25763" xr:uid="{E0B2518F-CB89-4CCE-A2AB-A134E405F647}"/>
    <cellStyle name="Note 5 3 2 15 5" xfId="32451" xr:uid="{BA9427CB-2CD0-4460-BE0A-6ADD0D236FA2}"/>
    <cellStyle name="Note 5 3 2 15 6" xfId="39936" xr:uid="{969562CA-88E3-4015-91E6-7883EF9B725A}"/>
    <cellStyle name="Note 5 3 2 15 7" xfId="46639" xr:uid="{C5D6AD9B-6811-49A7-AD49-6C89F8305775}"/>
    <cellStyle name="Note 5 3 2 15 8" xfId="52965" xr:uid="{D07EF3AE-11B6-4136-BD08-18D5D5CADA33}"/>
    <cellStyle name="Note 5 3 2 16" xfId="5691" xr:uid="{45EEB381-E9ED-46B8-B7EC-11E95D58727A}"/>
    <cellStyle name="Note 5 3 2 16 2" xfId="12635" xr:uid="{839A31D8-4349-4118-AB80-EB74932D34DE}"/>
    <cellStyle name="Note 5 3 2 16 3" xfId="19315" xr:uid="{AE056621-1078-4DF8-8067-61B60A50FDA7}"/>
    <cellStyle name="Note 5 3 2 16 4" xfId="26003" xr:uid="{5F2A261E-8E9F-4BE1-BFD5-FDD178DE869F}"/>
    <cellStyle name="Note 5 3 2 16 5" xfId="32691" xr:uid="{4520755B-8795-4365-93BD-0A100CA3F220}"/>
    <cellStyle name="Note 5 3 2 16 6" xfId="40176" xr:uid="{71FC3A03-1A2B-489A-A398-1D8304CDF2F0}"/>
    <cellStyle name="Note 5 3 2 16 7" xfId="46879" xr:uid="{7C16FBF3-9D7F-4C80-A016-35EE930D7C28}"/>
    <cellStyle name="Note 5 3 2 16 8" xfId="35030" xr:uid="{B306E0DF-1A1A-4093-B4D4-8A7D87AF4F85}"/>
    <cellStyle name="Note 5 3 2 17" xfId="5931" xr:uid="{EA8316B9-A498-49CC-B7DF-71B1C2AF93DC}"/>
    <cellStyle name="Note 5 3 2 17 2" xfId="12875" xr:uid="{AAD1A9AD-41FE-40BF-9AF7-26784C6B238C}"/>
    <cellStyle name="Note 5 3 2 17 3" xfId="19555" xr:uid="{501B4872-CBD7-42D8-A6C6-A5908DDECAEB}"/>
    <cellStyle name="Note 5 3 2 17 4" xfId="26243" xr:uid="{0749A37C-D4C8-4831-AE6E-6B764FD280F5}"/>
    <cellStyle name="Note 5 3 2 17 5" xfId="32931" xr:uid="{8ABDE939-07CB-445A-B651-6B2D492E6FCE}"/>
    <cellStyle name="Note 5 3 2 17 6" xfId="40416" xr:uid="{88FD7B69-B783-4757-A540-A777A90ED883}"/>
    <cellStyle name="Note 5 3 2 17 7" xfId="47119" xr:uid="{591798D0-1DC6-47A0-AE57-851A858E857E}"/>
    <cellStyle name="Note 5 3 2 17 8" xfId="51974" xr:uid="{D9843A71-7ADF-49EA-8D8D-050E9C3D3FBE}"/>
    <cellStyle name="Note 5 3 2 18" xfId="6171" xr:uid="{7F38CB1A-9DDC-4AC7-B7B8-DACF3B798090}"/>
    <cellStyle name="Note 5 3 2 18 2" xfId="13115" xr:uid="{065079C3-8FD3-4572-B6E3-D1A28941DDE7}"/>
    <cellStyle name="Note 5 3 2 18 3" xfId="19795" xr:uid="{36010276-6E5B-4382-9F95-0C777DA08111}"/>
    <cellStyle name="Note 5 3 2 18 4" xfId="26483" xr:uid="{1D5BC156-5B1B-477E-83B2-182D26955DFF}"/>
    <cellStyle name="Note 5 3 2 18 5" xfId="33171" xr:uid="{DBC9E576-AD1D-4707-92D5-1B5BD7FFF951}"/>
    <cellStyle name="Note 5 3 2 18 6" xfId="40656" xr:uid="{959372B5-4355-4CE1-BC8B-4ABF8CCCE975}"/>
    <cellStyle name="Note 5 3 2 18 7" xfId="47359" xr:uid="{5C88D67E-E33A-4C2C-8D96-DF7035AA97F0}"/>
    <cellStyle name="Note 5 3 2 18 8" xfId="51609" xr:uid="{DFE2B337-6715-4724-ABAF-310FD0531343}"/>
    <cellStyle name="Note 5 3 2 19" xfId="6411" xr:uid="{4445C64D-059B-4B27-BBDF-0C27A630A687}"/>
    <cellStyle name="Note 5 3 2 19 2" xfId="13355" xr:uid="{40BAA393-E636-4A64-A776-6A2E115DA337}"/>
    <cellStyle name="Note 5 3 2 19 3" xfId="20035" xr:uid="{BF46FC88-F140-4C4E-98B6-F14FAF3A869F}"/>
    <cellStyle name="Note 5 3 2 19 4" xfId="26723" xr:uid="{7EBD2EE2-D866-4E1E-AC1A-9FE309440625}"/>
    <cellStyle name="Note 5 3 2 19 5" xfId="33411" xr:uid="{9419B493-3AB0-40A4-936F-A6512E7EEF17}"/>
    <cellStyle name="Note 5 3 2 19 6" xfId="40896" xr:uid="{82A0544A-8BBE-43E0-964B-04BB2F6E6974}"/>
    <cellStyle name="Note 5 3 2 19 7" xfId="47599" xr:uid="{61928337-00B6-48FC-9D6A-90BEEE7304DB}"/>
    <cellStyle name="Note 5 3 2 19 8" xfId="54285" xr:uid="{EEE77984-1C68-4F9A-9E21-6ADC714258CA}"/>
    <cellStyle name="Note 5 3 2 2" xfId="2149" xr:uid="{E3CFAF57-62EF-45AE-BBE5-063C33C0CC84}"/>
    <cellStyle name="Note 5 3 2 2 2" xfId="9093" xr:uid="{EBD85495-53A4-451B-B113-1FCC97461ED7}"/>
    <cellStyle name="Note 5 3 2 2 3" xfId="15773" xr:uid="{233E15B6-9264-4F8C-97D2-49D146E444D5}"/>
    <cellStyle name="Note 5 3 2 2 4" xfId="22461" xr:uid="{000E4DA2-5AB9-44E9-89C8-4BCA81D39C0D}"/>
    <cellStyle name="Note 5 3 2 2 5" xfId="29149" xr:uid="{0C67EADA-0F04-4E4F-9774-C4D2F96CEA6A}"/>
    <cellStyle name="Note 5 3 2 2 6" xfId="36634" xr:uid="{9C986F26-AB87-4A4C-BBDD-A291B0AD64BC}"/>
    <cellStyle name="Note 5 3 2 2 7" xfId="43337" xr:uid="{7530E362-182D-4948-A37B-00854C14FFC9}"/>
    <cellStyle name="Note 5 3 2 2 8" xfId="48809" xr:uid="{55C1E5B4-A9B8-491F-9499-2F589806E937}"/>
    <cellStyle name="Note 5 3 2 20" xfId="6651" xr:uid="{42BBA3EB-37B0-4E66-AEF2-E524E7ECD181}"/>
    <cellStyle name="Note 5 3 2 20 2" xfId="13595" xr:uid="{30C61745-532C-49A4-A947-3AA02065AF79}"/>
    <cellStyle name="Note 5 3 2 20 3" xfId="20275" xr:uid="{6FBCC568-D4F2-434D-8E7B-F03F9213BF60}"/>
    <cellStyle name="Note 5 3 2 20 4" xfId="26963" xr:uid="{6AC9B6DC-9EC5-483D-9486-9DE643DF9A6A}"/>
    <cellStyle name="Note 5 3 2 20 5" xfId="33651" xr:uid="{1EED23F7-E788-48EF-9662-166CA5FDAB01}"/>
    <cellStyle name="Note 5 3 2 20 6" xfId="41136" xr:uid="{CF793E74-3CBC-489C-A098-D5E17A31A8CF}"/>
    <cellStyle name="Note 5 3 2 20 7" xfId="47839" xr:uid="{DC87C052-EB45-4DF5-98C1-38648CBB5A9B}"/>
    <cellStyle name="Note 5 3 2 20 8" xfId="53033" xr:uid="{FEECE5C2-4189-401E-81DE-693AFED78F24}"/>
    <cellStyle name="Note 5 3 2 21" xfId="6891" xr:uid="{DF41F18C-3F95-44FD-B770-8D0FD1C2A01D}"/>
    <cellStyle name="Note 5 3 2 21 2" xfId="13835" xr:uid="{81477DFD-42DE-4900-827E-90AD97B97E1E}"/>
    <cellStyle name="Note 5 3 2 21 3" xfId="20515" xr:uid="{8717075E-C600-4854-A9B8-3F7C60DCBD56}"/>
    <cellStyle name="Note 5 3 2 21 4" xfId="27203" xr:uid="{6FA860E8-B870-479C-B3E9-D727E1CFFA9C}"/>
    <cellStyle name="Note 5 3 2 21 5" xfId="33891" xr:uid="{B79221EB-791E-4F6C-AE56-0CC03B8378FB}"/>
    <cellStyle name="Note 5 3 2 21 6" xfId="41376" xr:uid="{E3A7E033-01CB-4CEF-9CBE-2C79B45BE91D}"/>
    <cellStyle name="Note 5 3 2 21 7" xfId="48079" xr:uid="{E4828557-6C9A-4A45-9A96-AAF19558225A}"/>
    <cellStyle name="Note 5 3 2 21 8" xfId="49994" xr:uid="{14B2323E-DD90-4FA5-9A43-F614AC667DA3}"/>
    <cellStyle name="Note 5 3 2 22" xfId="7131" xr:uid="{055235F1-D9A0-4556-BDB1-09640EFCB7A4}"/>
    <cellStyle name="Note 5 3 2 22 2" xfId="14075" xr:uid="{4346B0BC-0938-4D5F-9F7B-8C2D98206D1E}"/>
    <cellStyle name="Note 5 3 2 22 3" xfId="20755" xr:uid="{65F95DFE-BB01-42F6-A19F-098B0D488382}"/>
    <cellStyle name="Note 5 3 2 22 4" xfId="27443" xr:uid="{068BF907-74DF-4960-BBC3-8861180442E4}"/>
    <cellStyle name="Note 5 3 2 22 5" xfId="34131" xr:uid="{70ACA386-5519-45C6-BB5F-CA84ABC91E1D}"/>
    <cellStyle name="Note 5 3 2 22 6" xfId="41616" xr:uid="{8613CE15-33A8-4B27-9A07-805BC768E0FD}"/>
    <cellStyle name="Note 5 3 2 22 7" xfId="48319" xr:uid="{2DD49C4F-2FC2-42B3-8B6D-82CA703C4414}"/>
    <cellStyle name="Note 5 3 2 22 8" xfId="51092" xr:uid="{F051D23D-94E8-4FDA-A720-5EF25500378D}"/>
    <cellStyle name="Note 5 3 2 23" xfId="7371" xr:uid="{7EFCC083-93D8-4F3F-8D6B-A8517013B088}"/>
    <cellStyle name="Note 5 3 2 23 2" xfId="14315" xr:uid="{E3B18F60-739E-4BE5-9528-68C168556638}"/>
    <cellStyle name="Note 5 3 2 23 3" xfId="20995" xr:uid="{5AB4C8CE-68AC-46BB-8803-C41FE0F4F069}"/>
    <cellStyle name="Note 5 3 2 23 4" xfId="27683" xr:uid="{45B166AE-D46D-47B4-80C8-9BEC4E8AB76C}"/>
    <cellStyle name="Note 5 3 2 23 5" xfId="34371" xr:uid="{EB0E4239-F6CE-4721-8594-648950315C61}"/>
    <cellStyle name="Note 5 3 2 23 6" xfId="41856" xr:uid="{C477E6A5-1252-4BC6-8E67-D989BBB8BAC6}"/>
    <cellStyle name="Note 5 3 2 23 7" xfId="48559" xr:uid="{C637CE00-74C1-46F8-B2DF-AB8310AEBBBD}"/>
    <cellStyle name="Note 5 3 2 23 8" xfId="35185" xr:uid="{409D13C7-E2E6-4F81-A469-0B34FEFEA7BD}"/>
    <cellStyle name="Note 5 3 2 24" xfId="8705" xr:uid="{A38AE239-CF80-4A25-ADC6-DFEF7ABF03AB}"/>
    <cellStyle name="Note 5 3 2 25" xfId="15385" xr:uid="{8941EE73-6932-463E-9C55-35DAE3B48ED5}"/>
    <cellStyle name="Note 5 3 2 26" xfId="22073" xr:uid="{F3DF4787-3F64-4F9C-A73A-BCC0B5F14244}"/>
    <cellStyle name="Note 5 3 2 27" xfId="28761" xr:uid="{11A19092-96AC-4B66-8B26-D4F2C5AE0C80}"/>
    <cellStyle name="Note 5 3 2 28" xfId="36246" xr:uid="{5FB9B831-4829-4AB6-957B-426061A3423D}"/>
    <cellStyle name="Note 5 3 2 29" xfId="42949" xr:uid="{4D09B873-7D3D-4D47-82FE-F2A226317390}"/>
    <cellStyle name="Note 5 3 2 3" xfId="2389" xr:uid="{09C4674E-DF07-45E7-A930-2B72C05A53A7}"/>
    <cellStyle name="Note 5 3 2 3 2" xfId="9333" xr:uid="{2D7170C8-15BA-4B7D-9AE2-173E73D3610C}"/>
    <cellStyle name="Note 5 3 2 3 3" xfId="16013" xr:uid="{07F7556F-5B61-491B-B5BE-CF0A890E2E63}"/>
    <cellStyle name="Note 5 3 2 3 4" xfId="22701" xr:uid="{2BD608D7-96BA-45C6-B8F0-1B165F51B79B}"/>
    <cellStyle name="Note 5 3 2 3 5" xfId="29389" xr:uid="{E629463F-1096-4703-88F4-81141A343FDF}"/>
    <cellStyle name="Note 5 3 2 3 6" xfId="36874" xr:uid="{409E6FD1-00D5-42A5-BC2C-9BE50289E374}"/>
    <cellStyle name="Note 5 3 2 3 7" xfId="43577" xr:uid="{91C67115-0D2D-4284-A042-95E63A33AF9E}"/>
    <cellStyle name="Note 5 3 2 3 8" xfId="54531" xr:uid="{369E05A4-9E2B-4906-99EE-6CD90435C279}"/>
    <cellStyle name="Note 5 3 2 30" xfId="51121" xr:uid="{B7AE386A-83BA-43CD-BA50-43ED0DEA2843}"/>
    <cellStyle name="Note 5 3 2 4" xfId="2740" xr:uid="{1C03C145-2F2B-4EC1-83F2-8587E7ACF8E8}"/>
    <cellStyle name="Note 5 3 2 4 2" xfId="9684" xr:uid="{36D051B5-A2D3-48F5-9A1A-28852963AE99}"/>
    <cellStyle name="Note 5 3 2 4 3" xfId="16364" xr:uid="{B53BDFF8-A960-4836-B7F7-036CBEACB9C3}"/>
    <cellStyle name="Note 5 3 2 4 4" xfId="23052" xr:uid="{A0DB0DBE-7769-497C-8C4A-06F05BFA32A2}"/>
    <cellStyle name="Note 5 3 2 4 5" xfId="29740" xr:uid="{005F4A2D-68E3-42F9-BF07-97FE08FBED2A}"/>
    <cellStyle name="Note 5 3 2 4 6" xfId="37225" xr:uid="{7656F403-15D0-46B7-8C67-5F547400E82A}"/>
    <cellStyle name="Note 5 3 2 4 7" xfId="43928" xr:uid="{95E8F618-4856-4A74-A410-8160B8E0C9BC}"/>
    <cellStyle name="Note 5 3 2 4 8" xfId="52327" xr:uid="{5BA16259-222F-4F31-B07F-2B76C44A71B9}"/>
    <cellStyle name="Note 5 3 2 5" xfId="2981" xr:uid="{2990E651-27C3-4E01-AC7A-99CC45244F88}"/>
    <cellStyle name="Note 5 3 2 5 2" xfId="9925" xr:uid="{8BB7E7D5-67C6-43D1-84FB-C7C39D7A138B}"/>
    <cellStyle name="Note 5 3 2 5 3" xfId="16605" xr:uid="{FA513FEF-07EE-4847-92C3-0093B5C4E28D}"/>
    <cellStyle name="Note 5 3 2 5 4" xfId="23293" xr:uid="{9F17BBB9-6E4F-414D-97D6-56DBF2778D51}"/>
    <cellStyle name="Note 5 3 2 5 5" xfId="29981" xr:uid="{5C88D7B3-A560-4DA8-8144-CA02D113CEAF}"/>
    <cellStyle name="Note 5 3 2 5 6" xfId="37466" xr:uid="{7C982B50-EA53-4BC7-B79E-C6B6158BBC41}"/>
    <cellStyle name="Note 5 3 2 5 7" xfId="44169" xr:uid="{90FC6634-9E7B-4242-BC7A-A1241527DDFD}"/>
    <cellStyle name="Note 5 3 2 5 8" xfId="51735" xr:uid="{A53EC4FE-38F9-4807-846C-5270DE1F3651}"/>
    <cellStyle name="Note 5 3 2 6" xfId="3291" xr:uid="{26333D18-C402-4004-AC8B-D5742A3B39E1}"/>
    <cellStyle name="Note 5 3 2 6 2" xfId="10235" xr:uid="{7071B9DB-21C8-466C-94CB-EAB702BB407B}"/>
    <cellStyle name="Note 5 3 2 6 3" xfId="16915" xr:uid="{0226BE16-EF76-40AC-9FC7-BDE69A64570C}"/>
    <cellStyle name="Note 5 3 2 6 4" xfId="23603" xr:uid="{E3AC536F-EA03-464D-A629-23CAC74C38C1}"/>
    <cellStyle name="Note 5 3 2 6 5" xfId="30291" xr:uid="{9AA756F1-6076-43D5-847E-A96101EA44D1}"/>
    <cellStyle name="Note 5 3 2 6 6" xfId="37776" xr:uid="{336C1B6B-C1A2-4DBA-B60B-7F60E12E39EE}"/>
    <cellStyle name="Note 5 3 2 6 7" xfId="44479" xr:uid="{0AC149F3-6ECE-4551-8FE3-F394BD416544}"/>
    <cellStyle name="Note 5 3 2 6 8" xfId="49822" xr:uid="{1998C71D-4F28-46B1-9D2B-48C672C04BA1}"/>
    <cellStyle name="Note 5 3 2 7" xfId="3531" xr:uid="{83149E33-24C9-4535-9A18-328065B20645}"/>
    <cellStyle name="Note 5 3 2 7 2" xfId="10475" xr:uid="{DF3B18E7-1FDC-4342-AFA5-85B5032823AC}"/>
    <cellStyle name="Note 5 3 2 7 3" xfId="17155" xr:uid="{123EF3D3-AD96-4604-9C69-24C88897FAC0}"/>
    <cellStyle name="Note 5 3 2 7 4" xfId="23843" xr:uid="{F8C6F2C9-1CE3-4501-B4BC-085CF5AEA7D2}"/>
    <cellStyle name="Note 5 3 2 7 5" xfId="30531" xr:uid="{87C7E770-6527-4A78-905F-65C990B2DBFB}"/>
    <cellStyle name="Note 5 3 2 7 6" xfId="38016" xr:uid="{B82FB66B-357C-4C65-B3B4-114B59D08AA1}"/>
    <cellStyle name="Note 5 3 2 7 7" xfId="44719" xr:uid="{8F3F7501-C6C9-48F0-A571-266A304F37E2}"/>
    <cellStyle name="Note 5 3 2 7 8" xfId="51914" xr:uid="{372A02EA-4042-49E3-8E9A-79CA7C6762C0}"/>
    <cellStyle name="Note 5 3 2 8" xfId="3771" xr:uid="{2BD4D877-E987-463C-B3DE-264536B648D7}"/>
    <cellStyle name="Note 5 3 2 8 2" xfId="10715" xr:uid="{8D90D37B-A2C3-465B-B8C3-5C0902436A71}"/>
    <cellStyle name="Note 5 3 2 8 3" xfId="17395" xr:uid="{9CFB5390-DE4F-480E-AC9F-7D076A211E35}"/>
    <cellStyle name="Note 5 3 2 8 4" xfId="24083" xr:uid="{7AAB72A2-C53F-49F2-823C-39FB6CB93F43}"/>
    <cellStyle name="Note 5 3 2 8 5" xfId="30771" xr:uid="{503F515D-32F7-4878-B193-C980EBB4D62F}"/>
    <cellStyle name="Note 5 3 2 8 6" xfId="38256" xr:uid="{4F2F6BED-86AD-4897-A3AA-76E567F765F2}"/>
    <cellStyle name="Note 5 3 2 8 7" xfId="44959" xr:uid="{DC7C46B4-6192-43AF-B52F-49866D95ADA3}"/>
    <cellStyle name="Note 5 3 2 8 8" xfId="54664" xr:uid="{ED0E2DD6-E680-48B1-94E2-C739F3414465}"/>
    <cellStyle name="Note 5 3 2 9" xfId="4011" xr:uid="{E929DA6D-C61A-4164-87F6-662643832ECB}"/>
    <cellStyle name="Note 5 3 2 9 2" xfId="10955" xr:uid="{49F9D55B-87A4-4566-8C3B-11109D5D4CF9}"/>
    <cellStyle name="Note 5 3 2 9 3" xfId="17635" xr:uid="{45FCBE2B-91EE-45EE-A5E7-AD20D53E9F1E}"/>
    <cellStyle name="Note 5 3 2 9 4" xfId="24323" xr:uid="{35E7BC10-6270-41F9-8E50-A0F24CAF83A0}"/>
    <cellStyle name="Note 5 3 2 9 5" xfId="31011" xr:uid="{669E96CA-534D-4CEB-8F94-B089BB0A3246}"/>
    <cellStyle name="Note 5 3 2 9 6" xfId="38496" xr:uid="{C43E1CBC-4903-4E4D-B89F-0D0798C1CE1E}"/>
    <cellStyle name="Note 5 3 2 9 7" xfId="45199" xr:uid="{4684EF58-21FF-421E-9D07-A7AF07AD958F}"/>
    <cellStyle name="Note 5 3 2 9 8" xfId="53302" xr:uid="{61C0CE01-87C2-48A2-8484-9B41C2014160}"/>
    <cellStyle name="Note 5 3 3" xfId="1420" xr:uid="{A9507F6C-304B-414C-A47C-3EB2E5CEA17E}"/>
    <cellStyle name="Note 5 3 3 2" xfId="8364" xr:uid="{48325B00-189D-4398-9AC1-A111F9A1C661}"/>
    <cellStyle name="Note 5 3 3 3" xfId="15044" xr:uid="{2C68D29F-3011-439B-9D7A-78D09EA21A45}"/>
    <cellStyle name="Note 5 3 3 4" xfId="21732" xr:uid="{2F0A5DC9-C25E-4C24-8BAA-AAB67A64C7BB}"/>
    <cellStyle name="Note 5 3 3 5" xfId="28420" xr:uid="{2D122C1B-B934-4E3B-A6B3-557321D17C6B}"/>
    <cellStyle name="Note 5 3 3 6" xfId="35905" xr:uid="{722EEA0A-2317-4142-B2A4-BDF1620F80B8}"/>
    <cellStyle name="Note 5 3 3 7" xfId="42608" xr:uid="{7477D818-77E9-49B5-AD2F-7451A4261E8B}"/>
    <cellStyle name="Note 5 3 3 8" xfId="51342" xr:uid="{6AAC54F9-D598-487E-A673-45D6A9F1FFB0}"/>
    <cellStyle name="Note 5 3 4" xfId="1166" xr:uid="{51059DD3-31F0-4E75-A480-22B36A962E02}"/>
    <cellStyle name="Note 5 3 4 2" xfId="8110" xr:uid="{8B7A3591-A3F8-440C-95AE-EC476DBB4979}"/>
    <cellStyle name="Note 5 3 4 3" xfId="14790" xr:uid="{DD162BB7-E399-49B1-976E-5FE123F4A42E}"/>
    <cellStyle name="Note 5 3 4 4" xfId="21478" xr:uid="{07B8B343-0ACB-42EA-B8E0-9A9F60E3C4F8}"/>
    <cellStyle name="Note 5 3 4 5" xfId="28166" xr:uid="{2886B94A-4370-4DF2-B900-015270E35A43}"/>
    <cellStyle name="Note 5 3 4 6" xfId="35651" xr:uid="{8F3CCD7D-04B8-4628-B9BC-51D9FC93D75E}"/>
    <cellStyle name="Note 5 3 4 7" xfId="42354" xr:uid="{39B0466F-B9FF-4F83-8D97-8F0ADC896511}"/>
    <cellStyle name="Note 5 3 4 8" xfId="50659" xr:uid="{46D987B4-BC71-4070-8055-6D49A942F9A9}"/>
    <cellStyle name="Note 5 3 5" xfId="1602" xr:uid="{761DAACC-90BC-433C-A656-2DAD68AFEFB0}"/>
    <cellStyle name="Note 5 3 5 2" xfId="8546" xr:uid="{B80B9542-010F-4EFF-8BFA-424892BC449D}"/>
    <cellStyle name="Note 5 3 5 3" xfId="15226" xr:uid="{CF21AF90-FE51-4D0B-839B-F9EFAF6683FB}"/>
    <cellStyle name="Note 5 3 5 4" xfId="21914" xr:uid="{DDDA6F6D-3A44-427B-A837-F2FF5F4977EC}"/>
    <cellStyle name="Note 5 3 5 5" xfId="28602" xr:uid="{C146E147-9DFD-43ED-876C-CA72D200B79D}"/>
    <cellStyle name="Note 5 3 5 6" xfId="36087" xr:uid="{F1CDBD6C-2D73-44B3-9B69-F30C25B9D6D3}"/>
    <cellStyle name="Note 5 3 5 7" xfId="42790" xr:uid="{42BBD8AB-354D-4689-8728-B908E884B57F}"/>
    <cellStyle name="Note 5 3 5 8" xfId="53537" xr:uid="{DFB64329-5711-4D16-A96E-7302346F219B}"/>
    <cellStyle name="Note 5 3 6" xfId="2540" xr:uid="{43D67146-A859-441B-8F25-35A09C3E9AFD}"/>
    <cellStyle name="Note 5 3 6 2" xfId="9484" xr:uid="{8A6F775E-C033-4DEA-A194-E708CB640ED0}"/>
    <cellStyle name="Note 5 3 6 3" xfId="16164" xr:uid="{0DA28DFD-836C-48B4-B980-E84228BC78CA}"/>
    <cellStyle name="Note 5 3 6 4" xfId="22852" xr:uid="{07EE5264-F20C-4581-8C2F-F223478B84DC}"/>
    <cellStyle name="Note 5 3 6 5" xfId="29540" xr:uid="{E7969C74-2B37-4722-9758-93B4784777D7}"/>
    <cellStyle name="Note 5 3 6 6" xfId="37025" xr:uid="{6779D3E9-751A-4A63-9E79-736F7EFA0186}"/>
    <cellStyle name="Note 5 3 6 7" xfId="43728" xr:uid="{1C867C44-9C27-4912-AF79-1242CEC32B32}"/>
    <cellStyle name="Note 5 3 6 8" xfId="52944" xr:uid="{44431C1E-0F9A-473B-8B02-7D082356D726}"/>
    <cellStyle name="Note 5 3 7" xfId="923" xr:uid="{E2C1DD9F-9208-4663-96F9-B806D95845CB}"/>
    <cellStyle name="Note 5 3 7 2" xfId="7867" xr:uid="{AA21AA39-A03D-4E68-BC43-8203FAE3B6AE}"/>
    <cellStyle name="Note 5 3 7 3" xfId="14547" xr:uid="{9EAB1BC0-90DF-42B4-A795-5868A2C41659}"/>
    <cellStyle name="Note 5 3 7 4" xfId="21235" xr:uid="{0D528F6A-BBA0-4D63-8058-696F753A0C8C}"/>
    <cellStyle name="Note 5 3 7 5" xfId="27923" xr:uid="{1D2B81D2-7D69-4764-A2A8-AA5FBDAA6882}"/>
    <cellStyle name="Note 5 3 7 6" xfId="35408" xr:uid="{FBC99490-8196-4E6E-A0E0-299AD921C303}"/>
    <cellStyle name="Note 5 3 7 7" xfId="42111" xr:uid="{DCE9BC14-02C8-4022-8887-98CC783238FB}"/>
    <cellStyle name="Note 5 3 7 8" xfId="48816" xr:uid="{25ABA295-D878-45C3-957C-670B6F966837}"/>
    <cellStyle name="Note 5 3 8" xfId="7605" xr:uid="{076CD0C1-5C5A-4078-BD8F-B55012717E39}"/>
    <cellStyle name="Note 5 3 9" xfId="35007" xr:uid="{2A3BC5C3-1B0F-4C57-AA1E-8E55042ECF53}"/>
    <cellStyle name="Note 5 4" xfId="650" xr:uid="{099C687B-3A70-4264-BC8A-B7A286DF287D}"/>
    <cellStyle name="Note 5 4 10" xfId="50119" xr:uid="{2B1A7899-E8BB-4F63-9522-89CCD5288DE7}"/>
    <cellStyle name="Note 5 4 2" xfId="1841" xr:uid="{AF640484-06E0-432B-80C3-09A9CEC53542}"/>
    <cellStyle name="Note 5 4 2 10" xfId="4331" xr:uid="{A5074E09-AA1B-4DE7-90F5-BCC35B1EF589}"/>
    <cellStyle name="Note 5 4 2 10 2" xfId="11275" xr:uid="{718F2B30-12D4-4A43-92A2-6852F264BBD6}"/>
    <cellStyle name="Note 5 4 2 10 3" xfId="17955" xr:uid="{4948F3CB-92C5-4C1D-8286-D1870180543F}"/>
    <cellStyle name="Note 5 4 2 10 4" xfId="24643" xr:uid="{E02417DB-566F-4376-816F-64B1AE6720F3}"/>
    <cellStyle name="Note 5 4 2 10 5" xfId="31331" xr:uid="{9CA4E780-A6E8-4848-A7BA-A1906F9E732F}"/>
    <cellStyle name="Note 5 4 2 10 6" xfId="38816" xr:uid="{FEC43C3D-1EF1-4BAC-A866-7FD378AFBE8B}"/>
    <cellStyle name="Note 5 4 2 10 7" xfId="45519" xr:uid="{0D7283F7-542F-4A9C-852E-D87C365FDCBE}"/>
    <cellStyle name="Note 5 4 2 10 8" xfId="49261" xr:uid="{90D0A5B6-12F5-42F1-A6C2-87D5352D44A5}"/>
    <cellStyle name="Note 5 4 2 11" xfId="4571" xr:uid="{4AC1CC4E-C0D0-40DC-8DB2-EFEA4A09BF80}"/>
    <cellStyle name="Note 5 4 2 11 2" xfId="11515" xr:uid="{1BC70C97-BB96-489B-A1AB-5866A5F5232C}"/>
    <cellStyle name="Note 5 4 2 11 3" xfId="18195" xr:uid="{AF3BFA4B-949D-4B67-A737-4F5BF36C65EB}"/>
    <cellStyle name="Note 5 4 2 11 4" xfId="24883" xr:uid="{66A99B1D-CB33-4CBD-AE66-6E5E31153BD6}"/>
    <cellStyle name="Note 5 4 2 11 5" xfId="31571" xr:uid="{F713265C-60BC-490B-88CF-74338A30A384}"/>
    <cellStyle name="Note 5 4 2 11 6" xfId="39056" xr:uid="{80F23114-F231-49B7-9521-950148AA2CC4}"/>
    <cellStyle name="Note 5 4 2 11 7" xfId="45759" xr:uid="{A8323218-FAE8-4326-81ED-4A1708149E85}"/>
    <cellStyle name="Note 5 4 2 11 8" xfId="54952" xr:uid="{05C6BA41-FFE8-4E4D-AFD0-4D342DCA4DF1}"/>
    <cellStyle name="Note 5 4 2 12" xfId="4811" xr:uid="{F7C98291-8361-4593-B8C7-8BFB983D98C8}"/>
    <cellStyle name="Note 5 4 2 12 2" xfId="11755" xr:uid="{975B47C1-F0EC-466E-86B0-28491173CB51}"/>
    <cellStyle name="Note 5 4 2 12 3" xfId="18435" xr:uid="{1E7A8052-7D54-4D46-9A2F-20EA58D8764C}"/>
    <cellStyle name="Note 5 4 2 12 4" xfId="25123" xr:uid="{A215718E-C4DA-4C59-A2CF-167137B4FB4D}"/>
    <cellStyle name="Note 5 4 2 12 5" xfId="31811" xr:uid="{46518CDC-E804-4656-B265-B133099A9502}"/>
    <cellStyle name="Note 5 4 2 12 6" xfId="39296" xr:uid="{2D7AA674-8D3B-4EC5-AD43-DBAE0A88D13F}"/>
    <cellStyle name="Note 5 4 2 12 7" xfId="45999" xr:uid="{9ED27A6A-2F07-4D15-A80C-02CE1AC98B60}"/>
    <cellStyle name="Note 5 4 2 12 8" xfId="53704" xr:uid="{F25B9C43-7EC9-46F4-81B7-06725F0D47C6}"/>
    <cellStyle name="Note 5 4 2 13" xfId="5051" xr:uid="{B4995219-173D-491A-B3D1-FDE6F7ED8554}"/>
    <cellStyle name="Note 5 4 2 13 2" xfId="11995" xr:uid="{2614D933-0951-49AA-B4D6-94F2BAC46C5C}"/>
    <cellStyle name="Note 5 4 2 13 3" xfId="18675" xr:uid="{D19D0768-9143-4ADF-B255-E964FF18EC5B}"/>
    <cellStyle name="Note 5 4 2 13 4" xfId="25363" xr:uid="{4734E6AD-FE97-45E2-8838-5CB35B3CBB8B}"/>
    <cellStyle name="Note 5 4 2 13 5" xfId="32051" xr:uid="{EFFCCA0C-6F03-48F1-B476-90F8D351436B}"/>
    <cellStyle name="Note 5 4 2 13 6" xfId="39536" xr:uid="{D9B0D43A-7A7C-4E7C-8F28-712A1136F977}"/>
    <cellStyle name="Note 5 4 2 13 7" xfId="46239" xr:uid="{53635263-C1BF-4A61-BD85-A0C62DEE1B1A}"/>
    <cellStyle name="Note 5 4 2 13 8" xfId="49775" xr:uid="{949C4515-0EA6-44B8-8D0A-BCC1394A9BA2}"/>
    <cellStyle name="Note 5 4 2 14" xfId="5291" xr:uid="{272F7E74-77D1-46D6-9CF7-2EFA2457855F}"/>
    <cellStyle name="Note 5 4 2 14 2" xfId="12235" xr:uid="{E2D81342-9D8A-42F7-BC4D-0EB632CCB016}"/>
    <cellStyle name="Note 5 4 2 14 3" xfId="18915" xr:uid="{FF431C88-46CA-4A67-A145-59E1E7AC57C7}"/>
    <cellStyle name="Note 5 4 2 14 4" xfId="25603" xr:uid="{A3EF4DF2-6DEA-4207-B36E-BFAC833A5DF3}"/>
    <cellStyle name="Note 5 4 2 14 5" xfId="32291" xr:uid="{092C6029-FFAD-497F-BECF-6C1323135015}"/>
    <cellStyle name="Note 5 4 2 14 6" xfId="39776" xr:uid="{A32A402B-0EEF-41BF-98FC-B6DB1900CE96}"/>
    <cellStyle name="Note 5 4 2 14 7" xfId="46479" xr:uid="{DF4364CA-26F3-4FB1-8E63-F8F752238AFD}"/>
    <cellStyle name="Note 5 4 2 14 8" xfId="51758" xr:uid="{F2C3DAFA-B30F-4C23-BC79-469E928CB822}"/>
    <cellStyle name="Note 5 4 2 15" xfId="5531" xr:uid="{24583D7B-557D-499B-B60D-315E007DA0DD}"/>
    <cellStyle name="Note 5 4 2 15 2" xfId="12475" xr:uid="{FE1C8456-65D6-4CBA-9587-480AC813BB13}"/>
    <cellStyle name="Note 5 4 2 15 3" xfId="19155" xr:uid="{7E8223C7-F586-41BC-A91C-55801ABF11B3}"/>
    <cellStyle name="Note 5 4 2 15 4" xfId="25843" xr:uid="{C14EA31A-4588-4A08-AB95-E931574F6C7F}"/>
    <cellStyle name="Note 5 4 2 15 5" xfId="32531" xr:uid="{F1A3EB16-1ED3-43E7-BCF2-5036B3446DF1}"/>
    <cellStyle name="Note 5 4 2 15 6" xfId="40016" xr:uid="{A8A39938-97AB-402E-BE4E-5D4582C8EB70}"/>
    <cellStyle name="Note 5 4 2 15 7" xfId="46719" xr:uid="{0AD0CEFC-3E36-48D9-8021-50CF39A20397}"/>
    <cellStyle name="Note 5 4 2 15 8" xfId="54545" xr:uid="{D66B4FEA-4508-4F6A-A833-FE1D3AB73220}"/>
    <cellStyle name="Note 5 4 2 16" xfId="5771" xr:uid="{C0F1EC5E-5BE5-4EA1-AE24-16F1EC48629C}"/>
    <cellStyle name="Note 5 4 2 16 2" xfId="12715" xr:uid="{CFBEF291-D55D-4052-91C1-D94676CB5BD5}"/>
    <cellStyle name="Note 5 4 2 16 3" xfId="19395" xr:uid="{76B3A54C-D28A-447C-A8BD-B6D2E01D6323}"/>
    <cellStyle name="Note 5 4 2 16 4" xfId="26083" xr:uid="{71D20C74-56CD-408F-A485-D3E842D8AF8B}"/>
    <cellStyle name="Note 5 4 2 16 5" xfId="32771" xr:uid="{1B2492FA-012B-4F85-B284-952EAECAE3B7}"/>
    <cellStyle name="Note 5 4 2 16 6" xfId="40256" xr:uid="{EDE5553D-5477-48CA-8605-96388555AF9A}"/>
    <cellStyle name="Note 5 4 2 16 7" xfId="46959" xr:uid="{CAE2CDD7-685F-4716-B528-168C5EED540B}"/>
    <cellStyle name="Note 5 4 2 16 8" xfId="35202" xr:uid="{56B555D1-BD7A-44FA-B8E7-0CDEBB8B8F01}"/>
    <cellStyle name="Note 5 4 2 17" xfId="6011" xr:uid="{55ACB168-DC7D-442A-9DB2-912B5D7B3CAF}"/>
    <cellStyle name="Note 5 4 2 17 2" xfId="12955" xr:uid="{9A96E35C-DDD1-437D-9CA2-0446F33F2968}"/>
    <cellStyle name="Note 5 4 2 17 3" xfId="19635" xr:uid="{13B1A2DE-6BA2-4EBC-8D95-E1B92D46B542}"/>
    <cellStyle name="Note 5 4 2 17 4" xfId="26323" xr:uid="{D7C3F11B-4504-4C10-A981-2145699F6EEB}"/>
    <cellStyle name="Note 5 4 2 17 5" xfId="33011" xr:uid="{4433B4BC-B9B4-4EB3-AE27-3EA184E8B81A}"/>
    <cellStyle name="Note 5 4 2 17 6" xfId="40496" xr:uid="{DE8657E0-201A-43E2-AD49-99C354DCA659}"/>
    <cellStyle name="Note 5 4 2 17 7" xfId="47199" xr:uid="{674F2C93-F5DA-4529-9F38-642C667DE371}"/>
    <cellStyle name="Note 5 4 2 17 8" xfId="53367" xr:uid="{D6C9FFDB-CCA7-49C7-98A4-190F22A6CE7F}"/>
    <cellStyle name="Note 5 4 2 18" xfId="6251" xr:uid="{0CE53196-2EBC-4BAE-B3AF-914BDF02185A}"/>
    <cellStyle name="Note 5 4 2 18 2" xfId="13195" xr:uid="{840CBF6C-A2A0-49C4-83A9-E35D4186EAF5}"/>
    <cellStyle name="Note 5 4 2 18 3" xfId="19875" xr:uid="{58CD4259-CFE4-4B60-94D5-A4E6F2986138}"/>
    <cellStyle name="Note 5 4 2 18 4" xfId="26563" xr:uid="{AA0F506E-12DF-4BA6-9E61-02201C89B6AB}"/>
    <cellStyle name="Note 5 4 2 18 5" xfId="33251" xr:uid="{52484D92-F24F-4BC7-A34E-7338D625E7BA}"/>
    <cellStyle name="Note 5 4 2 18 6" xfId="40736" xr:uid="{9F109AAC-256F-4DA3-B385-7073281A22C1}"/>
    <cellStyle name="Note 5 4 2 18 7" xfId="47439" xr:uid="{B9A9F5F7-5E5A-4C68-A164-F0EF8936CB07}"/>
    <cellStyle name="Note 5 4 2 18 8" xfId="34583" xr:uid="{853EFB93-CB9C-43CF-869E-99F525FCD682}"/>
    <cellStyle name="Note 5 4 2 19" xfId="6491" xr:uid="{8A048310-8494-4580-9B5F-104981E1CA7B}"/>
    <cellStyle name="Note 5 4 2 19 2" xfId="13435" xr:uid="{720B18DE-997F-444B-957E-8B4691C144DC}"/>
    <cellStyle name="Note 5 4 2 19 3" xfId="20115" xr:uid="{58A767A9-6985-4130-8123-5FFB9017B13B}"/>
    <cellStyle name="Note 5 4 2 19 4" xfId="26803" xr:uid="{1D6CC2FF-6995-4833-A019-D68AF87A329C}"/>
    <cellStyle name="Note 5 4 2 19 5" xfId="33491" xr:uid="{B2537802-0EFA-428E-A960-F35E659D4A12}"/>
    <cellStyle name="Note 5 4 2 19 6" xfId="40976" xr:uid="{01152B55-1DE1-4B50-BBA2-547E06E0BE1A}"/>
    <cellStyle name="Note 5 4 2 19 7" xfId="47679" xr:uid="{A1D7A901-FB00-4521-B34E-4F2FD787D3A3}"/>
    <cellStyle name="Note 5 4 2 19 8" xfId="51461" xr:uid="{EA962436-90F1-4DD9-97F0-7757D012ACC3}"/>
    <cellStyle name="Note 5 4 2 2" xfId="2229" xr:uid="{4683D562-EAB0-409B-85C9-1AFE8199E593}"/>
    <cellStyle name="Note 5 4 2 2 2" xfId="9173" xr:uid="{A78E0625-BA9C-409E-B39A-EDF54F8E0BC5}"/>
    <cellStyle name="Note 5 4 2 2 3" xfId="15853" xr:uid="{154C1F25-704D-4DF7-A8BF-558E9D77F9C8}"/>
    <cellStyle name="Note 5 4 2 2 4" xfId="22541" xr:uid="{30997CC4-F763-4C1B-AF7F-356A58DE3079}"/>
    <cellStyle name="Note 5 4 2 2 5" xfId="29229" xr:uid="{C3523994-29B0-4225-8EC2-8151ACC659A6}"/>
    <cellStyle name="Note 5 4 2 2 6" xfId="36714" xr:uid="{BCE6E27A-750F-4EF5-B36F-7C068FB48A48}"/>
    <cellStyle name="Note 5 4 2 2 7" xfId="43417" xr:uid="{08F64DA8-CD52-46E6-A44E-34C2C8069670}"/>
    <cellStyle name="Note 5 4 2 2 8" xfId="52549" xr:uid="{92564B84-3F72-4E08-BB5B-216E6E1EA13E}"/>
    <cellStyle name="Note 5 4 2 20" xfId="6731" xr:uid="{765ABFB0-FB3C-46B1-8392-0D31E42B4378}"/>
    <cellStyle name="Note 5 4 2 20 2" xfId="13675" xr:uid="{E26A56AE-8003-4DF2-9F1E-D463E7D45A3F}"/>
    <cellStyle name="Note 5 4 2 20 3" xfId="20355" xr:uid="{062858F9-29B5-4FBC-9755-27A65DAA912F}"/>
    <cellStyle name="Note 5 4 2 20 4" xfId="27043" xr:uid="{BB3A8824-6B8B-4FF0-BFDC-6F749E867F45}"/>
    <cellStyle name="Note 5 4 2 20 5" xfId="33731" xr:uid="{464E0200-BD9D-46C9-80D5-F691AFA3F280}"/>
    <cellStyle name="Note 5 4 2 20 6" xfId="41216" xr:uid="{ACB25C62-A901-40D3-9BCC-DA59C1E90BF9}"/>
    <cellStyle name="Note 5 4 2 20 7" xfId="47919" xr:uid="{1B9F8D72-C88A-4159-B771-A7D6D11946DB}"/>
    <cellStyle name="Note 5 4 2 20 8" xfId="54210" xr:uid="{BD686508-465E-45B8-9199-2671F978AE52}"/>
    <cellStyle name="Note 5 4 2 21" xfId="6971" xr:uid="{9AD8745E-52BA-40CE-8BBF-66100A827CEE}"/>
    <cellStyle name="Note 5 4 2 21 2" xfId="13915" xr:uid="{5E2D2967-82CB-4D2D-AAF0-1EABB9889089}"/>
    <cellStyle name="Note 5 4 2 21 3" xfId="20595" xr:uid="{767B7F0F-E368-40CC-8AEB-1481D6193581}"/>
    <cellStyle name="Note 5 4 2 21 4" xfId="27283" xr:uid="{B24BCA8B-ACBE-4CF7-9CF8-370338D3DC5C}"/>
    <cellStyle name="Note 5 4 2 21 5" xfId="33971" xr:uid="{75537F3A-F556-4334-A087-47BBD2DD1C84}"/>
    <cellStyle name="Note 5 4 2 21 6" xfId="41456" xr:uid="{46B7AE02-00F4-4DD5-A955-27C3B871FE9D}"/>
    <cellStyle name="Note 5 4 2 21 7" xfId="48159" xr:uid="{758B31E0-93FB-44DA-9686-ED943BE833BF}"/>
    <cellStyle name="Note 5 4 2 21 8" xfId="52847" xr:uid="{B25864DB-9CA4-4B77-B0D2-E9B88A5DBF32}"/>
    <cellStyle name="Note 5 4 2 22" xfId="7211" xr:uid="{F1554844-4107-483A-9D75-AAF6D981BA09}"/>
    <cellStyle name="Note 5 4 2 22 2" xfId="14155" xr:uid="{46E463B1-5242-4842-AE7A-A5150F92062C}"/>
    <cellStyle name="Note 5 4 2 22 3" xfId="20835" xr:uid="{22CF968C-B377-422B-8A25-75572FAB964F}"/>
    <cellStyle name="Note 5 4 2 22 4" xfId="27523" xr:uid="{3244FD99-0B76-4884-B094-3A5D248201CE}"/>
    <cellStyle name="Note 5 4 2 22 5" xfId="34211" xr:uid="{6850D3AD-DF97-4487-927E-7EDCFCC4E424}"/>
    <cellStyle name="Note 5 4 2 22 6" xfId="41696" xr:uid="{CE941300-D318-4E2C-8865-4F399332EE9F}"/>
    <cellStyle name="Note 5 4 2 22 7" xfId="48399" xr:uid="{1C88D87F-4B44-4984-B26B-27FC0EE8A395}"/>
    <cellStyle name="Note 5 4 2 22 8" xfId="49972" xr:uid="{EC6F3094-7E11-405C-9DCF-A953CC498A04}"/>
    <cellStyle name="Note 5 4 2 23" xfId="7451" xr:uid="{D115988F-A28A-4C72-8215-358FB5A5B8A1}"/>
    <cellStyle name="Note 5 4 2 23 2" xfId="14395" xr:uid="{C046D0AA-ED37-438A-97A7-0F578BCAC2A5}"/>
    <cellStyle name="Note 5 4 2 23 3" xfId="21075" xr:uid="{CCC082F8-2888-4A23-BC63-C72100AD48BD}"/>
    <cellStyle name="Note 5 4 2 23 4" xfId="27763" xr:uid="{A3811087-28CB-4A85-98D0-F4FE0F3F6537}"/>
    <cellStyle name="Note 5 4 2 23 5" xfId="34451" xr:uid="{883FF431-594F-4ECF-BF44-DAC34444B3B8}"/>
    <cellStyle name="Note 5 4 2 23 6" xfId="41936" xr:uid="{017280F0-DF70-486A-A8A1-896C9141AAE5}"/>
    <cellStyle name="Note 5 4 2 23 7" xfId="48639" xr:uid="{2DF6BA21-7DE1-43D0-8D08-CCBD51A7BBF2}"/>
    <cellStyle name="Note 5 4 2 23 8" xfId="34697" xr:uid="{3DCB4C7B-1D48-465C-BD67-AE55DCB0D8E9}"/>
    <cellStyle name="Note 5 4 2 24" xfId="8785" xr:uid="{4C8A8894-5033-40CE-AA97-789C39FE382D}"/>
    <cellStyle name="Note 5 4 2 25" xfId="15465" xr:uid="{7590E300-6515-4769-B60C-AB2FE7DDDCAA}"/>
    <cellStyle name="Note 5 4 2 26" xfId="22153" xr:uid="{09B32082-078D-4F3D-A8A6-249A45ABCB41}"/>
    <cellStyle name="Note 5 4 2 27" xfId="28841" xr:uid="{D80316AF-760E-435B-B748-984AA92F7A9D}"/>
    <cellStyle name="Note 5 4 2 28" xfId="36326" xr:uid="{07C25261-1083-4499-8125-907BB0C6ADAA}"/>
    <cellStyle name="Note 5 4 2 29" xfId="43029" xr:uid="{6DCF8001-1CF5-4623-AE42-053B9D612457}"/>
    <cellStyle name="Note 5 4 2 3" xfId="2469" xr:uid="{AFC5DCEE-AF77-4390-B7DB-91FC04509573}"/>
    <cellStyle name="Note 5 4 2 3 2" xfId="9413" xr:uid="{D08B163F-C879-4E73-86EC-325D8F0AD033}"/>
    <cellStyle name="Note 5 4 2 3 3" xfId="16093" xr:uid="{EB5FF6BA-E60C-488C-B30C-B06E3962F937}"/>
    <cellStyle name="Note 5 4 2 3 4" xfId="22781" xr:uid="{D434B8BD-2C9A-4A95-B8AC-642FB131CDE7}"/>
    <cellStyle name="Note 5 4 2 3 5" xfId="29469" xr:uid="{2956BB8F-F5CE-42FE-8505-92B3174CF1DF}"/>
    <cellStyle name="Note 5 4 2 3 6" xfId="36954" xr:uid="{9476D577-F2E5-4E1F-8D4B-F8A7147B4A30}"/>
    <cellStyle name="Note 5 4 2 3 7" xfId="43657" xr:uid="{0AA18FD4-F46C-4366-AA9B-D7398EB71230}"/>
    <cellStyle name="Note 5 4 2 3 8" xfId="51300" xr:uid="{FEF5CF50-212C-4B59-8665-02B6543D896A}"/>
    <cellStyle name="Note 5 4 2 30" xfId="49955" xr:uid="{EB06729F-300B-4186-BFEF-1EF83587A8ED}"/>
    <cellStyle name="Note 5 4 2 4" xfId="2820" xr:uid="{E08E4EBF-6EC3-4AC2-A66C-B0E7CE360232}"/>
    <cellStyle name="Note 5 4 2 4 2" xfId="9764" xr:uid="{A53FE02B-20FA-45D0-A4F3-5120126FD52E}"/>
    <cellStyle name="Note 5 4 2 4 3" xfId="16444" xr:uid="{7AE81058-0B77-4822-BB4D-4E76C5759B5B}"/>
    <cellStyle name="Note 5 4 2 4 4" xfId="23132" xr:uid="{AF178756-03C2-4C2F-A17D-465188A2DDA5}"/>
    <cellStyle name="Note 5 4 2 4 5" xfId="29820" xr:uid="{29A325B5-1EB7-4487-9A81-54CB584BB245}"/>
    <cellStyle name="Note 5 4 2 4 6" xfId="37305" xr:uid="{138551C0-52BE-4CF8-A99B-54287A9C43CE}"/>
    <cellStyle name="Note 5 4 2 4 7" xfId="44008" xr:uid="{B1393E7D-FBAF-497E-9BC0-9E6835B98A63}"/>
    <cellStyle name="Note 5 4 2 4 8" xfId="53715" xr:uid="{ED1828EA-822B-4B4F-BAD3-46F92E760C19}"/>
    <cellStyle name="Note 5 4 2 5" xfId="3061" xr:uid="{B2912D76-060C-4743-9446-2224F425EABF}"/>
    <cellStyle name="Note 5 4 2 5 2" xfId="10005" xr:uid="{FB6D1731-7839-462E-865F-37EE25289E67}"/>
    <cellStyle name="Note 5 4 2 5 3" xfId="16685" xr:uid="{E6C6636C-E030-4B55-96BF-B9C01F2D8C17}"/>
    <cellStyle name="Note 5 4 2 5 4" xfId="23373" xr:uid="{62C4E536-07E4-404E-9F79-812890EFB31B}"/>
    <cellStyle name="Note 5 4 2 5 5" xfId="30061" xr:uid="{99A3FBB8-DFD0-41E6-B5F0-1416CDDA93C1}"/>
    <cellStyle name="Note 5 4 2 5 6" xfId="37546" xr:uid="{90D2A1C6-ACBE-4FBE-BA80-6CCD777ED9AC}"/>
    <cellStyle name="Note 5 4 2 5 7" xfId="44249" xr:uid="{39B96629-DB39-40E1-8AD1-3685E743945D}"/>
    <cellStyle name="Note 5 4 2 5 8" xfId="35179" xr:uid="{D3D66030-9D35-4F80-AAC2-9743349407AC}"/>
    <cellStyle name="Note 5 4 2 6" xfId="3371" xr:uid="{695824E3-9B41-4B7C-8536-0034BDB753ED}"/>
    <cellStyle name="Note 5 4 2 6 2" xfId="10315" xr:uid="{0D9F6F35-BB06-4B71-8DDD-CD42D01A6882}"/>
    <cellStyle name="Note 5 4 2 6 3" xfId="16995" xr:uid="{9F9E323C-6913-4BED-9ADC-EFABCBBE528D}"/>
    <cellStyle name="Note 5 4 2 6 4" xfId="23683" xr:uid="{E5D4AB12-D177-4864-9CE5-90803F5FE60E}"/>
    <cellStyle name="Note 5 4 2 6 5" xfId="30371" xr:uid="{8FF181F3-1419-47CA-919E-5DD87E5FF780}"/>
    <cellStyle name="Note 5 4 2 6 6" xfId="37856" xr:uid="{9C79E71A-4F8A-4448-9B46-4023ED6C7683}"/>
    <cellStyle name="Note 5 4 2 6 7" xfId="44559" xr:uid="{E5E2DA40-68A0-4E45-B322-EB17D097ED18}"/>
    <cellStyle name="Note 5 4 2 6 8" xfId="53676" xr:uid="{F3B32EB8-F9C6-4FCE-8F45-92FCA5BF0CA5}"/>
    <cellStyle name="Note 5 4 2 7" xfId="3611" xr:uid="{00210F81-03A9-4661-9AED-A87C81F219AA}"/>
    <cellStyle name="Note 5 4 2 7 2" xfId="10555" xr:uid="{E99C90CB-015E-4610-9602-8C2D45DA512D}"/>
    <cellStyle name="Note 5 4 2 7 3" xfId="17235" xr:uid="{A0990614-877D-4474-9559-84AB7D842D31}"/>
    <cellStyle name="Note 5 4 2 7 4" xfId="23923" xr:uid="{609EBA1F-FD38-4D1F-9D7B-FFF149C53FD6}"/>
    <cellStyle name="Note 5 4 2 7 5" xfId="30611" xr:uid="{A5CC5789-F6F8-4ABC-9B3C-AD1E1BFAD871}"/>
    <cellStyle name="Note 5 4 2 7 6" xfId="38096" xr:uid="{9B976899-C425-4243-9525-07191AB22580}"/>
    <cellStyle name="Note 5 4 2 7 7" xfId="44799" xr:uid="{7A4D36D2-2C93-43E0-87FB-447AAF0F28B7}"/>
    <cellStyle name="Note 5 4 2 7 8" xfId="49746" xr:uid="{669150DE-0EE2-4250-B62E-0CE57DDC1A01}"/>
    <cellStyle name="Note 5 4 2 8" xfId="3851" xr:uid="{E9F365B5-6D80-480D-97C5-B975AF34D4B4}"/>
    <cellStyle name="Note 5 4 2 8 2" xfId="10795" xr:uid="{EAA80767-BE88-44EF-BF2A-99C33B8E8F85}"/>
    <cellStyle name="Note 5 4 2 8 3" xfId="17475" xr:uid="{E177298E-A651-4404-91E9-B1F3288C1B86}"/>
    <cellStyle name="Note 5 4 2 8 4" xfId="24163" xr:uid="{0FA5299A-A238-48CB-BAC8-139C621C4E18}"/>
    <cellStyle name="Note 5 4 2 8 5" xfId="30851" xr:uid="{3C4ED53B-4106-4C9C-96B2-2F3BD239FB0B}"/>
    <cellStyle name="Note 5 4 2 8 6" xfId="38336" xr:uid="{61208D22-07D5-49D0-803C-35FD291DB236}"/>
    <cellStyle name="Note 5 4 2 8 7" xfId="45039" xr:uid="{282FEA78-ED9F-4717-B595-6E50C43B14B4}"/>
    <cellStyle name="Note 5 4 2 8 8" xfId="51730" xr:uid="{BCF8CB4C-7A7B-43BE-AE60-6939F0E21B9C}"/>
    <cellStyle name="Note 5 4 2 9" xfId="4091" xr:uid="{EE6FC0B5-1487-48A3-B446-C3E3EC1FBE7C}"/>
    <cellStyle name="Note 5 4 2 9 2" xfId="11035" xr:uid="{AFBD24AC-C685-417B-B934-CDC98A5EC0CF}"/>
    <cellStyle name="Note 5 4 2 9 3" xfId="17715" xr:uid="{0FFFCFEE-A935-4E94-97B4-0413AF0CB7DD}"/>
    <cellStyle name="Note 5 4 2 9 4" xfId="24403" xr:uid="{AE41619E-EC51-443C-8820-04D9676C4A62}"/>
    <cellStyle name="Note 5 4 2 9 5" xfId="31091" xr:uid="{BAA59153-41F0-43DD-B62E-9356517FC6B1}"/>
    <cellStyle name="Note 5 4 2 9 6" xfId="38576" xr:uid="{3CF4FF89-AA31-4FD9-887A-158C9D18C425}"/>
    <cellStyle name="Note 5 4 2 9 7" xfId="45279" xr:uid="{8D1930FB-B463-41BA-852B-D8119D4D0D6C}"/>
    <cellStyle name="Note 5 4 2 9 8" xfId="54480" xr:uid="{8CC43A1D-3D18-4283-8895-7FE28D480CEF}"/>
    <cellStyle name="Note 5 4 3" xfId="1500" xr:uid="{69D108CA-1C3E-452E-8188-BCA19A43785A}"/>
    <cellStyle name="Note 5 4 3 2" xfId="8444" xr:uid="{90753F82-1733-4702-B1CF-413591099DEF}"/>
    <cellStyle name="Note 5 4 3 3" xfId="15124" xr:uid="{4800EB0D-B069-49ED-A05B-5B1A2ADD0FCD}"/>
    <cellStyle name="Note 5 4 3 4" xfId="21812" xr:uid="{362E6A57-94C9-4DCF-9603-CF629FF1D17A}"/>
    <cellStyle name="Note 5 4 3 5" xfId="28500" xr:uid="{F7361870-C3BF-4D53-8083-C1A191475EEE}"/>
    <cellStyle name="Note 5 4 3 6" xfId="35985" xr:uid="{EEC80B17-2D20-44D3-A21C-AA3BBA2087CC}"/>
    <cellStyle name="Note 5 4 3 7" xfId="42688" xr:uid="{EB4D924D-409C-48ED-A657-3615BB3983A5}"/>
    <cellStyle name="Note 5 4 3 8" xfId="49600" xr:uid="{AA15ECAA-540B-4E4A-8E67-2EBE3EFE7A07}"/>
    <cellStyle name="Note 5 4 4" xfId="1137" xr:uid="{B89EC816-AAEB-446D-9B22-74C07347707F}"/>
    <cellStyle name="Note 5 4 4 2" xfId="8081" xr:uid="{B9B0DC4B-DE61-4D53-A026-0AFBC0A3B70A}"/>
    <cellStyle name="Note 5 4 4 3" xfId="14761" xr:uid="{8860E07E-ECD7-4E12-8066-85AA3E98B832}"/>
    <cellStyle name="Note 5 4 4 4" xfId="21449" xr:uid="{FEBA5603-4C8A-4677-85BC-DB8A3DD4290E}"/>
    <cellStyle name="Note 5 4 4 5" xfId="28137" xr:uid="{1F489A94-818F-4962-8443-03592064C5F6}"/>
    <cellStyle name="Note 5 4 4 6" xfId="35622" xr:uid="{96C29897-B0FD-42F6-AFAF-CC3E2CC6B755}"/>
    <cellStyle name="Note 5 4 4 7" xfId="42325" xr:uid="{A7BDB997-CE7D-4F23-B4E4-B47D7067F46C}"/>
    <cellStyle name="Note 5 4 4 8" xfId="50695" xr:uid="{1017F7F3-815B-4727-9945-A15CE0AD7C35}"/>
    <cellStyle name="Note 5 4 5" xfId="1086" xr:uid="{223F4037-E936-41A6-815B-771A74AA227D}"/>
    <cellStyle name="Note 5 4 5 2" xfId="8030" xr:uid="{17313201-205A-45E4-B12E-73E69BD825BA}"/>
    <cellStyle name="Note 5 4 5 3" xfId="14710" xr:uid="{29AB9CE4-590D-4F7D-8B74-A77E2DD2EBA2}"/>
    <cellStyle name="Note 5 4 5 4" xfId="21398" xr:uid="{C3A73BEA-59E3-4C3F-8DCF-9FDFCD1F5841}"/>
    <cellStyle name="Note 5 4 5 5" xfId="28086" xr:uid="{6A55A16E-1997-472A-A9AB-C2A3D7166D59}"/>
    <cellStyle name="Note 5 4 5 6" xfId="35571" xr:uid="{208042E3-7BFD-43FB-9C70-72F68AA19998}"/>
    <cellStyle name="Note 5 4 5 7" xfId="42274" xr:uid="{59BAB335-5EB7-4EF8-A8E0-E3CE7411881B}"/>
    <cellStyle name="Note 5 4 5 8" xfId="54167" xr:uid="{FFB7BD16-E0EF-43E0-8681-E66436EC7158}"/>
    <cellStyle name="Note 5 4 6" xfId="1078" xr:uid="{0A4C2EB6-63A7-4986-B544-0BABB1343E5D}"/>
    <cellStyle name="Note 5 4 6 2" xfId="8022" xr:uid="{EA675550-192A-4F20-B9C8-873605967E5B}"/>
    <cellStyle name="Note 5 4 6 3" xfId="14702" xr:uid="{593BD006-5CA8-404E-B442-1BEFCC6C16E8}"/>
    <cellStyle name="Note 5 4 6 4" xfId="21390" xr:uid="{4E259590-31F1-4A26-980F-5FEC4D67856B}"/>
    <cellStyle name="Note 5 4 6 5" xfId="28078" xr:uid="{740C5C81-FB4F-4333-8114-E30C244A69F5}"/>
    <cellStyle name="Note 5 4 6 6" xfId="35563" xr:uid="{29B06A98-2A5C-4545-9E17-437AFB089F6F}"/>
    <cellStyle name="Note 5 4 6 7" xfId="42266" xr:uid="{A88D0E41-5FD2-4971-9FA1-E53CAEA940C4}"/>
    <cellStyle name="Note 5 4 6 8" xfId="51025" xr:uid="{A99EAD5C-C52C-4184-95D4-E7BC851553DE}"/>
    <cellStyle name="Note 5 4 7" xfId="1003" xr:uid="{4DDA1B4E-EAA0-4B9F-AE53-30C23E39CA8C}"/>
    <cellStyle name="Note 5 4 7 2" xfId="7947" xr:uid="{F4D2536F-C3BA-482D-A2B5-1DD043AFBC62}"/>
    <cellStyle name="Note 5 4 7 3" xfId="14627" xr:uid="{3CF7E3D9-67F5-4A23-972B-6CD4F23EAAB7}"/>
    <cellStyle name="Note 5 4 7 4" xfId="21315" xr:uid="{E47BEBB4-52E5-4E6E-A51F-B1D2687044AB}"/>
    <cellStyle name="Note 5 4 7 5" xfId="28003" xr:uid="{8A1DCA60-C710-4D05-961D-47DC04DBB6D0}"/>
    <cellStyle name="Note 5 4 7 6" xfId="35488" xr:uid="{799B3275-B7B4-4147-ABF6-9F8AA4DF2149}"/>
    <cellStyle name="Note 5 4 7 7" xfId="42191" xr:uid="{F0640065-FF2F-4096-BCEF-6CCD2F94C1AA}"/>
    <cellStyle name="Note 5 4 7 8" xfId="53136" xr:uid="{9FA9D15A-C1A2-4B40-B464-517A205C19B8}"/>
    <cellStyle name="Note 5 4 8" xfId="7663" xr:uid="{DF010866-514A-48C8-A179-AF578CF254CB}"/>
    <cellStyle name="Note 5 4 9" xfId="34798" xr:uid="{6D455681-5E91-4F49-AD91-59D1CB4DFC1B}"/>
    <cellStyle name="Note 5 5" xfId="690" xr:uid="{17F36EBB-05D3-4A7F-AC9F-CA39126BB160}"/>
    <cellStyle name="Note 5 5 10" xfId="48735" xr:uid="{7549392D-0806-421F-BD2F-A365FE3719E9}"/>
    <cellStyle name="Note 5 5 2" xfId="1881" xr:uid="{4E062D3D-3933-4683-BDF2-47F821978FB5}"/>
    <cellStyle name="Note 5 5 2 10" xfId="4371" xr:uid="{90B4E4F6-2289-431A-8ABE-DDE38CD7DDE9}"/>
    <cellStyle name="Note 5 5 2 10 2" xfId="11315" xr:uid="{0D6F88FD-D04E-43AE-B67C-F1FFAF23D6BF}"/>
    <cellStyle name="Note 5 5 2 10 3" xfId="17995" xr:uid="{ECCCB6F7-8CB1-4932-95BD-D88BE79C8F10}"/>
    <cellStyle name="Note 5 5 2 10 4" xfId="24683" xr:uid="{37D8E8DF-9B69-4A68-BB71-26E1D662F5FB}"/>
    <cellStyle name="Note 5 5 2 10 5" xfId="31371" xr:uid="{FA1318FC-9A17-4608-8823-251E51CA2BA8}"/>
    <cellStyle name="Note 5 5 2 10 6" xfId="38856" xr:uid="{5613A6E6-C293-43C8-9943-9EC489DEA04C}"/>
    <cellStyle name="Note 5 5 2 10 7" xfId="45559" xr:uid="{ABFA0806-E2E0-42C9-814F-AEA7CC1D8490}"/>
    <cellStyle name="Note 5 5 2 10 8" xfId="54442" xr:uid="{9365BB61-1F62-4EEA-90D4-B4CDD8A4CAE7}"/>
    <cellStyle name="Note 5 5 2 11" xfId="4611" xr:uid="{6713F837-649D-40BC-8506-FFFA5A255435}"/>
    <cellStyle name="Note 5 5 2 11 2" xfId="11555" xr:uid="{FB1A9C9C-2B34-42AF-9C80-17A34A44E46B}"/>
    <cellStyle name="Note 5 5 2 11 3" xfId="18235" xr:uid="{68C22498-72D0-4B27-992B-FA45D3806371}"/>
    <cellStyle name="Note 5 5 2 11 4" xfId="24923" xr:uid="{2CF215DB-FC6A-4192-8D64-1EC7F14EC885}"/>
    <cellStyle name="Note 5 5 2 11 5" xfId="31611" xr:uid="{6766E429-D5D6-43B8-93DD-0DCCB7FD54F9}"/>
    <cellStyle name="Note 5 5 2 11 6" xfId="39096" xr:uid="{58AAE9D9-F4BB-4FA4-B2CC-202499F1C0BC}"/>
    <cellStyle name="Note 5 5 2 11 7" xfId="45799" xr:uid="{73170A66-6064-4BC0-AB57-71EAD02DEE07}"/>
    <cellStyle name="Note 5 5 2 11 8" xfId="53079" xr:uid="{2629CE8F-61C1-4944-B3D5-4A9BE26F8A7F}"/>
    <cellStyle name="Note 5 5 2 12" xfId="4851" xr:uid="{44BB87AC-F128-4F20-97AA-5341FE52BA53}"/>
    <cellStyle name="Note 5 5 2 12 2" xfId="11795" xr:uid="{45DEFAF3-AF97-41CF-8253-3298C35E18DF}"/>
    <cellStyle name="Note 5 5 2 12 3" xfId="18475" xr:uid="{08C0DABC-C46C-49BF-8CF4-3EC2E6765A57}"/>
    <cellStyle name="Note 5 5 2 12 4" xfId="25163" xr:uid="{DD55E190-DAB4-498A-B361-C50E80458936}"/>
    <cellStyle name="Note 5 5 2 12 5" xfId="31851" xr:uid="{3B42CA9C-3368-4CEE-8B8D-D146C44CA919}"/>
    <cellStyle name="Note 5 5 2 12 6" xfId="39336" xr:uid="{B010BC21-B955-4008-8A7A-D6C979C9585A}"/>
    <cellStyle name="Note 5 5 2 12 7" xfId="46039" xr:uid="{B2FF219E-70B9-43F2-A3BF-76E50D3CD94C}"/>
    <cellStyle name="Note 5 5 2 12 8" xfId="49161" xr:uid="{77FBADCA-C2D6-46FA-B612-7CF1E4DBBC05}"/>
    <cellStyle name="Note 5 5 2 13" xfId="5091" xr:uid="{342025AF-8400-435D-990F-86CE8BF5BC1B}"/>
    <cellStyle name="Note 5 5 2 13 2" xfId="12035" xr:uid="{D290550F-A3C3-421B-A4EB-B290BECA596C}"/>
    <cellStyle name="Note 5 5 2 13 3" xfId="18715" xr:uid="{70FBA807-77DA-48AA-9AA6-8B434AD56EAD}"/>
    <cellStyle name="Note 5 5 2 13 4" xfId="25403" xr:uid="{A02F769D-D3FB-40D1-A9A0-D64D3283FAAC}"/>
    <cellStyle name="Note 5 5 2 13 5" xfId="32091" xr:uid="{CDAFC657-0235-4832-A02E-A4D20E5463E5}"/>
    <cellStyle name="Note 5 5 2 13 6" xfId="39576" xr:uid="{F478F64F-06B0-4DB4-9A98-BEE67AE44074}"/>
    <cellStyle name="Note 5 5 2 13 7" xfId="46279" xr:uid="{CA09E099-2F08-4C1B-94F7-3F0F7274A74B}"/>
    <cellStyle name="Note 5 5 2 13 8" xfId="50709" xr:uid="{5D97E4B8-AF69-498D-910C-7DE7EF05CA47}"/>
    <cellStyle name="Note 5 5 2 14" xfId="5331" xr:uid="{2B83C715-4EAC-442F-BB9D-49D0959A499C}"/>
    <cellStyle name="Note 5 5 2 14 2" xfId="12275" xr:uid="{C6D3E3CA-39DB-4B75-AB8D-49987BB945E6}"/>
    <cellStyle name="Note 5 5 2 14 3" xfId="18955" xr:uid="{4CF49DE5-EC20-4E5A-8169-6975DE4B2FF0}"/>
    <cellStyle name="Note 5 5 2 14 4" xfId="25643" xr:uid="{0C7D32B7-6682-4B65-B626-0280BFFEA405}"/>
    <cellStyle name="Note 5 5 2 14 5" xfId="32331" xr:uid="{00735A74-0F88-4593-B25F-C0CEE4DADAEB}"/>
    <cellStyle name="Note 5 5 2 14 6" xfId="39816" xr:uid="{61325393-5DD7-461E-9D89-193229DA7AE8}"/>
    <cellStyle name="Note 5 5 2 14 7" xfId="46519" xr:uid="{A93802AE-6AAA-48A1-9F16-4DD3340A4728}"/>
    <cellStyle name="Note 5 5 2 14 8" xfId="54143" xr:uid="{2077B73F-FEED-4B97-A4A9-6D9A0715787E}"/>
    <cellStyle name="Note 5 5 2 15" xfId="5571" xr:uid="{576D201D-FA14-44EE-9C00-ECFB1EE5475D}"/>
    <cellStyle name="Note 5 5 2 15 2" xfId="12515" xr:uid="{C6AB2A94-06AE-4ED2-B1EC-8FC43DEEAE77}"/>
    <cellStyle name="Note 5 5 2 15 3" xfId="19195" xr:uid="{0CE5645C-5226-4809-91E4-4C5B6D41D9F1}"/>
    <cellStyle name="Note 5 5 2 15 4" xfId="25883" xr:uid="{E79916C0-FCA6-446C-8B3E-8E5E2BFBC6D3}"/>
    <cellStyle name="Note 5 5 2 15 5" xfId="32571" xr:uid="{0B18180B-402E-4B12-A9F1-C03FED9F95FB}"/>
    <cellStyle name="Note 5 5 2 15 6" xfId="40056" xr:uid="{7BE02465-4DE0-4EA9-ADF1-9A5D5A08EFFD}"/>
    <cellStyle name="Note 5 5 2 15 7" xfId="46759" xr:uid="{3AC56762-D93B-4EE2-B5F9-2571802911A0}"/>
    <cellStyle name="Note 5 5 2 15 8" xfId="52267" xr:uid="{08CF2F27-C239-4DE3-910E-1ED782E29D91}"/>
    <cellStyle name="Note 5 5 2 16" xfId="5811" xr:uid="{F1CEAE19-BFAC-40B6-ACB2-643122F7233F}"/>
    <cellStyle name="Note 5 5 2 16 2" xfId="12755" xr:uid="{F27EE956-D177-40F1-B246-46EB59D063EF}"/>
    <cellStyle name="Note 5 5 2 16 3" xfId="19435" xr:uid="{C2E53F4C-CCA8-4C86-939E-62151550BE9D}"/>
    <cellStyle name="Note 5 5 2 16 4" xfId="26123" xr:uid="{40C161E1-3DEE-4ED3-83D4-F667CB595565}"/>
    <cellStyle name="Note 5 5 2 16 5" xfId="32811" xr:uid="{35808CFE-81ED-4EE6-A1FD-6355DAC3F646}"/>
    <cellStyle name="Note 5 5 2 16 6" xfId="40296" xr:uid="{86928796-241F-4333-8D63-FCC9F908A924}"/>
    <cellStyle name="Note 5 5 2 16 7" xfId="46999" xr:uid="{B8EFB404-8A50-4425-BD74-86F2C32A2F98}"/>
    <cellStyle name="Note 5 5 2 16 8" xfId="48916" xr:uid="{4E5AFB26-C83B-4DDD-B32F-2B7BCC9C2DCA}"/>
    <cellStyle name="Note 5 5 2 17" xfId="6051" xr:uid="{D5702032-0B43-4063-9FBF-47BC897EDD44}"/>
    <cellStyle name="Note 5 5 2 17 2" xfId="12995" xr:uid="{98505170-5A20-4476-82ED-C8AFCAB4E8A2}"/>
    <cellStyle name="Note 5 5 2 17 3" xfId="19675" xr:uid="{A5443736-334C-4A48-A65F-139A21A7A60D}"/>
    <cellStyle name="Note 5 5 2 17 4" xfId="26363" xr:uid="{FA34BD89-E745-46F5-A8B3-71748261A025}"/>
    <cellStyle name="Note 5 5 2 17 5" xfId="33051" xr:uid="{C214DBCE-E9E0-4772-B7BA-8A4A7ACB2B42}"/>
    <cellStyle name="Note 5 5 2 17 6" xfId="40536" xr:uid="{85A8A4F0-6DFC-4027-812B-E2AC84A940CF}"/>
    <cellStyle name="Note 5 5 2 17 7" xfId="47239" xr:uid="{E842981F-B4A1-4667-AB64-A8E6F5DAAC8F}"/>
    <cellStyle name="Note 5 5 2 17 8" xfId="49953" xr:uid="{08870AD5-F3FD-4891-880A-0C1D4951ADA8}"/>
    <cellStyle name="Note 5 5 2 18" xfId="6291" xr:uid="{6C9896B1-968B-40F9-B632-81FB0C022994}"/>
    <cellStyle name="Note 5 5 2 18 2" xfId="13235" xr:uid="{2E40379E-40F4-418D-9707-E071F5013EE3}"/>
    <cellStyle name="Note 5 5 2 18 3" xfId="19915" xr:uid="{F267D4DD-93E2-4448-A822-D533B1343C53}"/>
    <cellStyle name="Note 5 5 2 18 4" xfId="26603" xr:uid="{17A00F91-20B2-446A-9E48-A2AFB0F418DB}"/>
    <cellStyle name="Note 5 5 2 18 5" xfId="33291" xr:uid="{0C94A841-C3F0-4F00-971F-48252C8A413F}"/>
    <cellStyle name="Note 5 5 2 18 6" xfId="40776" xr:uid="{25208285-87F3-4B22-922B-3165517EA762}"/>
    <cellStyle name="Note 5 5 2 18 7" xfId="47479" xr:uid="{DB2488B5-C33E-442D-AD2D-22DA4EA8E340}"/>
    <cellStyle name="Note 5 5 2 18 8" xfId="50777" xr:uid="{A2CEC89B-0A6F-4206-BBD0-18A0F06A098C}"/>
    <cellStyle name="Note 5 5 2 19" xfId="6531" xr:uid="{E38C97F1-CBEF-47B1-B27A-5026277BD570}"/>
    <cellStyle name="Note 5 5 2 19 2" xfId="13475" xr:uid="{8C1BA6CF-9380-49F9-BA97-1049AC239EA9}"/>
    <cellStyle name="Note 5 5 2 19 3" xfId="20155" xr:uid="{3C64EDCF-396C-49FC-B034-E049F3244DEB}"/>
    <cellStyle name="Note 5 5 2 19 4" xfId="26843" xr:uid="{0F324022-F7AB-4463-9110-FB614288491D}"/>
    <cellStyle name="Note 5 5 2 19 5" xfId="33531" xr:uid="{99A6A05F-F5DC-4E27-93A5-9018CD12CC3F}"/>
    <cellStyle name="Note 5 5 2 19 6" xfId="41016" xr:uid="{5BD8563E-EBDF-493A-9586-1A4E14AF255D}"/>
    <cellStyle name="Note 5 5 2 19 7" xfId="47719" xr:uid="{E68E1FC4-E98E-4783-BD7B-0022C8DE2A8D}"/>
    <cellStyle name="Note 5 5 2 19 8" xfId="53806" xr:uid="{A731C6ED-E0C8-4570-8DAB-14AD70B8F5FD}"/>
    <cellStyle name="Note 5 5 2 2" xfId="2269" xr:uid="{4021DCF6-F4FC-4AA3-BBE4-BD8B99FF6BB6}"/>
    <cellStyle name="Note 5 5 2 2 2" xfId="9213" xr:uid="{A07FA094-EEBA-4833-BAFA-B8594A4C5BD2}"/>
    <cellStyle name="Note 5 5 2 2 3" xfId="15893" xr:uid="{EDCB363F-1632-4281-8F4D-6ACC6B4C792A}"/>
    <cellStyle name="Note 5 5 2 2 4" xfId="22581" xr:uid="{8A86AE7B-6C3E-411A-B92A-89DC385FCC62}"/>
    <cellStyle name="Note 5 5 2 2 5" xfId="29269" xr:uid="{D2F0E9F8-89FD-42B4-AE26-E00AB95692BD}"/>
    <cellStyle name="Note 5 5 2 2 6" xfId="36754" xr:uid="{949DB45A-5DE8-4F88-85A7-B189B4EC6D38}"/>
    <cellStyle name="Note 5 5 2 2 7" xfId="43457" xr:uid="{7615EEDA-7A4C-482A-911F-BB22CAF1ABEC}"/>
    <cellStyle name="Note 5 5 2 2 8" xfId="51556" xr:uid="{C017F84A-961B-46DB-9308-31BE8A7966B0}"/>
    <cellStyle name="Note 5 5 2 20" xfId="6771" xr:uid="{70DD96F7-5339-458D-A7A3-145716E7B1F4}"/>
    <cellStyle name="Note 5 5 2 20 2" xfId="13715" xr:uid="{5DA6A345-7056-4C8C-8E87-71185748166A}"/>
    <cellStyle name="Note 5 5 2 20 3" xfId="20395" xr:uid="{B30FB947-97F4-4725-B634-3EDC6E251D54}"/>
    <cellStyle name="Note 5 5 2 20 4" xfId="27083" xr:uid="{AADAB23D-F2C8-484D-81DD-D5F6A3948C5F}"/>
    <cellStyle name="Note 5 5 2 20 5" xfId="33771" xr:uid="{89805C40-2F7B-44C8-B392-47CAB495315E}"/>
    <cellStyle name="Note 5 5 2 20 6" xfId="41256" xr:uid="{9767C2C2-2C43-473A-B2E6-AAA93CB8CD41}"/>
    <cellStyle name="Note 5 5 2 20 7" xfId="47959" xr:uid="{D763D9FA-1939-4D71-984B-F89C6FF08A2E}"/>
    <cellStyle name="Note 5 5 2 20 8" xfId="49804" xr:uid="{7A6E1CF1-52CC-42B4-8B40-F02CAD3704D3}"/>
    <cellStyle name="Note 5 5 2 21" xfId="7011" xr:uid="{8350F4D5-EE33-4AB1-9B51-D4F01AB93C8E}"/>
    <cellStyle name="Note 5 5 2 21 2" xfId="13955" xr:uid="{5FAC49EC-827B-4DDF-B9AA-200948BCDDC7}"/>
    <cellStyle name="Note 5 5 2 21 3" xfId="20635" xr:uid="{6728710F-0A50-4448-B85A-6348F4982AED}"/>
    <cellStyle name="Note 5 5 2 21 4" xfId="27323" xr:uid="{F7217662-A54D-44A4-B0F7-FD5B967703BA}"/>
    <cellStyle name="Note 5 5 2 21 5" xfId="34011" xr:uid="{1311FB36-ABAF-476C-85AF-042F73C4F6A8}"/>
    <cellStyle name="Note 5 5 2 21 6" xfId="41496" xr:uid="{AB609FD0-B0D7-478C-9EC4-9AC60475029E}"/>
    <cellStyle name="Note 5 5 2 21 7" xfId="48199" xr:uid="{C206F52D-2540-48CA-9767-657AE06B5872}"/>
    <cellStyle name="Note 5 5 2 21 8" xfId="51896" xr:uid="{F2D4C0BA-367B-4B0E-B51B-E8D14D6CBF9C}"/>
    <cellStyle name="Note 5 5 2 22" xfId="7251" xr:uid="{A9E44AF9-5C17-42FD-A47B-E16663EC49DD}"/>
    <cellStyle name="Note 5 5 2 22 2" xfId="14195" xr:uid="{9B41C7AC-F739-4FDB-9A56-28458F9C420A}"/>
    <cellStyle name="Note 5 5 2 22 3" xfId="20875" xr:uid="{355EB457-85AE-459F-AD06-C57F97A06FE0}"/>
    <cellStyle name="Note 5 5 2 22 4" xfId="27563" xr:uid="{EB485474-D540-47B0-B8B8-0A688E77ACD6}"/>
    <cellStyle name="Note 5 5 2 22 5" xfId="34251" xr:uid="{4DA94491-D7BD-4AE7-A0E2-CF5C3F523C0D}"/>
    <cellStyle name="Note 5 5 2 22 6" xfId="41736" xr:uid="{9B3A1AAA-459F-4904-9A0D-56B9AEA719A1}"/>
    <cellStyle name="Note 5 5 2 22 7" xfId="48439" xr:uid="{77423C24-3DE7-4E51-B390-39C2D7812036}"/>
    <cellStyle name="Note 5 5 2 22 8" xfId="54646" xr:uid="{FF2208CF-DC4D-4A60-A8D1-4EF7B72D9959}"/>
    <cellStyle name="Note 5 5 2 23" xfId="7491" xr:uid="{698B57D5-05C9-44D4-8B10-FEEF2F6929A8}"/>
    <cellStyle name="Note 5 5 2 23 2" xfId="14435" xr:uid="{3C19E25E-62FC-4482-95B9-7B51A062F0E4}"/>
    <cellStyle name="Note 5 5 2 23 3" xfId="21115" xr:uid="{E3BC0051-E25E-4E62-8E02-443785F800E3}"/>
    <cellStyle name="Note 5 5 2 23 4" xfId="27803" xr:uid="{594A9467-C376-4181-987C-BAD5E4C17980}"/>
    <cellStyle name="Note 5 5 2 23 5" xfId="34491" xr:uid="{738B2323-DA41-43B3-9B3E-AEEAB810C5DE}"/>
    <cellStyle name="Note 5 5 2 23 6" xfId="41976" xr:uid="{98BCDAAA-B2A4-4BDE-A33D-E899989C3C38}"/>
    <cellStyle name="Note 5 5 2 23 7" xfId="48679" xr:uid="{ED6B63F8-5DB8-47EB-9CFD-1FCCB389AA56}"/>
    <cellStyle name="Note 5 5 2 23 8" xfId="35238" xr:uid="{DDE2E3CF-7597-4A5F-AE25-8E7DC65102B9}"/>
    <cellStyle name="Note 5 5 2 24" xfId="8825" xr:uid="{C6C9D702-08E8-44D7-8400-2C3C34A0536D}"/>
    <cellStyle name="Note 5 5 2 25" xfId="15505" xr:uid="{FCC45866-D08B-40AF-8CDC-BFAD66776778}"/>
    <cellStyle name="Note 5 5 2 26" xfId="22193" xr:uid="{4E1464FF-4DAE-45D7-80F7-AC7C0DBCFC2B}"/>
    <cellStyle name="Note 5 5 2 27" xfId="28881" xr:uid="{44188BAE-9F5B-40EC-B5B4-E316A9C42A50}"/>
    <cellStyle name="Note 5 5 2 28" xfId="36366" xr:uid="{6B3D7FC2-25DE-4FB3-9893-015098D7598A}"/>
    <cellStyle name="Note 5 5 2 29" xfId="43069" xr:uid="{500B1B73-11AD-4496-A013-8362E0D0E4F4}"/>
    <cellStyle name="Note 5 5 2 3" xfId="2509" xr:uid="{FE6D31CA-D77C-4487-8609-5445C6A9B22C}"/>
    <cellStyle name="Note 5 5 2 3 2" xfId="9453" xr:uid="{4DEF541C-A58F-411D-8076-CEE26FEAD729}"/>
    <cellStyle name="Note 5 5 2 3 3" xfId="16133" xr:uid="{06A4A282-C7E5-4C24-9244-06D263060AB9}"/>
    <cellStyle name="Note 5 5 2 3 4" xfId="22821" xr:uid="{D939B0EB-72CA-4ABD-876E-5C020A5C0615}"/>
    <cellStyle name="Note 5 5 2 3 5" xfId="29509" xr:uid="{D4CD3B3A-1FBE-4FF1-A16B-E3E4893740C7}"/>
    <cellStyle name="Note 5 5 2 3 6" xfId="36994" xr:uid="{7FF1E9AB-5D48-4E5B-A76D-E319698DE418}"/>
    <cellStyle name="Note 5 5 2 3 7" xfId="43697" xr:uid="{F6233A9A-937E-45E7-956F-8F80089FC85F}"/>
    <cellStyle name="Note 5 5 2 3 8" xfId="53460" xr:uid="{F4BFDD91-A998-4F22-8FA9-6305D7523EE5}"/>
    <cellStyle name="Note 5 5 2 30" xfId="50192" xr:uid="{0D8FDF8D-DC1A-415D-B943-DF7928F73637}"/>
    <cellStyle name="Note 5 5 2 4" xfId="2860" xr:uid="{54306C1E-645B-4686-96EB-78FF9C8065E0}"/>
    <cellStyle name="Note 5 5 2 4 2" xfId="9804" xr:uid="{4134DD1C-2893-4AE4-8D86-C25CEAB12FFC}"/>
    <cellStyle name="Note 5 5 2 4 3" xfId="16484" xr:uid="{284222FB-5A3E-4B90-8A46-05E11D379CDF}"/>
    <cellStyle name="Note 5 5 2 4 4" xfId="23172" xr:uid="{33549BFA-93CE-41FB-B706-103CC25AD838}"/>
    <cellStyle name="Note 5 5 2 4 5" xfId="29860" xr:uid="{201F3385-4A2C-40C6-869C-D297CE2E4E7B}"/>
    <cellStyle name="Note 5 5 2 4 6" xfId="37345" xr:uid="{8DA60305-0FEC-40C8-8DE9-8882417E5145}"/>
    <cellStyle name="Note 5 5 2 4 7" xfId="44048" xr:uid="{5871E631-47F5-431D-85EE-2E77DE3BBF4E}"/>
    <cellStyle name="Note 5 5 2 4 8" xfId="49606" xr:uid="{AC3EB457-B2CC-46E9-AE21-B19A26C373E4}"/>
    <cellStyle name="Note 5 5 2 5" xfId="3101" xr:uid="{11D3DAD2-32EB-4CF5-8371-2F70A504B759}"/>
    <cellStyle name="Note 5 5 2 5 2" xfId="10045" xr:uid="{5B41A0D0-B341-4631-A5B8-D58DDE347F3E}"/>
    <cellStyle name="Note 5 5 2 5 3" xfId="16725" xr:uid="{3D9A8181-90BD-4045-BA5F-FCF7C42185A9}"/>
    <cellStyle name="Note 5 5 2 5 4" xfId="23413" xr:uid="{05E61D03-168B-4AD7-89E6-CAC9FA8782DA}"/>
    <cellStyle name="Note 5 5 2 5 5" xfId="30101" xr:uid="{078F5455-2435-47E2-8243-397B73E9BF37}"/>
    <cellStyle name="Note 5 5 2 5 6" xfId="37586" xr:uid="{73C360FA-818E-4062-A3F7-6C369C2488F5}"/>
    <cellStyle name="Note 5 5 2 5 7" xfId="44289" xr:uid="{3F49DF5D-C61C-4292-BD32-4625DF277ED3}"/>
    <cellStyle name="Note 5 5 2 5 8" xfId="50398" xr:uid="{C75416A8-CC50-41A5-B828-D569AB9CC2A7}"/>
    <cellStyle name="Note 5 5 2 6" xfId="3411" xr:uid="{CC8177D2-1FAF-4044-9F7C-FF28A96012AD}"/>
    <cellStyle name="Note 5 5 2 6 2" xfId="10355" xr:uid="{B71F5389-7F6E-4123-A49E-D4F7BF4DB1C8}"/>
    <cellStyle name="Note 5 5 2 6 3" xfId="17035" xr:uid="{D5B60B97-3F46-427C-9BF8-DFEC4B7A2F73}"/>
    <cellStyle name="Note 5 5 2 6 4" xfId="23723" xr:uid="{9CB3EEF0-25C5-48E0-A6B3-A5E2CE748426}"/>
    <cellStyle name="Note 5 5 2 6 5" xfId="30411" xr:uid="{215BC432-9CA9-426A-A19B-BC9B392F6F77}"/>
    <cellStyle name="Note 5 5 2 6 6" xfId="37896" xr:uid="{F4CCEFAC-66BC-49CD-BDB5-D75A4E58552E}"/>
    <cellStyle name="Note 5 5 2 6 7" xfId="44599" xr:uid="{C8D26BCA-A13E-47CA-A135-8A646A766C7F}"/>
    <cellStyle name="Note 5 5 2 6 8" xfId="50539" xr:uid="{8EF16C3B-8BB7-4CDF-8DA5-F64F155CE2C0}"/>
    <cellStyle name="Note 5 5 2 7" xfId="3651" xr:uid="{A4EA6D3C-DC2F-4C0E-8837-C9533D64AD92}"/>
    <cellStyle name="Note 5 5 2 7 2" xfId="10595" xr:uid="{EF885559-F9B4-424B-AC5E-B4649C0F03FE}"/>
    <cellStyle name="Note 5 5 2 7 3" xfId="17275" xr:uid="{3B76CCC1-F146-473E-8515-758326E50CD5}"/>
    <cellStyle name="Note 5 5 2 7 4" xfId="23963" xr:uid="{783F4196-E8CA-479B-836F-637A6DEC11EB}"/>
    <cellStyle name="Note 5 5 2 7 5" xfId="30651" xr:uid="{48670633-1C19-4218-94C4-CE2B1DEB5300}"/>
    <cellStyle name="Note 5 5 2 7 6" xfId="38136" xr:uid="{FE89732E-60BD-4C08-AAFD-E38EEAEE4253}"/>
    <cellStyle name="Note 5 5 2 7 7" xfId="44839" xr:uid="{1DD6276B-BF19-4743-96BD-E78387376B7C}"/>
    <cellStyle name="Note 5 5 2 7 8" xfId="51110" xr:uid="{0617A829-9215-4A64-AF87-B133541B1D14}"/>
    <cellStyle name="Note 5 5 2 8" xfId="3891" xr:uid="{B715841A-72A2-4BBA-ABFE-8029A0ACB7A8}"/>
    <cellStyle name="Note 5 5 2 8 2" xfId="10835" xr:uid="{AC48C11D-4393-4E6A-AD95-CE9841E00103}"/>
    <cellStyle name="Note 5 5 2 8 3" xfId="17515" xr:uid="{9D3F026D-0A9E-4849-89C3-DDDDF9A393C4}"/>
    <cellStyle name="Note 5 5 2 8 4" xfId="24203" xr:uid="{C9AFDC0B-0FB5-4D1C-A76F-8CFFC97F2AE6}"/>
    <cellStyle name="Note 5 5 2 8 5" xfId="30891" xr:uid="{08F206FB-0228-4928-9BD5-A25AAD817A67}"/>
    <cellStyle name="Note 5 5 2 8 6" xfId="38376" xr:uid="{8C2B23BE-BE34-41B1-944A-C53D721AB154}"/>
    <cellStyle name="Note 5 5 2 8 7" xfId="45079" xr:uid="{DD355E8B-0DCE-496A-9B7E-E2257772CA50}"/>
    <cellStyle name="Note 5 5 2 8 8" xfId="54115" xr:uid="{6BBCCEA6-5A6D-4112-B183-44727209BFD7}"/>
    <cellStyle name="Note 5 5 2 9" xfId="4131" xr:uid="{9426B2F9-240A-40EA-8F87-BF804CB6D4DB}"/>
    <cellStyle name="Note 5 5 2 9 2" xfId="11075" xr:uid="{0373A6C1-DA9D-4771-B3BE-4948CD32074B}"/>
    <cellStyle name="Note 5 5 2 9 3" xfId="17755" xr:uid="{64656D96-509E-47A6-9393-31C30E25D725}"/>
    <cellStyle name="Note 5 5 2 9 4" xfId="24443" xr:uid="{6822D983-4064-49CE-BDCA-C3806ECF42E6}"/>
    <cellStyle name="Note 5 5 2 9 5" xfId="31131" xr:uid="{20D82430-F99F-4121-9130-1FF53AB43AD4}"/>
    <cellStyle name="Note 5 5 2 9 6" xfId="38616" xr:uid="{3743A2B3-6797-44E0-B5E7-85EFF5A3FFE1}"/>
    <cellStyle name="Note 5 5 2 9 7" xfId="45319" xr:uid="{48B08A0C-33DD-40D9-8876-B66D79F26812}"/>
    <cellStyle name="Note 5 5 2 9 8" xfId="52238" xr:uid="{76E88C34-8BC8-46B9-9D87-6CF5B2218B27}"/>
    <cellStyle name="Note 5 5 3" xfId="1540" xr:uid="{4984BB19-0C91-4B8E-8532-F7942F83734C}"/>
    <cellStyle name="Note 5 5 3 2" xfId="8484" xr:uid="{A336B0A9-ECDB-48AC-9D11-BC5AC9ED642A}"/>
    <cellStyle name="Note 5 5 3 3" xfId="15164" xr:uid="{170AC8C9-7769-4EED-8130-4372068DE84E}"/>
    <cellStyle name="Note 5 5 3 4" xfId="21852" xr:uid="{50629B42-E887-471C-AACF-0A39E7B1534B}"/>
    <cellStyle name="Note 5 5 3 5" xfId="28540" xr:uid="{614BD5DD-E352-47F5-B6B2-C702D6C74DB7}"/>
    <cellStyle name="Note 5 5 3 6" xfId="36025" xr:uid="{B7D74994-E6E0-467D-BEBD-97BB0A6192C3}"/>
    <cellStyle name="Note 5 5 3 7" xfId="42728" xr:uid="{01444A45-DA67-4373-93C1-C344A353FF43}"/>
    <cellStyle name="Note 5 5 3 8" xfId="54317" xr:uid="{CD98FF07-D2ED-440A-B057-63CD81B2D299}"/>
    <cellStyle name="Note 5 5 4" xfId="1141" xr:uid="{F32A1ECF-273F-4515-B99B-BE4C09956843}"/>
    <cellStyle name="Note 5 5 4 2" xfId="8085" xr:uid="{C8A88C53-DDC1-4BA5-B85C-5D61F5992276}"/>
    <cellStyle name="Note 5 5 4 3" xfId="14765" xr:uid="{7967FBB0-8EF1-4052-97E7-22B713A0CFD4}"/>
    <cellStyle name="Note 5 5 4 4" xfId="21453" xr:uid="{50B94E92-F605-46AC-8D9F-53E80828CB0F}"/>
    <cellStyle name="Note 5 5 4 5" xfId="28141" xr:uid="{A133257F-BAD5-4DF2-9F7A-7B40A846B520}"/>
    <cellStyle name="Note 5 5 4 6" xfId="35626" xr:uid="{8CE9CC68-B155-4CC3-A740-925D36C7A51B}"/>
    <cellStyle name="Note 5 5 4 7" xfId="42329" xr:uid="{EF251FCD-6298-4F53-A2EE-AC7904DF1D1C}"/>
    <cellStyle name="Note 5 5 4 8" xfId="54497" xr:uid="{EA9B2D36-1C7F-4682-A3AE-4B6CDE5C5147}"/>
    <cellStyle name="Note 5 5 5" xfId="1064" xr:uid="{7995F115-656F-4DA1-888E-6CF6300CAE74}"/>
    <cellStyle name="Note 5 5 5 2" xfId="8008" xr:uid="{9018F70D-5541-4769-BCEE-8203E1F802E3}"/>
    <cellStyle name="Note 5 5 5 3" xfId="14688" xr:uid="{7FEE43D5-48D5-456B-AEF8-D432BB9B7283}"/>
    <cellStyle name="Note 5 5 5 4" xfId="21376" xr:uid="{287B546B-2A1B-4D39-A65E-BAE159A67ED3}"/>
    <cellStyle name="Note 5 5 5 5" xfId="28064" xr:uid="{F77DAD35-6302-4271-8531-463B15314E0F}"/>
    <cellStyle name="Note 5 5 5 6" xfId="35549" xr:uid="{B1BCA793-5FD2-4228-90FD-24692B9B599F}"/>
    <cellStyle name="Note 5 5 5 7" xfId="42252" xr:uid="{5B62BAD0-5B5A-40A2-97A5-A3AFD8F9116B}"/>
    <cellStyle name="Note 5 5 5 8" xfId="52659" xr:uid="{6DF23372-A25B-4C5B-B9CB-91E8C7F3CCD6}"/>
    <cellStyle name="Note 5 5 6" xfId="3175" xr:uid="{41869F60-2DB1-4B1A-A8D2-AE4639AAA71E}"/>
    <cellStyle name="Note 5 5 6 2" xfId="10119" xr:uid="{2BEFB787-D902-4251-840C-E35566781E6A}"/>
    <cellStyle name="Note 5 5 6 3" xfId="16799" xr:uid="{E66245B5-3D77-436A-98AE-12D08662B088}"/>
    <cellStyle name="Note 5 5 6 4" xfId="23487" xr:uid="{F8E50EAC-4026-433E-8B9C-23FBB7226236}"/>
    <cellStyle name="Note 5 5 6 5" xfId="30175" xr:uid="{0C7CF35D-F895-40E5-AFDC-20878A844343}"/>
    <cellStyle name="Note 5 5 6 6" xfId="37660" xr:uid="{A25278FC-B339-4042-B405-FA17ABA739AC}"/>
    <cellStyle name="Note 5 5 6 7" xfId="44363" xr:uid="{D46DC5BA-3FEA-4331-B0F2-CFF8301414A4}"/>
    <cellStyle name="Note 5 5 6 8" xfId="52172" xr:uid="{DC7F103F-E47F-4B66-9805-7E1F139E9CB8}"/>
    <cellStyle name="Note 5 5 7" xfId="1043" xr:uid="{34659771-1128-46B6-9173-792E75F1C197}"/>
    <cellStyle name="Note 5 5 7 2" xfId="7987" xr:uid="{F0F54091-CE95-4BA7-BAFB-ADBE5AD84DD8}"/>
    <cellStyle name="Note 5 5 7 3" xfId="14667" xr:uid="{2DFA5661-C9F4-4585-A673-F2727BF958C1}"/>
    <cellStyle name="Note 5 5 7 4" xfId="21355" xr:uid="{90553E0C-5F44-4F7C-A04C-81F7A512F6E8}"/>
    <cellStyle name="Note 5 5 7 5" xfId="28043" xr:uid="{1F1D4541-81D2-4B13-B586-12F15BB61B35}"/>
    <cellStyle name="Note 5 5 7 6" xfId="35528" xr:uid="{51271E9B-ABBF-43CC-89ED-8A9B69F012B9}"/>
    <cellStyle name="Note 5 5 7 7" xfId="42231" xr:uid="{9D34E629-EE97-4E6E-9A17-427EC27C67B9}"/>
    <cellStyle name="Note 5 5 7 8" xfId="50579" xr:uid="{13A9BF89-B9C5-4CF8-B120-75116043B174}"/>
    <cellStyle name="Note 5 5 8" xfId="7719" xr:uid="{340A4FBD-8FD4-41D9-B585-0A1B7A203E8F}"/>
    <cellStyle name="Note 5 5 9" xfId="34758" xr:uid="{D62414DC-849B-4DCF-92CB-02E1F1DFB548}"/>
    <cellStyle name="Note 5 6" xfId="1681" xr:uid="{1D14C193-0AA7-4F8C-8672-F4195ECE9273}"/>
    <cellStyle name="Note 5 6 10" xfId="4171" xr:uid="{1C1F224B-E102-4022-8DBF-5B4CC4659AF2}"/>
    <cellStyle name="Note 5 6 10 2" xfId="11115" xr:uid="{3226DD42-E431-4D90-A7FD-8E4CC43E1592}"/>
    <cellStyle name="Note 5 6 10 3" xfId="17795" xr:uid="{3949CA5E-3FE5-4FA1-950A-6E4C02C8D3DC}"/>
    <cellStyle name="Note 5 6 10 4" xfId="24483" xr:uid="{3BF3D2A1-EB3F-463C-B4E1-D155E50AB74A}"/>
    <cellStyle name="Note 5 6 10 5" xfId="31171" xr:uid="{23150DA4-06E6-4800-BA6C-5A5DB446D731}"/>
    <cellStyle name="Note 5 6 10 6" xfId="38656" xr:uid="{C993EB0B-6177-4F54-8070-3DC44F98B859}"/>
    <cellStyle name="Note 5 6 10 7" xfId="45359" xr:uid="{3391EC55-6E68-467D-A548-3E6D8F05682D}"/>
    <cellStyle name="Note 5 6 10 8" xfId="35149" xr:uid="{D078EFDA-A111-4096-8255-DE6FD27D20E9}"/>
    <cellStyle name="Note 5 6 11" xfId="4411" xr:uid="{121E7D93-DF48-4F24-BE0A-905477B2E0C9}"/>
    <cellStyle name="Note 5 6 11 2" xfId="11355" xr:uid="{480B9AB1-62BE-4CF3-AE82-883E0022B09C}"/>
    <cellStyle name="Note 5 6 11 3" xfId="18035" xr:uid="{0323525B-4822-4C06-91D7-74AC303E49BE}"/>
    <cellStyle name="Note 5 6 11 4" xfId="24723" xr:uid="{5630B363-08A9-433E-A3BC-B9051B5476B2}"/>
    <cellStyle name="Note 5 6 11 5" xfId="31411" xr:uid="{EE180F46-547C-4D92-B425-F8D1CAF524E6}"/>
    <cellStyle name="Note 5 6 11 6" xfId="38896" xr:uid="{E8EB81CD-48AA-42F8-83F2-1D62EB4F6EC5}"/>
    <cellStyle name="Note 5 6 11 7" xfId="45599" xr:uid="{77D2A46D-F352-43B0-9449-843CFC9A36C0}"/>
    <cellStyle name="Note 5 6 11 8" xfId="52091" xr:uid="{D3636EBE-3FBF-4E7F-9413-D8657C9147FC}"/>
    <cellStyle name="Note 5 6 12" xfId="4651" xr:uid="{971A57B3-192E-4079-B057-1152A28B02CA}"/>
    <cellStyle name="Note 5 6 12 2" xfId="11595" xr:uid="{12B853DC-2939-44C9-8570-E30C6D8363D5}"/>
    <cellStyle name="Note 5 6 12 3" xfId="18275" xr:uid="{AA73AB09-4F49-4B64-BE84-E23F65197E77}"/>
    <cellStyle name="Note 5 6 12 4" xfId="24963" xr:uid="{563B483E-0566-4880-A017-9C4D37D45197}"/>
    <cellStyle name="Note 5 6 12 5" xfId="31651" xr:uid="{58C01BC6-16D9-4080-9B5E-F9830643BDE5}"/>
    <cellStyle name="Note 5 6 12 6" xfId="39136" xr:uid="{AE8EF375-7926-43C5-91C0-47B3F9896CD0}"/>
    <cellStyle name="Note 5 6 12 7" xfId="45839" xr:uid="{1C79B8D3-2956-45AD-9291-FB215009696D}"/>
    <cellStyle name="Note 5 6 12 8" xfId="49540" xr:uid="{7DA7586C-3E04-4CEA-92A2-BCF556C7FA4E}"/>
    <cellStyle name="Note 5 6 13" xfId="4891" xr:uid="{D93EEE74-148D-4FCB-B9A4-2C371882B2DF}"/>
    <cellStyle name="Note 5 6 13 2" xfId="11835" xr:uid="{F122E27A-0D01-40BC-8E53-47FEEF5320FB}"/>
    <cellStyle name="Note 5 6 13 3" xfId="18515" xr:uid="{717F3840-E7EC-40CE-BFFE-0A2699828D5C}"/>
    <cellStyle name="Note 5 6 13 4" xfId="25203" xr:uid="{26177608-DEA6-4E01-9BD9-2B075DB254CC}"/>
    <cellStyle name="Note 5 6 13 5" xfId="31891" xr:uid="{CC43A459-632C-40F6-9861-C27D69329913}"/>
    <cellStyle name="Note 5 6 13 6" xfId="39376" xr:uid="{26386196-53A0-4913-92A8-8294F27DF987}"/>
    <cellStyle name="Note 5 6 13 7" xfId="46079" xr:uid="{9B9FA847-2D4E-4C0B-9DF4-93481F47E28C}"/>
    <cellStyle name="Note 5 6 13 8" xfId="54878" xr:uid="{6CFAD699-38DF-4BED-B95B-823E0CE149C5}"/>
    <cellStyle name="Note 5 6 14" xfId="5131" xr:uid="{DF084108-043D-441F-B3AD-19A57455F89B}"/>
    <cellStyle name="Note 5 6 14 2" xfId="12075" xr:uid="{119FE31D-8284-4A2C-9B3B-1A7FBECDB696}"/>
    <cellStyle name="Note 5 6 14 3" xfId="18755" xr:uid="{32357011-F32B-46A5-B46C-1CF3916DAD96}"/>
    <cellStyle name="Note 5 6 14 4" xfId="25443" xr:uid="{26BA853E-D7B1-4395-8DCF-D42F3C1F9C2F}"/>
    <cellStyle name="Note 5 6 14 5" xfId="32131" xr:uid="{0C4B00E5-6593-4E4D-8870-4575551B7DA7}"/>
    <cellStyle name="Note 5 6 14 6" xfId="39616" xr:uid="{A3297C7F-3AC6-46BE-9CC9-52DD9184FA4D}"/>
    <cellStyle name="Note 5 6 14 7" xfId="46319" xr:uid="{248AE7D4-E1C8-4D7B-AFFC-C6C88EAB4DBA}"/>
    <cellStyle name="Note 5 6 14 8" xfId="53517" xr:uid="{2F2282A9-B130-42BE-8971-EC461A463782}"/>
    <cellStyle name="Note 5 6 15" xfId="5371" xr:uid="{B978965E-135C-447D-A711-4BD640FEDBD8}"/>
    <cellStyle name="Note 5 6 15 2" xfId="12315" xr:uid="{F76E8AAE-216D-48AA-9746-A5F9EC5FDD2B}"/>
    <cellStyle name="Note 5 6 15 3" xfId="18995" xr:uid="{CB6F20D2-9ABA-45AA-82C4-5ACBAA27529C}"/>
    <cellStyle name="Note 5 6 15 4" xfId="25683" xr:uid="{9C947AEA-F95B-4B3B-9E4C-529CDEA27FEB}"/>
    <cellStyle name="Note 5 6 15 5" xfId="32371" xr:uid="{FC9C5CD9-D56B-4B99-9FBD-6AB9DD81D631}"/>
    <cellStyle name="Note 5 6 15 6" xfId="39856" xr:uid="{1F05A05E-B6FC-4087-B939-FBA08ADFB0D5}"/>
    <cellStyle name="Note 5 6 15 7" xfId="46559" xr:uid="{7E7F6F33-8E2E-49EE-98B8-94744FB0CBCB}"/>
    <cellStyle name="Note 5 6 15 8" xfId="48755" xr:uid="{62B0B69F-4E48-4C60-9BE3-C1CA3F2D0793}"/>
    <cellStyle name="Note 5 6 16" xfId="5611" xr:uid="{38D21B24-8358-4D41-A30F-9304FBD12137}"/>
    <cellStyle name="Note 5 6 16 2" xfId="12555" xr:uid="{494F7E1A-D538-44F6-A022-AE770786EA7A}"/>
    <cellStyle name="Note 5 6 16 3" xfId="19235" xr:uid="{77BAEE75-86A4-4282-A41F-AB3B35920EDE}"/>
    <cellStyle name="Note 5 6 16 4" xfId="25923" xr:uid="{D0D7C8FF-7A80-401A-B00C-925A8867D079}"/>
    <cellStyle name="Note 5 6 16 5" xfId="32611" xr:uid="{8B0BB2C5-0681-4E36-818A-6E635131A253}"/>
    <cellStyle name="Note 5 6 16 6" xfId="40096" xr:uid="{81207008-E97B-4709-97A1-50DF237BF30B}"/>
    <cellStyle name="Note 5 6 16 7" xfId="46799" xr:uid="{AA529C43-33E6-459A-8776-73D4972D0BBC}"/>
    <cellStyle name="Note 5 6 16 8" xfId="51209" xr:uid="{4ABB2FF7-7241-4886-95BA-2CD13DAE68AC}"/>
    <cellStyle name="Note 5 6 17" xfId="5851" xr:uid="{ACB9450A-DAD7-40D5-846F-DDF43AA5C6F4}"/>
    <cellStyle name="Note 5 6 17 2" xfId="12795" xr:uid="{E62E8382-6457-49C0-8720-9A3A40005584}"/>
    <cellStyle name="Note 5 6 17 3" xfId="19475" xr:uid="{4CC3CD3F-EAC7-4ECE-A395-C9BCF8F5E303}"/>
    <cellStyle name="Note 5 6 17 4" xfId="26163" xr:uid="{1A97B9B7-D6FF-4437-A86D-28022003EDA7}"/>
    <cellStyle name="Note 5 6 17 5" xfId="32851" xr:uid="{6EA7450C-E378-4A3C-AE63-4F09F6565B2C}"/>
    <cellStyle name="Note 5 6 17 6" xfId="40336" xr:uid="{435F0941-EDC8-4C57-8A33-4CC04757C6FF}"/>
    <cellStyle name="Note 5 6 17 7" xfId="47039" xr:uid="{103FC405-D9CC-4F90-86A6-3C14EB36941D}"/>
    <cellStyle name="Note 5 6 17 8" xfId="48878" xr:uid="{C45BA4D7-36ED-49F3-9A8D-24B98909C57C}"/>
    <cellStyle name="Note 5 6 18" xfId="6091" xr:uid="{8CFAAC9F-D3F7-496A-BB19-4B17C1AE820C}"/>
    <cellStyle name="Note 5 6 18 2" xfId="13035" xr:uid="{F5317222-F4C9-437A-BA8D-BEC4B6022A15}"/>
    <cellStyle name="Note 5 6 18 3" xfId="19715" xr:uid="{C78E9F19-FC6C-492D-B55B-1906977AAF39}"/>
    <cellStyle name="Note 5 6 18 4" xfId="26403" xr:uid="{340472DD-EB45-4693-8810-5BD5C42FFA6E}"/>
    <cellStyle name="Note 5 6 18 5" xfId="33091" xr:uid="{70AE9D36-61A6-40F9-A495-F60995162A56}"/>
    <cellStyle name="Note 5 6 18 6" xfId="40576" xr:uid="{B948E18B-9BDB-4E1D-B8FB-63E1FA657361}"/>
    <cellStyle name="Note 5 6 18 7" xfId="47279" xr:uid="{5A0C14CC-7F6B-42FC-B6B1-535981DC2DC2}"/>
    <cellStyle name="Note 5 6 18 8" xfId="54835" xr:uid="{33D1B155-DA87-4497-9AD7-72C9998C7208}"/>
    <cellStyle name="Note 5 6 19" xfId="6331" xr:uid="{099D6582-07A0-4BF0-85E9-4AF72295B9E2}"/>
    <cellStyle name="Note 5 6 19 2" xfId="13275" xr:uid="{47BDDA67-DD24-4D69-9B3D-87081E3DD6BF}"/>
    <cellStyle name="Note 5 6 19 3" xfId="19955" xr:uid="{D6BFB2FB-053A-470C-90D9-F2BE95F4D8BB}"/>
    <cellStyle name="Note 5 6 19 4" xfId="26643" xr:uid="{FD42EC43-43AF-4554-849F-45B174122C70}"/>
    <cellStyle name="Note 5 6 19 5" xfId="33331" xr:uid="{56F0D9EE-D4BB-4758-8825-22BE56D6EAA7}"/>
    <cellStyle name="Note 5 6 19 6" xfId="40816" xr:uid="{9BCB57FF-6802-4619-90D4-BD98390C3E0C}"/>
    <cellStyle name="Note 5 6 19 7" xfId="47519" xr:uid="{F1BD7ECB-B19E-49E5-8064-D5EC9115DB59}"/>
    <cellStyle name="Note 5 6 19 8" xfId="53219" xr:uid="{FF0D3523-1F50-4A3B-BD42-AEE723A12103}"/>
    <cellStyle name="Note 5 6 2" xfId="2069" xr:uid="{46A32C8C-074A-4B6A-9044-8BA01886E9FC}"/>
    <cellStyle name="Note 5 6 2 2" xfId="9013" xr:uid="{AB65A4A1-86D3-4AE6-931A-804C8FE2909E}"/>
    <cellStyle name="Note 5 6 2 3" xfId="15693" xr:uid="{6FB5C14E-138F-4A05-B5DD-ABB339D959A1}"/>
    <cellStyle name="Note 5 6 2 4" xfId="22381" xr:uid="{7BD40A98-7F46-425E-B5D1-FD748A8993F8}"/>
    <cellStyle name="Note 5 6 2 5" xfId="29069" xr:uid="{4CB8CCE6-3323-44DA-AF14-AF2BE940E691}"/>
    <cellStyle name="Note 5 6 2 6" xfId="36554" xr:uid="{BC01B346-BD9B-44EE-9C4E-707387063E96}"/>
    <cellStyle name="Note 5 6 2 7" xfId="43257" xr:uid="{846C2A4F-859C-42E8-B529-36C4817B64A3}"/>
    <cellStyle name="Note 5 6 2 8" xfId="51814" xr:uid="{9C384310-275F-4E6A-BE54-3C37C11C9EBA}"/>
    <cellStyle name="Note 5 6 20" xfId="6571" xr:uid="{588F149B-3558-47ED-83F8-414030DCABA8}"/>
    <cellStyle name="Note 5 6 20 2" xfId="13515" xr:uid="{2524E79A-5641-427A-A519-C34BA76FA4F8}"/>
    <cellStyle name="Note 5 6 20 3" xfId="20195" xr:uid="{3D2E6516-536B-4E0A-AA0B-C06C52B91D82}"/>
    <cellStyle name="Note 5 6 20 4" xfId="26883" xr:uid="{EE102D32-8349-4BDE-A136-739D2E5A121A}"/>
    <cellStyle name="Note 5 6 20 5" xfId="33571" xr:uid="{3A31F89E-BC75-4769-858A-147EC8771B3A}"/>
    <cellStyle name="Note 5 6 20 6" xfId="41056" xr:uid="{66776926-D00D-4E74-B8DB-97B5343B8F06}"/>
    <cellStyle name="Note 5 6 20 7" xfId="47759" xr:uid="{6622B0D3-68DB-4747-B924-F014BC74919F}"/>
    <cellStyle name="Note 5 6 20 8" xfId="51070" xr:uid="{178C6097-0BA5-40A8-BD6A-77F1FB3E7120}"/>
    <cellStyle name="Note 5 6 21" xfId="6811" xr:uid="{BAB916A6-0136-4E7D-B9A2-7401E3F352B1}"/>
    <cellStyle name="Note 5 6 21 2" xfId="13755" xr:uid="{464D23AF-D703-4D7C-A845-990FEA4792B4}"/>
    <cellStyle name="Note 5 6 21 3" xfId="20435" xr:uid="{1C8CB603-DD28-4B60-8570-78CACB9763A1}"/>
    <cellStyle name="Note 5 6 21 4" xfId="27123" xr:uid="{67577F15-8B96-4992-BCA7-8B578763F10E}"/>
    <cellStyle name="Note 5 6 21 5" xfId="33811" xr:uid="{F3F391B7-0509-475C-8F75-940F59ACBB92}"/>
    <cellStyle name="Note 5 6 21 6" xfId="41296" xr:uid="{B0CD5025-2367-4F8D-B8F0-600A320F309C}"/>
    <cellStyle name="Note 5 6 21 7" xfId="47999" xr:uid="{98651FAD-D700-4ADB-A28E-58874B32E50A}"/>
    <cellStyle name="Note 5 6 21 8" xfId="51277" xr:uid="{1368CFE6-6E18-4C17-B29F-4D59C7355CAF}"/>
    <cellStyle name="Note 5 6 22" xfId="7051" xr:uid="{1415FE68-287E-4C40-A91F-B00CC7D4A502}"/>
    <cellStyle name="Note 5 6 22 2" xfId="13995" xr:uid="{F713674A-1E69-4C8C-9650-551293500F8B}"/>
    <cellStyle name="Note 5 6 22 3" xfId="20675" xr:uid="{1696463D-EB84-4A4C-94AD-10F8729A339C}"/>
    <cellStyle name="Note 5 6 22 4" xfId="27363" xr:uid="{696628EB-4663-44CF-AE1A-E4674C7B0B67}"/>
    <cellStyle name="Note 5 6 22 5" xfId="34051" xr:uid="{E11839BA-BDDE-4B18-86A2-9DC4F858123A}"/>
    <cellStyle name="Note 5 6 22 6" xfId="41536" xr:uid="{08DEFB03-6B81-4F53-9BF1-39C92FFFEBDF}"/>
    <cellStyle name="Note 5 6 22 7" xfId="48239" xr:uid="{F905B5A0-7BCF-4C52-B86F-33ECE1CCE4E9}"/>
    <cellStyle name="Note 5 6 22 8" xfId="50122" xr:uid="{27817C8A-D7ED-4E0C-8186-5A1496E6544C}"/>
    <cellStyle name="Note 5 6 23" xfId="7291" xr:uid="{6B969F67-EFD7-4F63-8C52-65326C4C29B0}"/>
    <cellStyle name="Note 5 6 23 2" xfId="14235" xr:uid="{AC4DB31D-5BF2-4466-8542-8067A6988C8B}"/>
    <cellStyle name="Note 5 6 23 3" xfId="20915" xr:uid="{A1E5D78E-EB52-40B5-9AB8-A1E7B2693441}"/>
    <cellStyle name="Note 5 6 23 4" xfId="27603" xr:uid="{23C628F0-ABEC-458D-8982-FF0EEC545C93}"/>
    <cellStyle name="Note 5 6 23 5" xfId="34291" xr:uid="{05A25417-8C08-43D5-9980-BEB812B38772}"/>
    <cellStyle name="Note 5 6 23 6" xfId="41776" xr:uid="{C0A12A98-17FA-4055-836E-A5AD3C8E23CC}"/>
    <cellStyle name="Note 5 6 23 7" xfId="48479" xr:uid="{08691F15-5C90-4582-9880-4FBAAFAF01CB}"/>
    <cellStyle name="Note 5 6 23 8" xfId="52296" xr:uid="{FB86076B-F437-472F-80D5-898258A4DAEB}"/>
    <cellStyle name="Note 5 6 24" xfId="8625" xr:uid="{682DEFF9-D05D-48C7-B345-5E17933719C2}"/>
    <cellStyle name="Note 5 6 25" xfId="15305" xr:uid="{0C76AB92-E414-483B-8CB5-A677E333F440}"/>
    <cellStyle name="Note 5 6 26" xfId="21993" xr:uid="{9919C7E8-2739-4152-9856-891776E60A09}"/>
    <cellStyle name="Note 5 6 27" xfId="28681" xr:uid="{7E1F9EBD-2E47-402C-8FDE-36FE450BBAD7}"/>
    <cellStyle name="Note 5 6 28" xfId="36166" xr:uid="{4E283015-BC00-46A9-977F-59B45F580A0E}"/>
    <cellStyle name="Note 5 6 29" xfId="42869" xr:uid="{37B31643-96B5-4D8B-9437-3B90D9C55C94}"/>
    <cellStyle name="Note 5 6 3" xfId="2309" xr:uid="{CF14FFF5-F2FA-49E0-B549-D6FC2AD6E81D}"/>
    <cellStyle name="Note 5 6 3 2" xfId="9253" xr:uid="{68AAC74A-B860-4BA1-97A4-2CC8DBAD1487}"/>
    <cellStyle name="Note 5 6 3 3" xfId="15933" xr:uid="{73A6B3C8-1074-4363-B01F-64746F61B152}"/>
    <cellStyle name="Note 5 6 3 4" xfId="22621" xr:uid="{70E003D8-4C55-4393-A69F-BBAFA639B4AF}"/>
    <cellStyle name="Note 5 6 3 5" xfId="29309" xr:uid="{F0E90A33-CFE0-455D-9B02-A74969E6D750}"/>
    <cellStyle name="Note 5 6 3 6" xfId="36794" xr:uid="{268B6B45-D7AA-4125-A4E8-FA589C4B55EF}"/>
    <cellStyle name="Note 5 6 3 7" xfId="43497" xr:uid="{B51237E6-6EFF-476D-82F5-79BE7F3166D3}"/>
    <cellStyle name="Note 5 6 3 8" xfId="53939" xr:uid="{64043823-01C0-4088-B8EC-EC205F5FD493}"/>
    <cellStyle name="Note 5 6 30" xfId="54713" xr:uid="{B700FDAD-A122-4DDC-A984-D0AC501132C9}"/>
    <cellStyle name="Note 5 6 4" xfId="2660" xr:uid="{577AA720-DC51-41F7-9D74-54D2811F1619}"/>
    <cellStyle name="Note 5 6 4 2" xfId="9604" xr:uid="{413BBEC3-132A-412F-88DA-5E2598D5133E}"/>
    <cellStyle name="Note 5 6 4 3" xfId="16284" xr:uid="{8E31EBAB-A3E0-4642-8675-F513EAD1DC38}"/>
    <cellStyle name="Note 5 6 4 4" xfId="22972" xr:uid="{CE21E98E-6F27-47A9-9F9F-7F482D949C25}"/>
    <cellStyle name="Note 5 6 4 5" xfId="29660" xr:uid="{719F3623-F266-4E01-A0C9-EE515D6CDDDE}"/>
    <cellStyle name="Note 5 6 4 6" xfId="37145" xr:uid="{344EBB20-C84C-4C32-ABA6-EFE98FB1E4A3}"/>
    <cellStyle name="Note 5 6 4 7" xfId="43848" xr:uid="{FC6CEC5C-E6D7-425D-B51A-7CAD22C09859}"/>
    <cellStyle name="Note 5 6 4 8" xfId="49104" xr:uid="{42505BE2-812B-461A-84D8-9999B8565AF7}"/>
    <cellStyle name="Note 5 6 5" xfId="2901" xr:uid="{95A70C5A-6EB9-42A7-83BA-ACFBC823C520}"/>
    <cellStyle name="Note 5 6 5 2" xfId="9845" xr:uid="{3A9CFBA0-ED8F-4466-B579-985B1106C87B}"/>
    <cellStyle name="Note 5 6 5 3" xfId="16525" xr:uid="{44EE7B1D-F8D4-47BA-9B8A-31CFBCC1B03C}"/>
    <cellStyle name="Note 5 6 5 4" xfId="23213" xr:uid="{DEF2F9D2-0797-40D1-917C-E9EDB4332328}"/>
    <cellStyle name="Note 5 6 5 5" xfId="29901" xr:uid="{F5CAD83E-27E3-4713-BB1B-3DD80A9D5885}"/>
    <cellStyle name="Note 5 6 5 6" xfId="37386" xr:uid="{EF1EF41C-94ED-4C92-BBF7-4FB2755BD7ED}"/>
    <cellStyle name="Note 5 6 5 7" xfId="44089" xr:uid="{09C4B854-AD1C-4644-9F9B-9EBB39C09474}"/>
    <cellStyle name="Note 5 6 5 8" xfId="54669" xr:uid="{8A388494-83D0-40EE-838A-55E28D982835}"/>
    <cellStyle name="Note 5 6 6" xfId="3211" xr:uid="{47BDA88D-56F2-4EE8-9F46-62EA0A47C571}"/>
    <cellStyle name="Note 5 6 6 2" xfId="10155" xr:uid="{7592B2EA-0599-41E5-AC7E-976A5208B302}"/>
    <cellStyle name="Note 5 6 6 3" xfId="16835" xr:uid="{F20BD03C-6C4B-42A8-910F-2411567A727E}"/>
    <cellStyle name="Note 5 6 6 4" xfId="23523" xr:uid="{8F2EAE23-2449-4668-B97B-D6365FFED8E3}"/>
    <cellStyle name="Note 5 6 6 5" xfId="30211" xr:uid="{4C642735-D729-4A23-B2DE-8B1F62AB17D0}"/>
    <cellStyle name="Note 5 6 6 6" xfId="37696" xr:uid="{37B79D63-F326-476C-8E17-A76D39F3EFE6}"/>
    <cellStyle name="Note 5 6 6 7" xfId="44399" xr:uid="{9BD83AC5-16A3-412B-B85B-E014716F0141}"/>
    <cellStyle name="Note 5 6 6 8" xfId="49475" xr:uid="{7E55DA12-D41B-4F6D-AE24-793A87F53DBA}"/>
    <cellStyle name="Note 5 6 7" xfId="3451" xr:uid="{00E16C7E-0233-4741-8E5C-647446FEEEBE}"/>
    <cellStyle name="Note 5 6 7 2" xfId="10395" xr:uid="{F805958D-9336-4424-BFCE-7FD509AA39A1}"/>
    <cellStyle name="Note 5 6 7 3" xfId="17075" xr:uid="{6E8FC59E-3C85-4F9C-9540-76430536D7A4}"/>
    <cellStyle name="Note 5 6 7 4" xfId="23763" xr:uid="{313324AC-0776-42FA-8111-B9F0B19201B8}"/>
    <cellStyle name="Note 5 6 7 5" xfId="30451" xr:uid="{22ECB6BE-4302-4207-ABC4-02E9A2BE1298}"/>
    <cellStyle name="Note 5 6 7 6" xfId="37936" xr:uid="{5713EDAC-1EDB-4593-971C-D9D27E5B7F5A}"/>
    <cellStyle name="Note 5 6 7 7" xfId="44639" xr:uid="{3A819EAC-05B9-466E-8BE6-D539E90F15D2}"/>
    <cellStyle name="Note 5 6 7 8" xfId="54739" xr:uid="{CF7F8A0C-26B9-4F5B-8719-DB5BE7870470}"/>
    <cellStyle name="Note 5 6 8" xfId="3691" xr:uid="{A52AE3F3-0238-4DA6-8AF4-C3E817E21FB9}"/>
    <cellStyle name="Note 5 6 8 2" xfId="10635" xr:uid="{453B1B41-001C-40E9-ABF4-7CE701971D14}"/>
    <cellStyle name="Note 5 6 8 3" xfId="17315" xr:uid="{39E2D2B0-FF04-4A38-BB8B-953E515E6999}"/>
    <cellStyle name="Note 5 6 8 4" xfId="24003" xr:uid="{A8689097-4E38-4464-A4EB-D785F29D430C}"/>
    <cellStyle name="Note 5 6 8 5" xfId="30691" xr:uid="{F28F5E3E-A9CA-4F96-93A6-AC0CD953B6EA}"/>
    <cellStyle name="Note 5 6 8 6" xfId="38176" xr:uid="{936A49BA-5BC4-4C2C-8D7B-3A91627E7E76}"/>
    <cellStyle name="Note 5 6 8 7" xfId="44879" xr:uid="{E8B0819E-31E0-4530-A54F-8F8AD05E45FC}"/>
    <cellStyle name="Note 5 6 8 8" xfId="53489" xr:uid="{7A9AC6FA-B10C-4E88-9E82-D45BAC3D37ED}"/>
    <cellStyle name="Note 5 6 9" xfId="3931" xr:uid="{3883893E-B629-4ACB-989B-765315C77D22}"/>
    <cellStyle name="Note 5 6 9 2" xfId="10875" xr:uid="{FE7775C5-59C7-422F-B4AB-B12729F7BE14}"/>
    <cellStyle name="Note 5 6 9 3" xfId="17555" xr:uid="{C3CD63B4-841D-45BD-A10D-6FAAABD08885}"/>
    <cellStyle name="Note 5 6 9 4" xfId="24243" xr:uid="{9A1479BF-A0DB-41F1-910D-944F77322C6F}"/>
    <cellStyle name="Note 5 6 9 5" xfId="30931" xr:uid="{B65C6036-1F0E-42A5-9CBF-451FDC3F88AE}"/>
    <cellStyle name="Note 5 6 9 6" xfId="38416" xr:uid="{374EAF5E-0478-4757-BF21-A63A4DC0B909}"/>
    <cellStyle name="Note 5 6 9 7" xfId="45119" xr:uid="{75DFE0DA-BEE8-459D-B147-57769A5F8181}"/>
    <cellStyle name="Note 5 6 9 8" xfId="34959" xr:uid="{B867AABC-9D22-407C-BAED-22B9910F8FA6}"/>
    <cellStyle name="Note 5 7" xfId="1311" xr:uid="{A85114D7-072A-4170-9730-D20A0A0E7F09}"/>
    <cellStyle name="Note 5 7 2" xfId="8255" xr:uid="{15C9BC49-1452-4D44-B90E-22C7DE0460D0}"/>
    <cellStyle name="Note 5 7 3" xfId="14935" xr:uid="{30DCF6D4-9726-4C2F-9499-469D5F861249}"/>
    <cellStyle name="Note 5 7 4" xfId="21623" xr:uid="{208DEEA5-DFBB-4726-8A6B-3CF9DC980895}"/>
    <cellStyle name="Note 5 7 5" xfId="28311" xr:uid="{061BDDA2-4ECF-4981-AD67-47DB010D0E5B}"/>
    <cellStyle name="Note 5 7 6" xfId="35796" xr:uid="{077DE745-6B58-4199-8B3C-BE1EC1EB437B}"/>
    <cellStyle name="Note 5 7 7" xfId="42499" xr:uid="{ABA54662-FDED-48A9-9175-6FA5BA6E777A}"/>
    <cellStyle name="Note 5 7 8" xfId="50694" xr:uid="{EBF9B46E-2A95-4878-B63C-ADB6BC48F744}"/>
    <cellStyle name="Note 5 8" xfId="2035" xr:uid="{BA875AF5-590A-4FD7-B6D9-3FC5CC84F751}"/>
    <cellStyle name="Note 5 8 2" xfId="8979" xr:uid="{79BAC87A-1A0C-4217-B85C-2B0A5FB5AF3F}"/>
    <cellStyle name="Note 5 8 3" xfId="15659" xr:uid="{13A3CA2D-FBD1-43EA-92B5-4C6CAB10088E}"/>
    <cellStyle name="Note 5 8 4" xfId="22347" xr:uid="{6F34ED75-F78B-40EC-9F63-DE48C2E8A0CF}"/>
    <cellStyle name="Note 5 8 5" xfId="29035" xr:uid="{878C7EEC-DCDE-4A59-B9A4-61C2640ED291}"/>
    <cellStyle name="Note 5 8 6" xfId="36520" xr:uid="{F7F7C285-4FEB-4BA7-BE18-A9D7F616C084}"/>
    <cellStyle name="Note 5 8 7" xfId="43223" xr:uid="{EA30ABCF-7D41-484E-82E1-4FAD32C5B873}"/>
    <cellStyle name="Note 5 8 8" xfId="49792" xr:uid="{B23014F0-534A-448B-8BBD-B8D7BBF1BB74}"/>
    <cellStyle name="Note 5 9" xfId="2636" xr:uid="{E38E9F61-17E4-44FC-B93E-9C74D0A2A26C}"/>
    <cellStyle name="Note 5 9 2" xfId="9580" xr:uid="{34B5BBBB-8D22-4923-BE44-6072A57E67C1}"/>
    <cellStyle name="Note 5 9 3" xfId="16260" xr:uid="{F91A61C6-4BCC-4C48-80FE-77D958EB0364}"/>
    <cellStyle name="Note 5 9 4" xfId="22948" xr:uid="{2D6C9B33-D422-439E-912C-14ECC18CDDB6}"/>
    <cellStyle name="Note 5 9 5" xfId="29636" xr:uid="{3C501813-DBA7-4130-A646-11859F7B2817}"/>
    <cellStyle name="Note 5 9 6" xfId="37121" xr:uid="{7A33AC70-4B7A-4B7E-A277-3816A73EAC02}"/>
    <cellStyle name="Note 5 9 7" xfId="43824" xr:uid="{4DC2631E-6635-4382-A829-DDB0449341BF}"/>
    <cellStyle name="Note 5 9 8" xfId="51955" xr:uid="{C9A50F2B-C49F-4E22-9BDC-185CCBA96C8B}"/>
    <cellStyle name="Note 6" xfId="453" xr:uid="{6D559A5E-6777-4F53-B2D6-8D027740AA8A}"/>
    <cellStyle name="Note 6 10" xfId="3148" xr:uid="{6ED2BF43-DDBF-4BBC-95B2-D02231F4DC83}"/>
    <cellStyle name="Note 6 10 2" xfId="10092" xr:uid="{57F108B6-96C3-4C8A-9A97-6EE6E2A34E8C}"/>
    <cellStyle name="Note 6 10 3" xfId="16772" xr:uid="{AF5B14D4-8F61-4C08-A2A7-4169F5EDEDE2}"/>
    <cellStyle name="Note 6 10 4" xfId="23460" xr:uid="{9860B87B-3011-4AF7-9233-4C5CA2437174}"/>
    <cellStyle name="Note 6 10 5" xfId="30148" xr:uid="{32C7609E-4AAA-4C07-BFCA-C42C7B756637}"/>
    <cellStyle name="Note 6 10 6" xfId="37633" xr:uid="{72CF7A62-2903-4BE2-BE1E-F9688505FFA7}"/>
    <cellStyle name="Note 6 10 7" xfId="44336" xr:uid="{EE2E64B9-FF0A-4911-9DBB-4D45BCA987B4}"/>
    <cellStyle name="Note 6 10 8" xfId="49713" xr:uid="{F0934D03-A3E0-4C99-A9E0-00B9D00EE3A9}"/>
    <cellStyle name="Note 6 11" xfId="844" xr:uid="{E5BD4226-8D69-4A1E-B903-183F5F315073}"/>
    <cellStyle name="Note 6 11 2" xfId="7788" xr:uid="{EAD12C17-07AD-4171-8CC5-B28822FC1C5F}"/>
    <cellStyle name="Note 6 11 3" xfId="14468" xr:uid="{4FFDBFA6-56A9-46AD-AE61-6F4EDDD208B4}"/>
    <cellStyle name="Note 6 11 4" xfId="21156" xr:uid="{24826573-CE83-4D55-83C9-355A39D90BA0}"/>
    <cellStyle name="Note 6 11 5" xfId="27844" xr:uid="{B5D57380-0CA7-47A1-817E-AA3B5F4610FB}"/>
    <cellStyle name="Note 6 11 6" xfId="35329" xr:uid="{0724EC85-CC8C-4991-B71F-052D83A9144E}"/>
    <cellStyle name="Note 6 11 7" xfId="42032" xr:uid="{C3F063C4-8377-47CF-9D99-11C7CE96218B}"/>
    <cellStyle name="Note 6 11 8" xfId="51228" xr:uid="{DD31D0EC-93CC-4AC9-B220-16F318BB6466}"/>
    <cellStyle name="Note 6 12" xfId="21137" xr:uid="{DB7BB2B4-3C5D-410C-9261-CFB86140A0CD}"/>
    <cellStyle name="Note 6 13" xfId="35308" xr:uid="{6F4F4A2B-7920-475C-9DA7-53942B3AF167}"/>
    <cellStyle name="Note 6 14" xfId="52955" xr:uid="{B4B333BB-7A03-40DA-AAD5-1C43DE7DD050}"/>
    <cellStyle name="Note 6 2" xfId="523" xr:uid="{EF587BC1-2F9D-48F5-BF6D-9588A7CEA811}"/>
    <cellStyle name="Note 6 2 10" xfId="35273" xr:uid="{E75891C6-C51B-46CE-9A8C-1CD0A5F87CFC}"/>
    <cellStyle name="Note 6 2 11" xfId="49393" xr:uid="{433A395F-F1D4-4511-BF1D-9F9E6AFC7ABE}"/>
    <cellStyle name="Note 6 2 2" xfId="611" xr:uid="{46421C15-E683-4B17-85BB-14891B016082}"/>
    <cellStyle name="Note 6 2 2 10" xfId="51638" xr:uid="{F8E7060C-A514-4CE7-A13E-5A8EEA7C01F9}"/>
    <cellStyle name="Note 6 2 2 2" xfId="1802" xr:uid="{7D456C08-E77D-4276-971B-936472B259A8}"/>
    <cellStyle name="Note 6 2 2 2 10" xfId="4292" xr:uid="{5371ECBB-1DC4-436B-83D6-784BA4EF41F9}"/>
    <cellStyle name="Note 6 2 2 2 10 2" xfId="11236" xr:uid="{DA07F946-5836-4E37-9F5D-D8CF386FBBB1}"/>
    <cellStyle name="Note 6 2 2 2 10 3" xfId="17916" xr:uid="{F34159CA-34CC-4C66-890B-740F995D05CD}"/>
    <cellStyle name="Note 6 2 2 2 10 4" xfId="24604" xr:uid="{79782EC9-30E9-453B-BD15-7C1D00F501E8}"/>
    <cellStyle name="Note 6 2 2 2 10 5" xfId="31292" xr:uid="{6E8C68EE-8B7A-425D-BC14-236E9F583149}"/>
    <cellStyle name="Note 6 2 2 2 10 6" xfId="38777" xr:uid="{97194AC8-6C84-451A-9997-67450FEE4515}"/>
    <cellStyle name="Note 6 2 2 2 10 7" xfId="45480" xr:uid="{C7ED1B57-7709-4AA1-9FDF-D64CAAA263C8}"/>
    <cellStyle name="Note 6 2 2 2 10 8" xfId="53045" xr:uid="{EE062EF5-FCB6-460B-86E7-6385143E686E}"/>
    <cellStyle name="Note 6 2 2 2 11" xfId="4532" xr:uid="{84BC984C-D91B-45BD-A8E9-7CE2C088F691}"/>
    <cellStyle name="Note 6 2 2 2 11 2" xfId="11476" xr:uid="{5AACC69D-FE73-42F8-8C84-4C74FE71F70B}"/>
    <cellStyle name="Note 6 2 2 2 11 3" xfId="18156" xr:uid="{A0C01F65-3625-40AD-8679-341045F627F6}"/>
    <cellStyle name="Note 6 2 2 2 11 4" xfId="24844" xr:uid="{52BBD6AB-DF2B-45EB-8245-00CBE806C384}"/>
    <cellStyle name="Note 6 2 2 2 11 5" xfId="31532" xr:uid="{90A5A3FB-D125-496D-AF20-8705114DFBAB}"/>
    <cellStyle name="Note 6 2 2 2 11 6" xfId="39017" xr:uid="{9B3EAF83-6A59-41D1-8F98-6601B071FEA9}"/>
    <cellStyle name="Note 6 2 2 2 11 7" xfId="45720" xr:uid="{43090703-01E2-4709-835F-5D41117C1416}"/>
    <cellStyle name="Note 6 2 2 2 11 8" xfId="49365" xr:uid="{2799F14C-9564-4E03-B2D7-23F28EDC2958}"/>
    <cellStyle name="Note 6 2 2 2 12" xfId="4772" xr:uid="{9C1AAC40-E159-40E2-B539-6EA10A14D329}"/>
    <cellStyle name="Note 6 2 2 2 12 2" xfId="11716" xr:uid="{DB51AA55-A628-45FF-9965-B6F23DF4C820}"/>
    <cellStyle name="Note 6 2 2 2 12 3" xfId="18396" xr:uid="{AF308C7D-74A9-40F1-981A-9432CD5409CC}"/>
    <cellStyle name="Note 6 2 2 2 12 4" xfId="25084" xr:uid="{B9C0BF92-8701-4BEC-9DE8-0DB7C53E8AF6}"/>
    <cellStyle name="Note 6 2 2 2 12 5" xfId="31772" xr:uid="{33F0F327-904A-4A92-A6F4-07841625BB83}"/>
    <cellStyle name="Note 6 2 2 2 12 6" xfId="39257" xr:uid="{06D9DA48-E8B8-48EE-9BF7-CFE2A506C255}"/>
    <cellStyle name="Note 6 2 2 2 12 7" xfId="45960" xr:uid="{781EE925-4C96-488F-903F-6D4EC952ACF5}"/>
    <cellStyle name="Note 6 2 2 2 12 8" xfId="51104" xr:uid="{2E104D17-35C9-4DB9-A7F5-CBBC1F980663}"/>
    <cellStyle name="Note 6 2 2 2 13" xfId="5012" xr:uid="{E26591A6-BFF5-4FB6-AC08-4991E8E86094}"/>
    <cellStyle name="Note 6 2 2 2 13 2" xfId="11956" xr:uid="{558DB05D-0CCC-441C-AC6D-F24648905DCC}"/>
    <cellStyle name="Note 6 2 2 2 13 3" xfId="18636" xr:uid="{A323F0B9-9FF1-442F-8360-DEC983612705}"/>
    <cellStyle name="Note 6 2 2 2 13 4" xfId="25324" xr:uid="{518D4C19-413C-460C-885F-D516BB6D92FF}"/>
    <cellStyle name="Note 6 2 2 2 13 5" xfId="32012" xr:uid="{927B215D-1F8E-4CD1-8E22-55BAD5BFECF1}"/>
    <cellStyle name="Note 6 2 2 2 13 6" xfId="39497" xr:uid="{9C955C24-3983-4B51-A960-C0176D890553}"/>
    <cellStyle name="Note 6 2 2 2 13 7" xfId="46200" xr:uid="{326722B4-52CD-40B0-8F41-9E03233A2F56}"/>
    <cellStyle name="Note 6 2 2 2 13 8" xfId="54109" xr:uid="{20B6B19A-96BB-498C-B797-FCA78AC28664}"/>
    <cellStyle name="Note 6 2 2 2 14" xfId="5252" xr:uid="{98F9E877-F843-4D80-8A42-5AC945F982BC}"/>
    <cellStyle name="Note 6 2 2 2 14 2" xfId="12196" xr:uid="{89C65BF0-AE43-4E95-BCD7-3C41BD2ABC77}"/>
    <cellStyle name="Note 6 2 2 2 14 3" xfId="18876" xr:uid="{784E4861-608D-494C-A83C-147677AA1FD5}"/>
    <cellStyle name="Note 6 2 2 2 14 4" xfId="25564" xr:uid="{2177819C-5650-4A57-B4AC-0D3628A9AA54}"/>
    <cellStyle name="Note 6 2 2 2 14 5" xfId="32252" xr:uid="{1B0799A7-4EE5-4D0E-BAB1-FA7CED05B496}"/>
    <cellStyle name="Note 6 2 2 2 14 6" xfId="39737" xr:uid="{34C23FBE-7C6B-46AC-9AE7-681D245055E3}"/>
    <cellStyle name="Note 6 2 2 2 14 7" xfId="46440" xr:uid="{75BD818C-2662-4EAB-9BC9-97545A4BCD37}"/>
    <cellStyle name="Note 6 2 2 2 14 8" xfId="52232" xr:uid="{28193C5C-B9A4-4A3A-924A-EE3705DFB843}"/>
    <cellStyle name="Note 6 2 2 2 15" xfId="5492" xr:uid="{DC1641EE-D2EB-4031-A1C7-17EBE379F631}"/>
    <cellStyle name="Note 6 2 2 2 15 2" xfId="12436" xr:uid="{4FEDA094-583B-4A53-8B43-6F8D6B6A5493}"/>
    <cellStyle name="Note 6 2 2 2 15 3" xfId="19116" xr:uid="{F36D1101-97D9-40DB-8B27-4B40720B3C16}"/>
    <cellStyle name="Note 6 2 2 2 15 4" xfId="25804" xr:uid="{440AFA17-6153-4476-B131-E6B269E3BE2D}"/>
    <cellStyle name="Note 6 2 2 2 15 5" xfId="32492" xr:uid="{090C1FF6-9357-4D3A-9400-4C296432E552}"/>
    <cellStyle name="Note 6 2 2 2 15 6" xfId="39977" xr:uid="{965C3580-4809-4C50-AE67-A97521792C0D}"/>
    <cellStyle name="Note 6 2 2 2 15 7" xfId="46680" xr:uid="{C43ED135-844F-43D1-815E-D2F16DF10CD0}"/>
    <cellStyle name="Note 6 2 2 2 15 8" xfId="49571" xr:uid="{684F2D7A-17D4-4FDF-95F3-03CD885AB7FB}"/>
    <cellStyle name="Note 6 2 2 2 16" xfId="5732" xr:uid="{7CEB1638-CA35-4E12-9D15-2AE565610FB8}"/>
    <cellStyle name="Note 6 2 2 2 16 2" xfId="12676" xr:uid="{E2213294-F16B-41F2-BFCE-4AB4AEB8920F}"/>
    <cellStyle name="Note 6 2 2 2 16 3" xfId="19356" xr:uid="{08880775-B2E3-4600-9D72-DE3ECDF47A8D}"/>
    <cellStyle name="Note 6 2 2 2 16 4" xfId="26044" xr:uid="{5DB0E179-EAEC-44DE-850B-D0E4F183BB99}"/>
    <cellStyle name="Note 6 2 2 2 16 5" xfId="32732" xr:uid="{B2CA5AB4-2C7A-47C7-BEDF-D7056968ADD4}"/>
    <cellStyle name="Note 6 2 2 2 16 6" xfId="40217" xr:uid="{C36D41BE-829B-4F3A-9C96-CD1BAA5B3E38}"/>
    <cellStyle name="Note 6 2 2 2 16 7" xfId="46920" xr:uid="{5139D68F-0FB2-4561-9AE6-49719DA50C75}"/>
    <cellStyle name="Note 6 2 2 2 16 8" xfId="48823" xr:uid="{4D5834CF-D825-409E-9224-1B6A6E0C064D}"/>
    <cellStyle name="Note 6 2 2 2 17" xfId="5972" xr:uid="{510095C7-81FE-4EF1-8767-F4E1A72C477B}"/>
    <cellStyle name="Note 6 2 2 2 17 2" xfId="12916" xr:uid="{B8B916A4-5CF6-4330-82DE-E71130DB7282}"/>
    <cellStyle name="Note 6 2 2 2 17 3" xfId="19596" xr:uid="{109D6431-299C-421C-BBBF-0F4194E5FDDF}"/>
    <cellStyle name="Note 6 2 2 2 17 4" xfId="26284" xr:uid="{CA10EEB9-D9F6-41F8-9D0B-E9FF89DA5278}"/>
    <cellStyle name="Note 6 2 2 2 17 5" xfId="32972" xr:uid="{5D6F3103-07B0-439D-8053-0474B8C6DD55}"/>
    <cellStyle name="Note 6 2 2 2 17 6" xfId="40457" xr:uid="{A5D914C3-32B9-43E1-84A6-3525194704F3}"/>
    <cellStyle name="Note 6 2 2 2 17 7" xfId="47160" xr:uid="{4725D99B-3E9C-4D3A-9EF4-4D23009EC6AA}"/>
    <cellStyle name="Note 6 2 2 2 17 8" xfId="50742" xr:uid="{F260BE4E-8BD1-4FC5-B40D-5381A63144F0}"/>
    <cellStyle name="Note 6 2 2 2 18" xfId="6212" xr:uid="{740B5588-34F1-4F11-8973-8EEE83E7E70B}"/>
    <cellStyle name="Note 6 2 2 2 18 2" xfId="13156" xr:uid="{9DD236CC-55EA-4A57-92C4-EF79F13888D2}"/>
    <cellStyle name="Note 6 2 2 2 18 3" xfId="19836" xr:uid="{36AB7456-36B7-44B4-8840-52FE56A553FE}"/>
    <cellStyle name="Note 6 2 2 2 18 4" xfId="26524" xr:uid="{49169FE0-06C1-4D25-816E-6EDC511FCE2F}"/>
    <cellStyle name="Note 6 2 2 2 18 5" xfId="33212" xr:uid="{65D2376A-7088-4314-9054-410D5A3F0CFA}"/>
    <cellStyle name="Note 6 2 2 2 18 6" xfId="40697" xr:uid="{936C4494-DAC5-412A-8810-34B65D3149B9}"/>
    <cellStyle name="Note 6 2 2 2 18 7" xfId="47400" xr:uid="{1B137394-CE92-4BDB-A1E1-4D98E7E4A21D}"/>
    <cellStyle name="Note 6 2 2 2 18 8" xfId="53770" xr:uid="{A701C9E3-9FA9-47A0-9314-6EDAED3AA7E8}"/>
    <cellStyle name="Note 6 2 2 2 19" xfId="6452" xr:uid="{3287F7B2-D8A2-4C8C-B862-9579FFD0BCF4}"/>
    <cellStyle name="Note 6 2 2 2 19 2" xfId="13396" xr:uid="{6367CF13-5361-4656-9C9F-245C11EEAF85}"/>
    <cellStyle name="Note 6 2 2 2 19 3" xfId="20076" xr:uid="{B7C3582F-7723-4DB8-8C74-E356334722C8}"/>
    <cellStyle name="Note 6 2 2 2 19 4" xfId="26764" xr:uid="{634D3380-A099-42C8-9095-B2D30B3D56EA}"/>
    <cellStyle name="Note 6 2 2 2 19 5" xfId="33452" xr:uid="{851D0D3C-B83D-47A7-99D1-D43483EFC352}"/>
    <cellStyle name="Note 6 2 2 2 19 6" xfId="40937" xr:uid="{F569B598-AE60-4CE0-A95B-91FA7BCE2960}"/>
    <cellStyle name="Note 6 2 2 2 19 7" xfId="47640" xr:uid="{02E7B108-5B30-4EEE-8880-B1E537080D93}"/>
    <cellStyle name="Note 6 2 2 2 19 8" xfId="52191" xr:uid="{00E0D342-4CFB-43B7-A3AB-BBE1F00EC5ED}"/>
    <cellStyle name="Note 6 2 2 2 2" xfId="2190" xr:uid="{4676E84D-35EE-462E-AFB4-F30DF0A12010}"/>
    <cellStyle name="Note 6 2 2 2 2 2" xfId="9134" xr:uid="{8EBB68DF-4A27-46AD-9639-0260FDE10FFA}"/>
    <cellStyle name="Note 6 2 2 2 2 3" xfId="15814" xr:uid="{983E40F6-0304-4A7D-9840-D0219E3C11F5}"/>
    <cellStyle name="Note 6 2 2 2 2 4" xfId="22502" xr:uid="{F1E19EF1-9018-4E7B-8156-33E8DE9BB757}"/>
    <cellStyle name="Note 6 2 2 2 2 5" xfId="29190" xr:uid="{B521FA3E-6EB2-43D6-A7DC-BCEC3D6CA7F8}"/>
    <cellStyle name="Note 6 2 2 2 2 6" xfId="36675" xr:uid="{7138BE66-E924-4BF3-8A2E-1EA22E8CC0A7}"/>
    <cellStyle name="Note 6 2 2 2 2 7" xfId="43378" xr:uid="{275E0E65-7609-4DC1-891B-9594E8C719C7}"/>
    <cellStyle name="Note 6 2 2 2 2 8" xfId="54929" xr:uid="{30E6CDA7-B400-41E7-8E7F-327085AE46D3}"/>
    <cellStyle name="Note 6 2 2 2 20" xfId="6692" xr:uid="{8665B3D1-B3F0-4432-B519-30C6D8639016}"/>
    <cellStyle name="Note 6 2 2 2 20 2" xfId="13636" xr:uid="{FFB44E78-4FBD-4482-9F26-C520FCE6340F}"/>
    <cellStyle name="Note 6 2 2 2 20 3" xfId="20316" xr:uid="{0E9DA4CC-B623-45BB-9BB9-0EF2753535B5}"/>
    <cellStyle name="Note 6 2 2 2 20 4" xfId="27004" xr:uid="{DDA693D3-07C3-49EA-AEBD-D92F0C161365}"/>
    <cellStyle name="Note 6 2 2 2 20 5" xfId="33692" xr:uid="{81C02FEA-647A-4DF2-8B5E-227E3B6F7C7C}"/>
    <cellStyle name="Note 6 2 2 2 20 6" xfId="41177" xr:uid="{7F636FD0-7D86-4072-9B64-A865DEEB59C4}"/>
    <cellStyle name="Note 6 2 2 2 20 7" xfId="47880" xr:uid="{86310225-CF72-4D57-959D-BA2DC17F1D7F}"/>
    <cellStyle name="Note 6 2 2 2 20 8" xfId="51825" xr:uid="{33ABC0F1-64B0-4E94-A14E-722D2AF2DACA}"/>
    <cellStyle name="Note 6 2 2 2 21" xfId="6932" xr:uid="{D57518F0-B0B7-4563-A52B-BA03D18AB735}"/>
    <cellStyle name="Note 6 2 2 2 21 2" xfId="13876" xr:uid="{7669682B-9E17-45BF-A167-5C68E53DF0DE}"/>
    <cellStyle name="Note 6 2 2 2 21 3" xfId="20556" xr:uid="{DB2D9F93-A203-4E78-8EAA-F1E5BCC97B42}"/>
    <cellStyle name="Note 6 2 2 2 21 4" xfId="27244" xr:uid="{0537A6DD-A7AD-412A-9189-9EF7464C8EDC}"/>
    <cellStyle name="Note 6 2 2 2 21 5" xfId="33932" xr:uid="{946B11AA-2E2C-4C75-AC74-E2B8A8D03714}"/>
    <cellStyle name="Note 6 2 2 2 21 6" xfId="41417" xr:uid="{C1FC3C45-C68D-412A-9995-552D338EC3CB}"/>
    <cellStyle name="Note 6 2 2 2 21 7" xfId="48120" xr:uid="{81135F99-EFF7-45E9-BCA2-CDF368F78906}"/>
    <cellStyle name="Note 6 2 2 2 21 8" xfId="54502" xr:uid="{93B16A92-C538-447B-90E9-B36DAFB7962C}"/>
    <cellStyle name="Note 6 2 2 2 22" xfId="7172" xr:uid="{893DD79E-FE9B-474F-B26A-9C9E11011211}"/>
    <cellStyle name="Note 6 2 2 2 22 2" xfId="14116" xr:uid="{BC520157-4E98-48BF-95F4-586CAD549598}"/>
    <cellStyle name="Note 6 2 2 2 22 3" xfId="20796" xr:uid="{D5054D74-EB3C-486A-BE2B-FF185D47A878}"/>
    <cellStyle name="Note 6 2 2 2 22 4" xfId="27484" xr:uid="{B8E49C59-7B15-4A3F-A628-6CED7B918850}"/>
    <cellStyle name="Note 6 2 2 2 22 5" xfId="34172" xr:uid="{5B5B0491-8439-4976-BD42-4B399CF1B0E6}"/>
    <cellStyle name="Note 6 2 2 2 22 6" xfId="41657" xr:uid="{083ADFC7-9623-4A15-844E-7D6E44260641}"/>
    <cellStyle name="Note 6 2 2 2 22 7" xfId="48360" xr:uid="{5E018B5D-FBA3-448D-99BD-2AA5EB39DFD1}"/>
    <cellStyle name="Note 6 2 2 2 22 8" xfId="53250" xr:uid="{AE4FB6DA-F8AC-489D-8A28-C2E49D4161B0}"/>
    <cellStyle name="Note 6 2 2 2 23" xfId="7412" xr:uid="{BD86158F-C3A6-4AB5-8C23-7F50A523EDDD}"/>
    <cellStyle name="Note 6 2 2 2 23 2" xfId="14356" xr:uid="{63D4CC7B-0A6C-4FCD-A2D7-29257046D6D2}"/>
    <cellStyle name="Note 6 2 2 2 23 3" xfId="21036" xr:uid="{CF589CE4-A2E1-4846-AB05-C57EE8FD8413}"/>
    <cellStyle name="Note 6 2 2 2 23 4" xfId="27724" xr:uid="{9B41AD0D-C84B-4339-8FB8-9FE2ACAFEBBD}"/>
    <cellStyle name="Note 6 2 2 2 23 5" xfId="34412" xr:uid="{9E6ED554-4C26-4651-B709-B14C9918400E}"/>
    <cellStyle name="Note 6 2 2 2 23 6" xfId="41897" xr:uid="{A4C6F934-450B-4630-8A5A-77F2B1C914FC}"/>
    <cellStyle name="Note 6 2 2 2 23 7" xfId="48600" xr:uid="{65AF1AB1-0AAD-4066-A4C0-2842652086DD}"/>
    <cellStyle name="Note 6 2 2 2 23 8" xfId="35107" xr:uid="{C789B71E-8B72-4938-98A9-58488ABD3BA0}"/>
    <cellStyle name="Note 6 2 2 2 24" xfId="8746" xr:uid="{6FDA588B-BAAC-4540-8826-DCC8F387E956}"/>
    <cellStyle name="Note 6 2 2 2 25" xfId="15426" xr:uid="{D0C1DF55-E988-466B-9D35-5206F4D84C0C}"/>
    <cellStyle name="Note 6 2 2 2 26" xfId="22114" xr:uid="{4556DA27-6E10-4372-A01E-673BAEBA3ABB}"/>
    <cellStyle name="Note 6 2 2 2 27" xfId="28802" xr:uid="{9391F4CB-5AF4-49BA-BFC1-1F5B3133D37D}"/>
    <cellStyle name="Note 6 2 2 2 28" xfId="36287" xr:uid="{00626A17-6296-4996-8827-7F849E870EBC}"/>
    <cellStyle name="Note 6 2 2 2 29" xfId="42990" xr:uid="{AA2D3F27-5740-470A-BBAB-9BFB51E30A47}"/>
    <cellStyle name="Note 6 2 2 2 3" xfId="2430" xr:uid="{A12FB329-6F36-4B0A-B155-F9BE2CD7A17C}"/>
    <cellStyle name="Note 6 2 2 2 3 2" xfId="9374" xr:uid="{4EB7508F-EB2C-4EFA-B235-0A240606803A}"/>
    <cellStyle name="Note 6 2 2 2 3 3" xfId="16054" xr:uid="{F69C51AF-0D05-4DF1-8194-60154A7A1FDE}"/>
    <cellStyle name="Note 6 2 2 2 3 4" xfId="22742" xr:uid="{AA067260-483A-4A38-8346-5795737A7207}"/>
    <cellStyle name="Note 6 2 2 2 3 5" xfId="29430" xr:uid="{0A66809D-D7F2-40D8-A732-99925DB34666}"/>
    <cellStyle name="Note 6 2 2 2 3 6" xfId="36915" xr:uid="{891BF101-4624-4DC5-B013-4F6E81D21D25}"/>
    <cellStyle name="Note 6 2 2 2 3 7" xfId="43618" xr:uid="{AAFD9155-3236-455B-8485-2D1338932013}"/>
    <cellStyle name="Note 6 2 2 2 3 8" xfId="52028" xr:uid="{F50D3415-4CC5-49A2-B63A-CD82D78309CD}"/>
    <cellStyle name="Note 6 2 2 2 30" xfId="53279" xr:uid="{01794D15-7566-485B-A89D-67843F03F7F8}"/>
    <cellStyle name="Note 6 2 2 2 4" xfId="2781" xr:uid="{55DC441F-2DBC-4410-A963-EB697DB6B860}"/>
    <cellStyle name="Note 6 2 2 2 4 2" xfId="9725" xr:uid="{41BBB2BB-3B69-4CE0-8DB2-3E155EC640B8}"/>
    <cellStyle name="Note 6 2 2 2 4 3" xfId="16405" xr:uid="{4A842D92-5C62-4809-8B45-75DCD6A82425}"/>
    <cellStyle name="Note 6 2 2 2 4 4" xfId="23093" xr:uid="{1B428502-27C1-43D9-82AE-B544809BDEB5}"/>
    <cellStyle name="Note 6 2 2 2 4 5" xfId="29781" xr:uid="{C8D31EC0-AED4-45EE-A8D0-02B298A4C6ED}"/>
    <cellStyle name="Note 6 2 2 2 4 6" xfId="37266" xr:uid="{37B7EF05-AD28-4F89-9FEC-27E2E8A6F98F}"/>
    <cellStyle name="Note 6 2 2 2 4 7" xfId="43969" xr:uid="{8D12923D-8D77-4AB0-A36B-D488D46A151A}"/>
    <cellStyle name="Note 6 2 2 2 4 8" xfId="51115" xr:uid="{D568BF0F-C80E-422D-91A6-F6E9592DD1BB}"/>
    <cellStyle name="Note 6 2 2 2 5" xfId="3022" xr:uid="{7F45E521-FD3F-433C-BE20-79065C27B978}"/>
    <cellStyle name="Note 6 2 2 2 5 2" xfId="9966" xr:uid="{76992348-EDB1-445A-B513-6E1F9E214639}"/>
    <cellStyle name="Note 6 2 2 2 5 3" xfId="16646" xr:uid="{5B58E368-C621-437B-8BEA-60A76E2306C8}"/>
    <cellStyle name="Note 6 2 2 2 5 4" xfId="23334" xr:uid="{6F259DDA-3391-4F3B-AFDC-18CEDE75DCB3}"/>
    <cellStyle name="Note 6 2 2 2 5 5" xfId="30022" xr:uid="{5480C822-A71B-43D0-A7F5-3E3921D8630A}"/>
    <cellStyle name="Note 6 2 2 2 5 6" xfId="37507" xr:uid="{EEC17EE2-CE35-4C42-9B75-9D9AA312B5FB}"/>
    <cellStyle name="Note 6 2 2 2 5 7" xfId="44210" xr:uid="{5EDB4C61-5640-4C1D-AC84-9E838328116F}"/>
    <cellStyle name="Note 6 2 2 2 5 8" xfId="53899" xr:uid="{6254C849-44D5-44BB-9260-A91245F1401A}"/>
    <cellStyle name="Note 6 2 2 2 6" xfId="3332" xr:uid="{5DFEE434-63A4-49D5-9EBA-7CDD0E0DF1D9}"/>
    <cellStyle name="Note 6 2 2 2 6 2" xfId="10276" xr:uid="{02B4580D-C56A-4495-89F1-BCFCB149AD4B}"/>
    <cellStyle name="Note 6 2 2 2 6 3" xfId="16956" xr:uid="{D61F7697-0C62-4115-9E9D-C8D98659C6E8}"/>
    <cellStyle name="Note 6 2 2 2 6 4" xfId="23644" xr:uid="{9E193542-5E6A-4F2F-9CC4-48472A37F01B}"/>
    <cellStyle name="Note 6 2 2 2 6 5" xfId="30332" xr:uid="{162FF3AF-0721-4FE6-8E11-38D79E5110C2}"/>
    <cellStyle name="Note 6 2 2 2 6 6" xfId="37817" xr:uid="{BEB94556-572B-49DC-9201-8DBABDD3056D}"/>
    <cellStyle name="Note 6 2 2 2 6 7" xfId="44520" xr:uid="{10C0C60E-4278-418A-A10F-A0E3AAB748EF}"/>
    <cellStyle name="Note 6 2 2 2 6 8" xfId="51012" xr:uid="{08FCDD3F-0000-4E51-9150-A075FBB3ADF2}"/>
    <cellStyle name="Note 6 2 2 2 7" xfId="3572" xr:uid="{BB40B43E-5952-494A-B7F6-C134DC3A05A9}"/>
    <cellStyle name="Note 6 2 2 2 7 2" xfId="10516" xr:uid="{3291D6B0-F5FB-4D1D-8D9E-624D35781076}"/>
    <cellStyle name="Note 6 2 2 2 7 3" xfId="17196" xr:uid="{9C7B0335-854E-4A7C-8BA9-20A87D994924}"/>
    <cellStyle name="Note 6 2 2 2 7 4" xfId="23884" xr:uid="{15D5D143-FBEF-488C-8F83-D325391D66D4}"/>
    <cellStyle name="Note 6 2 2 2 7 5" xfId="30572" xr:uid="{1C6BA4C6-66F8-4837-BD04-1240FF01EFEF}"/>
    <cellStyle name="Note 6 2 2 2 7 6" xfId="38057" xr:uid="{F8B7DAF3-D7A9-4D76-B6C2-1572DEB7A8FC}"/>
    <cellStyle name="Note 6 2 2 2 7 7" xfId="44760" xr:uid="{FE7ADA5B-DA09-433F-80F4-6A080C63EAD4}"/>
    <cellStyle name="Note 6 2 2 2 7 8" xfId="54043" xr:uid="{1F167790-0C87-4C0D-949A-CF169BDC66CF}"/>
    <cellStyle name="Note 6 2 2 2 8" xfId="3812" xr:uid="{FB884C5E-4A86-44CC-B854-38AFC09C9DFC}"/>
    <cellStyle name="Note 6 2 2 2 8 2" xfId="10756" xr:uid="{4ACAF8C0-F125-4C77-A4C5-D029A49082E7}"/>
    <cellStyle name="Note 6 2 2 2 8 3" xfId="17436" xr:uid="{21C2A30E-62AD-402E-A165-7E5274150587}"/>
    <cellStyle name="Note 6 2 2 2 8 4" xfId="24124" xr:uid="{7E32BA9D-DEF6-4422-8A76-57E289D0F577}"/>
    <cellStyle name="Note 6 2 2 2 8 5" xfId="30812" xr:uid="{173B8DAA-C82E-415B-AE87-513DBC36E5A2}"/>
    <cellStyle name="Note 6 2 2 2 8 6" xfId="38297" xr:uid="{3E9002BA-D2A5-47BD-965C-870EA2CAF3B6}"/>
    <cellStyle name="Note 6 2 2 2 8 7" xfId="45000" xr:uid="{A53AA777-6D51-4DE9-8AF4-1AFD5E46A20F}"/>
    <cellStyle name="Note 6 2 2 2 8 8" xfId="52094" xr:uid="{ACBF069B-362F-4A8E-893F-1686D8AA6711}"/>
    <cellStyle name="Note 6 2 2 2 9" xfId="4052" xr:uid="{9FFB7018-95D5-4E4E-A96D-F7E0594088FB}"/>
    <cellStyle name="Note 6 2 2 2 9 2" xfId="10996" xr:uid="{46C29E81-00B9-4C7E-B2EB-3331762E95D0}"/>
    <cellStyle name="Note 6 2 2 2 9 3" xfId="17676" xr:uid="{8F683FC1-70B9-429D-8D41-E8735552770C}"/>
    <cellStyle name="Note 6 2 2 2 9 4" xfId="24364" xr:uid="{3CF419DF-F337-4472-94AE-5592D4E97456}"/>
    <cellStyle name="Note 6 2 2 2 9 5" xfId="31052" xr:uid="{8D08178B-1E75-405D-8083-CF73062E063F}"/>
    <cellStyle name="Note 6 2 2 2 9 6" xfId="38537" xr:uid="{69B11BA3-DEA2-4200-9445-C96BE0CE1F66}"/>
    <cellStyle name="Note 6 2 2 2 9 7" xfId="45240" xr:uid="{86B2ED9E-2FB3-450C-8E45-E5EC5132AFE9}"/>
    <cellStyle name="Note 6 2 2 2 9 8" xfId="49543" xr:uid="{24C8AC10-71DF-4120-97BB-AB94F124A081}"/>
    <cellStyle name="Note 6 2 2 3" xfId="1461" xr:uid="{500F4776-59F9-452D-8DAF-F79DA7A7884D}"/>
    <cellStyle name="Note 6 2 2 3 2" xfId="8405" xr:uid="{B4959F41-D029-4F81-AE7B-AC25C08228BB}"/>
    <cellStyle name="Note 6 2 2 3 3" xfId="15085" xr:uid="{71BED190-5FAF-470C-A084-B113EF4B07DB}"/>
    <cellStyle name="Note 6 2 2 3 4" xfId="21773" xr:uid="{0EC5E565-867B-42CC-BEEF-A6B9DEC1D916}"/>
    <cellStyle name="Note 6 2 2 3 5" xfId="28461" xr:uid="{44B35F02-2EB2-40CD-BB88-D639B15E8BE0}"/>
    <cellStyle name="Note 6 2 2 3 6" xfId="35946" xr:uid="{4D4EBD84-A5BB-4205-AFA1-1A72B7684F0B}"/>
    <cellStyle name="Note 6 2 2 3 7" xfId="42649" xr:uid="{89A795F2-AB23-4570-8D94-CD2FA59A71E7}"/>
    <cellStyle name="Note 6 2 2 3 8" xfId="53502" xr:uid="{A08E39B6-76BC-4E21-A2D2-654BA3635D7B}"/>
    <cellStyle name="Note 6 2 2 4" xfId="1582" xr:uid="{925D209A-4D0F-4E07-816C-19AED4C9A895}"/>
    <cellStyle name="Note 6 2 2 4 2" xfId="8526" xr:uid="{A3AD7443-8336-4EF4-8227-9936F42B4DC9}"/>
    <cellStyle name="Note 6 2 2 4 3" xfId="15206" xr:uid="{798B0BD1-B4E4-4F6E-8899-595C7425DADA}"/>
    <cellStyle name="Note 6 2 2 4 4" xfId="21894" xr:uid="{8C9CFB25-9815-423C-BF87-0E6CD7B0EDC2}"/>
    <cellStyle name="Note 6 2 2 4 5" xfId="28582" xr:uid="{0AE74B45-B34A-42D8-B80F-2D9EB253DFBA}"/>
    <cellStyle name="Note 6 2 2 4 6" xfId="36067" xr:uid="{50ABC9A1-F528-4E1F-B916-05C01D714094}"/>
    <cellStyle name="Note 6 2 2 4 7" xfId="42770" xr:uid="{A1B0D8AB-9122-49BC-997A-16F82F2570A9}"/>
    <cellStyle name="Note 6 2 2 4 8" xfId="34952" xr:uid="{A5C16154-A607-4037-B427-9DBFAD057AE3}"/>
    <cellStyle name="Note 6 2 2 5" xfId="1264" xr:uid="{50F5B9FC-21A2-438A-A354-8F0C1A91817A}"/>
    <cellStyle name="Note 6 2 2 5 2" xfId="8208" xr:uid="{81CD4726-AB97-4B94-8C16-8493A898FC90}"/>
    <cellStyle name="Note 6 2 2 5 3" xfId="14888" xr:uid="{F57D881E-FF6F-43D4-B03A-659687F9815F}"/>
    <cellStyle name="Note 6 2 2 5 4" xfId="21576" xr:uid="{330840DA-9FAD-4AA2-A7A8-99B16E6DBA94}"/>
    <cellStyle name="Note 6 2 2 5 5" xfId="28264" xr:uid="{68E2EF72-70EC-465E-AAE7-829DC0DB022B}"/>
    <cellStyle name="Note 6 2 2 5 6" xfId="35749" xr:uid="{D4703212-4F16-4755-8357-3D10A313E7E5}"/>
    <cellStyle name="Note 6 2 2 5 7" xfId="42452" xr:uid="{579F8788-B6DC-46CA-A157-34CE6C5B9175}"/>
    <cellStyle name="Note 6 2 2 5 8" xfId="53282" xr:uid="{0A4FFA11-55FF-4C4E-ACE3-47A8BC95EF68}"/>
    <cellStyle name="Note 6 2 2 6" xfId="2030" xr:uid="{C65274BF-2279-4334-8421-4BB7EC1B71AF}"/>
    <cellStyle name="Note 6 2 2 6 2" xfId="8974" xr:uid="{231AEFB5-51A6-48C4-A73C-F9E1E52DBD13}"/>
    <cellStyle name="Note 6 2 2 6 3" xfId="15654" xr:uid="{C9AA5261-5AD6-4CDD-85C2-7A049961FD9D}"/>
    <cellStyle name="Note 6 2 2 6 4" xfId="22342" xr:uid="{FB3DD0FE-B369-4742-B366-C00514BF15EC}"/>
    <cellStyle name="Note 6 2 2 6 5" xfId="29030" xr:uid="{24D6A42A-1F3C-4D71-9D0C-C0055CB011E1}"/>
    <cellStyle name="Note 6 2 2 6 6" xfId="36515" xr:uid="{00CCB8C2-9ECB-47B2-8C96-DAE92ED7D47F}"/>
    <cellStyle name="Note 6 2 2 6 7" xfId="43218" xr:uid="{F557C3BF-165E-4D20-B838-3C15DD5A1064}"/>
    <cellStyle name="Note 6 2 2 6 8" xfId="52947" xr:uid="{7D702278-D293-490E-8485-D08058109765}"/>
    <cellStyle name="Note 6 2 2 7" xfId="964" xr:uid="{866392FD-B81C-4E97-83C5-160479E8C886}"/>
    <cellStyle name="Note 6 2 2 7 2" xfId="7908" xr:uid="{562B9599-F097-4A06-A8CB-F807FD14D553}"/>
    <cellStyle name="Note 6 2 2 7 3" xfId="14588" xr:uid="{D498EF09-5375-4A49-A795-DC62869F9C7B}"/>
    <cellStyle name="Note 6 2 2 7 4" xfId="21276" xr:uid="{05D9225F-2F2A-4768-8D52-15EF7B89E2BF}"/>
    <cellStyle name="Note 6 2 2 7 5" xfId="27964" xr:uid="{36B43E80-A2C0-466B-8F93-C08036E056D0}"/>
    <cellStyle name="Note 6 2 2 7 6" xfId="35449" xr:uid="{92E83E1A-8B45-40AD-884F-26CB38EDAF2B}"/>
    <cellStyle name="Note 6 2 2 7 7" xfId="42152" xr:uid="{1C2ADA96-5F17-4E7D-805F-D997F4278DDC}"/>
    <cellStyle name="Note 6 2 2 7 8" xfId="50374" xr:uid="{7DFAD6C9-79FF-4624-B77C-360D8B4DBF70}"/>
    <cellStyle name="Note 6 2 2 8" xfId="7625" xr:uid="{0C7A407D-E9EB-4D6F-A2C5-A283592E3B52}"/>
    <cellStyle name="Note 6 2 2 9" xfId="34837" xr:uid="{2579D30B-BA02-41E8-A8DE-B617342AF711}"/>
    <cellStyle name="Note 6 2 3" xfId="1722" xr:uid="{44D3441F-2BD1-49DC-A7E7-9C880F283197}"/>
    <cellStyle name="Note 6 2 3 10" xfId="4212" xr:uid="{54723CA7-AA81-48C9-9D12-D62FEF5E17E8}"/>
    <cellStyle name="Note 6 2 3 10 2" xfId="11156" xr:uid="{C504E054-0A2C-43A5-AB63-21B557F16920}"/>
    <cellStyle name="Note 6 2 3 10 3" xfId="17836" xr:uid="{01E7AE9E-D292-456F-ACF0-73B3FC596FB1}"/>
    <cellStyle name="Note 6 2 3 10 4" xfId="24524" xr:uid="{AD244A58-FB9F-4A95-9B85-EC2A8325E998}"/>
    <cellStyle name="Note 6 2 3 10 5" xfId="31212" xr:uid="{AB89CADA-0DB9-46F3-AFEB-3E1ECA7B1C05}"/>
    <cellStyle name="Note 6 2 3 10 6" xfId="38697" xr:uid="{6FFAF72D-D6B2-4F53-AB9D-6639F989FE26}"/>
    <cellStyle name="Note 6 2 3 10 7" xfId="45400" xr:uid="{997B9297-2E28-4C40-A7FA-EB5BF93D451B}"/>
    <cellStyle name="Note 6 2 3 10 8" xfId="35190" xr:uid="{7A46143A-6C8D-4E18-8982-4A1550BE74F2}"/>
    <cellStyle name="Note 6 2 3 11" xfId="4452" xr:uid="{E25B83B4-4CAD-4787-93D6-8312AD30D85D}"/>
    <cellStyle name="Note 6 2 3 11 2" xfId="11396" xr:uid="{B7AD80A5-C292-4F67-8C7B-A2AFC8FB7191}"/>
    <cellStyle name="Note 6 2 3 11 3" xfId="18076" xr:uid="{FD42F9E5-AA26-40B5-8EB3-4B5A87447FE3}"/>
    <cellStyle name="Note 6 2 3 11 4" xfId="24764" xr:uid="{A193165A-DFFA-4C13-B353-7CB60E772592}"/>
    <cellStyle name="Note 6 2 3 11 5" xfId="31452" xr:uid="{E1F32D54-7256-47CD-A79F-CEB739F78B7A}"/>
    <cellStyle name="Note 6 2 3 11 6" xfId="38937" xr:uid="{A02E9ED0-E822-4D92-B832-DD9174B00890}"/>
    <cellStyle name="Note 6 2 3 11 7" xfId="45640" xr:uid="{BBC977D2-48B7-42E4-90A2-CEBD624D68EA}"/>
    <cellStyle name="Note 6 2 3 11 8" xfId="51289" xr:uid="{E1569AFE-0401-4C97-BA6E-64D8FFC9920A}"/>
    <cellStyle name="Note 6 2 3 12" xfId="4692" xr:uid="{FBBB131B-C15C-4E0A-93A3-7F3CF75FC790}"/>
    <cellStyle name="Note 6 2 3 12 2" xfId="11636" xr:uid="{21F27751-4A89-4AA4-9096-A1FFDD940EE9}"/>
    <cellStyle name="Note 6 2 3 12 3" xfId="18316" xr:uid="{53CF7F6E-EECD-41D9-97B0-1593D0269E1E}"/>
    <cellStyle name="Note 6 2 3 12 4" xfId="25004" xr:uid="{4B9493E3-3264-40AE-867D-70D48B72A6D7}"/>
    <cellStyle name="Note 6 2 3 12 5" xfId="31692" xr:uid="{E1D88BE8-08D5-4BC4-9DD1-F36C10EF1601}"/>
    <cellStyle name="Note 6 2 3 12 6" xfId="39177" xr:uid="{2B574C23-928F-4C06-9CF7-4861ACBB1DC5}"/>
    <cellStyle name="Note 6 2 3 12 7" xfId="45880" xr:uid="{4BF13223-4A70-4349-B5D3-E6D1192A6B60}"/>
    <cellStyle name="Note 6 2 3 12 8" xfId="50134" xr:uid="{CE5EA14A-612E-45EA-A5A8-8972C88C119C}"/>
    <cellStyle name="Note 6 2 3 13" xfId="4932" xr:uid="{F3E48183-9879-4B49-92A4-CA646F0071DB}"/>
    <cellStyle name="Note 6 2 3 13 2" xfId="11876" xr:uid="{5F089F51-52B0-48ED-B420-F3D39272CD3B}"/>
    <cellStyle name="Note 6 2 3 13 3" xfId="18556" xr:uid="{A81E19CB-4C19-4C3B-9245-E40DBB871E11}"/>
    <cellStyle name="Note 6 2 3 13 4" xfId="25244" xr:uid="{2162C04D-BFD0-4550-9B9A-6E31AF23FF16}"/>
    <cellStyle name="Note 6 2 3 13 5" xfId="31932" xr:uid="{44DC732D-47E7-468E-B868-1A578FAD0742}"/>
    <cellStyle name="Note 6 2 3 13 6" xfId="39417" xr:uid="{8F244799-90C3-41F1-92A5-CCFD8DE2DCE8}"/>
    <cellStyle name="Note 6 2 3 13 7" xfId="46120" xr:uid="{3685A7A6-B736-4872-9523-54895C7A84B9}"/>
    <cellStyle name="Note 6 2 3 13 8" xfId="52308" xr:uid="{719D879C-FA4D-4DA7-A3C3-76955F8EC0B9}"/>
    <cellStyle name="Note 6 2 3 14" xfId="5172" xr:uid="{664CD59D-1A17-4C00-A3E8-CD3B2B77DD47}"/>
    <cellStyle name="Note 6 2 3 14 2" xfId="12116" xr:uid="{8CD8FA75-37B1-4F21-A644-C21951FFE8B6}"/>
    <cellStyle name="Note 6 2 3 14 3" xfId="18796" xr:uid="{D8B8A90F-667B-4114-AA74-C23ECD2A12FA}"/>
    <cellStyle name="Note 6 2 3 14 4" xfId="25484" xr:uid="{6B2D2B51-0A13-4F34-A3AA-5F9A0748E6D7}"/>
    <cellStyle name="Note 6 2 3 14 5" xfId="32172" xr:uid="{D721AB22-28E3-40C6-A0B0-E93BBF60F7C7}"/>
    <cellStyle name="Note 6 2 3 14 6" xfId="39657" xr:uid="{37802CE4-3245-4EEA-937A-35ED1F019C0D}"/>
    <cellStyle name="Note 6 2 3 14 7" xfId="46360" xr:uid="{678B20BF-6D83-4BD1-B4CB-D5570097B02C}"/>
    <cellStyle name="Note 6 2 3 14 8" xfId="49669" xr:uid="{A275A50E-D410-41FF-9A6F-0B1211FE90FA}"/>
    <cellStyle name="Note 6 2 3 15" xfId="5412" xr:uid="{3785D225-E2A9-46EA-9CAA-CE8E30532A41}"/>
    <cellStyle name="Note 6 2 3 15 2" xfId="12356" xr:uid="{8EAE3D2E-72D1-4761-9758-3F5E9628466C}"/>
    <cellStyle name="Note 6 2 3 15 3" xfId="19036" xr:uid="{00B286E4-85C9-42DF-870F-7C7963A33FC6}"/>
    <cellStyle name="Note 6 2 3 15 4" xfId="25724" xr:uid="{8F9A24BF-C2DC-4C98-9915-CB28F5663E77}"/>
    <cellStyle name="Note 6 2 3 15 5" xfId="32412" xr:uid="{51CD2593-D652-48D7-A4C2-6583E0D21193}"/>
    <cellStyle name="Note 6 2 3 15 6" xfId="39897" xr:uid="{4EB321FF-D531-4E4D-A20D-BBDD5AAD3B81}"/>
    <cellStyle name="Note 6 2 3 15 7" xfId="46600" xr:uid="{F59356EE-2E3B-46C2-9BF0-3E36FD7A33F6}"/>
    <cellStyle name="Note 6 2 3 15 8" xfId="50313" xr:uid="{AE5B5A08-333C-4FFB-9DEE-AD7E50DA9145}"/>
    <cellStyle name="Note 6 2 3 16" xfId="5652" xr:uid="{F74D29FA-10A4-4FA7-AD3F-37E1CFA45035}"/>
    <cellStyle name="Note 6 2 3 16 2" xfId="12596" xr:uid="{5F97980F-7345-4417-BF8B-411FF17FDA54}"/>
    <cellStyle name="Note 6 2 3 16 3" xfId="19276" xr:uid="{A318526C-4EC4-4F12-902F-804501D417DD}"/>
    <cellStyle name="Note 6 2 3 16 4" xfId="25964" xr:uid="{55DC97B7-AF5F-483A-A71C-BAAEE3A4ADE1}"/>
    <cellStyle name="Note 6 2 3 16 5" xfId="32652" xr:uid="{4A83A488-A5F8-4A11-A797-49FDB9651F21}"/>
    <cellStyle name="Note 6 2 3 16 6" xfId="40137" xr:uid="{FC3BC917-FB86-4AE9-83E5-BA6F02F481EC}"/>
    <cellStyle name="Note 6 2 3 16 7" xfId="46840" xr:uid="{662671CA-7204-4A33-B571-0DEE28A9CAD3}"/>
    <cellStyle name="Note 6 2 3 16 8" xfId="34887" xr:uid="{09CCD660-EC63-43BD-BAEC-297F257FF08B}"/>
    <cellStyle name="Note 6 2 3 17" xfId="5892" xr:uid="{3F22F06B-4F88-43C8-AC3F-8A0FA9D6F2E3}"/>
    <cellStyle name="Note 6 2 3 17 2" xfId="12836" xr:uid="{5D8C2759-BF34-4EB3-A94F-5C68A0E92725}"/>
    <cellStyle name="Note 6 2 3 17 3" xfId="19516" xr:uid="{C7A8DAE4-5891-4B50-8719-CEDE4A49F631}"/>
    <cellStyle name="Note 6 2 3 17 4" xfId="26204" xr:uid="{0324DC8D-2A38-44EC-A89B-52C453E6DEA1}"/>
    <cellStyle name="Note 6 2 3 17 5" xfId="32892" xr:uid="{312CA47D-2BA7-42D5-9AB7-B263B4B5345F}"/>
    <cellStyle name="Note 6 2 3 17 6" xfId="40377" xr:uid="{5DE9E7E9-8227-4F37-9AC1-682FD43784DF}"/>
    <cellStyle name="Note 6 2 3 17 7" xfId="47080" xr:uid="{E5135624-D563-4B5C-BC9D-CB53E8698611}"/>
    <cellStyle name="Note 6 2 3 17 8" xfId="35162" xr:uid="{4FF35729-001D-47FC-AE59-465F20DA2FB7}"/>
    <cellStyle name="Note 6 2 3 18" xfId="6132" xr:uid="{0436456C-4172-417E-B545-BC211DB06907}"/>
    <cellStyle name="Note 6 2 3 18 2" xfId="13076" xr:uid="{FF468276-B559-40B7-B548-17667DC2F2D7}"/>
    <cellStyle name="Note 6 2 3 18 3" xfId="19756" xr:uid="{7E1772BA-23E5-4F43-9952-06E646A9DAA2}"/>
    <cellStyle name="Note 6 2 3 18 4" xfId="26444" xr:uid="{0DCB2DF5-0826-46BD-9B11-369DAFDBDD19}"/>
    <cellStyle name="Note 6 2 3 18 5" xfId="33132" xr:uid="{4F66B2A1-732E-4487-B8CF-8DA5B8EE3AE1}"/>
    <cellStyle name="Note 6 2 3 18 6" xfId="40617" xr:uid="{3EED72A5-047B-40A1-AF9D-5C0EB8005408}"/>
    <cellStyle name="Note 6 2 3 18 7" xfId="47320" xr:uid="{E446D1DF-7CA1-4177-A9D8-84C1B7FCABFB}"/>
    <cellStyle name="Note 6 2 3 18 8" xfId="52377" xr:uid="{44FCB5C6-E5FA-4994-B1CD-1C79677BACDA}"/>
    <cellStyle name="Note 6 2 3 19" xfId="6372" xr:uid="{8FE439B1-27BE-4D9B-B703-ED0A5929E146}"/>
    <cellStyle name="Note 6 2 3 19 2" xfId="13316" xr:uid="{D2435DE8-1061-48C5-96FE-01A67366284A}"/>
    <cellStyle name="Note 6 2 3 19 3" xfId="19996" xr:uid="{BB977F1E-F22C-4380-9B79-C8C9D69517A5}"/>
    <cellStyle name="Note 6 2 3 19 4" xfId="26684" xr:uid="{3C969AE9-D8FE-4514-92A5-10F9BA43DD66}"/>
    <cellStyle name="Note 6 2 3 19 5" xfId="33372" xr:uid="{46E4007D-C055-4CB0-9634-2912B2109121}"/>
    <cellStyle name="Note 6 2 3 19 6" xfId="40857" xr:uid="{A6CC10F7-586B-4B00-AF66-23FC9FD17B4E}"/>
    <cellStyle name="Note 6 2 3 19 7" xfId="47560" xr:uid="{1DB222C2-64D2-4AE1-89FB-A4587D3669F9}"/>
    <cellStyle name="Note 6 2 3 19 8" xfId="49416" xr:uid="{2CF824F4-B6FC-4BD4-891B-C6D3EF1E9037}"/>
    <cellStyle name="Note 6 2 3 2" xfId="2110" xr:uid="{5C302BAB-BE13-44F2-9BE0-64CF7D2E732E}"/>
    <cellStyle name="Note 6 2 3 2 2" xfId="9054" xr:uid="{B9BBEDEE-79AF-4875-8AF9-818D48AAF439}"/>
    <cellStyle name="Note 6 2 3 2 3" xfId="15734" xr:uid="{9DABC03C-1645-4D23-9423-CA39739A3173}"/>
    <cellStyle name="Note 6 2 3 2 4" xfId="22422" xr:uid="{42BC3DF6-945F-416D-B022-50901ACC2459}"/>
    <cellStyle name="Note 6 2 3 2 5" xfId="29110" xr:uid="{9DA10C9F-4C6D-4428-B501-45FD46EEE0BB}"/>
    <cellStyle name="Note 6 2 3 2 6" xfId="36595" xr:uid="{42071BC4-D11E-4B98-AFE5-8500C3441545}"/>
    <cellStyle name="Note 6 2 3 2 7" xfId="43298" xr:uid="{C08478BE-0B21-45FD-A40D-5AA966E47BC8}"/>
    <cellStyle name="Note 6 2 3 2 8" xfId="53976" xr:uid="{FB581E8F-9640-406F-AAAB-CDB2D760868E}"/>
    <cellStyle name="Note 6 2 3 20" xfId="6612" xr:uid="{E6D21BB8-EFB6-4D23-9AD3-6B1AA63594FA}"/>
    <cellStyle name="Note 6 2 3 20 2" xfId="13556" xr:uid="{4AFAF836-0F20-490C-AB6B-83A560F0ACD7}"/>
    <cellStyle name="Note 6 2 3 20 3" xfId="20236" xr:uid="{95D437BC-2881-4981-8279-2AF355213773}"/>
    <cellStyle name="Note 6 2 3 20 4" xfId="26924" xr:uid="{D790EA25-0C09-4C6E-9952-A883B32AACD5}"/>
    <cellStyle name="Note 6 2 3 20 5" xfId="33612" xr:uid="{C42555A2-0DF7-4BD9-9751-AAE6BFC5B7FE}"/>
    <cellStyle name="Note 6 2 3 20 6" xfId="41097" xr:uid="{5C142F69-1217-4CD5-A632-7564976B0B37}"/>
    <cellStyle name="Note 6 2 3 20 7" xfId="47800" xr:uid="{ED0E8231-3C38-42EF-8676-3AE2FD79B7EF}"/>
    <cellStyle name="Note 6 2 3 20 8" xfId="50270" xr:uid="{FDB2A397-7050-4037-A45D-A5D40D0B1A16}"/>
    <cellStyle name="Note 6 2 3 21" xfId="6852" xr:uid="{EABDC59C-6BC8-43D7-9758-2CA4C841039E}"/>
    <cellStyle name="Note 6 2 3 21 2" xfId="13796" xr:uid="{53A46EC1-905E-4354-8AE4-5E44B169DEF4}"/>
    <cellStyle name="Note 6 2 3 21 3" xfId="20476" xr:uid="{325656D3-0DF0-4B9D-A7EE-E24745E8AF98}"/>
    <cellStyle name="Note 6 2 3 21 4" xfId="27164" xr:uid="{70958E7E-3A7D-448C-B229-E922FE25015F}"/>
    <cellStyle name="Note 6 2 3 21 5" xfId="33852" xr:uid="{4C90FA43-49D8-4E2B-BDAC-B256699D7746}"/>
    <cellStyle name="Note 6 2 3 21 6" xfId="41337" xr:uid="{4BAEDA6A-9995-419A-B1FD-11E41F53F469}"/>
    <cellStyle name="Note 6 2 3 21 7" xfId="48040" xr:uid="{D5A22A56-7C84-4539-8CF3-92134B232C10}"/>
    <cellStyle name="Note 6 2 3 21 8" xfId="53437" xr:uid="{6813837A-2D23-454B-8EEB-37261A12797B}"/>
    <cellStyle name="Note 6 2 3 22" xfId="7092" xr:uid="{B0E26073-96ED-4772-973E-F531B4CF7AE3}"/>
    <cellStyle name="Note 6 2 3 22 2" xfId="14036" xr:uid="{B57B2BB0-CDE6-4D2A-9505-6CB3964C2EFD}"/>
    <cellStyle name="Note 6 2 3 22 3" xfId="20716" xr:uid="{04437A59-D719-4F05-A7A5-26B41E403CEE}"/>
    <cellStyle name="Note 6 2 3 22 4" xfId="27404" xr:uid="{437D4B3A-8296-4A99-BF89-FA13000A6347}"/>
    <cellStyle name="Note 6 2 3 22 5" xfId="34092" xr:uid="{56660F88-68BC-4F44-974D-9A4619A33368}"/>
    <cellStyle name="Note 6 2 3 22 6" xfId="41577" xr:uid="{30B627DA-62F7-46E8-BC8C-2F5C79F5315E}"/>
    <cellStyle name="Note 6 2 3 22 7" xfId="48280" xr:uid="{BA062963-67E7-413F-B89D-AC056187F4D6}"/>
    <cellStyle name="Note 6 2 3 22 8" xfId="49044" xr:uid="{E0496C75-7990-44AD-B7C6-0AC26D9173F0}"/>
    <cellStyle name="Note 6 2 3 23" xfId="7332" xr:uid="{33366223-E550-485E-8D65-CB5978C8AD57}"/>
    <cellStyle name="Note 6 2 3 23 2" xfId="14276" xr:uid="{50A763E2-675A-4E42-B885-CC90EB6FFE63}"/>
    <cellStyle name="Note 6 2 3 23 3" xfId="20956" xr:uid="{696D2BCD-55BB-49D2-85EF-238641986B0E}"/>
    <cellStyle name="Note 6 2 3 23 4" xfId="27644" xr:uid="{DDF6D907-8842-4938-A072-B5675E2B02F1}"/>
    <cellStyle name="Note 6 2 3 23 5" xfId="34332" xr:uid="{3B3E5335-7C14-42BA-BE54-58D5C1A68A8D}"/>
    <cellStyle name="Note 6 2 3 23 6" xfId="41817" xr:uid="{5B6B9DF0-90A5-488C-9C4D-A5354403E2F6}"/>
    <cellStyle name="Note 6 2 3 23 7" xfId="48520" xr:uid="{5B9B7891-7C69-46B1-88B4-A4E64481B41F}"/>
    <cellStyle name="Note 6 2 3 23 8" xfId="34720" xr:uid="{B3FD3322-40AC-4A4E-B2AB-ED4E3590B3AF}"/>
    <cellStyle name="Note 6 2 3 24" xfId="8666" xr:uid="{E29B2C8C-2715-45CA-A6A1-D56267307C24}"/>
    <cellStyle name="Note 6 2 3 25" xfId="15346" xr:uid="{9D631AAB-511E-4C7F-A57D-EA1C4C1C7E14}"/>
    <cellStyle name="Note 6 2 3 26" xfId="22034" xr:uid="{E6D462D2-368B-4E81-A74A-12C096ED5FB5}"/>
    <cellStyle name="Note 6 2 3 27" xfId="28722" xr:uid="{8225976A-8F2F-4457-B5DB-642A5B85687A}"/>
    <cellStyle name="Note 6 2 3 28" xfId="36207" xr:uid="{6CCAA234-3AD0-412D-9BAC-BB54367D3F7E}"/>
    <cellStyle name="Note 6 2 3 29" xfId="42910" xr:uid="{0F19F10E-D96C-446A-A2B8-78C7AEEFE6EB}"/>
    <cellStyle name="Note 6 2 3 3" xfId="2350" xr:uid="{5791F685-E1F6-4984-9400-704AA33ADFCB}"/>
    <cellStyle name="Note 6 2 3 3 2" xfId="9294" xr:uid="{E77C35FB-E441-460C-BEF9-3903FF23BFAD}"/>
    <cellStyle name="Note 6 2 3 3 3" xfId="15974" xr:uid="{42EA8A43-E864-4774-82BE-F815A417081B}"/>
    <cellStyle name="Note 6 2 3 3 4" xfId="22662" xr:uid="{18197589-4636-4879-A476-621B1A858B01}"/>
    <cellStyle name="Note 6 2 3 3 5" xfId="29350" xr:uid="{D9BA1085-92E2-46D5-B4D6-A90460A621DC}"/>
    <cellStyle name="Note 6 2 3 3 6" xfId="36835" xr:uid="{9FE9E8C2-CACB-48C0-B431-B1B11646D113}"/>
    <cellStyle name="Note 6 2 3 3 7" xfId="43538" xr:uid="{D407F667-1A1B-4D71-A863-F1FB0C3AECD6}"/>
    <cellStyle name="Note 6 2 3 3 8" xfId="50521" xr:uid="{A120A611-E5DE-493F-868B-9BDEBAC03E15}"/>
    <cellStyle name="Note 6 2 3 30" xfId="49838" xr:uid="{2134297D-5760-4898-A4DA-65A911182C74}"/>
    <cellStyle name="Note 6 2 3 4" xfId="2701" xr:uid="{229FF613-2D5A-4581-AEB6-22CF76BEEF4D}"/>
    <cellStyle name="Note 6 2 3 4 2" xfId="9645" xr:uid="{4433C41F-3FE5-4F2A-BC79-2876A9F07C8F}"/>
    <cellStyle name="Note 6 2 3 4 3" xfId="16325" xr:uid="{512301D4-3239-4C95-875B-98F04F6425C9}"/>
    <cellStyle name="Note 6 2 3 4 4" xfId="23013" xr:uid="{F1F3496C-7CBB-4ADE-8982-4491E28723D4}"/>
    <cellStyle name="Note 6 2 3 4 5" xfId="29701" xr:uid="{B050BB65-8361-43D3-B383-94DA8B1EE554}"/>
    <cellStyle name="Note 6 2 3 4 6" xfId="37186" xr:uid="{E362958F-3718-40DE-9655-B9C0A790D78D}"/>
    <cellStyle name="Note 6 2 3 4 7" xfId="43889" xr:uid="{AE8027C1-ECA1-43F2-A5C0-EFE2BD14CCC0}"/>
    <cellStyle name="Note 6 2 3 4 8" xfId="54707" xr:uid="{E3495305-2497-415B-8296-DFB91B7E6575}"/>
    <cellStyle name="Note 6 2 3 5" xfId="2942" xr:uid="{92722FF2-E028-4B0D-999B-A703E18EB370}"/>
    <cellStyle name="Note 6 2 3 5 2" xfId="9886" xr:uid="{1CAAB891-8866-46E6-8783-8F2E49FF237F}"/>
    <cellStyle name="Note 6 2 3 5 3" xfId="16566" xr:uid="{F2076E13-9D6A-4578-A47E-D3FDEF8ECF1A}"/>
    <cellStyle name="Note 6 2 3 5 4" xfId="23254" xr:uid="{E23BF57E-C95B-43E9-8E03-B0D0DA441399}"/>
    <cellStyle name="Note 6 2 3 5 5" xfId="29942" xr:uid="{C6FAFC66-3C62-43C9-A64C-BE365D9146E4}"/>
    <cellStyle name="Note 6 2 3 5 6" xfId="37427" xr:uid="{E1454F22-C888-4110-B6D4-C27105840833}"/>
    <cellStyle name="Note 6 2 3 5 7" xfId="44130" xr:uid="{16BBE537-131C-48FC-AFF6-C24AD397F25F}"/>
    <cellStyle name="Note 6 2 3 5 8" xfId="52099" xr:uid="{85DD0486-7A49-4EC3-A41C-3D5D4E8AC26C}"/>
    <cellStyle name="Note 6 2 3 6" xfId="3252" xr:uid="{3D5FBA9A-1ABA-4A34-8BA8-E0B664DE3F62}"/>
    <cellStyle name="Note 6 2 3 6 2" xfId="10196" xr:uid="{B7952780-5DC7-44C6-987B-62BD4CB7FB7A}"/>
    <cellStyle name="Note 6 2 3 6 3" xfId="16876" xr:uid="{4FBC5480-7AF7-4EF2-9FCD-2841CD85A924}"/>
    <cellStyle name="Note 6 2 3 6 4" xfId="23564" xr:uid="{C1D23F02-FDE9-48C5-A9C6-A2B195F696D6}"/>
    <cellStyle name="Note 6 2 3 6 5" xfId="30252" xr:uid="{EB5A2C6B-5FBF-400B-B2D1-65F3364BB75E}"/>
    <cellStyle name="Note 6 2 3 6 6" xfId="37737" xr:uid="{79C590D2-CCDC-42D3-BC3D-CA5AA0201F38}"/>
    <cellStyle name="Note 6 2 3 6 7" xfId="44440" xr:uid="{D763C287-07D7-4534-B30E-3BE390B1594C}"/>
    <cellStyle name="Note 6 2 3 6 8" xfId="50104" xr:uid="{8A0E8D0D-51F3-45E2-B9F0-1F407037D867}"/>
    <cellStyle name="Note 6 2 3 7" xfId="3492" xr:uid="{763D2643-F42C-4C4B-90F2-5DDEC24D99C0}"/>
    <cellStyle name="Note 6 2 3 7 2" xfId="10436" xr:uid="{A69233DC-481C-4ABC-BAF9-246BAF61D93E}"/>
    <cellStyle name="Note 6 2 3 7 3" xfId="17116" xr:uid="{B3F29EE5-164F-4CFB-BB8F-3985E76B8641}"/>
    <cellStyle name="Note 6 2 3 7 4" xfId="23804" xr:uid="{D939EA2B-5B8B-4AAE-9470-5C7A87A7C94E}"/>
    <cellStyle name="Note 6 2 3 7 5" xfId="30492" xr:uid="{66426A71-499E-46A5-A2A1-DFC37052F990}"/>
    <cellStyle name="Note 6 2 3 7 6" xfId="37977" xr:uid="{FC963E47-CF13-4A6E-9205-EEA94DC17952}"/>
    <cellStyle name="Note 6 2 3 7 7" xfId="44680" xr:uid="{79949144-239C-4C5F-9267-16FE0692F22E}"/>
    <cellStyle name="Note 6 2 3 7 8" xfId="52645" xr:uid="{033EE8C5-CE42-41A8-937F-03F104C04980}"/>
    <cellStyle name="Note 6 2 3 8" xfId="3732" xr:uid="{A9DA2B5F-EAF0-42C4-8751-C28A9B9D5F82}"/>
    <cellStyle name="Note 6 2 3 8 2" xfId="10676" xr:uid="{B0903CBD-8918-49D2-9FBB-AC8824860440}"/>
    <cellStyle name="Note 6 2 3 8 3" xfId="17356" xr:uid="{C68A8FC4-9C46-419F-A94A-F4B872A94DBD}"/>
    <cellStyle name="Note 6 2 3 8 4" xfId="24044" xr:uid="{8182D52B-CCDB-442F-AEF3-259E404B840D}"/>
    <cellStyle name="Note 6 2 3 8 5" xfId="30732" xr:uid="{3A06D9EB-B03B-4E25-AB70-EC3DBDF55760}"/>
    <cellStyle name="Note 6 2 3 8 6" xfId="38217" xr:uid="{7CF6A2C9-58CB-4C29-9F00-883C30AABD78}"/>
    <cellStyle name="Note 6 2 3 8 7" xfId="44920" xr:uid="{0A530847-9C29-472A-9EC8-BF9D5751E710}"/>
    <cellStyle name="Note 6 2 3 8 8" xfId="49940" xr:uid="{4119DB09-A0B7-468A-AD42-27A565AA8972}"/>
    <cellStyle name="Note 6 2 3 9" xfId="3972" xr:uid="{1750EEF9-A538-4D4F-96DC-587200DA2663}"/>
    <cellStyle name="Note 6 2 3 9 2" xfId="10916" xr:uid="{C580B4A8-9D54-4AD1-9862-884A4F6D00D2}"/>
    <cellStyle name="Note 6 2 3 9 3" xfId="17596" xr:uid="{2E8225E6-AB02-42F4-B2F1-A9FA60B19A7F}"/>
    <cellStyle name="Note 6 2 3 9 4" xfId="24284" xr:uid="{FF3627E1-461B-4B28-A2FE-324189279890}"/>
    <cellStyle name="Note 6 2 3 9 5" xfId="30972" xr:uid="{848B3588-6BA7-4CEB-88EE-AAA97DF44B41}"/>
    <cellStyle name="Note 6 2 3 9 6" xfId="38457" xr:uid="{F768FD00-341F-4244-857F-B07DD4ADE08A}"/>
    <cellStyle name="Note 6 2 3 9 7" xfId="45160" xr:uid="{03764192-0502-47D7-BC8B-9D4210F067AD}"/>
    <cellStyle name="Note 6 2 3 9 8" xfId="54955" xr:uid="{893CB694-2794-4AD6-9AC9-3FFC8767991A}"/>
    <cellStyle name="Note 6 2 4" xfId="1375" xr:uid="{7CAE573F-BDCB-4A3E-BFD8-96C2C12EFE55}"/>
    <cellStyle name="Note 6 2 4 2" xfId="8319" xr:uid="{D67688DC-7A62-4295-BDBA-7C1ADF329BF0}"/>
    <cellStyle name="Note 6 2 4 3" xfId="14999" xr:uid="{FB3D18BC-D79B-4124-94AB-A583852434D2}"/>
    <cellStyle name="Note 6 2 4 4" xfId="21687" xr:uid="{F8A5C74A-B0A0-43F5-B71F-95A3F507DF36}"/>
    <cellStyle name="Note 6 2 4 5" xfId="28375" xr:uid="{C9C5B34A-CFDC-4C8D-AC41-60610EBFD38B}"/>
    <cellStyle name="Note 6 2 4 6" xfId="35860" xr:uid="{39EABE57-49EA-4BA6-A2C5-F3E2F6B6F687}"/>
    <cellStyle name="Note 6 2 4 7" xfId="42563" xr:uid="{070D4335-0148-400E-99CF-3A91D7AD8B49}"/>
    <cellStyle name="Note 6 2 4 8" xfId="54084" xr:uid="{32337DE7-FF9D-406E-A1CA-A0EB68372E7F}"/>
    <cellStyle name="Note 6 2 5" xfId="1989" xr:uid="{FA3C7E57-90B4-49B0-BAF7-2FDFA3B77FD1}"/>
    <cellStyle name="Note 6 2 5 2" xfId="8933" xr:uid="{18DFAD29-E1CD-42EF-81FE-8DE3DA9033FF}"/>
    <cellStyle name="Note 6 2 5 3" xfId="15613" xr:uid="{A83AD0E1-8C42-4DD8-8690-029310732C2B}"/>
    <cellStyle name="Note 6 2 5 4" xfId="22301" xr:uid="{9DD2FFB8-D32D-4577-8F4D-D2C8D61167E7}"/>
    <cellStyle name="Note 6 2 5 5" xfId="28989" xr:uid="{92084711-225C-4B26-A5E4-DED79FA3DF68}"/>
    <cellStyle name="Note 6 2 5 6" xfId="36474" xr:uid="{D5495331-D253-43A5-8D60-59863A1AE88F}"/>
    <cellStyle name="Note 6 2 5 7" xfId="43177" xr:uid="{4A07A2DE-2EB7-4ADD-AA1B-367214474E63}"/>
    <cellStyle name="Note 6 2 5 8" xfId="50763" xr:uid="{01CF4BE3-A745-4759-AFC0-D978F0009B02}"/>
    <cellStyle name="Note 6 2 6" xfId="2620" xr:uid="{DD4D493C-F83C-46E8-8782-301B15134041}"/>
    <cellStyle name="Note 6 2 6 2" xfId="9564" xr:uid="{BFA27F2B-BA1C-4AB4-B5EC-8A48B1BDC959}"/>
    <cellStyle name="Note 6 2 6 3" xfId="16244" xr:uid="{F8B3FD4D-78DD-421D-9635-3622302ECF67}"/>
    <cellStyle name="Note 6 2 6 4" xfId="22932" xr:uid="{AACEFA0B-E3A5-4671-88AE-BA9CF098BE58}"/>
    <cellStyle name="Note 6 2 6 5" xfId="29620" xr:uid="{282CB8F8-69C7-4D22-8468-3814E7C036FE}"/>
    <cellStyle name="Note 6 2 6 6" xfId="37105" xr:uid="{133E70A8-E0CB-4150-8431-6FF0117B952A}"/>
    <cellStyle name="Note 6 2 6 7" xfId="43808" xr:uid="{62BC1331-7528-42A8-AA01-BBE893A0A892}"/>
    <cellStyle name="Note 6 2 6 8" xfId="53973" xr:uid="{E028B5FC-5715-43B5-831A-DF13721DBAB9}"/>
    <cellStyle name="Note 6 2 7" xfId="2589" xr:uid="{FB930416-F54B-4E00-9EB3-C369F5D53ACF}"/>
    <cellStyle name="Note 6 2 7 2" xfId="9533" xr:uid="{19F22382-1627-484A-8452-AB61638F6D52}"/>
    <cellStyle name="Note 6 2 7 3" xfId="16213" xr:uid="{B0CDDF94-7A45-44C0-8366-D52875324E2C}"/>
    <cellStyle name="Note 6 2 7 4" xfId="22901" xr:uid="{53508EE1-DC16-4458-AF64-A6C63C6AA29B}"/>
    <cellStyle name="Note 6 2 7 5" xfId="29589" xr:uid="{E3E55D38-B28D-4940-9A56-E0F80429FF1B}"/>
    <cellStyle name="Note 6 2 7 6" xfId="37074" xr:uid="{8281862C-63BF-441C-923C-D49C9A1B2486}"/>
    <cellStyle name="Note 6 2 7 7" xfId="43777" xr:uid="{81E6EB09-442D-4727-B93D-6C936F546C70}"/>
    <cellStyle name="Note 6 2 7 8" xfId="54232" xr:uid="{60D1B087-817F-4DE5-AB99-F3D6C3EAE7A3}"/>
    <cellStyle name="Note 6 2 8" xfId="884" xr:uid="{7FE8BB06-CFCA-4A3F-9698-BD779D96B7D8}"/>
    <cellStyle name="Note 6 2 8 2" xfId="7828" xr:uid="{7048895A-BF50-41C5-A4A8-6847C20D31F8}"/>
    <cellStyle name="Note 6 2 8 3" xfId="14508" xr:uid="{6DCB1690-9A95-4BBC-9A45-A285D5A1C8D1}"/>
    <cellStyle name="Note 6 2 8 4" xfId="21196" xr:uid="{ECF8EFEB-F6F3-4CCE-9731-B611458032F1}"/>
    <cellStyle name="Note 6 2 8 5" xfId="27884" xr:uid="{20CADE01-B0D1-4345-8E6F-5EFA9C7AF925}"/>
    <cellStyle name="Note 6 2 8 6" xfId="35369" xr:uid="{587F5D79-52CA-4FC6-A8EC-26AC7DBDA37F}"/>
    <cellStyle name="Note 6 2 8 7" xfId="42072" xr:uid="{6F0FBCC8-2631-4391-8540-F1FE95AA6003}"/>
    <cellStyle name="Note 6 2 8 8" xfId="53983" xr:uid="{6A579DCA-B559-4607-ADB0-3805A0F05DD8}"/>
    <cellStyle name="Note 6 2 9" xfId="7585" xr:uid="{49EB923E-30E7-4CFC-91F0-F8B074B1E515}"/>
    <cellStyle name="Note 6 3" xfId="571" xr:uid="{767229CC-7D79-4706-BE88-9FAEEC0A1B64}"/>
    <cellStyle name="Note 6 3 10" xfId="52625" xr:uid="{662B8159-A5BC-48DD-AB10-1DDAD63A8D26}"/>
    <cellStyle name="Note 6 3 2" xfId="1762" xr:uid="{305C0777-4204-4CFB-B33E-59B5917292BC}"/>
    <cellStyle name="Note 6 3 2 10" xfId="4252" xr:uid="{DE48AE5F-3F2E-485C-A6DB-2C14A1754C32}"/>
    <cellStyle name="Note 6 3 2 10 2" xfId="11196" xr:uid="{3C6245A0-620B-4A7A-A669-5DA06599306A}"/>
    <cellStyle name="Note 6 3 2 10 3" xfId="17876" xr:uid="{07C88857-9B78-4AF9-A2EA-9A1AACEF3C5B}"/>
    <cellStyle name="Note 6 3 2 10 4" xfId="24564" xr:uid="{F7F70F54-BF88-4D7A-B7E9-10EAB9F0CAEE}"/>
    <cellStyle name="Note 6 3 2 10 5" xfId="31252" xr:uid="{F6AFCF58-303B-458D-84CB-DF25CD6985D3}"/>
    <cellStyle name="Note 6 3 2 10 6" xfId="38737" xr:uid="{26345DAB-971D-4DCF-9A8A-295220A1A4DD}"/>
    <cellStyle name="Note 6 3 2 10 7" xfId="45440" xr:uid="{83ABFC87-4D3E-4ED0-85B2-7FFA11666CD6}"/>
    <cellStyle name="Note 6 3 2 10 8" xfId="50604" xr:uid="{E1F4985D-5FBA-4FBF-A9A9-F91AF0479B9E}"/>
    <cellStyle name="Note 6 3 2 11" xfId="4492" xr:uid="{F5C1C043-9D9D-49E9-AB37-7667AFFA4A2E}"/>
    <cellStyle name="Note 6 3 2 11 2" xfId="11436" xr:uid="{83576B29-1611-4EDB-AAA0-1A50EED08DA2}"/>
    <cellStyle name="Note 6 3 2 11 3" xfId="18116" xr:uid="{478E742A-DE06-451B-8E24-E063A12C09E0}"/>
    <cellStyle name="Note 6 3 2 11 4" xfId="24804" xr:uid="{E006463B-B62B-40ED-A86A-414BC303839E}"/>
    <cellStyle name="Note 6 3 2 11 5" xfId="31492" xr:uid="{2A6F04A5-4CF4-43BE-9354-19E22E8CE937}"/>
    <cellStyle name="Note 6 3 2 11 6" xfId="38977" xr:uid="{C48D970C-9478-444E-A610-58BC4984C0AD}"/>
    <cellStyle name="Note 6 3 2 11 7" xfId="45680" xr:uid="{8C5DAF28-249E-4BDD-ADEA-FD702623EAE4}"/>
    <cellStyle name="Note 6 3 2 11 8" xfId="53670" xr:uid="{285A450E-D6A4-4141-A9D7-08A94657AA25}"/>
    <cellStyle name="Note 6 3 2 12" xfId="4732" xr:uid="{E26ED0DA-BF7F-4B73-A18E-280247ECF50F}"/>
    <cellStyle name="Note 6 3 2 12 2" xfId="11676" xr:uid="{D47D8BFF-4A64-4FC8-BEA5-60B1EBEE9872}"/>
    <cellStyle name="Note 6 3 2 12 3" xfId="18356" xr:uid="{43655416-89EB-4106-A179-16CDCCB26FCD}"/>
    <cellStyle name="Note 6 3 2 12 4" xfId="25044" xr:uid="{A7F73A6F-2953-4A7C-B549-637F181F4541}"/>
    <cellStyle name="Note 6 3 2 12 5" xfId="31732" xr:uid="{1EA8C66F-4901-4428-9AF6-019495E19614}"/>
    <cellStyle name="Note 6 3 2 12 6" xfId="39217" xr:uid="{28F20B15-F627-4BB2-A9B8-C2572D36DF63}"/>
    <cellStyle name="Note 6 3 2 12 7" xfId="45920" xr:uid="{5E699641-9843-4D32-A340-7F6E9D831CF0}"/>
    <cellStyle name="Note 6 3 2 12 8" xfId="49740" xr:uid="{8123E487-29ED-4BFF-A0DE-02526E424D83}"/>
    <cellStyle name="Note 6 3 2 13" xfId="4972" xr:uid="{170900FB-170A-405D-A653-3C53914083F5}"/>
    <cellStyle name="Note 6 3 2 13 2" xfId="11916" xr:uid="{A3879A44-A618-415A-83E4-33845B3C0EBC}"/>
    <cellStyle name="Note 6 3 2 13 3" xfId="18596" xr:uid="{BE725B72-326F-478F-98CE-923A30F75E2A}"/>
    <cellStyle name="Note 6 3 2 13 4" xfId="25284" xr:uid="{A27E5962-6602-4F58-9E4C-D7CD735F89A5}"/>
    <cellStyle name="Note 6 3 2 13 5" xfId="31972" xr:uid="{8529F4B3-3FA1-42CA-BFA1-2199DDC8D6C6}"/>
    <cellStyle name="Note 6 3 2 13 6" xfId="39457" xr:uid="{F882CDD3-DE42-42D1-85CD-47D1C8DD250A}"/>
    <cellStyle name="Note 6 3 2 13 7" xfId="46160" xr:uid="{28E6F24E-686F-41C8-833B-44F9EC653AA0}"/>
    <cellStyle name="Note 6 3 2 13 8" xfId="51724" xr:uid="{59CFF538-9CA5-4BBC-8CFD-7202AC1EEE4C}"/>
    <cellStyle name="Note 6 3 2 14" xfId="5212" xr:uid="{CBDEC9EC-4A58-42CE-AEC9-8580E5539703}"/>
    <cellStyle name="Note 6 3 2 14 2" xfId="12156" xr:uid="{9F04C82C-8FEB-4065-A420-5CBC8AD9265D}"/>
    <cellStyle name="Note 6 3 2 14 3" xfId="18836" xr:uid="{D4D9F18F-5FDD-4778-BB5B-FA78BAAF3FE7}"/>
    <cellStyle name="Note 6 3 2 14 4" xfId="25524" xr:uid="{56C529EF-385B-416E-9D73-0D98FB621824}"/>
    <cellStyle name="Note 6 3 2 14 5" xfId="32212" xr:uid="{05EE58EE-56AD-4929-9622-7AA0AB7FBFFF}"/>
    <cellStyle name="Note 6 3 2 14 6" xfId="39697" xr:uid="{6AA2BDEC-0AFE-4894-A6E8-6403E52EC1F4}"/>
    <cellStyle name="Note 6 3 2 14 7" xfId="46400" xr:uid="{01CBA154-00EA-429A-9465-510C2D95ED18}"/>
    <cellStyle name="Note 6 3 2 14 8" xfId="54474" xr:uid="{77561FD7-8595-44F1-B6E8-F00B2947184A}"/>
    <cellStyle name="Note 6 3 2 15" xfId="5452" xr:uid="{8D984A20-BB60-432D-BE6B-791D1C2CBD62}"/>
    <cellStyle name="Note 6 3 2 15 2" xfId="12396" xr:uid="{3F3FB84D-098C-4A14-83E3-4BB43ED494C4}"/>
    <cellStyle name="Note 6 3 2 15 3" xfId="19076" xr:uid="{A271896D-95C7-4A31-ACBD-4B8991F0A78A}"/>
    <cellStyle name="Note 6 3 2 15 4" xfId="25764" xr:uid="{6F5921BF-A46B-4300-B4AE-B86CDFA873E1}"/>
    <cellStyle name="Note 6 3 2 15 5" xfId="32452" xr:uid="{233814AC-434A-4891-8E79-D6F56C0EB82C}"/>
    <cellStyle name="Note 6 3 2 15 6" xfId="39937" xr:uid="{BC3F05AB-E6A5-40CB-BAB8-954FA0B8A4C2}"/>
    <cellStyle name="Note 6 3 2 15 7" xfId="46640" xr:uid="{6B830F24-F091-4A5D-970E-3A9F83009D23}"/>
    <cellStyle name="Note 6 3 2 15 8" xfId="52745" xr:uid="{119B0D2A-F8F2-47B4-AF09-B907B52B5B55}"/>
    <cellStyle name="Note 6 3 2 16" xfId="5692" xr:uid="{B3D89764-32EF-461D-922D-57212C9C8B13}"/>
    <cellStyle name="Note 6 3 2 16 2" xfId="12636" xr:uid="{AFC4613F-1FEC-4CB6-B48C-CF03255779EA}"/>
    <cellStyle name="Note 6 3 2 16 3" xfId="19316" xr:uid="{E68981F0-1A50-457D-A7FA-C0936CE6F49C}"/>
    <cellStyle name="Note 6 3 2 16 4" xfId="26004" xr:uid="{C0682FD6-8B27-4747-9B31-62882B1E1C1F}"/>
    <cellStyle name="Note 6 3 2 16 5" xfId="32692" xr:uid="{2633440A-8000-4367-9C3C-79B59F101CD8}"/>
    <cellStyle name="Note 6 3 2 16 6" xfId="40177" xr:uid="{AC99500D-CBDF-4B10-93C0-4DCF456F0B3E}"/>
    <cellStyle name="Note 6 3 2 16 7" xfId="46880" xr:uid="{DD3EFC85-970A-41FB-B878-9436676E8FC5}"/>
    <cellStyle name="Note 6 3 2 16 8" xfId="35291" xr:uid="{449D5A5D-9BD1-4627-A2DE-83C1247047D0}"/>
    <cellStyle name="Note 6 3 2 17" xfId="5932" xr:uid="{D4EF16A9-3F34-4BE4-A434-41B8C88C8F70}"/>
    <cellStyle name="Note 6 3 2 17 2" xfId="12876" xr:uid="{67480CA5-1057-4709-A8C6-5AA636BC5ED9}"/>
    <cellStyle name="Note 6 3 2 17 3" xfId="19556" xr:uid="{C067309F-4982-49C0-8492-4BD4CA70F7B4}"/>
    <cellStyle name="Note 6 3 2 17 4" xfId="26244" xr:uid="{F6CD4F3A-F38B-41C5-B695-85ABC49ED3B1}"/>
    <cellStyle name="Note 6 3 2 17 5" xfId="32932" xr:uid="{BF9DE000-560C-4898-B107-1C7284A1A376}"/>
    <cellStyle name="Note 6 3 2 17 6" xfId="40417" xr:uid="{BA84DFC7-89B5-4820-B4DD-0138079D076E}"/>
    <cellStyle name="Note 6 3 2 17 7" xfId="47120" xr:uid="{0DEE6F0E-2F64-4C2D-BEBF-BC77FC06A888}"/>
    <cellStyle name="Note 6 3 2 17 8" xfId="49699" xr:uid="{90068F08-E5D5-44D2-8F1C-14D8AC9518F9}"/>
    <cellStyle name="Note 6 3 2 18" xfId="6172" xr:uid="{D0516A9C-5145-4C11-9C9B-BF6B0F434EC8}"/>
    <cellStyle name="Note 6 3 2 18 2" xfId="13116" xr:uid="{61368E8B-74FE-41B7-9D9F-FA973EDF496A}"/>
    <cellStyle name="Note 6 3 2 18 3" xfId="19796" xr:uid="{4CBC3750-2993-4792-A111-53C2B5530471}"/>
    <cellStyle name="Note 6 3 2 18 4" xfId="26484" xr:uid="{10BF0F05-A20C-45EF-BC08-758F9CF12911}"/>
    <cellStyle name="Note 6 3 2 18 5" xfId="33172" xr:uid="{F0C5E71F-6DB9-46C8-93C6-95772EA63ED6}"/>
    <cellStyle name="Note 6 3 2 18 6" xfId="40657" xr:uid="{A23931C5-5CF3-42EC-9B91-F2635674DBD9}"/>
    <cellStyle name="Note 6 3 2 18 7" xfId="47360" xr:uid="{A65CFF89-CD72-410A-B616-273479F09760}"/>
    <cellStyle name="Note 6 3 2 18 8" xfId="51390" xr:uid="{23AFF200-4D1D-4F58-A88D-9D597D4312BC}"/>
    <cellStyle name="Note 6 3 2 19" xfId="6412" xr:uid="{9093C13B-65D5-4945-8850-61B5A344EDE0}"/>
    <cellStyle name="Note 6 3 2 19 2" xfId="13356" xr:uid="{3A9FACDC-971F-4109-B791-97AD3F9DA8AA}"/>
    <cellStyle name="Note 6 3 2 19 3" xfId="20036" xr:uid="{2E35AF40-3102-462B-BA6D-C4043242423A}"/>
    <cellStyle name="Note 6 3 2 19 4" xfId="26724" xr:uid="{99C6D355-F107-4DE7-A316-1736F18A2F9E}"/>
    <cellStyle name="Note 6 3 2 19 5" xfId="33412" xr:uid="{CB268C2D-6848-45FE-B304-9FAD469F856C}"/>
    <cellStyle name="Note 6 3 2 19 6" xfId="40897" xr:uid="{E2C471B1-3577-4D04-95DE-8DA432B1323C}"/>
    <cellStyle name="Note 6 3 2 19 7" xfId="47600" xr:uid="{CD2E882C-AAD4-48E5-A88A-1EE5D4270A7E}"/>
    <cellStyle name="Note 6 3 2 19 8" xfId="50162" xr:uid="{A7DB6D14-6E93-435B-81B0-8C327F48C18B}"/>
    <cellStyle name="Note 6 3 2 2" xfId="2150" xr:uid="{0B28E834-C1D4-4013-961B-ECF926EF1340}"/>
    <cellStyle name="Note 6 3 2 2 2" xfId="9094" xr:uid="{BC44B51A-ADDE-4506-B6D8-272B2ECEE3BA}"/>
    <cellStyle name="Note 6 3 2 2 3" xfId="15774" xr:uid="{474EE65D-C94F-4E91-A7AF-48940357D0CB}"/>
    <cellStyle name="Note 6 3 2 2 4" xfId="22462" xr:uid="{F458FE46-CAC4-4EED-9988-8515E8126304}"/>
    <cellStyle name="Note 6 3 2 2 5" xfId="29150" xr:uid="{C2814542-A3C2-42DC-BD82-CCBB0A3740AA}"/>
    <cellStyle name="Note 6 3 2 2 6" xfId="36635" xr:uid="{44B8830A-F934-4BA0-8337-883BB27130C1}"/>
    <cellStyle name="Note 6 3 2 2 7" xfId="43338" xr:uid="{F8C162D4-191C-458B-8A7C-C9FA85F72A30}"/>
    <cellStyle name="Note 6 3 2 2 8" xfId="49107" xr:uid="{5889A3F4-FE32-4C56-85BE-ED019813EE59}"/>
    <cellStyle name="Note 6 3 2 20" xfId="6652" xr:uid="{FCDE5DD1-04A7-4CAC-BDA2-2542355E2508}"/>
    <cellStyle name="Note 6 3 2 20 2" xfId="13596" xr:uid="{C5D5B32B-DDCF-4660-8A7C-8077F4606E87}"/>
    <cellStyle name="Note 6 3 2 20 3" xfId="20276" xr:uid="{B822BD2E-9B4E-467D-9D7F-7FC2794A972E}"/>
    <cellStyle name="Note 6 3 2 20 4" xfId="26964" xr:uid="{380D61D5-B49C-4B3B-8D93-F3D678CD2915}"/>
    <cellStyle name="Note 6 3 2 20 5" xfId="33652" xr:uid="{F427888A-ACD4-4E60-B193-805A40D80737}"/>
    <cellStyle name="Note 6 3 2 20 6" xfId="41137" xr:uid="{C7084781-319E-4D5C-A6A7-0EECA39B6270}"/>
    <cellStyle name="Note 6 3 2 20 7" xfId="47840" xr:uid="{7428E676-60C3-4307-A7B9-DA25E1599ABE}"/>
    <cellStyle name="Note 6 3 2 20 8" xfId="52813" xr:uid="{6621C87A-EA02-4C22-A015-061203170D82}"/>
    <cellStyle name="Note 6 3 2 21" xfId="6892" xr:uid="{98CE9758-82E9-43CF-BC08-7692CADF7200}"/>
    <cellStyle name="Note 6 3 2 21 2" xfId="13836" xr:uid="{2012067B-FA2E-426E-9C20-B3812843BA9D}"/>
    <cellStyle name="Note 6 3 2 21 3" xfId="20516" xr:uid="{09265775-E7E9-4F22-AC3A-2D328474EA67}"/>
    <cellStyle name="Note 6 3 2 21 4" xfId="27204" xr:uid="{76BDF9B4-0191-495B-BF56-EC6C2278D7B7}"/>
    <cellStyle name="Note 6 3 2 21 5" xfId="33892" xr:uid="{118A4C84-C87C-4018-931D-5EC46B13ED81}"/>
    <cellStyle name="Note 6 3 2 21 6" xfId="41377" xr:uid="{DCF9F859-6BDA-4128-B183-65314CC32336}"/>
    <cellStyle name="Note 6 3 2 21 7" xfId="48080" xr:uid="{51952F81-6E77-4519-8E27-F2C7E51A45BE}"/>
    <cellStyle name="Note 6 3 2 21 8" xfId="50554" xr:uid="{296AB719-543A-458C-BE82-67285449A245}"/>
    <cellStyle name="Note 6 3 2 22" xfId="7132" xr:uid="{ACB9C473-7836-47C4-A366-E313C79963E1}"/>
    <cellStyle name="Note 6 3 2 22 2" xfId="14076" xr:uid="{5748EDD0-429C-4134-95E5-C5B32BD49029}"/>
    <cellStyle name="Note 6 3 2 22 3" xfId="20756" xr:uid="{D03F1749-61C6-4155-9730-666EABEC1D1F}"/>
    <cellStyle name="Note 6 3 2 22 4" xfId="27444" xr:uid="{B92C4D36-E681-4103-919A-03885C7D5304}"/>
    <cellStyle name="Note 6 3 2 22 5" xfId="34132" xr:uid="{83688678-BE43-4057-9F9D-AD862E4FDB8D}"/>
    <cellStyle name="Note 6 3 2 22 6" xfId="41617" xr:uid="{11B904EE-CBA4-4218-B387-1DBBB06A4FD7}"/>
    <cellStyle name="Note 6 3 2 22 7" xfId="48320" xr:uid="{7CFCB54D-A712-4FC7-946D-6C955DF1AA2F}"/>
    <cellStyle name="Note 6 3 2 22 8" xfId="50809" xr:uid="{9804C3FA-DDDB-4DAC-90D4-2D19CFE72619}"/>
    <cellStyle name="Note 6 3 2 23" xfId="7372" xr:uid="{AAA80350-C220-4E8D-8704-AAB6F0D522E6}"/>
    <cellStyle name="Note 6 3 2 23 2" xfId="14316" xr:uid="{2A1AC0D4-EB29-4F06-908B-AA7F3BBA6CA8}"/>
    <cellStyle name="Note 6 3 2 23 3" xfId="20996" xr:uid="{554E9818-E45B-4E56-AF42-1B0F5DD00286}"/>
    <cellStyle name="Note 6 3 2 23 4" xfId="27684" xr:uid="{42A1050A-907B-4030-8625-43FD0F670CD5}"/>
    <cellStyle name="Note 6 3 2 23 5" xfId="34372" xr:uid="{AF1A2D29-494C-4E9E-9707-7C72DE64F67C}"/>
    <cellStyle name="Note 6 3 2 23 6" xfId="41857" xr:uid="{A2D643F7-9C0D-467E-8821-EC72C43BAC6A}"/>
    <cellStyle name="Note 6 3 2 23 7" xfId="48560" xr:uid="{CC2FBFFD-5DCC-4178-AAFE-6ABE355B2C8F}"/>
    <cellStyle name="Note 6 3 2 23 8" xfId="48702" xr:uid="{C5DE5F75-402F-4469-844A-033ECB17D2A5}"/>
    <cellStyle name="Note 6 3 2 24" xfId="8706" xr:uid="{EC67E9BE-3770-4501-832A-7A331169709F}"/>
    <cellStyle name="Note 6 3 2 25" xfId="15386" xr:uid="{F14B0C6D-FEFD-4BBB-99DF-AD6F6929D6BA}"/>
    <cellStyle name="Note 6 3 2 26" xfId="22074" xr:uid="{C7E7DCFC-1174-4A64-972C-C2AA7DC00CC6}"/>
    <cellStyle name="Note 6 3 2 27" xfId="28762" xr:uid="{188AC9A9-05B7-42B0-A3C0-F0ACDAB330A9}"/>
    <cellStyle name="Note 6 3 2 28" xfId="36247" xr:uid="{FAA9CF61-2909-445E-9714-2B972960BD02}"/>
    <cellStyle name="Note 6 3 2 29" xfId="42950" xr:uid="{078F3EC4-CEEC-40BE-87F1-667B7F55EB1C}"/>
    <cellStyle name="Note 6 3 2 3" xfId="2390" xr:uid="{C9607912-0109-482F-8307-1440433D0E70}"/>
    <cellStyle name="Note 6 3 2 3 2" xfId="9334" xr:uid="{4CADE9EB-1939-4037-AB2D-37F199A61461}"/>
    <cellStyle name="Note 6 3 2 3 3" xfId="16014" xr:uid="{41A231E9-2E3B-4501-BD15-E8EB238A5695}"/>
    <cellStyle name="Note 6 3 2 3 4" xfId="22702" xr:uid="{B9F344C2-6FF8-4891-B01D-256226629D69}"/>
    <cellStyle name="Note 6 3 2 3 5" xfId="29390" xr:uid="{524F4269-1F08-489B-A42C-742265F27A2C}"/>
    <cellStyle name="Note 6 3 2 3 6" xfId="36875" xr:uid="{2F511D59-D862-42D7-9D66-D8EBA73CD140}"/>
    <cellStyle name="Note 6 3 2 3 7" xfId="43578" xr:uid="{539177FD-542E-40CE-8FF2-9EB0E0C23518}"/>
    <cellStyle name="Note 6 3 2 3 8" xfId="54312" xr:uid="{B54AC9F1-A107-40B7-A534-D992DE5E6C89}"/>
    <cellStyle name="Note 6 3 2 30" xfId="50838" xr:uid="{E2B3B435-877E-4577-A9E7-663A229F2576}"/>
    <cellStyle name="Note 6 3 2 4" xfId="2741" xr:uid="{22762E7A-14D6-418C-9CB2-5DAB38928268}"/>
    <cellStyle name="Note 6 3 2 4 2" xfId="9685" xr:uid="{988E9337-6C35-4CEB-A1D1-4CDF97C50C6B}"/>
    <cellStyle name="Note 6 3 2 4 3" xfId="16365" xr:uid="{29215557-B762-4151-BE79-5D5FD609D880}"/>
    <cellStyle name="Note 6 3 2 4 4" xfId="23053" xr:uid="{8657BFFC-EF31-4629-852F-DE2994664551}"/>
    <cellStyle name="Note 6 3 2 4 5" xfId="29741" xr:uid="{5AB5A06A-99CA-42CB-8998-2EACB2765F89}"/>
    <cellStyle name="Note 6 3 2 4 6" xfId="37226" xr:uid="{14DA3CF6-46C6-4863-ABF4-57E7CF6E1354}"/>
    <cellStyle name="Note 6 3 2 4 7" xfId="43929" xr:uid="{733C3844-142E-4EDF-A03B-D2A2BF9992A5}"/>
    <cellStyle name="Note 6 3 2 4 8" xfId="52107" xr:uid="{A7872068-2BBB-4983-9B93-8814D7542132}"/>
    <cellStyle name="Note 6 3 2 5" xfId="2982" xr:uid="{3818EF03-C812-48BB-83F2-641344AB834D}"/>
    <cellStyle name="Note 6 3 2 5 2" xfId="9926" xr:uid="{E44166C7-4279-42E6-BA95-27030E854B8F}"/>
    <cellStyle name="Note 6 3 2 5 3" xfId="16606" xr:uid="{2A63E856-63FE-4C69-A247-FAF6804106C7}"/>
    <cellStyle name="Note 6 3 2 5 4" xfId="23294" xr:uid="{00352DC8-2073-442B-981F-B80ABE6DCAB0}"/>
    <cellStyle name="Note 6 3 2 5 5" xfId="29982" xr:uid="{135F5EB8-0752-42DA-89EB-4F561EF82979}"/>
    <cellStyle name="Note 6 3 2 5 6" xfId="37467" xr:uid="{B217E907-28B3-491B-BAF5-D65D7CCCB34E}"/>
    <cellStyle name="Note 6 3 2 5 7" xfId="44170" xr:uid="{6A3648B3-2CDE-4FB8-9E16-17999034C374}"/>
    <cellStyle name="Note 6 3 2 5 8" xfId="51516" xr:uid="{815D5789-03EC-4973-B189-1A288E407C39}"/>
    <cellStyle name="Note 6 3 2 6" xfId="3292" xr:uid="{F3D4302C-5CF2-4B8B-8E4B-B114EAA765D8}"/>
    <cellStyle name="Note 6 3 2 6 2" xfId="10236" xr:uid="{34F89587-9812-4D9C-9046-B1F7667FFEB2}"/>
    <cellStyle name="Note 6 3 2 6 3" xfId="16916" xr:uid="{8C86C2BB-5694-427E-97C6-EC046E1F9845}"/>
    <cellStyle name="Note 6 3 2 6 4" xfId="23604" xr:uid="{724DD626-984D-4E75-A05B-C8403E62FD40}"/>
    <cellStyle name="Note 6 3 2 6 5" xfId="30292" xr:uid="{18398C3B-0DB2-46EC-832B-8EABA5B0AD9D}"/>
    <cellStyle name="Note 6 3 2 6 6" xfId="37777" xr:uid="{620BBF4D-EC29-48DD-B839-A0B733149C5B}"/>
    <cellStyle name="Note 6 3 2 6 7" xfId="44480" xr:uid="{D9E7E7BF-1B3A-4714-8D05-F0A0C29CFCC0}"/>
    <cellStyle name="Note 6 3 2 6 8" xfId="48728" xr:uid="{4770DF3C-FBDF-44D7-B2B9-B02FC094BC0A}"/>
    <cellStyle name="Note 6 3 2 7" xfId="3532" xr:uid="{DAE142AA-3A71-4418-84CC-1033F6DF08BE}"/>
    <cellStyle name="Note 6 3 2 7 2" xfId="10476" xr:uid="{BEE7641C-D2C9-4F32-B06D-39D7E4ACA5B2}"/>
    <cellStyle name="Note 6 3 2 7 3" xfId="17156" xr:uid="{0C7AF2D7-BFA8-46C7-970A-24D3A56F0056}"/>
    <cellStyle name="Note 6 3 2 7 4" xfId="23844" xr:uid="{CDCC4C84-6F79-4D29-9169-D353077069C4}"/>
    <cellStyle name="Note 6 3 2 7 5" xfId="30532" xr:uid="{4720084C-ECE4-47F4-B3C5-6937FBB72231}"/>
    <cellStyle name="Note 6 3 2 7 6" xfId="38017" xr:uid="{25A1DC0D-4123-4564-B909-7E2DD6F58642}"/>
    <cellStyle name="Note 6 3 2 7 7" xfId="44720" xr:uid="{F51E33B8-DEDB-4473-81A9-BFD8763E321A}"/>
    <cellStyle name="Note 6 3 2 7 8" xfId="51695" xr:uid="{6FB45EF4-7384-4E44-83F0-0E3300568075}"/>
    <cellStyle name="Note 6 3 2 8" xfId="3772" xr:uid="{B8A20C1A-2299-449C-8541-061487DA125D}"/>
    <cellStyle name="Note 6 3 2 8 2" xfId="10716" xr:uid="{AF4F2D1B-2933-4A4D-B8E5-2228B5867094}"/>
    <cellStyle name="Note 6 3 2 8 3" xfId="17396" xr:uid="{2E8A982A-C4D4-4BD1-B3A1-73CA6E82B542}"/>
    <cellStyle name="Note 6 3 2 8 4" xfId="24084" xr:uid="{766749F7-FD7A-4B1F-8D3B-18EEF449C907}"/>
    <cellStyle name="Note 6 3 2 8 5" xfId="30772" xr:uid="{CCBA6417-6AB7-4130-82DE-941A8DA1EDE8}"/>
    <cellStyle name="Note 6 3 2 8 6" xfId="38257" xr:uid="{71076FF0-9822-43D4-8AA6-0794B5A591AB}"/>
    <cellStyle name="Note 6 3 2 8 7" xfId="44960" xr:uid="{075E799D-27AD-496C-B3EF-48759EEB8524}"/>
    <cellStyle name="Note 6 3 2 8 8" xfId="54445" xr:uid="{16AAF8ED-77DC-41A9-9B45-66D3A75E8376}"/>
    <cellStyle name="Note 6 3 2 9" xfId="4012" xr:uid="{A9978351-C7F7-40C5-AFD6-A8DA2B68B5C7}"/>
    <cellStyle name="Note 6 3 2 9 2" xfId="10956" xr:uid="{1CE143D2-3830-4CBA-8349-BF9C3621B5E5}"/>
    <cellStyle name="Note 6 3 2 9 3" xfId="17636" xr:uid="{5AB593C6-8492-4C23-8809-A9F01E81A083}"/>
    <cellStyle name="Note 6 3 2 9 4" xfId="24324" xr:uid="{A97D1AAB-B880-4C70-8777-CABB5C9887B3}"/>
    <cellStyle name="Note 6 3 2 9 5" xfId="31012" xr:uid="{965847EE-2C16-4415-BB9D-B25EC1E69B97}"/>
    <cellStyle name="Note 6 3 2 9 6" xfId="38497" xr:uid="{7B6358BD-49CC-4C6D-B435-AA142F9C7FB4}"/>
    <cellStyle name="Note 6 3 2 9 7" xfId="45200" xr:uid="{4E5F5CB0-E1B8-463D-9286-46CBFD0AE5DE}"/>
    <cellStyle name="Note 6 3 2 9 8" xfId="53082" xr:uid="{2528B6A3-48E4-4333-BFEF-17E60B1B6FDA}"/>
    <cellStyle name="Note 6 3 3" xfId="1421" xr:uid="{FE4FD166-8DEC-4E75-B60A-8AE288D1BCB7}"/>
    <cellStyle name="Note 6 3 3 2" xfId="8365" xr:uid="{DA14942B-A43A-4E45-917F-7E31F3B8D3BA}"/>
    <cellStyle name="Note 6 3 3 3" xfId="15045" xr:uid="{85D42512-B2F2-45A7-867F-38CECBF3198C}"/>
    <cellStyle name="Note 6 3 3 4" xfId="21733" xr:uid="{CF56F777-E359-4004-9944-C9461C7AE94A}"/>
    <cellStyle name="Note 6 3 3 5" xfId="28421" xr:uid="{8D625035-DC48-40BD-8DB3-2EF93E68C8A0}"/>
    <cellStyle name="Note 6 3 3 6" xfId="35906" xr:uid="{246A2256-9478-4625-9A4B-FDB2B7F5ABBF}"/>
    <cellStyle name="Note 6 3 3 7" xfId="42609" xr:uid="{D02D1980-F7C4-4EB0-AA8D-CD5F5E86025D}"/>
    <cellStyle name="Note 6 3 3 8" xfId="51123" xr:uid="{F70927BB-E2FF-44BB-A15D-C97956649D99}"/>
    <cellStyle name="Note 6 3 4" xfId="1912" xr:uid="{07352C63-31A5-4A81-9874-87A3ACEAB865}"/>
    <cellStyle name="Note 6 3 4 2" xfId="8856" xr:uid="{D6E465CA-9136-4213-8A65-3917B8720D7B}"/>
    <cellStyle name="Note 6 3 4 3" xfId="15536" xr:uid="{34E6F5AC-1765-419A-8A9C-0CDE3FE49C39}"/>
    <cellStyle name="Note 6 3 4 4" xfId="22224" xr:uid="{E9FBBBA7-CF50-474A-8DF6-D909DFDCD9B2}"/>
    <cellStyle name="Note 6 3 4 5" xfId="28912" xr:uid="{A5F34F35-0935-4CD4-89FB-6EE4542FC6E1}"/>
    <cellStyle name="Note 6 3 4 6" xfId="36397" xr:uid="{8F070D3A-1D16-41F9-93A8-4C1CF4118867}"/>
    <cellStyle name="Note 6 3 4 7" xfId="43100" xr:uid="{464AD37B-3557-4558-A888-373EC02F3855}"/>
    <cellStyle name="Note 6 3 4 8" xfId="53793" xr:uid="{09C1C94D-69BC-4673-9B3A-960A48D33703}"/>
    <cellStyle name="Note 6 3 5" xfId="2570" xr:uid="{D4E6B039-5C5F-407F-95EE-A0AE9FEBCFC5}"/>
    <cellStyle name="Note 6 3 5 2" xfId="9514" xr:uid="{61926CDF-4C8B-4105-BB5C-072BE3AE00E3}"/>
    <cellStyle name="Note 6 3 5 3" xfId="16194" xr:uid="{B97AA7DD-1A45-4841-9907-EABCDF748FBA}"/>
    <cellStyle name="Note 6 3 5 4" xfId="22882" xr:uid="{7CEEF927-AEB6-40FF-BF49-236A46DC0BA3}"/>
    <cellStyle name="Note 6 3 5 5" xfId="29570" xr:uid="{57036E8D-4E11-48B4-9DC8-B1D8CF9278B0}"/>
    <cellStyle name="Note 6 3 5 6" xfId="37055" xr:uid="{2079495B-C4AA-4118-A736-79BCA8BF6D38}"/>
    <cellStyle name="Note 6 3 5 7" xfId="43758" xr:uid="{4F33037F-19EE-4BB5-B016-83C0FBC7E3C4}"/>
    <cellStyle name="Note 6 3 5 8" xfId="52328" xr:uid="{CA89D312-71D7-416D-A37E-8BB9A2850024}"/>
    <cellStyle name="Note 6 3 6" xfId="2559" xr:uid="{0B64DE63-8B49-4F8E-97F7-1219B5FA6400}"/>
    <cellStyle name="Note 6 3 6 2" xfId="9503" xr:uid="{5713FEFA-F660-4942-9341-9F30D5F7BF15}"/>
    <cellStyle name="Note 6 3 6 3" xfId="16183" xr:uid="{161D69CF-A5A7-4AE8-9C92-B171C72CB2FB}"/>
    <cellStyle name="Note 6 3 6 4" xfId="22871" xr:uid="{233F961B-B3F1-490A-A54B-C4437A0C9940}"/>
    <cellStyle name="Note 6 3 6 5" xfId="29559" xr:uid="{E1FF66E0-BFD6-4FBC-8326-75534EDC0FD5}"/>
    <cellStyle name="Note 6 3 6 6" xfId="37044" xr:uid="{225D5460-5870-41DA-86EE-BA0434F7EDB5}"/>
    <cellStyle name="Note 6 3 6 7" xfId="43747" xr:uid="{9ED05CDD-D0C0-400A-A2DA-925461A55A79}"/>
    <cellStyle name="Note 6 3 6 8" xfId="54530" xr:uid="{37FA8A7F-4096-4F0A-9177-8007745A8C01}"/>
    <cellStyle name="Note 6 3 7" xfId="924" xr:uid="{9C5C023F-7142-4256-955F-995CA4A05C63}"/>
    <cellStyle name="Note 6 3 7 2" xfId="7868" xr:uid="{3F57E8E5-738A-4DFF-A6F8-C536883B035E}"/>
    <cellStyle name="Note 6 3 7 3" xfId="14548" xr:uid="{FCED7609-17B1-4BBC-B4C7-8FDC5D796848}"/>
    <cellStyle name="Note 6 3 7 4" xfId="21236" xr:uid="{052BFB4A-9A1C-4004-881C-F0AA0D4761D6}"/>
    <cellStyle name="Note 6 3 7 5" xfId="27924" xr:uid="{E5066D00-9FC9-4F32-BC17-08122FB71837}"/>
    <cellStyle name="Note 6 3 7 6" xfId="35409" xr:uid="{208AADED-73AE-426F-9632-629169224410}"/>
    <cellStyle name="Note 6 3 7 7" xfId="42112" xr:uid="{0BE434C3-8148-4129-BD1C-DA19A250822E}"/>
    <cellStyle name="Note 6 3 7 8" xfId="49114" xr:uid="{7D1C6DC4-9533-43F3-A91B-171DB2428394}"/>
    <cellStyle name="Note 6 3 8" xfId="7615" xr:uid="{72AEBDEB-3852-426D-8C30-EB7972EEC204}"/>
    <cellStyle name="Note 6 3 9" xfId="34857" xr:uid="{727E7976-EEC8-4334-B560-B7DD1FC6EA44}"/>
    <cellStyle name="Note 6 4" xfId="651" xr:uid="{9A30A1D5-7212-4712-B352-D108E55C0A2F}"/>
    <cellStyle name="Note 6 4 10" xfId="54022" xr:uid="{3A14C7F6-EAB6-4720-958A-6DAB11DC8B7A}"/>
    <cellStyle name="Note 6 4 2" xfId="1842" xr:uid="{B8B9ECCD-DAE1-4819-BF99-FA2836AD3686}"/>
    <cellStyle name="Note 6 4 2 10" xfId="4332" xr:uid="{C890DE47-46DA-4D63-AD27-2D8E132005B1}"/>
    <cellStyle name="Note 6 4 2 10 2" xfId="11276" xr:uid="{DB8FC6CB-560A-4D08-97C1-AF0BD4D9AD70}"/>
    <cellStyle name="Note 6 4 2 10 3" xfId="17956" xr:uid="{3F990904-EF9B-458A-A7B3-5744CBCCBB30}"/>
    <cellStyle name="Note 6 4 2 10 4" xfId="24644" xr:uid="{CD771C53-E95A-4ABF-9687-D312DC637A41}"/>
    <cellStyle name="Note 6 4 2 10 5" xfId="31332" xr:uid="{28C00EAB-74FF-4946-B670-5D0298D2E049}"/>
    <cellStyle name="Note 6 4 2 10 6" xfId="38817" xr:uid="{8A610AF6-4C4D-43B5-80FA-4B12C916B103}"/>
    <cellStyle name="Note 6 4 2 10 7" xfId="45520" xr:uid="{FB9749D7-E2F5-404A-A570-F6829C90F585}"/>
    <cellStyle name="Note 6 4 2 10 8" xfId="49469" xr:uid="{629F4904-01B7-4F6A-8A72-3712026FE990}"/>
    <cellStyle name="Note 6 4 2 11" xfId="4572" xr:uid="{855EA8F4-17F4-4157-BEE5-A5030ACACC20}"/>
    <cellStyle name="Note 6 4 2 11 2" xfId="11516" xr:uid="{E31D5B80-EEA7-4D2F-A286-B517F866704E}"/>
    <cellStyle name="Note 6 4 2 11 3" xfId="18196" xr:uid="{3BB9782F-0C13-4EA5-B922-16CFA327912B}"/>
    <cellStyle name="Note 6 4 2 11 4" xfId="24884" xr:uid="{0C2A6FBF-3AF2-4BA7-BAC4-9233DAE995A1}"/>
    <cellStyle name="Note 6 4 2 11 5" xfId="31572" xr:uid="{9F7718DA-4862-410D-9A5F-7A96208B192F}"/>
    <cellStyle name="Note 6 4 2 11 6" xfId="39057" xr:uid="{ABC1CC68-6755-4549-9F85-BD273A028EAC}"/>
    <cellStyle name="Note 6 4 2 11 7" xfId="45760" xr:uid="{A9183F81-DC44-4F93-91D0-912E8EE403A4}"/>
    <cellStyle name="Note 6 4 2 11 8" xfId="54733" xr:uid="{3214620B-EC36-4E91-9611-77AFAA78CC58}"/>
    <cellStyle name="Note 6 4 2 12" xfId="4812" xr:uid="{736CFB20-85AE-4798-8F94-4EF315D37855}"/>
    <cellStyle name="Note 6 4 2 12 2" xfId="11756" xr:uid="{BABB5C96-944F-480F-8249-298AB75A5D59}"/>
    <cellStyle name="Note 6 4 2 12 3" xfId="18436" xr:uid="{C396FB2A-47C2-4A0C-B3BA-EE727A357E35}"/>
    <cellStyle name="Note 6 4 2 12 4" xfId="25124" xr:uid="{BD5C703D-25DE-4F78-9BAB-0506F1074414}"/>
    <cellStyle name="Note 6 4 2 12 5" xfId="31812" xr:uid="{DB5301D1-3E38-462B-8A20-4565C2D6EE31}"/>
    <cellStyle name="Note 6 4 2 12 6" xfId="39297" xr:uid="{8B650EBB-B226-4EA3-B76E-AAC1923B01B8}"/>
    <cellStyle name="Note 6 4 2 12 7" xfId="46000" xr:uid="{7A61669F-151A-423D-AC08-939B0B2B3303}"/>
    <cellStyle name="Note 6 4 2 12 8" xfId="53483" xr:uid="{22CD7E6F-5380-4F4E-96BA-12D4F8B5EE7D}"/>
    <cellStyle name="Note 6 4 2 13" xfId="5052" xr:uid="{B1F43164-C405-4303-BDFC-0F30C9E9DB0E}"/>
    <cellStyle name="Note 6 4 2 13 2" xfId="11996" xr:uid="{F187D0EF-F6EC-4C38-B820-21E79A0032F1}"/>
    <cellStyle name="Note 6 4 2 13 3" xfId="18676" xr:uid="{DC8B7BFF-99AC-4E12-86D2-4A012CEEA5FD}"/>
    <cellStyle name="Note 6 4 2 13 4" xfId="25364" xr:uid="{A3DED80A-978A-40A1-B3B4-01733F1DC73F}"/>
    <cellStyle name="Note 6 4 2 13 5" xfId="32052" xr:uid="{3D720793-FA8D-4D83-A63F-2CF846CBD193}"/>
    <cellStyle name="Note 6 4 2 13 6" xfId="39537" xr:uid="{C0A1E896-83FD-4EC6-B706-1E3D82B7F6BA}"/>
    <cellStyle name="Note 6 4 2 13 7" xfId="46240" xr:uid="{57831F5D-D3EB-4EB6-8051-985434F0832E}"/>
    <cellStyle name="Note 6 4 2 13 8" xfId="34958" xr:uid="{F117F579-2A44-4EB7-BEB5-82F543324BD2}"/>
    <cellStyle name="Note 6 4 2 14" xfId="5292" xr:uid="{495E7CFF-3B50-4ED2-85BD-5109BBC1F2AC}"/>
    <cellStyle name="Note 6 4 2 14 2" xfId="12236" xr:uid="{284CD8CA-7252-4EF2-AF2B-3B2031E83C69}"/>
    <cellStyle name="Note 6 4 2 14 3" xfId="18916" xr:uid="{8376811A-C16D-44A0-B73C-0A704A9B27A9}"/>
    <cellStyle name="Note 6 4 2 14 4" xfId="25604" xr:uid="{5976A7B8-0234-4BAA-A21E-9EBF4F88FBF8}"/>
    <cellStyle name="Note 6 4 2 14 5" xfId="32292" xr:uid="{D3FB7A27-108A-41A3-9AD4-BE360C73BCBA}"/>
    <cellStyle name="Note 6 4 2 14 6" xfId="39777" xr:uid="{B682F9D5-8C57-4FB6-88F7-00CEEEBD380C}"/>
    <cellStyle name="Note 6 4 2 14 7" xfId="46480" xr:uid="{E0CB4EFE-CE8E-4B42-B627-6529850DE15A}"/>
    <cellStyle name="Note 6 4 2 14 8" xfId="51539" xr:uid="{EA971509-8189-4EFD-9D21-01BFFBAADFD9}"/>
    <cellStyle name="Note 6 4 2 15" xfId="5532" xr:uid="{2DA1F3B6-250C-47D8-BD8D-D34B6718E4B5}"/>
    <cellStyle name="Note 6 4 2 15 2" xfId="12476" xr:uid="{9EACCB07-3E22-4636-B45E-44961D34D26D}"/>
    <cellStyle name="Note 6 4 2 15 3" xfId="19156" xr:uid="{B45BCFE9-F5BF-4499-AC54-29DC2C09C9E7}"/>
    <cellStyle name="Note 6 4 2 15 4" xfId="25844" xr:uid="{0A0DB412-842D-4699-919F-0DE51556C817}"/>
    <cellStyle name="Note 6 4 2 15 5" xfId="32532" xr:uid="{2D36D2D0-D115-459A-8533-7FDF4858A490}"/>
    <cellStyle name="Note 6 4 2 15 6" xfId="40017" xr:uid="{862E1440-3736-428F-A1A7-A15CA252A23E}"/>
    <cellStyle name="Note 6 4 2 15 7" xfId="46720" xr:uid="{240F4D16-EE48-412E-9EDE-FCDAA52F3390}"/>
    <cellStyle name="Note 6 4 2 15 8" xfId="54326" xr:uid="{3816FDAB-E61D-4CFE-BCB1-C982A24B12DC}"/>
    <cellStyle name="Note 6 4 2 16" xfId="5772" xr:uid="{29E79847-982C-442B-BD35-F9F79AA24BAE}"/>
    <cellStyle name="Note 6 4 2 16 2" xfId="12716" xr:uid="{D446E035-7416-4226-BA5A-86482A8ED6D6}"/>
    <cellStyle name="Note 6 4 2 16 3" xfId="19396" xr:uid="{C3FC3E53-9FC7-438F-BE72-C46C640CF0AE}"/>
    <cellStyle name="Note 6 4 2 16 4" xfId="26084" xr:uid="{EF97DEB0-8C60-47EA-9392-C64E99B1C445}"/>
    <cellStyle name="Note 6 4 2 16 5" xfId="32772" xr:uid="{02289636-1FCC-4573-B832-873111E4CA3D}"/>
    <cellStyle name="Note 6 4 2 16 6" xfId="40257" xr:uid="{7EBEA959-E987-4348-9E07-5E28692059C4}"/>
    <cellStyle name="Note 6 4 2 16 7" xfId="46960" xr:uid="{B0C539D0-BB78-4947-AAAA-4762EBADE5D1}"/>
    <cellStyle name="Note 6 4 2 16 8" xfId="35236" xr:uid="{C2172A4F-A1F9-4904-B900-F15CD0F3A444}"/>
    <cellStyle name="Note 6 4 2 17" xfId="6012" xr:uid="{9497A297-83C5-4190-8A3F-4CAA99593DB3}"/>
    <cellStyle name="Note 6 4 2 17 2" xfId="12956" xr:uid="{C4B4D536-C68B-4255-A4CC-C5C6B2BAE936}"/>
    <cellStyle name="Note 6 4 2 17 3" xfId="19636" xr:uid="{56C595E2-A68F-47F0-90D5-5E1B389E1718}"/>
    <cellStyle name="Note 6 4 2 17 4" xfId="26324" xr:uid="{EA024224-81E9-4AAD-B8F0-F872689DD096}"/>
    <cellStyle name="Note 6 4 2 17 5" xfId="33012" xr:uid="{1433174F-92E0-43FB-AA9F-A9BD87B0F1AA}"/>
    <cellStyle name="Note 6 4 2 17 6" xfId="40497" xr:uid="{EDBCB339-D954-4F3D-B805-D188999D5C53}"/>
    <cellStyle name="Note 6 4 2 17 7" xfId="47200" xr:uid="{B89BBED2-B5F9-4F0F-B4FE-70CFC891AE4C}"/>
    <cellStyle name="Note 6 4 2 17 8" xfId="53146" xr:uid="{1FF9ABE1-F45C-44D4-81C0-D0DFA9F13B45}"/>
    <cellStyle name="Note 6 4 2 18" xfId="6252" xr:uid="{055FFB34-E42B-4FD3-9D43-9F7301AF987E}"/>
    <cellStyle name="Note 6 4 2 18 2" xfId="13196" xr:uid="{FEE20B12-26A5-4199-AC28-3676ED9E54E2}"/>
    <cellStyle name="Note 6 4 2 18 3" xfId="19876" xr:uid="{E5EFA9AF-42FE-4582-92CD-A2BC23926DD7}"/>
    <cellStyle name="Note 6 4 2 18 4" xfId="26564" xr:uid="{5C226D1E-F7AF-4B46-A674-B6E0136A4192}"/>
    <cellStyle name="Note 6 4 2 18 5" xfId="33252" xr:uid="{95375D83-DCB6-4453-9DBB-5D22DEB8A061}"/>
    <cellStyle name="Note 6 4 2 18 6" xfId="40737" xr:uid="{ABD25E33-2249-4429-BBFF-7D0B02692A2D}"/>
    <cellStyle name="Note 6 4 2 18 7" xfId="47440" xr:uid="{CC7BCA23-FDFD-4C1D-9E3B-EAE88F01D22D}"/>
    <cellStyle name="Note 6 4 2 18 8" xfId="48937" xr:uid="{32D0D7BF-AC0B-4B75-8F7F-266BACB05867}"/>
    <cellStyle name="Note 6 4 2 19" xfId="6492" xr:uid="{9F664E02-98CC-4DAA-ABE3-1940966408BE}"/>
    <cellStyle name="Note 6 4 2 19 2" xfId="13436" xr:uid="{02FF44B6-7DEE-4941-A022-E6DEB9069F73}"/>
    <cellStyle name="Note 6 4 2 19 3" xfId="20116" xr:uid="{6626C504-AD99-448C-86AD-732A07C44A0D}"/>
    <cellStyle name="Note 6 4 2 19 4" xfId="26804" xr:uid="{E0E8AC08-ABCF-4556-99E5-92EEF90A6BAD}"/>
    <cellStyle name="Note 6 4 2 19 5" xfId="33492" xr:uid="{8C346060-30A8-4820-AD65-C886BCAB296C}"/>
    <cellStyle name="Note 6 4 2 19 6" xfId="40977" xr:uid="{08850A57-D435-47DF-BCF6-7D006F5147BC}"/>
    <cellStyle name="Note 6 4 2 19 7" xfId="47680" xr:uid="{D178E13E-9CAA-4613-9FA4-0B7F40382897}"/>
    <cellStyle name="Note 6 4 2 19 8" xfId="51242" xr:uid="{CA12FB44-E1E0-4B32-A099-2556151944F7}"/>
    <cellStyle name="Note 6 4 2 2" xfId="2230" xr:uid="{4269D6D6-5B35-4FE7-B6C1-C33269512D0D}"/>
    <cellStyle name="Note 6 4 2 2 2" xfId="9174" xr:uid="{E217BA9C-C0BA-4707-8AA9-17383530FF54}"/>
    <cellStyle name="Note 6 4 2 2 3" xfId="15854" xr:uid="{29AEC0EF-21AE-4771-87DE-BD090D2C55E0}"/>
    <cellStyle name="Note 6 4 2 2 4" xfId="22542" xr:uid="{08D791F3-FC5B-45B9-A247-91D45E76D891}"/>
    <cellStyle name="Note 6 4 2 2 5" xfId="29230" xr:uid="{2A50B5E3-7B12-4174-97A3-19F2F270FD5A}"/>
    <cellStyle name="Note 6 4 2 2 6" xfId="36715" xr:uid="{414F6CAB-A53E-4DA9-945D-B3A7C113B8BE}"/>
    <cellStyle name="Note 6 4 2 2 7" xfId="43418" xr:uid="{9DB60961-F6A4-4AD0-A900-5E641B11C1BC}"/>
    <cellStyle name="Note 6 4 2 2 8" xfId="52330" xr:uid="{F6D6693E-CE39-4B4F-B81D-BC3656B77341}"/>
    <cellStyle name="Note 6 4 2 20" xfId="6732" xr:uid="{EECB96BC-1263-473A-BE2A-C0DF1FD1EE0A}"/>
    <cellStyle name="Note 6 4 2 20 2" xfId="13676" xr:uid="{CF3BA544-3F15-46C1-9C9E-B1D092FF5C57}"/>
    <cellStyle name="Note 6 4 2 20 3" xfId="20356" xr:uid="{7B1CB86D-710F-4E58-88C5-9E4B7C723160}"/>
    <cellStyle name="Note 6 4 2 20 4" xfId="27044" xr:uid="{33D86810-7094-4F0E-AFE8-C86E8FDA29F7}"/>
    <cellStyle name="Note 6 4 2 20 5" xfId="33732" xr:uid="{2046E245-03CB-4883-AD27-7130B07FD442}"/>
    <cellStyle name="Note 6 4 2 20 6" xfId="41217" xr:uid="{126C915B-4E56-42C0-81BA-34CD31FC9B84}"/>
    <cellStyle name="Note 6 4 2 20 7" xfId="47920" xr:uid="{850D1777-3988-41D4-9592-5680C1245DE4}"/>
    <cellStyle name="Note 6 4 2 20 8" xfId="50086" xr:uid="{B9CFA17B-206B-4B05-887C-C0C8094CBC67}"/>
    <cellStyle name="Note 6 4 2 21" xfId="6972" xr:uid="{B6F3C67F-EE5D-4356-B3EF-9FFADB5DC65D}"/>
    <cellStyle name="Note 6 4 2 21 2" xfId="13916" xr:uid="{9DB6E409-1DAE-437B-8720-4858E68EF052}"/>
    <cellStyle name="Note 6 4 2 21 3" xfId="20596" xr:uid="{F017AF28-8EAC-408E-A695-FCFD58268322}"/>
    <cellStyle name="Note 6 4 2 21 4" xfId="27284" xr:uid="{AB569F2E-2246-45BC-9B43-34829634FB00}"/>
    <cellStyle name="Note 6 4 2 21 5" xfId="33972" xr:uid="{2EA0CDDB-97BA-4C97-A710-B78652398B09}"/>
    <cellStyle name="Note 6 4 2 21 6" xfId="41457" xr:uid="{ED8EFC2A-AF68-4DC7-910B-90DD34FC6158}"/>
    <cellStyle name="Note 6 4 2 21 7" xfId="48160" xr:uid="{6D5EF824-A9E2-49AE-8338-FFBBFB03D9CD}"/>
    <cellStyle name="Note 6 4 2 21 8" xfId="52627" xr:uid="{A966C3C8-6689-4D7D-AF68-CED0791109A8}"/>
    <cellStyle name="Note 6 4 2 22" xfId="7212" xr:uid="{D430C3B3-AEFD-490F-A8D3-EF8A32D9C31F}"/>
    <cellStyle name="Note 6 4 2 22 2" xfId="14156" xr:uid="{71797A81-F270-4643-ABAA-7A2152D5CCC3}"/>
    <cellStyle name="Note 6 4 2 22 3" xfId="20836" xr:uid="{777DD303-D26C-4241-8CF3-FCDE512D5D49}"/>
    <cellStyle name="Note 6 4 2 22 4" xfId="27524" xr:uid="{8AA204B6-9750-45DE-A255-B24A6AE63052}"/>
    <cellStyle name="Note 6 4 2 22 5" xfId="34212" xr:uid="{C19EF189-1E1B-4141-9B11-D83DC1F7ACD0}"/>
    <cellStyle name="Note 6 4 2 22 6" xfId="41697" xr:uid="{63C68682-3ADD-421F-A993-CA5C1AF9E06F}"/>
    <cellStyle name="Note 6 4 2 22 7" xfId="48400" xr:uid="{3157A71D-773A-4BDD-8B3C-31A5B6F3650B}"/>
    <cellStyle name="Note 6 4 2 22 8" xfId="49164" xr:uid="{B3F7828E-1519-4DEA-BEF2-373A26509A06}"/>
    <cellStyle name="Note 6 4 2 23" xfId="7452" xr:uid="{68FBD914-CC77-4162-A108-DA54B982F149}"/>
    <cellStyle name="Note 6 4 2 23 2" xfId="14396" xr:uid="{C80D4933-E518-4FE6-8A0E-F95DE49F2E44}"/>
    <cellStyle name="Note 6 4 2 23 3" xfId="21076" xr:uid="{8900F686-10E3-44B2-ACA2-A04B456076F5}"/>
    <cellStyle name="Note 6 4 2 23 4" xfId="27764" xr:uid="{D14C9A2B-9E6B-46D1-8B13-66D881DADD61}"/>
    <cellStyle name="Note 6 4 2 23 5" xfId="34452" xr:uid="{664B57C4-8DB5-4E16-B662-A083272AE495}"/>
    <cellStyle name="Note 6 4 2 23 6" xfId="41937" xr:uid="{10E2C4F9-AC93-44B5-97F1-FE7F47351DE1}"/>
    <cellStyle name="Note 6 4 2 23 7" xfId="48640" xr:uid="{4B27BF93-7949-4227-96A9-854F886A9556}"/>
    <cellStyle name="Note 6 4 2 23 8" xfId="34726" xr:uid="{E9E699A3-41DD-4AF1-9ADF-AA16E180A8AB}"/>
    <cellStyle name="Note 6 4 2 24" xfId="8786" xr:uid="{3E0E4173-0333-4041-B1EE-2ECCAF830F27}"/>
    <cellStyle name="Note 6 4 2 25" xfId="15466" xr:uid="{9DA08B4F-35A5-43A4-A283-D58792B04339}"/>
    <cellStyle name="Note 6 4 2 26" xfId="22154" xr:uid="{9FF9307B-8FA7-4120-879A-6D138BE0D135}"/>
    <cellStyle name="Note 6 4 2 27" xfId="28842" xr:uid="{275C6F67-3E15-47A4-8992-D304031284EC}"/>
    <cellStyle name="Note 6 4 2 28" xfId="36327" xr:uid="{41F0E731-155D-4374-90E7-850823B3C696}"/>
    <cellStyle name="Note 6 4 2 29" xfId="43030" xr:uid="{6A40E033-8962-4F67-B3C7-218A25426F9A}"/>
    <cellStyle name="Note 6 4 2 3" xfId="2470" xr:uid="{635DBA6C-01E8-4E69-A48E-06FCDCFC429E}"/>
    <cellStyle name="Note 6 4 2 3 2" xfId="9414" xr:uid="{C5CB34A3-44A9-40A9-91BC-F934D0773B57}"/>
    <cellStyle name="Note 6 4 2 3 3" xfId="16094" xr:uid="{05A92AC5-AEAE-40B4-B7B7-9381DA112333}"/>
    <cellStyle name="Note 6 4 2 3 4" xfId="22782" xr:uid="{E74A6E7C-E215-47F4-B971-15800345B222}"/>
    <cellStyle name="Note 6 4 2 3 5" xfId="29470" xr:uid="{FE120DBE-E09F-4507-ABD5-281F72B2C7AA}"/>
    <cellStyle name="Note 6 4 2 3 6" xfId="36955" xr:uid="{0BF77F42-F95E-44E4-B114-C4E90BD5DE4C}"/>
    <cellStyle name="Note 6 4 2 3 7" xfId="43658" xr:uid="{EA5A138D-7966-448A-9222-16964544E9F1}"/>
    <cellStyle name="Note 6 4 2 3 8" xfId="51017" xr:uid="{1B0E4CD9-21B1-4260-B504-28372EFAF7DF}"/>
    <cellStyle name="Note 6 4 2 30" xfId="49483" xr:uid="{A8B533FD-87AD-407F-88E6-F9CD9C128403}"/>
    <cellStyle name="Note 6 4 2 4" xfId="2821" xr:uid="{40775B22-CF45-467F-AC7F-173FD11F085F}"/>
    <cellStyle name="Note 6 4 2 4 2" xfId="9765" xr:uid="{737F78A0-CD8F-486F-8623-8A55B46188AC}"/>
    <cellStyle name="Note 6 4 2 4 3" xfId="16445" xr:uid="{0B410459-F900-4D39-B9BF-B86145F7329A}"/>
    <cellStyle name="Note 6 4 2 4 4" xfId="23133" xr:uid="{379F70ED-61B7-4D0C-B9F6-2A2C4961C227}"/>
    <cellStyle name="Note 6 4 2 4 5" xfId="29821" xr:uid="{FEFDA9D1-ACB0-4C09-94D7-5A27EC4B5033}"/>
    <cellStyle name="Note 6 4 2 4 6" xfId="37306" xr:uid="{7CB537F5-647E-4C5B-91BE-F97269AC9145}"/>
    <cellStyle name="Note 6 4 2 4 7" xfId="44009" xr:uid="{1ED41B33-EA4D-49DB-8A94-B09B694F3178}"/>
    <cellStyle name="Note 6 4 2 4 8" xfId="53494" xr:uid="{5AB88466-4E7A-49B7-9B98-A56CD6FE7992}"/>
    <cellStyle name="Note 6 4 2 5" xfId="3062" xr:uid="{497DAD5D-EC39-4F93-9CED-DE1B557A1C18}"/>
    <cellStyle name="Note 6 4 2 5 2" xfId="10006" xr:uid="{8DFF7DE8-34E9-4B6F-9A77-D9658642D1ED}"/>
    <cellStyle name="Note 6 4 2 5 3" xfId="16686" xr:uid="{BB3E5C30-87CE-460F-A72C-22E60B905E42}"/>
    <cellStyle name="Note 6 4 2 5 4" xfId="23374" xr:uid="{97CA21A6-1D57-4F36-B4D2-1EA6383B5926}"/>
    <cellStyle name="Note 6 4 2 5 5" xfId="30062" xr:uid="{2A2741AF-D1CA-4048-BEE5-99E39FB1AB6E}"/>
    <cellStyle name="Note 6 4 2 5 6" xfId="37547" xr:uid="{C3FA8A87-E530-435D-A101-E80C2E7D42BD}"/>
    <cellStyle name="Note 6 4 2 5 7" xfId="44250" xr:uid="{AE130240-B84D-4AA1-8689-5214B3BBB421}"/>
    <cellStyle name="Note 6 4 2 5 8" xfId="48992" xr:uid="{0724D98C-9431-466B-AB1D-44F3A4DC9BF9}"/>
    <cellStyle name="Note 6 4 2 6" xfId="3372" xr:uid="{F902F929-9FA6-4258-8F26-5E94C4445F33}"/>
    <cellStyle name="Note 6 4 2 6 2" xfId="10316" xr:uid="{C04D255C-C214-4F12-B0A0-3A005F50BA69}"/>
    <cellStyle name="Note 6 4 2 6 3" xfId="16996" xr:uid="{5F26A2FE-DB0F-4DF9-A07A-98FD9FF70705}"/>
    <cellStyle name="Note 6 4 2 6 4" xfId="23684" xr:uid="{AB6AA6E2-E086-443B-9D30-66DE0514F5AB}"/>
    <cellStyle name="Note 6 4 2 6 5" xfId="30372" xr:uid="{DE40D23D-0ABF-44D8-9F15-DD54D308EFD0}"/>
    <cellStyle name="Note 6 4 2 6 6" xfId="37857" xr:uid="{25233BCD-0285-4FDA-9385-BD2281598F8A}"/>
    <cellStyle name="Note 6 4 2 6 7" xfId="44560" xr:uid="{24981301-AB99-4F13-9E31-06F1542155CB}"/>
    <cellStyle name="Note 6 4 2 6 8" xfId="53455" xr:uid="{DC40D92D-4265-4F08-863D-0F4D75EF7313}"/>
    <cellStyle name="Note 6 4 2 7" xfId="3612" xr:uid="{305D8C32-76BA-433B-8A66-9651B550B274}"/>
    <cellStyle name="Note 6 4 2 7 2" xfId="10556" xr:uid="{D77312BD-8795-4A68-8269-D0F4AE52A62C}"/>
    <cellStyle name="Note 6 4 2 7 3" xfId="17236" xr:uid="{8665C3DB-2D2C-44C1-9540-59A382F636AD}"/>
    <cellStyle name="Note 6 4 2 7 4" xfId="23924" xr:uid="{6DA0D759-209E-4797-9FCB-744E7935E866}"/>
    <cellStyle name="Note 6 4 2 7 5" xfId="30612" xr:uid="{2CAA6E1F-470D-4C40-B487-7D009830D107}"/>
    <cellStyle name="Note 6 4 2 7 6" xfId="38097" xr:uid="{D6ED749D-EB43-4F08-9EB6-FE104ADCAEDD}"/>
    <cellStyle name="Note 6 4 2 7 7" xfId="44800" xr:uid="{A14A0347-005D-411C-9F4A-DA619643A150}"/>
    <cellStyle name="Note 6 4 2 7 8" xfId="49062" xr:uid="{ED502463-FCE2-4F2D-8FE4-19AA576F8637}"/>
    <cellStyle name="Note 6 4 2 8" xfId="3852" xr:uid="{EA339357-48CC-4FA4-9E07-143A3008D2BE}"/>
    <cellStyle name="Note 6 4 2 8 2" xfId="10796" xr:uid="{FC0EDA62-0E9C-4F56-B24E-AC1913D57AD8}"/>
    <cellStyle name="Note 6 4 2 8 3" xfId="17476" xr:uid="{804783BB-3708-4498-9B1D-FA068DF677C9}"/>
    <cellStyle name="Note 6 4 2 8 4" xfId="24164" xr:uid="{99F47AD9-CE7D-4E4B-B366-D9F295AC1660}"/>
    <cellStyle name="Note 6 4 2 8 5" xfId="30852" xr:uid="{E81FF7DC-1109-49DD-955F-BDFE272DEA43}"/>
    <cellStyle name="Note 6 4 2 8 6" xfId="38337" xr:uid="{13FD3988-970C-49EA-A5D5-BC09DEBB70C6}"/>
    <cellStyle name="Note 6 4 2 8 7" xfId="45040" xr:uid="{2991D7DB-8BBC-4C4C-9CC6-4DE3320B11B2}"/>
    <cellStyle name="Note 6 4 2 8 8" xfId="51511" xr:uid="{452065E2-8996-4163-A446-27D67D6FF059}"/>
    <cellStyle name="Note 6 4 2 9" xfId="4092" xr:uid="{91946F08-945B-408F-B8CB-7DFFB26CD516}"/>
    <cellStyle name="Note 6 4 2 9 2" xfId="11036" xr:uid="{19107581-2681-4197-86D3-6D42D77E68E2}"/>
    <cellStyle name="Note 6 4 2 9 3" xfId="17716" xr:uid="{96B7A9FE-45C6-4AE6-8085-89824D2EFD1D}"/>
    <cellStyle name="Note 6 4 2 9 4" xfId="24404" xr:uid="{BAD1EA4D-A83B-4F6C-AACE-89D47BF9DEA5}"/>
    <cellStyle name="Note 6 4 2 9 5" xfId="31092" xr:uid="{355E1734-A090-450A-9D04-B9E2BE6E677A}"/>
    <cellStyle name="Note 6 4 2 9 6" xfId="38577" xr:uid="{2B7215B8-A2D8-4EA5-83C4-43934654D432}"/>
    <cellStyle name="Note 6 4 2 9 7" xfId="45280" xr:uid="{7856E0EA-109F-49E7-B920-6BA03BFEF69F}"/>
    <cellStyle name="Note 6 4 2 9 8" xfId="54260" xr:uid="{57D7834F-3E62-4C56-A8F9-D017FFC174ED}"/>
    <cellStyle name="Note 6 4 3" xfId="1501" xr:uid="{41BC9158-2F0A-426C-9271-C81356E0D888}"/>
    <cellStyle name="Note 6 4 3 2" xfId="8445" xr:uid="{7C11402C-CAE1-4C83-AF71-23B59F4C3285}"/>
    <cellStyle name="Note 6 4 3 3" xfId="15125" xr:uid="{331A772C-83BF-4EBB-8F49-DEE2D89B08F1}"/>
    <cellStyle name="Note 6 4 3 4" xfId="21813" xr:uid="{85942F2B-BA56-4AC7-B7E0-23231FBF92C7}"/>
    <cellStyle name="Note 6 4 3 5" xfId="28501" xr:uid="{671BD166-1BAE-477F-8160-C33B1238FF4C}"/>
    <cellStyle name="Note 6 4 3 6" xfId="35986" xr:uid="{32032661-3B45-49CA-B537-BE8A767CEC04}"/>
    <cellStyle name="Note 6 4 3 7" xfId="42689" xr:uid="{2C285C15-A506-47D1-9100-09AD3E99E961}"/>
    <cellStyle name="Note 6 4 3 8" xfId="49243" xr:uid="{95F07EBA-C291-4A67-B3EC-AF8857D0A5A6}"/>
    <cellStyle name="Note 6 4 4" xfId="1634" xr:uid="{B20B10C0-F660-4770-A1CA-CE567E0F4D60}"/>
    <cellStyle name="Note 6 4 4 2" xfId="8578" xr:uid="{002640FE-27F9-40A9-A5D4-0BB9EAEDC696}"/>
    <cellStyle name="Note 6 4 4 3" xfId="15258" xr:uid="{E408519A-0BEF-4060-BC2D-37F1DEB03411}"/>
    <cellStyle name="Note 6 4 4 4" xfId="21946" xr:uid="{92DDE1F7-327A-4E06-8465-6C778AEE5904}"/>
    <cellStyle name="Note 6 4 4 5" xfId="28634" xr:uid="{FCB30DFF-1692-4AC1-A02C-6D7F15738AAF}"/>
    <cellStyle name="Note 6 4 4 6" xfId="36119" xr:uid="{35827F76-2085-4415-BA2A-E3A3BDD5E0DE}"/>
    <cellStyle name="Note 6 4 4 7" xfId="42822" xr:uid="{0678065C-98EC-4B7E-87EE-B0C72AC8AD00}"/>
    <cellStyle name="Note 6 4 4 8" xfId="52840" xr:uid="{CA37B606-452E-40F6-95DD-40844E8D5F28}"/>
    <cellStyle name="Note 6 4 5" xfId="1089" xr:uid="{E83B5BB8-15BD-4520-BCA1-03BCA7B882EE}"/>
    <cellStyle name="Note 6 4 5 2" xfId="8033" xr:uid="{5BE81F74-847F-422F-9A1E-54797030246D}"/>
    <cellStyle name="Note 6 4 5 3" xfId="14713" xr:uid="{D6418390-EE9D-4C7A-9A50-D8E4FBD7C607}"/>
    <cellStyle name="Note 6 4 5 4" xfId="21401" xr:uid="{19C62ACA-DAE8-4C41-9DBB-8F2174E92E84}"/>
    <cellStyle name="Note 6 4 5 5" xfId="28089" xr:uid="{F9E6A77E-D449-4564-A7EA-17889B5ACCE2}"/>
    <cellStyle name="Note 6 4 5 6" xfId="35574" xr:uid="{A6632C43-B3F0-4D93-ABA4-8D9E1E99337A}"/>
    <cellStyle name="Note 6 4 5 7" xfId="42277" xr:uid="{97DEEC74-7D87-4B0C-B44D-82D280AA2E6D}"/>
    <cellStyle name="Note 6 4 5 8" xfId="53504" xr:uid="{5A79317F-827A-4F39-B78C-A10B26553266}"/>
    <cellStyle name="Note 6 4 6" xfId="3167" xr:uid="{1CFD391F-3BCA-44DB-867E-AC4530CC9AD9}"/>
    <cellStyle name="Note 6 4 6 2" xfId="10111" xr:uid="{54B6074D-62CE-4D8F-9781-5C543237E03D}"/>
    <cellStyle name="Note 6 4 6 3" xfId="16791" xr:uid="{BE111E23-E4E9-4E9A-844F-980F4A725D9A}"/>
    <cellStyle name="Note 6 4 6 4" xfId="23479" xr:uid="{B14D8E3F-1055-4186-8D21-521126B0EC22}"/>
    <cellStyle name="Note 6 4 6 5" xfId="30167" xr:uid="{0488F9DC-AE14-4BB0-994C-5AD2FADA1F8D}"/>
    <cellStyle name="Note 6 4 6 6" xfId="37652" xr:uid="{5A2326C8-0FD0-4911-B557-32D97AA40561}"/>
    <cellStyle name="Note 6 4 6 7" xfId="44355" xr:uid="{39A29210-80FE-4702-8BFE-648FA3381652}"/>
    <cellStyle name="Note 6 4 6 8" xfId="53934" xr:uid="{0AFE75EF-526A-4DAB-87EF-3B564A21DCD7}"/>
    <cellStyle name="Note 6 4 7" xfId="1004" xr:uid="{55C736D8-D75E-46D1-B3D7-A75DBE228EBB}"/>
    <cellStyle name="Note 6 4 7 2" xfId="7948" xr:uid="{CBF32F0B-F53C-4EDF-BDD1-EE666431EA73}"/>
    <cellStyle name="Note 6 4 7 3" xfId="14628" xr:uid="{DE577E68-F151-45AC-B8F9-14ED4959466E}"/>
    <cellStyle name="Note 6 4 7 4" xfId="21316" xr:uid="{F3664445-70C2-47F7-8A8F-32A5AC4FEEAA}"/>
    <cellStyle name="Note 6 4 7 5" xfId="28004" xr:uid="{338B8BDC-9775-4EB0-A0AB-A844BD5812F9}"/>
    <cellStyle name="Note 6 4 7 6" xfId="35489" xr:uid="{CD722BBC-B860-4DF7-9E4A-9590F16E8638}"/>
    <cellStyle name="Note 6 4 7 7" xfId="42192" xr:uid="{9B012018-B79A-4E30-A18E-7E3F1A730115}"/>
    <cellStyle name="Note 6 4 7 8" xfId="52916" xr:uid="{C9AF8D79-446D-4F46-BC03-688C7572A3ED}"/>
    <cellStyle name="Note 6 4 8" xfId="7664" xr:uid="{E9F670D6-28BF-4336-A129-9C41163FDEEB}"/>
    <cellStyle name="Note 6 4 9" xfId="34797" xr:uid="{A37173B7-6FB0-40AB-8C01-ACED45D829D5}"/>
    <cellStyle name="Note 6 5" xfId="691" xr:uid="{8733BA23-3DCA-4A8A-A8A4-E2B07A8800FC}"/>
    <cellStyle name="Note 6 5 10" xfId="34600" xr:uid="{D4E9971C-1A6C-43B4-99AC-6A19F196AABA}"/>
    <cellStyle name="Note 6 5 2" xfId="1882" xr:uid="{D62F4A65-A532-4276-A916-6926C802F949}"/>
    <cellStyle name="Note 6 5 2 10" xfId="4372" xr:uid="{55F54C96-33AF-403C-BD2D-6AEFA482DE12}"/>
    <cellStyle name="Note 6 5 2 10 2" xfId="11316" xr:uid="{16FA22E9-9FAF-41AE-9A92-3FA1C9A5CC6E}"/>
    <cellStyle name="Note 6 5 2 10 3" xfId="17996" xr:uid="{C50A3040-0407-4A62-A209-18BB4957EC01}"/>
    <cellStyle name="Note 6 5 2 10 4" xfId="24684" xr:uid="{0FDDB926-8E60-4296-BD25-4ED2F906E916}"/>
    <cellStyle name="Note 6 5 2 10 5" xfId="31372" xr:uid="{3CF5F1A7-A852-449C-8CD1-9D9A38082FAE}"/>
    <cellStyle name="Note 6 5 2 10 6" xfId="38857" xr:uid="{28A5ED72-D1C4-4FFB-B324-A2F751F4A2C8}"/>
    <cellStyle name="Note 6 5 2 10 7" xfId="45560" xr:uid="{70CCEFE3-F191-4974-AC5E-E9405B895C28}"/>
    <cellStyle name="Note 6 5 2 10 8" xfId="54222" xr:uid="{4392F7F1-B506-4CCF-815E-5D2DFAD0E4B6}"/>
    <cellStyle name="Note 6 5 2 11" xfId="4612" xr:uid="{905577BD-0F04-4DE2-97F7-2602405C538E}"/>
    <cellStyle name="Note 6 5 2 11 2" xfId="11556" xr:uid="{4BB792F0-3FD5-4BFF-B78E-9D4EA54E9F38}"/>
    <cellStyle name="Note 6 5 2 11 3" xfId="18236" xr:uid="{FD8CACD5-EED5-4569-A42E-8C13DF0892B4}"/>
    <cellStyle name="Note 6 5 2 11 4" xfId="24924" xr:uid="{F3D60616-5415-4725-B64C-16EA7B65F318}"/>
    <cellStyle name="Note 6 5 2 11 5" xfId="31612" xr:uid="{341DA9C6-71D3-4D80-B310-ACCB3E9DC335}"/>
    <cellStyle name="Note 6 5 2 11 6" xfId="39097" xr:uid="{35D72641-1BBB-4513-AFFC-40CAB44FB984}"/>
    <cellStyle name="Note 6 5 2 11 7" xfId="45800" xr:uid="{077DB8EE-0E05-42B6-855B-B5FA82C9D3AB}"/>
    <cellStyle name="Note 6 5 2 11 8" xfId="52859" xr:uid="{B0965BFE-2560-40F7-82E7-6B1EF71684FF}"/>
    <cellStyle name="Note 6 5 2 12" xfId="4852" xr:uid="{12C8B3CD-50D7-4AB8-AF89-9815AB54FA49}"/>
    <cellStyle name="Note 6 5 2 12 2" xfId="11796" xr:uid="{70F69FF4-DF9B-48FE-8F8E-31ABB4506596}"/>
    <cellStyle name="Note 6 5 2 12 3" xfId="18476" xr:uid="{BCB1230A-C278-4ED2-A633-D8F34DB15B1D}"/>
    <cellStyle name="Note 6 5 2 12 4" xfId="25164" xr:uid="{6227F6CB-688E-4B54-92D0-F8A6C202EFF3}"/>
    <cellStyle name="Note 6 5 2 12 5" xfId="31852" xr:uid="{19987F4F-545C-47DD-B6E4-E775BCB166A3}"/>
    <cellStyle name="Note 6 5 2 12 6" xfId="39337" xr:uid="{DFC69536-E07D-4AA4-B71F-39B2C434052C}"/>
    <cellStyle name="Note 6 5 2 12 7" xfId="46040" xr:uid="{775961BF-DC68-426D-894B-AB0BE1CBAFF9}"/>
    <cellStyle name="Note 6 5 2 12 8" xfId="49186" xr:uid="{5CE77357-F524-4BE9-AAFC-9698E45A41F6}"/>
    <cellStyle name="Note 6 5 2 13" xfId="5092" xr:uid="{B22A1C90-B18F-4284-83E8-94829EFF3672}"/>
    <cellStyle name="Note 6 5 2 13 2" xfId="12036" xr:uid="{19EE5712-F6BC-4F51-A96F-7CF74F41DF4F}"/>
    <cellStyle name="Note 6 5 2 13 3" xfId="18716" xr:uid="{769DF683-132C-4718-955D-162D92BF3FAF}"/>
    <cellStyle name="Note 6 5 2 13 4" xfId="25404" xr:uid="{14913D9C-A111-4323-8B41-8C754A29F3A2}"/>
    <cellStyle name="Note 6 5 2 13 5" xfId="32092" xr:uid="{F7E87CD8-DC0C-4B6F-AB62-37CDC4E9CE35}"/>
    <cellStyle name="Note 6 5 2 13 6" xfId="39577" xr:uid="{AD3CD030-4185-47CB-88AB-26D33B62DC0D}"/>
    <cellStyle name="Note 6 5 2 13 7" xfId="46280" xr:uid="{B3873B7F-D044-45BE-B27F-07B93B65E2CB}"/>
    <cellStyle name="Note 6 5 2 13 8" xfId="50387" xr:uid="{D29C927E-23B8-467D-BF8F-4A67F3FCC3F2}"/>
    <cellStyle name="Note 6 5 2 14" xfId="5332" xr:uid="{B2CA6820-0AB5-4E89-B014-9C930C6E57C3}"/>
    <cellStyle name="Note 6 5 2 14 2" xfId="12276" xr:uid="{4A7D56A5-8A33-4CC0-B54A-924622D6EA31}"/>
    <cellStyle name="Note 6 5 2 14 3" xfId="18956" xr:uid="{45A4E3A5-2C35-4D1B-99CC-46B03B64CB12}"/>
    <cellStyle name="Note 6 5 2 14 4" xfId="25644" xr:uid="{ABAD2318-BF75-46C4-B3FD-B280DB32E05D}"/>
    <cellStyle name="Note 6 5 2 14 5" xfId="32332" xr:uid="{06061338-AD76-4048-9E27-0FD1B3BDA7D1}"/>
    <cellStyle name="Note 6 5 2 14 6" xfId="39817" xr:uid="{91E6641F-38FF-4F11-8BF3-CC89A3C8E1AC}"/>
    <cellStyle name="Note 6 5 2 14 7" xfId="46520" xr:uid="{7257C592-5475-4982-8C44-58831CC5351E}"/>
    <cellStyle name="Note 6 5 2 14 8" xfId="53922" xr:uid="{292B10F9-821B-4911-9099-9062F397D795}"/>
    <cellStyle name="Note 6 5 2 15" xfId="5572" xr:uid="{3F459A51-2C68-45DA-B237-E4EA6065195B}"/>
    <cellStyle name="Note 6 5 2 15 2" xfId="12516" xr:uid="{2CFA2605-3549-44E4-9A6C-DF51934B14C6}"/>
    <cellStyle name="Note 6 5 2 15 3" xfId="19196" xr:uid="{34ECFD04-6E6B-4A7F-B169-73DD3A83CB2E}"/>
    <cellStyle name="Note 6 5 2 15 4" xfId="25884" xr:uid="{D0649FE8-99E5-490F-9C35-3AFDD0EAC176}"/>
    <cellStyle name="Note 6 5 2 15 5" xfId="32572" xr:uid="{B9BD3D1E-94FA-4352-9DC2-C8C7C1054566}"/>
    <cellStyle name="Note 6 5 2 15 6" xfId="40057" xr:uid="{D24274F7-90DD-4A4C-BA35-97B2671EF860}"/>
    <cellStyle name="Note 6 5 2 15 7" xfId="46760" xr:uid="{5A7040D4-B8D7-4C79-BB58-C0C359BB359A}"/>
    <cellStyle name="Note 6 5 2 15 8" xfId="52047" xr:uid="{96A92D64-526F-4A9F-B2D7-E6A11DBA8540}"/>
    <cellStyle name="Note 6 5 2 16" xfId="5812" xr:uid="{D8BE66EA-F344-43E7-9132-3C10F912A21C}"/>
    <cellStyle name="Note 6 5 2 16 2" xfId="12756" xr:uid="{A623F4A2-EBF1-4CD6-8676-6A83A2DB9FE2}"/>
    <cellStyle name="Note 6 5 2 16 3" xfId="19436" xr:uid="{FD43D1AE-E17D-4959-9649-07A010EF96A7}"/>
    <cellStyle name="Note 6 5 2 16 4" xfId="26124" xr:uid="{6AA107F7-AF9B-4D3A-AF43-6A60B6221414}"/>
    <cellStyle name="Note 6 5 2 16 5" xfId="32812" xr:uid="{BBBF9A7D-70E1-49CB-A47A-A913279214AA}"/>
    <cellStyle name="Note 6 5 2 16 6" xfId="40297" xr:uid="{3C1855DE-CFE4-4EBF-8035-EFCFD88FB82A}"/>
    <cellStyle name="Note 6 5 2 16 7" xfId="47000" xr:uid="{703ADC8D-27E4-4F1E-A480-D8D0C769F03F}"/>
    <cellStyle name="Note 6 5 2 16 8" xfId="48930" xr:uid="{DE1AEAED-BAFD-4B84-B6A7-5FA85695D01A}"/>
    <cellStyle name="Note 6 5 2 17" xfId="6052" xr:uid="{6035D59E-E324-454B-871F-F2FEC0852850}"/>
    <cellStyle name="Note 6 5 2 17 2" xfId="12996" xr:uid="{ED2D4E1A-3EAD-49E8-AEF3-B1E6E5635ABC}"/>
    <cellStyle name="Note 6 5 2 17 3" xfId="19676" xr:uid="{0B1CB9D2-507D-4258-A5ED-96EB2BBB76C8}"/>
    <cellStyle name="Note 6 5 2 17 4" xfId="26364" xr:uid="{52D0A3B0-824C-4A44-BA5E-DFB8A2A6CF95}"/>
    <cellStyle name="Note 6 5 2 17 5" xfId="33052" xr:uid="{B55817F1-46C7-4DF5-B1C2-1998BB4BC789}"/>
    <cellStyle name="Note 6 5 2 17 6" xfId="40537" xr:uid="{32127814-2610-489E-BBDF-559CC5B9AB95}"/>
    <cellStyle name="Note 6 5 2 17 7" xfId="47240" xr:uid="{7A90A463-4A52-417D-94DC-8089127712DF}"/>
    <cellStyle name="Note 6 5 2 17 8" xfId="49497" xr:uid="{04EC4869-0CF1-4F4E-8C3A-A70FCACF6A20}"/>
    <cellStyle name="Note 6 5 2 18" xfId="6292" xr:uid="{0DDB5CA2-6777-469F-AAA3-A6A22D8A4F27}"/>
    <cellStyle name="Note 6 5 2 18 2" xfId="13236" xr:uid="{C1CB1EC9-6617-49C0-8ED8-82A875AA4995}"/>
    <cellStyle name="Note 6 5 2 18 3" xfId="19916" xr:uid="{35134A9A-2D8B-4F2C-9391-72A06165A01D}"/>
    <cellStyle name="Note 6 5 2 18 4" xfId="26604" xr:uid="{DDB9FF34-6EB9-41D4-9F9E-6A95AF8FB6FE}"/>
    <cellStyle name="Note 6 5 2 18 5" xfId="33292" xr:uid="{7874D5C4-AF27-4A33-9856-2FCB495D141B}"/>
    <cellStyle name="Note 6 5 2 18 6" xfId="40777" xr:uid="{7390F51B-4444-48C9-AC33-58995559BBDD}"/>
    <cellStyle name="Note 6 5 2 18 7" xfId="47480" xr:uid="{92166819-1E15-4B9A-AE9A-514261653B53}"/>
    <cellStyle name="Note 6 5 2 18 8" xfId="50455" xr:uid="{C9AEF217-11FD-4891-91E0-B23BB2074ADA}"/>
    <cellStyle name="Note 6 5 2 19" xfId="6532" xr:uid="{CF2113F2-06E9-4946-9366-5766D0722A1C}"/>
    <cellStyle name="Note 6 5 2 19 2" xfId="13476" xr:uid="{6A3E5A60-788A-4AAF-B3C4-4E471E04DD34}"/>
    <cellStyle name="Note 6 5 2 19 3" xfId="20156" xr:uid="{70DDBEC9-49BC-40E3-889A-D4B0F8EE5E11}"/>
    <cellStyle name="Note 6 5 2 19 4" xfId="26844" xr:uid="{27FE5822-9FAB-484A-8A91-D8837989AD4E}"/>
    <cellStyle name="Note 6 5 2 19 5" xfId="33532" xr:uid="{C55CD9E6-CF6A-4C42-A1BB-CDF73ABD977B}"/>
    <cellStyle name="Note 6 5 2 19 6" xfId="41017" xr:uid="{2B0DD9B6-6AC5-4DB3-A762-C9C72D201A37}"/>
    <cellStyle name="Note 6 5 2 19 7" xfId="47720" xr:uid="{0A8FDC19-CD36-4467-A0F2-A8E6B20FC6A2}"/>
    <cellStyle name="Note 6 5 2 19 8" xfId="53585" xr:uid="{B350CE7B-DDBF-4A4B-A6AB-2CCB0E17B158}"/>
    <cellStyle name="Note 6 5 2 2" xfId="2270" xr:uid="{42C3739B-921E-495E-9BCD-8609F699F418}"/>
    <cellStyle name="Note 6 5 2 2 2" xfId="9214" xr:uid="{28BD1619-80ED-4FE8-B1D0-BDEE22D44938}"/>
    <cellStyle name="Note 6 5 2 2 3" xfId="15894" xr:uid="{07C58B04-7CEC-48A9-8A4C-DB43747B713E}"/>
    <cellStyle name="Note 6 5 2 2 4" xfId="22582" xr:uid="{F38E109B-C7BB-4F49-AD69-50E173946A95}"/>
    <cellStyle name="Note 6 5 2 2 5" xfId="29270" xr:uid="{A49793B0-7B2A-4BE7-A33C-D82DC38BC53A}"/>
    <cellStyle name="Note 6 5 2 2 6" xfId="36755" xr:uid="{A6676AD1-EDDD-4928-A6AD-7EA2445BE83D}"/>
    <cellStyle name="Note 6 5 2 2 7" xfId="43458" xr:uid="{168154F7-1A3F-44C7-B149-3768BC21539A}"/>
    <cellStyle name="Note 6 5 2 2 8" xfId="51337" xr:uid="{CBB752DC-18F2-4BE7-B59C-89265ED7876A}"/>
    <cellStyle name="Note 6 5 2 20" xfId="6772" xr:uid="{0F87572B-EB5C-479C-BBBF-482F47DCE724}"/>
    <cellStyle name="Note 6 5 2 20 2" xfId="13716" xr:uid="{EC92FEFE-F149-4E90-805C-65A26A64C652}"/>
    <cellStyle name="Note 6 5 2 20 3" xfId="20396" xr:uid="{5B2ECB32-0FC5-482B-A713-F2F545F68705}"/>
    <cellStyle name="Note 6 5 2 20 4" xfId="27084" xr:uid="{39B476D3-EC89-486D-895F-759549524FFC}"/>
    <cellStyle name="Note 6 5 2 20 5" xfId="33772" xr:uid="{BA16821A-DF40-444B-9AE2-612353AD82A3}"/>
    <cellStyle name="Note 6 5 2 20 6" xfId="41257" xr:uid="{447A720F-5A70-46A3-98C7-6FDC3AD947A3}"/>
    <cellStyle name="Note 6 5 2 20 7" xfId="47960" xr:uid="{266D0D98-CCAE-42D6-A577-2009F4AA9A99}"/>
    <cellStyle name="Note 6 5 2 20 8" xfId="48710" xr:uid="{F5B26C95-1431-4081-A00B-630D28975579}"/>
    <cellStyle name="Note 6 5 2 21" xfId="7012" xr:uid="{48BA629B-DA58-4FD7-9C97-62B1BFD52BE2}"/>
    <cellStyle name="Note 6 5 2 21 2" xfId="13956" xr:uid="{D7E9B489-FFBC-4E2E-AD56-288E98721883}"/>
    <cellStyle name="Note 6 5 2 21 3" xfId="20636" xr:uid="{31E81A17-9756-48ED-B4EB-6BB10C2C484F}"/>
    <cellStyle name="Note 6 5 2 21 4" xfId="27324" xr:uid="{21AF8551-9E7C-4504-B633-23DD46C28E7D}"/>
    <cellStyle name="Note 6 5 2 21 5" xfId="34012" xr:uid="{781111D8-80B6-48AB-B300-A2599857BC8E}"/>
    <cellStyle name="Note 6 5 2 21 6" xfId="41497" xr:uid="{6FFBF2B7-F293-4A38-AE92-F88ACC18304A}"/>
    <cellStyle name="Note 6 5 2 21 7" xfId="48200" xr:uid="{C7475A5F-8DF9-4F41-9A6C-5DD4460C73FC}"/>
    <cellStyle name="Note 6 5 2 21 8" xfId="51677" xr:uid="{80C5FAC1-630B-45AC-85B2-0F112A299977}"/>
    <cellStyle name="Note 6 5 2 22" xfId="7252" xr:uid="{FA01121A-1C6F-47F4-8E1F-3DC1442FD95D}"/>
    <cellStyle name="Note 6 5 2 22 2" xfId="14196" xr:uid="{D311CDC3-3BD7-48F1-835F-92384A7D29F4}"/>
    <cellStyle name="Note 6 5 2 22 3" xfId="20876" xr:uid="{BF822631-A456-4029-AADE-299725FCC2A7}"/>
    <cellStyle name="Note 6 5 2 22 4" xfId="27564" xr:uid="{A97F52D9-2051-446A-BF7C-9A4B425F09B9}"/>
    <cellStyle name="Note 6 5 2 22 5" xfId="34252" xr:uid="{7E29556C-89E1-44C3-9DDF-609F2CC0A619}"/>
    <cellStyle name="Note 6 5 2 22 6" xfId="41737" xr:uid="{23481BF6-A000-4284-B9F4-A35B2E836324}"/>
    <cellStyle name="Note 6 5 2 22 7" xfId="48440" xr:uid="{CF230259-260C-4FB0-87B8-1EE9FC9E7D66}"/>
    <cellStyle name="Note 6 5 2 22 8" xfId="54427" xr:uid="{80901C70-AAD2-490B-9618-4CFE65E118F4}"/>
    <cellStyle name="Note 6 5 2 23" xfId="7492" xr:uid="{53F796C1-11FC-4CE4-A5D2-2FD3E01D2244}"/>
    <cellStyle name="Note 6 5 2 23 2" xfId="14436" xr:uid="{C9C209FA-AEDF-4DB3-8E6C-B233A9E26734}"/>
    <cellStyle name="Note 6 5 2 23 3" xfId="21116" xr:uid="{4EDEBC34-8EAB-4FEE-977F-1EC1C65DD50F}"/>
    <cellStyle name="Note 6 5 2 23 4" xfId="27804" xr:uid="{E7262322-F0C2-42F2-9C5D-2674E827B079}"/>
    <cellStyle name="Note 6 5 2 23 5" xfId="34492" xr:uid="{B05CAC74-E77A-4ECB-8315-0908942012DF}"/>
    <cellStyle name="Note 6 5 2 23 6" xfId="41977" xr:uid="{30802090-1213-4538-8A66-69BB89581098}"/>
    <cellStyle name="Note 6 5 2 23 7" xfId="48680" xr:uid="{568E1AB6-D10A-405C-99F9-75496E1D2D39}"/>
    <cellStyle name="Note 6 5 2 23 8" xfId="35206" xr:uid="{01ED4FC2-719D-4014-8C1A-F7A27C6054AD}"/>
    <cellStyle name="Note 6 5 2 24" xfId="8826" xr:uid="{34494CB5-982F-4301-B8EA-84970E2F8C1B}"/>
    <cellStyle name="Note 6 5 2 25" xfId="15506" xr:uid="{1D0082FB-D018-4709-8FE5-1DA878FE25FA}"/>
    <cellStyle name="Note 6 5 2 26" xfId="22194" xr:uid="{0977625A-A36E-40FB-9CE9-2ED237047E7E}"/>
    <cellStyle name="Note 6 5 2 27" xfId="28882" xr:uid="{8C4993CF-0FD2-4E82-A825-1BA1506BD0CD}"/>
    <cellStyle name="Note 6 5 2 28" xfId="36367" xr:uid="{FDE1229C-B115-4B93-88C4-D4CE62340AF5}"/>
    <cellStyle name="Note 6 5 2 29" xfId="43070" xr:uid="{CC6DF40F-525C-4D82-9176-827E90A2D676}"/>
    <cellStyle name="Note 6 5 2 3" xfId="2510" xr:uid="{2D5345E4-BE85-4C1E-B8A3-DCD263E26778}"/>
    <cellStyle name="Note 6 5 2 3 2" xfId="9454" xr:uid="{FABB40BC-3B5C-42EB-84D8-8760CD150C11}"/>
    <cellStyle name="Note 6 5 2 3 3" xfId="16134" xr:uid="{5A989370-874B-4AA3-A7A2-81FA0B1E7590}"/>
    <cellStyle name="Note 6 5 2 3 4" xfId="22822" xr:uid="{327529B0-4977-48A3-BF58-987F8FB006B8}"/>
    <cellStyle name="Note 6 5 2 3 5" xfId="29510" xr:uid="{FF5D560F-8DAA-4C55-9FA7-432B219D022F}"/>
    <cellStyle name="Note 6 5 2 3 6" xfId="36995" xr:uid="{86C64C63-36CD-4C4D-9326-4D1700469A3B}"/>
    <cellStyle name="Note 6 5 2 3 7" xfId="43698" xr:uid="{5F1033AE-3778-4E3E-82E9-1F59347EE725}"/>
    <cellStyle name="Note 6 5 2 3 8" xfId="53239" xr:uid="{3E88AEEF-8229-476C-A87B-F02ADE1AB3C4}"/>
    <cellStyle name="Note 6 5 2 30" xfId="54095" xr:uid="{2A1992A6-2C0F-4379-B868-871C7600DDB3}"/>
    <cellStyle name="Note 6 5 2 4" xfId="2861" xr:uid="{8A79C6F8-D5DD-4DEA-B6B4-AB4BA6F86E71}"/>
    <cellStyle name="Note 6 5 2 4 2" xfId="9805" xr:uid="{0BEF77F4-C08B-47F4-A282-F5076FCEE16E}"/>
    <cellStyle name="Note 6 5 2 4 3" xfId="16485" xr:uid="{C2DA9322-52A3-4D88-B353-DEE57990C912}"/>
    <cellStyle name="Note 6 5 2 4 4" xfId="23173" xr:uid="{85EE7AC8-32E4-4EB8-9692-B7CE4A9B94BE}"/>
    <cellStyle name="Note 6 5 2 4 5" xfId="29861" xr:uid="{3AC3C2EC-9B96-44D2-9BA8-5EAB05906917}"/>
    <cellStyle name="Note 6 5 2 4 6" xfId="37346" xr:uid="{9947BA2F-324D-4C36-9B83-88FB2007A18E}"/>
    <cellStyle name="Note 6 5 2 4 7" xfId="44049" xr:uid="{E2FE60B1-0588-4188-B8B9-453031CFF3E7}"/>
    <cellStyle name="Note 6 5 2 4 8" xfId="50490" xr:uid="{C9115176-729C-4FBD-9A87-75033DAA0DB2}"/>
    <cellStyle name="Note 6 5 2 5" xfId="3102" xr:uid="{31555481-324F-4A74-A8FF-C44B72F45286}"/>
    <cellStyle name="Note 6 5 2 5 2" xfId="10046" xr:uid="{F0E5A71A-80EA-4C33-BDB5-172D7AA56028}"/>
    <cellStyle name="Note 6 5 2 5 3" xfId="16726" xr:uid="{98431728-FBDB-4037-9B5B-A9B0162D1E45}"/>
    <cellStyle name="Note 6 5 2 5 4" xfId="23414" xr:uid="{196FBDCF-C0C2-44C5-BEB4-72C5663EF378}"/>
    <cellStyle name="Note 6 5 2 5 5" xfId="30102" xr:uid="{03A8D8E3-7D48-420C-A87C-ABB73BB9DF2B}"/>
    <cellStyle name="Note 6 5 2 5 6" xfId="37587" xr:uid="{1BF1824C-59AA-4F45-9326-E98B45B9560B}"/>
    <cellStyle name="Note 6 5 2 5 7" xfId="44290" xr:uid="{E2E94BBC-9211-4145-BEA9-6AF3597C6432}"/>
    <cellStyle name="Note 6 5 2 5 8" xfId="54960" xr:uid="{FF410C6F-8217-4CE7-9C98-815C41BE72B1}"/>
    <cellStyle name="Note 6 5 2 6" xfId="3412" xr:uid="{998BCFE8-08D1-48A1-AAF0-37E5BBAF1D1C}"/>
    <cellStyle name="Note 6 5 2 6 2" xfId="10356" xr:uid="{6D51F050-152A-4E92-829C-DFE9FAF71F93}"/>
    <cellStyle name="Note 6 5 2 6 3" xfId="17036" xr:uid="{0257FDD7-8784-4568-B1C3-2EF7C6F4359A}"/>
    <cellStyle name="Note 6 5 2 6 4" xfId="23724" xr:uid="{712179A2-E0E1-4354-A19C-18EEB846EA69}"/>
    <cellStyle name="Note 6 5 2 6 5" xfId="30412" xr:uid="{6C19A122-7D17-4CBE-8A98-EA858BEB7C12}"/>
    <cellStyle name="Note 6 5 2 6 6" xfId="37897" xr:uid="{2BE6E82A-E210-4591-887A-A97C8BB65266}"/>
    <cellStyle name="Note 6 5 2 6 7" xfId="44600" xr:uid="{2F2B7CCF-515F-43E9-B791-D09AEFB86B6E}"/>
    <cellStyle name="Note 6 5 2 6 8" xfId="50569" xr:uid="{318D7EA7-D9ED-48CA-837A-4AFCA83558F0}"/>
    <cellStyle name="Note 6 5 2 7" xfId="3652" xr:uid="{2CB2D0EC-6C7E-4FCE-A4A3-9FAE02624635}"/>
    <cellStyle name="Note 6 5 2 7 2" xfId="10596" xr:uid="{68D9D162-1FD9-43DB-964D-081D314ABE86}"/>
    <cellStyle name="Note 6 5 2 7 3" xfId="17276" xr:uid="{6C5E0063-9D99-4AC2-B778-15EFDBA580E9}"/>
    <cellStyle name="Note 6 5 2 7 4" xfId="23964" xr:uid="{C8FD84F3-E77D-4786-91BB-40E603F00576}"/>
    <cellStyle name="Note 6 5 2 7 5" xfId="30652" xr:uid="{BF7EB0BF-3BF6-4758-AE77-D2F086640C64}"/>
    <cellStyle name="Note 6 5 2 7 6" xfId="38137" xr:uid="{E40A5E44-7FA6-4142-94B6-32EA9769C991}"/>
    <cellStyle name="Note 6 5 2 7 7" xfId="44840" xr:uid="{A622C3D4-2001-4EBC-8189-1A769651D851}"/>
    <cellStyle name="Note 6 5 2 7 8" xfId="50827" xr:uid="{7C2E4746-4B18-42BC-9DB7-021C4E02E1F4}"/>
    <cellStyle name="Note 6 5 2 8" xfId="3892" xr:uid="{9EFE859A-4D68-4778-AF0F-0AACF59F65BA}"/>
    <cellStyle name="Note 6 5 2 8 2" xfId="10836" xr:uid="{0EBAAACE-ACCB-4D9A-A19A-8AB69E99B535}"/>
    <cellStyle name="Note 6 5 2 8 3" xfId="17516" xr:uid="{BE7E08E3-419E-410C-BC08-537F6F197BF8}"/>
    <cellStyle name="Note 6 5 2 8 4" xfId="24204" xr:uid="{C5FDD1E5-E7E8-46FB-96AF-94D3F27C25F8}"/>
    <cellStyle name="Note 6 5 2 8 5" xfId="30892" xr:uid="{556E8B9C-0374-45A2-907D-ECD15E638C1E}"/>
    <cellStyle name="Note 6 5 2 8 6" xfId="38377" xr:uid="{E949DD8D-11B9-4364-BD9C-D90A0CBD8A98}"/>
    <cellStyle name="Note 6 5 2 8 7" xfId="45080" xr:uid="{C4F6B73C-14B0-4FC0-A3AB-4C17178F1991}"/>
    <cellStyle name="Note 6 5 2 8 8" xfId="53894" xr:uid="{D05FE0F0-C40A-4090-AFEA-1C9E662D5043}"/>
    <cellStyle name="Note 6 5 2 9" xfId="4132" xr:uid="{3738D95E-A793-4562-82B0-2466F64A0803}"/>
    <cellStyle name="Note 6 5 2 9 2" xfId="11076" xr:uid="{D22019DB-22DA-45F3-8E84-44C4AEC8A9DC}"/>
    <cellStyle name="Note 6 5 2 9 3" xfId="17756" xr:uid="{F25D3746-F51D-49DB-8450-021EBAFB4B06}"/>
    <cellStyle name="Note 6 5 2 9 4" xfId="24444" xr:uid="{C49FD43A-3C30-41FA-9B35-A7E5777B2709}"/>
    <cellStyle name="Note 6 5 2 9 5" xfId="31132" xr:uid="{6A9B38AD-339E-41CD-A934-CE08F959E28F}"/>
    <cellStyle name="Note 6 5 2 9 6" xfId="38617" xr:uid="{4EC0E977-11CE-4749-8A43-DC99005FE940}"/>
    <cellStyle name="Note 6 5 2 9 7" xfId="45320" xr:uid="{252EEA12-8E23-45EE-8795-011A04FCBB20}"/>
    <cellStyle name="Note 6 5 2 9 8" xfId="52018" xr:uid="{DAFDDE04-BB1C-4CDF-A61F-6AFADCA9F9D2}"/>
    <cellStyle name="Note 6 5 3" xfId="1541" xr:uid="{254C2DC4-4CED-486C-9BA3-D003D2B8E5D1}"/>
    <cellStyle name="Note 6 5 3 2" xfId="8485" xr:uid="{12B31668-B07A-4A6B-B297-4A51D0BEF8B8}"/>
    <cellStyle name="Note 6 5 3 3" xfId="15165" xr:uid="{0EF789CA-1B5C-4060-ABEC-142811106B0D}"/>
    <cellStyle name="Note 6 5 3 4" xfId="21853" xr:uid="{6392ECDA-1577-4C60-8528-877D045E311B}"/>
    <cellStyle name="Note 6 5 3 5" xfId="28541" xr:uid="{36709B9C-4169-4513-B106-E741FF101C11}"/>
    <cellStyle name="Note 6 5 3 6" xfId="36026" xr:uid="{435E8EF0-217D-4553-B5DB-182E702D7EEF}"/>
    <cellStyle name="Note 6 5 3 7" xfId="42729" xr:uid="{84DCA841-F95C-45F5-A478-F8E7E616725E}"/>
    <cellStyle name="Note 6 5 3 8" xfId="50194" xr:uid="{04E9D116-B293-4444-9C29-203B60F79C9B}"/>
    <cellStyle name="Note 6 5 4" xfId="1151" xr:uid="{020C927B-0AB9-472E-8C45-58E83E3BE941}"/>
    <cellStyle name="Note 6 5 4 2" xfId="8095" xr:uid="{96196A8A-01A8-4628-92F4-7750F37477F2}"/>
    <cellStyle name="Note 6 5 4 3" xfId="14775" xr:uid="{F8310461-87D4-406E-BFEB-E1BC9B2676D3}"/>
    <cellStyle name="Note 6 5 4 4" xfId="21463" xr:uid="{162D6EA3-081A-49CC-AF10-F80CB7F0A26F}"/>
    <cellStyle name="Note 6 5 4 5" xfId="28151" xr:uid="{2F82865D-D053-4F7C-9ED9-B5F2949AF512}"/>
    <cellStyle name="Note 6 5 4 6" xfId="35636" xr:uid="{63E003B3-3E68-4108-82DF-03BE4CE3AB74}"/>
    <cellStyle name="Note 6 5 4 7" xfId="42339" xr:uid="{E54C5251-7A87-4DCB-A050-A746EE36CD4A}"/>
    <cellStyle name="Note 6 5 4 8" xfId="52512" xr:uid="{EB2DFE8D-F224-4089-870D-3FA542856D0C}"/>
    <cellStyle name="Note 6 5 5" xfId="1921" xr:uid="{7163D686-0FB8-4915-9EDD-DC75454C4C39}"/>
    <cellStyle name="Note 6 5 5 2" xfId="8865" xr:uid="{50D3A214-9E7B-4D82-A6D2-83C656A2DD5A}"/>
    <cellStyle name="Note 6 5 5 3" xfId="15545" xr:uid="{7B4C2B9B-6C0B-4423-B6FB-E36A7DF3F63F}"/>
    <cellStyle name="Note 6 5 5 4" xfId="22233" xr:uid="{84EA97AF-A88D-4E13-A85D-C47785ED0F19}"/>
    <cellStyle name="Note 6 5 5 5" xfId="28921" xr:uid="{266480DE-AF92-4B07-8EC0-70D63D492710}"/>
    <cellStyle name="Note 6 5 5 6" xfId="36406" xr:uid="{2039A329-7AA9-496E-8CE8-BD2D8D5D87EB}"/>
    <cellStyle name="Note 6 5 5 7" xfId="43109" xr:uid="{27DFAF5C-E89C-4570-BF63-5D28B416E8B9}"/>
    <cellStyle name="Note 6 5 5 8" xfId="49756" xr:uid="{4A33E2D3-D27D-47DC-8161-428EB8FD0ABE}"/>
    <cellStyle name="Note 6 5 6" xfId="3188" xr:uid="{F214D5E2-30DD-4436-A31E-1D2EE8364BB2}"/>
    <cellStyle name="Note 6 5 6 2" xfId="10132" xr:uid="{0C9519C9-50F7-440A-90D3-D7480D61522C}"/>
    <cellStyle name="Note 6 5 6 3" xfId="16812" xr:uid="{B05E091F-2A85-4521-8B4E-B3740A073A8C}"/>
    <cellStyle name="Note 6 5 6 4" xfId="23500" xr:uid="{6B312506-19AC-46DE-BF5F-375432C168FA}"/>
    <cellStyle name="Note 6 5 6 5" xfId="30188" xr:uid="{9109A551-AD3C-4EB6-8BBC-B59C6FE79F4F}"/>
    <cellStyle name="Note 6 5 6 6" xfId="37673" xr:uid="{C9D4F663-3B10-42F6-B4B9-287A725BDCAE}"/>
    <cellStyle name="Note 6 5 6 7" xfId="44376" xr:uid="{BC8B3145-78C5-45DA-8BA3-20F5D9990150}"/>
    <cellStyle name="Note 6 5 6 8" xfId="50756" xr:uid="{66DD34D8-8EA8-4832-BE8C-76EFA366DCDF}"/>
    <cellStyle name="Note 6 5 7" xfId="1044" xr:uid="{C9945AF2-8DB6-4E15-A355-0E0CEAA9E223}"/>
    <cellStyle name="Note 6 5 7 2" xfId="7988" xr:uid="{C98064A3-DDBE-4B12-AEE3-E8457AD3DF67}"/>
    <cellStyle name="Note 6 5 7 3" xfId="14668" xr:uid="{EAC62696-9BC1-474A-A914-2EA01A59E5F6}"/>
    <cellStyle name="Note 6 5 7 4" xfId="21356" xr:uid="{7211754D-F678-4BD2-84A1-A5A2F11D9A90}"/>
    <cellStyle name="Note 6 5 7 5" xfId="28044" xr:uid="{1BED019F-4F93-4E7A-B0B0-D0E45F61C29E}"/>
    <cellStyle name="Note 6 5 7 6" xfId="35529" xr:uid="{517AAC37-8EE4-4E7F-8EC2-CA8AC86B89CD}"/>
    <cellStyle name="Note 6 5 7 7" xfId="42232" xr:uid="{7B0E6470-9570-4D8F-A9ED-4D2608C77F3A}"/>
    <cellStyle name="Note 6 5 7 8" xfId="50030" xr:uid="{A0601DB8-763B-48B5-8FB3-861CA5060196}"/>
    <cellStyle name="Note 6 5 8" xfId="7705" xr:uid="{425428E6-0E3B-4AEA-9866-B0F792C7657C}"/>
    <cellStyle name="Note 6 5 9" xfId="34757" xr:uid="{749A5DC5-C5A5-48A7-B569-70B84E336F36}"/>
    <cellStyle name="Note 6 6" xfId="1682" xr:uid="{FDECD90A-B60E-401D-BBF7-9864C9D355FC}"/>
    <cellStyle name="Note 6 6 10" xfId="4172" xr:uid="{FD3E32FF-ABFB-48A9-A363-EC947A728B0F}"/>
    <cellStyle name="Note 6 6 10 2" xfId="11116" xr:uid="{A0A8CCF2-95A0-4FCE-8559-8628BFA5A6CC}"/>
    <cellStyle name="Note 6 6 10 3" xfId="17796" xr:uid="{7CDBA5B1-B88C-4540-8B26-5D5C568048D9}"/>
    <cellStyle name="Note 6 6 10 4" xfId="24484" xr:uid="{F1D3D437-F7E7-4985-849C-21003CCCDF96}"/>
    <cellStyle name="Note 6 6 10 5" xfId="31172" xr:uid="{80F78A76-5A9F-411E-A874-5AFE467E6526}"/>
    <cellStyle name="Note 6 6 10 6" xfId="38657" xr:uid="{76586D8D-0E6C-4A68-B78D-EDFFE6846503}"/>
    <cellStyle name="Note 6 6 10 7" xfId="45360" xr:uid="{F66D39A8-770D-4B82-BB4E-DEEB846CEF56}"/>
    <cellStyle name="Note 6 6 10 8" xfId="35215" xr:uid="{57D69A46-BCD3-4CB9-8033-76B441279909}"/>
    <cellStyle name="Note 6 6 11" xfId="4412" xr:uid="{E7A834FB-A3F9-433B-90F1-78E88F540CBD}"/>
    <cellStyle name="Note 6 6 11 2" xfId="11356" xr:uid="{0F7D2178-2B3C-4B71-96AD-11E108B69297}"/>
    <cellStyle name="Note 6 6 11 3" xfId="18036" xr:uid="{7B3F12FD-982F-4571-B5B7-F6A538031DAB}"/>
    <cellStyle name="Note 6 6 11 4" xfId="24724" xr:uid="{1FC50E1D-2FEB-4EC7-8D45-F2DFD93A4617}"/>
    <cellStyle name="Note 6 6 11 5" xfId="31412" xr:uid="{43256909-0C86-4D09-AF58-52336C22A9D9}"/>
    <cellStyle name="Note 6 6 11 6" xfId="38897" xr:uid="{F3470D5C-FB9D-4F55-9459-804F8425FACD}"/>
    <cellStyle name="Note 6 6 11 7" xfId="45600" xr:uid="{B9C13DFA-40D9-4755-8A1B-185E43DF0E29}"/>
    <cellStyle name="Note 6 6 11 8" xfId="49816" xr:uid="{F1332EE5-A5B6-4209-869C-E54AA73049D4}"/>
    <cellStyle name="Note 6 6 12" xfId="4652" xr:uid="{4D087479-278E-4937-BC72-B204834CC116}"/>
    <cellStyle name="Note 6 6 12 2" xfId="11596" xr:uid="{A61F1AA3-0841-48FE-8EB6-501F5EDDD966}"/>
    <cellStyle name="Note 6 6 12 3" xfId="18276" xr:uid="{996184B8-7B7D-429A-B660-2F52D9189223}"/>
    <cellStyle name="Note 6 6 12 4" xfId="24964" xr:uid="{C8DA1C18-BFED-4CEB-AADD-D775C46574C0}"/>
    <cellStyle name="Note 6 6 12 5" xfId="31652" xr:uid="{9DFBE95D-DA9C-45C3-A877-82D98B8A0945}"/>
    <cellStyle name="Note 6 6 12 6" xfId="39137" xr:uid="{EC68C1E0-9B72-4D6B-963A-7943EDFF0617}"/>
    <cellStyle name="Note 6 6 12 7" xfId="45840" xr:uid="{05D74C3F-5675-4934-B024-5EE6F26DF27E}"/>
    <cellStyle name="Note 6 6 12 8" xfId="51908" xr:uid="{3AD0BD18-7249-432D-8650-BA3731BC6EA7}"/>
    <cellStyle name="Note 6 6 13" xfId="4892" xr:uid="{D058FFCD-1CC2-4863-9443-7E86561CEBBB}"/>
    <cellStyle name="Note 6 6 13 2" xfId="11836" xr:uid="{69999332-7B29-4788-9117-F4D21E2F8429}"/>
    <cellStyle name="Note 6 6 13 3" xfId="18516" xr:uid="{47D29E4A-8E0F-4D3B-A56E-AC9F03F352F6}"/>
    <cellStyle name="Note 6 6 13 4" xfId="25204" xr:uid="{05D764B4-CC61-4676-9805-EF3F7FAF84B3}"/>
    <cellStyle name="Note 6 6 13 5" xfId="31892" xr:uid="{5F153316-478E-444C-985E-FCFD5D63DE67}"/>
    <cellStyle name="Note 6 6 13 6" xfId="39377" xr:uid="{D64A666B-327D-4967-A2AB-AD00C409740F}"/>
    <cellStyle name="Note 6 6 13 7" xfId="46080" xr:uid="{DD338CDD-E6B5-4311-9E77-8ADCAF72D177}"/>
    <cellStyle name="Note 6 6 13 8" xfId="54658" xr:uid="{940F0C6D-5471-42BF-B650-31E1352A92AA}"/>
    <cellStyle name="Note 6 6 14" xfId="5132" xr:uid="{9C9EB294-169D-4FB4-B53D-1C6F7E5907C1}"/>
    <cellStyle name="Note 6 6 14 2" xfId="12076" xr:uid="{186F4230-834D-4220-AC0E-CF386A11D3E4}"/>
    <cellStyle name="Note 6 6 14 3" xfId="18756" xr:uid="{427B5D4F-CE0C-4B18-9CD1-8B9BCDB0489E}"/>
    <cellStyle name="Note 6 6 14 4" xfId="25444" xr:uid="{7503ED6F-2F86-4129-B464-793291BD7BFD}"/>
    <cellStyle name="Note 6 6 14 5" xfId="32132" xr:uid="{8F7BCF7F-1DF4-4EBA-9878-DDADB30C55FA}"/>
    <cellStyle name="Note 6 6 14 6" xfId="39617" xr:uid="{0130075C-42FB-4FDD-94C0-7242B2CC23ED}"/>
    <cellStyle name="Note 6 6 14 7" xfId="46320" xr:uid="{9E721A97-53B8-4A2D-BC13-690C7DBADB6A}"/>
    <cellStyle name="Note 6 6 14 8" xfId="53296" xr:uid="{93F9DB98-56D9-4218-B56C-6118DF0AF5B0}"/>
    <cellStyle name="Note 6 6 15" xfId="5372" xr:uid="{EEA9061B-3846-4338-A991-8A0A95DD8AFB}"/>
    <cellStyle name="Note 6 6 15 2" xfId="12316" xr:uid="{78B34441-467B-4D9F-A65D-CC9AA20A2D80}"/>
    <cellStyle name="Note 6 6 15 3" xfId="18996" xr:uid="{C61A7BA0-AAC8-46C5-B705-38548476D6F6}"/>
    <cellStyle name="Note 6 6 15 4" xfId="25684" xr:uid="{73E97A29-8D85-4D4E-98EA-20A315B2E1A7}"/>
    <cellStyle name="Note 6 6 15 5" xfId="32372" xr:uid="{48AA170E-4AB5-4E73-A9F6-A454FFB9B544}"/>
    <cellStyle name="Note 6 6 15 6" xfId="39857" xr:uid="{BA250729-C1A9-4146-A490-DD4784BDDA0C}"/>
    <cellStyle name="Note 6 6 15 7" xfId="46560" xr:uid="{4D42210A-A112-4337-8D13-F636ED8266AE}"/>
    <cellStyle name="Note 6 6 15 8" xfId="49016" xr:uid="{F1D1FB16-3199-4831-B6CA-00A1FC88C7F7}"/>
    <cellStyle name="Note 6 6 16" xfId="5612" xr:uid="{63251870-6D79-45B0-B4C6-672752583349}"/>
    <cellStyle name="Note 6 6 16 2" xfId="12556" xr:uid="{32CCBE17-1BE7-4F69-881C-68D1889C60AC}"/>
    <cellStyle name="Note 6 6 16 3" xfId="19236" xr:uid="{FF938CC8-DFF3-4FE4-BFB6-54AADC2CF233}"/>
    <cellStyle name="Note 6 6 16 4" xfId="25924" xr:uid="{8DCA5AC7-FF37-4C52-9FB7-03DF3F12E388}"/>
    <cellStyle name="Note 6 6 16 5" xfId="32612" xr:uid="{96CA4080-6D3C-4F9A-A5BC-0E0B792F9DC2}"/>
    <cellStyle name="Note 6 6 16 6" xfId="40097" xr:uid="{1C25535F-A953-4A25-BDEB-59DA5DE56FA9}"/>
    <cellStyle name="Note 6 6 16 7" xfId="46800" xr:uid="{6A8DDA52-1E32-4AB1-8467-4C8FDB7D879D}"/>
    <cellStyle name="Note 6 6 16 8" xfId="50926" xr:uid="{8DA7CB60-273B-47EE-8382-617E530C4EC4}"/>
    <cellStyle name="Note 6 6 17" xfId="5852" xr:uid="{2F74DB2B-D4C0-4ADC-BD9B-EC513491EB50}"/>
    <cellStyle name="Note 6 6 17 2" xfId="12796" xr:uid="{BB23E840-B364-479E-A92F-72321883EC4B}"/>
    <cellStyle name="Note 6 6 17 3" xfId="19476" xr:uid="{9A970C24-3202-4CC2-BC2C-A453EE207DF0}"/>
    <cellStyle name="Note 6 6 17 4" xfId="26164" xr:uid="{0BA6F7AA-3818-48A2-8B71-1D83FC2A98F8}"/>
    <cellStyle name="Note 6 6 17 5" xfId="32852" xr:uid="{5A3776C0-7CA0-4C7B-B8E9-A4D017B227A6}"/>
    <cellStyle name="Note 6 6 17 6" xfId="40337" xr:uid="{D21ED2D4-4F0A-4856-999E-0AE691FAEEB2}"/>
    <cellStyle name="Note 6 6 17 7" xfId="47040" xr:uid="{F9897F53-68C6-4AD3-9A5F-216EC92BE110}"/>
    <cellStyle name="Note 6 6 17 8" xfId="48840" xr:uid="{AFFBBF46-3E6E-4626-8063-B5AD4C64C50A}"/>
    <cellStyle name="Note 6 6 18" xfId="6092" xr:uid="{51CECF39-8B9A-4648-BA89-1FC34CB7BF1E}"/>
    <cellStyle name="Note 6 6 18 2" xfId="13036" xr:uid="{576DEDA8-B985-4F2B-A31B-3E8B69EC5A36}"/>
    <cellStyle name="Note 6 6 18 3" xfId="19716" xr:uid="{0996CFE0-223E-4F1D-AC41-1D22C89C474A}"/>
    <cellStyle name="Note 6 6 18 4" xfId="26404" xr:uid="{B40C2B76-FF64-4DBF-9AF1-C5111498D0B6}"/>
    <cellStyle name="Note 6 6 18 5" xfId="33092" xr:uid="{4019D62A-D689-4B2A-84B7-8347255AA3E6}"/>
    <cellStyle name="Note 6 6 18 6" xfId="40577" xr:uid="{9A5E1956-CE00-417D-AF0D-73B8A878EFCA}"/>
    <cellStyle name="Note 6 6 18 7" xfId="47280" xr:uid="{006521F2-4CC3-4AA3-AE24-989D5514DA74}"/>
    <cellStyle name="Note 6 6 18 8" xfId="54615" xr:uid="{27DB8A3A-230D-46C8-A726-3B12A9BDDB0D}"/>
    <cellStyle name="Note 6 6 19" xfId="6332" xr:uid="{A6FDE3D3-E02C-4E22-B374-A430BF97F0E2}"/>
    <cellStyle name="Note 6 6 19 2" xfId="13276" xr:uid="{C97E678B-8B2E-44CC-B040-3CA3BEBB0F99}"/>
    <cellStyle name="Note 6 6 19 3" xfId="19956" xr:uid="{3BE5F3BB-A8FF-4EB2-93B5-8A69F3B37D86}"/>
    <cellStyle name="Note 6 6 19 4" xfId="26644" xr:uid="{575597D4-9A02-414D-A882-FDCFB22858E8}"/>
    <cellStyle name="Note 6 6 19 5" xfId="33332" xr:uid="{578EA358-94CB-419E-BBA8-58C571070489}"/>
    <cellStyle name="Note 6 6 19 6" xfId="40817" xr:uid="{9872EAF9-73EC-4906-B33D-FA65B4D3D4DB}"/>
    <cellStyle name="Note 6 6 19 7" xfId="47520" xr:uid="{0983D41B-2BF8-4E83-A724-CBB14B4143F5}"/>
    <cellStyle name="Note 6 6 19 8" xfId="52999" xr:uid="{B7B22EC3-A8FF-4E78-BAA8-B91D47BF9FA2}"/>
    <cellStyle name="Note 6 6 2" xfId="2070" xr:uid="{52064683-04D0-46E5-9840-89EDD451DBE8}"/>
    <cellStyle name="Note 6 6 2 2" xfId="9014" xr:uid="{941BFDE5-A814-4C29-BFF0-F688A4D7A87C}"/>
    <cellStyle name="Note 6 6 2 3" xfId="15694" xr:uid="{F232610B-7311-443A-88B4-A8B172188988}"/>
    <cellStyle name="Note 6 6 2 4" xfId="22382" xr:uid="{D4B0FC6A-6316-4134-9A21-49FA6557090D}"/>
    <cellStyle name="Note 6 6 2 5" xfId="29070" xr:uid="{098B0120-FA1E-470E-BC21-E0C59A2C003B}"/>
    <cellStyle name="Note 6 6 2 6" xfId="36555" xr:uid="{6F7ADE59-1528-4EA8-8585-99E387014B0A}"/>
    <cellStyle name="Note 6 6 2 7" xfId="43258" xr:uid="{13F5833A-59D9-4208-B30C-D6265FE335B3}"/>
    <cellStyle name="Note 6 6 2 8" xfId="51595" xr:uid="{B7B2D897-DE3B-4EE0-940F-E6ED29AEE339}"/>
    <cellStyle name="Note 6 6 20" xfId="6572" xr:uid="{64EAC1DD-B0DF-4637-A092-358990E1FE37}"/>
    <cellStyle name="Note 6 6 20 2" xfId="13516" xr:uid="{6FDBD2AA-B09F-429B-ADA3-C61DBDD40228}"/>
    <cellStyle name="Note 6 6 20 3" xfId="20196" xr:uid="{D657D309-4175-4423-B93A-B3CC98DE2193}"/>
    <cellStyle name="Note 6 6 20 4" xfId="26884" xr:uid="{0C7F758B-6B4A-4CAA-9024-215C08D28525}"/>
    <cellStyle name="Note 6 6 20 5" xfId="33572" xr:uid="{E7FA9E35-AF86-49FA-91EC-30DBFABE6480}"/>
    <cellStyle name="Note 6 6 20 6" xfId="41057" xr:uid="{0859DB8B-6EF7-472C-9690-7A2133D1D733}"/>
    <cellStyle name="Note 6 6 20 7" xfId="47760" xr:uid="{8689EC0D-EE76-4428-823F-4B1D25C71DB0}"/>
    <cellStyle name="Note 6 6 20 8" xfId="50519" xr:uid="{26F5D29A-F1BF-4CC7-BB8D-0E84E8D5A45E}"/>
    <cellStyle name="Note 6 6 21" xfId="6812" xr:uid="{60A54765-4AAD-405C-A2D3-A90B4A5B0F8A}"/>
    <cellStyle name="Note 6 6 21 2" xfId="13756" xr:uid="{55FFAD05-3CF4-4D7C-9B6E-0F395803EE83}"/>
    <cellStyle name="Note 6 6 21 3" xfId="20436" xr:uid="{9CF866FF-D8C4-42B2-B75E-53312CB59118}"/>
    <cellStyle name="Note 6 6 21 4" xfId="27124" xr:uid="{4BBF99CC-3814-4F5B-BE50-7F6B3DFB22CB}"/>
    <cellStyle name="Note 6 6 21 5" xfId="33812" xr:uid="{598920FD-C148-4D89-BB59-4FC3C89A5B75}"/>
    <cellStyle name="Note 6 6 21 6" xfId="41297" xr:uid="{38B80EF3-8454-4243-9CE5-F93038EFC6A0}"/>
    <cellStyle name="Note 6 6 21 7" xfId="48000" xr:uid="{3AD0DB02-7955-4D03-BF87-AA2DF7F80557}"/>
    <cellStyle name="Note 6 6 21 8" xfId="50994" xr:uid="{D9803B71-2C1C-44EF-BE03-707BD9832F79}"/>
    <cellStyle name="Note 6 6 22" xfId="7052" xr:uid="{131341D6-2EB4-42E0-B51F-EB640376C9FF}"/>
    <cellStyle name="Note 6 6 22 2" xfId="13996" xr:uid="{976C6CE2-7BFF-43D0-AB60-24799C487CA3}"/>
    <cellStyle name="Note 6 6 22 3" xfId="20676" xr:uid="{E63AA755-7916-476B-ADAD-B0E55AFA3CC3}"/>
    <cellStyle name="Note 6 6 22 4" xfId="27364" xr:uid="{DDFA3CD9-F34E-4CA4-9A73-D9DA6F284ABE}"/>
    <cellStyle name="Note 6 6 22 5" xfId="34052" xr:uid="{0833ED5F-7565-4773-AE38-BD4C704FF9D4}"/>
    <cellStyle name="Note 6 6 22 6" xfId="41537" xr:uid="{A80CD8CF-9ACA-4BC1-B0C5-792590B605DB}"/>
    <cellStyle name="Note 6 6 22 7" xfId="48240" xr:uid="{497B3F27-9FCD-4C1B-A8F4-6513EF40698F}"/>
    <cellStyle name="Note 6 6 22 8" xfId="54025" xr:uid="{3CDE30E5-0856-488A-93FA-E768A5F7F83A}"/>
    <cellStyle name="Note 6 6 23" xfId="7292" xr:uid="{B351BB88-EA01-4A0B-AE09-0BBBCA97F490}"/>
    <cellStyle name="Note 6 6 23 2" xfId="14236" xr:uid="{595518F5-496B-4111-95FD-1C6E8B67BF99}"/>
    <cellStyle name="Note 6 6 23 3" xfId="20916" xr:uid="{284902CB-9D6F-4DC6-BB60-F45703824B55}"/>
    <cellStyle name="Note 6 6 23 4" xfId="27604" xr:uid="{1C8591B6-C353-4A02-8C86-E8B4B7F175A1}"/>
    <cellStyle name="Note 6 6 23 5" xfId="34292" xr:uid="{FDB52461-0E9C-4BDA-ACDD-C23E2E8C301A}"/>
    <cellStyle name="Note 6 6 23 6" xfId="41777" xr:uid="{F7B3E5EA-1490-43FF-BF04-1E21C7AF1D0F}"/>
    <cellStyle name="Note 6 6 23 7" xfId="48480" xr:uid="{C2D342DC-E3C9-45D2-94F7-DC77A0B61DE8}"/>
    <cellStyle name="Note 6 6 23 8" xfId="52076" xr:uid="{2A4695D0-2C7F-4C59-8F7D-DCDD17FBDF7A}"/>
    <cellStyle name="Note 6 6 24" xfId="8626" xr:uid="{4EC9A32F-68B3-4F55-89C6-A12E1B64AF45}"/>
    <cellStyle name="Note 6 6 25" xfId="15306" xr:uid="{2368AF1E-B34E-4E62-A6D3-710B1A0EB7D8}"/>
    <cellStyle name="Note 6 6 26" xfId="21994" xr:uid="{0A687D05-3845-4F26-AD7C-A079DAB5DFF8}"/>
    <cellStyle name="Note 6 6 27" xfId="28682" xr:uid="{0A71A1B0-B744-48BD-AABF-214DDC5BB410}"/>
    <cellStyle name="Note 6 6 28" xfId="36167" xr:uid="{2DA7B716-8BA5-49B9-84D5-752A55CB93DE}"/>
    <cellStyle name="Note 6 6 29" xfId="42870" xr:uid="{DAE6D2C1-7687-44C7-8274-CE3609960608}"/>
    <cellStyle name="Note 6 6 3" xfId="2310" xr:uid="{C311ACE0-531B-48AA-AD87-F7397886F5AD}"/>
    <cellStyle name="Note 6 6 3 2" xfId="9254" xr:uid="{8B150130-AF17-4B93-AE3A-93B2CCE5DA93}"/>
    <cellStyle name="Note 6 6 3 3" xfId="15934" xr:uid="{4A9E4292-C36F-485D-B143-5324F7A2C98D}"/>
    <cellStyle name="Note 6 6 3 4" xfId="22622" xr:uid="{709226B3-37E5-4C5B-854F-B0726ABD1939}"/>
    <cellStyle name="Note 6 6 3 5" xfId="29310" xr:uid="{20BF3C45-265E-4E1C-9B7F-C068563518CF}"/>
    <cellStyle name="Note 6 6 3 6" xfId="36795" xr:uid="{2A4E7B84-83B2-4789-AEB6-1E73ECC129E7}"/>
    <cellStyle name="Note 6 6 3 7" xfId="43498" xr:uid="{FE31031D-465F-4ABD-8428-6F82513ED2F7}"/>
    <cellStyle name="Note 6 6 3 8" xfId="53718" xr:uid="{DC1C8696-0E9E-4947-93E4-172605E7D00A}"/>
    <cellStyle name="Note 6 6 30" xfId="54494" xr:uid="{E6C76FAF-8146-4D2F-B3F8-4D4610486FE8}"/>
    <cellStyle name="Note 6 6 4" xfId="2661" xr:uid="{72B00C5D-60F6-4615-B342-D4C85985A5B7}"/>
    <cellStyle name="Note 6 6 4 2" xfId="9605" xr:uid="{064D4288-03F5-4807-8F93-14CBD535B480}"/>
    <cellStyle name="Note 6 6 4 3" xfId="16285" xr:uid="{45020042-1ADB-48B2-96A6-283DB78085C5}"/>
    <cellStyle name="Note 6 6 4 4" xfId="22973" xr:uid="{A35AD2DF-ED03-461B-A1EC-42EFB965D8EA}"/>
    <cellStyle name="Note 6 6 4 5" xfId="29661" xr:uid="{C2349C52-43AE-4B98-B428-2D717B37427D}"/>
    <cellStyle name="Note 6 6 4 6" xfId="37146" xr:uid="{95D5BB9C-0632-4E51-ACDA-D05568B184EF}"/>
    <cellStyle name="Note 6 6 4 7" xfId="43849" xr:uid="{FDC07A66-8271-4BAD-8B1E-0571A4A7B1EA}"/>
    <cellStyle name="Note 6 6 4 8" xfId="50536" xr:uid="{CA04A03D-6F08-431F-8BE6-239F2C9448FF}"/>
    <cellStyle name="Note 6 6 5" xfId="2902" xr:uid="{9549039B-DA22-43E3-AF09-3599B4226D1C}"/>
    <cellStyle name="Note 6 6 5 2" xfId="9846" xr:uid="{BCBAFE4D-B3B2-4582-82C2-551EF6C1B8A1}"/>
    <cellStyle name="Note 6 6 5 3" xfId="16526" xr:uid="{F690E1B5-0866-4F79-BB45-9EE3B5D3A56C}"/>
    <cellStyle name="Note 6 6 5 4" xfId="23214" xr:uid="{EA280A23-1885-4B36-9A97-AFEC3064E6A2}"/>
    <cellStyle name="Note 6 6 5 5" xfId="29902" xr:uid="{B9432370-818C-4042-9539-FEE80F84E8BF}"/>
    <cellStyle name="Note 6 6 5 6" xfId="37387" xr:uid="{9A90C28D-68A8-4D95-9140-C016D82CECB7}"/>
    <cellStyle name="Note 6 6 5 7" xfId="44090" xr:uid="{EA3A35A1-F98C-4F5C-BA4E-8E7A04658583}"/>
    <cellStyle name="Note 6 6 5 8" xfId="54450" xr:uid="{2E4B62D2-F6DF-424B-8D95-843640F2B9D1}"/>
    <cellStyle name="Note 6 6 6" xfId="3212" xr:uid="{FEC0D8DC-87D9-424F-B1D6-693A1B6FCD45}"/>
    <cellStyle name="Note 6 6 6 2" xfId="10156" xr:uid="{6AB16E96-A3A6-4E8E-8AB9-46E0F4D56ED2}"/>
    <cellStyle name="Note 6 6 6 3" xfId="16836" xr:uid="{9D89918B-F8C2-49F0-9761-20844998D3B3}"/>
    <cellStyle name="Note 6 6 6 4" xfId="23524" xr:uid="{519281CC-2FEE-4997-9DBF-248F60394EC1}"/>
    <cellStyle name="Note 6 6 6 5" xfId="30212" xr:uid="{57288205-0450-4DF8-AEE8-0F6BAC0FBAD0}"/>
    <cellStyle name="Note 6 6 6 6" xfId="37697" xr:uid="{20A24846-814F-443A-B2C6-7E00A2FEDA2F}"/>
    <cellStyle name="Note 6 6 6 7" xfId="44400" xr:uid="{D8C9C5C9-5C60-4B98-983D-F98C2EFD2053}"/>
    <cellStyle name="Note 6 6 6 8" xfId="51843" xr:uid="{768AEF3A-8BAF-4AF4-83D8-AB9AB59B4130}"/>
    <cellStyle name="Note 6 6 7" xfId="3452" xr:uid="{CAF8C9B9-CC2B-46D4-A30D-3601B76C93DC}"/>
    <cellStyle name="Note 6 6 7 2" xfId="10396" xr:uid="{3EBF7A01-7ECA-4B0A-B5FA-B83E0A65F203}"/>
    <cellStyle name="Note 6 6 7 3" xfId="17076" xr:uid="{76E41DE6-6ED7-4E6B-8F65-1ACE8DC4C8DF}"/>
    <cellStyle name="Note 6 6 7 4" xfId="23764" xr:uid="{0D15659C-EA8E-4BED-85E9-EE78405B47AF}"/>
    <cellStyle name="Note 6 6 7 5" xfId="30452" xr:uid="{BEC45A50-C7F9-441B-95F9-8CA9811913D1}"/>
    <cellStyle name="Note 6 6 7 6" xfId="37937" xr:uid="{FC87BA7B-14C5-47E8-9CF9-C280C510CAA8}"/>
    <cellStyle name="Note 6 6 7 7" xfId="44640" xr:uid="{07A8BBE3-C7C2-4682-994A-8A96933DA671}"/>
    <cellStyle name="Note 6 6 7 8" xfId="54520" xr:uid="{1BB2CC61-5CD5-434A-9F6D-EBB5008F566F}"/>
    <cellStyle name="Note 6 6 8" xfId="3692" xr:uid="{27C25EE4-D184-4A3A-8BF5-1DC276C04563}"/>
    <cellStyle name="Note 6 6 8 2" xfId="10636" xr:uid="{C4294FEB-FEFD-4A65-914B-1E12923BCAEB}"/>
    <cellStyle name="Note 6 6 8 3" xfId="17316" xr:uid="{D5C03FE3-C657-4E55-B42C-B5D3F2EFF220}"/>
    <cellStyle name="Note 6 6 8 4" xfId="24004" xr:uid="{F8637AB7-61C0-466C-962E-C49120608BCC}"/>
    <cellStyle name="Note 6 6 8 5" xfId="30692" xr:uid="{38E1057C-3DE4-4708-BACC-D18F8B7CA6C3}"/>
    <cellStyle name="Note 6 6 8 6" xfId="38177" xr:uid="{DCF2EF96-2C04-4FFF-A1B0-22036EB9F2F9}"/>
    <cellStyle name="Note 6 6 8 7" xfId="44880" xr:uid="{921C3EA2-F316-4585-A5BC-6AE344F8F9F7}"/>
    <cellStyle name="Note 6 6 8 8" xfId="53268" xr:uid="{E91F6780-1107-4552-B7B2-DFBDEFDF13B0}"/>
    <cellStyle name="Note 6 6 9" xfId="3932" xr:uid="{6A8CBE1A-1689-46DF-AEC6-3AD54FBA5831}"/>
    <cellStyle name="Note 6 6 9 2" xfId="10876" xr:uid="{AEDA71E6-C308-4720-BFC8-705BF0F8F048}"/>
    <cellStyle name="Note 6 6 9 3" xfId="17556" xr:uid="{665217E1-65DD-4CA6-A2DC-63F10B00D5CF}"/>
    <cellStyle name="Note 6 6 9 4" xfId="24244" xr:uid="{031DBE6F-1243-45D1-8390-CCF483FA7B54}"/>
    <cellStyle name="Note 6 6 9 5" xfId="30932" xr:uid="{5F8513AE-A768-4BC5-BE05-0C3D8A78FC7E}"/>
    <cellStyle name="Note 6 6 9 6" xfId="38417" xr:uid="{27ED66C1-6E6B-4F4B-840A-AB95A17D58A7}"/>
    <cellStyle name="Note 6 6 9 7" xfId="45120" xr:uid="{62E05B97-7468-43FC-9549-775DE9E2E08D}"/>
    <cellStyle name="Note 6 6 9 8" xfId="48987" xr:uid="{F38FA128-96DB-4281-8BDB-06B60E1B7652}"/>
    <cellStyle name="Note 6 7" xfId="1312" xr:uid="{976ACA35-1F66-46C5-91E5-E9AD855D7EEF}"/>
    <cellStyle name="Note 6 7 2" xfId="8256" xr:uid="{7C22D079-0C14-4534-9F17-B90689CDB341}"/>
    <cellStyle name="Note 6 7 3" xfId="14936" xr:uid="{E63B3D08-4997-4985-8FE6-279FA67E1A43}"/>
    <cellStyle name="Note 6 7 4" xfId="21624" xr:uid="{5DB79C19-7310-4ACA-B599-F16AE3F6ADCE}"/>
    <cellStyle name="Note 6 7 5" xfId="28312" xr:uid="{63E95A7C-B9D3-42C0-A589-4A1D1E309579}"/>
    <cellStyle name="Note 6 7 6" xfId="35797" xr:uid="{1D141299-3880-47BD-A2D6-07B88397B43A}"/>
    <cellStyle name="Note 6 7 7" xfId="42500" xr:uid="{7C0F8645-5A5B-4379-B9AB-E766562DBB0E}"/>
    <cellStyle name="Note 6 7 8" xfId="50372" xr:uid="{B05B8D01-871C-411B-9E1E-88199CDCB289}"/>
    <cellStyle name="Note 6 8" xfId="2043" xr:uid="{FAB54EA9-5151-4D31-AB02-4FA74CC55337}"/>
    <cellStyle name="Note 6 8 2" xfId="8987" xr:uid="{EFAC689D-A9C4-4CFE-A4C8-2FBF447F737E}"/>
    <cellStyle name="Note 6 8 3" xfId="15667" xr:uid="{4C4F35F2-6DD9-45FB-BC71-6C92081587FD}"/>
    <cellStyle name="Note 6 8 4" xfId="22355" xr:uid="{9A66497A-00EB-4C68-8117-651C602DA975}"/>
    <cellStyle name="Note 6 8 5" xfId="29043" xr:uid="{64473F5D-70E6-429E-AAC8-4690511866C6}"/>
    <cellStyle name="Note 6 8 6" xfId="36528" xr:uid="{A26AE027-D10A-4A29-972F-D4A81371DE7A}"/>
    <cellStyle name="Note 6 8 7" xfId="43231" xr:uid="{6A618214-E0FD-4AB8-BCC5-1C0C2D00C6A0}"/>
    <cellStyle name="Note 6 8 8" xfId="51234" xr:uid="{E619C8C3-9EE2-4EE2-9811-975EDB71FE07}"/>
    <cellStyle name="Note 6 9" xfId="2630" xr:uid="{1DA81B7E-90E1-4306-B126-CDF94E30FDA5}"/>
    <cellStyle name="Note 6 9 2" xfId="9574" xr:uid="{76F81E3A-C31C-48B4-B505-E6C65F35E2F0}"/>
    <cellStyle name="Note 6 9 3" xfId="16254" xr:uid="{2DE9929A-B3FF-4383-9A9B-5DBF9C30F799}"/>
    <cellStyle name="Note 6 9 4" xfId="22942" xr:uid="{50620AC9-24E5-4FCE-9685-315D04DFAE67}"/>
    <cellStyle name="Note 6 9 5" xfId="29630" xr:uid="{9026DD8A-260F-4F94-B6AC-9712A4125070}"/>
    <cellStyle name="Note 6 9 6" xfId="37115" xr:uid="{6560F5E7-36B9-4CCE-A95C-26A74D1B75A1}"/>
    <cellStyle name="Note 6 9 7" xfId="43818" xr:uid="{BB1A4B9B-6E67-4EF4-A4F1-F4AD7B82DDBE}"/>
    <cellStyle name="Note 6 9 8" xfId="49716" xr:uid="{A8967F5D-6E54-4C49-BFC0-BF5505DB2663}"/>
    <cellStyle name="Note 7" xfId="454" xr:uid="{03E9E55C-56F1-4F11-95BA-E0E38B30B9E9}"/>
    <cellStyle name="Note 7 10" xfId="2639" xr:uid="{9A44E419-7DF9-49E1-95BC-8EC6993F0151}"/>
    <cellStyle name="Note 7 10 2" xfId="9583" xr:uid="{0094559A-7EE8-4A49-8463-D14886AF48E0}"/>
    <cellStyle name="Note 7 10 3" xfId="16263" xr:uid="{D43D88D6-1A7C-4A2E-B5EB-597A5E48E09B}"/>
    <cellStyle name="Note 7 10 4" xfId="22951" xr:uid="{7B415A21-82EB-4E8B-90C9-98F311F9558E}"/>
    <cellStyle name="Note 7 10 5" xfId="29639" xr:uid="{B0908741-7399-40CE-9C30-EF34D4DD586B}"/>
    <cellStyle name="Note 7 10 6" xfId="37124" xr:uid="{8A9FCB5C-B370-421D-A5DC-F1E800838469}"/>
    <cellStyle name="Note 7 10 7" xfId="43827" xr:uid="{72207FAC-8227-4BAA-8F88-505157F4C13B}"/>
    <cellStyle name="Note 7 10 8" xfId="51299" xr:uid="{982E6B23-BBEE-49DE-88B3-1D1A452703EC}"/>
    <cellStyle name="Note 7 11" xfId="845" xr:uid="{5BE4874C-F32B-4E74-929F-85644EAF3AF3}"/>
    <cellStyle name="Note 7 11 2" xfId="7789" xr:uid="{135FFEE4-CFDC-4955-9F02-E4F82C417573}"/>
    <cellStyle name="Note 7 11 3" xfId="14469" xr:uid="{77DFD389-2510-4653-B0DE-71021B7860BE}"/>
    <cellStyle name="Note 7 11 4" xfId="21157" xr:uid="{6A8CC3AB-9DD4-4DBF-A87E-F88042791E2B}"/>
    <cellStyle name="Note 7 11 5" xfId="27845" xr:uid="{A891A906-5F82-43AF-B336-FFDECED3EDFA}"/>
    <cellStyle name="Note 7 11 6" xfId="35330" xr:uid="{70E297EA-6912-4134-BD72-F54E2101D3CE}"/>
    <cellStyle name="Note 7 11 7" xfId="42033" xr:uid="{EBEBAE67-B855-420E-A708-C5805FDAD498}"/>
    <cellStyle name="Note 7 11 8" xfId="50945" xr:uid="{EAAA130A-45CB-4C02-A898-4D6E4578477D}"/>
    <cellStyle name="Note 7 12" xfId="21143" xr:uid="{1B17B99A-EF28-4F94-AC4F-6AC77E921476}"/>
    <cellStyle name="Note 7 13" xfId="34606" xr:uid="{9422C030-6C1C-4091-8270-472F9FB1330F}"/>
    <cellStyle name="Note 7 14" xfId="52735" xr:uid="{C6B29FCC-E99D-483E-8779-C0A8E8914B02}"/>
    <cellStyle name="Note 7 2" xfId="524" xr:uid="{68D98757-6FD2-4358-9C23-1B40CB57F0A1}"/>
    <cellStyle name="Note 7 2 10" xfId="35264" xr:uid="{A58A466C-652B-44EB-B455-7031E9D49D8D}"/>
    <cellStyle name="Note 7 2 11" xfId="51785" xr:uid="{4FD28984-6486-4230-8AFA-70303E233C55}"/>
    <cellStyle name="Note 7 2 2" xfId="612" xr:uid="{4875AB9F-2125-4958-A25A-40F7C6318811}"/>
    <cellStyle name="Note 7 2 2 10" xfId="51419" xr:uid="{77ECC2EA-5CCB-4A10-9B63-B5B9C10A7BC5}"/>
    <cellStyle name="Note 7 2 2 2" xfId="1803" xr:uid="{ED43F55E-E1A8-474D-8048-7B1DCA298321}"/>
    <cellStyle name="Note 7 2 2 2 10" xfId="4293" xr:uid="{1CE56DAE-32DB-4ADD-93FA-9EAD4304EBA2}"/>
    <cellStyle name="Note 7 2 2 2 10 2" xfId="11237" xr:uid="{691EE899-1F1B-4CC8-89FC-A4C2F656AD92}"/>
    <cellStyle name="Note 7 2 2 2 10 3" xfId="17917" xr:uid="{50788B9C-54EA-4360-BEF5-B0DE292AA3F5}"/>
    <cellStyle name="Note 7 2 2 2 10 4" xfId="24605" xr:uid="{4D1820B5-ADB0-4808-8D13-B62A93468B16}"/>
    <cellStyle name="Note 7 2 2 2 10 5" xfId="31293" xr:uid="{20EEB473-1B23-4C8C-8226-0125283D002F}"/>
    <cellStyle name="Note 7 2 2 2 10 6" xfId="38778" xr:uid="{5564874A-0CE7-43EE-B833-3942BB27DB50}"/>
    <cellStyle name="Note 7 2 2 2 10 7" xfId="45481" xr:uid="{4E71BFA3-530B-4B42-8120-A768D27A2C3D}"/>
    <cellStyle name="Note 7 2 2 2 10 8" xfId="52825" xr:uid="{B13710C0-36E3-426B-B267-B9C62B58211F}"/>
    <cellStyle name="Note 7 2 2 2 11" xfId="4533" xr:uid="{102C5EA4-ED1D-4C80-82E2-B6987B5A24E5}"/>
    <cellStyle name="Note 7 2 2 2 11 2" xfId="11477" xr:uid="{BF15C861-7E41-41E3-AA69-12F1E4DFBA98}"/>
    <cellStyle name="Note 7 2 2 2 11 3" xfId="18157" xr:uid="{9F394BE8-F504-4AFD-8FC4-9859CAEB7E87}"/>
    <cellStyle name="Note 7 2 2 2 11 4" xfId="24845" xr:uid="{53A0A70E-4E33-4C63-A875-0EA846E5D8A7}"/>
    <cellStyle name="Note 7 2 2 2 11 5" xfId="31533" xr:uid="{D80F54E4-65FB-446D-9E98-DE479C30A2DF}"/>
    <cellStyle name="Note 7 2 2 2 11 6" xfId="39018" xr:uid="{4D6B86D8-735E-4EB4-8540-D08C8EE2E0AD}"/>
    <cellStyle name="Note 7 2 2 2 11 7" xfId="45721" xr:uid="{B18FCC79-7A91-46C8-AD20-B7D2C861081B}"/>
    <cellStyle name="Note 7 2 2 2 11 8" xfId="50570" xr:uid="{FCD29D74-3781-43C3-8D09-6CC47DA8FFB1}"/>
    <cellStyle name="Note 7 2 2 2 12" xfId="4773" xr:uid="{1585709D-480D-4727-9FEE-5FBFF1BF96A4}"/>
    <cellStyle name="Note 7 2 2 2 12 2" xfId="11717" xr:uid="{08D6C146-D341-41FF-A787-14104E5FA34E}"/>
    <cellStyle name="Note 7 2 2 2 12 3" xfId="18397" xr:uid="{AD80ACFA-1895-4A02-83C5-68986D7432D0}"/>
    <cellStyle name="Note 7 2 2 2 12 4" xfId="25085" xr:uid="{EB349D26-673A-4906-9274-1D0E2319173F}"/>
    <cellStyle name="Note 7 2 2 2 12 5" xfId="31773" xr:uid="{C14C2B37-4CD4-4193-82CD-EA20D2B2BFC0}"/>
    <cellStyle name="Note 7 2 2 2 12 6" xfId="39258" xr:uid="{0D08C066-AA14-4015-96B9-D59F3E48FC01}"/>
    <cellStyle name="Note 7 2 2 2 12 7" xfId="45961" xr:uid="{089EC9A6-D468-4138-8673-4E0FC21A28C4}"/>
    <cellStyle name="Note 7 2 2 2 12 8" xfId="50821" xr:uid="{DE6CC648-2006-4599-8225-06E87BBC8C83}"/>
    <cellStyle name="Note 7 2 2 2 13" xfId="5013" xr:uid="{92B2161F-5772-4FCB-B45D-1CF0EF76BBF1}"/>
    <cellStyle name="Note 7 2 2 2 13 2" xfId="11957" xr:uid="{0EB56895-92B2-48F9-B20B-D58ECEFAD83B}"/>
    <cellStyle name="Note 7 2 2 2 13 3" xfId="18637" xr:uid="{2BDA18D4-11A1-4051-9634-1719934FAC58}"/>
    <cellStyle name="Note 7 2 2 2 13 4" xfId="25325" xr:uid="{E3320BE3-B1EC-4818-B144-5CC42A70D924}"/>
    <cellStyle name="Note 7 2 2 2 13 5" xfId="32013" xr:uid="{94553DB9-1D98-4D46-8389-A1022DD41559}"/>
    <cellStyle name="Note 7 2 2 2 13 6" xfId="39498" xr:uid="{5476C8EE-35F9-45A5-B9E8-0AF707D773C2}"/>
    <cellStyle name="Note 7 2 2 2 13 7" xfId="46201" xr:uid="{0DC3D375-BE31-406F-B716-A6B00B346186}"/>
    <cellStyle name="Note 7 2 2 2 13 8" xfId="53888" xr:uid="{D7166FB9-E2B5-4807-8914-A58D4A4A3470}"/>
    <cellStyle name="Note 7 2 2 2 14" xfId="5253" xr:uid="{7E9A6CBB-E0A0-40A4-AF26-0F448E0E81BD}"/>
    <cellStyle name="Note 7 2 2 2 14 2" xfId="12197" xr:uid="{0B405BD4-EEB0-4AC1-AB2A-1E394AE88F2C}"/>
    <cellStyle name="Note 7 2 2 2 14 3" xfId="18877" xr:uid="{DE04A26F-C36F-4DA1-99AF-6873CEB68D74}"/>
    <cellStyle name="Note 7 2 2 2 14 4" xfId="25565" xr:uid="{340FD454-F061-43FB-81E5-4E4B2CB8099D}"/>
    <cellStyle name="Note 7 2 2 2 14 5" xfId="32253" xr:uid="{264409F3-00BD-4F80-9287-BEC2AC1BE558}"/>
    <cellStyle name="Note 7 2 2 2 14 6" xfId="39738" xr:uid="{5B57C522-21ED-4147-A0C9-57066DA03946}"/>
    <cellStyle name="Note 7 2 2 2 14 7" xfId="46441" xr:uid="{E56D1210-21DA-48AE-95CF-B7F6A8167F74}"/>
    <cellStyle name="Note 7 2 2 2 14 8" xfId="52012" xr:uid="{BDD19CDE-02B4-494D-B943-3254AEFF5F94}"/>
    <cellStyle name="Note 7 2 2 2 15" xfId="5493" xr:uid="{415233E8-B88B-4D2D-A3DC-9980551CF9BB}"/>
    <cellStyle name="Note 7 2 2 2 15 2" xfId="12437" xr:uid="{1D412316-98CC-4AF4-A6C0-C4B2EBBC3EE3}"/>
    <cellStyle name="Note 7 2 2 2 15 3" xfId="19117" xr:uid="{20C2D53B-9C5D-47AB-80FB-ECDFE60AAABC}"/>
    <cellStyle name="Note 7 2 2 2 15 4" xfId="25805" xr:uid="{4D2ECC57-5CF9-46EB-90E3-78153E6E21FD}"/>
    <cellStyle name="Note 7 2 2 2 15 5" xfId="32493" xr:uid="{CBEE6AE5-AD78-402E-BA7E-036C05B979F5}"/>
    <cellStyle name="Note 7 2 2 2 15 6" xfId="39978" xr:uid="{4AFEDA95-E229-4FB4-9D56-DF059B145180}"/>
    <cellStyle name="Note 7 2 2 2 15 7" xfId="46681" xr:uid="{59DFE93D-081B-4CA6-982A-FCDC19B8EE7F}"/>
    <cellStyle name="Note 7 2 2 2 15 8" xfId="51939" xr:uid="{CCCDE1D0-DFC5-41B7-9E63-8714BD1BC0CE}"/>
    <cellStyle name="Note 7 2 2 2 16" xfId="5733" xr:uid="{480C6029-779F-4EE0-97B7-9EF80084ADEA}"/>
    <cellStyle name="Note 7 2 2 2 16 2" xfId="12677" xr:uid="{1632AA19-126D-4FAD-99C8-D9E80A1A0F66}"/>
    <cellStyle name="Note 7 2 2 2 16 3" xfId="19357" xr:uid="{EBABA44D-B226-4E89-B9FD-082A037AA755}"/>
    <cellStyle name="Note 7 2 2 2 16 4" xfId="26045" xr:uid="{7F57265A-1C5D-4FAB-BB2E-716293ACA610}"/>
    <cellStyle name="Note 7 2 2 2 16 5" xfId="32733" xr:uid="{357520E3-982F-430D-87E7-4DFA04796765}"/>
    <cellStyle name="Note 7 2 2 2 16 6" xfId="40218" xr:uid="{317DEE38-465D-4F33-89DB-944133725B05}"/>
    <cellStyle name="Note 7 2 2 2 16 7" xfId="46921" xr:uid="{018BB91B-1016-4233-9D97-952179D4941D}"/>
    <cellStyle name="Note 7 2 2 2 16 8" xfId="48861" xr:uid="{D95F335B-6EB4-415D-9731-DE89B4F4D682}"/>
    <cellStyle name="Note 7 2 2 2 17" xfId="5973" xr:uid="{B9263CFA-6845-4595-B818-707465A4C980}"/>
    <cellStyle name="Note 7 2 2 2 17 2" xfId="12917" xr:uid="{C9402551-19D7-4A22-86B3-7466B733B39C}"/>
    <cellStyle name="Note 7 2 2 2 17 3" xfId="19597" xr:uid="{8A9831D1-B3AB-4ADF-8847-37E46299CF12}"/>
    <cellStyle name="Note 7 2 2 2 17 4" xfId="26285" xr:uid="{2BA73A15-F491-4A3A-B2C4-F96D9674C1FA}"/>
    <cellStyle name="Note 7 2 2 2 17 5" xfId="32973" xr:uid="{BA94D8CF-F508-42F8-9668-DE324CDE857F}"/>
    <cellStyle name="Note 7 2 2 2 17 6" xfId="40458" xr:uid="{BCF9645F-D1DD-42CB-AEEB-DBEBD1EFFA21}"/>
    <cellStyle name="Note 7 2 2 2 17 7" xfId="47161" xr:uid="{650B1FCC-23FF-44EC-8E0B-9D4BD58F5960}"/>
    <cellStyle name="Note 7 2 2 2 17 8" xfId="50420" xr:uid="{0A833119-47E9-4BA7-83D8-AFE24D192A7A}"/>
    <cellStyle name="Note 7 2 2 2 18" xfId="6213" xr:uid="{86F87A29-C726-4CF4-AF02-729AC1E5F91B}"/>
    <cellStyle name="Note 7 2 2 2 18 2" xfId="13157" xr:uid="{0F988796-1221-457D-8D0C-39A74FD1457C}"/>
    <cellStyle name="Note 7 2 2 2 18 3" xfId="19837" xr:uid="{BA8D7D74-49FE-482B-83C8-7F3E1B5DC377}"/>
    <cellStyle name="Note 7 2 2 2 18 4" xfId="26525" xr:uid="{C5ECCAB3-256F-4369-BE3E-C027928A1243}"/>
    <cellStyle name="Note 7 2 2 2 18 5" xfId="33213" xr:uid="{CD9F0B75-EFFF-49E0-9035-D868334D62AA}"/>
    <cellStyle name="Note 7 2 2 2 18 6" xfId="40698" xr:uid="{54ACBF63-FA4B-405E-ADE3-D4F48C94692B}"/>
    <cellStyle name="Note 7 2 2 2 18 7" xfId="47401" xr:uid="{E48ABEC0-0030-4E88-A5D3-2FC96F043112}"/>
    <cellStyle name="Note 7 2 2 2 18 8" xfId="53549" xr:uid="{D78A0081-551C-40A5-A24C-D0B11F432E3E}"/>
    <cellStyle name="Note 7 2 2 2 19" xfId="6453" xr:uid="{7E0055F6-C21A-4028-A20D-B9C6561657CA}"/>
    <cellStyle name="Note 7 2 2 2 19 2" xfId="13397" xr:uid="{FAE1D2EB-D998-45BD-99CD-2477BBE286A9}"/>
    <cellStyle name="Note 7 2 2 2 19 3" xfId="20077" xr:uid="{97CEC35A-0F4D-4F86-842D-4218E1C820C2}"/>
    <cellStyle name="Note 7 2 2 2 19 4" xfId="26765" xr:uid="{9A4125CF-68DB-4C27-BDA6-73171FD8F56D}"/>
    <cellStyle name="Note 7 2 2 2 19 5" xfId="33453" xr:uid="{238DDDB6-6EAA-48CB-988E-308E25B5B54B}"/>
    <cellStyle name="Note 7 2 2 2 19 6" xfId="40938" xr:uid="{A2B3CC06-A7DF-4605-A658-79F79B289B2A}"/>
    <cellStyle name="Note 7 2 2 2 19 7" xfId="47641" xr:uid="{55F8A7A8-93E7-41E4-8F58-E045574ECE4B}"/>
    <cellStyle name="Note 7 2 2 2 19 8" xfId="51971" xr:uid="{CE927235-39C7-48C7-A3CB-A055CFC91E2F}"/>
    <cellStyle name="Note 7 2 2 2 2" xfId="2191" xr:uid="{B6D8D796-3FDE-4F28-AC03-87717968ED66}"/>
    <cellStyle name="Note 7 2 2 2 2 2" xfId="9135" xr:uid="{356DF533-B71F-4B8B-A728-42183562CFCD}"/>
    <cellStyle name="Note 7 2 2 2 2 3" xfId="15815" xr:uid="{A5E81295-3F4F-4F97-81A0-72EA75FE4052}"/>
    <cellStyle name="Note 7 2 2 2 2 4" xfId="22503" xr:uid="{177F51D7-9B86-4C0D-81EE-70DB90C8EC4E}"/>
    <cellStyle name="Note 7 2 2 2 2 5" xfId="29191" xr:uid="{571A311E-EEC5-4A43-9976-90EE0308E782}"/>
    <cellStyle name="Note 7 2 2 2 2 6" xfId="36676" xr:uid="{7AE7B916-FE08-40D3-9488-E6B4BA761131}"/>
    <cellStyle name="Note 7 2 2 2 2 7" xfId="43379" xr:uid="{2BC248E2-601A-4F36-926B-CB5CC598B08A}"/>
    <cellStyle name="Note 7 2 2 2 2 8" xfId="54710" xr:uid="{35933CDE-61D2-40A3-8781-CEC2E70D182F}"/>
    <cellStyle name="Note 7 2 2 2 20" xfId="6693" xr:uid="{0B14F6F6-6B71-44BF-A0D0-786BB746A663}"/>
    <cellStyle name="Note 7 2 2 2 20 2" xfId="13637" xr:uid="{C1042CC0-DB66-4564-A17A-6FC418DCB4AD}"/>
    <cellStyle name="Note 7 2 2 2 20 3" xfId="20317" xr:uid="{6406C03D-9E26-48C8-A540-7D7FBD40B0FF}"/>
    <cellStyle name="Note 7 2 2 2 20 4" xfId="27005" xr:uid="{C97CBDB9-9F9C-4824-BEAF-0899F4A9EA51}"/>
    <cellStyle name="Note 7 2 2 2 20 5" xfId="33693" xr:uid="{FE9A1A00-3903-4797-87EF-0A2184E560B8}"/>
    <cellStyle name="Note 7 2 2 2 20 6" xfId="41178" xr:uid="{D0D191E9-353C-4F98-94B0-11F9587B879D}"/>
    <cellStyle name="Note 7 2 2 2 20 7" xfId="47881" xr:uid="{06B8B40E-8BEF-4216-8499-EC05DD9B2D8B}"/>
    <cellStyle name="Note 7 2 2 2 20 8" xfId="51606" xr:uid="{08833E39-D6DC-4940-A1ED-F968E67C4274}"/>
    <cellStyle name="Note 7 2 2 2 21" xfId="6933" xr:uid="{0256042B-22AC-4E5C-B801-1865A453FEE5}"/>
    <cellStyle name="Note 7 2 2 2 21 2" xfId="13877" xr:uid="{FCA85886-97DB-4002-9B40-6FB74D3B8304}"/>
    <cellStyle name="Note 7 2 2 2 21 3" xfId="20557" xr:uid="{C234CF19-3898-4A09-A41F-17256B3DDD9E}"/>
    <cellStyle name="Note 7 2 2 2 21 4" xfId="27245" xr:uid="{D1F76AD7-80C2-4084-9BFD-89976598C883}"/>
    <cellStyle name="Note 7 2 2 2 21 5" xfId="33933" xr:uid="{4CA47A32-3139-4F5A-826B-4AB4CAE81544}"/>
    <cellStyle name="Note 7 2 2 2 21 6" xfId="41418" xr:uid="{8A7699D4-C709-428A-8808-0EA494FAD49F}"/>
    <cellStyle name="Note 7 2 2 2 21 7" xfId="48121" xr:uid="{446EA18C-882C-497B-A79C-F92FE39DBAFD}"/>
    <cellStyle name="Note 7 2 2 2 21 8" xfId="54282" xr:uid="{ED0D5C3B-AC96-44E7-9053-79144542D4C4}"/>
    <cellStyle name="Note 7 2 2 2 22" xfId="7173" xr:uid="{7EE57D69-FC77-4760-9BFB-3E415212E8D9}"/>
    <cellStyle name="Note 7 2 2 2 22 2" xfId="14117" xr:uid="{DFE66152-3945-4392-8F46-B131352078DC}"/>
    <cellStyle name="Note 7 2 2 2 22 3" xfId="20797" xr:uid="{8681C239-50EC-4CB5-8A2E-82256E839E9A}"/>
    <cellStyle name="Note 7 2 2 2 22 4" xfId="27485" xr:uid="{FE6F22A9-311B-4282-880A-74CC8F1F29BF}"/>
    <cellStyle name="Note 7 2 2 2 22 5" xfId="34173" xr:uid="{C439267E-F848-4445-BF6C-54CA35FB2AC0}"/>
    <cellStyle name="Note 7 2 2 2 22 6" xfId="41658" xr:uid="{6B74960C-7DE2-4A63-B9F1-A08C77CF0E3E}"/>
    <cellStyle name="Note 7 2 2 2 22 7" xfId="48361" xr:uid="{B1153062-CC24-4A9C-892C-45F0EA0FAA75}"/>
    <cellStyle name="Note 7 2 2 2 22 8" xfId="53030" xr:uid="{19852496-E243-4261-9064-5A3BD9593A2D}"/>
    <cellStyle name="Note 7 2 2 2 23" xfId="7413" xr:uid="{6200DDD0-95AA-4FC9-BBF7-154DB89123E7}"/>
    <cellStyle name="Note 7 2 2 2 23 2" xfId="14357" xr:uid="{0ABA6AE8-6C7E-4821-886C-33E284693E10}"/>
    <cellStyle name="Note 7 2 2 2 23 3" xfId="21037" xr:uid="{5D0C57C6-9A8A-4234-9DE4-0DB4B78EDB37}"/>
    <cellStyle name="Note 7 2 2 2 23 4" xfId="27725" xr:uid="{DF7762A1-FE22-48EE-858D-5416A7F74E27}"/>
    <cellStyle name="Note 7 2 2 2 23 5" xfId="34413" xr:uid="{63A2BF7D-922E-4AAD-8905-BE166E742595}"/>
    <cellStyle name="Note 7 2 2 2 23 6" xfId="41898" xr:uid="{7205DD98-F97D-4B88-A810-D23D05EC8A96}"/>
    <cellStyle name="Note 7 2 2 2 23 7" xfId="48601" xr:uid="{E7562BC6-0299-406C-8865-3D018A0A8A3A}"/>
    <cellStyle name="Note 7 2 2 2 23 8" xfId="35067" xr:uid="{727B2402-79D8-4F49-8D16-A182018A6CE5}"/>
    <cellStyle name="Note 7 2 2 2 24" xfId="8747" xr:uid="{780768E4-869C-4D8C-AB43-23F484E9BB57}"/>
    <cellStyle name="Note 7 2 2 2 25" xfId="15427" xr:uid="{62ADFB95-4368-431E-A788-A51EF5F2950A}"/>
    <cellStyle name="Note 7 2 2 2 26" xfId="22115" xr:uid="{77505888-A4C3-4D0E-82E8-1AC07D73F897}"/>
    <cellStyle name="Note 7 2 2 2 27" xfId="28803" xr:uid="{CFE7EAB9-49FD-4569-81E2-BD23C09CE205}"/>
    <cellStyle name="Note 7 2 2 2 28" xfId="36288" xr:uid="{B27F3C04-479D-4E25-AA51-C13364503B23}"/>
    <cellStyle name="Note 7 2 2 2 29" xfId="42991" xr:uid="{7DD57A3D-E916-4796-8DC6-29A712BCEFA9}"/>
    <cellStyle name="Note 7 2 2 2 3" xfId="2431" xr:uid="{02DC7ED5-A45D-4DDC-9CD3-570AE21A6B95}"/>
    <cellStyle name="Note 7 2 2 2 3 2" xfId="9375" xr:uid="{E5CAD12A-8BB1-4322-A954-65003FF4F7DD}"/>
    <cellStyle name="Note 7 2 2 2 3 3" xfId="16055" xr:uid="{5EA9AF06-8100-4ADA-89EF-AEDBF2E123BD}"/>
    <cellStyle name="Note 7 2 2 2 3 4" xfId="22743" xr:uid="{F7209742-940B-48A7-BDEC-9EBB6FC4638E}"/>
    <cellStyle name="Note 7 2 2 2 3 5" xfId="29431" xr:uid="{856CF1E0-F841-4A0D-9403-037E38D6E1D5}"/>
    <cellStyle name="Note 7 2 2 2 3 6" xfId="36916" xr:uid="{C8A210EB-4AA5-4220-A7F4-E2704D02AB3F}"/>
    <cellStyle name="Note 7 2 2 2 3 7" xfId="43619" xr:uid="{3089E975-C431-42B1-B8DA-D2E9BE028348}"/>
    <cellStyle name="Note 7 2 2 2 3 8" xfId="49753" xr:uid="{F3572B05-6D77-46A5-974B-78499F5F6E96}"/>
    <cellStyle name="Note 7 2 2 2 30" xfId="53059" xr:uid="{901BD5EB-628E-4875-A627-58F70C6643CF}"/>
    <cellStyle name="Note 7 2 2 2 4" xfId="2782" xr:uid="{FAE9A41E-7B10-43F4-A35B-45FFCF22D306}"/>
    <cellStyle name="Note 7 2 2 2 4 2" xfId="9726" xr:uid="{1EB56D27-6746-4840-A7E2-76B5783D53E6}"/>
    <cellStyle name="Note 7 2 2 2 4 3" xfId="16406" xr:uid="{5529BEF4-5689-4B0E-AAE3-B4EF364D16EC}"/>
    <cellStyle name="Note 7 2 2 2 4 4" xfId="23094" xr:uid="{70FBD952-149A-4B7B-9A0B-3ACA92D6EA90}"/>
    <cellStyle name="Note 7 2 2 2 4 5" xfId="29782" xr:uid="{36AEDE6B-9747-485B-B0CA-5A2052A1D00D}"/>
    <cellStyle name="Note 7 2 2 2 4 6" xfId="37267" xr:uid="{4645E109-CBF9-4B0B-8447-5D802ABBD843}"/>
    <cellStyle name="Note 7 2 2 2 4 7" xfId="43970" xr:uid="{A81FA7AA-1617-4744-8B52-4921A3C47767}"/>
    <cellStyle name="Note 7 2 2 2 4 8" xfId="50832" xr:uid="{673FDC1C-58DE-4658-A637-4B7366FA74FC}"/>
    <cellStyle name="Note 7 2 2 2 5" xfId="3023" xr:uid="{97E6D052-85CB-463B-A628-98FBB8CF28AC}"/>
    <cellStyle name="Note 7 2 2 2 5 2" xfId="9967" xr:uid="{62F8FE08-AF08-43D5-A09E-5513BA41AF25}"/>
    <cellStyle name="Note 7 2 2 2 5 3" xfId="16647" xr:uid="{B8610854-41C5-450C-B8F6-643A5D2A0CB1}"/>
    <cellStyle name="Note 7 2 2 2 5 4" xfId="23335" xr:uid="{6C0220E2-F5F9-491B-B8B7-DA31D2F7D03E}"/>
    <cellStyle name="Note 7 2 2 2 5 5" xfId="30023" xr:uid="{226274F3-C21E-4E20-B21F-D153FC9A9B66}"/>
    <cellStyle name="Note 7 2 2 2 5 6" xfId="37508" xr:uid="{DC990F97-1B4A-4AFB-95E2-4C39FA3D1F43}"/>
    <cellStyle name="Note 7 2 2 2 5 7" xfId="44211" xr:uid="{662B8965-D2D9-4353-B312-900C647C039F}"/>
    <cellStyle name="Note 7 2 2 2 5 8" xfId="53678" xr:uid="{8485AEE5-86CE-4349-8D8E-7FF96012EAB8}"/>
    <cellStyle name="Note 7 2 2 2 6" xfId="3333" xr:uid="{2867CDFF-7B7B-4D97-8F10-9C5753282F0A}"/>
    <cellStyle name="Note 7 2 2 2 6 2" xfId="10277" xr:uid="{D224BFE5-4191-4DF6-8BED-F97FBF7F20DA}"/>
    <cellStyle name="Note 7 2 2 2 6 3" xfId="16957" xr:uid="{385EDB28-9179-46FB-9C65-201A1E137580}"/>
    <cellStyle name="Note 7 2 2 2 6 4" xfId="23645" xr:uid="{541DEF53-C567-4CA2-AE2C-B84E7CDC982D}"/>
    <cellStyle name="Note 7 2 2 2 6 5" xfId="30333" xr:uid="{4C99CD8D-FD53-44D1-9E59-F98D0B14CFDB}"/>
    <cellStyle name="Note 7 2 2 2 6 6" xfId="37818" xr:uid="{4E74FD9A-BA41-4C11-A535-FEEF75FE6AC8}"/>
    <cellStyle name="Note 7 2 2 2 6 7" xfId="44521" xr:uid="{2A889E23-93BD-4237-91FE-D7AC44EC141C}"/>
    <cellStyle name="Note 7 2 2 2 6 8" xfId="50792" xr:uid="{72CEA8EC-4C3C-4BE5-AE83-7D5751CF5E08}"/>
    <cellStyle name="Note 7 2 2 2 7" xfId="3573" xr:uid="{50D11FFE-A01F-4EA9-8C38-2FDE20C72BD7}"/>
    <cellStyle name="Note 7 2 2 2 7 2" xfId="10517" xr:uid="{75A7DFD9-5BC5-4518-8802-99B975550337}"/>
    <cellStyle name="Note 7 2 2 2 7 3" xfId="17197" xr:uid="{B84AAB32-4AF6-4EB9-9B07-5C75C6404A51}"/>
    <cellStyle name="Note 7 2 2 2 7 4" xfId="23885" xr:uid="{2E19B9EE-32DD-42AA-B11E-6B3614752496}"/>
    <cellStyle name="Note 7 2 2 2 7 5" xfId="30573" xr:uid="{7659A2E8-DA90-470A-BF6F-764CAFED4ECF}"/>
    <cellStyle name="Note 7 2 2 2 7 6" xfId="38058" xr:uid="{7BB46F02-BC77-4429-9042-4420AE5958CD}"/>
    <cellStyle name="Note 7 2 2 2 7 7" xfId="44761" xr:uid="{0F5888D2-85CE-4ACD-B1DE-70DB99B1392D}"/>
    <cellStyle name="Note 7 2 2 2 7 8" xfId="53821" xr:uid="{F66A130C-E982-4941-BD22-3791CD854398}"/>
    <cellStyle name="Note 7 2 2 2 8" xfId="3813" xr:uid="{E31BBEC8-B0EF-45E3-8DF0-EE2C2EE58ECA}"/>
    <cellStyle name="Note 7 2 2 2 8 2" xfId="10757" xr:uid="{79CBDD7F-1A45-4B6F-8282-1A606949D618}"/>
    <cellStyle name="Note 7 2 2 2 8 3" xfId="17437" xr:uid="{1378E33E-C107-4C6B-A06D-92BB55C538E2}"/>
    <cellStyle name="Note 7 2 2 2 8 4" xfId="24125" xr:uid="{A838037E-E4F3-4A77-AE4C-E7DDFBEB3D98}"/>
    <cellStyle name="Note 7 2 2 2 8 5" xfId="30813" xr:uid="{8AC8A859-560D-4C83-86B6-AA3AA1C91C93}"/>
    <cellStyle name="Note 7 2 2 2 8 6" xfId="38298" xr:uid="{02D0EC63-7915-4D84-9D8B-26022D95FCDE}"/>
    <cellStyle name="Note 7 2 2 2 8 7" xfId="45001" xr:uid="{F32BA829-465F-4962-B18F-4CA6AA0D76F1}"/>
    <cellStyle name="Note 7 2 2 2 8 8" xfId="49819" xr:uid="{F62DEF99-56B6-4198-B2BA-23FBB2ECB98A}"/>
    <cellStyle name="Note 7 2 2 2 9" xfId="4053" xr:uid="{5576FE10-5AA7-4458-A82F-C4E4EC5CDE0D}"/>
    <cellStyle name="Note 7 2 2 2 9 2" xfId="10997" xr:uid="{A9DEBD7F-D22E-48B6-8AE8-8433E066470E}"/>
    <cellStyle name="Note 7 2 2 2 9 3" xfId="17677" xr:uid="{214BFB2A-1B25-42D7-9680-0B414246B38C}"/>
    <cellStyle name="Note 7 2 2 2 9 4" xfId="24365" xr:uid="{924E7D72-7A1F-4D4B-9D71-5C71EAAC5AFF}"/>
    <cellStyle name="Note 7 2 2 2 9 5" xfId="31053" xr:uid="{847F9EB4-CE51-4C9E-849B-F9EA1A635A97}"/>
    <cellStyle name="Note 7 2 2 2 9 6" xfId="38538" xr:uid="{6AEA27DB-803E-4D93-8D40-96F54640E377}"/>
    <cellStyle name="Note 7 2 2 2 9 7" xfId="45241" xr:uid="{A178EB82-6275-461B-AE9A-B06EB6FE2F1F}"/>
    <cellStyle name="Note 7 2 2 2 9 8" xfId="51911" xr:uid="{A29958A9-C26C-4516-9EF5-46787D3D54BC}"/>
    <cellStyle name="Note 7 2 2 3" xfId="1462" xr:uid="{4E90D36C-0666-4391-8EE2-352335EB1879}"/>
    <cellStyle name="Note 7 2 2 3 2" xfId="8406" xr:uid="{8D05B6BE-379E-4FDB-A27D-7CEAD17EBBF8}"/>
    <cellStyle name="Note 7 2 2 3 3" xfId="15086" xr:uid="{43C099F0-A3E7-485F-88E2-1040FB580AB2}"/>
    <cellStyle name="Note 7 2 2 3 4" xfId="21774" xr:uid="{1FC8E9DF-7577-4F9F-BED5-6B94750C4330}"/>
    <cellStyle name="Note 7 2 2 3 5" xfId="28462" xr:uid="{941091ED-1336-418B-9A36-17E32DAF3CBF}"/>
    <cellStyle name="Note 7 2 2 3 6" xfId="35947" xr:uid="{1EE9F2A1-F7A7-4F27-BD5F-C0D6B2FB7838}"/>
    <cellStyle name="Note 7 2 2 3 7" xfId="42650" xr:uid="{0EA2FF65-0415-422C-8845-BC4ABBDC64AE}"/>
    <cellStyle name="Note 7 2 2 3 8" xfId="53281" xr:uid="{9C24B77D-66BB-40B7-94C0-9D42E3EED1C8}"/>
    <cellStyle name="Note 7 2 2 4" xfId="1632" xr:uid="{D992514E-82DE-403A-A2E3-798CA721D9DE}"/>
    <cellStyle name="Note 7 2 2 4 2" xfId="8576" xr:uid="{0A7CA6AE-83E8-4CF7-B356-B43C34F72C36}"/>
    <cellStyle name="Note 7 2 2 4 3" xfId="15256" xr:uid="{F7D68B84-F984-49A8-83B3-7C7CED7A3602}"/>
    <cellStyle name="Note 7 2 2 4 4" xfId="21944" xr:uid="{04AC8386-C399-4722-9C81-C7C62BC97FFD}"/>
    <cellStyle name="Note 7 2 2 4 5" xfId="28632" xr:uid="{43F8D95E-B0B5-4E92-921C-46E51A1729ED}"/>
    <cellStyle name="Note 7 2 2 4 6" xfId="36117" xr:uid="{DF6BE9DB-05F6-4555-A27B-CBED4EAD3543}"/>
    <cellStyle name="Note 7 2 2 4 7" xfId="42820" xr:uid="{EFF267CD-0ED7-4D2E-B5C1-2FD91CD3A4FF}"/>
    <cellStyle name="Note 7 2 2 4 8" xfId="53280" xr:uid="{0F412F79-B584-4255-924E-2280C23C711D}"/>
    <cellStyle name="Note 7 2 2 5" xfId="1396" xr:uid="{2DDF4125-ED46-4982-842D-458D95AD6697}"/>
    <cellStyle name="Note 7 2 2 5 2" xfId="8340" xr:uid="{4CAF2BE8-90F0-4F56-BE6F-9796EE3AC08D}"/>
    <cellStyle name="Note 7 2 2 5 3" xfId="15020" xr:uid="{81D543FA-81CD-497B-9831-DEC34C1C00C9}"/>
    <cellStyle name="Note 7 2 2 5 4" xfId="21708" xr:uid="{D6111648-361C-43E2-BAAC-B7B86CCA764E}"/>
    <cellStyle name="Note 7 2 2 5 5" xfId="28396" xr:uid="{6178161B-9BA4-4583-B650-7C30FAD9CF0E}"/>
    <cellStyle name="Note 7 2 2 5 6" xfId="35881" xr:uid="{44730CC1-1EE4-4483-86D4-3528A358038D}"/>
    <cellStyle name="Note 7 2 2 5 7" xfId="42584" xr:uid="{7521A3EA-58C2-44C6-8901-1760C9CE376C}"/>
    <cellStyle name="Note 7 2 2 5 8" xfId="35139" xr:uid="{0A27BD79-7C26-4FC9-BF2A-C9ECB904F7F3}"/>
    <cellStyle name="Note 7 2 2 6" xfId="2579" xr:uid="{35EABC07-530E-4F94-A9B3-0C346DD6E33C}"/>
    <cellStyle name="Note 7 2 2 6 2" xfId="9523" xr:uid="{E71EC300-4563-429D-AE35-532BC67E00A2}"/>
    <cellStyle name="Note 7 2 2 6 3" xfId="16203" xr:uid="{07A61E3D-F6ED-41CE-848D-B3E439576B08}"/>
    <cellStyle name="Note 7 2 2 6 4" xfId="22891" xr:uid="{F4AF68D6-87E9-47BB-8568-5B02D5909B9C}"/>
    <cellStyle name="Note 7 2 2 6 5" xfId="29579" xr:uid="{34C9C2B9-06C1-4F65-B522-2EE7D97FF7B9}"/>
    <cellStyle name="Note 7 2 2 6 6" xfId="37064" xr:uid="{947345FD-FF6F-4214-A94E-7F43CBBC51F2}"/>
    <cellStyle name="Note 7 2 2 6 7" xfId="43767" xr:uid="{6CA0E092-7AC5-48EB-83A4-EE5588F9BF1E}"/>
    <cellStyle name="Note 7 2 2 6 8" xfId="51811" xr:uid="{128A6746-808A-49BE-ACF5-2FEA7D137D30}"/>
    <cellStyle name="Note 7 2 2 7" xfId="965" xr:uid="{A2345A58-DF49-49F1-9E44-478C55DD66C8}"/>
    <cellStyle name="Note 7 2 2 7 2" xfId="7909" xr:uid="{CC10A207-E55F-44AC-8E82-E3B1AE604E51}"/>
    <cellStyle name="Note 7 2 2 7 3" xfId="14589" xr:uid="{508E5F56-E524-4A72-B424-FEB83BE21782}"/>
    <cellStyle name="Note 7 2 2 7 4" xfId="21277" xr:uid="{35E19779-C9FC-4E7A-B553-8DC3627CA3A6}"/>
    <cellStyle name="Note 7 2 2 7 5" xfId="27965" xr:uid="{B9EEE48B-0F82-4C64-909F-D96A16D033FC}"/>
    <cellStyle name="Note 7 2 2 7 6" xfId="35450" xr:uid="{F04C3732-0752-4B17-9D16-BB412AA8D931}"/>
    <cellStyle name="Note 7 2 2 7 7" xfId="42153" xr:uid="{B51388EE-B523-4AE7-B786-717E545684BB}"/>
    <cellStyle name="Note 7 2 2 7 8" xfId="54936" xr:uid="{E8C68018-1393-4E28-BCCC-9312E34C8AA5}"/>
    <cellStyle name="Note 7 2 2 8" xfId="7626" xr:uid="{63B3980A-9972-4B22-8604-66E12BBB6126}"/>
    <cellStyle name="Note 7 2 2 9" xfId="34836" xr:uid="{677DF1FE-E3CA-41C7-BE5B-4B4F8B8ADF95}"/>
    <cellStyle name="Note 7 2 3" xfId="1723" xr:uid="{7177496B-51EA-4356-8E19-510339E13A9B}"/>
    <cellStyle name="Note 7 2 3 10" xfId="4213" xr:uid="{68A244A7-0961-415A-8E2D-0D85069A8BFF}"/>
    <cellStyle name="Note 7 2 3 10 2" xfId="11157" xr:uid="{34C2BDA6-BDDD-4DA9-ACF3-EA0CE423B891}"/>
    <cellStyle name="Note 7 2 3 10 3" xfId="17837" xr:uid="{9946D22A-28BD-492C-8106-6EC9A4307DBC}"/>
    <cellStyle name="Note 7 2 3 10 4" xfId="24525" xr:uid="{9760C7ED-469A-4B5F-92E3-BBF199698E03}"/>
    <cellStyle name="Note 7 2 3 10 5" xfId="31213" xr:uid="{ED49F91C-A19F-48A0-BFFC-4B2F0E191A17}"/>
    <cellStyle name="Note 7 2 3 10 6" xfId="38698" xr:uid="{3A3DCFA8-4E6A-488B-91DD-137A62D2EA6C}"/>
    <cellStyle name="Note 7 2 3 10 7" xfId="45401" xr:uid="{41C74655-B9A2-4055-962E-E53FB6819377}"/>
    <cellStyle name="Note 7 2 3 10 8" xfId="35154" xr:uid="{77BC49E6-E4F0-4C94-9847-BABCDE146751}"/>
    <cellStyle name="Note 7 2 3 11" xfId="4453" xr:uid="{D38CCDB5-25C9-4819-9825-72161E3784C1}"/>
    <cellStyle name="Note 7 2 3 11 2" xfId="11397" xr:uid="{93D78DB5-B93B-423A-9764-979D47CE0F54}"/>
    <cellStyle name="Note 7 2 3 11 3" xfId="18077" xr:uid="{81C29C99-C5AE-4B08-8D66-197824FBFB39}"/>
    <cellStyle name="Note 7 2 3 11 4" xfId="24765" xr:uid="{CF3CC6F0-9311-4D1A-93A7-1733B6DD6990}"/>
    <cellStyle name="Note 7 2 3 11 5" xfId="31453" xr:uid="{C89DFFFD-BFF4-4B1C-9650-CC12441182A6}"/>
    <cellStyle name="Note 7 2 3 11 6" xfId="38938" xr:uid="{D867ACEE-CE6B-404D-953B-BB93AF2D6A35}"/>
    <cellStyle name="Note 7 2 3 11 7" xfId="45641" xr:uid="{3ECFF6C4-CDC5-4200-B432-2A52C4083BE0}"/>
    <cellStyle name="Note 7 2 3 11 8" xfId="51006" xr:uid="{158EEAA8-0041-477C-B9E5-DC1E73C2535F}"/>
    <cellStyle name="Note 7 2 3 12" xfId="4693" xr:uid="{4025663E-6392-46AE-9E21-79678E00F367}"/>
    <cellStyle name="Note 7 2 3 12 2" xfId="11637" xr:uid="{245D4385-04F4-420C-856C-9712753B3483}"/>
    <cellStyle name="Note 7 2 3 12 3" xfId="18317" xr:uid="{1BF47CB0-E909-49BD-8288-F8AA7D6A9E3D}"/>
    <cellStyle name="Note 7 2 3 12 4" xfId="25005" xr:uid="{103D7C6F-7BD7-4213-B0CB-DB5ECCC38706}"/>
    <cellStyle name="Note 7 2 3 12 5" xfId="31693" xr:uid="{E5E3A1BE-E146-439D-9395-04E64ADF9DCD}"/>
    <cellStyle name="Note 7 2 3 12 6" xfId="39178" xr:uid="{C0F691F6-4CAE-4D0E-8A17-11A52264FA36}"/>
    <cellStyle name="Note 7 2 3 12 7" xfId="45881" xr:uid="{68D19A96-2879-4FA3-AFC0-AD1B05667C44}"/>
    <cellStyle name="Note 7 2 3 12 8" xfId="54037" xr:uid="{BBD693AA-50EF-49C0-A506-1FC2BA599957}"/>
    <cellStyle name="Note 7 2 3 13" xfId="4933" xr:uid="{00449AF8-CFBC-4002-8579-F313E3C33676}"/>
    <cellStyle name="Note 7 2 3 13 2" xfId="11877" xr:uid="{1C7C1061-94C0-40BC-A489-59BAD1660617}"/>
    <cellStyle name="Note 7 2 3 13 3" xfId="18557" xr:uid="{23691AC4-804E-4E66-AD87-36E286F871D9}"/>
    <cellStyle name="Note 7 2 3 13 4" xfId="25245" xr:uid="{D2974880-484B-4FD3-96AA-649D61DA44FA}"/>
    <cellStyle name="Note 7 2 3 13 5" xfId="31933" xr:uid="{6ACD4DBA-F997-4D12-9129-7EC94FB034B4}"/>
    <cellStyle name="Note 7 2 3 13 6" xfId="39418" xr:uid="{16E57CC5-ED28-477A-838B-085580977746}"/>
    <cellStyle name="Note 7 2 3 13 7" xfId="46121" xr:uid="{ADCF16E5-5BEE-4885-AB20-C9C07E486CC5}"/>
    <cellStyle name="Note 7 2 3 13 8" xfId="52088" xr:uid="{93A7C9A3-97EA-403A-8E2D-BC18A4233C90}"/>
    <cellStyle name="Note 7 2 3 14" xfId="5173" xr:uid="{10945D11-0A0A-427F-988C-50CCB0C49ACE}"/>
    <cellStyle name="Note 7 2 3 14 2" xfId="12117" xr:uid="{9DF47428-F394-4433-9C29-86FE52D8DA67}"/>
    <cellStyle name="Note 7 2 3 14 3" xfId="18797" xr:uid="{E7D0BD2A-99B6-4092-896B-93F97596E90C}"/>
    <cellStyle name="Note 7 2 3 14 4" xfId="25485" xr:uid="{5E0E1F23-0E8C-4A98-988D-C595C5055027}"/>
    <cellStyle name="Note 7 2 3 14 5" xfId="32173" xr:uid="{2DDDD42A-D45E-47CF-8B75-07BC6B3277F2}"/>
    <cellStyle name="Note 7 2 3 14 6" xfId="39658" xr:uid="{AD9DACB7-6303-4B26-A36E-FC7AF3780F58}"/>
    <cellStyle name="Note 7 2 3 14 7" xfId="46361" xr:uid="{7B3ECD95-B024-464C-B4FC-B116D15ACF26}"/>
    <cellStyle name="Note 7 2 3 14 8" xfId="49537" xr:uid="{AB30ABD1-31FA-4C6B-9304-E8061B8A2037}"/>
    <cellStyle name="Note 7 2 3 15" xfId="5413" xr:uid="{B54B41F6-3546-4E64-A388-F1668E27A7EA}"/>
    <cellStyle name="Note 7 2 3 15 2" xfId="12357" xr:uid="{00BFFC3F-C623-44FC-9588-8393534FC8B4}"/>
    <cellStyle name="Note 7 2 3 15 3" xfId="19037" xr:uid="{D3E44FED-6347-487A-A202-F999650A1CE1}"/>
    <cellStyle name="Note 7 2 3 15 4" xfId="25725" xr:uid="{B0D84340-0CCE-448F-9EFE-2AB743A5784C}"/>
    <cellStyle name="Note 7 2 3 15 5" xfId="32413" xr:uid="{76A4501F-9793-4A98-B04D-C7554EB54D15}"/>
    <cellStyle name="Note 7 2 3 15 6" xfId="39898" xr:uid="{F6BB82CC-6A9A-4146-A958-E2BD2033F79B}"/>
    <cellStyle name="Note 7 2 3 15 7" xfId="46601" xr:uid="{18CD8BA0-FEEC-473E-97E4-F84C10418BFB}"/>
    <cellStyle name="Note 7 2 3 15 8" xfId="54875" xr:uid="{7ABA9B87-82CB-4524-9E18-00B001A07075}"/>
    <cellStyle name="Note 7 2 3 16" xfId="5653" xr:uid="{17978570-6F3D-4DF0-96D4-82C6877019C3}"/>
    <cellStyle name="Note 7 2 3 16 2" xfId="12597" xr:uid="{0EE85D82-EBA1-4CBA-BA7C-4098EF67DF9B}"/>
    <cellStyle name="Note 7 2 3 16 3" xfId="19277" xr:uid="{F96146D8-3931-491C-8A3C-7DBCB0C0DDBA}"/>
    <cellStyle name="Note 7 2 3 16 4" xfId="25965" xr:uid="{F078E189-11CB-4AE2-A1B8-E93DCC10CD03}"/>
    <cellStyle name="Note 7 2 3 16 5" xfId="32653" xr:uid="{81B6F1EA-3482-421F-86E1-7FDDAD079159}"/>
    <cellStyle name="Note 7 2 3 16 6" xfId="40138" xr:uid="{DD0F284E-1BD1-4331-8A7A-11C763527040}"/>
    <cellStyle name="Note 7 2 3 16 7" xfId="46841" xr:uid="{58756AE5-5763-4E92-B3E4-E8E872FBE57A}"/>
    <cellStyle name="Note 7 2 3 16 8" xfId="34886" xr:uid="{73FA7E90-17BB-4D91-B465-53E232F155D2}"/>
    <cellStyle name="Note 7 2 3 17" xfId="5893" xr:uid="{991FED1D-14DB-4798-A1D7-1AB8CDE478BD}"/>
    <cellStyle name="Note 7 2 3 17 2" xfId="12837" xr:uid="{517DC7C4-0D19-45C1-8A53-AA4AFEE812D9}"/>
    <cellStyle name="Note 7 2 3 17 3" xfId="19517" xr:uid="{FE75527C-FCA0-406F-A992-AB226F2C5D66}"/>
    <cellStyle name="Note 7 2 3 17 4" xfId="26205" xr:uid="{EAEAFE92-F233-40AC-8748-239517604176}"/>
    <cellStyle name="Note 7 2 3 17 5" xfId="32893" xr:uid="{1263C192-48A6-4198-B384-E8CEF2A4FAA0}"/>
    <cellStyle name="Note 7 2 3 17 6" xfId="40378" xr:uid="{00529262-F80F-4A07-9BB0-9CE28CE18E28}"/>
    <cellStyle name="Note 7 2 3 17 7" xfId="47081" xr:uid="{F3D82797-3803-48EA-A103-77AD58972489}"/>
    <cellStyle name="Note 7 2 3 17 8" xfId="35085" xr:uid="{F94BED5D-852B-4C21-9C6B-312AE60706FC}"/>
    <cellStyle name="Note 7 2 3 18" xfId="6133" xr:uid="{B8D266B2-1950-4272-ABDE-8A47A5F69945}"/>
    <cellStyle name="Note 7 2 3 18 2" xfId="13077" xr:uid="{7052CB78-D5B8-4924-BED8-42AA1BE91956}"/>
    <cellStyle name="Note 7 2 3 18 3" xfId="19757" xr:uid="{7EB223C7-5360-49A5-95E2-EEE3F56F33E8}"/>
    <cellStyle name="Note 7 2 3 18 4" xfId="26445" xr:uid="{A8AA041B-DF79-4366-B40E-DDA37FFEAC34}"/>
    <cellStyle name="Note 7 2 3 18 5" xfId="33133" xr:uid="{359D5BC5-D06D-49E0-B202-F3703086C11B}"/>
    <cellStyle name="Note 7 2 3 18 6" xfId="40618" xr:uid="{DB144A6D-5FAF-46B5-A9C0-AABDF82621F8}"/>
    <cellStyle name="Note 7 2 3 18 7" xfId="47321" xr:uid="{EB592E46-D3BC-4BC9-B23F-9C5534065322}"/>
    <cellStyle name="Note 7 2 3 18 8" xfId="52157" xr:uid="{6C6F0692-D116-4067-AFA9-1CEB05BA4186}"/>
    <cellStyle name="Note 7 2 3 19" xfId="6373" xr:uid="{CF049DF1-130F-4734-9FE8-C6912C28CE0E}"/>
    <cellStyle name="Note 7 2 3 19 2" xfId="13317" xr:uid="{9475A70E-CDC7-4CF2-A65B-B1DB0365D5ED}"/>
    <cellStyle name="Note 7 2 3 19 3" xfId="19997" xr:uid="{00AE4542-AB15-418C-8BA1-81C3917422C6}"/>
    <cellStyle name="Note 7 2 3 19 4" xfId="26685" xr:uid="{8A41CA61-3680-4D54-985E-75BE33D7D789}"/>
    <cellStyle name="Note 7 2 3 19 5" xfId="33373" xr:uid="{7ECE9C94-7BAB-4D31-A185-5476689CF03B}"/>
    <cellStyle name="Note 7 2 3 19 6" xfId="40858" xr:uid="{223DEC83-1DC0-4C63-8F1A-4E568B000A60}"/>
    <cellStyle name="Note 7 2 3 19 7" xfId="47561" xr:uid="{8FCC07A4-0DC6-4380-B3DD-D5E02727DAAB}"/>
    <cellStyle name="Note 7 2 3 19 8" xfId="51791" xr:uid="{6E9F09FA-272B-42EF-81F7-64ED464E868D}"/>
    <cellStyle name="Note 7 2 3 2" xfId="2111" xr:uid="{9ABEF3BE-4BF8-4721-898F-69D090C39F22}"/>
    <cellStyle name="Note 7 2 3 2 2" xfId="9055" xr:uid="{43264D19-63ED-4042-9B9F-E06C00515E4F}"/>
    <cellStyle name="Note 7 2 3 2 3" xfId="15735" xr:uid="{808C70D6-742E-4D98-BAAF-8C19A4453F6F}"/>
    <cellStyle name="Note 7 2 3 2 4" xfId="22423" xr:uid="{E51632DB-BAF1-44EB-AE37-65B0EC8C76C8}"/>
    <cellStyle name="Note 7 2 3 2 5" xfId="29111" xr:uid="{B94CEA93-F57E-4717-B18D-F919FB6220B1}"/>
    <cellStyle name="Note 7 2 3 2 6" xfId="36596" xr:uid="{0A4B0350-4765-446C-800F-8A78848B4C10}"/>
    <cellStyle name="Note 7 2 3 2 7" xfId="43299" xr:uid="{7672A36E-F265-45EA-82C7-2BBD49D05BAF}"/>
    <cellStyle name="Note 7 2 3 2 8" xfId="53755" xr:uid="{DF0B0972-9916-4DF9-9379-2A51ED64FEF1}"/>
    <cellStyle name="Note 7 2 3 20" xfId="6613" xr:uid="{28B01C40-EAB3-483A-BE6E-039209AD438A}"/>
    <cellStyle name="Note 7 2 3 20 2" xfId="13557" xr:uid="{19AF4A7F-C035-4281-8415-A6E56C75B83F}"/>
    <cellStyle name="Note 7 2 3 20 3" xfId="20237" xr:uid="{82D2E76A-9C63-4058-942F-83A3B1039DEE}"/>
    <cellStyle name="Note 7 2 3 20 4" xfId="26925" xr:uid="{434F2B6A-DF1B-486E-A709-61C2A8ED4F8F}"/>
    <cellStyle name="Note 7 2 3 20 5" xfId="33613" xr:uid="{BE54B4B4-7C57-4FEF-9D96-1A776200CCAA}"/>
    <cellStyle name="Note 7 2 3 20 6" xfId="41098" xr:uid="{2C3EC5F3-C78A-4033-8CA3-98F035FE9E6A}"/>
    <cellStyle name="Note 7 2 3 20 7" xfId="47801" xr:uid="{C6FDF20E-7E12-456B-ADCD-07C45E9D735C}"/>
    <cellStyle name="Note 7 2 3 20 8" xfId="54832" xr:uid="{893A6DB1-3787-4C85-BFA9-B41BB8C2B4CE}"/>
    <cellStyle name="Note 7 2 3 21" xfId="6853" xr:uid="{7545ACE2-2702-44E9-BDBC-966228083D21}"/>
    <cellStyle name="Note 7 2 3 21 2" xfId="13797" xr:uid="{10BD9BBC-D10E-4260-A669-7B2DBAA06BFB}"/>
    <cellStyle name="Note 7 2 3 21 3" xfId="20477" xr:uid="{E1785421-01D8-4124-9C79-EE4A431EC757}"/>
    <cellStyle name="Note 7 2 3 21 4" xfId="27165" xr:uid="{56D2F92B-7CC9-4CEC-9BA7-88523A4C6C3A}"/>
    <cellStyle name="Note 7 2 3 21 5" xfId="33853" xr:uid="{DB8FEFD9-F11B-4F24-A4CA-24C53667B770}"/>
    <cellStyle name="Note 7 2 3 21 6" xfId="41338" xr:uid="{DEB951EB-8F45-4CAF-9859-1F76A49B852B}"/>
    <cellStyle name="Note 7 2 3 21 7" xfId="48041" xr:uid="{854CCFE8-3DE7-4F1C-9932-C318BBB3138E}"/>
    <cellStyle name="Note 7 2 3 21 8" xfId="53216" xr:uid="{5A015561-4E92-497B-B283-260CB9BED1EF}"/>
    <cellStyle name="Note 7 2 3 22" xfId="7093" xr:uid="{7D4971A1-7859-4A29-B016-F181CC087CEA}"/>
    <cellStyle name="Note 7 2 3 22 2" xfId="14037" xr:uid="{22EF20AB-AE1B-4026-82B9-04BB31264771}"/>
    <cellStyle name="Note 7 2 3 22 3" xfId="20717" xr:uid="{8EBAF906-37B0-44E5-97FD-34C641C4D0C7}"/>
    <cellStyle name="Note 7 2 3 22 4" xfId="27405" xr:uid="{2505C041-23D9-4FD5-B7FA-82D5A9D806C9}"/>
    <cellStyle name="Note 7 2 3 22 5" xfId="34093" xr:uid="{96786E35-3338-4A58-B31E-AFA9E441C952}"/>
    <cellStyle name="Note 7 2 3 22 6" xfId="41578" xr:uid="{B55BF450-AE7B-456C-839E-A23682171C8A}"/>
    <cellStyle name="Note 7 2 3 22 7" xfId="48281" xr:uid="{80B7C749-A2A7-4C89-B3F2-4DAEAC51ABDF}"/>
    <cellStyle name="Note 7 2 3 22 8" xfId="49208" xr:uid="{D5E30D99-21FB-4808-8FAC-153D83916453}"/>
    <cellStyle name="Note 7 2 3 23" xfId="7333" xr:uid="{2AE73DDA-FAE7-4581-81FE-A6F9508BEE6D}"/>
    <cellStyle name="Note 7 2 3 23 2" xfId="14277" xr:uid="{5F7888CB-C4A9-43BB-AEE1-FB3C6944B94D}"/>
    <cellStyle name="Note 7 2 3 23 3" xfId="20957" xr:uid="{DF677D91-7893-4ED0-B2B1-E92CF77EF1E2}"/>
    <cellStyle name="Note 7 2 3 23 4" xfId="27645" xr:uid="{1A28F61F-DCB5-4DFC-996D-084E58461241}"/>
    <cellStyle name="Note 7 2 3 23 5" xfId="34333" xr:uid="{FEB8C937-0960-4A48-B033-E7DBF925B33A}"/>
    <cellStyle name="Note 7 2 3 23 6" xfId="41818" xr:uid="{B5C79A87-98B4-4F3F-89BF-4CD79A5B7E95}"/>
    <cellStyle name="Note 7 2 3 23 7" xfId="48521" xr:uid="{C9537E31-6D45-4307-9672-B2369A3CCE90}"/>
    <cellStyle name="Note 7 2 3 23 8" xfId="34662" xr:uid="{C1F431A2-E706-476C-86DC-ED0DFFC24839}"/>
    <cellStyle name="Note 7 2 3 24" xfId="8667" xr:uid="{22F868CD-CC0B-4FF9-ABCF-17CEDBA2F017}"/>
    <cellStyle name="Note 7 2 3 25" xfId="15347" xr:uid="{0A870121-ED88-448B-B25F-45D68B5690DC}"/>
    <cellStyle name="Note 7 2 3 26" xfId="22035" xr:uid="{7C0FB84C-F4F1-49DF-9C64-5C34217EB6F5}"/>
    <cellStyle name="Note 7 2 3 27" xfId="28723" xr:uid="{063F3E7F-1C90-4867-BA83-3DC9A583BC91}"/>
    <cellStyle name="Note 7 2 3 28" xfId="36208" xr:uid="{BEFC7E87-BAE3-451D-BECD-7C4C92594E36}"/>
    <cellStyle name="Note 7 2 3 29" xfId="42911" xr:uid="{A4EEB765-0BCD-4999-B10D-CA1D1C42D7FC}"/>
    <cellStyle name="Note 7 2 3 3" xfId="2351" xr:uid="{EA2A0902-F225-4373-92CA-11FEAC8EF4C9}"/>
    <cellStyle name="Note 7 2 3 3 2" xfId="9295" xr:uid="{E7C08341-A721-4DB6-8C3E-1E4B3ACE18CF}"/>
    <cellStyle name="Note 7 2 3 3 3" xfId="15975" xr:uid="{9E0DA965-6B15-414F-8366-A9A5B00EAF9C}"/>
    <cellStyle name="Note 7 2 3 3 4" xfId="22663" xr:uid="{E564D368-BC1D-4EF1-97B6-81BA18429EDA}"/>
    <cellStyle name="Note 7 2 3 3 5" xfId="29351" xr:uid="{12205BAD-998F-45B2-82FC-9B5C6CDB4866}"/>
    <cellStyle name="Note 7 2 3 3 6" xfId="36836" xr:uid="{49AB7F5A-E11A-4BFF-A9B4-8840C462117C}"/>
    <cellStyle name="Note 7 2 3 3 7" xfId="43539" xr:uid="{77B7F28C-40BD-48F1-9AB0-F32B24A62C37}"/>
    <cellStyle name="Note 7 2 3 3 8" xfId="49920" xr:uid="{FD5C102E-6EA7-42F3-872F-CFFA2642DA79}"/>
    <cellStyle name="Note 7 2 3 30" xfId="48744" xr:uid="{51B510AC-2ED6-464F-97F0-EC3FA8866FAA}"/>
    <cellStyle name="Note 7 2 3 4" xfId="2702" xr:uid="{CECD17E5-6A81-401A-BF2D-0094B763177D}"/>
    <cellStyle name="Note 7 2 3 4 2" xfId="9646" xr:uid="{AC9376AA-4021-4D4C-A513-7A30DB3FC731}"/>
    <cellStyle name="Note 7 2 3 4 3" xfId="16326" xr:uid="{44DCBCF7-2CF2-4973-A583-A24232082A2E}"/>
    <cellStyle name="Note 7 2 3 4 4" xfId="23014" xr:uid="{8E82A5B9-CA59-4558-AA58-1F5463A5EF89}"/>
    <cellStyle name="Note 7 2 3 4 5" xfId="29702" xr:uid="{913BB99C-1DFB-406F-966D-82D19CC4C9C2}"/>
    <cellStyle name="Note 7 2 3 4 6" xfId="37187" xr:uid="{9CBDCA90-A9D6-463F-83CA-AF5A06C649F3}"/>
    <cellStyle name="Note 7 2 3 4 7" xfId="43890" xr:uid="{35B65472-086F-4540-87BE-1B828FA1CFB3}"/>
    <cellStyle name="Note 7 2 3 4 8" xfId="54488" xr:uid="{73AE049E-D254-409E-9F33-2D4BA72F8658}"/>
    <cellStyle name="Note 7 2 3 5" xfId="2943" xr:uid="{68B477AC-2E36-4B0B-99D8-7880DF861F50}"/>
    <cellStyle name="Note 7 2 3 5 2" xfId="9887" xr:uid="{C8464B58-11C1-4498-8E7D-428A37B07C8C}"/>
    <cellStyle name="Note 7 2 3 5 3" xfId="16567" xr:uid="{D72C4C6C-9D00-4EC0-81F2-DB02BEC42E2A}"/>
    <cellStyle name="Note 7 2 3 5 4" xfId="23255" xr:uid="{FB550B64-D3F6-4100-BC5A-14F25D87F54D}"/>
    <cellStyle name="Note 7 2 3 5 5" xfId="29943" xr:uid="{92D146D6-30C8-4760-BD7C-FBC9C109CA06}"/>
    <cellStyle name="Note 7 2 3 5 6" xfId="37428" xr:uid="{B26ACB26-26B1-4A25-A17F-EFF85D0EF11E}"/>
    <cellStyle name="Note 7 2 3 5 7" xfId="44131" xr:uid="{892E9B90-E30D-4936-AE96-ABC0F5E66AA9}"/>
    <cellStyle name="Note 7 2 3 5 8" xfId="49824" xr:uid="{B76A585C-92E5-42F7-A3EB-16E3EF8322D8}"/>
    <cellStyle name="Note 7 2 3 6" xfId="3253" xr:uid="{33CCBEC2-953E-493F-92B2-517813BB35CC}"/>
    <cellStyle name="Note 7 2 3 6 2" xfId="10197" xr:uid="{CF5CB449-F9D6-4957-8882-6D80BA072348}"/>
    <cellStyle name="Note 7 2 3 6 3" xfId="16877" xr:uid="{38D3309C-4498-4BFA-A89D-63C373523CBD}"/>
    <cellStyle name="Note 7 2 3 6 4" xfId="23565" xr:uid="{7697394C-E61E-4825-B2ED-A039A44AFE8C}"/>
    <cellStyle name="Note 7 2 3 6 5" xfId="30253" xr:uid="{66FFDD69-A792-4199-914C-3D1DCC5306D7}"/>
    <cellStyle name="Note 7 2 3 6 6" xfId="37738" xr:uid="{7DAB7A5F-5C6D-4FE3-BB4E-5790A73098B6}"/>
    <cellStyle name="Note 7 2 3 6 7" xfId="44441" xr:uid="{5EF0E134-C531-4019-907C-B9ADF8964790}"/>
    <cellStyle name="Note 7 2 3 6 8" xfId="54007" xr:uid="{E6EEAFFD-D3C6-4B8C-8B9C-940A1CC8B49E}"/>
    <cellStyle name="Note 7 2 3 7" xfId="3493" xr:uid="{A008EE5B-EF7F-472E-AD08-AB0A0E38437E}"/>
    <cellStyle name="Note 7 2 3 7 2" xfId="10437" xr:uid="{212CE197-F23B-494D-90AB-70BA8D163608}"/>
    <cellStyle name="Note 7 2 3 7 3" xfId="17117" xr:uid="{591AF5D6-B78E-4F44-BB79-59C8F147B395}"/>
    <cellStyle name="Note 7 2 3 7 4" xfId="23805" xr:uid="{B109EEA3-7B10-4AA5-9536-C64F211E9829}"/>
    <cellStyle name="Note 7 2 3 7 5" xfId="30493" xr:uid="{A8556C1E-694E-49CE-A964-BEC810E54D34}"/>
    <cellStyle name="Note 7 2 3 7 6" xfId="37978" xr:uid="{31A1CEAE-AB44-437C-AE2D-3669539FB1EF}"/>
    <cellStyle name="Note 7 2 3 7 7" xfId="44681" xr:uid="{6793F770-6D0E-452B-B041-8745CD68ED3A}"/>
    <cellStyle name="Note 7 2 3 7 8" xfId="52426" xr:uid="{1116E274-933F-4385-9C85-C06ACCCFBF07}"/>
    <cellStyle name="Note 7 2 3 8" xfId="3733" xr:uid="{FD464C6A-C191-4819-9B4B-F4E4D157528F}"/>
    <cellStyle name="Note 7 2 3 8 2" xfId="10677" xr:uid="{DD79E447-8B9B-4527-867C-2244FB49016A}"/>
    <cellStyle name="Note 7 2 3 8 3" xfId="17357" xr:uid="{E317A34F-3E74-4C45-934E-0537C3021496}"/>
    <cellStyle name="Note 7 2 3 8 4" xfId="24045" xr:uid="{94A95A3D-514E-4EEA-B02B-AA818E80B636}"/>
    <cellStyle name="Note 7 2 3 8 5" xfId="30733" xr:uid="{DF70D275-93C5-471F-92EF-98BB3D3EEFC8}"/>
    <cellStyle name="Note 7 2 3 8 6" xfId="38218" xr:uid="{C61B21FB-2044-4F53-AEA3-E04E59FF7069}"/>
    <cellStyle name="Note 7 2 3 8 7" xfId="44921" xr:uid="{5B766C8B-487B-4DCA-B7EF-5A03876AF655}"/>
    <cellStyle name="Note 7 2 3 8 8" xfId="49472" xr:uid="{4626DDAA-FD7F-499A-ACB5-F3EAB4FC92CD}"/>
    <cellStyle name="Note 7 2 3 9" xfId="3973" xr:uid="{8C723E14-B293-443E-BFA1-60B7929F4757}"/>
    <cellStyle name="Note 7 2 3 9 2" xfId="10917" xr:uid="{9BA84D73-2DB7-49D2-9B5A-A6802670A7D8}"/>
    <cellStyle name="Note 7 2 3 9 3" xfId="17597" xr:uid="{D939446A-D983-4E4E-9ADD-6AF5051D564A}"/>
    <cellStyle name="Note 7 2 3 9 4" xfId="24285" xr:uid="{8882A2C7-D121-424C-B933-6D8331DA9762}"/>
    <cellStyle name="Note 7 2 3 9 5" xfId="30973" xr:uid="{BAC5F7DD-42EE-4A78-9232-89AFA37B9269}"/>
    <cellStyle name="Note 7 2 3 9 6" xfId="38458" xr:uid="{A7A3A9B4-D74B-46BB-9291-DEDC8326A390}"/>
    <cellStyle name="Note 7 2 3 9 7" xfId="45161" xr:uid="{A19B808E-158F-4276-9B21-2CA0AEABE7EE}"/>
    <cellStyle name="Note 7 2 3 9 8" xfId="54736" xr:uid="{8F75DB8E-0B49-44D3-82B4-F65E53B67D60}"/>
    <cellStyle name="Note 7 2 4" xfId="1376" xr:uid="{D7CC535B-F9F1-401C-8F40-D58C91A82044}"/>
    <cellStyle name="Note 7 2 4 2" xfId="8320" xr:uid="{612ACEC8-3CC1-404E-8852-C8647E96727A}"/>
    <cellStyle name="Note 7 2 4 3" xfId="15000" xr:uid="{5B842C8E-5863-47A8-AD1C-8B79DDB3403B}"/>
    <cellStyle name="Note 7 2 4 4" xfId="21688" xr:uid="{EE47F143-3911-4050-A989-2821BCE8310F}"/>
    <cellStyle name="Note 7 2 4 5" xfId="28376" xr:uid="{1A98E12E-63A9-45BF-9AC9-C9F1948148A7}"/>
    <cellStyle name="Note 7 2 4 6" xfId="35861" xr:uid="{727B9BD7-6F91-4B4F-AA5C-34629A9B5F9E}"/>
    <cellStyle name="Note 7 2 4 7" xfId="42564" xr:uid="{F12092A3-2086-4183-98F4-BA68FCAB6E5F}"/>
    <cellStyle name="Note 7 2 4 8" xfId="53863" xr:uid="{1A63B372-E64C-4B32-9D3D-7528E9BB76CF}"/>
    <cellStyle name="Note 7 2 5" xfId="2029" xr:uid="{3EED2D19-418E-4BED-903D-0C5E2F7FD0A6}"/>
    <cellStyle name="Note 7 2 5 2" xfId="8973" xr:uid="{066A0EC4-F08D-4490-90C3-6627FD044CBD}"/>
    <cellStyle name="Note 7 2 5 3" xfId="15653" xr:uid="{015BA0D8-8FFA-4CC4-99A4-88DB1FA0F59A}"/>
    <cellStyle name="Note 7 2 5 4" xfId="22341" xr:uid="{326AEE95-F67F-47A6-9126-013B1E2C13EE}"/>
    <cellStyle name="Note 7 2 5 5" xfId="29029" xr:uid="{A0A7A630-EC05-48F7-B8BA-47B40B825785}"/>
    <cellStyle name="Note 7 2 5 6" xfId="36514" xr:uid="{7C0B438B-1959-48C7-BD2B-4676F4AC6F3F}"/>
    <cellStyle name="Note 7 2 5 7" xfId="43217" xr:uid="{0863812C-319F-426D-846B-328EF9BB629F}"/>
    <cellStyle name="Note 7 2 5 8" xfId="53167" xr:uid="{E06A3D68-CA39-4B9B-973E-C401502F13CB}"/>
    <cellStyle name="Note 7 2 6" xfId="2602" xr:uid="{D42FAE72-B3CE-4BAF-AA1F-00195B7D9819}"/>
    <cellStyle name="Note 7 2 6 2" xfId="9546" xr:uid="{6F76FB99-32E4-41D2-9D0C-E170B0094798}"/>
    <cellStyle name="Note 7 2 6 3" xfId="16226" xr:uid="{F07B1AFD-5605-4780-89E3-A46AB4F76730}"/>
    <cellStyle name="Note 7 2 6 4" xfId="22914" xr:uid="{80472D76-9A08-40E5-941F-925D0C9FCDA7}"/>
    <cellStyle name="Note 7 2 6 5" xfId="29602" xr:uid="{58A37A9E-9426-4478-A4FD-18467443AA36}"/>
    <cellStyle name="Note 7 2 6 6" xfId="37087" xr:uid="{35835C8B-C685-45A2-ACB2-6D7F8646E7EE}"/>
    <cellStyle name="Note 7 2 6 7" xfId="43790" xr:uid="{3BF3A2F4-6ED6-4A24-8005-ED0546ABA672}"/>
    <cellStyle name="Note 7 2 6 8" xfId="34946" xr:uid="{10CF4F39-C7A8-4987-B198-9F65D781056D}"/>
    <cellStyle name="Note 7 2 7" xfId="1975" xr:uid="{AB386AB3-FB77-4B4C-A1C1-2C33D857E01C}"/>
    <cellStyle name="Note 7 2 7 2" xfId="8919" xr:uid="{3415BF09-EB1E-45FF-A26F-43E820FA800F}"/>
    <cellStyle name="Note 7 2 7 3" xfId="15599" xr:uid="{22DF47C4-512E-477A-A6A1-9A90AF57500C}"/>
    <cellStyle name="Note 7 2 7 4" xfId="22287" xr:uid="{D7A5AD69-A453-4AFE-A82C-502DCE440818}"/>
    <cellStyle name="Note 7 2 7 5" xfId="28975" xr:uid="{678A3ED6-711B-40AB-8027-2FF44B565E04}"/>
    <cellStyle name="Note 7 2 7 6" xfId="36460" xr:uid="{89A6FFDE-421B-41BE-81C6-62F9D1FD0223}"/>
    <cellStyle name="Note 7 2 7 7" xfId="43163" xr:uid="{0A993558-05D6-411E-A44C-03269B3FFBA7}"/>
    <cellStyle name="Note 7 2 7 8" xfId="52618" xr:uid="{674C09C5-70C5-419E-AC70-6AEE815A27DD}"/>
    <cellStyle name="Note 7 2 8" xfId="885" xr:uid="{BA6D9B8F-1914-4F38-A800-EA1375993C29}"/>
    <cellStyle name="Note 7 2 8 2" xfId="7829" xr:uid="{E33A6449-B582-4499-9C8E-691DFDB57D2A}"/>
    <cellStyle name="Note 7 2 8 3" xfId="14509" xr:uid="{6B13189E-2BA2-455D-B3D5-D71CD819C824}"/>
    <cellStyle name="Note 7 2 8 4" xfId="21197" xr:uid="{08333728-16B0-413B-97BF-88807F96518D}"/>
    <cellStyle name="Note 7 2 8 5" xfId="27885" xr:uid="{D18E42C1-AC68-4424-8A14-95135F744A5C}"/>
    <cellStyle name="Note 7 2 8 6" xfId="35370" xr:uid="{D1DF5E0E-DA78-41D6-91C5-7C74D205C00D}"/>
    <cellStyle name="Note 7 2 8 7" xfId="42073" xr:uid="{5AA321EA-4B0A-4363-8AC0-97165FAB327E}"/>
    <cellStyle name="Note 7 2 8 8" xfId="53762" xr:uid="{40BF986D-4C75-4423-B640-529381F6A51A}"/>
    <cellStyle name="Note 7 2 9" xfId="7746" xr:uid="{B9EA1E5A-5348-4B57-9C6B-7328AF6F7DE2}"/>
    <cellStyle name="Note 7 3" xfId="572" xr:uid="{D7A04E9E-101B-4CD9-9051-F3EAAE68B03D}"/>
    <cellStyle name="Note 7 3 10" xfId="52406" xr:uid="{542D2534-5B5D-452B-A794-F1E0399EFE16}"/>
    <cellStyle name="Note 7 3 2" xfId="1763" xr:uid="{2B6D5C00-B7EE-44D2-9EC4-BA278707B9A0}"/>
    <cellStyle name="Note 7 3 2 10" xfId="4253" xr:uid="{10067789-C002-4FDF-90E8-DA41AC9EFD2C}"/>
    <cellStyle name="Note 7 3 2 10 2" xfId="11197" xr:uid="{604098D1-B3A1-4CD5-9D52-2DEA6B2AC4C3}"/>
    <cellStyle name="Note 7 3 2 10 3" xfId="17877" xr:uid="{CF458E52-4656-4F78-A789-9F3CA377B0E1}"/>
    <cellStyle name="Note 7 3 2 10 4" xfId="24565" xr:uid="{8772495A-A5D8-4982-AF50-3706CAA245C2}"/>
    <cellStyle name="Note 7 3 2 10 5" xfId="31253" xr:uid="{C90035D3-B750-4A0E-B478-12159B0FF69E}"/>
    <cellStyle name="Note 7 3 2 10 6" xfId="38738" xr:uid="{AAAAB49D-A22F-4C7B-BED0-61AED13896B6}"/>
    <cellStyle name="Note 7 3 2 10 7" xfId="45441" xr:uid="{1826AE2D-2B12-488E-AFA1-55FA0A3F73D8}"/>
    <cellStyle name="Note 7 3 2 10 8" xfId="50282" xr:uid="{925416BA-E21A-49B0-AD91-822B5253CEE9}"/>
    <cellStyle name="Note 7 3 2 11" xfId="4493" xr:uid="{6E60B586-4325-41BA-865E-CADB7A8BA43E}"/>
    <cellStyle name="Note 7 3 2 11 2" xfId="11437" xr:uid="{79550802-AB97-4191-BC36-AF512018171D}"/>
    <cellStyle name="Note 7 3 2 11 3" xfId="18117" xr:uid="{AFA9F2F1-39B2-4FFA-A8F4-2702FB5D2E7D}"/>
    <cellStyle name="Note 7 3 2 11 4" xfId="24805" xr:uid="{AC63DEE5-F976-4701-9906-34B49F471D9C}"/>
    <cellStyle name="Note 7 3 2 11 5" xfId="31493" xr:uid="{762BB175-16DB-4D1A-908A-FFA321ACD21B}"/>
    <cellStyle name="Note 7 3 2 11 6" xfId="38978" xr:uid="{9167ACF9-80DD-4B30-9619-FFAD851B9564}"/>
    <cellStyle name="Note 7 3 2 11 7" xfId="45681" xr:uid="{4F84D6DF-56AE-4A2C-9F4F-A3C76DB1AF8B}"/>
    <cellStyle name="Note 7 3 2 11 8" xfId="53449" xr:uid="{CCE72F95-4BFD-4546-9CFC-C0EB5518E5CB}"/>
    <cellStyle name="Note 7 3 2 12" xfId="4733" xr:uid="{475E76A6-6A99-4442-8D71-0C4F3200FE47}"/>
    <cellStyle name="Note 7 3 2 12 2" xfId="11677" xr:uid="{09FFDBB7-4FD7-459E-93D9-3AE5C8D1D441}"/>
    <cellStyle name="Note 7 3 2 12 3" xfId="18357" xr:uid="{1311B964-5FAA-46EA-AAC2-A18EE7910771}"/>
    <cellStyle name="Note 7 3 2 12 4" xfId="25045" xr:uid="{F9339312-BDB2-4B83-ACB6-890A769A0FFD}"/>
    <cellStyle name="Note 7 3 2 12 5" xfId="31733" xr:uid="{C99B6086-85E6-4B05-9F6E-6147AC55950A}"/>
    <cellStyle name="Note 7 3 2 12 6" xfId="39218" xr:uid="{5D446A0F-F689-4AE3-9806-28E5F04D48B1}"/>
    <cellStyle name="Note 7 3 2 12 7" xfId="45921" xr:uid="{A9A465E2-B4B1-4D0F-9826-1E688116978E}"/>
    <cellStyle name="Note 7 3 2 12 8" xfId="49056" xr:uid="{5C8EF753-2869-4B01-B1F1-F31C53707D17}"/>
    <cellStyle name="Note 7 3 2 13" xfId="4973" xr:uid="{955CF9ED-51B9-4E0D-8CA1-37E119824924}"/>
    <cellStyle name="Note 7 3 2 13 2" xfId="11917" xr:uid="{A3F7C110-7EF8-4DDE-9314-78E78F2ADF6C}"/>
    <cellStyle name="Note 7 3 2 13 3" xfId="18597" xr:uid="{0603C70B-7582-4933-A78E-05DDC03448FA}"/>
    <cellStyle name="Note 7 3 2 13 4" xfId="25285" xr:uid="{981DBA76-D2F5-4044-B2FD-7C71CD8E6ABB}"/>
    <cellStyle name="Note 7 3 2 13 5" xfId="31973" xr:uid="{6AB0B814-5470-48AC-BFA4-4CC6C1C03E3C}"/>
    <cellStyle name="Note 7 3 2 13 6" xfId="39458" xr:uid="{62EC78FD-4586-44B6-9848-F2FAA3D1D596}"/>
    <cellStyle name="Note 7 3 2 13 7" xfId="46161" xr:uid="{EFA48AD8-CE0A-42EB-B0C0-F9C910168BBD}"/>
    <cellStyle name="Note 7 3 2 13 8" xfId="51505" xr:uid="{03A9346C-A86B-4C45-B0C9-14FCE79ECE41}"/>
    <cellStyle name="Note 7 3 2 14" xfId="5213" xr:uid="{AE9F04DC-BD32-456A-9362-537A639211BA}"/>
    <cellStyle name="Note 7 3 2 14 2" xfId="12157" xr:uid="{4E2B0142-695D-4BD7-85D4-01AFDDB1F5B4}"/>
    <cellStyle name="Note 7 3 2 14 3" xfId="18837" xr:uid="{05CB8F9E-4BF0-4BA1-A68B-5EF0049C3130}"/>
    <cellStyle name="Note 7 3 2 14 4" xfId="25525" xr:uid="{B2FBB269-027C-4F08-89B5-F20C17DEB729}"/>
    <cellStyle name="Note 7 3 2 14 5" xfId="32213" xr:uid="{9325303D-42A9-4F44-BB04-439F153107AF}"/>
    <cellStyle name="Note 7 3 2 14 6" xfId="39698" xr:uid="{BECE9B24-5057-40DD-96FD-95DDD33A2938}"/>
    <cellStyle name="Note 7 3 2 14 7" xfId="46401" xr:uid="{CD739B20-E683-4A95-85F7-FC46BC10707D}"/>
    <cellStyle name="Note 7 3 2 14 8" xfId="54254" xr:uid="{23E98258-1401-4E10-A290-F4F6CCE7F690}"/>
    <cellStyle name="Note 7 3 2 15" xfId="5453" xr:uid="{BEA9574E-D3A4-49A7-83E5-8BB10F4D56EC}"/>
    <cellStyle name="Note 7 3 2 15 2" xfId="12397" xr:uid="{930CC749-AEE0-404A-9519-9E0733BBD7DA}"/>
    <cellStyle name="Note 7 3 2 15 3" xfId="19077" xr:uid="{AF66A767-B8C4-478E-ABCC-9BDE01CCE08A}"/>
    <cellStyle name="Note 7 3 2 15 4" xfId="25765" xr:uid="{6E5DEA84-A60F-4DB2-80B7-12B3D4D724E9}"/>
    <cellStyle name="Note 7 3 2 15 5" xfId="32453" xr:uid="{759B8693-E1FC-4043-AE2C-5BB42729B2A5}"/>
    <cellStyle name="Note 7 3 2 15 6" xfId="39938" xr:uid="{3BAF75AE-20E9-4215-9A48-00BEF904E404}"/>
    <cellStyle name="Note 7 3 2 15 7" xfId="46641" xr:uid="{AD8ED669-5563-4198-84A5-66F9ABFF6E2E}"/>
    <cellStyle name="Note 7 3 2 15 8" xfId="52525" xr:uid="{588AF71C-2D0D-45C3-83B4-457F1FC8754A}"/>
    <cellStyle name="Note 7 3 2 16" xfId="5693" xr:uid="{B1B15CF2-A16F-4CEA-9F03-E6701907D755}"/>
    <cellStyle name="Note 7 3 2 16 2" xfId="12637" xr:uid="{4EF71789-9CFE-49B8-B7F5-CE0D9946FA87}"/>
    <cellStyle name="Note 7 3 2 16 3" xfId="19317" xr:uid="{B276CC0B-C29E-4FBF-859C-A26E3CDDC9E2}"/>
    <cellStyle name="Note 7 3 2 16 4" xfId="26005" xr:uid="{DD23338F-C15E-499A-B37E-7CA74DD06C51}"/>
    <cellStyle name="Note 7 3 2 16 5" xfId="32693" xr:uid="{828A5A06-B3DA-4E5D-9FDE-5D62C972304A}"/>
    <cellStyle name="Note 7 3 2 16 6" xfId="40178" xr:uid="{EBD5C295-CE29-436D-9DA8-17BAA05984DF}"/>
    <cellStyle name="Note 7 3 2 16 7" xfId="46881" xr:uid="{C9328FA5-EE59-4E8A-B809-9C0FE5071FE3}"/>
    <cellStyle name="Note 7 3 2 16 8" xfId="34969" xr:uid="{7316C9B7-42B5-4C19-8C3A-1A01A9EE9A23}"/>
    <cellStyle name="Note 7 3 2 17" xfId="5933" xr:uid="{7C6953E6-CD01-4E52-B618-1AF848DB5FA8}"/>
    <cellStyle name="Note 7 3 2 17 2" xfId="12877" xr:uid="{209349CB-61F6-4E30-A4A4-9FE988E61A64}"/>
    <cellStyle name="Note 7 3 2 17 3" xfId="19557" xr:uid="{19BF2392-BE2F-4ECB-B4DB-6022192C87D4}"/>
    <cellStyle name="Note 7 3 2 17 4" xfId="26245" xr:uid="{E7BDFA52-B07B-414E-9002-6E0C741D24AF}"/>
    <cellStyle name="Note 7 3 2 17 5" xfId="32933" xr:uid="{FBFBC8A8-1239-43A3-A9E9-C5B99EDEA1CC}"/>
    <cellStyle name="Note 7 3 2 17 6" xfId="40418" xr:uid="{3948DDBA-C8E9-4E6D-A7B6-B3C239FBC2EE}"/>
    <cellStyle name="Note 7 3 2 17 7" xfId="47121" xr:uid="{33DC7B77-0797-4DC2-BF01-B51D32BEBCFD}"/>
    <cellStyle name="Note 7 3 2 17 8" xfId="49123" xr:uid="{2C291290-7E77-484D-8ECC-B21CAAA36F8B}"/>
    <cellStyle name="Note 7 3 2 18" xfId="6173" xr:uid="{8DA5BFD7-B942-44BC-92D5-2E2696FDA77A}"/>
    <cellStyle name="Note 7 3 2 18 2" xfId="13117" xr:uid="{E80CA2A5-0491-4B88-8C68-2240C23200F0}"/>
    <cellStyle name="Note 7 3 2 18 3" xfId="19797" xr:uid="{0582EC68-70ED-4A89-8A76-A3B181AFCA3F}"/>
    <cellStyle name="Note 7 3 2 18 4" xfId="26485" xr:uid="{F1338961-9692-40F6-8ABE-E1FAEE3FFB0C}"/>
    <cellStyle name="Note 7 3 2 18 5" xfId="33173" xr:uid="{42D32990-9249-4F30-9A8D-6CA41E8D3352}"/>
    <cellStyle name="Note 7 3 2 18 6" xfId="40658" xr:uid="{A88A6BDE-C86B-47B0-BBE5-8A46F4117EE6}"/>
    <cellStyle name="Note 7 3 2 18 7" xfId="47361" xr:uid="{96FF3985-2FE6-4D83-AB4D-C71C30CC33C0}"/>
    <cellStyle name="Note 7 3 2 18 8" xfId="51171" xr:uid="{509BECB2-7501-43D5-B294-74CB44F64C65}"/>
    <cellStyle name="Note 7 3 2 19" xfId="6413" xr:uid="{68B9A220-C039-447C-B3EB-5E201178829E}"/>
    <cellStyle name="Note 7 3 2 19 2" xfId="13357" xr:uid="{24BB9597-70B7-4115-AE1F-A620FC8400C7}"/>
    <cellStyle name="Note 7 3 2 19 3" xfId="20037" xr:uid="{4FCEC3A5-766F-4AF7-9FFE-962179F1F74B}"/>
    <cellStyle name="Note 7 3 2 19 4" xfId="26725" xr:uid="{BC6FFCD5-573C-4E5A-A148-CC5B19A16442}"/>
    <cellStyle name="Note 7 3 2 19 5" xfId="33413" xr:uid="{7D1FF785-5DC6-4E44-AC28-3A5E7324106B}"/>
    <cellStyle name="Note 7 3 2 19 6" xfId="40898" xr:uid="{9D807A07-7AD9-4BFD-9B86-FF7D4FC73B3C}"/>
    <cellStyle name="Note 7 3 2 19 7" xfId="47601" xr:uid="{1D65E5A2-96A3-4ACF-BE61-1C44B178ADBD}"/>
    <cellStyle name="Note 7 3 2 19 8" xfId="54065" xr:uid="{4BBC2136-030E-49F6-BDE3-A3430343AA6F}"/>
    <cellStyle name="Note 7 3 2 2" xfId="2151" xr:uid="{22F72927-52C2-4C27-B2C4-928D5AD22F15}"/>
    <cellStyle name="Note 7 3 2 2 2" xfId="9095" xr:uid="{BC893E94-3805-446B-8FA9-81D7D4A07DFD}"/>
    <cellStyle name="Note 7 3 2 2 3" xfId="15775" xr:uid="{6BFEE37C-ECAF-49FB-910C-FABE6ED9FD7F}"/>
    <cellStyle name="Note 7 3 2 2 4" xfId="22463" xr:uid="{C766C22E-6C8A-4C9D-BC01-FB9C597BA1F8}"/>
    <cellStyle name="Note 7 3 2 2 5" xfId="29151" xr:uid="{30B2633C-5EC3-4F33-A62E-287A88910289}"/>
    <cellStyle name="Note 7 3 2 2 6" xfId="36636" xr:uid="{720BEE78-4853-46E8-AD83-6C3E28A8B886}"/>
    <cellStyle name="Note 7 3 2 2 7" xfId="43339" xr:uid="{D5A5FA93-8482-4190-8C5F-E7142C8ED6AF}"/>
    <cellStyle name="Note 7 3 2 2 8" xfId="49305" xr:uid="{D9041609-7576-4F35-8197-C735B3C89114}"/>
    <cellStyle name="Note 7 3 2 20" xfId="6653" xr:uid="{4F512C8C-EB74-4E40-9E04-0521CDC6DDC5}"/>
    <cellStyle name="Note 7 3 2 20 2" xfId="13597" xr:uid="{4CC39A69-D62E-4206-8178-0FBFDAFC4F54}"/>
    <cellStyle name="Note 7 3 2 20 3" xfId="20277" xr:uid="{580FF6BC-179B-4860-AF1F-E8BDAA896B60}"/>
    <cellStyle name="Note 7 3 2 20 4" xfId="26965" xr:uid="{A5140A36-1A76-4477-A46F-0796E68070EA}"/>
    <cellStyle name="Note 7 3 2 20 5" xfId="33653" xr:uid="{089AF847-874B-405B-B822-D137CE268A50}"/>
    <cellStyle name="Note 7 3 2 20 6" xfId="41138" xr:uid="{9DD33F62-9CB8-43B2-A2C4-719CA4D07474}"/>
    <cellStyle name="Note 7 3 2 20 7" xfId="47841" xr:uid="{10B06ADF-0785-473D-9D67-A9CC66BA6726}"/>
    <cellStyle name="Note 7 3 2 20 8" xfId="52593" xr:uid="{3AC69ECF-8BEF-4815-81AD-FF09B80516CB}"/>
    <cellStyle name="Note 7 3 2 21" xfId="6893" xr:uid="{54641EC3-D7E7-4D9B-B93F-FADE84A9B36F}"/>
    <cellStyle name="Note 7 3 2 21 2" xfId="13837" xr:uid="{5C12CE75-7D50-4626-85BB-D6AE00242FFB}"/>
    <cellStyle name="Note 7 3 2 21 3" xfId="20517" xr:uid="{32580051-18CD-4AEF-8ACF-4FFD6375265C}"/>
    <cellStyle name="Note 7 3 2 21 4" xfId="27205" xr:uid="{5FC46EDE-EC92-4A55-B4DA-7875469F812B}"/>
    <cellStyle name="Note 7 3 2 21 5" xfId="33893" xr:uid="{9A123CB2-7C3E-4C9A-8333-DBCAD9A7F4EC}"/>
    <cellStyle name="Note 7 3 2 21 6" xfId="41378" xr:uid="{FE57E442-13DF-45F7-8FB2-D450C1095D35}"/>
    <cellStyle name="Note 7 3 2 21 7" xfId="48081" xr:uid="{866FEE79-E9ED-48BC-A3B4-909A6CFA720F}"/>
    <cellStyle name="Note 7 3 2 21 8" xfId="49985" xr:uid="{E7D9D7DA-5F8B-42C7-BD96-A4C2EFF501D8}"/>
    <cellStyle name="Note 7 3 2 22" xfId="7133" xr:uid="{0027BCD1-D104-4A2B-A82E-B6228FB71188}"/>
    <cellStyle name="Note 7 3 2 22 2" xfId="14077" xr:uid="{F4487C36-48A6-482F-8E51-EE80E47A56AF}"/>
    <cellStyle name="Note 7 3 2 22 3" xfId="20757" xr:uid="{84F08A12-21E8-47A5-B53D-85603D44462D}"/>
    <cellStyle name="Note 7 3 2 22 4" xfId="27445" xr:uid="{A2DE16D3-A19D-4596-A107-F79F6F6C6C77}"/>
    <cellStyle name="Note 7 3 2 22 5" xfId="34133" xr:uid="{807D5621-5A76-479C-9539-351B41C5415E}"/>
    <cellStyle name="Note 7 3 2 22 6" xfId="41618" xr:uid="{28CC9919-ECB3-43B1-9C50-B0F45EF28A11}"/>
    <cellStyle name="Note 7 3 2 22 7" xfId="48321" xr:uid="{84FC9704-7A7A-45EE-B1C9-6652A212CF0F}"/>
    <cellStyle name="Note 7 3 2 22 8" xfId="50589" xr:uid="{2694365B-891A-4A3B-9EC8-1766BAD3E95C}"/>
    <cellStyle name="Note 7 3 2 23" xfId="7373" xr:uid="{C2648776-B763-4F36-B0C3-2BD48A704074}"/>
    <cellStyle name="Note 7 3 2 23 2" xfId="14317" xr:uid="{3B454A86-8075-4B7E-9AAF-FA67CCCAE832}"/>
    <cellStyle name="Note 7 3 2 23 3" xfId="20997" xr:uid="{5B5D7405-ACA8-410C-9E4B-B65CA85193FE}"/>
    <cellStyle name="Note 7 3 2 23 4" xfId="27685" xr:uid="{79167E62-A12E-4E72-A1A7-08E3B5911FA2}"/>
    <cellStyle name="Note 7 3 2 23 5" xfId="34373" xr:uid="{63749D87-D6C2-4701-B4D4-5544593612ED}"/>
    <cellStyle name="Note 7 3 2 23 6" xfId="41858" xr:uid="{9955DF70-0730-415C-9819-75254ABCFFEB}"/>
    <cellStyle name="Note 7 3 2 23 7" xfId="48561" xr:uid="{EF8C1D55-7133-4A83-B1F1-4E3BD6B88D63}"/>
    <cellStyle name="Note 7 3 2 23 8" xfId="48706" xr:uid="{83BB2B1B-FF2D-45B2-BDC0-0B3749D0E12F}"/>
    <cellStyle name="Note 7 3 2 24" xfId="8707" xr:uid="{E029E686-74D0-484D-90B0-B014FE17697A}"/>
    <cellStyle name="Note 7 3 2 25" xfId="15387" xr:uid="{D7028E0A-F5E5-4E1A-8849-90F699C0175F}"/>
    <cellStyle name="Note 7 3 2 26" xfId="22075" xr:uid="{382C92E3-9C83-4F4C-AFDE-AFDC904E090D}"/>
    <cellStyle name="Note 7 3 2 27" xfId="28763" xr:uid="{BEEB77C7-7DD3-42E1-B2C6-805CED107F6F}"/>
    <cellStyle name="Note 7 3 2 28" xfId="36248" xr:uid="{5633513A-E6FF-4200-8541-329068DEAEB4}"/>
    <cellStyle name="Note 7 3 2 29" xfId="42951" xr:uid="{24656B2A-D383-41D1-BA59-F4F6C808911E}"/>
    <cellStyle name="Note 7 3 2 3" xfId="2391" xr:uid="{F5BA91D8-09E0-4D27-A66D-3DEE3CFF59F5}"/>
    <cellStyle name="Note 7 3 2 3 2" xfId="9335" xr:uid="{1B4F12C1-7AD3-4BA1-BB7C-41D9B86443B0}"/>
    <cellStyle name="Note 7 3 2 3 3" xfId="16015" xr:uid="{A1B64C6F-9F28-4C0D-A9C6-B7F6015C7442}"/>
    <cellStyle name="Note 7 3 2 3 4" xfId="22703" xr:uid="{C32F937D-9781-4C12-A935-BC72D08DA588}"/>
    <cellStyle name="Note 7 3 2 3 5" xfId="29391" xr:uid="{AB5C84FA-301D-4AD8-A6D0-0DCC6CE14925}"/>
    <cellStyle name="Note 7 3 2 3 6" xfId="36876" xr:uid="{A7F9E969-D221-465F-BF49-32DB7A6EB053}"/>
    <cellStyle name="Note 7 3 2 3 7" xfId="43579" xr:uid="{F348C180-8AFC-4718-83BB-36F1C42E4E2B}"/>
    <cellStyle name="Note 7 3 2 3 8" xfId="50189" xr:uid="{F9E413B5-507C-40F8-B7F6-89F3F762E70F}"/>
    <cellStyle name="Note 7 3 2 30" xfId="50618" xr:uid="{2F22ED7A-A08A-4916-B23F-DE8765FB8C34}"/>
    <cellStyle name="Note 7 3 2 4" xfId="2742" xr:uid="{1302352B-DB98-4241-A0D8-175472C9BB2D}"/>
    <cellStyle name="Note 7 3 2 4 2" xfId="9686" xr:uid="{B52DBA00-40D5-47E3-A60E-00983820C13E}"/>
    <cellStyle name="Note 7 3 2 4 3" xfId="16366" xr:uid="{CA9FC697-58FE-4D2F-9ABB-4B542CE1ED80}"/>
    <cellStyle name="Note 7 3 2 4 4" xfId="23054" xr:uid="{3C31D0B0-A1D2-4824-91E2-455970B168AF}"/>
    <cellStyle name="Note 7 3 2 4 5" xfId="29742" xr:uid="{D28CD31B-9F76-42A1-8A62-5F3191ED5462}"/>
    <cellStyle name="Note 7 3 2 4 6" xfId="37227" xr:uid="{50FD6BD4-C66A-40D5-AE22-8A3C2A384501}"/>
    <cellStyle name="Note 7 3 2 4 7" xfId="43930" xr:uid="{0090F6ED-03B8-447C-80E3-8C5125D16F14}"/>
    <cellStyle name="Note 7 3 2 4 8" xfId="49832" xr:uid="{8B6F2D8B-EEB0-416F-A69B-D13D1F3D939E}"/>
    <cellStyle name="Note 7 3 2 5" xfId="2983" xr:uid="{BE3CD96C-3E0B-488C-AEC3-569A3B2E4BDD}"/>
    <cellStyle name="Note 7 3 2 5 2" xfId="9927" xr:uid="{F1EECCF8-141A-4E95-950D-00E17FF744D9}"/>
    <cellStyle name="Note 7 3 2 5 3" xfId="16607" xr:uid="{6C12E2A1-519E-4E38-A36E-5640620EB1DE}"/>
    <cellStyle name="Note 7 3 2 5 4" xfId="23295" xr:uid="{BA8C2D3A-11CE-441F-8C2C-52A5E45A8794}"/>
    <cellStyle name="Note 7 3 2 5 5" xfId="29983" xr:uid="{B5543FBE-ECDE-4BB4-A384-5F75DFFE88BA}"/>
    <cellStyle name="Note 7 3 2 5 6" xfId="37468" xr:uid="{F0571B47-1CD4-4E08-9689-25AA337CE4DA}"/>
    <cellStyle name="Note 7 3 2 5 7" xfId="44171" xr:uid="{17124B65-692F-47A2-95CD-8A7AB4A0EC6D}"/>
    <cellStyle name="Note 7 3 2 5 8" xfId="51297" xr:uid="{EB4F996E-7D52-499D-881C-422EACE7EAD9}"/>
    <cellStyle name="Note 7 3 2 6" xfId="3293" xr:uid="{3EB0EBED-6FF4-416B-9359-C7826A80A1BE}"/>
    <cellStyle name="Note 7 3 2 6 2" xfId="10237" xr:uid="{9526F46E-21F4-4D21-8309-860303120D9C}"/>
    <cellStyle name="Note 7 3 2 6 3" xfId="16917" xr:uid="{7CAF6B0A-0150-4D91-801E-206C8C41B84E}"/>
    <cellStyle name="Note 7 3 2 6 4" xfId="23605" xr:uid="{D14634BE-4EAA-40C5-A95F-BE270CF76714}"/>
    <cellStyle name="Note 7 3 2 6 5" xfId="30293" xr:uid="{032A9CDB-3831-4C96-B63C-DED163E6A7F1}"/>
    <cellStyle name="Note 7 3 2 6 6" xfId="37778" xr:uid="{904569DB-EBB9-4168-A8ED-C8F256A83F5B}"/>
    <cellStyle name="Note 7 3 2 6 7" xfId="44481" xr:uid="{6C155DAA-B238-4EA8-9927-A1F1BB6ACDE4}"/>
    <cellStyle name="Note 7 3 2 6 8" xfId="34945" xr:uid="{FEFF8EC6-89DD-4C8F-80B6-B28C2428EFC9}"/>
    <cellStyle name="Note 7 3 2 7" xfId="3533" xr:uid="{13C33493-4B91-4A20-A6E1-A70FB9641A47}"/>
    <cellStyle name="Note 7 3 2 7 2" xfId="10477" xr:uid="{AB3BC241-34E4-4CA5-8596-81BB301C20A0}"/>
    <cellStyle name="Note 7 3 2 7 3" xfId="17157" xr:uid="{CB4CF308-A6BE-424B-AFB3-7772F13A30FD}"/>
    <cellStyle name="Note 7 3 2 7 4" xfId="23845" xr:uid="{2AC49A50-181D-4D45-B356-0AD5C8D073A3}"/>
    <cellStyle name="Note 7 3 2 7 5" xfId="30533" xr:uid="{9A6483B1-52FE-4154-8B53-6E74F3168E13}"/>
    <cellStyle name="Note 7 3 2 7 6" xfId="38018" xr:uid="{91F62808-043D-4612-B924-091780901711}"/>
    <cellStyle name="Note 7 3 2 7 7" xfId="44721" xr:uid="{41F5E342-A3A5-40A7-8CDA-E727CDEF8654}"/>
    <cellStyle name="Note 7 3 2 7 8" xfId="51476" xr:uid="{57E6FD39-A869-4927-87C5-68A63256EE31}"/>
    <cellStyle name="Note 7 3 2 8" xfId="3773" xr:uid="{4E36D118-7523-4A3A-A556-2505319D091F}"/>
    <cellStyle name="Note 7 3 2 8 2" xfId="10717" xr:uid="{79EB5FC5-3D5D-40F0-ACCF-1E8BE98E8A03}"/>
    <cellStyle name="Note 7 3 2 8 3" xfId="17397" xr:uid="{84FF404E-7107-49BE-9F22-CC8FABB7AB28}"/>
    <cellStyle name="Note 7 3 2 8 4" xfId="24085" xr:uid="{8C0C7E61-CC3F-447C-9EAF-25D471066F78}"/>
    <cellStyle name="Note 7 3 2 8 5" xfId="30773" xr:uid="{751D13AC-B2DD-454B-86A8-9B515E0448D0}"/>
    <cellStyle name="Note 7 3 2 8 6" xfId="38258" xr:uid="{AE2A7A09-4478-4446-BE33-CECA3D0F0340}"/>
    <cellStyle name="Note 7 3 2 8 7" xfId="44961" xr:uid="{30EF3834-756D-4BF4-9CA1-F77797A1A022}"/>
    <cellStyle name="Note 7 3 2 8 8" xfId="54225" xr:uid="{12BCA695-B83D-4091-B6DA-56FBEB62B22B}"/>
    <cellStyle name="Note 7 3 2 9" xfId="4013" xr:uid="{F3089F8A-578B-49C1-AAAD-7DD634630F0C}"/>
    <cellStyle name="Note 7 3 2 9 2" xfId="10957" xr:uid="{AFF57B73-E22F-4A43-8672-A68339BAE065}"/>
    <cellStyle name="Note 7 3 2 9 3" xfId="17637" xr:uid="{59D0FAA4-FF86-4D16-BA8E-9A484F576F6D}"/>
    <cellStyle name="Note 7 3 2 9 4" xfId="24325" xr:uid="{77B2921B-8FB3-4CBC-A7C8-6B566677CA04}"/>
    <cellStyle name="Note 7 3 2 9 5" xfId="31013" xr:uid="{30789E6E-F929-461B-BD74-3898FD6AC96C}"/>
    <cellStyle name="Note 7 3 2 9 6" xfId="38498" xr:uid="{8A1489CD-DCE7-4A43-9021-9A66236D9138}"/>
    <cellStyle name="Note 7 3 2 9 7" xfId="45201" xr:uid="{63C77460-03DA-406A-BB63-214E57A8059F}"/>
    <cellStyle name="Note 7 3 2 9 8" xfId="52862" xr:uid="{A6076E84-4253-4C4D-B106-15958B0DEA8B}"/>
    <cellStyle name="Note 7 3 3" xfId="1422" xr:uid="{DC6825E0-FFBB-44BB-A05A-20BA24FBA385}"/>
    <cellStyle name="Note 7 3 3 2" xfId="8366" xr:uid="{78913072-D566-4E9E-9533-03FB2BEAE995}"/>
    <cellStyle name="Note 7 3 3 3" xfId="15046" xr:uid="{9D3EE20A-9412-42FB-8812-C4CDFEF9897F}"/>
    <cellStyle name="Note 7 3 3 4" xfId="21734" xr:uid="{D3E44A48-0629-44F3-919D-B5BF57AC8E86}"/>
    <cellStyle name="Note 7 3 3 5" xfId="28422" xr:uid="{207183B9-A4C2-46FC-AF2C-73A1F83A7A6D}"/>
    <cellStyle name="Note 7 3 3 6" xfId="35907" xr:uid="{7AF8DC01-47F4-4733-A1E5-5842F48A3B82}"/>
    <cellStyle name="Note 7 3 3 7" xfId="42610" xr:uid="{C15D1B3C-B308-4139-BCC9-1370B8143608}"/>
    <cellStyle name="Note 7 3 3 8" xfId="50840" xr:uid="{667E0D43-FDDE-46E5-938C-8508A18100E2}"/>
    <cellStyle name="Note 7 3 4" xfId="1190" xr:uid="{15EFFA39-725E-4B91-A177-B33FEF629A23}"/>
    <cellStyle name="Note 7 3 4 2" xfId="8134" xr:uid="{BF7A1643-809C-4470-9291-FD6E02BCC387}"/>
    <cellStyle name="Note 7 3 4 3" xfId="14814" xr:uid="{66479E01-467E-4AB2-B383-982192E41E91}"/>
    <cellStyle name="Note 7 3 4 4" xfId="21502" xr:uid="{9092A71A-1CFA-4A08-BA70-183D9E78084E}"/>
    <cellStyle name="Note 7 3 4 5" xfId="28190" xr:uid="{A318DC99-734D-47B6-B0D5-C71A6B98C227}"/>
    <cellStyle name="Note 7 3 4 6" xfId="35675" xr:uid="{1851220B-D0C6-416B-9B8A-E546D3EC96CA}"/>
    <cellStyle name="Note 7 3 4 7" xfId="42378" xr:uid="{8683B932-0B9D-4EE3-BBB3-3CB5356EEBD6}"/>
    <cellStyle name="Note 7 3 4 8" xfId="51664" xr:uid="{F9B88AAE-93D9-4E49-94AD-4B2305D8A95B}"/>
    <cellStyle name="Note 7 3 5" xfId="2553" xr:uid="{05987E4C-315F-43F4-A5AB-23FF64F8A359}"/>
    <cellStyle name="Note 7 3 5 2" xfId="9497" xr:uid="{67EA3040-03EE-414E-8C73-19C95466C20F}"/>
    <cellStyle name="Note 7 3 5 3" xfId="16177" xr:uid="{015153A4-7944-4F66-945D-9F0C64B68240}"/>
    <cellStyle name="Note 7 3 5 4" xfId="22865" xr:uid="{2964140F-C6B5-4B1D-9B2F-97C07A8E49B7}"/>
    <cellStyle name="Note 7 3 5 5" xfId="29553" xr:uid="{ACBE5CE9-B05D-4894-A929-B10DDB8FDFF4}"/>
    <cellStyle name="Note 7 3 5 6" xfId="37038" xr:uid="{D70674B2-CDFD-4F24-8481-CC761A10D5F6}"/>
    <cellStyle name="Note 7 3 5 7" xfId="43741" xr:uid="{D9A502BF-D2F3-40EA-B4EA-0F2798B0D925}"/>
    <cellStyle name="Note 7 3 5 8" xfId="51231" xr:uid="{1937409D-F2CF-4D27-AF5B-0848D74398F8}"/>
    <cellStyle name="Note 7 3 6" xfId="2539" xr:uid="{154D39F6-FE12-4591-B2B5-9B5D0CDE2816}"/>
    <cellStyle name="Note 7 3 6 2" xfId="9483" xr:uid="{3CD17597-B494-4AF9-93D0-8C5A2EDEC2A3}"/>
    <cellStyle name="Note 7 3 6 3" xfId="16163" xr:uid="{BAEE51AC-4537-4ECA-A9A1-C7169EF3EFEB}"/>
    <cellStyle name="Note 7 3 6 4" xfId="22851" xr:uid="{48B67A22-4C2C-436D-981A-1CF047A2EE8C}"/>
    <cellStyle name="Note 7 3 6 5" xfId="29539" xr:uid="{948BF4AD-41BC-47A3-938E-E6C4D746F4EB}"/>
    <cellStyle name="Note 7 3 6 6" xfId="37024" xr:uid="{061F5F46-73D8-441C-BAE7-3BC03579B111}"/>
    <cellStyle name="Note 7 3 6 7" xfId="43727" xr:uid="{B71D62D8-6619-45C4-8845-7533A80B9674}"/>
    <cellStyle name="Note 7 3 6 8" xfId="53164" xr:uid="{A52DEF18-054F-4AF9-A3CA-56BC7227A1B7}"/>
    <cellStyle name="Note 7 3 7" xfId="925" xr:uid="{445EC9CC-35CC-43EE-84C8-94C492317CD2}"/>
    <cellStyle name="Note 7 3 7 2" xfId="7869" xr:uid="{25060F30-04DC-41C6-916C-FCEC8FF4A70E}"/>
    <cellStyle name="Note 7 3 7 3" xfId="14549" xr:uid="{50980153-FB98-4FD4-AB2D-30712AB9C06F}"/>
    <cellStyle name="Note 7 3 7 4" xfId="21237" xr:uid="{F3679321-638B-4758-B880-89FAA6DE9D72}"/>
    <cellStyle name="Note 7 3 7 5" xfId="27925" xr:uid="{B2C2203D-4748-4C9F-B051-2D12EE678801}"/>
    <cellStyle name="Note 7 3 7 6" xfId="35410" xr:uid="{34DC40F4-264B-41FF-A440-CDD80FEF9182}"/>
    <cellStyle name="Note 7 3 7 7" xfId="42113" xr:uid="{A79A36D9-2F12-43F2-81B8-8597F2C65060}"/>
    <cellStyle name="Note 7 3 7 8" xfId="51036" xr:uid="{2E94774E-BA93-4E78-AF69-FD728F2DCD3A}"/>
    <cellStyle name="Note 7 3 8" xfId="7683" xr:uid="{8233A3C4-0DEB-4105-BCBE-EDFF92A15759}"/>
    <cellStyle name="Note 7 3 9" xfId="35166" xr:uid="{B1760FE4-2C79-4195-888E-152937ACE498}"/>
    <cellStyle name="Note 7 4" xfId="652" xr:uid="{F2FCFF9C-3DEC-4A8C-B4E2-6ECFBC525A1A}"/>
    <cellStyle name="Note 7 4 10" xfId="53800" xr:uid="{72C906B9-06E8-4A51-BC29-FB9712292E73}"/>
    <cellStyle name="Note 7 4 2" xfId="1843" xr:uid="{AB0D27CD-752E-4BE1-B506-13F753A3BF01}"/>
    <cellStyle name="Note 7 4 2 10" xfId="4333" xr:uid="{38AC98DE-93D4-4626-ADF8-23E0C6F8B5F3}"/>
    <cellStyle name="Note 7 4 2 10 2" xfId="11277" xr:uid="{AB05D2CE-164E-4A21-B7CA-88F783B85CEF}"/>
    <cellStyle name="Note 7 4 2 10 3" xfId="17957" xr:uid="{34DB247C-86ED-46C6-9788-8D149F031D3B}"/>
    <cellStyle name="Note 7 4 2 10 4" xfId="24645" xr:uid="{6B8871DB-66A4-42E9-A54E-B6BE38BEE166}"/>
    <cellStyle name="Note 7 4 2 10 5" xfId="31333" xr:uid="{8C378770-0824-419F-881D-403E66F0C59E}"/>
    <cellStyle name="Note 7 4 2 10 6" xfId="38818" xr:uid="{BD170E9B-2661-4C2E-BD3C-BBCDB901D6A7}"/>
    <cellStyle name="Note 7 4 2 10 7" xfId="45521" xr:uid="{838079B4-867E-4ACF-8E4A-62B8F66728BB}"/>
    <cellStyle name="Note 7 4 2 10 8" xfId="51837" xr:uid="{7A6C02B3-67CF-4CBB-9A87-561AE865BB70}"/>
    <cellStyle name="Note 7 4 2 11" xfId="4573" xr:uid="{98D5691E-4006-4208-9718-A45D3110DF3B}"/>
    <cellStyle name="Note 7 4 2 11 2" xfId="11517" xr:uid="{1E64C291-76ED-4603-A21A-D160D66C03D7}"/>
    <cellStyle name="Note 7 4 2 11 3" xfId="18197" xr:uid="{0FB4CB0B-E3B2-42A6-B383-EA7C472981B2}"/>
    <cellStyle name="Note 7 4 2 11 4" xfId="24885" xr:uid="{53C1B721-20CF-45D9-A376-F908788F08D7}"/>
    <cellStyle name="Note 7 4 2 11 5" xfId="31573" xr:uid="{8353A76F-48C1-445B-AE35-C12020BD16EE}"/>
    <cellStyle name="Note 7 4 2 11 6" xfId="39058" xr:uid="{F98B99E1-249E-4150-8962-3CE72819C727}"/>
    <cellStyle name="Note 7 4 2 11 7" xfId="45761" xr:uid="{E63F6E1F-5B3B-436D-92F6-0CAA586C7AD0}"/>
    <cellStyle name="Note 7 4 2 11 8" xfId="54514" xr:uid="{5C5E5635-53B3-4D51-A810-29DA938B9CEC}"/>
    <cellStyle name="Note 7 4 2 12" xfId="4813" xr:uid="{49C61D33-0C6D-4628-A4CB-B0BED06D68DC}"/>
    <cellStyle name="Note 7 4 2 12 2" xfId="11757" xr:uid="{37D64E81-797E-46B7-AD73-35C7F0332377}"/>
    <cellStyle name="Note 7 4 2 12 3" xfId="18437" xr:uid="{5B064769-4DF2-4515-B182-0CFA486B449C}"/>
    <cellStyle name="Note 7 4 2 12 4" xfId="25125" xr:uid="{DD43EFE6-F3CC-435B-B357-F24A92122EA0}"/>
    <cellStyle name="Note 7 4 2 12 5" xfId="31813" xr:uid="{1B7B8067-C5A5-42C7-8935-EC9EBC012BB5}"/>
    <cellStyle name="Note 7 4 2 12 6" xfId="39298" xr:uid="{14E05931-5370-4F71-86E0-B30DB15A62B9}"/>
    <cellStyle name="Note 7 4 2 12 7" xfId="46001" xr:uid="{EC69E2F0-6698-4142-B6B8-618F4ABDEF50}"/>
    <cellStyle name="Note 7 4 2 12 8" xfId="53262" xr:uid="{69F677BD-35BB-44C4-9427-F1FE3F979D6A}"/>
    <cellStyle name="Note 7 4 2 13" xfId="5053" xr:uid="{07D3C923-7F0D-4CB7-BBC6-7D8CC4F35DCE}"/>
    <cellStyle name="Note 7 4 2 13 2" xfId="11997" xr:uid="{F6406421-D44B-4454-BE51-5DC373CC2DB8}"/>
    <cellStyle name="Note 7 4 2 13 3" xfId="18677" xr:uid="{ED0B6397-382A-4BA3-BE45-5BB3EC50AE00}"/>
    <cellStyle name="Note 7 4 2 13 4" xfId="25365" xr:uid="{DEF5279D-E6A1-4295-B308-655DA69FC0A4}"/>
    <cellStyle name="Note 7 4 2 13 5" xfId="32053" xr:uid="{D4F82CC5-BFD3-42A1-B99A-98DAD5FA515C}"/>
    <cellStyle name="Note 7 4 2 13 6" xfId="39538" xr:uid="{DCD50FEB-B154-4E84-AD61-57B541739FB9}"/>
    <cellStyle name="Note 7 4 2 13 7" xfId="46241" xr:uid="{85A7270C-E945-4DAB-91D7-06AB400C7093}"/>
    <cellStyle name="Note 7 4 2 13 8" xfId="48981" xr:uid="{234A16E9-1191-4B41-98AC-2B93C0080C85}"/>
    <cellStyle name="Note 7 4 2 14" xfId="5293" xr:uid="{69B153A6-4B86-40FD-B94F-720E2E9D631E}"/>
    <cellStyle name="Note 7 4 2 14 2" xfId="12237" xr:uid="{55793124-A47D-445D-987D-76D2459B20E5}"/>
    <cellStyle name="Note 7 4 2 14 3" xfId="18917" xr:uid="{258459AC-0E95-4964-B5C9-A6D4F8A25FA0}"/>
    <cellStyle name="Note 7 4 2 14 4" xfId="25605" xr:uid="{A1F39C9F-FD22-4199-8B46-64EFF38B2580}"/>
    <cellStyle name="Note 7 4 2 14 5" xfId="32293" xr:uid="{E8730DBE-29D7-407F-812F-870E931C8726}"/>
    <cellStyle name="Note 7 4 2 14 6" xfId="39778" xr:uid="{756104BE-C401-4D88-8521-8C016545DDFE}"/>
    <cellStyle name="Note 7 4 2 14 7" xfId="46481" xr:uid="{A8622CAE-32FF-41A4-A93E-606039FCCC41}"/>
    <cellStyle name="Note 7 4 2 14 8" xfId="51320" xr:uid="{FFFBA748-51C1-4ACF-8BD6-517F5F943A71}"/>
    <cellStyle name="Note 7 4 2 15" xfId="5533" xr:uid="{A2B8CFE4-BE8F-43A8-B6C8-D89C944932B6}"/>
    <cellStyle name="Note 7 4 2 15 2" xfId="12477" xr:uid="{886C5800-CE55-4222-9CC9-D63F4B4DB7DA}"/>
    <cellStyle name="Note 7 4 2 15 3" xfId="19157" xr:uid="{694F694E-101F-492A-A4BB-779194B8729B}"/>
    <cellStyle name="Note 7 4 2 15 4" xfId="25845" xr:uid="{1C6BA4F1-67C9-457C-B30D-C349F506227F}"/>
    <cellStyle name="Note 7 4 2 15 5" xfId="32533" xr:uid="{A4ED2E8A-FE20-4A95-A662-21148F7DAB3A}"/>
    <cellStyle name="Note 7 4 2 15 6" xfId="40018" xr:uid="{E46EDACB-4BED-4F4C-AB7B-C1F3DFC1F246}"/>
    <cellStyle name="Note 7 4 2 15 7" xfId="46721" xr:uid="{69A2D420-5D0D-4A36-94E3-421FCC834794}"/>
    <cellStyle name="Note 7 4 2 15 8" xfId="50203" xr:uid="{57CDCEBF-3149-4FB6-9221-48EC93AA4C7D}"/>
    <cellStyle name="Note 7 4 2 16" xfId="5773" xr:uid="{C8181E3B-BCA2-4481-BCC2-7BDDD63E20A0}"/>
    <cellStyle name="Note 7 4 2 16 2" xfId="12717" xr:uid="{2C859DA7-7055-4A89-A0FF-B736B5B32399}"/>
    <cellStyle name="Note 7 4 2 16 3" xfId="19397" xr:uid="{E835A0AB-C61C-4741-821D-7D806312DA5C}"/>
    <cellStyle name="Note 7 4 2 16 4" xfId="26085" xr:uid="{E40BBC6B-CF70-4D71-94BC-C6DD24A1F243}"/>
    <cellStyle name="Note 7 4 2 16 5" xfId="32773" xr:uid="{C917F26D-CA84-4A45-B62F-C890E71DD000}"/>
    <cellStyle name="Note 7 4 2 16 6" xfId="40258" xr:uid="{FF44122C-4139-49B8-919A-799510CE45F3}"/>
    <cellStyle name="Note 7 4 2 16 7" xfId="46961" xr:uid="{C60B735A-6952-4810-AC0A-CE36617FD002}"/>
    <cellStyle name="Note 7 4 2 16 8" xfId="35046" xr:uid="{9D8C33C0-42F1-427B-9B44-A0205FA0F24B}"/>
    <cellStyle name="Note 7 4 2 17" xfId="6013" xr:uid="{EF35845E-3303-4F05-8949-B9D76550B8AE}"/>
    <cellStyle name="Note 7 4 2 17 2" xfId="12957" xr:uid="{A8CAA61A-4BFD-464C-A4A6-1C515F1E8B8B}"/>
    <cellStyle name="Note 7 4 2 17 3" xfId="19637" xr:uid="{17BF64FE-EBC2-45F1-9E48-7E5B59ACA983}"/>
    <cellStyle name="Note 7 4 2 17 4" xfId="26325" xr:uid="{2566FC94-EF87-4E27-AC17-CCBF8D087C1C}"/>
    <cellStyle name="Note 7 4 2 17 5" xfId="33013" xr:uid="{574CDA29-1D01-4956-A30C-7A3EAB62B0A6}"/>
    <cellStyle name="Note 7 4 2 17 6" xfId="40498" xr:uid="{F52615F4-0BDC-4F89-838C-ECFC3DAB16E0}"/>
    <cellStyle name="Note 7 4 2 17 7" xfId="47201" xr:uid="{5BD50D58-7D83-4B0B-A676-A547951B744B}"/>
    <cellStyle name="Note 7 4 2 17 8" xfId="52926" xr:uid="{FE5FE07D-D9D2-4516-9BA8-F6685D9A6F33}"/>
    <cellStyle name="Note 7 4 2 18" xfId="6253" xr:uid="{441AA3AC-008C-4065-8A0C-C34646244FE6}"/>
    <cellStyle name="Note 7 4 2 18 2" xfId="13197" xr:uid="{5A221269-07C7-450E-810D-7515C9CA176C}"/>
    <cellStyle name="Note 7 4 2 18 3" xfId="19877" xr:uid="{4FBC3671-0060-41C6-A385-D4A7ECD61921}"/>
    <cellStyle name="Note 7 4 2 18 4" xfId="26565" xr:uid="{B03F7287-D5DB-43CC-8B24-26EABD5236C3}"/>
    <cellStyle name="Note 7 4 2 18 5" xfId="33253" xr:uid="{920CCAB7-1D24-4517-AE50-9390B6E9E47C}"/>
    <cellStyle name="Note 7 4 2 18 6" xfId="40738" xr:uid="{18EDDBDF-8AD2-4D69-A200-6E59130BCCB4}"/>
    <cellStyle name="Note 7 4 2 18 7" xfId="47441" xr:uid="{B86B055B-0D1C-4894-989C-D9CF5DE234BD}"/>
    <cellStyle name="Note 7 4 2 18 8" xfId="51046" xr:uid="{8CF7C57B-2FC4-43B7-9453-5398BF04817E}"/>
    <cellStyle name="Note 7 4 2 19" xfId="6493" xr:uid="{B6371CB5-C335-49EE-B756-C829E0D2DEC6}"/>
    <cellStyle name="Note 7 4 2 19 2" xfId="13437" xr:uid="{962E5E26-87E1-4207-8804-701F856BEE8D}"/>
    <cellStyle name="Note 7 4 2 19 3" xfId="20117" xr:uid="{88CB6307-59D7-44E0-A6E0-8DEF4741464C}"/>
    <cellStyle name="Note 7 4 2 19 4" xfId="26805" xr:uid="{8D0541DB-A522-4B8A-874B-19BAF42E2B4B}"/>
    <cellStyle name="Note 7 4 2 19 5" xfId="33493" xr:uid="{9605CC77-C0BE-4224-9348-1D49571A4BB1}"/>
    <cellStyle name="Note 7 4 2 19 6" xfId="40978" xr:uid="{1EF2C8C5-238C-42CC-A9DF-9D3ED45FCCB7}"/>
    <cellStyle name="Note 7 4 2 19 7" xfId="47681" xr:uid="{B339E205-B6E1-4EE0-B772-D11A1C688A26}"/>
    <cellStyle name="Note 7 4 2 19 8" xfId="50959" xr:uid="{2F73F510-3B21-4737-9A04-8B6AA25474F7}"/>
    <cellStyle name="Note 7 4 2 2" xfId="2231" xr:uid="{05694622-2AC5-44FB-8D1A-D37024F95683}"/>
    <cellStyle name="Note 7 4 2 2 2" xfId="9175" xr:uid="{F944586C-80DC-43CA-896E-C6016525B849}"/>
    <cellStyle name="Note 7 4 2 2 3" xfId="15855" xr:uid="{A0EB5843-F851-4BEA-9D61-68651C27C6FE}"/>
    <cellStyle name="Note 7 4 2 2 4" xfId="22543" xr:uid="{28BBB3D9-6076-4D69-829D-C16F9B74ACFD}"/>
    <cellStyle name="Note 7 4 2 2 5" xfId="29231" xr:uid="{79C067BC-E87F-473F-ADF5-6EC49347D584}"/>
    <cellStyle name="Note 7 4 2 2 6" xfId="36716" xr:uid="{8D5F4BC7-BC91-4F64-A4AB-A1A71C0C6AF7}"/>
    <cellStyle name="Note 7 4 2 2 7" xfId="43419" xr:uid="{47B94BA4-FC58-4443-8819-1243F533A497}"/>
    <cellStyle name="Note 7 4 2 2 8" xfId="52110" xr:uid="{2AA97AC8-85F6-4AB8-AC15-1BA66CBB1961}"/>
    <cellStyle name="Note 7 4 2 20" xfId="6733" xr:uid="{872A0F5A-654D-4E65-BB00-083CF212604D}"/>
    <cellStyle name="Note 7 4 2 20 2" xfId="13677" xr:uid="{A988526B-0A0A-4610-A5EE-E1FD3264F6DB}"/>
    <cellStyle name="Note 7 4 2 20 3" xfId="20357" xr:uid="{8D4FA645-3C31-4E20-BA46-FBDE94ED45A1}"/>
    <cellStyle name="Note 7 4 2 20 4" xfId="27045" xr:uid="{13711974-6F5D-4666-817A-5F937C414003}"/>
    <cellStyle name="Note 7 4 2 20 5" xfId="33733" xr:uid="{51AAB324-9B42-435D-AE1C-BD8F29704E67}"/>
    <cellStyle name="Note 7 4 2 20 6" xfId="41218" xr:uid="{32F1B4AC-1BEF-4D74-85ED-956667CE0377}"/>
    <cellStyle name="Note 7 4 2 20 7" xfId="47921" xr:uid="{605A0A4E-BDF6-443D-A02F-5B7ACD6A2560}"/>
    <cellStyle name="Note 7 4 2 20 8" xfId="53989" xr:uid="{9EC28BA4-3ECF-40E3-BC4E-98AF90E78E07}"/>
    <cellStyle name="Note 7 4 2 21" xfId="6973" xr:uid="{6C6AD334-56FB-4420-921D-AE469F5D6449}"/>
    <cellStyle name="Note 7 4 2 21 2" xfId="13917" xr:uid="{C6A63591-5DE1-4F42-93F1-F060284B5385}"/>
    <cellStyle name="Note 7 4 2 21 3" xfId="20597" xr:uid="{2E2F1983-F0EE-4A2F-80EF-4B5A6E08C676}"/>
    <cellStyle name="Note 7 4 2 21 4" xfId="27285" xr:uid="{31BBB385-4ADF-4699-9BA0-7088FE67C78F}"/>
    <cellStyle name="Note 7 4 2 21 5" xfId="33973" xr:uid="{EC3E2DD7-38F1-4B41-BCAA-1F68203E2B3C}"/>
    <cellStyle name="Note 7 4 2 21 6" xfId="41458" xr:uid="{1D1F03BB-071A-4C7E-9E0E-A2B892BCABEE}"/>
    <cellStyle name="Note 7 4 2 21 7" xfId="48161" xr:uid="{F4F3387C-88FE-47BF-8B24-807B51C2EE7F}"/>
    <cellStyle name="Note 7 4 2 21 8" xfId="52408" xr:uid="{BD774EE9-2683-433C-A278-F62302DD3750}"/>
    <cellStyle name="Note 7 4 2 22" xfId="7213" xr:uid="{F2076014-1286-4774-9B6C-98A8E683A6A4}"/>
    <cellStyle name="Note 7 4 2 22 2" xfId="14157" xr:uid="{3A00A110-1044-4C46-9761-821DC9C82EAF}"/>
    <cellStyle name="Note 7 4 2 22 3" xfId="20837" xr:uid="{8E1FABCE-3AC0-4D93-A215-0EA181AA5581}"/>
    <cellStyle name="Note 7 4 2 22 4" xfId="27525" xr:uid="{1E8D768F-B46C-45EE-9AF8-BDB5919DB5D3}"/>
    <cellStyle name="Note 7 4 2 22 5" xfId="34213" xr:uid="{6ADA194B-5172-4D56-A0C1-99E695797240}"/>
    <cellStyle name="Note 7 4 2 22 6" xfId="41698" xr:uid="{0A6EF6DE-51AE-49AF-8294-23EFC258432C}"/>
    <cellStyle name="Note 7 4 2 22 7" xfId="48401" xr:uid="{2CBD1C76-8801-4FD2-9FB4-749086E3A8D5}"/>
    <cellStyle name="Note 7 4 2 22 8" xfId="49454" xr:uid="{4E5AAA20-EA15-4B7B-9E73-473488C7C151}"/>
    <cellStyle name="Note 7 4 2 23" xfId="7453" xr:uid="{1C0CA90E-7A81-49D9-BC25-4B84E36AAB00}"/>
    <cellStyle name="Note 7 4 2 23 2" xfId="14397" xr:uid="{DA131C19-FEE2-498F-85B7-081239DAA012}"/>
    <cellStyle name="Note 7 4 2 23 3" xfId="21077" xr:uid="{602F0F10-C797-4837-9A43-E7E740CDB690}"/>
    <cellStyle name="Note 7 4 2 23 4" xfId="27765" xr:uid="{3FCF334A-8BFC-477F-8F3D-043AC3657E95}"/>
    <cellStyle name="Note 7 4 2 23 5" xfId="34453" xr:uid="{B18E5DC0-4875-4FC2-A7B8-B39321D7D110}"/>
    <cellStyle name="Note 7 4 2 23 6" xfId="41938" xr:uid="{D5F7295E-EEA6-409E-8F4E-B3DAAF80EE39}"/>
    <cellStyle name="Note 7 4 2 23 7" xfId="48641" xr:uid="{CD07D6CE-86DB-40A5-9065-733F1EFD37D4}"/>
    <cellStyle name="Note 7 4 2 23 8" xfId="35151" xr:uid="{7DA9EB67-6C99-4012-A5A5-EC229A36D238}"/>
    <cellStyle name="Note 7 4 2 24" xfId="8787" xr:uid="{395C86A4-29ED-43B4-93A3-43BF3AD4DA9E}"/>
    <cellStyle name="Note 7 4 2 25" xfId="15467" xr:uid="{E7C2DD9D-932A-4E27-B497-8AD5AEBEBA1D}"/>
    <cellStyle name="Note 7 4 2 26" xfId="22155" xr:uid="{E1EC739C-710A-45EB-A38B-E2BB77C52F22}"/>
    <cellStyle name="Note 7 4 2 27" xfId="28843" xr:uid="{52ADC004-3392-4A73-86C3-BCDB42E055B0}"/>
    <cellStyle name="Note 7 4 2 28" xfId="36328" xr:uid="{30332A49-703F-44D7-B0DE-5D92ADC6BD6B}"/>
    <cellStyle name="Note 7 4 2 29" xfId="43031" xr:uid="{50ECFF26-6D14-4FD2-918A-65A9A4269D15}"/>
    <cellStyle name="Note 7 4 2 3" xfId="2471" xr:uid="{8AF4C95F-6D42-42E9-91C9-9F3538135E73}"/>
    <cellStyle name="Note 7 4 2 3 2" xfId="9415" xr:uid="{5C23AEA9-68DD-4901-B800-62E911EDEBA4}"/>
    <cellStyle name="Note 7 4 2 3 3" xfId="16095" xr:uid="{2CDE36F4-1B95-4EF4-85DC-1C293A31B95D}"/>
    <cellStyle name="Note 7 4 2 3 4" xfId="22783" xr:uid="{19AFD7B4-AB8C-4767-AF2F-659792C86DF1}"/>
    <cellStyle name="Note 7 4 2 3 5" xfId="29471" xr:uid="{53ECFB39-82D0-442E-A080-700DE28E38AB}"/>
    <cellStyle name="Note 7 4 2 3 6" xfId="36956" xr:uid="{3B7501A4-C90E-4333-914E-302FF6C32A2E}"/>
    <cellStyle name="Note 7 4 2 3 7" xfId="43659" xr:uid="{C0A28B6F-5E7C-4ED1-AA3F-10BB976DA0C5}"/>
    <cellStyle name="Note 7 4 2 3 8" xfId="50797" xr:uid="{53FFFBF5-CA48-4C1C-AE2E-6A66DBDA6DA1}"/>
    <cellStyle name="Note 7 4 2 30" xfId="51851" xr:uid="{1F8EFA3A-5600-4631-B0FE-A7664FE85DA2}"/>
    <cellStyle name="Note 7 4 2 4" xfId="2822" xr:uid="{2803BC28-D668-4BD3-AFA3-DECDABDE20C7}"/>
    <cellStyle name="Note 7 4 2 4 2" xfId="9766" xr:uid="{80F2A9A9-002E-4086-98E5-4D61F49F8FDC}"/>
    <cellStyle name="Note 7 4 2 4 3" xfId="16446" xr:uid="{A0988AD3-BFAC-4B0C-B8A6-71A053F9B4BE}"/>
    <cellStyle name="Note 7 4 2 4 4" xfId="23134" xr:uid="{2D525777-31E4-44C8-BB6C-0D578D3A6C2A}"/>
    <cellStyle name="Note 7 4 2 4 5" xfId="29822" xr:uid="{AC1C2A73-9707-4AA3-8FDE-41876D0168AF}"/>
    <cellStyle name="Note 7 4 2 4 6" xfId="37307" xr:uid="{49ED4072-E894-4418-BFED-9F3788D84823}"/>
    <cellStyle name="Note 7 4 2 4 7" xfId="44010" xr:uid="{EB07095A-F94C-4215-83A0-9005380A5187}"/>
    <cellStyle name="Note 7 4 2 4 8" xfId="53273" xr:uid="{189D01F2-9BA8-49DF-B12E-8861D7A58998}"/>
    <cellStyle name="Note 7 4 2 5" xfId="3063" xr:uid="{42830721-0EA1-444E-9196-A63F48C2E6F4}"/>
    <cellStyle name="Note 7 4 2 5 2" xfId="10007" xr:uid="{0FB7114A-9C9C-44BC-A6CF-75E79DFCD9BD}"/>
    <cellStyle name="Note 7 4 2 5 3" xfId="16687" xr:uid="{FE707263-0D7E-422D-91F7-66B493D493A1}"/>
    <cellStyle name="Note 7 4 2 5 4" xfId="23375" xr:uid="{F6EEB9BD-EECD-44C0-BA23-538701E29F7B}"/>
    <cellStyle name="Note 7 4 2 5 5" xfId="30063" xr:uid="{2F219CB3-6AA7-4434-A148-5EB903FB376E}"/>
    <cellStyle name="Note 7 4 2 5 6" xfId="37548" xr:uid="{CB11F218-3CAF-4A13-8437-E28A43E23D1A}"/>
    <cellStyle name="Note 7 4 2 5 7" xfId="44251" xr:uid="{5C82570E-2C63-44EE-92F3-09B08B019D78}"/>
    <cellStyle name="Note 7 4 2 5 8" xfId="50537" xr:uid="{F39E1166-E532-4285-A68E-F67AF078A27D}"/>
    <cellStyle name="Note 7 4 2 6" xfId="3373" xr:uid="{260B4FF0-2EE6-4C84-BFC0-0371334971F2}"/>
    <cellStyle name="Note 7 4 2 6 2" xfId="10317" xr:uid="{4C151C1E-9B79-44D5-9AA5-76CF51D38634}"/>
    <cellStyle name="Note 7 4 2 6 3" xfId="16997" xr:uid="{81B2580F-0F08-4D64-98AB-BB17CA941665}"/>
    <cellStyle name="Note 7 4 2 6 4" xfId="23685" xr:uid="{7B4E394F-0BC0-4432-ACD2-39198F115C2B}"/>
    <cellStyle name="Note 7 4 2 6 5" xfId="30373" xr:uid="{3702860B-AF70-4DC7-A0BC-96E9E43EC05D}"/>
    <cellStyle name="Note 7 4 2 6 6" xfId="37858" xr:uid="{809AAF30-D3B8-40B4-A097-546B5CE1856D}"/>
    <cellStyle name="Note 7 4 2 6 7" xfId="44561" xr:uid="{B92F1FD7-1089-418A-907A-D273BA5CA87F}"/>
    <cellStyle name="Note 7 4 2 6 8" xfId="53234" xr:uid="{3D58CCBF-D369-437F-939F-BA7DCB93FCA1}"/>
    <cellStyle name="Note 7 4 2 7" xfId="3613" xr:uid="{C75EECA6-0401-43C6-A2E6-E32DA21C92CA}"/>
    <cellStyle name="Note 7 4 2 7 2" xfId="10557" xr:uid="{0DE0D8CD-62EC-46C3-AC0C-EF4294F0A85A}"/>
    <cellStyle name="Note 7 4 2 7 3" xfId="17237" xr:uid="{78A06AD4-AC9C-43BE-A138-8A0011C64954}"/>
    <cellStyle name="Note 7 4 2 7 4" xfId="23925" xr:uid="{01228E0D-9177-4C70-9B02-06CC65E6AA7F}"/>
    <cellStyle name="Note 7 4 2 7 5" xfId="30613" xr:uid="{B342E1C5-9DA4-45F4-A1FD-2F54C10410EA}"/>
    <cellStyle name="Note 7 4 2 7 6" xfId="38098" xr:uid="{573AB255-8F61-484B-AC6D-5D69E297A05F}"/>
    <cellStyle name="Note 7 4 2 7 7" xfId="44801" xr:uid="{C226CC4D-C7C2-4A77-978E-026DADDEC203}"/>
    <cellStyle name="Note 7 4 2 7 8" xfId="49250" xr:uid="{26B3B7BA-A5B6-43B3-B014-C76B0C75A04C}"/>
    <cellStyle name="Note 7 4 2 8" xfId="3853" xr:uid="{74FCF766-30EF-47A4-A1FD-3C665D9D3CFE}"/>
    <cellStyle name="Note 7 4 2 8 2" xfId="10797" xr:uid="{802DD383-E2F3-4C6E-8D12-201AAD53C46E}"/>
    <cellStyle name="Note 7 4 2 8 3" xfId="17477" xr:uid="{4D25035E-0B37-4371-9280-4F6A07BD910D}"/>
    <cellStyle name="Note 7 4 2 8 4" xfId="24165" xr:uid="{D5F04CDB-69D1-46FF-AA30-A991607389E7}"/>
    <cellStyle name="Note 7 4 2 8 5" xfId="30853" xr:uid="{168DDD59-DA43-484F-ADB4-F622BFFAF762}"/>
    <cellStyle name="Note 7 4 2 8 6" xfId="38338" xr:uid="{C930EE3E-EBA1-4CE7-9DD3-DF3037834B02}"/>
    <cellStyle name="Note 7 4 2 8 7" xfId="45041" xr:uid="{2901FAD7-84E7-4915-A2D5-33BAB0EF7541}"/>
    <cellStyle name="Note 7 4 2 8 8" xfId="51292" xr:uid="{660F8193-0BFF-49C9-A1DF-40DE1B3617F3}"/>
    <cellStyle name="Note 7 4 2 9" xfId="4093" xr:uid="{879583C1-913B-4DE8-9E58-C9A6D18F6275}"/>
    <cellStyle name="Note 7 4 2 9 2" xfId="11037" xr:uid="{1ACC3FB7-9307-43CD-85FF-B64E6B876171}"/>
    <cellStyle name="Note 7 4 2 9 3" xfId="17717" xr:uid="{1E3AB5E7-ED2F-4C32-9640-326DBCC23AE5}"/>
    <cellStyle name="Note 7 4 2 9 4" xfId="24405" xr:uid="{53F46D8D-738E-4C11-9F60-5B149BCAB9D6}"/>
    <cellStyle name="Note 7 4 2 9 5" xfId="31093" xr:uid="{DE514749-F131-470C-901A-CA0DA2CB8173}"/>
    <cellStyle name="Note 7 4 2 9 6" xfId="38578" xr:uid="{13143FD1-B150-4E05-93ED-C7AA0BC482D7}"/>
    <cellStyle name="Note 7 4 2 9 7" xfId="45281" xr:uid="{C87F8882-54F8-45DA-9624-98DDF7F3AF01}"/>
    <cellStyle name="Note 7 4 2 9 8" xfId="50137" xr:uid="{5418E2D4-0340-464C-AE4F-B3D54A302CFB}"/>
    <cellStyle name="Note 7 4 3" xfId="1502" xr:uid="{76B12FE5-79FF-46A1-8739-F81D8B781674}"/>
    <cellStyle name="Note 7 4 3 2" xfId="8446" xr:uid="{824D41F5-97FA-429D-B84B-F5BD20C8A91F}"/>
    <cellStyle name="Note 7 4 3 3" xfId="15126" xr:uid="{45BA4D10-CFA9-418A-8228-89FF40D09A13}"/>
    <cellStyle name="Note 7 4 3 4" xfId="21814" xr:uid="{BCC77826-AB2A-4F5F-A4EB-D3A8D915BCD5}"/>
    <cellStyle name="Note 7 4 3 5" xfId="28502" xr:uid="{C0B8A9B5-A2EB-45D6-BCF8-99A49D468F21}"/>
    <cellStyle name="Note 7 4 3 6" xfId="35987" xr:uid="{FC75973B-7797-41FB-9CA3-9AD39D6BF659}"/>
    <cellStyle name="Note 7 4 3 7" xfId="42690" xr:uid="{582C5882-7927-4D41-9BC6-35A8071BAFC7}"/>
    <cellStyle name="Note 7 4 3 8" xfId="49485" xr:uid="{8E07F443-5A21-4A00-B67A-652D80C32553}"/>
    <cellStyle name="Note 7 4 4" xfId="1606" xr:uid="{B254C345-EA93-4A10-ADA1-282FD894EA22}"/>
    <cellStyle name="Note 7 4 4 2" xfId="8550" xr:uid="{C95583F8-D6DF-4D21-8A56-64D2F61B6B4F}"/>
    <cellStyle name="Note 7 4 4 3" xfId="15230" xr:uid="{89225DDD-F2F9-4416-8218-2211D6C05D81}"/>
    <cellStyle name="Note 7 4 4 4" xfId="21918" xr:uid="{909BEF21-E3BE-4C8D-A955-9FDBEE1DDF73}"/>
    <cellStyle name="Note 7 4 4 5" xfId="28606" xr:uid="{292CC61F-CF4D-4863-BC66-B103D9D99FE5}"/>
    <cellStyle name="Note 7 4 4 6" xfId="36091" xr:uid="{B6481EEA-F526-4F8E-BD85-A4132868558E}"/>
    <cellStyle name="Note 7 4 4 7" xfId="42794" xr:uid="{DA4E6A0F-E9D7-4D6B-9CE3-28B433877EF2}"/>
    <cellStyle name="Note 7 4 4 8" xfId="52656" xr:uid="{BDEF150F-B69D-4D5A-A135-F5CD2212B645}"/>
    <cellStyle name="Note 7 4 5" xfId="1351" xr:uid="{D2F76994-B26A-4BD2-95FA-90675C7B2840}"/>
    <cellStyle name="Note 7 4 5 2" xfId="8295" xr:uid="{D14644D1-AB6D-4CC8-97D6-685EC821B400}"/>
    <cellStyle name="Note 7 4 5 3" xfId="14975" xr:uid="{2F6BEC2E-DF16-4E21-B497-6B9AFA612A16}"/>
    <cellStyle name="Note 7 4 5 4" xfId="21663" xr:uid="{E86AFB25-1588-48D4-BD27-5DFCE4A19026}"/>
    <cellStyle name="Note 7 4 5 5" xfId="28351" xr:uid="{2F8C3105-46B9-4ED7-80E6-33E198201EE0}"/>
    <cellStyle name="Note 7 4 5 6" xfId="35836" xr:uid="{60D190BD-1A1D-4842-8E4C-F5CB83A55ED7}"/>
    <cellStyle name="Note 7 4 5 7" xfId="42539" xr:uid="{A33EDA09-ACFB-4D3F-A101-0A8BDC141091}"/>
    <cellStyle name="Note 7 4 5 8" xfId="53134" xr:uid="{FFAD75BF-6D67-4DE0-B652-28E522121F28}"/>
    <cellStyle name="Note 7 4 6" xfId="1112" xr:uid="{F46EDA42-6F74-4EC4-A026-3014AB4333AD}"/>
    <cellStyle name="Note 7 4 6 2" xfId="8056" xr:uid="{A518AEBC-7295-4580-B3FF-700C982C8980}"/>
    <cellStyle name="Note 7 4 6 3" xfId="14736" xr:uid="{1395FE9A-D8FC-4F57-8100-4114BEB4B5C1}"/>
    <cellStyle name="Note 7 4 6 4" xfId="21424" xr:uid="{C52984C6-F4CA-4105-80EF-70CE0BD6DFED}"/>
    <cellStyle name="Note 7 4 6 5" xfId="28112" xr:uid="{541F0A1A-6849-49A1-879C-D63EFFCFBAF5}"/>
    <cellStyle name="Note 7 4 6 6" xfId="35597" xr:uid="{393673C2-1794-4A3B-B66E-618A9AFB4965}"/>
    <cellStyle name="Note 7 4 6 7" xfId="42300" xr:uid="{4D08E077-A51A-43A2-9C8F-187B9C7F7459}"/>
    <cellStyle name="Note 7 4 6 8" xfId="54570" xr:uid="{2F312EB6-3392-4ADA-A72C-7407D59628C5}"/>
    <cellStyle name="Note 7 4 7" xfId="1005" xr:uid="{EC1DAC4D-24C1-4C22-86D7-0B1229F03396}"/>
    <cellStyle name="Note 7 4 7 2" xfId="7949" xr:uid="{D051BB53-D1CA-485D-A6DA-069DBDDEE62C}"/>
    <cellStyle name="Note 7 4 7 3" xfId="14629" xr:uid="{2E208E05-BF8D-4E52-9928-D819A8ACBE12}"/>
    <cellStyle name="Note 7 4 7 4" xfId="21317" xr:uid="{82C45430-50E6-4750-9416-475022B87A33}"/>
    <cellStyle name="Note 7 4 7 5" xfId="28005" xr:uid="{44467E52-F10F-4CBF-A303-77E9BED0832A}"/>
    <cellStyle name="Note 7 4 7 6" xfId="35490" xr:uid="{964C61F8-4D1A-41C0-B1D8-BE25C055D6E9}"/>
    <cellStyle name="Note 7 4 7 7" xfId="42193" xr:uid="{B2D095CA-BA04-4CB9-AB9F-0C180CF3ABE9}"/>
    <cellStyle name="Note 7 4 7 8" xfId="52696" xr:uid="{E012BB82-A8D7-406F-8B26-0D49C4673483}"/>
    <cellStyle name="Note 7 4 8" xfId="7665" xr:uid="{AB009583-D8FB-4D9F-B253-37732E4B468E}"/>
    <cellStyle name="Note 7 4 9" xfId="34796" xr:uid="{8217E74F-7FEA-49CE-9C33-1E0D76525649}"/>
    <cellStyle name="Note 7 5" xfId="692" xr:uid="{FC3F1179-0B78-46A6-B100-78D1DD01C4CF}"/>
    <cellStyle name="Note 7 5 10" xfId="48967" xr:uid="{FBF76A53-D8F2-4385-8AF1-44A9F2D9DDC1}"/>
    <cellStyle name="Note 7 5 2" xfId="1883" xr:uid="{3B4B226A-83C4-4893-A23F-26221EDF5633}"/>
    <cellStyle name="Note 7 5 2 10" xfId="4373" xr:uid="{893479D5-4ECB-4421-A933-631248EF91A6}"/>
    <cellStyle name="Note 7 5 2 10 2" xfId="11317" xr:uid="{8DAD30E1-6BCF-474F-AF06-C7D71DF19074}"/>
    <cellStyle name="Note 7 5 2 10 3" xfId="17997" xr:uid="{04C69487-3674-4467-9A3B-6467E261BB3D}"/>
    <cellStyle name="Note 7 5 2 10 4" xfId="24685" xr:uid="{7800CE25-5059-4FCC-B313-D9DB0CE7A82B}"/>
    <cellStyle name="Note 7 5 2 10 5" xfId="31373" xr:uid="{CAB4B8B2-7359-4FEC-87CD-F28B1071E7D2}"/>
    <cellStyle name="Note 7 5 2 10 6" xfId="38858" xr:uid="{13792EE0-8451-4C8B-9382-8173FFC0E8A6}"/>
    <cellStyle name="Note 7 5 2 10 7" xfId="45561" xr:uid="{4C38EF73-D215-416E-9D7E-9EF81394025D}"/>
    <cellStyle name="Note 7 5 2 10 8" xfId="50098" xr:uid="{A1AC1661-52DC-484C-9DB7-AD9F9011BB86}"/>
    <cellStyle name="Note 7 5 2 11" xfId="4613" xr:uid="{FD461AB3-C078-41A6-AEC8-D2CF9749B3EE}"/>
    <cellStyle name="Note 7 5 2 11 2" xfId="11557" xr:uid="{64703960-2A4C-472A-8281-8D539FF43ACD}"/>
    <cellStyle name="Note 7 5 2 11 3" xfId="18237" xr:uid="{FE3BDAC1-3ED9-46C9-8794-8AF62EDECAAA}"/>
    <cellStyle name="Note 7 5 2 11 4" xfId="24925" xr:uid="{365D7643-015B-45BC-A68F-D48BE86F1DBE}"/>
    <cellStyle name="Note 7 5 2 11 5" xfId="31613" xr:uid="{3C20F229-DC81-4658-9582-6D25F0361FBF}"/>
    <cellStyle name="Note 7 5 2 11 6" xfId="39098" xr:uid="{D3D81D8D-3642-4934-A1DD-527FDDEAF360}"/>
    <cellStyle name="Note 7 5 2 11 7" xfId="45801" xr:uid="{2952F962-0766-4A1F-B575-E86BC92F2F97}"/>
    <cellStyle name="Note 7 5 2 11 8" xfId="52639" xr:uid="{EE549CA0-0798-49FA-AB35-B27604E4334B}"/>
    <cellStyle name="Note 7 5 2 12" xfId="4853" xr:uid="{108C6BAE-275F-4CAA-90E7-CEDADE47A105}"/>
    <cellStyle name="Note 7 5 2 12 2" xfId="11797" xr:uid="{A7CDC2C9-C0DD-4ECE-8BE9-4330A2864971}"/>
    <cellStyle name="Note 7 5 2 12 3" xfId="18477" xr:uid="{826A46ED-0BB7-4873-A317-5EC69711985E}"/>
    <cellStyle name="Note 7 5 2 12 4" xfId="25165" xr:uid="{D3CE1708-B79A-407E-A1DE-094E0C6E6B40}"/>
    <cellStyle name="Note 7 5 2 12 5" xfId="31853" xr:uid="{D7E04312-9A10-4F59-902F-C685FC48C2CE}"/>
    <cellStyle name="Note 7 5 2 12 6" xfId="39338" xr:uid="{D2B5E4FF-C718-415D-8359-359292986585}"/>
    <cellStyle name="Note 7 5 2 12 7" xfId="46041" xr:uid="{B9057497-6821-439C-AF8E-351A6166CCFD}"/>
    <cellStyle name="Note 7 5 2 12 8" xfId="49941" xr:uid="{BD61B30C-2E3E-411E-8A9F-7D8F88EF40D6}"/>
    <cellStyle name="Note 7 5 2 13" xfId="5093" xr:uid="{28AE0C5A-00B2-420C-86B1-BB57414F475E}"/>
    <cellStyle name="Note 7 5 2 13 2" xfId="12037" xr:uid="{15ED976E-FA17-4CDF-B9D5-0BC3FC0BB9B6}"/>
    <cellStyle name="Note 7 5 2 13 3" xfId="18717" xr:uid="{F7527E63-9A93-4233-A5F9-009FDA7A0B5B}"/>
    <cellStyle name="Note 7 5 2 13 4" xfId="25405" xr:uid="{B2081EE2-5896-4F36-8AA9-6E8BC0E94D4F}"/>
    <cellStyle name="Note 7 5 2 13 5" xfId="32093" xr:uid="{2098C341-7157-4142-93A9-C61483A2081F}"/>
    <cellStyle name="Note 7 5 2 13 6" xfId="39578" xr:uid="{2E57B2A4-9160-49D5-B260-9718713D86CD}"/>
    <cellStyle name="Note 7 5 2 13 7" xfId="46281" xr:uid="{17D6650A-17F5-474A-8F5F-FA00D647084E}"/>
    <cellStyle name="Note 7 5 2 13 8" xfId="54949" xr:uid="{D7CD7B1A-5B74-4B6F-BCDF-C7D00052D0CA}"/>
    <cellStyle name="Note 7 5 2 14" xfId="5333" xr:uid="{9E762A5B-F9C5-4840-8207-6ED87C46625A}"/>
    <cellStyle name="Note 7 5 2 14 2" xfId="12277" xr:uid="{7598B42F-7C6A-448E-ADF1-718D66A5394A}"/>
    <cellStyle name="Note 7 5 2 14 3" xfId="18957" xr:uid="{2280F371-8CE3-491B-B31B-CF0A3BDBE248}"/>
    <cellStyle name="Note 7 5 2 14 4" xfId="25645" xr:uid="{22BF6F03-14FA-41DC-8D43-21F06D9D0D01}"/>
    <cellStyle name="Note 7 5 2 14 5" xfId="32333" xr:uid="{FA9ECCFF-8A04-4EB2-9315-C2C9C063336C}"/>
    <cellStyle name="Note 7 5 2 14 6" xfId="39818" xr:uid="{F534ABBB-9588-486A-906B-CD9E7BFFE703}"/>
    <cellStyle name="Note 7 5 2 14 7" xfId="46521" xr:uid="{2DF0DF9B-C7BC-482C-B14D-DA1A5AF7CCF8}"/>
    <cellStyle name="Note 7 5 2 14 8" xfId="53701" xr:uid="{72F413AE-51D6-4AE3-B876-7BB5D95D0025}"/>
    <cellStyle name="Note 7 5 2 15" xfId="5573" xr:uid="{27558A7E-946E-46E6-B6E5-990EC7CD7839}"/>
    <cellStyle name="Note 7 5 2 15 2" xfId="12517" xr:uid="{96761100-3F78-40F5-A897-AC8DFC1128B7}"/>
    <cellStyle name="Note 7 5 2 15 3" xfId="19197" xr:uid="{C3E2E0D9-1A20-40FF-8BB8-16E6FC59455A}"/>
    <cellStyle name="Note 7 5 2 15 4" xfId="25885" xr:uid="{79FBA89B-732E-43F9-9BF8-5949B50E6C78}"/>
    <cellStyle name="Note 7 5 2 15 5" xfId="32573" xr:uid="{345A7E42-95B2-4D56-B871-FC7619184C71}"/>
    <cellStyle name="Note 7 5 2 15 6" xfId="40058" xr:uid="{D4CBD397-E160-4A1A-814F-22E0C1918A1E}"/>
    <cellStyle name="Note 7 5 2 15 7" xfId="46761" xr:uid="{ED5B018A-2A9D-4301-A6CA-7469BE03895E}"/>
    <cellStyle name="Note 7 5 2 15 8" xfId="49772" xr:uid="{C43EA805-F1B7-4C5F-9E7D-3ACD442751C1}"/>
    <cellStyle name="Note 7 5 2 16" xfId="5813" xr:uid="{5CC2B27D-A6B8-407C-A7DF-50928160AB97}"/>
    <cellStyle name="Note 7 5 2 16 2" xfId="12757" xr:uid="{035BAE5C-3597-4FC8-8488-4628E5FA3291}"/>
    <cellStyle name="Note 7 5 2 16 3" xfId="19437" xr:uid="{96088F0F-03C1-4594-A30A-1D0CEBEBA55F}"/>
    <cellStyle name="Note 7 5 2 16 4" xfId="26125" xr:uid="{F60BCE71-CA48-4752-8DA3-92B77FF14252}"/>
    <cellStyle name="Note 7 5 2 16 5" xfId="32813" xr:uid="{5921DE56-DA57-407B-AB11-D53E1719B9C9}"/>
    <cellStyle name="Note 7 5 2 16 6" xfId="40298" xr:uid="{539220F6-F2F9-46BC-A8A7-7C8505483928}"/>
    <cellStyle name="Note 7 5 2 16 7" xfId="47001" xr:uid="{63F3A13E-1E6D-4C3B-9D4B-C27C0D952AFE}"/>
    <cellStyle name="Note 7 5 2 16 8" xfId="34628" xr:uid="{6F628940-5DC1-41FC-B189-89DB85910D92}"/>
    <cellStyle name="Note 7 5 2 17" xfId="6053" xr:uid="{A453DAB9-BC65-40C4-8E86-2AE459356802}"/>
    <cellStyle name="Note 7 5 2 17 2" xfId="12997" xr:uid="{8F803E99-72DB-4003-BD5A-1EC7BAE50718}"/>
    <cellStyle name="Note 7 5 2 17 3" xfId="19677" xr:uid="{89B2A3AE-662B-4BC7-8BFA-E564CC26E1CC}"/>
    <cellStyle name="Note 7 5 2 17 4" xfId="26365" xr:uid="{04392B67-53F2-4DA4-91B1-378AB7C546E6}"/>
    <cellStyle name="Note 7 5 2 17 5" xfId="33053" xr:uid="{3DF1ACA5-8301-4C9F-B2C3-06E11993A72F}"/>
    <cellStyle name="Note 7 5 2 17 6" xfId="40538" xr:uid="{0C088D0B-0413-48AF-A5EE-8531A342B63A}"/>
    <cellStyle name="Note 7 5 2 17 7" xfId="47241" xr:uid="{44800FFF-7925-45D1-8F7C-C0DA3A28AD03}"/>
    <cellStyle name="Note 7 5 2 17 8" xfId="51865" xr:uid="{9669A8BC-4F62-4079-BC65-4450E74994AA}"/>
    <cellStyle name="Note 7 5 2 18" xfId="6293" xr:uid="{F156F688-86F6-4884-90C2-6C58978567DA}"/>
    <cellStyle name="Note 7 5 2 18 2" xfId="13237" xr:uid="{BB09C473-B5F5-41DB-8230-67EFC8364048}"/>
    <cellStyle name="Note 7 5 2 18 3" xfId="19917" xr:uid="{BBFD9AB8-9330-48C7-9363-15C13B0936A4}"/>
    <cellStyle name="Note 7 5 2 18 4" xfId="26605" xr:uid="{40CF232C-E3E7-4CF1-8E4C-5A5FFFC2ECE1}"/>
    <cellStyle name="Note 7 5 2 18 5" xfId="33293" xr:uid="{B5078267-46CE-4784-959B-625932C3B0E8}"/>
    <cellStyle name="Note 7 5 2 18 6" xfId="40778" xr:uid="{44DDCFD0-7E21-44DE-89B4-3ECB89A229E1}"/>
    <cellStyle name="Note 7 5 2 18 7" xfId="47481" xr:uid="{C2CE9FC1-EE53-4681-BA0E-741A50C8BAF1}"/>
    <cellStyle name="Note 7 5 2 18 8" xfId="55017" xr:uid="{81453F96-9602-4AA0-B052-E611358E4A47}"/>
    <cellStyle name="Note 7 5 2 19" xfId="6533" xr:uid="{4F70C357-656D-4C5D-B906-758165CE2576}"/>
    <cellStyle name="Note 7 5 2 19 2" xfId="13477" xr:uid="{D88D2E22-65D1-4B5B-BF8D-694D32575784}"/>
    <cellStyle name="Note 7 5 2 19 3" xfId="20157" xr:uid="{434E2D9B-53F2-4926-ADF6-BD9108D3E6F5}"/>
    <cellStyle name="Note 7 5 2 19 4" xfId="26845" xr:uid="{013A9D2E-F4E3-4F56-8AC7-06885F89E94C}"/>
    <cellStyle name="Note 7 5 2 19 5" xfId="33533" xr:uid="{D88C9B72-1A65-4E69-BAA7-24DC6F44094E}"/>
    <cellStyle name="Note 7 5 2 19 6" xfId="41018" xr:uid="{E2812EAE-F264-45FC-B8F1-48096D9A9856}"/>
    <cellStyle name="Note 7 5 2 19 7" xfId="47721" xr:uid="{6004F584-1830-4E47-B86A-B095FDBD0F6E}"/>
    <cellStyle name="Note 7 5 2 19 8" xfId="53364" xr:uid="{A23D4743-918F-49E4-97FD-D4E7FF04B8A0}"/>
    <cellStyle name="Note 7 5 2 2" xfId="2271" xr:uid="{2EB9FDE4-0DB0-48A2-B97B-9FE999B9EFBE}"/>
    <cellStyle name="Note 7 5 2 2 2" xfId="9215" xr:uid="{0927B07A-46E8-43A9-A205-E49784C1803F}"/>
    <cellStyle name="Note 7 5 2 2 3" xfId="15895" xr:uid="{258AA4E8-01B5-44A1-B6F2-F242A0059F8C}"/>
    <cellStyle name="Note 7 5 2 2 4" xfId="22583" xr:uid="{CE771287-6927-4999-AF64-E01F75846C26}"/>
    <cellStyle name="Note 7 5 2 2 5" xfId="29271" xr:uid="{86704C54-31CA-4C6D-9187-274300CCFBC7}"/>
    <cellStyle name="Note 7 5 2 2 6" xfId="36756" xr:uid="{E6790D00-ED90-4D79-8925-C632C9785423}"/>
    <cellStyle name="Note 7 5 2 2 7" xfId="43459" xr:uid="{1F84D23B-E358-4C25-B631-01CB26F7E517}"/>
    <cellStyle name="Note 7 5 2 2 8" xfId="51118" xr:uid="{0CE25B5B-0F8C-4ADA-A153-DB782028C524}"/>
    <cellStyle name="Note 7 5 2 20" xfId="6773" xr:uid="{6336D3FC-4BE2-422D-B413-97A8A08C2C32}"/>
    <cellStyle name="Note 7 5 2 20 2" xfId="13717" xr:uid="{4108AB0B-C7E5-4115-B4E0-39DA7D4CCDE0}"/>
    <cellStyle name="Note 7 5 2 20 3" xfId="20397" xr:uid="{84EB8E85-7060-459B-8E52-C18CC8E5B0E0}"/>
    <cellStyle name="Note 7 5 2 20 4" xfId="27085" xr:uid="{AB5827EB-E673-444C-B699-3D583DF2F430}"/>
    <cellStyle name="Note 7 5 2 20 5" xfId="33773" xr:uid="{05732C1A-0419-4023-959B-4C384B3FC09C}"/>
    <cellStyle name="Note 7 5 2 20 6" xfId="41258" xr:uid="{61C6B3A3-B34B-49B8-B2C2-DC041CCE177B}"/>
    <cellStyle name="Note 7 5 2 20 7" xfId="47961" xr:uid="{A95CFA9F-8DB7-4AD6-90A7-49C61F8B1DD1}"/>
    <cellStyle name="Note 7 5 2 20 8" xfId="34941" xr:uid="{CAF05A1B-6430-47BB-856E-80AC58B401D4}"/>
    <cellStyle name="Note 7 5 2 21" xfId="7013" xr:uid="{FCEE68B4-9E43-4260-BFEC-FB4B692FB18D}"/>
    <cellStyle name="Note 7 5 2 21 2" xfId="13957" xr:uid="{AAB4D8F7-C257-4CFF-B294-A2F1DFEA7672}"/>
    <cellStyle name="Note 7 5 2 21 3" xfId="20637" xr:uid="{F1BE43AB-04C9-4AAA-8310-46572DF6D69A}"/>
    <cellStyle name="Note 7 5 2 21 4" xfId="27325" xr:uid="{017E791B-D442-4FA1-8959-B7ECF6547FFC}"/>
    <cellStyle name="Note 7 5 2 21 5" xfId="34013" xr:uid="{0650C6DF-31CA-42B3-AD96-7FC4A54C372D}"/>
    <cellStyle name="Note 7 5 2 21 6" xfId="41498" xr:uid="{3454D7CE-40E7-4288-A069-DFF0B7583838}"/>
    <cellStyle name="Note 7 5 2 21 7" xfId="48201" xr:uid="{990D819F-F2F9-45B0-AEAB-3891838ABD45}"/>
    <cellStyle name="Note 7 5 2 21 8" xfId="51458" xr:uid="{2617ED7A-FA42-4408-AE11-03BB98928DF2}"/>
    <cellStyle name="Note 7 5 2 22" xfId="7253" xr:uid="{802BBF0B-71E0-4C6E-BAF0-73112200C56D}"/>
    <cellStyle name="Note 7 5 2 22 2" xfId="14197" xr:uid="{7A37EC06-8664-4582-9ED5-E3511C6B6320}"/>
    <cellStyle name="Note 7 5 2 22 3" xfId="20877" xr:uid="{E0051BCC-CBBE-437D-A6F2-D0FFACB507DF}"/>
    <cellStyle name="Note 7 5 2 22 4" xfId="27565" xr:uid="{59179E77-9C27-4A2A-95F1-9C7D5F16C557}"/>
    <cellStyle name="Note 7 5 2 22 5" xfId="34253" xr:uid="{DDC87540-4163-470C-9597-766BEFF2BCD0}"/>
    <cellStyle name="Note 7 5 2 22 6" xfId="41738" xr:uid="{CF74656B-F2D2-4032-8C19-3DB1F30D6A24}"/>
    <cellStyle name="Note 7 5 2 22 7" xfId="48441" xr:uid="{AC5FE325-DD43-4293-BB2E-7C598FB79759}"/>
    <cellStyle name="Note 7 5 2 22 8" xfId="54207" xr:uid="{267F2679-7E03-409E-8902-547BDA05CFEA}"/>
    <cellStyle name="Note 7 5 2 23" xfId="7493" xr:uid="{3D4F801C-C6B4-47DC-8DD5-3CE89B45BE8E}"/>
    <cellStyle name="Note 7 5 2 23 2" xfId="14437" xr:uid="{2BA8FF4C-2CBE-4AAF-AEA0-322091CB5ACA}"/>
    <cellStyle name="Note 7 5 2 23 3" xfId="21117" xr:uid="{C42EAA22-3796-4FC0-9443-51981052F069}"/>
    <cellStyle name="Note 7 5 2 23 4" xfId="27805" xr:uid="{27818AED-F4BC-43EF-AE0E-6C481EE3D5DB}"/>
    <cellStyle name="Note 7 5 2 23 5" xfId="34493" xr:uid="{488663CB-4FF9-4076-AF3F-0C4A3AA9A725}"/>
    <cellStyle name="Note 7 5 2 23 6" xfId="41978" xr:uid="{0996D39F-6A77-4ABC-ABE4-AA32DD9925BE}"/>
    <cellStyle name="Note 7 5 2 23 7" xfId="48681" xr:uid="{799B51F4-BFF5-4296-98D6-88B41DE44814}"/>
    <cellStyle name="Note 7 5 2 23 8" xfId="35239" xr:uid="{D4D4F71C-B94D-4789-9B47-C8C89D27627C}"/>
    <cellStyle name="Note 7 5 2 24" xfId="8827" xr:uid="{6C85469F-74A0-4323-BFCD-692CC842182D}"/>
    <cellStyle name="Note 7 5 2 25" xfId="15507" xr:uid="{B372FBC6-6761-42ED-8891-CCBFE9C9CCD4}"/>
    <cellStyle name="Note 7 5 2 26" xfId="22195" xr:uid="{A89F9A0E-5663-44F0-8BA2-DD28AC55DAA8}"/>
    <cellStyle name="Note 7 5 2 27" xfId="28883" xr:uid="{7F1AE99B-AF56-413D-A805-3C1C69B0FE00}"/>
    <cellStyle name="Note 7 5 2 28" xfId="36368" xr:uid="{4F3AA4BA-DB0D-4231-96C1-80D113734FE3}"/>
    <cellStyle name="Note 7 5 2 29" xfId="43071" xr:uid="{5960C647-6486-4E5B-87F1-D97E3B716CDC}"/>
    <cellStyle name="Note 7 5 2 3" xfId="2511" xr:uid="{B5FEF39F-C007-421E-BAF5-9271FD6335CD}"/>
    <cellStyle name="Note 7 5 2 3 2" xfId="9455" xr:uid="{A27F91DB-92FC-41FB-B541-45226F6E37C5}"/>
    <cellStyle name="Note 7 5 2 3 3" xfId="16135" xr:uid="{C95F0239-7F6A-4B18-86B0-C595915C9C52}"/>
    <cellStyle name="Note 7 5 2 3 4" xfId="22823" xr:uid="{4F64063E-1B83-4C34-BE47-616E2B2816D5}"/>
    <cellStyle name="Note 7 5 2 3 5" xfId="29511" xr:uid="{4953FF33-65FF-4B16-99BB-22405BB3F13C}"/>
    <cellStyle name="Note 7 5 2 3 6" xfId="36996" xr:uid="{3B0B4B04-4EC6-40DE-A611-DB1D2BE2502D}"/>
    <cellStyle name="Note 7 5 2 3 7" xfId="43699" xr:uid="{3026E86A-A769-40F6-9A9E-E3351CDE31EF}"/>
    <cellStyle name="Note 7 5 2 3 8" xfId="53019" xr:uid="{27957D18-4A69-4E81-8B7A-BF5860C80E32}"/>
    <cellStyle name="Note 7 5 2 30" xfId="53874" xr:uid="{F19F3FB2-AC0A-48AB-8EE5-4D20AD70C7CF}"/>
    <cellStyle name="Note 7 5 2 4" xfId="2862" xr:uid="{9829A3FB-0DC5-4A0B-BC92-CC51706C455B}"/>
    <cellStyle name="Note 7 5 2 4 2" xfId="9806" xr:uid="{B0436E42-06EB-44F4-9689-1367DD9EBFF5}"/>
    <cellStyle name="Note 7 5 2 4 3" xfId="16486" xr:uid="{265EDB87-E763-43D3-8A77-BEA4617A2275}"/>
    <cellStyle name="Note 7 5 2 4 4" xfId="23174" xr:uid="{FBAB980D-5771-4026-A24D-BF7D4D27E68D}"/>
    <cellStyle name="Note 7 5 2 4 5" xfId="29862" xr:uid="{59E6206D-502E-48D6-967B-E4D7AB4FA687}"/>
    <cellStyle name="Note 7 5 2 4 6" xfId="37347" xr:uid="{B5F33F3A-CCA0-406A-B833-D23CE3AD857E}"/>
    <cellStyle name="Note 7 5 2 4 7" xfId="44050" xr:uid="{CF61AECE-49D2-4733-BD29-BC8D2FAF4532}"/>
    <cellStyle name="Note 7 5 2 4 8" xfId="49956" xr:uid="{2F72A6B8-4958-45EF-AFC9-877D55B84E10}"/>
    <cellStyle name="Note 7 5 2 5" xfId="3103" xr:uid="{0986E574-6980-499B-8D97-66BE8D40941E}"/>
    <cellStyle name="Note 7 5 2 5 2" xfId="10047" xr:uid="{BF8143E2-E928-4429-98B9-34ACF816DD2E}"/>
    <cellStyle name="Note 7 5 2 5 3" xfId="16727" xr:uid="{AB4A78ED-3C35-4B90-82C6-413A8DD2BA7B}"/>
    <cellStyle name="Note 7 5 2 5 4" xfId="23415" xr:uid="{1F42EC2E-1C8A-4E59-A3BB-CF79EEE83900}"/>
    <cellStyle name="Note 7 5 2 5 5" xfId="30103" xr:uid="{2B889D42-AE45-472B-A4B0-BBACE517DC2E}"/>
    <cellStyle name="Note 7 5 2 5 6" xfId="37588" xr:uid="{38E16F51-E3BC-4C9A-9DAB-9447B8FE50D2}"/>
    <cellStyle name="Note 7 5 2 5 7" xfId="44291" xr:uid="{867D8076-1B74-4057-A54F-3CBE7260910A}"/>
    <cellStyle name="Note 7 5 2 5 8" xfId="54741" xr:uid="{8BA9040D-C5CD-4C91-B633-B9519427D79A}"/>
    <cellStyle name="Note 7 5 2 6" xfId="3413" xr:uid="{D4391ED3-A0A3-4A84-B515-B6D66816D5B4}"/>
    <cellStyle name="Note 7 5 2 6 2" xfId="10357" xr:uid="{C385FF3F-8DFC-4E29-B471-6C6D12EF85C0}"/>
    <cellStyle name="Note 7 5 2 6 3" xfId="17037" xr:uid="{829D24D8-49AA-4E77-BEE5-01A64D999C99}"/>
    <cellStyle name="Note 7 5 2 6 4" xfId="23725" xr:uid="{6101AB79-3A10-4C86-B72B-3124BEDFA830}"/>
    <cellStyle name="Note 7 5 2 6 5" xfId="30413" xr:uid="{049EAC0D-F4F9-4330-B50D-63E0C490196E}"/>
    <cellStyle name="Note 7 5 2 6 6" xfId="37898" xr:uid="{623A4FDF-EA85-4D8F-9B4D-CB9AE23C72E5}"/>
    <cellStyle name="Note 7 5 2 6 7" xfId="44601" xr:uid="{386DB115-90D8-4457-8073-5BABA8C38C3C}"/>
    <cellStyle name="Note 7 5 2 6 8" xfId="49988" xr:uid="{890D0373-7C8D-4807-8EF7-558F5C5A08CA}"/>
    <cellStyle name="Note 7 5 2 7" xfId="3653" xr:uid="{5AEB9212-09A8-442D-BB4E-0CE3FDEB8926}"/>
    <cellStyle name="Note 7 5 2 7 2" xfId="10597" xr:uid="{43D287F3-532D-4757-B9D6-DFD36ACFF3EC}"/>
    <cellStyle name="Note 7 5 2 7 3" xfId="17277" xr:uid="{179EB31D-B695-4E42-AF63-8EA8EA0093EF}"/>
    <cellStyle name="Note 7 5 2 7 4" xfId="23965" xr:uid="{60E40BFE-1B53-496A-A21B-4C80979B45AD}"/>
    <cellStyle name="Note 7 5 2 7 5" xfId="30653" xr:uid="{53DF3349-FB44-47E0-9317-8FD384BE75BC}"/>
    <cellStyle name="Note 7 5 2 7 6" xfId="38138" xr:uid="{4BA9E873-1A32-4A24-899E-3AF5B3B4FA1A}"/>
    <cellStyle name="Note 7 5 2 7 7" xfId="44841" xr:uid="{01FB14FC-69D7-465F-AF2E-9C8AD853FDBD}"/>
    <cellStyle name="Note 7 5 2 7 8" xfId="50607" xr:uid="{D316B51C-6147-4D8E-8F17-83D8BBEB1A4D}"/>
    <cellStyle name="Note 7 5 2 8" xfId="3893" xr:uid="{5DA0A714-DF6B-4567-BF75-E914DCF1F3FC}"/>
    <cellStyle name="Note 7 5 2 8 2" xfId="10837" xr:uid="{9F3B2EE5-0687-40A0-BAE5-3A90963A3312}"/>
    <cellStyle name="Note 7 5 2 8 3" xfId="17517" xr:uid="{5156924B-941D-40CA-AE75-47C0F70D497D}"/>
    <cellStyle name="Note 7 5 2 8 4" xfId="24205" xr:uid="{CBA27ECD-2C8F-4724-A78D-162B0BB9469D}"/>
    <cellStyle name="Note 7 5 2 8 5" xfId="30893" xr:uid="{2914D7CC-FE67-4B7D-8F0B-1484933FF3F5}"/>
    <cellStyle name="Note 7 5 2 8 6" xfId="38378" xr:uid="{07778277-70DF-46FD-BD92-42919F2F5C1B}"/>
    <cellStyle name="Note 7 5 2 8 7" xfId="45081" xr:uid="{CB704C08-9E32-4D24-A614-5231BBAF2769}"/>
    <cellStyle name="Note 7 5 2 8 8" xfId="53673" xr:uid="{E56E35F6-F7C9-4B3C-A47F-3140E5EEB857}"/>
    <cellStyle name="Note 7 5 2 9" xfId="4133" xr:uid="{B5D4AD54-D443-4C17-8928-1FD4DC99720C}"/>
    <cellStyle name="Note 7 5 2 9 2" xfId="11077" xr:uid="{9EDAB8E0-A1FA-4DE7-B0D9-69253D41E529}"/>
    <cellStyle name="Note 7 5 2 9 3" xfId="17757" xr:uid="{469599FC-D5D6-4A17-8C42-182F41865759}"/>
    <cellStyle name="Note 7 5 2 9 4" xfId="24445" xr:uid="{87ACAED6-EF85-4DEC-AE22-7E3BA26B1CC3}"/>
    <cellStyle name="Note 7 5 2 9 5" xfId="31133" xr:uid="{8C7CC02B-9B76-4F0B-828E-5C31FC55C87C}"/>
    <cellStyle name="Note 7 5 2 9 6" xfId="38618" xr:uid="{C6653279-95CA-42EB-B0B0-E715E8831D02}"/>
    <cellStyle name="Note 7 5 2 9 7" xfId="45321" xr:uid="{BB7384EC-B6B4-44B6-B8D5-6F1DC8916222}"/>
    <cellStyle name="Note 7 5 2 9 8" xfId="49743" xr:uid="{8049AC15-4D80-4EFC-B7C1-DBCD2C101AFB}"/>
    <cellStyle name="Note 7 5 3" xfId="1542" xr:uid="{A679886C-7E16-4AF7-A4AF-D151B0E464E5}"/>
    <cellStyle name="Note 7 5 3 2" xfId="8486" xr:uid="{D01140FA-8DA3-4177-B421-BBB78912BD16}"/>
    <cellStyle name="Note 7 5 3 3" xfId="15166" xr:uid="{7871EE01-E954-454C-99F0-1B1020C5F44C}"/>
    <cellStyle name="Note 7 5 3 4" xfId="21854" xr:uid="{1C99D0B4-E804-4514-8908-675DE9C392CA}"/>
    <cellStyle name="Note 7 5 3 5" xfId="28542" xr:uid="{CE11D13F-1DD5-45F2-99B8-64F390B8C936}"/>
    <cellStyle name="Note 7 5 3 6" xfId="36027" xr:uid="{185DC11A-BBD9-45D0-BCF0-A50C3E571E42}"/>
    <cellStyle name="Note 7 5 3 7" xfId="42730" xr:uid="{878D40B3-1079-4E4B-A132-3688C3928B71}"/>
    <cellStyle name="Note 7 5 3 8" xfId="54097" xr:uid="{AA84F5E1-F10C-4795-8878-0C6D0BDA25C7}"/>
    <cellStyle name="Note 7 5 4" xfId="1142" xr:uid="{6C43DFB3-A7A8-4399-B11C-C17A0BFA9DCF}"/>
    <cellStyle name="Note 7 5 4 2" xfId="8086" xr:uid="{062A3283-DFD0-4FDF-AED6-1981748C9997}"/>
    <cellStyle name="Note 7 5 4 3" xfId="14766" xr:uid="{1E8DE139-40BD-4824-98D5-CAE8E783ABFA}"/>
    <cellStyle name="Note 7 5 4 4" xfId="21454" xr:uid="{601E33CF-C15E-4D15-AD57-2347162B2910}"/>
    <cellStyle name="Note 7 5 4 5" xfId="28142" xr:uid="{C34B73C9-C71D-47C2-A207-320CEA51D355}"/>
    <cellStyle name="Note 7 5 4 6" xfId="35627" xr:uid="{2B590EAF-65AA-49F9-8040-D613BDFC6637}"/>
    <cellStyle name="Note 7 5 4 7" xfId="42330" xr:uid="{82F6E325-8A75-43FB-8E74-EFF7202E55BD}"/>
    <cellStyle name="Note 7 5 4 8" xfId="54277" xr:uid="{1EE99A90-00F4-43E4-A36F-DA6ABCF37DCA}"/>
    <cellStyle name="Note 7 5 5" xfId="1920" xr:uid="{DF8C7357-9459-438E-827C-D43463B82D05}"/>
    <cellStyle name="Note 7 5 5 2" xfId="8864" xr:uid="{88AF8F89-99E3-4928-8188-EC794B683B55}"/>
    <cellStyle name="Note 7 5 5 3" xfId="15544" xr:uid="{A97F4C20-EA18-4173-9ED9-E7A3EF1CB2BE}"/>
    <cellStyle name="Note 7 5 5 4" xfId="22232" xr:uid="{2150E81E-EE82-49C6-9FD9-81F6D2C7015F}"/>
    <cellStyle name="Note 7 5 5 5" xfId="28920" xr:uid="{0D85B3B8-9F53-4846-A355-ED6176507524}"/>
    <cellStyle name="Note 7 5 5 6" xfId="36405" xr:uid="{EFF022E5-C3FC-4CF2-A531-55839DF5092E}"/>
    <cellStyle name="Note 7 5 5 7" xfId="43108" xr:uid="{23A5C57F-A118-49BF-84C2-F40B49A561DD}"/>
    <cellStyle name="Note 7 5 5 8" xfId="52031" xr:uid="{793AD802-EF5A-423D-B7C1-DD0A0CDE70B5}"/>
    <cellStyle name="Note 7 5 6" xfId="3158" xr:uid="{8C57C068-FC70-445A-8BE1-ADA8E08440BD}"/>
    <cellStyle name="Note 7 5 6 2" xfId="10102" xr:uid="{284B5FB7-3572-41DD-BA6E-B6F56260C363}"/>
    <cellStyle name="Note 7 5 6 3" xfId="16782" xr:uid="{172BC215-F460-451A-BBDD-107EDE397C7C}"/>
    <cellStyle name="Note 7 5 6 4" xfId="23470" xr:uid="{8347EB14-4A5D-4068-BBB6-D0BE0258399E}"/>
    <cellStyle name="Note 7 5 6 5" xfId="30158" xr:uid="{175D0045-6DF1-4067-8496-9D04B68160D2}"/>
    <cellStyle name="Note 7 5 6 6" xfId="37643" xr:uid="{0F7D430A-B4C7-4E5D-A88C-5A8A973DF2B4}"/>
    <cellStyle name="Note 7 5 6 7" xfId="44346" xr:uid="{5B2F495D-EACD-42C6-9B12-1A75C8005380}"/>
    <cellStyle name="Note 7 5 6 8" xfId="51013" xr:uid="{2137D64B-A6E1-4110-8A58-F08152B1BD9C}"/>
    <cellStyle name="Note 7 5 7" xfId="1045" xr:uid="{6BCC971F-3D3B-4F4B-AFD0-DA6DD3845956}"/>
    <cellStyle name="Note 7 5 7 2" xfId="7989" xr:uid="{2008E840-CC53-43F1-8263-933E99EF1CD1}"/>
    <cellStyle name="Note 7 5 7 3" xfId="14669" xr:uid="{A4B9E32E-5182-410E-B32D-F66E6025175C}"/>
    <cellStyle name="Note 7 5 7 4" xfId="21357" xr:uid="{271FBA89-63B2-43A0-AED9-B1C5226C4461}"/>
    <cellStyle name="Note 7 5 7 5" xfId="28045" xr:uid="{5F489C0F-4354-47A8-A681-8F0C63E9AB8B}"/>
    <cellStyle name="Note 7 5 7 6" xfId="35530" xr:uid="{46A95FEE-60AE-4BE9-BCA6-193000112546}"/>
    <cellStyle name="Note 7 5 7 7" xfId="42233" xr:uid="{83092297-4D4F-43DC-9816-48633EADBE67}"/>
    <cellStyle name="Note 7 5 7 8" xfId="49390" xr:uid="{15F34F23-63BB-4523-A1D2-393E00EEB2A4}"/>
    <cellStyle name="Note 7 5 8" xfId="7732" xr:uid="{F7F4A33B-8301-4AC8-980C-CF2E48FD9A92}"/>
    <cellStyle name="Note 7 5 9" xfId="34756" xr:uid="{1C17422B-A966-415D-AFB8-8A670A7C050D}"/>
    <cellStyle name="Note 7 6" xfId="1683" xr:uid="{6E184F2C-9AFB-4D27-851B-6892FBA102A1}"/>
    <cellStyle name="Note 7 6 10" xfId="4173" xr:uid="{50220AB0-6CCD-4FBC-82AE-02DA5FE84E11}"/>
    <cellStyle name="Note 7 6 10 2" xfId="11117" xr:uid="{96342E2C-B597-4BB9-A915-90ECFF2FCBE9}"/>
    <cellStyle name="Note 7 6 10 3" xfId="17797" xr:uid="{77C377D1-6EE9-48E6-AB49-0C1682F4C196}"/>
    <cellStyle name="Note 7 6 10 4" xfId="24485" xr:uid="{A545480B-EEE4-46A8-8ADE-7D3424490175}"/>
    <cellStyle name="Note 7 6 10 5" xfId="31173" xr:uid="{8FFEF1B5-5165-4E2E-A167-A9C3ABD1602E}"/>
    <cellStyle name="Note 7 6 10 6" xfId="38658" xr:uid="{6A189631-B2BD-4864-9178-EB20528747E4}"/>
    <cellStyle name="Note 7 6 10 7" xfId="45361" xr:uid="{E54443D1-05E8-487E-9203-D4450E263A90}"/>
    <cellStyle name="Note 7 6 10 8" xfId="35218" xr:uid="{F3B45EC4-4F6E-4531-8E1F-4D98B38F363E}"/>
    <cellStyle name="Note 7 6 11" xfId="4413" xr:uid="{7D6CF346-EB4E-419E-B5BB-BE059DA6D3D3}"/>
    <cellStyle name="Note 7 6 11 2" xfId="11357" xr:uid="{C6B0344F-12EB-4DF7-812B-7CC7F91B9997}"/>
    <cellStyle name="Note 7 6 11 3" xfId="18037" xr:uid="{FC0802CD-19AB-43AA-9533-1DC4383CDBB8}"/>
    <cellStyle name="Note 7 6 11 4" xfId="24725" xr:uid="{AECAE6CE-1076-4DE3-9F4E-4DC1B5407E04}"/>
    <cellStyle name="Note 7 6 11 5" xfId="31413" xr:uid="{567E7CC7-40E8-4711-B42E-A7D01AF4DE28}"/>
    <cellStyle name="Note 7 6 11 6" xfId="38898" xr:uid="{16D62195-D0C4-4D40-8BBA-2199E4DF168F}"/>
    <cellStyle name="Note 7 6 11 7" xfId="45601" xr:uid="{68059127-EDFE-4F67-8BD3-33CF485B2765}"/>
    <cellStyle name="Note 7 6 11 8" xfId="48722" xr:uid="{AFB1D3E8-9839-413E-9B86-4320968D59CF}"/>
    <cellStyle name="Note 7 6 12" xfId="4653" xr:uid="{FEB3517C-B3EC-4CB7-8B01-C29559816F09}"/>
    <cellStyle name="Note 7 6 12 2" xfId="11597" xr:uid="{D39C7056-AF2C-4C1A-8154-6A6617608738}"/>
    <cellStyle name="Note 7 6 12 3" xfId="18277" xr:uid="{B6973BCA-E5E9-414D-8362-1B876F278957}"/>
    <cellStyle name="Note 7 6 12 4" xfId="24965" xr:uid="{BCD861F0-8A04-4E33-982F-4ACC54E86068}"/>
    <cellStyle name="Note 7 6 12 5" xfId="31653" xr:uid="{AE5FC691-4BF6-4D23-B9A3-372470657C4B}"/>
    <cellStyle name="Note 7 6 12 6" xfId="39138" xr:uid="{D2CF373C-9EDA-4125-AD03-C137B516441A}"/>
    <cellStyle name="Note 7 6 12 7" xfId="45841" xr:uid="{89F0943F-CD89-44B7-9CE6-857B434B3C51}"/>
    <cellStyle name="Note 7 6 12 8" xfId="51689" xr:uid="{99AD35C5-4BC0-4B29-9F08-F08B3FC6A9D3}"/>
    <cellStyle name="Note 7 6 13" xfId="4893" xr:uid="{0D8B0B25-7FC1-46DC-9598-722535B783B5}"/>
    <cellStyle name="Note 7 6 13 2" xfId="11837" xr:uid="{BF216F83-19F7-4A9E-8864-94E6455A2452}"/>
    <cellStyle name="Note 7 6 13 3" xfId="18517" xr:uid="{A374A571-B688-4E69-A55C-81EE547272CE}"/>
    <cellStyle name="Note 7 6 13 4" xfId="25205" xr:uid="{1E27F89F-C38D-4DF3-B873-B10FDDB4BBF7}"/>
    <cellStyle name="Note 7 6 13 5" xfId="31893" xr:uid="{0836F56E-8692-43DF-8739-67EDF2405A13}"/>
    <cellStyle name="Note 7 6 13 6" xfId="39378" xr:uid="{24377BEE-8299-48C0-9E4A-D81F1525A5BD}"/>
    <cellStyle name="Note 7 6 13 7" xfId="46081" xr:uid="{FE4348FA-E93D-4AB3-83FB-1C2860694AE8}"/>
    <cellStyle name="Note 7 6 13 8" xfId="54439" xr:uid="{EC16D3CD-2B7B-4279-808B-9F1636BD506A}"/>
    <cellStyle name="Note 7 6 14" xfId="5133" xr:uid="{3261438C-3879-4744-9687-450CE08D4C03}"/>
    <cellStyle name="Note 7 6 14 2" xfId="12077" xr:uid="{81F5DD56-DF52-4868-9003-515483284105}"/>
    <cellStyle name="Note 7 6 14 3" xfId="18757" xr:uid="{DA2A0FB2-607D-40DC-B89D-CE716E06EB3B}"/>
    <cellStyle name="Note 7 6 14 4" xfId="25445" xr:uid="{2B1E1134-6EDF-4B3D-9FBB-3B055A28C073}"/>
    <cellStyle name="Note 7 6 14 5" xfId="32133" xr:uid="{965F2622-BA8F-4389-84AE-154CD4019E9E}"/>
    <cellStyle name="Note 7 6 14 6" xfId="39618" xr:uid="{12D38721-FFEB-405A-871F-A401989E025E}"/>
    <cellStyle name="Note 7 6 14 7" xfId="46321" xr:uid="{60185560-2FAD-4E8B-8F47-8EB615E57DCD}"/>
    <cellStyle name="Note 7 6 14 8" xfId="53076" xr:uid="{01CCB23C-54C3-4802-94A5-5499D7E5B643}"/>
    <cellStyle name="Note 7 6 15" xfId="5373" xr:uid="{CF264730-F352-461D-8C60-4985B7D78A7A}"/>
    <cellStyle name="Note 7 6 15 2" xfId="12317" xr:uid="{249D267A-F5BF-4704-9225-20B4A5694535}"/>
    <cellStyle name="Note 7 6 15 3" xfId="18997" xr:uid="{90FFCFBE-D9C1-48A0-A031-A6DF5333E22F}"/>
    <cellStyle name="Note 7 6 15 4" xfId="25685" xr:uid="{AC730686-EB35-40DD-8096-105FEBE5BDD9}"/>
    <cellStyle name="Note 7 6 15 5" xfId="32373" xr:uid="{60F8C643-6DF9-4269-A132-F57E4E6531B1}"/>
    <cellStyle name="Note 7 6 15 6" xfId="39858" xr:uid="{501C56C3-1E9D-4435-8C22-CF6ADF457E51}"/>
    <cellStyle name="Note 7 6 15 7" xfId="46561" xr:uid="{15D95D5A-DBB8-460E-8AD2-29511A6F978E}"/>
    <cellStyle name="Note 7 6 15 8" xfId="49345" xr:uid="{088AACD4-088C-4E9A-B869-EE8A9CB7A845}"/>
    <cellStyle name="Note 7 6 16" xfId="5613" xr:uid="{A1E76F33-439F-4FD2-859E-6FCEACFE7327}"/>
    <cellStyle name="Note 7 6 16 2" xfId="12557" xr:uid="{9ECBC593-6B70-4076-BC55-9BF1D2E24EB3}"/>
    <cellStyle name="Note 7 6 16 3" xfId="19237" xr:uid="{0C09D129-16F1-4681-B63A-C39D950398B8}"/>
    <cellStyle name="Note 7 6 16 4" xfId="25925" xr:uid="{ABEA944C-D931-4A83-9841-E9CD72F1F220}"/>
    <cellStyle name="Note 7 6 16 5" xfId="32613" xr:uid="{FB986108-416A-4B25-89F0-DB6CE6822EB2}"/>
    <cellStyle name="Note 7 6 16 6" xfId="40098" xr:uid="{1A5CC096-8C32-4614-8A8E-6A9D7DC9F88A}"/>
    <cellStyle name="Note 7 6 16 7" xfId="46801" xr:uid="{B10287F5-82E1-47CD-8F35-577A12174EEF}"/>
    <cellStyle name="Note 7 6 16 8" xfId="50706" xr:uid="{DB8E7AE5-02AB-43C8-B90D-8897BF4C6A58}"/>
    <cellStyle name="Note 7 6 17" xfId="5853" xr:uid="{7C1D7D5E-C7A2-4E61-819A-6C5A3E1C76DB}"/>
    <cellStyle name="Note 7 6 17 2" xfId="12797" xr:uid="{3C70F3C2-A771-4193-BA94-C5533F64627A}"/>
    <cellStyle name="Note 7 6 17 3" xfId="19477" xr:uid="{C141DDA8-B564-439E-9FDA-A5E874470DEE}"/>
    <cellStyle name="Note 7 6 17 4" xfId="26165" xr:uid="{F0D1D824-07C8-4C1B-9885-D5F793A01B46}"/>
    <cellStyle name="Note 7 6 17 5" xfId="32853" xr:uid="{7AE9CF57-73D8-4B7D-956C-02861E8D3C45}"/>
    <cellStyle name="Note 7 6 17 6" xfId="40338" xr:uid="{39557E81-DA37-476D-A85F-6F1C07989561}"/>
    <cellStyle name="Note 7 6 17 7" xfId="47041" xr:uid="{75352501-36D5-465A-8FFD-7B65D2220C0A}"/>
    <cellStyle name="Note 7 6 17 8" xfId="48885" xr:uid="{D7CAA798-BA9A-4620-8760-B5E67E765536}"/>
    <cellStyle name="Note 7 6 18" xfId="6093" xr:uid="{0A3F4090-7E41-4CD5-9D1E-E1F4689BC63E}"/>
    <cellStyle name="Note 7 6 18 2" xfId="13037" xr:uid="{52AF6AD0-98F9-4FF0-B7AA-F7E97FF7BF2F}"/>
    <cellStyle name="Note 7 6 18 3" xfId="19717" xr:uid="{EF62865A-0C6B-467A-AE19-8623E9150B23}"/>
    <cellStyle name="Note 7 6 18 4" xfId="26405" xr:uid="{2E343F44-3309-4281-B5CA-6BEA5F38E246}"/>
    <cellStyle name="Note 7 6 18 5" xfId="33093" xr:uid="{97194D56-98D7-4F5B-A004-5A3FD6791C08}"/>
    <cellStyle name="Note 7 6 18 6" xfId="40578" xr:uid="{8E5AD1B9-79FB-42E7-AF9D-8022C46F53B5}"/>
    <cellStyle name="Note 7 6 18 7" xfId="47281" xr:uid="{1B6652CC-1C8A-45E1-8BC2-7C906B6ECC3E}"/>
    <cellStyle name="Note 7 6 18 8" xfId="54396" xr:uid="{E56E8DB6-503A-4C96-86F4-373313C87434}"/>
    <cellStyle name="Note 7 6 19" xfId="6333" xr:uid="{21A2A408-F619-48C8-B76E-E491E492CCB8}"/>
    <cellStyle name="Note 7 6 19 2" xfId="13277" xr:uid="{80B2A063-3A0C-4BCE-8076-205DBA974F48}"/>
    <cellStyle name="Note 7 6 19 3" xfId="19957" xr:uid="{BA2CA2A6-EEDE-4BB0-B0CC-2D9A8B0C7AE0}"/>
    <cellStyle name="Note 7 6 19 4" xfId="26645" xr:uid="{8B2E8491-712A-4926-83C4-D20B79AAF9B5}"/>
    <cellStyle name="Note 7 6 19 5" xfId="33333" xr:uid="{0F1F8E69-31BC-49B6-A978-C9DA82AE2ADE}"/>
    <cellStyle name="Note 7 6 19 6" xfId="40818" xr:uid="{405B23CB-F5CF-483C-81E5-30736E0FED4D}"/>
    <cellStyle name="Note 7 6 19 7" xfId="47521" xr:uid="{741F685B-97A6-4E80-9F65-E17A5D7BD521}"/>
    <cellStyle name="Note 7 6 19 8" xfId="52779" xr:uid="{27F0ED22-CDAB-4B58-9C89-78894AC1B76E}"/>
    <cellStyle name="Note 7 6 2" xfId="2071" xr:uid="{2543BA31-9ED0-413C-9F67-A2D069DF0FE2}"/>
    <cellStyle name="Note 7 6 2 2" xfId="9015" xr:uid="{10B07169-DEF3-4B42-A632-20658758F444}"/>
    <cellStyle name="Note 7 6 2 3" xfId="15695" xr:uid="{164A3789-8530-495E-95D6-56C5FC300ED7}"/>
    <cellStyle name="Note 7 6 2 4" xfId="22383" xr:uid="{B46C9CEA-DCC0-4CF9-B9DD-7ED5DF6C7DF7}"/>
    <cellStyle name="Note 7 6 2 5" xfId="29071" xr:uid="{9DC7ED8A-2166-4215-9B9F-B1C1F7012F03}"/>
    <cellStyle name="Note 7 6 2 6" xfId="36556" xr:uid="{51C599DC-B029-46DC-9075-E55AD404E60C}"/>
    <cellStyle name="Note 7 6 2 7" xfId="43259" xr:uid="{621CB235-615F-4BFB-9085-7EB80E85207C}"/>
    <cellStyle name="Note 7 6 2 8" xfId="51376" xr:uid="{F55E27D4-33FD-4366-9B3B-F51FE3819703}"/>
    <cellStyle name="Note 7 6 20" xfId="6573" xr:uid="{D3122466-97C5-4B94-9D35-B855277F2001}"/>
    <cellStyle name="Note 7 6 20 2" xfId="13517" xr:uid="{B15E8155-1B17-4B9E-82D8-AFADAE61566D}"/>
    <cellStyle name="Note 7 6 20 3" xfId="20197" xr:uid="{AF85A5FD-17D5-410D-8DE6-EE2E84515A08}"/>
    <cellStyle name="Note 7 6 20 4" xfId="26885" xr:uid="{A1E7F2F9-744B-459E-813B-86EEC0396C4A}"/>
    <cellStyle name="Note 7 6 20 5" xfId="33573" xr:uid="{E5FF8AAB-7492-4BB7-A6B2-F85C4410BE7E}"/>
    <cellStyle name="Note 7 6 20 6" xfId="41058" xr:uid="{E9FD0CE4-2D11-4523-8DC5-1D71E9042979}"/>
    <cellStyle name="Note 7 6 20 7" xfId="47761" xr:uid="{F918DC55-4E5A-45A0-8397-F1823EB40D50}"/>
    <cellStyle name="Note 7 6 20 8" xfId="49918" xr:uid="{24CFEBB0-FEA4-4E6C-BC8F-052AD5C6F168}"/>
    <cellStyle name="Note 7 6 21" xfId="6813" xr:uid="{7B614FE0-7EF4-40BC-8876-24FD40606800}"/>
    <cellStyle name="Note 7 6 21 2" xfId="13757" xr:uid="{DB63B4DD-0640-4D3F-B462-A360133F6C07}"/>
    <cellStyle name="Note 7 6 21 3" xfId="20437" xr:uid="{91EBFB58-5CC3-45E8-841F-5ABA5828621B}"/>
    <cellStyle name="Note 7 6 21 4" xfId="27125" xr:uid="{62C3242A-949B-49D7-A362-D1CD4ACC793D}"/>
    <cellStyle name="Note 7 6 21 5" xfId="33813" xr:uid="{D440D6F7-FEBE-4B04-8CA2-E26A55848E59}"/>
    <cellStyle name="Note 7 6 21 6" xfId="41298" xr:uid="{B6EEDE27-4A5A-447D-8AC9-2AEC77920A8F}"/>
    <cellStyle name="Note 7 6 21 7" xfId="48001" xr:uid="{28F564E4-A53C-49F3-9F4A-F052A8702BB8}"/>
    <cellStyle name="Note 7 6 21 8" xfId="50774" xr:uid="{002D1203-7AA8-4315-9C18-532A51C90794}"/>
    <cellStyle name="Note 7 6 22" xfId="7053" xr:uid="{52913D06-FF46-476B-A794-350A23D76EE5}"/>
    <cellStyle name="Note 7 6 22 2" xfId="13997" xr:uid="{84218ABD-C492-48DB-BD92-63870AAD4845}"/>
    <cellStyle name="Note 7 6 22 3" xfId="20677" xr:uid="{47B87E34-2A2B-4E3E-A535-49EC57C37BF9}"/>
    <cellStyle name="Note 7 6 22 4" xfId="27365" xr:uid="{8507E630-08BB-4C39-B013-4D7A8C9C2A9A}"/>
    <cellStyle name="Note 7 6 22 5" xfId="34053" xr:uid="{9C526FA8-E1E3-4860-8D9D-4A724B2A4EA6}"/>
    <cellStyle name="Note 7 6 22 6" xfId="41538" xr:uid="{92A7BDE4-C13C-4455-902E-82E823B3A0D6}"/>
    <cellStyle name="Note 7 6 22 7" xfId="48241" xr:uid="{7476D6E4-1F5B-4C06-96A3-F92BFAE09C5F}"/>
    <cellStyle name="Note 7 6 22 8" xfId="53803" xr:uid="{E0E68585-AA2E-499E-9BDF-DF72BDE56820}"/>
    <cellStyle name="Note 7 6 23" xfId="7293" xr:uid="{C71F92B7-60DE-4A02-8F8B-5C10C61E0D05}"/>
    <cellStyle name="Note 7 6 23 2" xfId="14237" xr:uid="{9C26A7A7-2C33-4B3E-ACB3-1816B8F2EE10}"/>
    <cellStyle name="Note 7 6 23 3" xfId="20917" xr:uid="{AA4E7996-E1EC-4318-B330-8E47CB50B047}"/>
    <cellStyle name="Note 7 6 23 4" xfId="27605" xr:uid="{A8AE7164-7BFC-4EE5-B683-A7343DCF35ED}"/>
    <cellStyle name="Note 7 6 23 5" xfId="34293" xr:uid="{3653E288-DF90-473F-90EF-A668772ADB34}"/>
    <cellStyle name="Note 7 6 23 6" xfId="41778" xr:uid="{8F1BBB1D-CC27-4A1B-8402-D384950342EE}"/>
    <cellStyle name="Note 7 6 23 7" xfId="48481" xr:uid="{A9F45528-E695-40C7-9119-6B5CC1A46A95}"/>
    <cellStyle name="Note 7 6 23 8" xfId="49801" xr:uid="{F749789D-4A9D-45F6-8275-E595A95EB45B}"/>
    <cellStyle name="Note 7 6 24" xfId="8627" xr:uid="{31FA256D-D1BF-4C9A-9901-C85D278C1BAD}"/>
    <cellStyle name="Note 7 6 25" xfId="15307" xr:uid="{3B236D19-C7F1-4F68-8D97-806BBEA18F89}"/>
    <cellStyle name="Note 7 6 26" xfId="21995" xr:uid="{D1C0578C-486B-497A-861B-FF67C4868253}"/>
    <cellStyle name="Note 7 6 27" xfId="28683" xr:uid="{C8CFF67C-10B4-402E-B5D9-840D393B0D20}"/>
    <cellStyle name="Note 7 6 28" xfId="36168" xr:uid="{DACD6890-690C-404B-8C52-8FE8E23C69A6}"/>
    <cellStyle name="Note 7 6 29" xfId="42871" xr:uid="{22FC8C35-94BF-475D-9763-3C08B2987E39}"/>
    <cellStyle name="Note 7 6 3" xfId="2311" xr:uid="{B79125BD-7CBA-4D7C-B0B6-43F9DCE238AE}"/>
    <cellStyle name="Note 7 6 3 2" xfId="9255" xr:uid="{0D3DA798-C55F-40E0-8968-5D74C69FCD0A}"/>
    <cellStyle name="Note 7 6 3 3" xfId="15935" xr:uid="{6E8DF838-41B6-4C9D-A162-F4D66ED0DBAE}"/>
    <cellStyle name="Note 7 6 3 4" xfId="22623" xr:uid="{0A9FC8DD-2F98-4497-BA50-DF66D8A7ADE7}"/>
    <cellStyle name="Note 7 6 3 5" xfId="29311" xr:uid="{B1FBBA0B-F4C6-43A1-AFED-8925D2A63E83}"/>
    <cellStyle name="Note 7 6 3 6" xfId="36796" xr:uid="{8FF5A51B-8695-465F-AD62-9DE21350B955}"/>
    <cellStyle name="Note 7 6 3 7" xfId="43499" xr:uid="{AC6D0FD1-31AE-43E6-83CD-06BFC69757C8}"/>
    <cellStyle name="Note 7 6 3 8" xfId="53497" xr:uid="{0A235585-F07C-44F7-883E-615421F379F3}"/>
    <cellStyle name="Note 7 6 30" xfId="54274" xr:uid="{B12A9D8E-E16C-41BF-9890-4F2C92DF01C2}"/>
    <cellStyle name="Note 7 6 4" xfId="2662" xr:uid="{0F6D256F-966A-4772-B33A-B75E2E6CB1F1}"/>
    <cellStyle name="Note 7 6 4 2" xfId="9606" xr:uid="{3EA86C46-529B-4356-A7EA-CF710683E510}"/>
    <cellStyle name="Note 7 6 4 3" xfId="16286" xr:uid="{57627778-0613-4A98-B04A-6A8F90A305F4}"/>
    <cellStyle name="Note 7 6 4 4" xfId="22974" xr:uid="{B7F79D2D-0784-4A9A-8561-6A3FF5001FF8}"/>
    <cellStyle name="Note 7 6 4 5" xfId="29662" xr:uid="{DD71266B-4D24-4475-B458-DD0176A912C6}"/>
    <cellStyle name="Note 7 6 4 6" xfId="37147" xr:uid="{F92A5614-0486-42EB-A985-B72284CEDB7B}"/>
    <cellStyle name="Note 7 6 4 7" xfId="43850" xr:uid="{F96E30A7-946A-4FDD-9741-8CE46F0B5264}"/>
    <cellStyle name="Note 7 6 4 8" xfId="49609" xr:uid="{409F548D-A0C4-47BD-AD3B-69761A912675}"/>
    <cellStyle name="Note 7 6 5" xfId="2903" xr:uid="{A920CF86-580E-4FB3-891B-D47F1F79387E}"/>
    <cellStyle name="Note 7 6 5 2" xfId="9847" xr:uid="{FD8A15C2-5B20-4C3F-91E8-6FB094FC8F90}"/>
    <cellStyle name="Note 7 6 5 3" xfId="16527" xr:uid="{C9FEF0B9-305A-46E1-9F25-D877A15C8314}"/>
    <cellStyle name="Note 7 6 5 4" xfId="23215" xr:uid="{C8553F02-117F-428C-8965-76ADAFF4EB9E}"/>
    <cellStyle name="Note 7 6 5 5" xfId="29903" xr:uid="{C5708D07-8BAA-440B-94D5-FAA93EE1486E}"/>
    <cellStyle name="Note 7 6 5 6" xfId="37388" xr:uid="{329E6657-08CB-4476-9963-61DD0AC6337F}"/>
    <cellStyle name="Note 7 6 5 7" xfId="44091" xr:uid="{D172E0F5-C159-45AB-BC5C-8C4CA4001413}"/>
    <cellStyle name="Note 7 6 5 8" xfId="54230" xr:uid="{C1E1717F-535A-454D-8DCB-51F79BE4E4BF}"/>
    <cellStyle name="Note 7 6 6" xfId="3213" xr:uid="{A4BEDE8D-D09F-47FA-81C4-EFC9E4F28A28}"/>
    <cellStyle name="Note 7 6 6 2" xfId="10157" xr:uid="{02960414-2EE2-4A92-9C07-8275DAEE6036}"/>
    <cellStyle name="Note 7 6 6 3" xfId="16837" xr:uid="{4D7D6C24-E5E1-4871-817F-FB541A4CED2C}"/>
    <cellStyle name="Note 7 6 6 4" xfId="23525" xr:uid="{F7C7BD30-D7F2-4355-AD80-FB9BADF32289}"/>
    <cellStyle name="Note 7 6 6 5" xfId="30213" xr:uid="{B86277CC-ED77-46C1-B377-8F65A4826BEF}"/>
    <cellStyle name="Note 7 6 6 6" xfId="37698" xr:uid="{8C226A76-CC92-4B43-B44E-48071E242255}"/>
    <cellStyle name="Note 7 6 6 7" xfId="44401" xr:uid="{547325CA-93F3-44D9-B837-B1DAA910AA22}"/>
    <cellStyle name="Note 7 6 6 8" xfId="51624" xr:uid="{B4D8C0FC-948A-4481-A82F-36C587A5520B}"/>
    <cellStyle name="Note 7 6 7" xfId="3453" xr:uid="{D100F593-1491-4592-87DD-E45F0176782E}"/>
    <cellStyle name="Note 7 6 7 2" xfId="10397" xr:uid="{2D80F0C9-508D-48A7-8265-8A69D714E1AC}"/>
    <cellStyle name="Note 7 6 7 3" xfId="17077" xr:uid="{14BBE7C6-E455-4FDD-AF32-A32195FEA08D}"/>
    <cellStyle name="Note 7 6 7 4" xfId="23765" xr:uid="{42B04D3C-632E-4BF6-9F2E-F2DEE28B4FC1}"/>
    <cellStyle name="Note 7 6 7 5" xfId="30453" xr:uid="{FB502FA7-8021-49DB-B5C7-6F84A469D0CD}"/>
    <cellStyle name="Note 7 6 7 6" xfId="37938" xr:uid="{9AF0DE52-35C5-4764-9E62-C72831358E8D}"/>
    <cellStyle name="Note 7 6 7 7" xfId="44641" xr:uid="{49654F14-C807-4185-9A82-6AE51A12B982}"/>
    <cellStyle name="Note 7 6 7 8" xfId="54300" xr:uid="{9BD5C64C-AD54-4579-A26C-489A2F7B9876}"/>
    <cellStyle name="Note 7 6 8" xfId="3693" xr:uid="{A8F06580-590A-4092-8FCB-1E36A1725087}"/>
    <cellStyle name="Note 7 6 8 2" xfId="10637" xr:uid="{0158431E-E4A9-48D9-8E3B-DC7D422A7663}"/>
    <cellStyle name="Note 7 6 8 3" xfId="17317" xr:uid="{EB7B4E6A-29AE-409F-840B-9B776F13CA19}"/>
    <cellStyle name="Note 7 6 8 4" xfId="24005" xr:uid="{419C9183-D37C-4BEA-8814-DB853C87881F}"/>
    <cellStyle name="Note 7 6 8 5" xfId="30693" xr:uid="{22ABB627-6760-41CD-81AF-FD1AB0C7FD1A}"/>
    <cellStyle name="Note 7 6 8 6" xfId="38178" xr:uid="{DA6EE159-E57C-4405-BB93-E2FCDCB2E38E}"/>
    <cellStyle name="Note 7 6 8 7" xfId="44881" xr:uid="{66AEF19D-4CEC-4C83-8D6A-BB7AA043F0D7}"/>
    <cellStyle name="Note 7 6 8 8" xfId="53048" xr:uid="{0D8FC901-71A9-4E84-9C2E-B08E2DFAD4B1}"/>
    <cellStyle name="Note 7 6 9" xfId="3933" xr:uid="{1BAC8368-8BEA-4D3B-88EA-2D1B413F2C86}"/>
    <cellStyle name="Note 7 6 9 2" xfId="10877" xr:uid="{E4A0EF6B-8681-4D95-A51D-79B4D38327F8}"/>
    <cellStyle name="Note 7 6 9 3" xfId="17557" xr:uid="{32D9500B-CCE1-4F67-9AD4-0DE4BB02AE54}"/>
    <cellStyle name="Note 7 6 9 4" xfId="24245" xr:uid="{17286E32-4C62-4A83-ADFA-2AAD5B7C9A7A}"/>
    <cellStyle name="Note 7 6 9 5" xfId="30933" xr:uid="{797F42EB-FFFF-48D3-845E-953A2B3FCCD1}"/>
    <cellStyle name="Note 7 6 9 6" xfId="38418" xr:uid="{42EEBEF5-8BA3-4089-80A1-91EB9A987C0F}"/>
    <cellStyle name="Note 7 6 9 7" xfId="45121" xr:uid="{F4F65BAB-6F68-4A57-B728-DB6AFFEAF76A}"/>
    <cellStyle name="Note 7 6 9 8" xfId="51090" xr:uid="{1953DDAF-13C0-47A4-BF09-5E3A7FF98067}"/>
    <cellStyle name="Note 7 7" xfId="1313" xr:uid="{E54C187E-7A7F-4031-9A5E-174E1A560D1B}"/>
    <cellStyle name="Note 7 7 2" xfId="8257" xr:uid="{EA4CE6F0-C481-4DEA-9B1F-414326D22E60}"/>
    <cellStyle name="Note 7 7 3" xfId="14937" xr:uid="{A3012F16-EF1F-4ABA-B93D-F7D76F707197}"/>
    <cellStyle name="Note 7 7 4" xfId="21625" xr:uid="{364E76A3-DDC3-4C53-85D0-D4826345C007}"/>
    <cellStyle name="Note 7 7 5" xfId="28313" xr:uid="{A659A173-A3A9-4026-9D7A-540C950C0FBB}"/>
    <cellStyle name="Note 7 7 6" xfId="35798" xr:uid="{C2DEA7C7-DDF2-495F-8B66-8D411BD72346}"/>
    <cellStyle name="Note 7 7 7" xfId="42501" xr:uid="{D929C68B-488D-4F10-B7FC-49516260690C}"/>
    <cellStyle name="Note 7 7 8" xfId="54934" xr:uid="{52E4B1F3-CDB8-4959-AF68-B37AAEF7AC8C}"/>
    <cellStyle name="Note 7 8" xfId="2042" xr:uid="{FB64675F-0559-4F17-991A-D1AF67A206B1}"/>
    <cellStyle name="Note 7 8 2" xfId="8986" xr:uid="{1D195928-81C1-4E81-8C99-23AECF2937EF}"/>
    <cellStyle name="Note 7 8 3" xfId="15666" xr:uid="{6FD1C91D-20C4-4416-85F0-7FBF3D31BACE}"/>
    <cellStyle name="Note 7 8 4" xfId="22354" xr:uid="{B6CF9AA5-CA2D-48E5-B006-77CE851D445F}"/>
    <cellStyle name="Note 7 8 5" xfId="29042" xr:uid="{0A8C350B-1542-4332-B663-6565CB9680BE}"/>
    <cellStyle name="Note 7 8 6" xfId="36527" xr:uid="{776627AD-3D9A-4595-956C-06E153849F2C}"/>
    <cellStyle name="Note 7 8 7" xfId="43230" xr:uid="{ECCC53C3-E5B1-4790-9F27-4EDAC33D7EF0}"/>
    <cellStyle name="Note 7 8 8" xfId="51453" xr:uid="{A0E1C212-8943-4F76-8656-FCA46B1E3FFC}"/>
    <cellStyle name="Note 7 9" xfId="2637" xr:uid="{D47552C1-471B-4995-A576-73BB754EF38C}"/>
    <cellStyle name="Note 7 9 2" xfId="9581" xr:uid="{F5C74162-8277-4BAE-A3B1-4D9FC17B57B2}"/>
    <cellStyle name="Note 7 9 3" xfId="16261" xr:uid="{BD97143C-90C8-493B-A20E-6B74786CB3BC}"/>
    <cellStyle name="Note 7 9 4" xfId="22949" xr:uid="{B31566EF-A3E6-4DF2-A450-B950DC5638E1}"/>
    <cellStyle name="Note 7 9 5" xfId="29637" xr:uid="{A89B1FBA-9A8B-4BF8-8164-699C3A1C8B0D}"/>
    <cellStyle name="Note 7 9 6" xfId="37122" xr:uid="{43C7E87A-8CC0-419E-A969-2FB5B035B355}"/>
    <cellStyle name="Note 7 9 7" xfId="43825" xr:uid="{8928F410-F465-4C1C-B77D-C34D265314CE}"/>
    <cellStyle name="Note 7 9 8" xfId="51737" xr:uid="{7C92F1BC-1252-41B8-A31C-14986E424A6A}"/>
    <cellStyle name="Note 8" xfId="455" xr:uid="{ED31C8F5-88ED-4B69-9B4D-F6F819EB4416}"/>
    <cellStyle name="Note 8 10" xfId="1300" xr:uid="{A940EE53-6410-4F50-A351-096D5A5F7D66}"/>
    <cellStyle name="Note 8 10 2" xfId="8244" xr:uid="{68BBFACC-8F12-40A2-B212-643331D94720}"/>
    <cellStyle name="Note 8 10 3" xfId="14924" xr:uid="{0E047754-4509-4DC9-899A-61B05C267B2A}"/>
    <cellStyle name="Note 8 10 4" xfId="21612" xr:uid="{508EA0B8-B890-4E61-9981-2DA629B9E125}"/>
    <cellStyle name="Note 8 10 5" xfId="28300" xr:uid="{79329AB2-9606-4E63-86D4-BD7D63870C9C}"/>
    <cellStyle name="Note 8 10 6" xfId="35785" xr:uid="{12702DA8-C484-4B38-BDE0-9E6CF68D4432}"/>
    <cellStyle name="Note 8 10 7" xfId="42488" xr:uid="{C2E76E58-0EBE-440C-B1D3-9AD4B3B09D5B}"/>
    <cellStyle name="Note 8 10 8" xfId="48778" xr:uid="{B8327B38-D87D-4235-A216-F3B075C4D256}"/>
    <cellStyle name="Note 8 11" xfId="846" xr:uid="{11AC131B-9211-43F1-9514-2085C84072F3}"/>
    <cellStyle name="Note 8 11 2" xfId="7790" xr:uid="{60C1AA19-F295-4037-87DE-749223014774}"/>
    <cellStyle name="Note 8 11 3" xfId="14470" xr:uid="{D2FD4AED-07F5-479B-895C-24E8D1569EE9}"/>
    <cellStyle name="Note 8 11 4" xfId="21158" xr:uid="{7DE4C02A-62B2-45CF-A3FC-C7812DE4D799}"/>
    <cellStyle name="Note 8 11 5" xfId="27846" xr:uid="{907FD82F-557C-4273-814D-8A298CD6A021}"/>
    <cellStyle name="Note 8 11 6" xfId="35331" xr:uid="{186E2C48-8975-40E6-9B3C-8705557EBCD3}"/>
    <cellStyle name="Note 8 11 7" xfId="42034" xr:uid="{DA5171F1-16A3-45AD-823F-031695A6476A}"/>
    <cellStyle name="Note 8 11 8" xfId="50725" xr:uid="{96F9D0DA-BCAE-4DEB-B412-42043A1FEB63}"/>
    <cellStyle name="Note 8 12" xfId="21136" xr:uid="{4A6A452A-513F-49F1-8530-A42A35C9ED0F}"/>
    <cellStyle name="Note 8 13" xfId="35287" xr:uid="{6B0A0220-2D89-45F0-9346-1A9FED8D247F}"/>
    <cellStyle name="Note 8 14" xfId="52515" xr:uid="{213020B1-0FED-4D26-8F7E-B7589117EE3E}"/>
    <cellStyle name="Note 8 2" xfId="525" xr:uid="{858A05AE-0D0D-4DC5-943F-B35EEB10B3C4}"/>
    <cellStyle name="Note 8 2 10" xfId="35274" xr:uid="{CEB835AF-4EF8-45A3-B13E-0DDD23EF72F4}"/>
    <cellStyle name="Note 8 2 11" xfId="51566" xr:uid="{26EC784B-317E-4AC1-8BF0-45CFC10BCA7C}"/>
    <cellStyle name="Note 8 2 2" xfId="613" xr:uid="{A5E4C7FF-D96F-4562-A949-059BC4C77340}"/>
    <cellStyle name="Note 8 2 2 10" xfId="51200" xr:uid="{B86E48A4-4DEC-49C3-B8CE-F5D728923591}"/>
    <cellStyle name="Note 8 2 2 2" xfId="1804" xr:uid="{CAFE82CB-97A5-4E7D-B093-DF10615D8014}"/>
    <cellStyle name="Note 8 2 2 2 10" xfId="4294" xr:uid="{5BAC3337-AE5D-470F-9238-1B2AE0D17FB9}"/>
    <cellStyle name="Note 8 2 2 2 10 2" xfId="11238" xr:uid="{CA4306B0-48F9-4941-A338-81BCE74DC79E}"/>
    <cellStyle name="Note 8 2 2 2 10 3" xfId="17918" xr:uid="{C6CAC79B-9DCE-4BB5-93F9-7D3081720E57}"/>
    <cellStyle name="Note 8 2 2 2 10 4" xfId="24606" xr:uid="{35509C17-8219-4193-9A57-1CC3B9F90280}"/>
    <cellStyle name="Note 8 2 2 2 10 5" xfId="31294" xr:uid="{347FAAE9-B83E-420A-9C43-83AF886BB90E}"/>
    <cellStyle name="Note 8 2 2 2 10 6" xfId="38779" xr:uid="{78FA274E-0961-49FE-9D8F-93915A0DF2E4}"/>
    <cellStyle name="Note 8 2 2 2 10 7" xfId="45482" xr:uid="{E9834551-EFFA-4E7D-AEDA-3E3906905A7B}"/>
    <cellStyle name="Note 8 2 2 2 10 8" xfId="52605" xr:uid="{BAD5D26D-946A-4B88-BBA1-285FE74AAE4A}"/>
    <cellStyle name="Note 8 2 2 2 11" xfId="4534" xr:uid="{C1C17F67-4920-4E86-B22B-E49679EF1621}"/>
    <cellStyle name="Note 8 2 2 2 11 2" xfId="11478" xr:uid="{31D4A15E-F70B-4885-8234-9CC50339D1D0}"/>
    <cellStyle name="Note 8 2 2 2 11 3" xfId="18158" xr:uid="{334CF514-7C2A-41B3-AD13-F22760D9AD36}"/>
    <cellStyle name="Note 8 2 2 2 11 4" xfId="24846" xr:uid="{579221EF-1EEF-49BA-ABB8-12FC5F6DF12F}"/>
    <cellStyle name="Note 8 2 2 2 11 5" xfId="31534" xr:uid="{A6C70148-E8D7-46A7-ADF2-60B087164015}"/>
    <cellStyle name="Note 8 2 2 2 11 6" xfId="39019" xr:uid="{059551AE-C1D2-4137-915E-EBE076A125FA}"/>
    <cellStyle name="Note 8 2 2 2 11 7" xfId="45722" xr:uid="{D8CC146B-0065-4F08-894B-95DCEA9225F1}"/>
    <cellStyle name="Note 8 2 2 2 11 8" xfId="49350" xr:uid="{EA335277-A848-4CBF-B82E-89A0B4864983}"/>
    <cellStyle name="Note 8 2 2 2 12" xfId="4774" xr:uid="{BFBBDC7F-C24E-45CE-BFEC-3FFD0C8B8624}"/>
    <cellStyle name="Note 8 2 2 2 12 2" xfId="11718" xr:uid="{9885C3E2-11E8-4CBD-87DF-12A0BF537A0A}"/>
    <cellStyle name="Note 8 2 2 2 12 3" xfId="18398" xr:uid="{3D9158FA-7788-4A55-8980-D2EE5AB28D96}"/>
    <cellStyle name="Note 8 2 2 2 12 4" xfId="25086" xr:uid="{E9FC6261-8064-41AA-8084-DBC5D1BD47AE}"/>
    <cellStyle name="Note 8 2 2 2 12 5" xfId="31774" xr:uid="{52EBF6EC-9CB7-4BBD-938D-79ABA7AF429D}"/>
    <cellStyle name="Note 8 2 2 2 12 6" xfId="39259" xr:uid="{4B860375-2FDF-46E3-8329-D46C43F4D153}"/>
    <cellStyle name="Note 8 2 2 2 12 7" xfId="45962" xr:uid="{4B008EF5-FBC1-416B-B8FE-A6F1CC58FD4F}"/>
    <cellStyle name="Note 8 2 2 2 12 8" xfId="50601" xr:uid="{E82681B5-1F1E-48D9-8151-7DA55C4A3C85}"/>
    <cellStyle name="Note 8 2 2 2 13" xfId="5014" xr:uid="{DDC59745-7E37-40AB-BD72-1A144E016B31}"/>
    <cellStyle name="Note 8 2 2 2 13 2" xfId="11958" xr:uid="{17FE87F8-2618-4B89-B009-A464E0A32DEE}"/>
    <cellStyle name="Note 8 2 2 2 13 3" xfId="18638" xr:uid="{15C0E269-7B7D-4BBC-B15D-FCA4928AAF14}"/>
    <cellStyle name="Note 8 2 2 2 13 4" xfId="25326" xr:uid="{4A084974-F72D-4B3F-A4AB-1F0EC4F893B4}"/>
    <cellStyle name="Note 8 2 2 2 13 5" xfId="32014" xr:uid="{15541B30-62B6-4527-9260-AE0742F83065}"/>
    <cellStyle name="Note 8 2 2 2 13 6" xfId="39499" xr:uid="{90DD648E-3B5E-4740-A157-0677B54A3A44}"/>
    <cellStyle name="Note 8 2 2 2 13 7" xfId="46202" xr:uid="{1F35F60D-633C-4F48-9FCC-A0A07207ED04}"/>
    <cellStyle name="Note 8 2 2 2 13 8" xfId="53667" xr:uid="{0312C3C3-1A57-4425-915D-DFA17E85458B}"/>
    <cellStyle name="Note 8 2 2 2 14" xfId="5254" xr:uid="{A4D93187-FEF0-4C75-A051-2445DDB576CC}"/>
    <cellStyle name="Note 8 2 2 2 14 2" xfId="12198" xr:uid="{573511A6-99E2-4C5D-8EE8-BE81102492AF}"/>
    <cellStyle name="Note 8 2 2 2 14 3" xfId="18878" xr:uid="{2A7173DA-7E87-43DE-811C-7B36D7509E1A}"/>
    <cellStyle name="Note 8 2 2 2 14 4" xfId="25566" xr:uid="{76E7E710-8642-4AEA-B41E-6F286AD9CD98}"/>
    <cellStyle name="Note 8 2 2 2 14 5" xfId="32254" xr:uid="{0804E4ED-BD60-47A9-B0EF-4A1A7340D94C}"/>
    <cellStyle name="Note 8 2 2 2 14 6" xfId="39739" xr:uid="{77D87154-0D0B-4164-B480-FFC2755468F4}"/>
    <cellStyle name="Note 8 2 2 2 14 7" xfId="46442" xr:uid="{271F9FAA-17DD-4A81-B8DB-3B105B00E255}"/>
    <cellStyle name="Note 8 2 2 2 14 8" xfId="49737" xr:uid="{66776F53-C254-41D3-84F0-78824309BE82}"/>
    <cellStyle name="Note 8 2 2 2 15" xfId="5494" xr:uid="{9260008C-EE25-4BF2-9B26-790093A43079}"/>
    <cellStyle name="Note 8 2 2 2 15 2" xfId="12438" xr:uid="{3BCB8707-26F8-49FD-B790-E8F380268065}"/>
    <cellStyle name="Note 8 2 2 2 15 3" xfId="19118" xr:uid="{AF0CF5C4-9779-40B2-8832-E469D4DED082}"/>
    <cellStyle name="Note 8 2 2 2 15 4" xfId="25806" xr:uid="{04C2AFBC-9D85-4D55-ABC7-B05E7ACEF677}"/>
    <cellStyle name="Note 8 2 2 2 15 5" xfId="32494" xr:uid="{C7B83222-5D5E-4834-8B5D-13CD53F70CA7}"/>
    <cellStyle name="Note 8 2 2 2 15 6" xfId="39979" xr:uid="{BBD56B21-7DB4-4B93-9E88-EBAA6A628D39}"/>
    <cellStyle name="Note 8 2 2 2 15 7" xfId="46682" xr:uid="{E2D3A3D8-2521-45AE-A8B5-87AE23175DE3}"/>
    <cellStyle name="Note 8 2 2 2 15 8" xfId="51721" xr:uid="{F5FE457E-E28A-4852-B206-D4E02B855CEB}"/>
    <cellStyle name="Note 8 2 2 2 16" xfId="5734" xr:uid="{2AEB98D1-64EE-4827-A80E-80D05A6CAC36}"/>
    <cellStyle name="Note 8 2 2 2 16 2" xfId="12678" xr:uid="{9D9DB903-5BD6-40B3-B769-AB4D769D93DC}"/>
    <cellStyle name="Note 8 2 2 2 16 3" xfId="19358" xr:uid="{7D78E8BE-2E68-45A8-84B2-14656DEB4BD7}"/>
    <cellStyle name="Note 8 2 2 2 16 4" xfId="26046" xr:uid="{42930ECC-4EDC-49BE-AAE0-0AE801E83FF1}"/>
    <cellStyle name="Note 8 2 2 2 16 5" xfId="32734" xr:uid="{EB05696B-E494-44D6-827D-53ACA1AF8BA6}"/>
    <cellStyle name="Note 8 2 2 2 16 6" xfId="40219" xr:uid="{5F560C16-389A-4BDB-900E-D1DB445C723E}"/>
    <cellStyle name="Note 8 2 2 2 16 7" xfId="46922" xr:uid="{DD8E9A6F-0749-4E6F-A20C-1486D15EF799}"/>
    <cellStyle name="Note 8 2 2 2 16 8" xfId="48832" xr:uid="{DFF5E034-3E01-4D88-8D82-63361AE8D898}"/>
    <cellStyle name="Note 8 2 2 2 17" xfId="5974" xr:uid="{135D67F4-28DE-4833-90F2-C78EDFD189C3}"/>
    <cellStyle name="Note 8 2 2 2 17 2" xfId="12918" xr:uid="{A7C767E7-7AD2-4A3F-BF19-BDE80E69F92F}"/>
    <cellStyle name="Note 8 2 2 2 17 3" xfId="19598" xr:uid="{1412F525-B4E6-4283-860E-B3FE4BC3F394}"/>
    <cellStyle name="Note 8 2 2 2 17 4" xfId="26286" xr:uid="{45BEEC67-0D2E-4F4D-80D1-740211F65C6A}"/>
    <cellStyle name="Note 8 2 2 2 17 5" xfId="32974" xr:uid="{7644574D-136D-4264-A1E0-D9BF5AB84FD9}"/>
    <cellStyle name="Note 8 2 2 2 17 6" xfId="40459" xr:uid="{371C273D-2340-47B7-B54C-AC44A7568C74}"/>
    <cellStyle name="Note 8 2 2 2 17 7" xfId="47162" xr:uid="{D7D9F19E-5785-4224-BAC4-7DC8EEFFAC2E}"/>
    <cellStyle name="Note 8 2 2 2 17 8" xfId="54982" xr:uid="{C5B04556-5F18-45E3-AEB6-3A287880069E}"/>
    <cellStyle name="Note 8 2 2 2 18" xfId="6214" xr:uid="{C220BC7B-1935-4E58-90F8-C182522B49C5}"/>
    <cellStyle name="Note 8 2 2 2 18 2" xfId="13158" xr:uid="{2A1DA62A-CBD4-47D4-937C-3A6D28C2684B}"/>
    <cellStyle name="Note 8 2 2 2 18 3" xfId="19838" xr:uid="{715E4640-E32B-4058-9D4A-D40789B1C185}"/>
    <cellStyle name="Note 8 2 2 2 18 4" xfId="26526" xr:uid="{91C95B51-FC2D-4402-B534-6A68154EE824}"/>
    <cellStyle name="Note 8 2 2 2 18 5" xfId="33214" xr:uid="{D20E3CD8-9750-4C69-99ED-102D5E2E0E14}"/>
    <cellStyle name="Note 8 2 2 2 18 6" xfId="40699" xr:uid="{08E1B686-EEB5-43E9-A607-44C43783FFD0}"/>
    <cellStyle name="Note 8 2 2 2 18 7" xfId="47402" xr:uid="{4640A8B9-A0BB-423B-B1CA-6DF1C33AB180}"/>
    <cellStyle name="Note 8 2 2 2 18 8" xfId="53328" xr:uid="{88A4FB4E-E194-42FB-9AE0-7368D3FE34B5}"/>
    <cellStyle name="Note 8 2 2 2 19" xfId="6454" xr:uid="{A2BF8D29-FCA5-422A-8440-F5CD71616524}"/>
    <cellStyle name="Note 8 2 2 2 19 2" xfId="13398" xr:uid="{8ADF904C-F4FF-4B46-BD88-821C74A8223C}"/>
    <cellStyle name="Note 8 2 2 2 19 3" xfId="20078" xr:uid="{3C3CA175-675E-43B1-BA28-C1BC4B97B240}"/>
    <cellStyle name="Note 8 2 2 2 19 4" xfId="26766" xr:uid="{0270324E-7AF4-4C42-8DD6-A8FA2C5AA2EC}"/>
    <cellStyle name="Note 8 2 2 2 19 5" xfId="33454" xr:uid="{A7363AFC-34BD-43FC-9575-2621719EA840}"/>
    <cellStyle name="Note 8 2 2 2 19 6" xfId="40939" xr:uid="{3DB49414-37A3-4676-A908-FAEC85D1960C}"/>
    <cellStyle name="Note 8 2 2 2 19 7" xfId="47642" xr:uid="{5615B3F5-B6D8-4219-8030-62F546E1FC60}"/>
    <cellStyle name="Note 8 2 2 2 19 8" xfId="49696" xr:uid="{C653BDD5-960A-4FE2-9D0A-97558FF6A6F2}"/>
    <cellStyle name="Note 8 2 2 2 2" xfId="2192" xr:uid="{14BAA75B-131F-4020-B123-E8865DDC018C}"/>
    <cellStyle name="Note 8 2 2 2 2 2" xfId="9136" xr:uid="{91AB38CA-0078-4347-97AF-13713DDBBB25}"/>
    <cellStyle name="Note 8 2 2 2 2 3" xfId="15816" xr:uid="{F38CA022-3554-498E-83B6-B137FC4AC283}"/>
    <cellStyle name="Note 8 2 2 2 2 4" xfId="22504" xr:uid="{0C780011-343A-4A91-9826-456F31F5FEE1}"/>
    <cellStyle name="Note 8 2 2 2 2 5" xfId="29192" xr:uid="{0FE77DF7-F4E8-4BDE-8802-227B40B5997A}"/>
    <cellStyle name="Note 8 2 2 2 2 6" xfId="36677" xr:uid="{5DC3BCC4-5016-4BB0-9578-FE973AA68E56}"/>
    <cellStyle name="Note 8 2 2 2 2 7" xfId="43380" xr:uid="{88F1EDDA-AC27-4488-957B-93BAB7F729BA}"/>
    <cellStyle name="Note 8 2 2 2 2 8" xfId="54491" xr:uid="{8D50B7E2-4D4C-4F25-8AAF-220E71BD9F32}"/>
    <cellStyle name="Note 8 2 2 2 20" xfId="6694" xr:uid="{F6891A5B-5C88-48C7-82E1-1ACAFCE221D1}"/>
    <cellStyle name="Note 8 2 2 2 20 2" xfId="13638" xr:uid="{DBF4688E-EC20-4F79-8679-15FA81EF0876}"/>
    <cellStyle name="Note 8 2 2 2 20 3" xfId="20318" xr:uid="{2A99FE64-DBDB-4153-908B-9F07DEB8DF58}"/>
    <cellStyle name="Note 8 2 2 2 20 4" xfId="27006" xr:uid="{520B56EC-0E10-44EB-B139-1697DC3AD4DC}"/>
    <cellStyle name="Note 8 2 2 2 20 5" xfId="33694" xr:uid="{D3857762-998B-47C0-99AF-67E07C2D513F}"/>
    <cellStyle name="Note 8 2 2 2 20 6" xfId="41179" xr:uid="{DEB76F11-74BB-4395-83C8-43795B87F0E2}"/>
    <cellStyle name="Note 8 2 2 2 20 7" xfId="47882" xr:uid="{6756EB48-A0D2-462D-A7BB-D23AD0FDF25C}"/>
    <cellStyle name="Note 8 2 2 2 20 8" xfId="51387" xr:uid="{4B4540D7-072A-4E98-BE4F-87B2EA250F1A}"/>
    <cellStyle name="Note 8 2 2 2 21" xfId="6934" xr:uid="{4EA19C0A-2085-4BE3-8086-3F43FCAF2F82}"/>
    <cellStyle name="Note 8 2 2 2 21 2" xfId="13878" xr:uid="{A93B49C5-8218-4CB9-B60C-AB12DD3244D7}"/>
    <cellStyle name="Note 8 2 2 2 21 3" xfId="20558" xr:uid="{FE97485D-C0CA-42EA-A026-86AFCFE092C3}"/>
    <cellStyle name="Note 8 2 2 2 21 4" xfId="27246" xr:uid="{34BDC25B-D2AD-48BD-B1B5-1272E3034304}"/>
    <cellStyle name="Note 8 2 2 2 21 5" xfId="33934" xr:uid="{9AB62A84-0999-45C7-9C70-AE30AD32A9D7}"/>
    <cellStyle name="Note 8 2 2 2 21 6" xfId="41419" xr:uid="{7853B36E-C04A-4E8B-B3AA-8897A7D12573}"/>
    <cellStyle name="Note 8 2 2 2 21 7" xfId="48122" xr:uid="{A1C8294B-D7C8-49CC-BFD2-76D8B9F954E4}"/>
    <cellStyle name="Note 8 2 2 2 21 8" xfId="50159" xr:uid="{886AE522-A35D-4C22-B6C4-ECE2F575201B}"/>
    <cellStyle name="Note 8 2 2 2 22" xfId="7174" xr:uid="{515980E3-EE0E-428B-A8C0-15B9A66C13DD}"/>
    <cellStyle name="Note 8 2 2 2 22 2" xfId="14118" xr:uid="{D57B3139-3765-450C-93D1-626D6EC98F34}"/>
    <cellStyle name="Note 8 2 2 2 22 3" xfId="20798" xr:uid="{44C4D0FA-DAD7-44EC-9501-034BB99BF857}"/>
    <cellStyle name="Note 8 2 2 2 22 4" xfId="27486" xr:uid="{F707B757-9DAF-4FAB-9C91-72C659787BAE}"/>
    <cellStyle name="Note 8 2 2 2 22 5" xfId="34174" xr:uid="{3D49B5A0-1733-479F-A005-D2B857690BC0}"/>
    <cellStyle name="Note 8 2 2 2 22 6" xfId="41659" xr:uid="{55846665-2728-4903-AA1E-0F1C54084762}"/>
    <cellStyle name="Note 8 2 2 2 22 7" xfId="48362" xr:uid="{2E2A665A-D7D5-49DC-9DEB-5FCFB69CC156}"/>
    <cellStyle name="Note 8 2 2 2 22 8" xfId="52810" xr:uid="{22681B42-20DE-405C-BD1A-A88D2D29F2FF}"/>
    <cellStyle name="Note 8 2 2 2 23" xfId="7414" xr:uid="{811A8FD0-1F12-4475-9B08-889A5818D775}"/>
    <cellStyle name="Note 8 2 2 2 23 2" xfId="14358" xr:uid="{D8A16D82-B494-4E11-BE38-75636541F357}"/>
    <cellStyle name="Note 8 2 2 2 23 3" xfId="21038" xr:uid="{2DF4CAAD-C170-4035-906E-421B53F37123}"/>
    <cellStyle name="Note 8 2 2 2 23 4" xfId="27726" xr:uid="{981EF365-2A66-4648-9A3C-C60FA916B9EA}"/>
    <cellStyle name="Note 8 2 2 2 23 5" xfId="34414" xr:uid="{684F75B4-138D-4150-AF0A-703E1EEA15C6}"/>
    <cellStyle name="Note 8 2 2 2 23 6" xfId="41899" xr:uid="{0C70BB57-7371-4965-8C56-04F41875C0AF}"/>
    <cellStyle name="Note 8 2 2 2 23 7" xfId="48602" xr:uid="{54282B2E-34F8-4618-8AE1-F06732FD55FF}"/>
    <cellStyle name="Note 8 2 2 2 23 8" xfId="35229" xr:uid="{7633C873-D4D6-42DB-9F1C-3A6F51D3A506}"/>
    <cellStyle name="Note 8 2 2 2 24" xfId="8748" xr:uid="{57108213-7AED-4D81-8524-EA270937A277}"/>
    <cellStyle name="Note 8 2 2 2 25" xfId="15428" xr:uid="{8C27AC6C-A87D-4EA9-A5E5-F0349D1FFA76}"/>
    <cellStyle name="Note 8 2 2 2 26" xfId="22116" xr:uid="{C9B74EC0-F9CB-4CC4-B864-4EF2FBDC2B2E}"/>
    <cellStyle name="Note 8 2 2 2 27" xfId="28804" xr:uid="{DCF5E7E6-AA38-4F83-A48F-3F7E1E22E7B0}"/>
    <cellStyle name="Note 8 2 2 2 28" xfId="36289" xr:uid="{D63CC48A-0DE4-409A-AD79-FDA2B3956913}"/>
    <cellStyle name="Note 8 2 2 2 29" xfId="42992" xr:uid="{4E3BF4EC-6853-4A86-958F-D5BA792B1ADF}"/>
    <cellStyle name="Note 8 2 2 2 3" xfId="2432" xr:uid="{8662E9FB-7636-467B-8033-D46562FF39A3}"/>
    <cellStyle name="Note 8 2 2 2 3 2" xfId="9376" xr:uid="{B0833BF8-9291-4D4B-B2AA-841CB20CA597}"/>
    <cellStyle name="Note 8 2 2 2 3 3" xfId="16056" xr:uid="{A39FDF22-72F1-4F77-8542-322A8E0CC568}"/>
    <cellStyle name="Note 8 2 2 2 3 4" xfId="22744" xr:uid="{E7AD4241-F5C0-4622-9549-8773D876195C}"/>
    <cellStyle name="Note 8 2 2 2 3 5" xfId="29432" xr:uid="{A8B6FAB7-393E-492E-AEAC-D8957516E2F0}"/>
    <cellStyle name="Note 8 2 2 2 3 6" xfId="36917" xr:uid="{E4BA8781-CCA3-4B8B-A8D5-BE07194DC0D2}"/>
    <cellStyle name="Note 8 2 2 2 3 7" xfId="43620" xr:uid="{6CD35DE1-1323-48D2-B199-3175D3C25B23}"/>
    <cellStyle name="Note 8 2 2 2 3 8" xfId="34947" xr:uid="{AF9C8A3C-50E5-4979-A8EF-FE0D6FB380F8}"/>
    <cellStyle name="Note 8 2 2 2 30" xfId="52839" xr:uid="{56259BF6-5ED1-45B4-9896-B109066D2120}"/>
    <cellStyle name="Note 8 2 2 2 4" xfId="2783" xr:uid="{4EB72C39-9736-4A88-B6EF-EA203E195E33}"/>
    <cellStyle name="Note 8 2 2 2 4 2" xfId="9727" xr:uid="{2BC2D53B-AB74-4E64-B174-E04D7A6B4572}"/>
    <cellStyle name="Note 8 2 2 2 4 3" xfId="16407" xr:uid="{D98ADBB7-C521-4197-8784-61CDE83FBC82}"/>
    <cellStyle name="Note 8 2 2 2 4 4" xfId="23095" xr:uid="{AAFEBAD7-74EA-4E71-A129-0E59FDBA708A}"/>
    <cellStyle name="Note 8 2 2 2 4 5" xfId="29783" xr:uid="{038261C0-F34E-45F1-B99C-A8751C848159}"/>
    <cellStyle name="Note 8 2 2 2 4 6" xfId="37268" xr:uid="{0BE54E65-72F9-4D7C-AA50-E60C17C015C6}"/>
    <cellStyle name="Note 8 2 2 2 4 7" xfId="43971" xr:uid="{82450576-6F10-4626-8B1E-B50ED8F27B8D}"/>
    <cellStyle name="Note 8 2 2 2 4 8" xfId="50612" xr:uid="{B99E1DA7-C532-4B52-B4BC-A3F59C6BBD2F}"/>
    <cellStyle name="Note 8 2 2 2 5" xfId="3024" xr:uid="{1EDECAF0-6279-4C87-BA15-17D54AF92938}"/>
    <cellStyle name="Note 8 2 2 2 5 2" xfId="9968" xr:uid="{01308E13-1291-40C4-95A3-F731E79979FC}"/>
    <cellStyle name="Note 8 2 2 2 5 3" xfId="16648" xr:uid="{A2E30B41-04F8-4A94-92FA-AD70285A2337}"/>
    <cellStyle name="Note 8 2 2 2 5 4" xfId="23336" xr:uid="{09E0A87C-20D0-426E-839B-62B794774D39}"/>
    <cellStyle name="Note 8 2 2 2 5 5" xfId="30024" xr:uid="{D55C157D-B08B-4BC5-8225-0998B3498E8F}"/>
    <cellStyle name="Note 8 2 2 2 5 6" xfId="37509" xr:uid="{1C471CB5-E928-4EEF-A23D-1BB57355702A}"/>
    <cellStyle name="Note 8 2 2 2 5 7" xfId="44212" xr:uid="{52EEE312-CDC1-4905-A792-4093CBE5CE9B}"/>
    <cellStyle name="Note 8 2 2 2 5 8" xfId="53457" xr:uid="{5FFE482F-5728-44D9-900E-7FE037F9AB6A}"/>
    <cellStyle name="Note 8 2 2 2 6" xfId="3334" xr:uid="{1B3C72DB-6008-4A06-A533-03BA2C7121C6}"/>
    <cellStyle name="Note 8 2 2 2 6 2" xfId="10278" xr:uid="{CAA61FE7-B5DF-4268-A30B-F83282639128}"/>
    <cellStyle name="Note 8 2 2 2 6 3" xfId="16958" xr:uid="{DF960473-7B13-4799-9FE2-026C8F501328}"/>
    <cellStyle name="Note 8 2 2 2 6 4" xfId="23646" xr:uid="{24142FC2-2995-4320-840A-5A1EB8D2881D}"/>
    <cellStyle name="Note 8 2 2 2 6 5" xfId="30334" xr:uid="{8ED72A16-5877-4309-916C-CCDB58BF133E}"/>
    <cellStyle name="Note 8 2 2 2 6 6" xfId="37819" xr:uid="{44DD38CD-FFD1-4D38-B34D-779CFDDCC567}"/>
    <cellStyle name="Note 8 2 2 2 6 7" xfId="44522" xr:uid="{6B3AF8B0-ED6D-4787-BD3D-6FCBA08B1770}"/>
    <cellStyle name="Note 8 2 2 2 6 8" xfId="50470" xr:uid="{E67F8397-4CF1-4DF7-8F52-1C595B16FFF6}"/>
    <cellStyle name="Note 8 2 2 2 7" xfId="3574" xr:uid="{476453AA-473C-4390-86E6-2C18415275F2}"/>
    <cellStyle name="Note 8 2 2 2 7 2" xfId="10518" xr:uid="{338CF62C-761A-4890-B606-86F7751FFFDF}"/>
    <cellStyle name="Note 8 2 2 2 7 3" xfId="17198" xr:uid="{B630E3EE-2934-4440-A5D8-36D25C360B31}"/>
    <cellStyle name="Note 8 2 2 2 7 4" xfId="23886" xr:uid="{8396B3B2-F300-4728-B031-F4ECBB53689F}"/>
    <cellStyle name="Note 8 2 2 2 7 5" xfId="30574" xr:uid="{93F11846-B689-4702-A459-BDF27F635F58}"/>
    <cellStyle name="Note 8 2 2 2 7 6" xfId="38059" xr:uid="{654C4B51-A13E-4AF7-889F-E9FF61D01FD8}"/>
    <cellStyle name="Note 8 2 2 2 7 7" xfId="44762" xr:uid="{4BEDC627-DCA5-44E9-853F-4A4E48BE5B92}"/>
    <cellStyle name="Note 8 2 2 2 7 8" xfId="53600" xr:uid="{82B0E59D-F37F-497E-8175-BD907ABFF17C}"/>
    <cellStyle name="Note 8 2 2 2 8" xfId="3814" xr:uid="{C4BBF71C-AC22-4AA8-8E84-03FAD0529C0E}"/>
    <cellStyle name="Note 8 2 2 2 8 2" xfId="10758" xr:uid="{99FF7AD1-0AB4-4093-BBD7-A515B306DC9A}"/>
    <cellStyle name="Note 8 2 2 2 8 3" xfId="17438" xr:uid="{F979B9D6-80D3-4C9C-AF93-C7EE2471B02F}"/>
    <cellStyle name="Note 8 2 2 2 8 4" xfId="24126" xr:uid="{C761260E-0C9A-4F76-8182-5519181F44AC}"/>
    <cellStyle name="Note 8 2 2 2 8 5" xfId="30814" xr:uid="{4FB7FEB8-2FA7-4926-83B7-B75E036416DE}"/>
    <cellStyle name="Note 8 2 2 2 8 6" xfId="38299" xr:uid="{B291A95A-51CA-499E-83CE-77D90B9E9DDC}"/>
    <cellStyle name="Note 8 2 2 2 8 7" xfId="45002" xr:uid="{26399823-6866-4567-BFFF-FB562D71A24C}"/>
    <cellStyle name="Note 8 2 2 2 8 8" xfId="48725" xr:uid="{0F41EA85-C476-4272-930A-57446D886282}"/>
    <cellStyle name="Note 8 2 2 2 9" xfId="4054" xr:uid="{022C803D-E322-4668-A9D4-676C486B4BEF}"/>
    <cellStyle name="Note 8 2 2 2 9 2" xfId="10998" xr:uid="{0A7836DD-A0CE-42D9-8631-C8F22F669173}"/>
    <cellStyle name="Note 8 2 2 2 9 3" xfId="17678" xr:uid="{02D8D938-D5F9-4F73-B5B6-3EA5D4313C0B}"/>
    <cellStyle name="Note 8 2 2 2 9 4" xfId="24366" xr:uid="{C7ACCEEF-7CB4-4E24-96DC-2BAB8C4B68D3}"/>
    <cellStyle name="Note 8 2 2 2 9 5" xfId="31054" xr:uid="{A16A2622-F673-443A-A384-1CA87ACC1C34}"/>
    <cellStyle name="Note 8 2 2 2 9 6" xfId="38539" xr:uid="{128D1766-8127-4165-87E4-45395891830A}"/>
    <cellStyle name="Note 8 2 2 2 9 7" xfId="45242" xr:uid="{F28FB62D-C824-48B3-A6AB-70D95986E8CE}"/>
    <cellStyle name="Note 8 2 2 2 9 8" xfId="51692" xr:uid="{1274E0CA-A997-43AA-A7D3-443F7BC633B1}"/>
    <cellStyle name="Note 8 2 2 3" xfId="1463" xr:uid="{FD80D0B7-2877-416E-80DC-1D00B3574562}"/>
    <cellStyle name="Note 8 2 2 3 2" xfId="8407" xr:uid="{46555F73-C6EC-44D6-9C0D-7F50A146CC0A}"/>
    <cellStyle name="Note 8 2 2 3 3" xfId="15087" xr:uid="{2E6D8C48-E4BE-4662-A752-55778B48DB40}"/>
    <cellStyle name="Note 8 2 2 3 4" xfId="21775" xr:uid="{739397BA-0009-466C-9E3B-960ED52A9215}"/>
    <cellStyle name="Note 8 2 2 3 5" xfId="28463" xr:uid="{325AE811-FF82-4846-8239-D56840EA52BC}"/>
    <cellStyle name="Note 8 2 2 3 6" xfId="35948" xr:uid="{C5DF8A81-55F4-4B89-BA63-14C6DACB41E7}"/>
    <cellStyle name="Note 8 2 2 3 7" xfId="42651" xr:uid="{B1A2CC00-6926-4218-B246-E731C0DE4CC4}"/>
    <cellStyle name="Note 8 2 2 3 8" xfId="53061" xr:uid="{48C71B0F-E8B9-486B-BCEC-216F109A550B}"/>
    <cellStyle name="Note 8 2 2 4" xfId="1581" xr:uid="{0CE0C7F8-3269-424D-8D49-07BE77013A8B}"/>
    <cellStyle name="Note 8 2 2 4 2" xfId="8525" xr:uid="{C6661E9B-EF8E-4B99-B675-DF1EABDA2B39}"/>
    <cellStyle name="Note 8 2 2 4 3" xfId="15205" xr:uid="{9F31EF44-BE2D-4E09-A75E-247531AC6AB9}"/>
    <cellStyle name="Note 8 2 2 4 4" xfId="21893" xr:uid="{4CE445F1-AC16-4342-9AF9-12CB9C78F04C}"/>
    <cellStyle name="Note 8 2 2 4 5" xfId="28581" xr:uid="{789250A4-2B62-4B7D-A136-4379005CF26B}"/>
    <cellStyle name="Note 8 2 2 4 6" xfId="36066" xr:uid="{068E8A04-18AF-48B2-ADEB-3977D0047BB2}"/>
    <cellStyle name="Note 8 2 2 4 7" xfId="42769" xr:uid="{83C49E06-5671-450F-9362-48B20466B898}"/>
    <cellStyle name="Note 8 2 2 4 8" xfId="49758" xr:uid="{AA66F204-8CE4-4596-9003-B25B6CDE677A}"/>
    <cellStyle name="Note 8 2 2 5" xfId="1093" xr:uid="{00704565-C9D0-43CF-97A8-FC7E310451AB}"/>
    <cellStyle name="Note 8 2 2 5 2" xfId="8037" xr:uid="{06CD4B59-3151-43FC-983D-2423443D13A7}"/>
    <cellStyle name="Note 8 2 2 5 3" xfId="14717" xr:uid="{D0725FE1-A31E-4AC4-820F-A1491CDCC01D}"/>
    <cellStyle name="Note 8 2 2 5 4" xfId="21405" xr:uid="{59EFE279-48D5-4059-94FA-960C9B181184}"/>
    <cellStyle name="Note 8 2 2 5 5" xfId="28093" xr:uid="{00139DEB-2E5D-406E-8439-ECA5D36CAC75}"/>
    <cellStyle name="Note 8 2 2 5 6" xfId="35578" xr:uid="{4F6A050D-EA35-48D1-8A74-5FF3C2AE8B2E}"/>
    <cellStyle name="Note 8 2 2 5 7" xfId="42281" xr:uid="{048C18B9-6B33-4A66-AF3A-857480110686}"/>
    <cellStyle name="Note 8 2 2 5 8" xfId="52623" xr:uid="{E81641C2-FF21-4EC6-B3EA-4A9A42DC88C2}"/>
    <cellStyle name="Note 8 2 2 6" xfId="3140" xr:uid="{6989EFB1-6308-420B-84AB-EEA6138B3AEA}"/>
    <cellStyle name="Note 8 2 2 6 2" xfId="10084" xr:uid="{547168A2-FB33-46B4-B180-C6D5B95F6DFB}"/>
    <cellStyle name="Note 8 2 2 6 3" xfId="16764" xr:uid="{B7839277-2F4B-4EC6-BD7D-01B5B84711CE}"/>
    <cellStyle name="Note 8 2 2 6 4" xfId="23452" xr:uid="{B0CC53F1-4181-4DD1-9424-2ADC160BB48B}"/>
    <cellStyle name="Note 8 2 2 6 5" xfId="30140" xr:uid="{252DE251-A5DD-4455-B428-19D36C62B2D1}"/>
    <cellStyle name="Note 8 2 2 6 6" xfId="37625" xr:uid="{4D0A4C94-B696-4D99-9054-A932CB555E81}"/>
    <cellStyle name="Note 8 2 2 6 7" xfId="44328" xr:uid="{3D09446B-DC32-409D-BD06-2FBA7A8544C0}"/>
    <cellStyle name="Note 8 2 2 6 8" xfId="53528" xr:uid="{99105623-BE11-4686-A84D-28C24A857367}"/>
    <cellStyle name="Note 8 2 2 7" xfId="966" xr:uid="{C4B4FCEC-E363-453B-B134-53022AB5B156}"/>
    <cellStyle name="Note 8 2 2 7 2" xfId="7910" xr:uid="{37B1237E-3A46-4464-8BDD-5C8C392DCD4D}"/>
    <cellStyle name="Note 8 2 2 7 3" xfId="14590" xr:uid="{4E5E42BD-9587-45C1-9778-AA5E357A19B5}"/>
    <cellStyle name="Note 8 2 2 7 4" xfId="21278" xr:uid="{258676AC-6F6A-428F-86BE-5E5AB4D5FC7A}"/>
    <cellStyle name="Note 8 2 2 7 5" xfId="27966" xr:uid="{5F5E84F8-A5B4-4FFA-81B4-E195DE0859CD}"/>
    <cellStyle name="Note 8 2 2 7 6" xfId="35451" xr:uid="{1E2E510D-6F37-40A4-974E-4973BA6A1AF7}"/>
    <cellStyle name="Note 8 2 2 7 7" xfId="42154" xr:uid="{1A380D63-6CDD-4FB2-AB4B-F68D733EC412}"/>
    <cellStyle name="Note 8 2 2 7 8" xfId="54717" xr:uid="{BA2F8520-37C6-438F-941F-E1A2436FD90F}"/>
    <cellStyle name="Note 8 2 2 8" xfId="7627" xr:uid="{3F3876C1-9693-4551-BACC-F5CF9888BAAE}"/>
    <cellStyle name="Note 8 2 2 9" xfId="34835" xr:uid="{7F01C405-2E8C-409E-AFED-46085B140ABE}"/>
    <cellStyle name="Note 8 2 3" xfId="1724" xr:uid="{E95B3E69-66CE-48F3-BA02-AB1F59E6CB69}"/>
    <cellStyle name="Note 8 2 3 10" xfId="4214" xr:uid="{A16956CD-B1DC-430A-A64F-733F5ED6CBD1}"/>
    <cellStyle name="Note 8 2 3 10 2" xfId="11158" xr:uid="{A4ACEA6F-1700-4375-AEC1-8A6D72B654E0}"/>
    <cellStyle name="Note 8 2 3 10 3" xfId="17838" xr:uid="{BF7EBCF5-9BB2-4410-8BEB-97CAA8DF1AD7}"/>
    <cellStyle name="Note 8 2 3 10 4" xfId="24526" xr:uid="{467C1B48-F312-4A03-8D1E-D433C512D49A}"/>
    <cellStyle name="Note 8 2 3 10 5" xfId="31214" xr:uid="{4041B5CC-C3AB-4BA6-983F-1B7F8237DC17}"/>
    <cellStyle name="Note 8 2 3 10 6" xfId="38699" xr:uid="{67ABC7B7-13C3-45A9-8AE7-3103E1111866}"/>
    <cellStyle name="Note 8 2 3 10 7" xfId="45402" xr:uid="{16F1051C-0353-491E-B07C-1F5E68722F01}"/>
    <cellStyle name="Note 8 2 3 10 8" xfId="35123" xr:uid="{84F46418-CAFE-46D6-9CED-D349F13606EA}"/>
    <cellStyle name="Note 8 2 3 11" xfId="4454" xr:uid="{CCC1C4CB-6444-4F88-8C03-08C2A91A1D05}"/>
    <cellStyle name="Note 8 2 3 11 2" xfId="11398" xr:uid="{4F9EBB9B-B88F-4937-B304-AD1D0C009AED}"/>
    <cellStyle name="Note 8 2 3 11 3" xfId="18078" xr:uid="{9F9450B8-BE73-4CB2-9E3A-E70F766301F9}"/>
    <cellStyle name="Note 8 2 3 11 4" xfId="24766" xr:uid="{B7CBAD2E-405E-4E2D-9A93-DA9EDD8F65DE}"/>
    <cellStyle name="Note 8 2 3 11 5" xfId="31454" xr:uid="{578C4598-B06F-4BC2-BD82-751E57948097}"/>
    <cellStyle name="Note 8 2 3 11 6" xfId="38939" xr:uid="{3216D578-358D-465D-BA1B-C55F8EBEC0F5}"/>
    <cellStyle name="Note 8 2 3 11 7" xfId="45642" xr:uid="{451A396A-117B-46F0-9287-FF15A271E3EB}"/>
    <cellStyle name="Note 8 2 3 11 8" xfId="50786" xr:uid="{DDA14DE7-22AC-4063-951E-2FBF1EF9A329}"/>
    <cellStyle name="Note 8 2 3 12" xfId="4694" xr:uid="{F99F4769-F78C-442F-85C7-E773C7B749E1}"/>
    <cellStyle name="Note 8 2 3 12 2" xfId="11638" xr:uid="{AE1D788B-9207-403C-A379-0853554FF2D0}"/>
    <cellStyle name="Note 8 2 3 12 3" xfId="18318" xr:uid="{4C8F28C0-95B3-432A-B6FE-CA530F43100B}"/>
    <cellStyle name="Note 8 2 3 12 4" xfId="25006" xr:uid="{B3710A64-8807-49FD-A113-D9345C862F48}"/>
    <cellStyle name="Note 8 2 3 12 5" xfId="31694" xr:uid="{6609E118-3A19-409C-94CF-5837C276CCD5}"/>
    <cellStyle name="Note 8 2 3 12 6" xfId="39179" xr:uid="{AEAD4390-4784-4505-BC57-38B2D83253E4}"/>
    <cellStyle name="Note 8 2 3 12 7" xfId="45882" xr:uid="{CAC32DDA-9544-4C97-A386-C13F44ED3B81}"/>
    <cellStyle name="Note 8 2 3 12 8" xfId="53815" xr:uid="{DA59F8B3-9DFF-4FD1-AEE0-C1AF4A9BDE1D}"/>
    <cellStyle name="Note 8 2 3 13" xfId="4934" xr:uid="{B40AD4D5-E9C5-464A-85EE-340C0A244788}"/>
    <cellStyle name="Note 8 2 3 13 2" xfId="11878" xr:uid="{34C8ECA7-B673-4C0E-9FF8-86114B853AA9}"/>
    <cellStyle name="Note 8 2 3 13 3" xfId="18558" xr:uid="{DBE7F446-37B9-424C-9B98-937F9E86B2E6}"/>
    <cellStyle name="Note 8 2 3 13 4" xfId="25246" xr:uid="{5D078DF1-03B2-40FE-9436-9F9F7112C8B8}"/>
    <cellStyle name="Note 8 2 3 13 5" xfId="31934" xr:uid="{7370113B-5372-4486-82C8-01A29B1C21C5}"/>
    <cellStyle name="Note 8 2 3 13 6" xfId="39419" xr:uid="{29FC3972-5E1C-4898-A40B-35AB0A112D73}"/>
    <cellStyle name="Note 8 2 3 13 7" xfId="46122" xr:uid="{CF278F23-25E0-44BA-ADAC-FA7F9C0C336A}"/>
    <cellStyle name="Note 8 2 3 13 8" xfId="49813" xr:uid="{D4F29295-B253-443F-9653-0FCEA4B65DD0}"/>
    <cellStyle name="Note 8 2 3 14" xfId="5174" xr:uid="{E7CFBDB6-180F-4F87-9ECF-E7A440C841AD}"/>
    <cellStyle name="Note 8 2 3 14 2" xfId="12118" xr:uid="{0E722C0A-8940-4820-8801-B89CC0865DB3}"/>
    <cellStyle name="Note 8 2 3 14 3" xfId="18798" xr:uid="{1D3DFEB1-7DA9-40A4-AB02-25474C327525}"/>
    <cellStyle name="Note 8 2 3 14 4" xfId="25486" xr:uid="{82FC2613-A016-41C2-8429-C9A20CEAE1D9}"/>
    <cellStyle name="Note 8 2 3 14 5" xfId="32174" xr:uid="{61E2BF18-AE9A-41A0-84CA-0BCB2214D1AD}"/>
    <cellStyle name="Note 8 2 3 14 6" xfId="39659" xr:uid="{21988782-2D63-4207-9E2C-3F73F94EE350}"/>
    <cellStyle name="Note 8 2 3 14 7" xfId="46362" xr:uid="{89E65EC7-1A17-484D-96DD-E11DF8EE7E7C}"/>
    <cellStyle name="Note 8 2 3 14 8" xfId="51905" xr:uid="{730B156D-8C0E-4AF4-AB37-ADC8B60DD94E}"/>
    <cellStyle name="Note 8 2 3 15" xfId="5414" xr:uid="{5C77CD7B-BA20-4D54-8A1A-31A1D0C5C994}"/>
    <cellStyle name="Note 8 2 3 15 2" xfId="12358" xr:uid="{8860D7C0-BD8E-4ACC-9D73-99922ECD7FFE}"/>
    <cellStyle name="Note 8 2 3 15 3" xfId="19038" xr:uid="{85110B45-41AC-4FC3-86B2-EFE704C077D1}"/>
    <cellStyle name="Note 8 2 3 15 4" xfId="25726" xr:uid="{38224078-09E8-4654-999B-31DF252F71EA}"/>
    <cellStyle name="Note 8 2 3 15 5" xfId="32414" xr:uid="{3B614E7D-4C9C-4CFC-BA65-16D503EDEA5E}"/>
    <cellStyle name="Note 8 2 3 15 6" xfId="39899" xr:uid="{5C27A2E7-26A2-4CBF-B3D1-EC3CB8B974E5}"/>
    <cellStyle name="Note 8 2 3 15 7" xfId="46602" xr:uid="{00A5E997-73A8-438A-9506-DB79391F2700}"/>
    <cellStyle name="Note 8 2 3 15 8" xfId="54655" xr:uid="{20012DCE-24DC-4C0F-898C-D3347A3E09B0}"/>
    <cellStyle name="Note 8 2 3 16" xfId="5654" xr:uid="{F742E28D-5D3C-4C3E-83CB-4AC59CFBE480}"/>
    <cellStyle name="Note 8 2 3 16 2" xfId="12598" xr:uid="{A73DBE5F-B0E7-4F9E-99FE-019B05653E0B}"/>
    <cellStyle name="Note 8 2 3 16 3" xfId="19278" xr:uid="{709080D1-8E17-4AFA-9EA9-80C920D93D3E}"/>
    <cellStyle name="Note 8 2 3 16 4" xfId="25966" xr:uid="{83E6C239-D57B-4838-A3E6-D93F338FCD8F}"/>
    <cellStyle name="Note 8 2 3 16 5" xfId="32654" xr:uid="{516E6B00-08D7-42ED-9F26-9D862E9B111C}"/>
    <cellStyle name="Note 8 2 3 16 6" xfId="40139" xr:uid="{1E8A7260-285F-4E51-BD21-B76E56B89194}"/>
    <cellStyle name="Note 8 2 3 16 7" xfId="46842" xr:uid="{EC25281E-1172-4253-B628-3D7E597F6CB6}"/>
    <cellStyle name="Note 8 2 3 16 8" xfId="34885" xr:uid="{13A72861-240A-49DE-89E8-611315EF698A}"/>
    <cellStyle name="Note 8 2 3 17" xfId="5894" xr:uid="{F5CD7C03-B0A9-4145-A11E-5BC4AB430524}"/>
    <cellStyle name="Note 8 2 3 17 2" xfId="12838" xr:uid="{109962B3-83E8-47FB-AEC3-8B4AC5C7D2BA}"/>
    <cellStyle name="Note 8 2 3 17 3" xfId="19518" xr:uid="{D9FCC81B-11E1-49A9-857D-3D0BD17E06A7}"/>
    <cellStyle name="Note 8 2 3 17 4" xfId="26206" xr:uid="{FC76E165-0C51-424E-8C6D-8C053836278E}"/>
    <cellStyle name="Note 8 2 3 17 5" xfId="32894" xr:uid="{9FD46BAB-2143-4D5C-8B69-9D642B29DCAB}"/>
    <cellStyle name="Note 8 2 3 17 6" xfId="40379" xr:uid="{23630462-4AB7-4916-8F83-B110402ADEF5}"/>
    <cellStyle name="Note 8 2 3 17 7" xfId="47082" xr:uid="{325FF739-B051-475D-9FAB-D773F2BBBFDF}"/>
    <cellStyle name="Note 8 2 3 17 8" xfId="35039" xr:uid="{A5292ED6-6B47-4C71-9C9D-478784DBE350}"/>
    <cellStyle name="Note 8 2 3 18" xfId="6134" xr:uid="{CCA764A1-3125-4CD3-A57E-36207C2A82E3}"/>
    <cellStyle name="Note 8 2 3 18 2" xfId="13078" xr:uid="{B736F325-E975-4B55-891B-01330A3C79D5}"/>
    <cellStyle name="Note 8 2 3 18 3" xfId="19758" xr:uid="{C7516E7E-FE2C-4819-9991-A9D898148C3D}"/>
    <cellStyle name="Note 8 2 3 18 4" xfId="26446" xr:uid="{0AD80B80-C849-480D-A341-A99E435880E0}"/>
    <cellStyle name="Note 8 2 3 18 5" xfId="33134" xr:uid="{21D54497-F33F-4D3E-B05A-9176944983D2}"/>
    <cellStyle name="Note 8 2 3 18 6" xfId="40619" xr:uid="{C98F5253-235D-40C2-9483-7760873F19B6}"/>
    <cellStyle name="Note 8 2 3 18 7" xfId="47322" xr:uid="{31D262F6-6860-4526-AD0A-7B400CEC38C9}"/>
    <cellStyle name="Note 8 2 3 18 8" xfId="49882" xr:uid="{B9D49C33-E65D-4A18-A6B1-F1B8F49D7EE7}"/>
    <cellStyle name="Note 8 2 3 19" xfId="6374" xr:uid="{0257A8A8-2773-4A4C-92B0-AB0CA1B24CE4}"/>
    <cellStyle name="Note 8 2 3 19 2" xfId="13318" xr:uid="{25376914-3493-434C-B69E-299ED329A78D}"/>
    <cellStyle name="Note 8 2 3 19 3" xfId="19998" xr:uid="{F7389631-6CD0-4730-8788-C8BC293270EB}"/>
    <cellStyle name="Note 8 2 3 19 4" xfId="26686" xr:uid="{8343D433-927B-49A0-8863-E95049854349}"/>
    <cellStyle name="Note 8 2 3 19 5" xfId="33374" xr:uid="{25072EDF-883D-4A95-89A3-A25634C773C6}"/>
    <cellStyle name="Note 8 2 3 19 6" xfId="40859" xr:uid="{9132ADA0-BC96-4029-A111-46058B4E37FE}"/>
    <cellStyle name="Note 8 2 3 19 7" xfId="47562" xr:uid="{531DDEA5-EC6E-4155-AEA8-9A4B1FCBD66A}"/>
    <cellStyle name="Note 8 2 3 19 8" xfId="51572" xr:uid="{1724C84B-E9CB-49C4-BD48-258565B6F583}"/>
    <cellStyle name="Note 8 2 3 2" xfId="2112" xr:uid="{76247447-4564-4976-BE86-13943E886CD3}"/>
    <cellStyle name="Note 8 2 3 2 2" xfId="9056" xr:uid="{3611697B-F694-4CE0-9529-B0D841FDACA6}"/>
    <cellStyle name="Note 8 2 3 2 3" xfId="15736" xr:uid="{2B7F6170-65B1-4A0B-863B-91B87178B1F5}"/>
    <cellStyle name="Note 8 2 3 2 4" xfId="22424" xr:uid="{49224E00-9FC9-4CEB-B753-72B1387DA013}"/>
    <cellStyle name="Note 8 2 3 2 5" xfId="29112" xr:uid="{B968E79E-9A5B-4CF5-87B1-3C7EB5DFE206}"/>
    <cellStyle name="Note 8 2 3 2 6" xfId="36597" xr:uid="{4C648F30-DE33-4569-AD9A-B1C2D007ED47}"/>
    <cellStyle name="Note 8 2 3 2 7" xfId="43300" xr:uid="{BE40D039-4C2C-4FA2-89F8-54AA4D61B143}"/>
    <cellStyle name="Note 8 2 3 2 8" xfId="53534" xr:uid="{EF117BED-9F7D-4E22-A544-85D5634EB79F}"/>
    <cellStyle name="Note 8 2 3 20" xfId="6614" xr:uid="{A164DC9E-0333-4C65-B38A-AB7061DEA2E5}"/>
    <cellStyle name="Note 8 2 3 20 2" xfId="13558" xr:uid="{4A46BD3E-A068-47D2-9B2F-EB8EB22B7600}"/>
    <cellStyle name="Note 8 2 3 20 3" xfId="20238" xr:uid="{E897D00F-9B8C-485B-9144-FB3244B233EB}"/>
    <cellStyle name="Note 8 2 3 20 4" xfId="26926" xr:uid="{DE03F614-D731-41DE-922B-8958965B100C}"/>
    <cellStyle name="Note 8 2 3 20 5" xfId="33614" xr:uid="{C6700FCA-A7A7-4446-983A-D2A571699A90}"/>
    <cellStyle name="Note 8 2 3 20 6" xfId="41099" xr:uid="{D08C3F62-1EC9-4566-B38E-832C17F56E43}"/>
    <cellStyle name="Note 8 2 3 20 7" xfId="47802" xr:uid="{15B25D9C-8F3C-4F22-B71A-023C473C4A99}"/>
    <cellStyle name="Note 8 2 3 20 8" xfId="54612" xr:uid="{B830AD07-9CAA-4C82-A843-2FEE04AC69A6}"/>
    <cellStyle name="Note 8 2 3 21" xfId="6854" xr:uid="{57328ED9-2706-4239-8C67-0200CAE837FE}"/>
    <cellStyle name="Note 8 2 3 21 2" xfId="13798" xr:uid="{2B3FA3F8-64C4-40D4-AB84-98FC74D4BBE2}"/>
    <cellStyle name="Note 8 2 3 21 3" xfId="20478" xr:uid="{6FA60F7B-B290-4304-B6E9-D2C237C02227}"/>
    <cellStyle name="Note 8 2 3 21 4" xfId="27166" xr:uid="{69F1D7AB-D3EB-4CAA-B2E6-3D19440105E9}"/>
    <cellStyle name="Note 8 2 3 21 5" xfId="33854" xr:uid="{861BAF03-0BF8-4725-B3C5-285ADDD43E30}"/>
    <cellStyle name="Note 8 2 3 21 6" xfId="41339" xr:uid="{337E10D6-0D28-410F-97BB-43CC8308DEEF}"/>
    <cellStyle name="Note 8 2 3 21 7" xfId="48042" xr:uid="{C21F7E6E-8B0A-4CE7-90B7-AB0E455701E4}"/>
    <cellStyle name="Note 8 2 3 21 8" xfId="52996" xr:uid="{17F63735-B9AE-4FD6-8A06-6B443EAF7DE1}"/>
    <cellStyle name="Note 8 2 3 22" xfId="7094" xr:uid="{522B6C4B-7398-48F0-8FF1-A35915BDAB3F}"/>
    <cellStyle name="Note 8 2 3 22 2" xfId="14038" xr:uid="{D9C9B613-E2C5-4668-929E-3F2CB0699E06}"/>
    <cellStyle name="Note 8 2 3 22 3" xfId="20718" xr:uid="{2A202058-D1CE-4369-9CF6-C8392FBD744E}"/>
    <cellStyle name="Note 8 2 3 22 4" xfId="27406" xr:uid="{85479516-D5C9-4B9D-B828-65BDFAA6A72D}"/>
    <cellStyle name="Note 8 2 3 22 5" xfId="34094" xr:uid="{9F89DDAC-8AFF-494B-9473-933740C9F7B3}"/>
    <cellStyle name="Note 8 2 3 22 6" xfId="41579" xr:uid="{3FAE1289-00D8-443D-9758-7516D56FC68C}"/>
    <cellStyle name="Note 8 2 3 22 7" xfId="48282" xr:uid="{61C44CC3-4277-4323-945A-68D43CA19EB3}"/>
    <cellStyle name="Note 8 2 3 22 8" xfId="50488" xr:uid="{B92EC667-F87F-434F-B5C7-33155462D327}"/>
    <cellStyle name="Note 8 2 3 23" xfId="7334" xr:uid="{D0C21FC5-31CB-4ECB-AA1A-3FA38543471A}"/>
    <cellStyle name="Note 8 2 3 23 2" xfId="14278" xr:uid="{2C2D145D-4E58-4E90-9FBB-48D2AB83149D}"/>
    <cellStyle name="Note 8 2 3 23 3" xfId="20958" xr:uid="{34A09665-5237-4BEE-8201-C37F04E45A68}"/>
    <cellStyle name="Note 8 2 3 23 4" xfId="27646" xr:uid="{17C6CF42-1E6E-4423-9CF1-B29D8A648280}"/>
    <cellStyle name="Note 8 2 3 23 5" xfId="34334" xr:uid="{2734FB8D-BCA6-4D76-81AE-45FA72017C31}"/>
    <cellStyle name="Note 8 2 3 23 6" xfId="41819" xr:uid="{7EAC494B-179D-488F-B294-E79CBF975FCE}"/>
    <cellStyle name="Note 8 2 3 23 7" xfId="48522" xr:uid="{0361EE32-79F4-4BC8-8B4D-680FDC0E0FB4}"/>
    <cellStyle name="Note 8 2 3 23 8" xfId="34721" xr:uid="{A22A1EF7-E858-4ECB-BC8D-1CE9891884FA}"/>
    <cellStyle name="Note 8 2 3 24" xfId="8668" xr:uid="{2A59EB63-503D-447D-8890-2728F1BB973A}"/>
    <cellStyle name="Note 8 2 3 25" xfId="15348" xr:uid="{1A61A8D2-2C8F-4431-BF10-6DA2224E0D96}"/>
    <cellStyle name="Note 8 2 3 26" xfId="22036" xr:uid="{7C0D35CF-EB6F-47A3-8EDF-C8F340ECD78D}"/>
    <cellStyle name="Note 8 2 3 27" xfId="28724" xr:uid="{C7253E87-9364-41ED-A9A4-F791EF1755D0}"/>
    <cellStyle name="Note 8 2 3 28" xfId="36209" xr:uid="{866E26C9-FA23-4AB9-93B3-D0CECCD811AB}"/>
    <cellStyle name="Note 8 2 3 29" xfId="42912" xr:uid="{9C2FEB38-9BEC-40B3-99CB-E813D8866BAC}"/>
    <cellStyle name="Note 8 2 3 3" xfId="2352" xr:uid="{13D1CB4D-CA70-4D67-9BFB-5ABE1C89E985}"/>
    <cellStyle name="Note 8 2 3 3 2" xfId="9296" xr:uid="{725DB3BD-7265-4BC8-AFFB-07B31C6F3AA8}"/>
    <cellStyle name="Note 8 2 3 3 3" xfId="15976" xr:uid="{44DA14DF-ACF3-46A1-8629-27800D61A1E1}"/>
    <cellStyle name="Note 8 2 3 3 4" xfId="22664" xr:uid="{6FE3EBA3-64FC-4F9A-B072-45E89D62AAC4}"/>
    <cellStyle name="Note 8 2 3 3 5" xfId="29352" xr:uid="{B497F65B-517C-4140-A981-F95F6A7D7078}"/>
    <cellStyle name="Note 8 2 3 3 6" xfId="36837" xr:uid="{D833E0D4-E6D3-452F-A18F-B0EA6EEE173D}"/>
    <cellStyle name="Note 8 2 3 3 7" xfId="43540" xr:uid="{D107D7CE-1C7F-4846-8D1C-25EA32883B54}"/>
    <cellStyle name="Note 8 2 3 3 8" xfId="49480" xr:uid="{2A029325-1272-4BFC-8072-AE91AD49BE20}"/>
    <cellStyle name="Note 8 2 3 30" xfId="35037" xr:uid="{E801F086-4B45-485F-85D6-EF661A162738}"/>
    <cellStyle name="Note 8 2 3 4" xfId="2703" xr:uid="{119D7C8B-0D09-4FC8-B22A-EE8C95D80E81}"/>
    <cellStyle name="Note 8 2 3 4 2" xfId="9647" xr:uid="{442A5BD6-B1B4-4794-A439-382D3C54DA09}"/>
    <cellStyle name="Note 8 2 3 4 3" xfId="16327" xr:uid="{6D7537CD-F174-4FF7-9492-364E613EE3C8}"/>
    <cellStyle name="Note 8 2 3 4 4" xfId="23015" xr:uid="{355B6665-1BAD-4EE4-AAAF-A42A8C10E2E0}"/>
    <cellStyle name="Note 8 2 3 4 5" xfId="29703" xr:uid="{40501DBC-1B9F-4C46-8BCC-C8D7FF5D84A9}"/>
    <cellStyle name="Note 8 2 3 4 6" xfId="37188" xr:uid="{53499136-66A6-4C53-A20A-CA891276E119}"/>
    <cellStyle name="Note 8 2 3 4 7" xfId="43891" xr:uid="{67B32BCA-E68D-4D55-BDBD-9824FB3A8D00}"/>
    <cellStyle name="Note 8 2 3 4 8" xfId="54268" xr:uid="{6C532DE9-3D32-4E04-9F51-664A0F609A93}"/>
    <cellStyle name="Note 8 2 3 5" xfId="2944" xr:uid="{704A91E6-CBA6-4891-8325-32578476CE64}"/>
    <cellStyle name="Note 8 2 3 5 2" xfId="9888" xr:uid="{808A4AD9-088A-491E-B054-7A1A703B96C3}"/>
    <cellStyle name="Note 8 2 3 5 3" xfId="16568" xr:uid="{58F40350-6F98-4BA4-A069-5366DD4223FC}"/>
    <cellStyle name="Note 8 2 3 5 4" xfId="23256" xr:uid="{9642179E-A0A2-4D0D-8BC5-1B9BD0FC4CFD}"/>
    <cellStyle name="Note 8 2 3 5 5" xfId="29944" xr:uid="{6AEA49F5-717E-4E68-818A-0C6422684ACF}"/>
    <cellStyle name="Note 8 2 3 5 6" xfId="37429" xr:uid="{FA5EE3B9-4271-4CAB-BAAC-BEAB40B328D4}"/>
    <cellStyle name="Note 8 2 3 5 7" xfId="44132" xr:uid="{945DBF39-D208-400C-81D3-BA92110A8336}"/>
    <cellStyle name="Note 8 2 3 5 8" xfId="48730" xr:uid="{B58F8B01-627C-4A11-B651-E3FED3D8E841}"/>
    <cellStyle name="Note 8 2 3 6" xfId="3254" xr:uid="{1F73B85B-055E-4F0A-B747-89A85EC2E62C}"/>
    <cellStyle name="Note 8 2 3 6 2" xfId="10198" xr:uid="{230C8120-7045-42BF-9920-66B4BA801106}"/>
    <cellStyle name="Note 8 2 3 6 3" xfId="16878" xr:uid="{18C6452C-B0C2-4033-ADD7-1508B4A8DA71}"/>
    <cellStyle name="Note 8 2 3 6 4" xfId="23566" xr:uid="{B45E756B-8E35-4562-AA69-E412535BEA78}"/>
    <cellStyle name="Note 8 2 3 6 5" xfId="30254" xr:uid="{B29747C4-8B06-4E78-A6DB-C09A3B842264}"/>
    <cellStyle name="Note 8 2 3 6 6" xfId="37739" xr:uid="{740974E9-4D35-4240-9E23-F64F46917728}"/>
    <cellStyle name="Note 8 2 3 6 7" xfId="44442" xr:uid="{0A4D8B9F-9EE7-41C2-B390-F2C0EAF0B5E3}"/>
    <cellStyle name="Note 8 2 3 6 8" xfId="53785" xr:uid="{C6725E0B-3361-42EF-9D96-C4DBC0EE42BF}"/>
    <cellStyle name="Note 8 2 3 7" xfId="3494" xr:uid="{F03A04AA-5F95-4FCC-BD00-83B2CE031D8F}"/>
    <cellStyle name="Note 8 2 3 7 2" xfId="10438" xr:uid="{74D3700E-EF2E-4B04-8528-B5C703FBC9AA}"/>
    <cellStyle name="Note 8 2 3 7 3" xfId="17118" xr:uid="{89C2C471-5869-464B-9E72-56990DEE5D6E}"/>
    <cellStyle name="Note 8 2 3 7 4" xfId="23806" xr:uid="{D2A8D6BF-4F9C-4B6F-B0A0-6AF50C6F7AA5}"/>
    <cellStyle name="Note 8 2 3 7 5" xfId="30494" xr:uid="{0FA58238-197D-470F-B025-F9B64446E4A6}"/>
    <cellStyle name="Note 8 2 3 7 6" xfId="37979" xr:uid="{E84C86B3-0163-4579-8E4E-0876D0482470}"/>
    <cellStyle name="Note 8 2 3 7 7" xfId="44682" xr:uid="{0A411BEA-114A-44CF-934F-B7E599A466AA}"/>
    <cellStyle name="Note 8 2 3 7 8" xfId="52206" xr:uid="{AC6AE457-F944-4424-ABD6-BE3BCC0F215E}"/>
    <cellStyle name="Note 8 2 3 8" xfId="3734" xr:uid="{7E4A5FB3-84D4-4063-9F53-F03646743D06}"/>
    <cellStyle name="Note 8 2 3 8 2" xfId="10678" xr:uid="{D9C75904-71E2-4B44-B45C-6D2203DF46AB}"/>
    <cellStyle name="Note 8 2 3 8 3" xfId="17358" xr:uid="{65308B20-38C4-4959-8CF5-31A8C87C9C1D}"/>
    <cellStyle name="Note 8 2 3 8 4" xfId="24046" xr:uid="{9B850D69-BC30-41EC-9F30-2B2795BEDC7D}"/>
    <cellStyle name="Note 8 2 3 8 5" xfId="30734" xr:uid="{59C8BFE7-8618-4464-8BF7-566C093F4C7A}"/>
    <cellStyle name="Note 8 2 3 8 6" xfId="38219" xr:uid="{DDEB200D-BB43-4471-8B56-A095A500FB80}"/>
    <cellStyle name="Note 8 2 3 8 7" xfId="44922" xr:uid="{BC38897E-B824-4595-B1B0-F798C97E6F42}"/>
    <cellStyle name="Note 8 2 3 8 8" xfId="51840" xr:uid="{D818F71C-F60D-4105-A26B-445529CFB710}"/>
    <cellStyle name="Note 8 2 3 9" xfId="3974" xr:uid="{F2964481-3E4F-490E-8602-8341DD0BB801}"/>
    <cellStyle name="Note 8 2 3 9 2" xfId="10918" xr:uid="{4A3642E8-1237-47E7-952F-B701E606A170}"/>
    <cellStyle name="Note 8 2 3 9 3" xfId="17598" xr:uid="{D5FB2A96-2897-4349-A125-7C05EE686DE8}"/>
    <cellStyle name="Note 8 2 3 9 4" xfId="24286" xr:uid="{6CC9E8B3-1948-4CFC-99A3-17A075E37293}"/>
    <cellStyle name="Note 8 2 3 9 5" xfId="30974" xr:uid="{907CA911-F009-4660-ADF7-1A254598D953}"/>
    <cellStyle name="Note 8 2 3 9 6" xfId="38459" xr:uid="{8755500F-2E71-4F25-BC83-E2612A7A3E4E}"/>
    <cellStyle name="Note 8 2 3 9 7" xfId="45162" xr:uid="{8307237D-7223-4399-9CF0-4AB0B8D3D1D9}"/>
    <cellStyle name="Note 8 2 3 9 8" xfId="54517" xr:uid="{497D10B7-7613-412E-9329-556BC9FAE769}"/>
    <cellStyle name="Note 8 2 4" xfId="1377" xr:uid="{C016D2F2-8EB4-4B2B-8159-8165EEF5F3E9}"/>
    <cellStyle name="Note 8 2 4 2" xfId="8321" xr:uid="{112DAA1D-DFA2-4112-BD42-47C50D66F636}"/>
    <cellStyle name="Note 8 2 4 3" xfId="15001" xr:uid="{C9EEA12F-FBAE-4791-8EA2-2FADDE947B85}"/>
    <cellStyle name="Note 8 2 4 4" xfId="21689" xr:uid="{5A70B002-168B-4FB2-BDC7-399CCCE46F98}"/>
    <cellStyle name="Note 8 2 4 5" xfId="28377" xr:uid="{BDACE0B7-04E5-4783-AFA2-A513F4CF0EE2}"/>
    <cellStyle name="Note 8 2 4 6" xfId="35862" xr:uid="{07F8D616-4CFA-4B4F-8534-60339E0C17F8}"/>
    <cellStyle name="Note 8 2 4 7" xfId="42565" xr:uid="{E032845B-3E10-499E-BD53-49223EEC741C}"/>
    <cellStyle name="Note 8 2 4 8" xfId="53642" xr:uid="{38E01FAA-74FD-4033-8286-63B8C1796349}"/>
    <cellStyle name="Note 8 2 5" xfId="1990" xr:uid="{1A8E9944-1412-4EE9-96F8-774407ADC45D}"/>
    <cellStyle name="Note 8 2 5 2" xfId="8934" xr:uid="{3318060F-12AD-428D-96E7-C01F6EB20B9A}"/>
    <cellStyle name="Note 8 2 5 3" xfId="15614" xr:uid="{9F23C7F9-2D06-4728-8F9B-968508A919D4}"/>
    <cellStyle name="Note 8 2 5 4" xfId="22302" xr:uid="{9BA23CE9-B669-42A4-9611-7D53682F26E7}"/>
    <cellStyle name="Note 8 2 5 5" xfId="28990" xr:uid="{708BCDB8-FB3F-44B3-B085-312F0D1557B7}"/>
    <cellStyle name="Note 8 2 5 6" xfId="36475" xr:uid="{DF03828A-0CB8-4088-A842-B22DA31467F7}"/>
    <cellStyle name="Note 8 2 5 7" xfId="43178" xr:uid="{FB359573-0185-4A10-8F1D-BE50DAD8EA0D}"/>
    <cellStyle name="Note 8 2 5 8" xfId="50441" xr:uid="{4FAAF828-F98E-44EC-B1CB-E0153F9DBB05}"/>
    <cellStyle name="Note 8 2 6" xfId="1902" xr:uid="{01D939D1-5C66-4FED-A502-DC5C17C5372B}"/>
    <cellStyle name="Note 8 2 6 2" xfId="8846" xr:uid="{6AF20668-679C-4468-AAD7-877457CAE7B3}"/>
    <cellStyle name="Note 8 2 6 3" xfId="15526" xr:uid="{8200482D-5719-47BB-953B-E1D66EE33184}"/>
    <cellStyle name="Note 8 2 6 4" xfId="22214" xr:uid="{69531EA9-81C3-4E37-A748-10864CB4E775}"/>
    <cellStyle name="Note 8 2 6 5" xfId="28902" xr:uid="{343CA4DF-54D9-479C-8457-B6B60CAFF7F5}"/>
    <cellStyle name="Note 8 2 6 6" xfId="36387" xr:uid="{4A437C1A-B80C-4072-92DD-FF0066B04E20}"/>
    <cellStyle name="Note 8 2 6 7" xfId="43090" xr:uid="{1F3D1DA0-4DB2-4488-B825-EFA5F8711B26}"/>
    <cellStyle name="Note 8 2 6 8" xfId="51158" xr:uid="{DB38CC83-CDB4-4EC0-8939-407A64179A65}"/>
    <cellStyle name="Note 8 2 7" xfId="2586" xr:uid="{FE24E3D3-B5DD-4280-A98B-B94DA81FBA29}"/>
    <cellStyle name="Note 8 2 7 2" xfId="9530" xr:uid="{D84B147D-86B8-444E-B83A-8E59D17E7E72}"/>
    <cellStyle name="Note 8 2 7 3" xfId="16210" xr:uid="{357A93AD-8632-4EDB-8933-49C4D52F80FD}"/>
    <cellStyle name="Note 8 2 7 4" xfId="22898" xr:uid="{BA32C672-FEC3-40D1-8434-5CF0B434F3EA}"/>
    <cellStyle name="Note 8 2 7 5" xfId="29586" xr:uid="{4F26C7C2-4496-4132-BB8B-BDBE45738A56}"/>
    <cellStyle name="Note 8 2 7 6" xfId="37071" xr:uid="{CAE954BC-B88C-46E5-92AB-4A1171B897D7}"/>
    <cellStyle name="Note 8 2 7 7" xfId="43774" xr:uid="{0A0A6D8E-E230-4413-852E-1D8786ABBAC6}"/>
    <cellStyle name="Note 8 2 7 8" xfId="54891" xr:uid="{893C46B4-C82C-4248-AEB6-678BB979B28C}"/>
    <cellStyle name="Note 8 2 8" xfId="886" xr:uid="{B4067882-6114-46FC-8DAC-E65DACAB0F81}"/>
    <cellStyle name="Note 8 2 8 2" xfId="7830" xr:uid="{DE9D73F0-E261-4939-828E-C4DAF8798CCB}"/>
    <cellStyle name="Note 8 2 8 3" xfId="14510" xr:uid="{27D6834B-2D23-4B8D-946E-109A6E2C7130}"/>
    <cellStyle name="Note 8 2 8 4" xfId="21198" xr:uid="{CC6DF2A9-D137-4D90-9A72-11CEAE11BA4F}"/>
    <cellStyle name="Note 8 2 8 5" xfId="27886" xr:uid="{D01E4D0B-C33A-4C6F-90F7-789CBEC60899}"/>
    <cellStyle name="Note 8 2 8 6" xfId="35371" xr:uid="{C7876AC8-76A9-4D9C-B162-73513E0B2F91}"/>
    <cellStyle name="Note 8 2 8 7" xfId="42074" xr:uid="{A713019E-6381-40EE-B5BF-9C1B04249BE8}"/>
    <cellStyle name="Note 8 2 8 8" xfId="53541" xr:uid="{1E8FC012-F8A0-4AC5-801B-FD56206D2FE7}"/>
    <cellStyle name="Note 8 2 9" xfId="7566" xr:uid="{5FA39E77-4D56-472C-8270-D2140F0E444A}"/>
    <cellStyle name="Note 8 3" xfId="573" xr:uid="{5A548793-D80A-4C23-B966-E5BC59413972}"/>
    <cellStyle name="Note 8 3 10" xfId="52186" xr:uid="{0B771040-3BB5-4186-B452-C134EFB25A30}"/>
    <cellStyle name="Note 8 3 2" xfId="1764" xr:uid="{95B772B1-470F-44DF-A6B5-CFF30E2C97F1}"/>
    <cellStyle name="Note 8 3 2 10" xfId="4254" xr:uid="{FCC285EF-92D1-401B-AEB9-2784AA28F8AD}"/>
    <cellStyle name="Note 8 3 2 10 2" xfId="11198" xr:uid="{A009BA24-230D-4BFE-AF48-FCA2E1EFA3EC}"/>
    <cellStyle name="Note 8 3 2 10 3" xfId="17878" xr:uid="{12CDECDD-BE91-489B-972C-27F76E6556B6}"/>
    <cellStyle name="Note 8 3 2 10 4" xfId="24566" xr:uid="{2BBE01BE-6C49-47B6-B51E-5BE6707D3EB4}"/>
    <cellStyle name="Note 8 3 2 10 5" xfId="31254" xr:uid="{FCDABF13-A98A-4A28-9DED-49A8D15F72E8}"/>
    <cellStyle name="Note 8 3 2 10 6" xfId="38739" xr:uid="{D5FFF371-3BD6-46B2-AC53-50C1A6D22A83}"/>
    <cellStyle name="Note 8 3 2 10 7" xfId="45442" xr:uid="{15492E69-97D9-43CA-A8FD-23BA1EE3288C}"/>
    <cellStyle name="Note 8 3 2 10 8" xfId="54844" xr:uid="{7097365F-B886-4AD1-97D0-BEC423B285A3}"/>
    <cellStyle name="Note 8 3 2 11" xfId="4494" xr:uid="{3E58E683-0CAB-4889-9E1E-38F055CB3271}"/>
    <cellStyle name="Note 8 3 2 11 2" xfId="11438" xr:uid="{C21D2A98-6E2C-430F-8A49-A9C0FD832EF6}"/>
    <cellStyle name="Note 8 3 2 11 3" xfId="18118" xr:uid="{FFDC63E3-3A2C-4AEB-B726-9116BEB2BBBA}"/>
    <cellStyle name="Note 8 3 2 11 4" xfId="24806" xr:uid="{3AE9DCC9-750E-4CC7-955E-2B04035E6097}"/>
    <cellStyle name="Note 8 3 2 11 5" xfId="31494" xr:uid="{1EA4196B-ADB0-4772-86C2-8A1054168121}"/>
    <cellStyle name="Note 8 3 2 11 6" xfId="38979" xr:uid="{F5769F74-A7CF-4245-8495-A225B18589DC}"/>
    <cellStyle name="Note 8 3 2 11 7" xfId="45682" xr:uid="{0EEBFD84-4F19-4F8D-BAB3-0B7721A89669}"/>
    <cellStyle name="Note 8 3 2 11 8" xfId="53228" xr:uid="{0DEF9B39-4A44-41E3-B97D-046D93FD303B}"/>
    <cellStyle name="Note 8 3 2 12" xfId="4734" xr:uid="{52D32838-249D-4B99-98B7-351A5BC311DB}"/>
    <cellStyle name="Note 8 3 2 12 2" xfId="11678" xr:uid="{9A516633-E2E8-45F8-B445-4C9A98A17038}"/>
    <cellStyle name="Note 8 3 2 12 3" xfId="18358" xr:uid="{8C672FA2-624C-444B-BBDA-6D7CD734A323}"/>
    <cellStyle name="Note 8 3 2 12 4" xfId="25046" xr:uid="{DA7E4F36-61CB-411A-906A-F418497790E0}"/>
    <cellStyle name="Note 8 3 2 12 5" xfId="31734" xr:uid="{185B76D3-30E9-4CC4-9100-1617FBD47B9B}"/>
    <cellStyle name="Note 8 3 2 12 6" xfId="39219" xr:uid="{FD19C442-75B7-4E8A-BABC-5A14F855308C}"/>
    <cellStyle name="Note 8 3 2 12 7" xfId="45922" xr:uid="{BE32ACD5-7D55-4FEA-A36E-2C83F830D0BC}"/>
    <cellStyle name="Note 8 3 2 12 8" xfId="50043" xr:uid="{0FBC7552-4CAA-493D-AFC3-E0E3C9C5056E}"/>
    <cellStyle name="Note 8 3 2 13" xfId="4974" xr:uid="{AAE27906-92A2-4A99-83C7-3F9118EA5978}"/>
    <cellStyle name="Note 8 3 2 13 2" xfId="11918" xr:uid="{C4ABF3FF-8720-45A4-934F-469EC7164F98}"/>
    <cellStyle name="Note 8 3 2 13 3" xfId="18598" xr:uid="{64915FEE-B442-43B0-AC93-D5516EF80124}"/>
    <cellStyle name="Note 8 3 2 13 4" xfId="25286" xr:uid="{09FFBFEB-47A8-4D72-BB75-334A99BE59C1}"/>
    <cellStyle name="Note 8 3 2 13 5" xfId="31974" xr:uid="{30944C42-25C2-428A-9F72-2F441128DAEA}"/>
    <cellStyle name="Note 8 3 2 13 6" xfId="39459" xr:uid="{67763E0C-C002-4727-97A7-44A14F33B838}"/>
    <cellStyle name="Note 8 3 2 13 7" xfId="46162" xr:uid="{ED46564B-FBCB-4BE7-8F7A-EF9772045E43}"/>
    <cellStyle name="Note 8 3 2 13 8" xfId="51286" xr:uid="{0FC711E4-C29E-4636-905F-98378A47F763}"/>
    <cellStyle name="Note 8 3 2 14" xfId="5214" xr:uid="{734BB05C-48EB-442C-B06C-11E8B1B7F8AE}"/>
    <cellStyle name="Note 8 3 2 14 2" xfId="12158" xr:uid="{CEA3AC68-B6ED-4F9A-9818-A015E549E387}"/>
    <cellStyle name="Note 8 3 2 14 3" xfId="18838" xr:uid="{2D1485B6-7E2E-4D6B-BB6A-6B1EFD510FFD}"/>
    <cellStyle name="Note 8 3 2 14 4" xfId="25526" xr:uid="{1AA909DB-FD80-4A83-8A65-AFFE7FE908F3}"/>
    <cellStyle name="Note 8 3 2 14 5" xfId="32214" xr:uid="{740125AD-3311-4561-98D3-025FB28EDB3E}"/>
    <cellStyle name="Note 8 3 2 14 6" xfId="39699" xr:uid="{E012D65B-5465-4E02-BA7F-A16C6551AF6E}"/>
    <cellStyle name="Note 8 3 2 14 7" xfId="46402" xr:uid="{D7759160-3F1C-47C3-9CAE-7AEE7FE17B2A}"/>
    <cellStyle name="Note 8 3 2 14 8" xfId="50131" xr:uid="{8463F2F6-BFDF-4E61-98C4-681A98C906CE}"/>
    <cellStyle name="Note 8 3 2 15" xfId="5454" xr:uid="{A5037F8A-819C-4B34-B02C-FF7EBFC17E7D}"/>
    <cellStyle name="Note 8 3 2 15 2" xfId="12398" xr:uid="{B3A8FFBC-1742-4A3C-A397-8D42A0C77E26}"/>
    <cellStyle name="Note 8 3 2 15 3" xfId="19078" xr:uid="{B24EDEE8-85F4-40DD-BEE2-B883CC66DDB4}"/>
    <cellStyle name="Note 8 3 2 15 4" xfId="25766" xr:uid="{CCDE2FA6-49F8-4C01-943A-C8CD47FEBF8B}"/>
    <cellStyle name="Note 8 3 2 15 5" xfId="32454" xr:uid="{7AAC05DD-32EE-4F24-A4C9-3753C757A525}"/>
    <cellStyle name="Note 8 3 2 15 6" xfId="39939" xr:uid="{1D18B28A-AB10-497F-A66D-2C9D2C72FBD9}"/>
    <cellStyle name="Note 8 3 2 15 7" xfId="46642" xr:uid="{FA5D97C4-4C35-4129-A2DF-7FD8029949C0}"/>
    <cellStyle name="Note 8 3 2 15 8" xfId="52305" xr:uid="{AB8D5792-5706-4F16-A3C4-31F201823DC1}"/>
    <cellStyle name="Note 8 3 2 16" xfId="5694" xr:uid="{C290BC6B-4451-4D46-8CDC-1622A3AE6106}"/>
    <cellStyle name="Note 8 3 2 16 2" xfId="12638" xr:uid="{9285DC0D-9343-47BD-AA6C-F34DC88FE3B8}"/>
    <cellStyle name="Note 8 3 2 16 3" xfId="19318" xr:uid="{2E9D5B39-BBA3-4133-94EF-2E221DFB8507}"/>
    <cellStyle name="Note 8 3 2 16 4" xfId="26006" xr:uid="{B2121F57-B93F-47CA-BE78-3F59D23F0DC5}"/>
    <cellStyle name="Note 8 3 2 16 5" xfId="32694" xr:uid="{C74193E9-347F-44BF-A88F-C47F715B43D8}"/>
    <cellStyle name="Note 8 3 2 16 6" xfId="40179" xr:uid="{164E1E98-7F93-439F-8C48-2F3079A2094D}"/>
    <cellStyle name="Note 8 3 2 16 7" xfId="46882" xr:uid="{F4BC001D-33DE-47AF-9F97-D2B9A9E9CECB}"/>
    <cellStyle name="Note 8 3 2 16 8" xfId="35201" xr:uid="{23EF9633-FB37-4761-84E2-FBFB0B8F8833}"/>
    <cellStyle name="Note 8 3 2 17" xfId="5934" xr:uid="{4B1B60EB-6FF7-4DB9-B004-466CE353153A}"/>
    <cellStyle name="Note 8 3 2 17 2" xfId="12878" xr:uid="{EE2D6AD1-AB1F-48AE-AAAE-737BB91FEF82}"/>
    <cellStyle name="Note 8 3 2 17 3" xfId="19558" xr:uid="{45ECC1E6-F87C-4832-B74F-D02155F23E1C}"/>
    <cellStyle name="Note 8 3 2 17 4" xfId="26246" xr:uid="{F8CA4CD8-129F-4A80-9783-1AF15CA739A6}"/>
    <cellStyle name="Note 8 3 2 17 5" xfId="32934" xr:uid="{D9F91C47-4FF9-4988-99F4-B62506F1F936}"/>
    <cellStyle name="Note 8 3 2 17 6" xfId="40419" xr:uid="{0E620014-C801-4EAF-9E75-34F807F81F4C}"/>
    <cellStyle name="Note 8 3 2 17 7" xfId="47122" xr:uid="{5F6727B0-08D9-434F-95CA-D23584B0160F}"/>
    <cellStyle name="Note 8 3 2 17 8" xfId="51062" xr:uid="{F5B55D48-2830-4FA9-9BE5-1C518288BDF2}"/>
    <cellStyle name="Note 8 3 2 18" xfId="6174" xr:uid="{E83A641B-5E18-4FAE-9ED3-9073DA35D922}"/>
    <cellStyle name="Note 8 3 2 18 2" xfId="13118" xr:uid="{C7FC1CF9-0D03-4787-B809-A4D966BCD893}"/>
    <cellStyle name="Note 8 3 2 18 3" xfId="19798" xr:uid="{4CA0EA75-919E-427E-A0A8-657B9EBF44AF}"/>
    <cellStyle name="Note 8 3 2 18 4" xfId="26486" xr:uid="{6C21F0CE-56B0-4829-B1AD-E52202109190}"/>
    <cellStyle name="Note 8 3 2 18 5" xfId="33174" xr:uid="{E02E12B9-037D-43FA-8536-88F620521213}"/>
    <cellStyle name="Note 8 3 2 18 6" xfId="40659" xr:uid="{A7352E8F-6769-4452-98A7-2136B2CA6E90}"/>
    <cellStyle name="Note 8 3 2 18 7" xfId="47362" xr:uid="{6FFC4A00-1DCA-4BC1-BCF0-95B303CA2B91}"/>
    <cellStyle name="Note 8 3 2 18 8" xfId="50888" xr:uid="{98297CA8-8C62-46B5-BE90-1A0F580FDC87}"/>
    <cellStyle name="Note 8 3 2 19" xfId="6414" xr:uid="{3E7A994D-3B75-4684-BC91-36FB74ED6452}"/>
    <cellStyle name="Note 8 3 2 19 2" xfId="13358" xr:uid="{C60EB1B2-EFF6-4CB1-B0B5-D5D2866BD7E2}"/>
    <cellStyle name="Note 8 3 2 19 3" xfId="20038" xr:uid="{DE09E44D-8FBF-4DE9-A450-6DF39EAAED50}"/>
    <cellStyle name="Note 8 3 2 19 4" xfId="26726" xr:uid="{0337C0E0-8307-4717-B8A3-7D05EB804616}"/>
    <cellStyle name="Note 8 3 2 19 5" xfId="33414" xr:uid="{62D96673-A1EF-4418-ADA7-EB3223558623}"/>
    <cellStyle name="Note 8 3 2 19 6" xfId="40899" xr:uid="{D91CEB8A-9B9A-467F-8514-D8EBAF23E8D8}"/>
    <cellStyle name="Note 8 3 2 19 7" xfId="47602" xr:uid="{36AAE79E-1167-49D8-A9EB-4D191F20D4ED}"/>
    <cellStyle name="Note 8 3 2 19 8" xfId="53844" xr:uid="{D8D07D45-CE4E-4A84-812B-470B6F84AF40}"/>
    <cellStyle name="Note 8 3 2 2" xfId="2152" xr:uid="{C49E772B-2869-4A5F-93F4-7371D7FE1272}"/>
    <cellStyle name="Note 8 3 2 2 2" xfId="9096" xr:uid="{CCE607E9-21CC-4D50-8C7D-AF520C67DBE9}"/>
    <cellStyle name="Note 8 3 2 2 3" xfId="15776" xr:uid="{534AC5BB-6C80-41F7-8382-0051C998FBDD}"/>
    <cellStyle name="Note 8 3 2 2 4" xfId="22464" xr:uid="{B912D72A-8690-4003-B09D-D6E92229E9CE}"/>
    <cellStyle name="Note 8 3 2 2 5" xfId="29152" xr:uid="{8E183C8D-7A54-4240-B57C-D5E30F120291}"/>
    <cellStyle name="Note 8 3 2 2 6" xfId="36637" xr:uid="{5D7E9865-F060-47E9-BFE1-11B0D15BABAD}"/>
    <cellStyle name="Note 8 3 2 2 7" xfId="43340" xr:uid="{3A6F1AE7-7569-440C-9B7B-5005E844B6D4}"/>
    <cellStyle name="Note 8 3 2 2 8" xfId="49672" xr:uid="{AF0699F2-3B62-429C-8651-09D368E74956}"/>
    <cellStyle name="Note 8 3 2 20" xfId="6654" xr:uid="{FEBC5B26-3EBC-42B5-B1FC-82FC4A6CDA28}"/>
    <cellStyle name="Note 8 3 2 20 2" xfId="13598" xr:uid="{B5359E73-1FCF-4FD8-9331-190AD54E558E}"/>
    <cellStyle name="Note 8 3 2 20 3" xfId="20278" xr:uid="{EEC058C5-920B-4D9C-9978-36DC6BF09160}"/>
    <cellStyle name="Note 8 3 2 20 4" xfId="26966" xr:uid="{D4592771-D68E-4C13-A699-1625C417CAEB}"/>
    <cellStyle name="Note 8 3 2 20 5" xfId="33654" xr:uid="{56D8D041-33D2-4F6F-9051-025AEFA227F6}"/>
    <cellStyle name="Note 8 3 2 20 6" xfId="41139" xr:uid="{CE25B89F-8E33-4B04-88E4-7055D6ED3D7D}"/>
    <cellStyle name="Note 8 3 2 20 7" xfId="47842" xr:uid="{56049DCF-5EB1-411E-A4A6-BE6C0BF4BDE6}"/>
    <cellStyle name="Note 8 3 2 20 8" xfId="52374" xr:uid="{50B56E4D-DD96-4EC0-9665-4AB23EF2AA05}"/>
    <cellStyle name="Note 8 3 2 21" xfId="6894" xr:uid="{323AB35A-063B-4E18-B173-F63162475457}"/>
    <cellStyle name="Note 8 3 2 21 2" xfId="13838" xr:uid="{46F88928-C257-41C2-9CD6-63D7B6FCD005}"/>
    <cellStyle name="Note 8 3 2 21 3" xfId="20518" xr:uid="{CEBA3A19-697C-4D8D-BBAA-1AD09F10E24E}"/>
    <cellStyle name="Note 8 3 2 21 4" xfId="27206" xr:uid="{53531602-4C4D-4214-8C62-131245167321}"/>
    <cellStyle name="Note 8 3 2 21 5" xfId="33894" xr:uid="{CF80AEEA-2094-48C3-A3F6-771D5B4233E6}"/>
    <cellStyle name="Note 8 3 2 21 6" xfId="41379" xr:uid="{CDB0B8BA-1E8D-4166-B729-D90AC356DC8F}"/>
    <cellStyle name="Note 8 3 2 21 7" xfId="48082" xr:uid="{4BE7D89B-4DD4-468F-BDF4-27AE36809C59}"/>
    <cellStyle name="Note 8 3 2 21 8" xfId="49413" xr:uid="{0D969B36-A7E8-4BC5-B834-75E361424C12}"/>
    <cellStyle name="Note 8 3 2 22" xfId="7134" xr:uid="{6927555A-37D6-4866-AC4F-F48A80580231}"/>
    <cellStyle name="Note 8 3 2 22 2" xfId="14078" xr:uid="{3B822485-F637-418F-B2D3-9E195928B788}"/>
    <cellStyle name="Note 8 3 2 22 3" xfId="20758" xr:uid="{18784397-295D-461E-B3B3-76E41DB6E9EB}"/>
    <cellStyle name="Note 8 3 2 22 4" xfId="27446" xr:uid="{A043E133-C6A7-42D1-A7D7-999853136CDA}"/>
    <cellStyle name="Note 8 3 2 22 5" xfId="34134" xr:uid="{7553C1B8-8A4B-4C72-8A1E-F618D796C159}"/>
    <cellStyle name="Note 8 3 2 22 6" xfId="41619" xr:uid="{9DFC5C30-0A62-4FF0-AD31-2CF7646A6940}"/>
    <cellStyle name="Note 8 3 2 22 7" xfId="48322" xr:uid="{1FAF058D-03F0-41C2-B0B9-7E424FC6CCDB}"/>
    <cellStyle name="Note 8 3 2 22 8" xfId="50267" xr:uid="{3D6416A6-362C-49C9-83FC-C84BA7292E90}"/>
    <cellStyle name="Note 8 3 2 23" xfId="7374" xr:uid="{6A3600C0-A31C-4F0D-99FB-5BB0CD0FD158}"/>
    <cellStyle name="Note 8 3 2 23 2" xfId="14318" xr:uid="{4F6FE8BE-80BE-4B6C-A7B8-1596FD5D9F87}"/>
    <cellStyle name="Note 8 3 2 23 3" xfId="20998" xr:uid="{FDEB705A-4E1B-456F-A9BC-1B7039E56CBA}"/>
    <cellStyle name="Note 8 3 2 23 4" xfId="27686" xr:uid="{1F449CAF-B51B-4B65-B157-4185798C69A0}"/>
    <cellStyle name="Note 8 3 2 23 5" xfId="34374" xr:uid="{47B93645-894E-4563-A9D2-8EF97F309230}"/>
    <cellStyle name="Note 8 3 2 23 6" xfId="41859" xr:uid="{66A9EE89-5324-42B3-8B04-DE9B51A4F7E4}"/>
    <cellStyle name="Note 8 3 2 23 7" xfId="48562" xr:uid="{EAF6CE2F-C738-4C73-B6BE-BAFAEB896F25}"/>
    <cellStyle name="Note 8 3 2 23 8" xfId="48700" xr:uid="{797B7A27-5EA9-4EA4-B5B6-32E03B6C4B20}"/>
    <cellStyle name="Note 8 3 2 24" xfId="8708" xr:uid="{B14893E7-77A0-4204-9B31-B9AA8505EEF5}"/>
    <cellStyle name="Note 8 3 2 25" xfId="15388" xr:uid="{0FD7A453-52AA-4A7B-8576-D57B2CC5A6F9}"/>
    <cellStyle name="Note 8 3 2 26" xfId="22076" xr:uid="{ED9E75CE-2565-44EE-B6B3-AD52D2A72E0F}"/>
    <cellStyle name="Note 8 3 2 27" xfId="28764" xr:uid="{E9D4D70D-7CBF-4DF2-9A3C-BF1D1278C85F}"/>
    <cellStyle name="Note 8 3 2 28" xfId="36249" xr:uid="{7FC7B95E-BE5E-4DA2-91FF-9E53D1EB1879}"/>
    <cellStyle name="Note 8 3 2 29" xfId="42952" xr:uid="{5FFA2BEA-0337-440F-A748-4B1D6E8EFF84}"/>
    <cellStyle name="Note 8 3 2 3" xfId="2392" xr:uid="{3041B6E7-85E5-41D4-8302-C3DBEEA0BCFA}"/>
    <cellStyle name="Note 8 3 2 3 2" xfId="9336" xr:uid="{648415FD-DACA-45D0-BA9A-6C45541EBD61}"/>
    <cellStyle name="Note 8 3 2 3 3" xfId="16016" xr:uid="{27B25DAE-2E22-41A2-88DB-F758AAD1D1B3}"/>
    <cellStyle name="Note 8 3 2 3 4" xfId="22704" xr:uid="{CB6BDD34-E24E-4FE7-BEC3-0BEB05DE67DC}"/>
    <cellStyle name="Note 8 3 2 3 5" xfId="29392" xr:uid="{309342F9-B14D-40D4-9EB3-FDF0255935A2}"/>
    <cellStyle name="Note 8 3 2 3 6" xfId="36877" xr:uid="{61695CE3-B6ED-406D-8465-33B4FC801230}"/>
    <cellStyle name="Note 8 3 2 3 7" xfId="43580" xr:uid="{A1207BA2-F696-4436-8A46-F39D035F104F}"/>
    <cellStyle name="Note 8 3 2 3 8" xfId="54092" xr:uid="{C7763D64-3933-45C3-A63E-871C76780A0A}"/>
    <cellStyle name="Note 8 3 2 30" xfId="50296" xr:uid="{C0B224C7-4994-4E38-B484-D3718A1ED753}"/>
    <cellStyle name="Note 8 3 2 4" xfId="2743" xr:uid="{1335DE11-4CC0-4179-BCE5-686DB77D44AE}"/>
    <cellStyle name="Note 8 3 2 4 2" xfId="9687" xr:uid="{6F9A473B-912E-444D-ACBD-200B49F462D9}"/>
    <cellStyle name="Note 8 3 2 4 3" xfId="16367" xr:uid="{59D11544-DEEB-4141-A34B-9DA66CEF0ADF}"/>
    <cellStyle name="Note 8 3 2 4 4" xfId="23055" xr:uid="{D2D1E72E-0C39-49E1-895E-237519364557}"/>
    <cellStyle name="Note 8 3 2 4 5" xfId="29743" xr:uid="{C5A11016-92F9-4647-A84D-4578A00E57F5}"/>
    <cellStyle name="Note 8 3 2 4 6" xfId="37228" xr:uid="{C1D034B1-FF2E-4E0D-9490-9FBA67ECB58D}"/>
    <cellStyle name="Note 8 3 2 4 7" xfId="43931" xr:uid="{22346F01-4ED3-4931-94B8-E9F634D9FA26}"/>
    <cellStyle name="Note 8 3 2 4 8" xfId="48738" xr:uid="{A2E66201-BA73-4EB7-82DC-8773F2B7CDD5}"/>
    <cellStyle name="Note 8 3 2 5" xfId="2984" xr:uid="{35E296AA-A69E-47DE-BAEF-DC9741ED5A68}"/>
    <cellStyle name="Note 8 3 2 5 2" xfId="9928" xr:uid="{9B53709A-934F-4292-8DDA-B8B42F0183BE}"/>
    <cellStyle name="Note 8 3 2 5 3" xfId="16608" xr:uid="{96107104-4B08-467E-8678-13E46A6BA53B}"/>
    <cellStyle name="Note 8 3 2 5 4" xfId="23296" xr:uid="{70BC906E-385D-432A-8948-4DCE391FC3B0}"/>
    <cellStyle name="Note 8 3 2 5 5" xfId="29984" xr:uid="{747383CB-C071-4DE6-9F03-0C171D63EA01}"/>
    <cellStyle name="Note 8 3 2 5 6" xfId="37469" xr:uid="{D1C8D873-7D45-4DB1-A9AF-F6C671904285}"/>
    <cellStyle name="Note 8 3 2 5 7" xfId="44172" xr:uid="{C0597D2A-5863-4BF0-B953-401AA82490DF}"/>
    <cellStyle name="Note 8 3 2 5 8" xfId="51014" xr:uid="{65646C61-6993-4D32-B27D-07CFAB652329}"/>
    <cellStyle name="Note 8 3 2 6" xfId="3294" xr:uid="{59AA5CAA-18DC-400B-BE39-5F1ECFEF4193}"/>
    <cellStyle name="Note 8 3 2 6 2" xfId="10238" xr:uid="{2BD2BABE-F10F-4B38-BB3E-CED7AEC98938}"/>
    <cellStyle name="Note 8 3 2 6 3" xfId="16918" xr:uid="{FADB7C75-D346-4CAA-A1A2-016E440C8944}"/>
    <cellStyle name="Note 8 3 2 6 4" xfId="23606" xr:uid="{B1483636-0993-42A8-8E07-C19D3B04F8C3}"/>
    <cellStyle name="Note 8 3 2 6 5" xfId="30294" xr:uid="{58609C29-213C-4841-83B0-7BBFB152278B}"/>
    <cellStyle name="Note 8 3 2 6 6" xfId="37779" xr:uid="{7FDE3198-A88C-494B-9702-FB09362FEDCF}"/>
    <cellStyle name="Note 8 3 2 6 7" xfId="44482" xr:uid="{F270B41C-E4AF-4BDE-ACD6-44CC52EC9125}"/>
    <cellStyle name="Note 8 3 2 6 8" xfId="48952" xr:uid="{F67DA33A-E39C-43C8-BC8B-DD6209F9E357}"/>
    <cellStyle name="Note 8 3 2 7" xfId="3534" xr:uid="{BEEC51D8-CCF8-4C79-B813-B8CFE65DB7C8}"/>
    <cellStyle name="Note 8 3 2 7 2" xfId="10478" xr:uid="{A8BFFEA4-3E2E-460B-9F02-C5A6796FD5D4}"/>
    <cellStyle name="Note 8 3 2 7 3" xfId="17158" xr:uid="{64E90CCF-A632-45F1-A0B9-76E2486A2034}"/>
    <cellStyle name="Note 8 3 2 7 4" xfId="23846" xr:uid="{C4087F92-C965-49FE-BF2D-AA81BA648FF3}"/>
    <cellStyle name="Note 8 3 2 7 5" xfId="30534" xr:uid="{F9CBA2CE-4FFE-4BC0-9992-6B2669E146C7}"/>
    <cellStyle name="Note 8 3 2 7 6" xfId="38019" xr:uid="{9CBEDEDC-B1C7-4906-9B06-7A2F87EA77EA}"/>
    <cellStyle name="Note 8 3 2 7 7" xfId="44722" xr:uid="{4B46FC1D-B046-4919-B76D-C98D7E997B12}"/>
    <cellStyle name="Note 8 3 2 7 8" xfId="51257" xr:uid="{FFC00E79-0212-4078-8414-8EFE460F08E6}"/>
    <cellStyle name="Note 8 3 2 8" xfId="3774" xr:uid="{F6F70FD3-B40F-47B8-AC7E-B6FB4EB77921}"/>
    <cellStyle name="Note 8 3 2 8 2" xfId="10718" xr:uid="{689044E8-F5F1-47B2-AC3E-65673BF8EFD8}"/>
    <cellStyle name="Note 8 3 2 8 3" xfId="17398" xr:uid="{2DAF5163-42AE-4B1E-BA46-918C2CF404E0}"/>
    <cellStyle name="Note 8 3 2 8 4" xfId="24086" xr:uid="{CB14593D-65F1-49F4-9EEA-8479142191B5}"/>
    <cellStyle name="Note 8 3 2 8 5" xfId="30774" xr:uid="{201E9E0D-CE66-4BA7-A4C2-E3EE33F80922}"/>
    <cellStyle name="Note 8 3 2 8 6" xfId="38259" xr:uid="{92BC6DB1-2033-4C9C-AD22-B9E9A67E6E98}"/>
    <cellStyle name="Note 8 3 2 8 7" xfId="44962" xr:uid="{DA0A79CA-6DE3-4711-AB40-1B50C2BB0DD2}"/>
    <cellStyle name="Note 8 3 2 8 8" xfId="50101" xr:uid="{B0A784DF-2138-4EBD-8F01-DC9C44B076F2}"/>
    <cellStyle name="Note 8 3 2 9" xfId="4014" xr:uid="{0B9ECC90-1CD3-476C-BA1B-A738D5D91721}"/>
    <cellStyle name="Note 8 3 2 9 2" xfId="10958" xr:uid="{280406BB-2EB5-41FA-B226-19B5BFA9819F}"/>
    <cellStyle name="Note 8 3 2 9 3" xfId="17638" xr:uid="{D5CC7166-D6F0-4FE0-97D6-84C8944FB99B}"/>
    <cellStyle name="Note 8 3 2 9 4" xfId="24326" xr:uid="{0E71E248-C138-4AB7-8157-1FAF5D7859E7}"/>
    <cellStyle name="Note 8 3 2 9 5" xfId="31014" xr:uid="{6669BB71-872E-45DD-8A12-C50154DCCC5D}"/>
    <cellStyle name="Note 8 3 2 9 6" xfId="38499" xr:uid="{4CCEE1FE-E964-47F2-A2D9-9D904CE09C53}"/>
    <cellStyle name="Note 8 3 2 9 7" xfId="45202" xr:uid="{6F744038-DC46-4E71-BF62-75D02E5933C2}"/>
    <cellStyle name="Note 8 3 2 9 8" xfId="52642" xr:uid="{641D488F-F3D3-4E77-A2CD-B492AED8AAA5}"/>
    <cellStyle name="Note 8 3 3" xfId="1423" xr:uid="{C94F152C-CAEC-4B04-A375-7774BB9619B6}"/>
    <cellStyle name="Note 8 3 3 2" xfId="8367" xr:uid="{F8838480-4B80-469D-9EA2-ABBDD5D977BE}"/>
    <cellStyle name="Note 8 3 3 3" xfId="15047" xr:uid="{9F6DA20F-31E2-4CB1-B411-CC0A674826D1}"/>
    <cellStyle name="Note 8 3 3 4" xfId="21735" xr:uid="{DB73B866-023E-4C38-9D6D-1AEC5F9CEF65}"/>
    <cellStyle name="Note 8 3 3 5" xfId="28423" xr:uid="{D220C6BF-3726-4678-8811-8D6E61651DC4}"/>
    <cellStyle name="Note 8 3 3 6" xfId="35908" xr:uid="{9232F2AF-0F47-4266-8E1C-9EC89BA25D8F}"/>
    <cellStyle name="Note 8 3 3 7" xfId="42611" xr:uid="{E441FED3-CFD4-4AE5-911B-7DE89787552D}"/>
    <cellStyle name="Note 8 3 3 8" xfId="50620" xr:uid="{74781530-528A-4E27-B50B-729512FFF5AE}"/>
    <cellStyle name="Note 8 3 4" xfId="1611" xr:uid="{F72441C7-C320-4F5C-99F6-E69295BAC0CA}"/>
    <cellStyle name="Note 8 3 4 2" xfId="8555" xr:uid="{0802512D-51A9-48FF-A9E7-1EB313175BB0}"/>
    <cellStyle name="Note 8 3 4 3" xfId="15235" xr:uid="{7F69C4FD-B91E-4749-9FE9-52A4757E121D}"/>
    <cellStyle name="Note 8 3 4 4" xfId="21923" xr:uid="{B5BE555D-0BD5-49D3-900E-2C7DD33CDB46}"/>
    <cellStyle name="Note 8 3 4 5" xfId="28611" xr:uid="{B5396F17-09C9-456B-9FEE-716D817487C5}"/>
    <cellStyle name="Note 8 3 4 6" xfId="36096" xr:uid="{DA321520-1236-435E-95DD-735EC3F609B4}"/>
    <cellStyle name="Note 8 3 4 7" xfId="42799" xr:uid="{6B8B0A9C-E0C3-4051-91C4-50E17DCD435A}"/>
    <cellStyle name="Note 8 3 4 8" xfId="49146" xr:uid="{4DCCA942-1622-4219-9564-BEB6EBEE7F9B}"/>
    <cellStyle name="Note 8 3 5" xfId="1073" xr:uid="{4165EA33-46E8-40E3-988A-698818CEA448}"/>
    <cellStyle name="Note 8 3 5 2" xfId="8017" xr:uid="{E62546E5-BA59-4D63-8449-84EB65B5A261}"/>
    <cellStyle name="Note 8 3 5 3" xfId="14697" xr:uid="{B77E71BE-FF78-4DFD-B039-714636FC2D75}"/>
    <cellStyle name="Note 8 3 5 4" xfId="21385" xr:uid="{F27349BE-A738-4538-A45B-6B3122F0B187}"/>
    <cellStyle name="Note 8 3 5 5" xfId="28073" xr:uid="{3A1A9CA6-4736-40D2-A0BD-2BD8DE6674D9}"/>
    <cellStyle name="Note 8 3 5 6" xfId="35558" xr:uid="{5260865A-1637-4FFF-B95B-859DE8DB565E}"/>
    <cellStyle name="Note 8 3 5 7" xfId="42261" xr:uid="{EB72D55E-BE2B-4C9E-AE8E-470D8C6F9D3E}"/>
    <cellStyle name="Note 8 3 5 8" xfId="49596" xr:uid="{B1AC8991-B0DA-42B0-9342-0FFF70A0114A}"/>
    <cellStyle name="Note 8 3 6" xfId="1354" xr:uid="{17980253-6222-4FD7-877C-85422312B2C7}"/>
    <cellStyle name="Note 8 3 6 2" xfId="8298" xr:uid="{2C0815B4-4890-404E-B4AE-BB60B49B1595}"/>
    <cellStyle name="Note 8 3 6 3" xfId="14978" xr:uid="{9F22DB4A-BB9D-4409-96C8-DE1BE514BBA6}"/>
    <cellStyle name="Note 8 3 6 4" xfId="21666" xr:uid="{7F061F9C-BD52-4E51-9D33-A8B474B15440}"/>
    <cellStyle name="Note 8 3 6 5" xfId="28354" xr:uid="{019708D8-9F3F-4298-B195-ECA9E77C2C34}"/>
    <cellStyle name="Note 8 3 6 6" xfId="35839" xr:uid="{47BABFF1-6051-48EE-AC4C-0685348547B2}"/>
    <cellStyle name="Note 8 3 6 7" xfId="42542" xr:uid="{E9411EBB-E524-4743-8CAC-6D3C1D6EFD75}"/>
    <cellStyle name="Note 8 3 6 8" xfId="52474" xr:uid="{94396066-CBB0-488C-9ABA-A879D2857E3D}"/>
    <cellStyle name="Note 8 3 7" xfId="926" xr:uid="{AFDB4D20-1B89-40EB-AE4E-4DF96880F5EF}"/>
    <cellStyle name="Note 8 3 7 2" xfId="7870" xr:uid="{99207EC3-8457-407B-823A-54E63B373508}"/>
    <cellStyle name="Note 8 3 7 3" xfId="14550" xr:uid="{06A25883-586C-4EBC-9178-3A007DA0C268}"/>
    <cellStyle name="Note 8 3 7 4" xfId="21238" xr:uid="{9B84792A-6E82-4511-863B-6C8745C32A74}"/>
    <cellStyle name="Note 8 3 7 5" xfId="27926" xr:uid="{81743E0F-E1F2-4B8D-AFAA-1DDA9FCB11C5}"/>
    <cellStyle name="Note 8 3 7 6" xfId="35411" xr:uid="{BBAA6D9E-D94C-4365-A305-E1E70F96BEC5}"/>
    <cellStyle name="Note 8 3 7 7" xfId="42114" xr:uid="{EBC435BB-FC0A-4054-850D-E3E4F39CDB80}"/>
    <cellStyle name="Note 8 3 7 8" xfId="49394" xr:uid="{DB00F83D-7749-4AAA-B0D3-18F3C4FDD711}"/>
    <cellStyle name="Note 8 3 8" xfId="7764" xr:uid="{8412724E-0B37-4FEF-9542-93D7D5F0F203}"/>
    <cellStyle name="Note 8 3 9" xfId="35129" xr:uid="{34BAAFF9-F0F4-485A-904A-9E02BBBC2CE6}"/>
    <cellStyle name="Note 8 4" xfId="653" xr:uid="{6EBBF233-360D-4A4F-ADEF-B03726FB70AD}"/>
    <cellStyle name="Note 8 4 10" xfId="53579" xr:uid="{A8BFF701-0CE8-460D-88E5-F35897571776}"/>
    <cellStyle name="Note 8 4 2" xfId="1844" xr:uid="{7BF2763C-D0A9-4A79-83D8-9FD39123967B}"/>
    <cellStyle name="Note 8 4 2 10" xfId="4334" xr:uid="{8BAC31BC-B4A3-4B5E-8626-22CED7A425B1}"/>
    <cellStyle name="Note 8 4 2 10 2" xfId="11278" xr:uid="{4A620EF9-FA99-4929-88CF-BDDA8CED9941}"/>
    <cellStyle name="Note 8 4 2 10 3" xfId="17958" xr:uid="{749A71E7-079E-4765-8A87-422687852B75}"/>
    <cellStyle name="Note 8 4 2 10 4" xfId="24646" xr:uid="{BDBE361E-D13B-4ACB-B691-C925935EC0FF}"/>
    <cellStyle name="Note 8 4 2 10 5" xfId="31334" xr:uid="{118FFFC3-7397-47F3-8ECF-152923A31054}"/>
    <cellStyle name="Note 8 4 2 10 6" xfId="38819" xr:uid="{656DE98A-AE62-40A2-A07C-DF9C4DADFE2E}"/>
    <cellStyle name="Note 8 4 2 10 7" xfId="45522" xr:uid="{1098008E-5739-4776-BF78-E4BE0A5F7CD1}"/>
    <cellStyle name="Note 8 4 2 10 8" xfId="51618" xr:uid="{62E5CCE1-6621-4ED1-B5B0-21C9DC291DA5}"/>
    <cellStyle name="Note 8 4 2 11" xfId="4574" xr:uid="{D5D5765E-160E-4237-A30C-6629E826A606}"/>
    <cellStyle name="Note 8 4 2 11 2" xfId="11518" xr:uid="{6171751B-0E5D-4843-9997-678785460F43}"/>
    <cellStyle name="Note 8 4 2 11 3" xfId="18198" xr:uid="{59E813C0-1C98-4968-AD4E-0A2CC37B2CA9}"/>
    <cellStyle name="Note 8 4 2 11 4" xfId="24886" xr:uid="{C44485FE-7A24-4112-8328-91D613F69607}"/>
    <cellStyle name="Note 8 4 2 11 5" xfId="31574" xr:uid="{56C397EF-09A3-48B9-8F09-19C0E130DE5A}"/>
    <cellStyle name="Note 8 4 2 11 6" xfId="39059" xr:uid="{5192C1FB-5DED-45B0-A0DC-AF6703C922CD}"/>
    <cellStyle name="Note 8 4 2 11 7" xfId="45762" xr:uid="{B7BA0715-20F9-45EE-8965-B5F42DD26C05}"/>
    <cellStyle name="Note 8 4 2 11 8" xfId="54294" xr:uid="{1FA0A8E1-6E48-448A-9026-45E1B8580A80}"/>
    <cellStyle name="Note 8 4 2 12" xfId="4814" xr:uid="{012B0791-1F82-4A1B-941D-BA332AAB8B98}"/>
    <cellStyle name="Note 8 4 2 12 2" xfId="11758" xr:uid="{2B96EAB5-2719-4550-A349-67FD85D44392}"/>
    <cellStyle name="Note 8 4 2 12 3" xfId="18438" xr:uid="{0FA58A05-CBAD-4A2D-9C18-0970A843CECC}"/>
    <cellStyle name="Note 8 4 2 12 4" xfId="25126" xr:uid="{54E5BC6E-E8CD-4B9C-945C-A1C4DA92190C}"/>
    <cellStyle name="Note 8 4 2 12 5" xfId="31814" xr:uid="{C31F8EE4-C544-4568-B313-0C14B8D845F6}"/>
    <cellStyle name="Note 8 4 2 12 6" xfId="39299" xr:uid="{DAF447A9-351D-4A3E-BF43-EF4D183A3E9B}"/>
    <cellStyle name="Note 8 4 2 12 7" xfId="46002" xr:uid="{8BD635E6-ED94-4457-90BE-74625713114D}"/>
    <cellStyle name="Note 8 4 2 12 8" xfId="53042" xr:uid="{DD30F2C8-A7B1-4FF1-A7E3-15C59FA44CD6}"/>
    <cellStyle name="Note 8 4 2 13" xfId="5054" xr:uid="{76DC0F8B-442F-494A-91EA-D839CEB18CDC}"/>
    <cellStyle name="Note 8 4 2 13 2" xfId="11998" xr:uid="{0D2E362B-712E-4C4E-95F4-712E8886A88E}"/>
    <cellStyle name="Note 8 4 2 13 3" xfId="18678" xr:uid="{2C883209-399E-44D8-9F4D-08029E536F9D}"/>
    <cellStyle name="Note 8 4 2 13 4" xfId="25366" xr:uid="{B9CF812D-B72A-45E0-A60E-EA4379B84BDB}"/>
    <cellStyle name="Note 8 4 2 13 5" xfId="32054" xr:uid="{151BA005-C05C-434D-B745-1B4D0578455F}"/>
    <cellStyle name="Note 8 4 2 13 6" xfId="39539" xr:uid="{E0367964-D75E-42F6-80FC-7803BE74C71A}"/>
    <cellStyle name="Note 8 4 2 13 7" xfId="46242" xr:uid="{A371017A-98EE-4302-93C9-4660B85271D6}"/>
    <cellStyle name="Note 8 4 2 13 8" xfId="51066" xr:uid="{88CB5012-A65C-4C77-A12B-BFFB2CA49478}"/>
    <cellStyle name="Note 8 4 2 14" xfId="5294" xr:uid="{A9DB783B-0B50-4FE8-8E72-8E8AF2A0DEEB}"/>
    <cellStyle name="Note 8 4 2 14 2" xfId="12238" xr:uid="{278E44CE-C489-4D44-8866-90D24F272C4E}"/>
    <cellStyle name="Note 8 4 2 14 3" xfId="18918" xr:uid="{C7F8B12B-8DB1-42E4-AA24-0160C9ED94A9}"/>
    <cellStyle name="Note 8 4 2 14 4" xfId="25606" xr:uid="{17D859FA-694B-4A95-BC84-CD09EDE57C46}"/>
    <cellStyle name="Note 8 4 2 14 5" xfId="32294" xr:uid="{E62C1183-706E-4699-9E54-7297A12F46FC}"/>
    <cellStyle name="Note 8 4 2 14 6" xfId="39779" xr:uid="{B91781A9-CCC2-4932-B192-4FB58C4303C2}"/>
    <cellStyle name="Note 8 4 2 14 7" xfId="46482" xr:uid="{CFD2F614-A710-43F6-A3E3-C75DFFB193F1}"/>
    <cellStyle name="Note 8 4 2 14 8" xfId="51101" xr:uid="{7084CAB5-01E5-46C1-A582-A2ED90172B90}"/>
    <cellStyle name="Note 8 4 2 15" xfId="5534" xr:uid="{85002D23-16D3-4B36-92B9-85A5A05E918B}"/>
    <cellStyle name="Note 8 4 2 15 2" xfId="12478" xr:uid="{691A7E08-A3AC-446F-9EB6-26355C8363D1}"/>
    <cellStyle name="Note 8 4 2 15 3" xfId="19158" xr:uid="{C067C63E-5240-48B0-BD14-FE898E17DFD7}"/>
    <cellStyle name="Note 8 4 2 15 4" xfId="25846" xr:uid="{D6E8B6F7-E934-4477-81CF-7A2E3BF98EB4}"/>
    <cellStyle name="Note 8 4 2 15 5" xfId="32534" xr:uid="{5C11E27C-594B-4F25-8CAE-1B80D59B2AA1}"/>
    <cellStyle name="Note 8 4 2 15 6" xfId="40019" xr:uid="{7BFDD245-F1C1-433C-95AC-3EE80802EDC9}"/>
    <cellStyle name="Note 8 4 2 15 7" xfId="46722" xr:uid="{0BB6304F-C09A-409D-AF73-12549EF8FA0D}"/>
    <cellStyle name="Note 8 4 2 15 8" xfId="54106" xr:uid="{E977377D-5C26-4597-8D60-FB80B64C9575}"/>
    <cellStyle name="Note 8 4 2 16" xfId="5774" xr:uid="{271A0E85-5087-4C5B-9B52-FF57BBDCEE2F}"/>
    <cellStyle name="Note 8 4 2 16 2" xfId="12718" xr:uid="{7B30685C-5A3D-42AA-B409-57C5D65FD9E5}"/>
    <cellStyle name="Note 8 4 2 16 3" xfId="19398" xr:uid="{7E241C67-997B-4991-BB3D-C1078100E37C}"/>
    <cellStyle name="Note 8 4 2 16 4" xfId="26086" xr:uid="{55D072A2-A102-479E-B909-1D2CE8FDBF61}"/>
    <cellStyle name="Note 8 4 2 16 5" xfId="32774" xr:uid="{2EDF96AF-160E-4B2E-A53F-8BA2C12875DC}"/>
    <cellStyle name="Note 8 4 2 16 6" xfId="40259" xr:uid="{273E347C-2D15-4E79-B04A-0D28DCB3210F}"/>
    <cellStyle name="Note 8 4 2 16 7" xfId="46962" xr:uid="{458FF883-2572-4B5C-8B45-7E61B325700B}"/>
    <cellStyle name="Note 8 4 2 16 8" xfId="34610" xr:uid="{55D56DDA-B8D8-4072-9232-9E1179783834}"/>
    <cellStyle name="Note 8 4 2 17" xfId="6014" xr:uid="{E2D792B4-3A4D-41D3-8296-A2F9B439CFBC}"/>
    <cellStyle name="Note 8 4 2 17 2" xfId="12958" xr:uid="{F4727B98-001C-49B4-9F5C-DDE36BFBEA14}"/>
    <cellStyle name="Note 8 4 2 17 3" xfId="19638" xr:uid="{66B1C3C0-5A0E-4117-A68E-E156550F4A3B}"/>
    <cellStyle name="Note 8 4 2 17 4" xfId="26326" xr:uid="{46F0CA21-CCD9-4FDE-A59C-FD8750202022}"/>
    <cellStyle name="Note 8 4 2 17 5" xfId="33014" xr:uid="{1E0B62CA-94DB-46A2-9487-1C911D466183}"/>
    <cellStyle name="Note 8 4 2 17 6" xfId="40499" xr:uid="{B39AD12C-6345-4EB8-97A5-DC42A064CE19}"/>
    <cellStyle name="Note 8 4 2 17 7" xfId="47202" xr:uid="{51BDB45F-8EBC-4C3A-9AF9-64D88CC2295A}"/>
    <cellStyle name="Note 8 4 2 17 8" xfId="52706" xr:uid="{1E34C570-6E8A-4731-BFE8-37CC6A350657}"/>
    <cellStyle name="Note 8 4 2 18" xfId="6254" xr:uid="{C55B2688-EB3E-41D9-8B93-22E8A5F2C7A1}"/>
    <cellStyle name="Note 8 4 2 18 2" xfId="13198" xr:uid="{CA9D207A-889A-4952-8D7F-53D01DD557B0}"/>
    <cellStyle name="Note 8 4 2 18 3" xfId="19878" xr:uid="{7F5D9D27-3CB6-4723-AB44-5107F7B86C0A}"/>
    <cellStyle name="Note 8 4 2 18 4" xfId="26566" xr:uid="{174B9FCD-017F-4234-9E83-1BC2CB1DDAE1}"/>
    <cellStyle name="Note 8 4 2 18 5" xfId="33254" xr:uid="{EFB29C45-58FA-4BDA-A43F-A6344374F8A8}"/>
    <cellStyle name="Note 8 4 2 18 6" xfId="40739" xr:uid="{D1EE563C-D909-4085-A266-DB29B089F484}"/>
    <cellStyle name="Note 8 4 2 18 7" xfId="47442" xr:uid="{CACE85FC-4B83-4259-8328-323DA5A07749}"/>
    <cellStyle name="Note 8 4 2 18 8" xfId="34678" xr:uid="{2B8C2096-577B-496F-A244-A348E3CEACBA}"/>
    <cellStyle name="Note 8 4 2 19" xfId="6494" xr:uid="{3AA54B45-12C8-4A6A-BC4D-02919C017F41}"/>
    <cellStyle name="Note 8 4 2 19 2" xfId="13438" xr:uid="{97B9E804-0E05-4846-92B7-A0F7CF93D227}"/>
    <cellStyle name="Note 8 4 2 19 3" xfId="20118" xr:uid="{64429735-745D-4238-94FD-4C85C55EF27C}"/>
    <cellStyle name="Note 8 4 2 19 4" xfId="26806" xr:uid="{0778478F-B14F-4E3F-82EE-DCB70B60BBE5}"/>
    <cellStyle name="Note 8 4 2 19 5" xfId="33494" xr:uid="{37BE40EF-26D1-4110-984A-909C364B622F}"/>
    <cellStyle name="Note 8 4 2 19 6" xfId="40979" xr:uid="{1E8E4ADE-9FF1-49C6-8FE3-786CBF14F87F}"/>
    <cellStyle name="Note 8 4 2 19 7" xfId="47682" xr:uid="{08C74539-E649-4D70-A201-E212E444AEA1}"/>
    <cellStyle name="Note 8 4 2 19 8" xfId="50739" xr:uid="{D622D3F4-42B6-498F-8C36-423314152B39}"/>
    <cellStyle name="Note 8 4 2 2" xfId="2232" xr:uid="{7BDC125B-9317-4008-B540-9683B7AFD94E}"/>
    <cellStyle name="Note 8 4 2 2 2" xfId="9176" xr:uid="{44399497-CC34-4E2E-A04C-5EF1633C0538}"/>
    <cellStyle name="Note 8 4 2 2 3" xfId="15856" xr:uid="{FBF9C805-3F76-4A27-ADD2-B17DB3B150D7}"/>
    <cellStyle name="Note 8 4 2 2 4" xfId="22544" xr:uid="{88E80C00-4226-41BC-95B9-C86AEBFCF22F}"/>
    <cellStyle name="Note 8 4 2 2 5" xfId="29232" xr:uid="{817C7536-B980-4F59-AE9A-B341D3FCBAC9}"/>
    <cellStyle name="Note 8 4 2 2 6" xfId="36717" xr:uid="{F89D6434-011F-452B-ACD5-C67FF5315C2C}"/>
    <cellStyle name="Note 8 4 2 2 7" xfId="43420" xr:uid="{5057D1C8-61F2-48E5-B3A4-3E9FF20F7E1A}"/>
    <cellStyle name="Note 8 4 2 2 8" xfId="49835" xr:uid="{2CE9EF44-D905-4EBD-87CE-89A598D4C4D6}"/>
    <cellStyle name="Note 8 4 2 20" xfId="6734" xr:uid="{D39C9018-087B-4798-B95C-28940952AF24}"/>
    <cellStyle name="Note 8 4 2 20 2" xfId="13678" xr:uid="{EBDC9C97-4A0D-426F-BF5A-9A6BE11AD092}"/>
    <cellStyle name="Note 8 4 2 20 3" xfId="20358" xr:uid="{C6780836-0169-46EA-9845-055D9CE2B7DE}"/>
    <cellStyle name="Note 8 4 2 20 4" xfId="27046" xr:uid="{7B638F5E-0FD1-453A-8E27-31613862BA36}"/>
    <cellStyle name="Note 8 4 2 20 5" xfId="33734" xr:uid="{B0C2DC8F-2D55-44D9-B5AA-62C87E6D498B}"/>
    <cellStyle name="Note 8 4 2 20 6" xfId="41219" xr:uid="{D2D38823-B0A3-4FEE-94B8-2613506D500B}"/>
    <cellStyle name="Note 8 4 2 20 7" xfId="47922" xr:uid="{543BA99E-BAA1-4E85-AC52-523F1704CE1F}"/>
    <cellStyle name="Note 8 4 2 20 8" xfId="53767" xr:uid="{155BA3E9-B0CD-4EB2-A00D-C4019571AADD}"/>
    <cellStyle name="Note 8 4 2 21" xfId="6974" xr:uid="{896F167E-7927-436F-B757-5CD0ECE529A8}"/>
    <cellStyle name="Note 8 4 2 21 2" xfId="13918" xr:uid="{10627494-12AA-4086-861C-33C8BFC86FD6}"/>
    <cellStyle name="Note 8 4 2 21 3" xfId="20598" xr:uid="{2972B69B-159E-4AE3-9ECC-0D339E740537}"/>
    <cellStyle name="Note 8 4 2 21 4" xfId="27286" xr:uid="{12FB08F5-08BD-480E-99E9-5CC6D5A4BAD3}"/>
    <cellStyle name="Note 8 4 2 21 5" xfId="33974" xr:uid="{97DE9F50-3457-4AE4-A333-CBB1A134D0B2}"/>
    <cellStyle name="Note 8 4 2 21 6" xfId="41459" xr:uid="{0909934F-0C1A-4B48-BF74-7E196D3F4591}"/>
    <cellStyle name="Note 8 4 2 21 7" xfId="48162" xr:uid="{1D2DBD5E-841E-4262-B8F1-8D625E7FE03C}"/>
    <cellStyle name="Note 8 4 2 21 8" xfId="52188" xr:uid="{72D6AB42-6377-4EAA-90E5-604EF1B3B81B}"/>
    <cellStyle name="Note 8 4 2 22" xfId="7214" xr:uid="{97522779-D4E4-4E35-8C00-518CB64A14C2}"/>
    <cellStyle name="Note 8 4 2 22 2" xfId="14158" xr:uid="{DD085ACD-E246-4B9E-96E9-4751059DA5AC}"/>
    <cellStyle name="Note 8 4 2 22 3" xfId="20838" xr:uid="{59BB94F6-264A-405D-99CD-70FC3455B126}"/>
    <cellStyle name="Note 8 4 2 22 4" xfId="27526" xr:uid="{319D8741-D738-449D-93EE-40D7BFE2FB2D}"/>
    <cellStyle name="Note 8 4 2 22 5" xfId="34214" xr:uid="{62C74419-4AC2-4E59-8B01-1E15970E532A}"/>
    <cellStyle name="Note 8 4 2 22 6" xfId="41699" xr:uid="{7A42D16C-8BF6-4CD8-A6A0-814432AB31E1}"/>
    <cellStyle name="Note 8 4 2 22 7" xfId="48402" xr:uid="{F8565C75-FB30-4393-8DD3-EF123FD8F180}"/>
    <cellStyle name="Note 8 4 2 22 8" xfId="51822" xr:uid="{16B3C069-6486-4C80-B870-964E29E318EC}"/>
    <cellStyle name="Note 8 4 2 23" xfId="7454" xr:uid="{E2480D51-9021-4905-A92E-1FF18A4ECEA5}"/>
    <cellStyle name="Note 8 4 2 23 2" xfId="14398" xr:uid="{2366E221-0212-44A1-BF71-C9D4BFB9F25A}"/>
    <cellStyle name="Note 8 4 2 23 3" xfId="21078" xr:uid="{0624E43F-2F65-4B22-934B-C77F4ED13C6F}"/>
    <cellStyle name="Note 8 4 2 23 4" xfId="27766" xr:uid="{C8EE3406-DA15-4FCA-AD73-B22AF55DA9F6}"/>
    <cellStyle name="Note 8 4 2 23 5" xfId="34454" xr:uid="{7558F700-8C60-4C87-A0C4-5E7FA6DCE092}"/>
    <cellStyle name="Note 8 4 2 23 6" xfId="41939" xr:uid="{9AFC7EF4-16C3-4CA7-A2A9-DCE954AA18ED}"/>
    <cellStyle name="Note 8 4 2 23 7" xfId="48642" xr:uid="{9091F7D3-683B-4DEF-9C9F-415C1B8B1644}"/>
    <cellStyle name="Note 8 4 2 23 8" xfId="35120" xr:uid="{A146CFA6-8F94-4D5C-AAA1-26B134C5C416}"/>
    <cellStyle name="Note 8 4 2 24" xfId="8788" xr:uid="{96DBE2D5-08CC-4636-97FB-611E2380B08C}"/>
    <cellStyle name="Note 8 4 2 25" xfId="15468" xr:uid="{0403C0DD-43F0-4A9A-A7D0-A6510EF8B65F}"/>
    <cellStyle name="Note 8 4 2 26" xfId="22156" xr:uid="{DA11EAEE-3ECF-4754-BDDF-143CA6452F7B}"/>
    <cellStyle name="Note 8 4 2 27" xfId="28844" xr:uid="{BFC2C3B0-E765-4AFC-B57D-0875A2BD160C}"/>
    <cellStyle name="Note 8 4 2 28" xfId="36329" xr:uid="{D20F04FD-5140-42DF-973F-961B27652DEB}"/>
    <cellStyle name="Note 8 4 2 29" xfId="43032" xr:uid="{5003B954-72FE-4EB0-B9D2-E48F2F1D1643}"/>
    <cellStyle name="Note 8 4 2 3" xfId="2472" xr:uid="{D42DB769-EEFE-4A2E-8D1C-709CA3B14861}"/>
    <cellStyle name="Note 8 4 2 3 2" xfId="9416" xr:uid="{E28BE155-A0C9-4BA4-A84C-69DA66C96BE8}"/>
    <cellStyle name="Note 8 4 2 3 3" xfId="16096" xr:uid="{DFB9EAD6-4584-48AD-9AFD-168A8B934DF3}"/>
    <cellStyle name="Note 8 4 2 3 4" xfId="22784" xr:uid="{278FD522-54D9-4FD8-8F36-779F4DA70BF8}"/>
    <cellStyle name="Note 8 4 2 3 5" xfId="29472" xr:uid="{0F59146B-D4D6-4F16-BDB9-F4809466CC90}"/>
    <cellStyle name="Note 8 4 2 3 6" xfId="36957" xr:uid="{949ACD00-B05A-4478-9717-FECB20DA5465}"/>
    <cellStyle name="Note 8 4 2 3 7" xfId="43660" xr:uid="{64B3E804-554A-42C1-80A1-1866A66D466A}"/>
    <cellStyle name="Note 8 4 2 3 8" xfId="50475" xr:uid="{EB0D10F9-98B2-493B-83F5-895D7A3BBAD7}"/>
    <cellStyle name="Note 8 4 2 30" xfId="51632" xr:uid="{8C50C22D-AC46-471F-9F04-0DF052BC1C0E}"/>
    <cellStyle name="Note 8 4 2 4" xfId="2823" xr:uid="{D4C9341C-9FEB-43AD-B112-3109CC34B230}"/>
    <cellStyle name="Note 8 4 2 4 2" xfId="9767" xr:uid="{D8FFADBF-96E8-4AB6-BCDC-C0733DB7994E}"/>
    <cellStyle name="Note 8 4 2 4 3" xfId="16447" xr:uid="{BFB805FF-728A-4601-B484-2519D62F4178}"/>
    <cellStyle name="Note 8 4 2 4 4" xfId="23135" xr:uid="{7F328F2D-4432-4ADA-8C83-AAA922FD897A}"/>
    <cellStyle name="Note 8 4 2 4 5" xfId="29823" xr:uid="{AAD7315B-EBD7-435B-A0F3-2F757CF44B3A}"/>
    <cellStyle name="Note 8 4 2 4 6" xfId="37308" xr:uid="{BB37E4EC-911B-4DAB-B3EF-E719C823DA79}"/>
    <cellStyle name="Note 8 4 2 4 7" xfId="44011" xr:uid="{34A75EF4-C307-47BB-8AEF-F45767CDB23D}"/>
    <cellStyle name="Note 8 4 2 4 8" xfId="53053" xr:uid="{1B35436E-69E7-4496-BE76-BC66FDF4E1BD}"/>
    <cellStyle name="Note 8 4 2 5" xfId="3064" xr:uid="{18CFC74C-6101-4917-9098-651B5C9883D1}"/>
    <cellStyle name="Note 8 4 2 5 2" xfId="10008" xr:uid="{4CA16B1C-F177-4973-ACA1-0EF9E6907879}"/>
    <cellStyle name="Note 8 4 2 5 3" xfId="16688" xr:uid="{4AD005E0-2A64-432B-868F-BFDDA965993E}"/>
    <cellStyle name="Note 8 4 2 5 4" xfId="23376" xr:uid="{B1742438-FEB1-42DD-9E1D-EF5307992267}"/>
    <cellStyle name="Note 8 4 2 5 5" xfId="30064" xr:uid="{030D3712-31D3-40BF-BF70-857949BF10A5}"/>
    <cellStyle name="Note 8 4 2 5 6" xfId="37549" xr:uid="{4E093AED-2B25-4A15-A4D4-42F9B516B413}"/>
    <cellStyle name="Note 8 4 2 5 7" xfId="44252" xr:uid="{CAD4D9A8-3960-464A-988A-6AB32A0EA155}"/>
    <cellStyle name="Note 8 4 2 5 8" xfId="49912" xr:uid="{19D208B5-6670-4D52-9E9A-E4664B20B7B5}"/>
    <cellStyle name="Note 8 4 2 6" xfId="3374" xr:uid="{91F46F32-7B42-4F3F-AFAF-8AC33E271609}"/>
    <cellStyle name="Note 8 4 2 6 2" xfId="10318" xr:uid="{138DF8E2-BE62-404D-B6AB-F3CE6E115019}"/>
    <cellStyle name="Note 8 4 2 6 3" xfId="16998" xr:uid="{B188C6B1-60C2-4138-BD95-F73F66476AE9}"/>
    <cellStyle name="Note 8 4 2 6 4" xfId="23686" xr:uid="{2BE5D65F-9632-447C-9D9F-820AB7B3C63A}"/>
    <cellStyle name="Note 8 4 2 6 5" xfId="30374" xr:uid="{87DF3F9B-EA5F-43A4-8B35-84113D9C452C}"/>
    <cellStyle name="Note 8 4 2 6 6" xfId="37859" xr:uid="{76E49F72-DDED-4025-8B2B-FD6C8754A315}"/>
    <cellStyle name="Note 8 4 2 6 7" xfId="44562" xr:uid="{A069E722-A6BE-4EA5-BFFD-AB97EB4C69B5}"/>
    <cellStyle name="Note 8 4 2 6 8" xfId="53014" xr:uid="{9AB0DFC3-5799-4B92-850D-1D41B0266701}"/>
    <cellStyle name="Note 8 4 2 7" xfId="3614" xr:uid="{DE899082-4B37-4425-A487-19F1296073A1}"/>
    <cellStyle name="Note 8 4 2 7 2" xfId="10558" xr:uid="{A359D854-E91A-4D3B-A071-48D903A4D162}"/>
    <cellStyle name="Note 8 4 2 7 3" xfId="17238" xr:uid="{11726210-4C84-424B-B256-A393F69D7D3C}"/>
    <cellStyle name="Note 8 4 2 7 4" xfId="23926" xr:uid="{51EB9BBD-BD10-471F-B9A6-56CC0BBBBD2E}"/>
    <cellStyle name="Note 8 4 2 7 5" xfId="30614" xr:uid="{B776A453-6CB3-4C4E-9F50-0E7CEEBBAD55}"/>
    <cellStyle name="Note 8 4 2 7 6" xfId="38099" xr:uid="{AD646379-DF3F-48C5-A6C0-C0E1491EAB76}"/>
    <cellStyle name="Note 8 4 2 7 7" xfId="44802" xr:uid="{5E931078-2F2C-4C66-8FA7-522D40DB9864}"/>
    <cellStyle name="Note 8 4 2 7 8" xfId="49448" xr:uid="{D600066C-67A7-4CBC-B4FA-D799BD8F767E}"/>
    <cellStyle name="Note 8 4 2 8" xfId="3854" xr:uid="{133DF0E1-2D34-4AE1-8FEF-3E9E228BFC25}"/>
    <cellStyle name="Note 8 4 2 8 2" xfId="10798" xr:uid="{2344079A-FC4E-4A9F-9F42-D462F303F8F1}"/>
    <cellStyle name="Note 8 4 2 8 3" xfId="17478" xr:uid="{BB736BC6-AEED-4FAE-8977-70BB643B8B5F}"/>
    <cellStyle name="Note 8 4 2 8 4" xfId="24166" xr:uid="{B2AAD182-7122-4C51-AB0F-FAF1A632A983}"/>
    <cellStyle name="Note 8 4 2 8 5" xfId="30854" xr:uid="{2EDF16E4-26E8-45EA-9587-0A223DD0569D}"/>
    <cellStyle name="Note 8 4 2 8 6" xfId="38339" xr:uid="{7F655920-1471-48B2-BC99-1C45F57E9C11}"/>
    <cellStyle name="Note 8 4 2 8 7" xfId="45042" xr:uid="{12FEB1CD-5FB6-4133-AF58-B95FE722ADE4}"/>
    <cellStyle name="Note 8 4 2 8 8" xfId="51009" xr:uid="{82F48DEB-B8EA-4EDD-BEEC-5626EF1F03A7}"/>
    <cellStyle name="Note 8 4 2 9" xfId="4094" xr:uid="{8B901A35-B6E0-44D3-998C-A01C15B220EF}"/>
    <cellStyle name="Note 8 4 2 9 2" xfId="11038" xr:uid="{54C94A3D-E41E-4AA5-8360-0206DE6ECF58}"/>
    <cellStyle name="Note 8 4 2 9 3" xfId="17718" xr:uid="{472D7781-87D3-46EC-AAA3-69F6B65167FE}"/>
    <cellStyle name="Note 8 4 2 9 4" xfId="24406" xr:uid="{C070CB9E-4C43-4B5A-8617-95AA620960EE}"/>
    <cellStyle name="Note 8 4 2 9 5" xfId="31094" xr:uid="{A1758276-78EB-4770-A8B1-1428126B7804}"/>
    <cellStyle name="Note 8 4 2 9 6" xfId="38579" xr:uid="{5BE5A7B0-CA71-4C86-9EE5-8E394D65EDCA}"/>
    <cellStyle name="Note 8 4 2 9 7" xfId="45282" xr:uid="{98FF93FD-BED0-4D78-8B3D-E52C0717E334}"/>
    <cellStyle name="Note 8 4 2 9 8" xfId="54040" xr:uid="{9C8DFAA8-CAFB-45B5-A8B6-DF3D3E2E23F0}"/>
    <cellStyle name="Note 8 4 3" xfId="1503" xr:uid="{644208CF-419D-4945-A51D-A63FFB6F1BBC}"/>
    <cellStyle name="Note 8 4 3 2" xfId="8447" xr:uid="{B6DC9991-D880-4256-897F-23B51A9E3EEE}"/>
    <cellStyle name="Note 8 4 3 3" xfId="15127" xr:uid="{A72B2E11-D54F-4E35-AA04-BF918E19D85E}"/>
    <cellStyle name="Note 8 4 3 4" xfId="21815" xr:uid="{CFD5CD98-E3ED-4AFD-A44C-8EC48A540325}"/>
    <cellStyle name="Note 8 4 3 5" xfId="28503" xr:uid="{481A625E-B698-440F-A0EB-B8EEADE0F0EA}"/>
    <cellStyle name="Note 8 4 3 6" xfId="35988" xr:uid="{C71F179B-28DA-4C7D-A424-E7BE1D41F28F}"/>
    <cellStyle name="Note 8 4 3 7" xfId="42691" xr:uid="{995DAB9A-1571-4A5E-A076-F8353639E6E2}"/>
    <cellStyle name="Note 8 4 3 8" xfId="51853" xr:uid="{8DE0CDB4-21F3-4F62-98ED-9EB0D9636F9D}"/>
    <cellStyle name="Note 8 4 4" xfId="1576" xr:uid="{D55D74D6-67A5-41B4-856B-BB35FA902F26}"/>
    <cellStyle name="Note 8 4 4 2" xfId="8520" xr:uid="{928F6BA7-9FA2-47A1-8F4F-8DD0F0AAE513}"/>
    <cellStyle name="Note 8 4 4 3" xfId="15200" xr:uid="{1840AB0C-01C4-4408-BF23-302FDBD60DFC}"/>
    <cellStyle name="Note 8 4 4 4" xfId="21888" xr:uid="{ED7C5C03-BD0B-4855-BBDE-067A80D00F1F}"/>
    <cellStyle name="Note 8 4 4 5" xfId="28576" xr:uid="{7D668F1A-1ADE-4E9D-BF92-DC15DCB0A3EC}"/>
    <cellStyle name="Note 8 4 4 6" xfId="36061" xr:uid="{835A8B96-45EA-44BE-A1BD-B72D725EA20D}"/>
    <cellStyle name="Note 8 4 4 7" xfId="42764" xr:uid="{52049CEB-A35B-43FE-A14D-168A30FB77F0}"/>
    <cellStyle name="Note 8 4 4 8" xfId="52913" xr:uid="{7A46EE7C-4371-4978-84BF-8D7EA10E35F6}"/>
    <cellStyle name="Note 8 4 5" xfId="1271" xr:uid="{6258A1CB-B52D-4F90-A70E-EB7B61B0C37A}"/>
    <cellStyle name="Note 8 4 5 2" xfId="8215" xr:uid="{485FB4B9-CF2A-4183-AE9A-F33B5AC7B720}"/>
    <cellStyle name="Note 8 4 5 3" xfId="14895" xr:uid="{54BF1393-E5CF-449B-845B-BD52A545741F}"/>
    <cellStyle name="Note 8 4 5 4" xfId="21583" xr:uid="{AAED681B-A3BD-4B50-987F-2AC5B2A87B6E}"/>
    <cellStyle name="Note 8 4 5 5" xfId="28271" xr:uid="{35C32487-E34D-4BB2-883A-EB6CDBA3D596}"/>
    <cellStyle name="Note 8 4 5 6" xfId="35756" xr:uid="{9882A275-D78E-4ECF-A7D0-69FED4A44C45}"/>
    <cellStyle name="Note 8 4 5 7" xfId="42459" xr:uid="{B0407F4A-8229-4E7F-968C-18180CFAED87}"/>
    <cellStyle name="Note 8 4 5 8" xfId="48814" xr:uid="{3E844201-9EE3-49BA-A1D3-97ABCC4CF3BA}"/>
    <cellStyle name="Note 8 4 6" xfId="1226" xr:uid="{ACBA1766-0AC2-4AED-9D96-11BEF9EA46C7}"/>
    <cellStyle name="Note 8 4 6 2" xfId="8170" xr:uid="{5E38584E-1263-4794-B6AB-E37894949C0D}"/>
    <cellStyle name="Note 8 4 6 3" xfId="14850" xr:uid="{4F13A92B-35B6-4475-9765-B2E5AF88F687}"/>
    <cellStyle name="Note 8 4 6 4" xfId="21538" xr:uid="{27B14520-078E-4899-A699-BA7A69C3A5FD}"/>
    <cellStyle name="Note 8 4 6 5" xfId="28226" xr:uid="{DE825CE3-4538-4F64-A887-0C3887F55779}"/>
    <cellStyle name="Note 8 4 6 6" xfId="35711" xr:uid="{74336C29-1DBC-4151-8A6C-35B2584203AF}"/>
    <cellStyle name="Note 8 4 6 7" xfId="42414" xr:uid="{4519C354-0922-4ABF-B5A2-E71B218F590A}"/>
    <cellStyle name="Note 8 4 6 8" xfId="50299" xr:uid="{D3C48660-F8EC-46F1-B4EA-08D0D2095FD7}"/>
    <cellStyle name="Note 8 4 7" xfId="1006" xr:uid="{D3C1851A-D97E-4483-8BD0-4448B15E26E9}"/>
    <cellStyle name="Note 8 4 7 2" xfId="7950" xr:uid="{FD996EF5-8E6F-41AB-B211-5883629BF2E0}"/>
    <cellStyle name="Note 8 4 7 3" xfId="14630" xr:uid="{09D6FCED-ACC0-442E-9114-ECEFB3253303}"/>
    <cellStyle name="Note 8 4 7 4" xfId="21318" xr:uid="{BEC6A2CA-DB25-4E4A-BBB0-75998771CD31}"/>
    <cellStyle name="Note 8 4 7 5" xfId="28006" xr:uid="{D16DB3C9-9325-418B-8980-67DB401AA438}"/>
    <cellStyle name="Note 8 4 7 6" xfId="35491" xr:uid="{951DFA43-5111-484C-881C-BA643E5BD77D}"/>
    <cellStyle name="Note 8 4 7 7" xfId="42194" xr:uid="{1A9FFF89-415B-43A4-9F60-4D13932EC141}"/>
    <cellStyle name="Note 8 4 7 8" xfId="52476" xr:uid="{577273E2-1780-428E-ACA1-0268EA6EE92B}"/>
    <cellStyle name="Note 8 4 8" xfId="7666" xr:uid="{C852DA96-BC2C-47BA-A851-808E69B246C6}"/>
    <cellStyle name="Note 8 4 9" xfId="34795" xr:uid="{0E414D40-1B0F-4587-B4AE-5F01B5036EF5}"/>
    <cellStyle name="Note 8 5" xfId="693" xr:uid="{E58085A4-A198-44FD-B4B2-ED4A2DE59C56}"/>
    <cellStyle name="Note 8 5 10" xfId="50513" xr:uid="{E31C5B08-98AD-40E8-981F-39228C7C78BF}"/>
    <cellStyle name="Note 8 5 2" xfId="1884" xr:uid="{688F66D6-81E2-4559-9DEF-37213E1A5F2B}"/>
    <cellStyle name="Note 8 5 2 10" xfId="4374" xr:uid="{4F0C927D-430C-4842-947E-948EA8BE3FD9}"/>
    <cellStyle name="Note 8 5 2 10 2" xfId="11318" xr:uid="{208B1470-FC0A-4824-836A-6709774F4F9D}"/>
    <cellStyle name="Note 8 5 2 10 3" xfId="17998" xr:uid="{0BD63037-6C9D-4DF2-97CB-23DF9735D3C7}"/>
    <cellStyle name="Note 8 5 2 10 4" xfId="24686" xr:uid="{737D5063-DEAC-4960-A548-233B62FC47B9}"/>
    <cellStyle name="Note 8 5 2 10 5" xfId="31374" xr:uid="{1B182AAC-4D8F-4EFE-BAAE-049F3F2FEE43}"/>
    <cellStyle name="Note 8 5 2 10 6" xfId="38859" xr:uid="{7788C119-B3BB-4E1D-9A37-49CDD7A21E37}"/>
    <cellStyle name="Note 8 5 2 10 7" xfId="45562" xr:uid="{2405D298-518B-433A-88A2-55F26DC9BCD2}"/>
    <cellStyle name="Note 8 5 2 10 8" xfId="54001" xr:uid="{1B39F2F7-271C-4377-B10C-034C9E1363E0}"/>
    <cellStyle name="Note 8 5 2 11" xfId="4614" xr:uid="{33FFBFB5-D632-45FA-8FD3-5DF004135A2A}"/>
    <cellStyle name="Note 8 5 2 11 2" xfId="11558" xr:uid="{EADC02CF-BD89-4CEC-B2FE-36C740130EC7}"/>
    <cellStyle name="Note 8 5 2 11 3" xfId="18238" xr:uid="{AB4017E4-AD0D-40E2-9410-7995376D7AB4}"/>
    <cellStyle name="Note 8 5 2 11 4" xfId="24926" xr:uid="{ACD9E816-6213-47B3-97F8-B3AB50D0FF3F}"/>
    <cellStyle name="Note 8 5 2 11 5" xfId="31614" xr:uid="{9294C60D-5429-420E-9FCA-F5ABBCBB07B4}"/>
    <cellStyle name="Note 8 5 2 11 6" xfId="39099" xr:uid="{AD771BA5-FE90-409C-8204-56FC3EFF790A}"/>
    <cellStyle name="Note 8 5 2 11 7" xfId="45802" xr:uid="{47BC33DC-791C-42D3-9E95-AF54E0F9B032}"/>
    <cellStyle name="Note 8 5 2 11 8" xfId="52420" xr:uid="{133A9CAC-B625-4BA9-8C44-85A5F756E97D}"/>
    <cellStyle name="Note 8 5 2 12" xfId="4854" xr:uid="{F727C973-7929-4250-835C-C6658D1CC4EF}"/>
    <cellStyle name="Note 8 5 2 12 2" xfId="11798" xr:uid="{03B74DC8-C0C7-41B2-A4EC-288CB810F800}"/>
    <cellStyle name="Note 8 5 2 12 3" xfId="18478" xr:uid="{A4A8F9A9-13A5-4BDA-996F-E2979EF84C9D}"/>
    <cellStyle name="Note 8 5 2 12 4" xfId="25166" xr:uid="{184138F7-24BE-4267-92D0-ED647A3EE839}"/>
    <cellStyle name="Note 8 5 2 12 5" xfId="31854" xr:uid="{38F2E99D-1FD9-47A8-8CE1-8111B81477E1}"/>
    <cellStyle name="Note 8 5 2 12 6" xfId="39339" xr:uid="{95E72828-9352-43A5-8A7A-3FC5B5431447}"/>
    <cellStyle name="Note 8 5 2 12 7" xfId="46042" xr:uid="{EDCD0110-F73B-4945-9012-87BEBF7FACC0}"/>
    <cellStyle name="Note 8 5 2 12 8" xfId="49466" xr:uid="{EC1BDCFC-2171-4C70-B5EB-D1EFA59175A0}"/>
    <cellStyle name="Note 8 5 2 13" xfId="5094" xr:uid="{8D048B4C-431F-4F81-B3E4-5AD854552F7A}"/>
    <cellStyle name="Note 8 5 2 13 2" xfId="12038" xr:uid="{4A86CEC4-895A-4087-B200-3D6AF576C7BE}"/>
    <cellStyle name="Note 8 5 2 13 3" xfId="18718" xr:uid="{9CE793EE-1E0B-4B70-8894-81366F2DE76F}"/>
    <cellStyle name="Note 8 5 2 13 4" xfId="25406" xr:uid="{574162A1-0BF0-441D-9E36-B7ED26F422F1}"/>
    <cellStyle name="Note 8 5 2 13 5" xfId="32094" xr:uid="{5FF835A3-EB26-4EF0-BDC2-6B2568AD164E}"/>
    <cellStyle name="Note 8 5 2 13 6" xfId="39579" xr:uid="{C4B498DF-2C82-43B2-A179-48EDA8D924A0}"/>
    <cellStyle name="Note 8 5 2 13 7" xfId="46282" xr:uid="{8538F59B-C2DF-47F8-82F0-3DEC1B5A0406}"/>
    <cellStyle name="Note 8 5 2 13 8" xfId="54730" xr:uid="{2D1C050E-DCE5-41F3-BF5F-F2C6C3F87C9A}"/>
    <cellStyle name="Note 8 5 2 14" xfId="5334" xr:uid="{F8C34DF6-D356-4CEB-88F5-9230BDAC6BF4}"/>
    <cellStyle name="Note 8 5 2 14 2" xfId="12278" xr:uid="{372A0DEB-17C1-4E4C-99EA-C35C851DA98C}"/>
    <cellStyle name="Note 8 5 2 14 3" xfId="18958" xr:uid="{5A911254-71D3-430F-87B5-4A3E1EBF9EA7}"/>
    <cellStyle name="Note 8 5 2 14 4" xfId="25646" xr:uid="{DBCB7459-2E1C-4136-B1FA-04A88E239FBC}"/>
    <cellStyle name="Note 8 5 2 14 5" xfId="32334" xr:uid="{72973A86-651B-4F6F-9061-099BEE5F132D}"/>
    <cellStyle name="Note 8 5 2 14 6" xfId="39819" xr:uid="{904FAD00-D1C0-478D-8F20-4CC75382F176}"/>
    <cellStyle name="Note 8 5 2 14 7" xfId="46522" xr:uid="{49B67654-5E2D-469E-9B87-9778B5CA4096}"/>
    <cellStyle name="Note 8 5 2 14 8" xfId="53480" xr:uid="{B9775ED1-8842-4529-AA04-95ED5DBEA962}"/>
    <cellStyle name="Note 8 5 2 15" xfId="5574" xr:uid="{66FDF96C-8D47-44FD-9717-2E1AF4DFB47B}"/>
    <cellStyle name="Note 8 5 2 15 2" xfId="12518" xr:uid="{2808176D-9863-4E27-9297-C2C8FE91B626}"/>
    <cellStyle name="Note 8 5 2 15 3" xfId="19198" xr:uid="{2D0815B5-C527-4B54-8AD9-94AAB31D36F1}"/>
    <cellStyle name="Note 8 5 2 15 4" xfId="25886" xr:uid="{EE2E63BB-975B-48B8-86A3-EE87D3C46CB7}"/>
    <cellStyle name="Note 8 5 2 15 5" xfId="32574" xr:uid="{98C8929F-70FB-435E-A2F0-B329D70F9D4D}"/>
    <cellStyle name="Note 8 5 2 15 6" xfId="40059" xr:uid="{AEF41D20-181F-499B-A496-2E751351805E}"/>
    <cellStyle name="Note 8 5 2 15 7" xfId="46762" xr:uid="{8A6F98AE-FCE7-4E14-A893-019419B0A0D5}"/>
    <cellStyle name="Note 8 5 2 15 8" xfId="34519" xr:uid="{72DDAAE7-6FBF-43DF-9F54-E07022710FE5}"/>
    <cellStyle name="Note 8 5 2 16" xfId="5814" xr:uid="{695433FB-E172-4209-84BF-5A6BBD2F690B}"/>
    <cellStyle name="Note 8 5 2 16 2" xfId="12758" xr:uid="{598A125D-6DB0-448C-9C09-0853F6B60C72}"/>
    <cellStyle name="Note 8 5 2 16 3" xfId="19438" xr:uid="{1B5C2C12-D2C5-484F-A4D2-57CC68938F38}"/>
    <cellStyle name="Note 8 5 2 16 4" xfId="26126" xr:uid="{23271C7F-53B9-4848-879E-D180352D5F12}"/>
    <cellStyle name="Note 8 5 2 16 5" xfId="32814" xr:uid="{1E0A3CCF-6B3B-47D0-912C-06AC23933D88}"/>
    <cellStyle name="Note 8 5 2 16 6" xfId="40299" xr:uid="{E208D0F9-2489-4552-9B52-76C0D86D93FB}"/>
    <cellStyle name="Note 8 5 2 16 7" xfId="47002" xr:uid="{E4F7A2BA-3D46-45A7-9268-513F26331162}"/>
    <cellStyle name="Note 8 5 2 16 8" xfId="48906" xr:uid="{ADB8C28E-E259-481F-B786-998AA9BB1C8C}"/>
    <cellStyle name="Note 8 5 2 17" xfId="6054" xr:uid="{F9BC5080-B860-4EB2-BC1B-0709F8214527}"/>
    <cellStyle name="Note 8 5 2 17 2" xfId="12998" xr:uid="{62028C2E-3ABA-486D-A5BD-FEBEA152C451}"/>
    <cellStyle name="Note 8 5 2 17 3" xfId="19678" xr:uid="{7A55DEC3-BDB1-42FC-97E6-1322869633FB}"/>
    <cellStyle name="Note 8 5 2 17 4" xfId="26366" xr:uid="{FCEC45FB-C0DB-450E-80F8-D1AFE2312CB3}"/>
    <cellStyle name="Note 8 5 2 17 5" xfId="33054" xr:uid="{48438FE5-6D32-406D-854F-EBDFC58934A5}"/>
    <cellStyle name="Note 8 5 2 17 6" xfId="40539" xr:uid="{FB714B9A-053F-4AC6-9884-E456C4245F5A}"/>
    <cellStyle name="Note 8 5 2 17 7" xfId="47242" xr:uid="{C00BAA93-3A3F-45C4-BF6A-1681DE2A2655}"/>
    <cellStyle name="Note 8 5 2 17 8" xfId="51646" xr:uid="{026374E9-F8BE-4AC2-A8A4-7E652C78AFE7}"/>
    <cellStyle name="Note 8 5 2 18" xfId="6294" xr:uid="{E671CD0F-FB2A-4095-A06C-CEA4EE36552B}"/>
    <cellStyle name="Note 8 5 2 18 2" xfId="13238" xr:uid="{CB567843-A679-4D9C-9E76-1383E3793759}"/>
    <cellStyle name="Note 8 5 2 18 3" xfId="19918" xr:uid="{9BEEF262-8157-4F7C-952D-CEE3EA3F0BA6}"/>
    <cellStyle name="Note 8 5 2 18 4" xfId="26606" xr:uid="{E8B0FCB2-52A6-4B7D-BE08-684BADC8A820}"/>
    <cellStyle name="Note 8 5 2 18 5" xfId="33294" xr:uid="{976E60B1-9CF4-4F68-A19F-ACFD5FC28034}"/>
    <cellStyle name="Note 8 5 2 18 6" xfId="40779" xr:uid="{E22C2BDC-7F6B-4888-AC66-60F9C189E10E}"/>
    <cellStyle name="Note 8 5 2 18 7" xfId="47482" xr:uid="{910655AB-21D0-47E8-95D1-969B0CE0C3D7}"/>
    <cellStyle name="Note 8 5 2 18 8" xfId="54798" xr:uid="{9421BA4C-212D-4103-A9C6-FA955E466C68}"/>
    <cellStyle name="Note 8 5 2 19" xfId="6534" xr:uid="{29D02A07-4619-4D08-8C84-BD5AE4D38E09}"/>
    <cellStyle name="Note 8 5 2 19 2" xfId="13478" xr:uid="{CA0D5BD3-5FBE-488E-BD65-4B036BA4A8C8}"/>
    <cellStyle name="Note 8 5 2 19 3" xfId="20158" xr:uid="{69764206-21EA-4DE1-9789-E60E3FE5286E}"/>
    <cellStyle name="Note 8 5 2 19 4" xfId="26846" xr:uid="{D71D0687-A3DD-4D16-9736-5D7E910CF301}"/>
    <cellStyle name="Note 8 5 2 19 5" xfId="33534" xr:uid="{50C255D1-4DD5-4B28-8E2E-65229770FA86}"/>
    <cellStyle name="Note 8 5 2 19 6" xfId="41019" xr:uid="{A60ADE16-318E-4F02-9DF0-8FC77626FF69}"/>
    <cellStyle name="Note 8 5 2 19 7" xfId="47722" xr:uid="{74250803-BB50-4351-B073-27E29F6B55C3}"/>
    <cellStyle name="Note 8 5 2 19 8" xfId="53143" xr:uid="{D10D3AD3-E67A-4A0F-B2F2-B8D762493F41}"/>
    <cellStyle name="Note 8 5 2 2" xfId="2272" xr:uid="{F9D000D6-50F1-4D85-91ED-458A08730372}"/>
    <cellStyle name="Note 8 5 2 2 2" xfId="9216" xr:uid="{C3877DD7-873E-4EEE-9500-ABEDE2D176A0}"/>
    <cellStyle name="Note 8 5 2 2 3" xfId="15896" xr:uid="{D0E37656-028E-433F-9F45-2350DB5DE056}"/>
    <cellStyle name="Note 8 5 2 2 4" xfId="22584" xr:uid="{1327E0C5-9FB6-486C-8363-C64C2E9773F2}"/>
    <cellStyle name="Note 8 5 2 2 5" xfId="29272" xr:uid="{C72A71C0-4F99-4F9E-AC39-DB24FD696244}"/>
    <cellStyle name="Note 8 5 2 2 6" xfId="36757" xr:uid="{0243C4FF-C213-4136-8E77-5DFF19416B21}"/>
    <cellStyle name="Note 8 5 2 2 7" xfId="43460" xr:uid="{3D0AAFCD-D26C-4807-84B0-7C38FA2E4F8E}"/>
    <cellStyle name="Note 8 5 2 2 8" xfId="50835" xr:uid="{E1CC159E-6FED-498B-947E-C46A69A9B2C7}"/>
    <cellStyle name="Note 8 5 2 20" xfId="6774" xr:uid="{273B6183-615D-4ABC-B7AA-0EBA115AF6FF}"/>
    <cellStyle name="Note 8 5 2 20 2" xfId="13718" xr:uid="{8E17B5D4-2100-41C6-A411-D9C9BF07141F}"/>
    <cellStyle name="Note 8 5 2 20 3" xfId="20398" xr:uid="{F064BC62-7450-4FBE-B6CA-FF73F7D5033F}"/>
    <cellStyle name="Note 8 5 2 20 4" xfId="27086" xr:uid="{6C48129A-16DA-4188-929A-73325937A220}"/>
    <cellStyle name="Note 8 5 2 20 5" xfId="33774" xr:uid="{AB44E145-1B3E-4B4D-9E14-C6D1C94FCE94}"/>
    <cellStyle name="Note 8 5 2 20 6" xfId="41259" xr:uid="{3A55155F-0199-4707-9D46-BB1F6DC9BBB9}"/>
    <cellStyle name="Note 8 5 2 20 7" xfId="47962" xr:uid="{59D7089F-B162-4482-AA88-C3AAA284CD2D}"/>
    <cellStyle name="Note 8 5 2 20 8" xfId="48934" xr:uid="{2690B92A-F345-4329-B92C-41A8BFBE0620}"/>
    <cellStyle name="Note 8 5 2 21" xfId="7014" xr:uid="{16E461F8-E08C-4D21-852D-38DEB078F12A}"/>
    <cellStyle name="Note 8 5 2 21 2" xfId="13958" xr:uid="{0AD6C919-1B97-4664-906A-09C7748B8896}"/>
    <cellStyle name="Note 8 5 2 21 3" xfId="20638" xr:uid="{147722D8-F210-48C3-92D0-9E91F36D15F9}"/>
    <cellStyle name="Note 8 5 2 21 4" xfId="27326" xr:uid="{BA5DF049-AA75-48D7-9909-D9C96FF541AC}"/>
    <cellStyle name="Note 8 5 2 21 5" xfId="34014" xr:uid="{FAE79400-5C59-474D-BBAC-2D6260F4F54F}"/>
    <cellStyle name="Note 8 5 2 21 6" xfId="41499" xr:uid="{F008EE9C-3BCD-4315-9D84-2D723ABDDB4C}"/>
    <cellStyle name="Note 8 5 2 21 7" xfId="48202" xr:uid="{5C0B6C00-AA59-407D-B3FD-EDEC70B200CA}"/>
    <cellStyle name="Note 8 5 2 21 8" xfId="51239" xr:uid="{8A94620E-1560-4205-A22B-ADBC84EF74E0}"/>
    <cellStyle name="Note 8 5 2 22" xfId="7254" xr:uid="{260C45BD-B870-4839-8957-C009BD2CAAE5}"/>
    <cellStyle name="Note 8 5 2 22 2" xfId="14198" xr:uid="{3F1038CA-2837-4476-AA07-FBE1BA3CAF14}"/>
    <cellStyle name="Note 8 5 2 22 3" xfId="20878" xr:uid="{19F1C955-09D3-4267-848C-A9BBC5EFD5E1}"/>
    <cellStyle name="Note 8 5 2 22 4" xfId="27566" xr:uid="{0F9160BF-5872-4682-89F3-52BA4B5BF5AB}"/>
    <cellStyle name="Note 8 5 2 22 5" xfId="34254" xr:uid="{2D85312D-0268-4094-BF09-AA3D5FB755CF}"/>
    <cellStyle name="Note 8 5 2 22 6" xfId="41739" xr:uid="{FBA0E7AD-D813-4CA3-9139-0C838E0ACE24}"/>
    <cellStyle name="Note 8 5 2 22 7" xfId="48442" xr:uid="{89E163C2-5AE6-4057-91B5-B8DEB0B71F37}"/>
    <cellStyle name="Note 8 5 2 22 8" xfId="50083" xr:uid="{482C1E4F-2E5F-4923-B496-D8B72D8339FB}"/>
    <cellStyle name="Note 8 5 2 23" xfId="7494" xr:uid="{5AF30582-39CF-4BAE-A335-BABE7907779F}"/>
    <cellStyle name="Note 8 5 2 23 2" xfId="14438" xr:uid="{96687C21-B3FE-4B37-A2E4-AE50639F374D}"/>
    <cellStyle name="Note 8 5 2 23 3" xfId="21118" xr:uid="{105E7954-0829-4E34-9203-BA02FFF62768}"/>
    <cellStyle name="Note 8 5 2 23 4" xfId="27806" xr:uid="{DDFFF826-E37A-43EA-A2AF-9D948872C8C2}"/>
    <cellStyle name="Note 8 5 2 23 5" xfId="34494" xr:uid="{7C250F88-D86B-4173-ADD9-599B244B7060}"/>
    <cellStyle name="Note 8 5 2 23 6" xfId="41979" xr:uid="{251F4D44-4E40-4343-B773-A2D779FB1830}"/>
    <cellStyle name="Note 8 5 2 23 7" xfId="48682" xr:uid="{45A8DC86-E85B-4E1C-98AE-9ED734C60047}"/>
    <cellStyle name="Note 8 5 2 23 8" xfId="35212" xr:uid="{CF203B55-DB00-4AA0-9EA4-C829223B98E3}"/>
    <cellStyle name="Note 8 5 2 24" xfId="8828" xr:uid="{AC00D3FB-9A97-4E54-8D62-4CB5815255C8}"/>
    <cellStyle name="Note 8 5 2 25" xfId="15508" xr:uid="{C1C5E29D-D109-402C-9AED-B5F41CF92A78}"/>
    <cellStyle name="Note 8 5 2 26" xfId="22196" xr:uid="{BD2CB46A-4AB1-4F64-9902-77012151F0D7}"/>
    <cellStyle name="Note 8 5 2 27" xfId="28884" xr:uid="{CB52A5CA-9B5B-49B2-9528-65D659F321D5}"/>
    <cellStyle name="Note 8 5 2 28" xfId="36369" xr:uid="{11EC9DB8-E132-4BEF-B919-08C55C7D72E5}"/>
    <cellStyle name="Note 8 5 2 29" xfId="43072" xr:uid="{4E4B4592-8C87-41D9-8660-C821F232CD98}"/>
    <cellStyle name="Note 8 5 2 3" xfId="2512" xr:uid="{F1E40790-35E4-4D12-9C48-12511F2A86B1}"/>
    <cellStyle name="Note 8 5 2 3 2" xfId="9456" xr:uid="{519EF43F-9F2B-4BB3-BBE0-37AF6E13FA02}"/>
    <cellStyle name="Note 8 5 2 3 3" xfId="16136" xr:uid="{B1574FF9-193D-4A00-9E6B-E4A132EFBA65}"/>
    <cellStyle name="Note 8 5 2 3 4" xfId="22824" xr:uid="{2DB27D9D-D297-43BB-8C97-1D9C2DAC9262}"/>
    <cellStyle name="Note 8 5 2 3 5" xfId="29512" xr:uid="{9AAB95D4-F413-45E9-9036-CD70DFF69C27}"/>
    <cellStyle name="Note 8 5 2 3 6" xfId="36997" xr:uid="{3E5DDD47-E6B3-4795-BD5E-12A02EB319EF}"/>
    <cellStyle name="Note 8 5 2 3 7" xfId="43700" xr:uid="{2F2DC422-946D-4682-9EAF-8B8241E6CDB2}"/>
    <cellStyle name="Note 8 5 2 3 8" xfId="52799" xr:uid="{8EDDBA4C-52AA-433E-89A9-6847C91714FE}"/>
    <cellStyle name="Note 8 5 2 30" xfId="53653" xr:uid="{5137A80D-AFDB-47CF-A840-39E0667A19EE}"/>
    <cellStyle name="Note 8 5 2 4" xfId="2863" xr:uid="{9F627F9C-830B-47A0-92D5-D5997B329DE0}"/>
    <cellStyle name="Note 8 5 2 4 2" xfId="9807" xr:uid="{BD78C51E-2C38-494D-BF4C-7E565753CAD2}"/>
    <cellStyle name="Note 8 5 2 4 3" xfId="16487" xr:uid="{D73EF4FE-7AD0-48E7-90FA-74871BC74B3A}"/>
    <cellStyle name="Note 8 5 2 4 4" xfId="23175" xr:uid="{20366D0D-9E90-4C65-BF47-E6E4F1EC66E3}"/>
    <cellStyle name="Note 8 5 2 4 5" xfId="29863" xr:uid="{03A6C967-799E-40F4-8472-2AD37A230026}"/>
    <cellStyle name="Note 8 5 2 4 6" xfId="37348" xr:uid="{A3D87A6C-B5AA-4728-82D8-48872025CEAF}"/>
    <cellStyle name="Note 8 5 2 4 7" xfId="44051" xr:uid="{0320891D-3F1F-4F2E-812A-E6BE200139AD}"/>
    <cellStyle name="Note 8 5 2 4 8" xfId="49477" xr:uid="{63544264-BCE0-4807-BFAD-998D712AF92A}"/>
    <cellStyle name="Note 8 5 2 5" xfId="3104" xr:uid="{427CAD2E-E9AD-47EF-AAD5-5B625DB5B3DD}"/>
    <cellStyle name="Note 8 5 2 5 2" xfId="10048" xr:uid="{D2E7334A-4292-435F-AFA6-16DEFBBCEA48}"/>
    <cellStyle name="Note 8 5 2 5 3" xfId="16728" xr:uid="{9DF85D88-5E14-4130-BEFE-39A007C392AD}"/>
    <cellStyle name="Note 8 5 2 5 4" xfId="23416" xr:uid="{39A63A61-FA17-4C6C-94EB-6DD23CDBF5E9}"/>
    <cellStyle name="Note 8 5 2 5 5" xfId="30104" xr:uid="{D6447D84-DABF-4009-AC82-B07965E0ED8C}"/>
    <cellStyle name="Note 8 5 2 5 6" xfId="37589" xr:uid="{39A53575-9755-4015-AEC7-CC979534BD1A}"/>
    <cellStyle name="Note 8 5 2 5 7" xfId="44292" xr:uid="{98C8C526-9D0C-49DF-90E8-8D4CA868BB0F}"/>
    <cellStyle name="Note 8 5 2 5 8" xfId="54522" xr:uid="{21F12F2C-7653-4F03-B468-2675A8C1394C}"/>
    <cellStyle name="Note 8 5 2 6" xfId="3414" xr:uid="{3DDECE06-C2F4-4F8F-A863-324499E5D4A5}"/>
    <cellStyle name="Note 8 5 2 6 2" xfId="10358" xr:uid="{CE0A2B4D-E65B-40FE-A701-C9E2A5C519A6}"/>
    <cellStyle name="Note 8 5 2 6 3" xfId="17038" xr:uid="{B2DB8C23-8C85-449F-B5A6-07FF9B4F735F}"/>
    <cellStyle name="Note 8 5 2 6 4" xfId="23726" xr:uid="{1C1DE798-6B2B-4724-BF7A-88E98223CF36}"/>
    <cellStyle name="Note 8 5 2 6 5" xfId="30414" xr:uid="{B35AEAAE-FA42-47A1-93B9-7EA2F67450FE}"/>
    <cellStyle name="Note 8 5 2 6 6" xfId="37899" xr:uid="{72F5AD67-A952-4948-903C-891635183FF1}"/>
    <cellStyle name="Note 8 5 2 6 7" xfId="44602" xr:uid="{6405196E-2BD1-4098-A093-D784BD48F970}"/>
    <cellStyle name="Note 8 5 2 6 8" xfId="49431" xr:uid="{7C49A3DC-4102-4151-8397-DDC9E53C814E}"/>
    <cellStyle name="Note 8 5 2 7" xfId="3654" xr:uid="{FA717AE1-F67D-4631-A463-3F01B37CD7C7}"/>
    <cellStyle name="Note 8 5 2 7 2" xfId="10598" xr:uid="{2A699F8A-07E3-4584-B9A2-0B817B3776ED}"/>
    <cellStyle name="Note 8 5 2 7 3" xfId="17278" xr:uid="{3A1C7C03-D0A6-4671-A0AD-047CC340E6E9}"/>
    <cellStyle name="Note 8 5 2 7 4" xfId="23966" xr:uid="{EEDAEB3E-EE08-4703-97B5-5BF01DD1E09E}"/>
    <cellStyle name="Note 8 5 2 7 5" xfId="30654" xr:uid="{9C00E0C6-AA00-4C32-BD1E-FBEE97564E9E}"/>
    <cellStyle name="Note 8 5 2 7 6" xfId="38139" xr:uid="{F934E5B2-359F-4B85-A771-A8592BC6359A}"/>
    <cellStyle name="Note 8 5 2 7 7" xfId="44842" xr:uid="{ACE73DB9-A231-45B5-B9D5-9A4DB519A4F1}"/>
    <cellStyle name="Note 8 5 2 7 8" xfId="50285" xr:uid="{AB4CD9D4-75A3-4E9B-B0C4-C63A07B7DE47}"/>
    <cellStyle name="Note 8 5 2 8" xfId="3894" xr:uid="{08D0BA42-B3D6-4237-9A5F-4F67FD8C12CF}"/>
    <cellStyle name="Note 8 5 2 8 2" xfId="10838" xr:uid="{DCD7CD41-40BF-42F2-828F-1317C9BFD0E4}"/>
    <cellStyle name="Note 8 5 2 8 3" xfId="17518" xr:uid="{A9B86143-9C62-44FE-A5E9-E3D4217AC165}"/>
    <cellStyle name="Note 8 5 2 8 4" xfId="24206" xr:uid="{64660CF1-A3B9-4CCC-AB72-01E6C21A18AD}"/>
    <cellStyle name="Note 8 5 2 8 5" xfId="30894" xr:uid="{1852056C-C173-452E-BA38-03228DE6FC4A}"/>
    <cellStyle name="Note 8 5 2 8 6" xfId="38379" xr:uid="{DE2F302B-F479-44F7-A7B2-F397693C28C3}"/>
    <cellStyle name="Note 8 5 2 8 7" xfId="45082" xr:uid="{ACEE3D1D-7794-417B-BB52-DE7636CA9A63}"/>
    <cellStyle name="Note 8 5 2 8 8" xfId="53452" xr:uid="{2A8AA3B9-50FB-4E9F-98A7-F4DE4E99CA1D}"/>
    <cellStyle name="Note 8 5 2 9" xfId="4134" xr:uid="{2C48A257-91F9-4B02-A135-83216B0E6B80}"/>
    <cellStyle name="Note 8 5 2 9 2" xfId="11078" xr:uid="{B8FB7C2D-73F6-4469-A983-B5231FA62111}"/>
    <cellStyle name="Note 8 5 2 9 3" xfId="17758" xr:uid="{7E7AD130-E23B-4BE0-99C4-86BEE8932314}"/>
    <cellStyle name="Note 8 5 2 9 4" xfId="24446" xr:uid="{BC677883-E83E-4B2E-8953-DBC79791AB5A}"/>
    <cellStyle name="Note 8 5 2 9 5" xfId="31134" xr:uid="{0F1D57C2-6455-46FC-9A2A-5BCD567BBEE1}"/>
    <cellStyle name="Note 8 5 2 9 6" xfId="38619" xr:uid="{DB18D650-AF95-47EA-B07F-8D45890842D4}"/>
    <cellStyle name="Note 8 5 2 9 7" xfId="45322" xr:uid="{0FFDE5F8-0655-46B2-8D8C-1618AA71B0C5}"/>
    <cellStyle name="Note 8 5 2 9 8" xfId="49059" xr:uid="{F2C1E427-A9B8-4FBF-B3C3-20703D758FC8}"/>
    <cellStyle name="Note 8 5 3" xfId="1543" xr:uid="{86A990FC-0D39-45A4-9FEE-2DB18E6D2E11}"/>
    <cellStyle name="Note 8 5 3 2" xfId="8487" xr:uid="{DFB3C551-8C43-4D67-8E7B-D61FE711DFB1}"/>
    <cellStyle name="Note 8 5 3 3" xfId="15167" xr:uid="{0E09CCD4-9E06-45D1-80CF-7FACEADDC6D4}"/>
    <cellStyle name="Note 8 5 3 4" xfId="21855" xr:uid="{79C1A822-C655-44AE-92EF-AEF68CCAFAAE}"/>
    <cellStyle name="Note 8 5 3 5" xfId="28543" xr:uid="{E52026B4-29BE-47F1-88D2-0B8D16523338}"/>
    <cellStyle name="Note 8 5 3 6" xfId="36028" xr:uid="{27A795D6-A8AE-491F-993D-3C7DBF8E7428}"/>
    <cellStyle name="Note 8 5 3 7" xfId="42731" xr:uid="{70FDE189-E6A5-4AAD-B70B-8249C18B28BA}"/>
    <cellStyle name="Note 8 5 3 8" xfId="53876" xr:uid="{692363E9-A46D-49A3-A179-0F333CB1DC2D}"/>
    <cellStyle name="Note 8 5 4" xfId="1150" xr:uid="{FD09FD4C-0B2A-4C12-B972-1989F6FB0F54}"/>
    <cellStyle name="Note 8 5 4 2" xfId="8094" xr:uid="{1D87104F-74B2-45A6-B206-8D0CEE039171}"/>
    <cellStyle name="Note 8 5 4 3" xfId="14774" xr:uid="{CF59FDAE-7052-4477-8883-BAB42F8FE992}"/>
    <cellStyle name="Note 8 5 4 4" xfId="21462" xr:uid="{B2306995-297C-413A-91AE-7F545205B323}"/>
    <cellStyle name="Note 8 5 4 5" xfId="28150" xr:uid="{090BE5B1-883E-4150-99F5-5D4E5AB33329}"/>
    <cellStyle name="Note 8 5 4 6" xfId="35635" xr:uid="{748D9F1E-D03F-4280-9024-9295ABC70EC7}"/>
    <cellStyle name="Note 8 5 4 7" xfId="42338" xr:uid="{BD01B22B-338C-4889-92CB-D486E5CFD801}"/>
    <cellStyle name="Note 8 5 4 8" xfId="52732" xr:uid="{66BE4B43-8A32-4E31-BA98-AB4C550AA025}"/>
    <cellStyle name="Note 8 5 5" xfId="1066" xr:uid="{A6F3E523-952F-4D0C-9728-A9613C152476}"/>
    <cellStyle name="Note 8 5 5 2" xfId="8010" xr:uid="{E2B349CC-35C0-4A1E-96B7-65C55257C3BE}"/>
    <cellStyle name="Note 8 5 5 3" xfId="14690" xr:uid="{966E5EFC-E080-4627-A34D-4DEB3523BF4B}"/>
    <cellStyle name="Note 8 5 5 4" xfId="21378" xr:uid="{216654B6-EEBE-48B6-B4BC-8DE83D3367C3}"/>
    <cellStyle name="Note 8 5 5 5" xfId="28066" xr:uid="{2A5C87E4-A06B-4B89-AC52-240FEB2A909C}"/>
    <cellStyle name="Note 8 5 5 6" xfId="35551" xr:uid="{810E985D-9829-4B8F-9D1C-17FC9675177D}"/>
    <cellStyle name="Note 8 5 5 7" xfId="42254" xr:uid="{A6E1A2BC-13DC-4DA3-915A-0EB66F852ED7}"/>
    <cellStyle name="Note 8 5 5 8" xfId="52220" xr:uid="{8B4F7530-994C-4F92-9872-371C89ADE6A1}"/>
    <cellStyle name="Note 8 5 6" xfId="3176" xr:uid="{38F6EF46-DEF8-4D1B-B141-49D84FF080E8}"/>
    <cellStyle name="Note 8 5 6 2" xfId="10120" xr:uid="{BDA5F916-672A-4DF7-927F-F3E6A4A325D3}"/>
    <cellStyle name="Note 8 5 6 3" xfId="16800" xr:uid="{32856F0B-BEAA-4214-A424-747412E3DDDF}"/>
    <cellStyle name="Note 8 5 6 4" xfId="23488" xr:uid="{638F7116-929D-49A6-A619-B909256CCD84}"/>
    <cellStyle name="Note 8 5 6 5" xfId="30176" xr:uid="{28428972-FE5B-4C6F-BDB9-1AC5106F63D4}"/>
    <cellStyle name="Note 8 5 6 6" xfId="37661" xr:uid="{D96F29EC-BCBF-4027-BE31-275298A1D939}"/>
    <cellStyle name="Note 8 5 6 7" xfId="44364" xr:uid="{8DB1B037-71A9-4A3A-8F39-B24A15D2DB5D}"/>
    <cellStyle name="Note 8 5 6 8" xfId="49897" xr:uid="{1F7F967E-A0D7-4B0E-ABD5-98673FEC7A37}"/>
    <cellStyle name="Note 8 5 7" xfId="1046" xr:uid="{DD0F3BC8-509C-4752-8017-247356FD2B97}"/>
    <cellStyle name="Note 8 5 7 2" xfId="7990" xr:uid="{C1C7E209-AD25-4FDC-B9FF-AC75E11824D7}"/>
    <cellStyle name="Note 8 5 7 3" xfId="14670" xr:uid="{F5FBA61C-8939-4597-AD9E-4FA5058F6F08}"/>
    <cellStyle name="Note 8 5 7 4" xfId="21358" xr:uid="{374BF4BF-6B7D-4C29-B1B7-24383CF8B0B5}"/>
    <cellStyle name="Note 8 5 7 5" xfId="28046" xr:uid="{FE5AECE6-370E-4CC3-9E3A-9C7F37371A67}"/>
    <cellStyle name="Note 8 5 7 6" xfId="35531" xr:uid="{2653C7DC-95B1-475F-883F-8E319813AA09}"/>
    <cellStyle name="Note 8 5 7 7" xfId="42234" xr:uid="{2FD47F98-1D98-4B60-93F5-7D0C658B1578}"/>
    <cellStyle name="Note 8 5 7 8" xfId="51782" xr:uid="{49EE0DC4-7D78-4A9F-BDE1-67010E733312}"/>
    <cellStyle name="Note 8 5 8" xfId="7743" xr:uid="{3DCEB2C9-23A6-4111-9E2E-2BBC1CACB33F}"/>
    <cellStyle name="Note 8 5 9" xfId="34755" xr:uid="{09C0BDA1-7D34-410D-915F-9EA058E2F8E2}"/>
    <cellStyle name="Note 8 6" xfId="1684" xr:uid="{BFA1433A-E9E1-421A-B3EB-3F3A1D1DB312}"/>
    <cellStyle name="Note 8 6 10" xfId="4174" xr:uid="{058994B0-DD3F-4DDC-BF21-4AFEE957B4DA}"/>
    <cellStyle name="Note 8 6 10 2" xfId="11118" xr:uid="{E6117A30-A773-480D-83E5-AA762D462A84}"/>
    <cellStyle name="Note 8 6 10 3" xfId="17798" xr:uid="{737FDEE3-EFD1-4364-B3B6-B7D442FF258E}"/>
    <cellStyle name="Note 8 6 10 4" xfId="24486" xr:uid="{8E731BEF-F39F-459F-BB90-74FED5D26258}"/>
    <cellStyle name="Note 8 6 10 5" xfId="31174" xr:uid="{571F803E-1659-48B9-BC28-D61311C61E9F}"/>
    <cellStyle name="Note 8 6 10 6" xfId="38659" xr:uid="{06FAB80D-4982-4FCB-A539-D81D81D8BB5E}"/>
    <cellStyle name="Note 8 6 10 7" xfId="45362" xr:uid="{B55924CA-7EDD-4150-ADF3-8E042381F788}"/>
    <cellStyle name="Note 8 6 10 8" xfId="35118" xr:uid="{37E6F48A-382B-4F47-9066-807143C3DEBA}"/>
    <cellStyle name="Note 8 6 11" xfId="4414" xr:uid="{FC365CB4-18E4-44F0-AF0F-C6A07F63AA1E}"/>
    <cellStyle name="Note 8 6 11 2" xfId="11358" xr:uid="{D3390874-6DCF-486E-9C4E-2D7BC596FBDB}"/>
    <cellStyle name="Note 8 6 11 3" xfId="18038" xr:uid="{75480DF1-8C9D-4029-B48F-8E86862B6817}"/>
    <cellStyle name="Note 8 6 11 4" xfId="24726" xr:uid="{B7C6DCF5-A035-4F43-85EF-F9E6BB213AD6}"/>
    <cellStyle name="Note 8 6 11 5" xfId="31414" xr:uid="{D77E2E15-317A-4530-9C44-F26EB3D98FA7}"/>
    <cellStyle name="Note 8 6 11 6" xfId="38899" xr:uid="{4FE8C968-0915-405A-960B-23535CB01AD6}"/>
    <cellStyle name="Note 8 6 11 7" xfId="45602" xr:uid="{885858D5-689F-4307-AAD1-15B910979D0C}"/>
    <cellStyle name="Note 8 6 11 8" xfId="34592" xr:uid="{8A155ABA-DE4E-443C-8352-B15F0B6D103A}"/>
    <cellStyle name="Note 8 6 12" xfId="4654" xr:uid="{81C3987F-FD14-4EDD-A378-C9BB24A39FE6}"/>
    <cellStyle name="Note 8 6 12 2" xfId="11598" xr:uid="{4FF8DDF7-3D7D-48CD-93E0-9F11BF4AA4E2}"/>
    <cellStyle name="Note 8 6 12 3" xfId="18278" xr:uid="{DC2DE62E-3D03-4518-B24A-121FEFB43726}"/>
    <cellStyle name="Note 8 6 12 4" xfId="24966" xr:uid="{B60A6DE7-5B3A-4735-A93E-D8C6C39B3587}"/>
    <cellStyle name="Note 8 6 12 5" xfId="31654" xr:uid="{25428CEB-B4D7-47A1-98B1-A04006FD43A5}"/>
    <cellStyle name="Note 8 6 12 6" xfId="39139" xr:uid="{54E2F3A0-142A-4168-A130-8A48B8770B69}"/>
    <cellStyle name="Note 8 6 12 7" xfId="45842" xr:uid="{48E23EA8-4A94-40C0-892C-744A7EF18283}"/>
    <cellStyle name="Note 8 6 12 8" xfId="51470" xr:uid="{9D961FDE-0E9A-4C4C-9F8B-6D7CC5392B84}"/>
    <cellStyle name="Note 8 6 13" xfId="4894" xr:uid="{C090B37A-3D31-47FA-A460-D1CF1616608B}"/>
    <cellStyle name="Note 8 6 13 2" xfId="11838" xr:uid="{8F8E1DEC-797C-47FE-AE24-8DC76C62F3A8}"/>
    <cellStyle name="Note 8 6 13 3" xfId="18518" xr:uid="{34E6886E-8901-4E41-BC7E-70E387B0B146}"/>
    <cellStyle name="Note 8 6 13 4" xfId="25206" xr:uid="{65D0E07E-0B0F-4A7E-AEB2-BF4A50E48A0D}"/>
    <cellStyle name="Note 8 6 13 5" xfId="31894" xr:uid="{AE634D1D-0614-478A-A94C-1A932A7B3D92}"/>
    <cellStyle name="Note 8 6 13 6" xfId="39379" xr:uid="{A784A6C9-EEF9-4ABC-AD0F-C9F7B8ACF3AF}"/>
    <cellStyle name="Note 8 6 13 7" xfId="46082" xr:uid="{84F39593-B95B-499D-ACCF-1F3A3F1BD9B1}"/>
    <cellStyle name="Note 8 6 13 8" xfId="54219" xr:uid="{D86EA182-BB68-42EE-9DF1-D349EF3C68C9}"/>
    <cellStyle name="Note 8 6 14" xfId="5134" xr:uid="{51E14158-C3F3-47B8-A5E3-1D075E766DCB}"/>
    <cellStyle name="Note 8 6 14 2" xfId="12078" xr:uid="{EEEAA8A1-7069-4E9D-B73B-562B4DC87A2E}"/>
    <cellStyle name="Note 8 6 14 3" xfId="18758" xr:uid="{F2277E61-D0D2-4FCA-8F0C-774AB33D2035}"/>
    <cellStyle name="Note 8 6 14 4" xfId="25446" xr:uid="{56C681FD-A6F9-42E4-90F8-0EC7F75A5C19}"/>
    <cellStyle name="Note 8 6 14 5" xfId="32134" xr:uid="{71676EAC-90DD-4ED7-AACF-188B9DDFE13F}"/>
    <cellStyle name="Note 8 6 14 6" xfId="39619" xr:uid="{BAA94601-AD95-4582-A4F7-1C12822A72B8}"/>
    <cellStyle name="Note 8 6 14 7" xfId="46322" xr:uid="{E08FB399-C6C3-4D5D-8006-5DAB1CD7AD2E}"/>
    <cellStyle name="Note 8 6 14 8" xfId="52856" xr:uid="{4BC51BFB-0035-4E5E-814E-1854EF8D5821}"/>
    <cellStyle name="Note 8 6 15" xfId="5374" xr:uid="{FE7BC2CA-5E32-45C8-BE7E-2990B173A03F}"/>
    <cellStyle name="Note 8 6 15 2" xfId="12318" xr:uid="{8C8A50C3-1537-4DA5-8C42-98545F471D59}"/>
    <cellStyle name="Note 8 6 15 3" xfId="18998" xr:uid="{A32C105F-37DE-40E4-A0C4-403346BDEBBC}"/>
    <cellStyle name="Note 8 6 15 4" xfId="25686" xr:uid="{9B482D4C-BCB3-47C8-8BC4-05910CCE58FF}"/>
    <cellStyle name="Note 8 6 15 5" xfId="32374" xr:uid="{0F8C6EFE-B77A-4042-9B7A-452DC93E4E10}"/>
    <cellStyle name="Note 8 6 15 6" xfId="39859" xr:uid="{25DADCD3-CCBB-4AEC-9B39-1C52BE4737E1}"/>
    <cellStyle name="Note 8 6 15 7" xfId="46562" xr:uid="{5390E2EC-7F1E-4CA1-9998-1B42D1BB7D3A}"/>
    <cellStyle name="Note 8 6 15 8" xfId="50509" xr:uid="{191BD663-D9F1-450D-A58F-8C4B96F40A88}"/>
    <cellStyle name="Note 8 6 16" xfId="5614" xr:uid="{227E8BD4-5F10-40C1-B25D-78CC95EA6B11}"/>
    <cellStyle name="Note 8 6 16 2" xfId="12558" xr:uid="{1B1C6ED4-0F97-491B-A004-74E5C9DA827A}"/>
    <cellStyle name="Note 8 6 16 3" xfId="19238" xr:uid="{CC3377A1-4E03-4AB5-87AB-87D47BA4556A}"/>
    <cellStyle name="Note 8 6 16 4" xfId="25926" xr:uid="{66BE9B7A-AD76-494C-BBF1-969346F933AA}"/>
    <cellStyle name="Note 8 6 16 5" xfId="32614" xr:uid="{C3B5C89B-E5BB-4C1B-BC07-6CD31D207137}"/>
    <cellStyle name="Note 8 6 16 6" xfId="40099" xr:uid="{8A3904DC-EA44-404F-B298-0CBF033EF7D5}"/>
    <cellStyle name="Note 8 6 16 7" xfId="46802" xr:uid="{58A95505-10A6-4C2C-B6DD-7B8D7CE94B4B}"/>
    <cellStyle name="Note 8 6 16 8" xfId="50384" xr:uid="{088B4A72-A630-4F8B-8DFF-1230C6ECE445}"/>
    <cellStyle name="Note 8 6 17" xfId="5854" xr:uid="{D1ECF7D6-6C91-499E-9F47-6A9B7A16B1B8}"/>
    <cellStyle name="Note 8 6 17 2" xfId="12798" xr:uid="{F090E5A4-1B35-438D-9641-DF3C2B389367}"/>
    <cellStyle name="Note 8 6 17 3" xfId="19478" xr:uid="{48E0E471-2CBC-42C8-9F6F-4081228F1740}"/>
    <cellStyle name="Note 8 6 17 4" xfId="26166" xr:uid="{3309B2A4-C847-4077-979F-AB2254F593A9}"/>
    <cellStyle name="Note 8 6 17 5" xfId="32854" xr:uid="{54625F3B-3C15-4F3C-BA64-5D5C5F1180C1}"/>
    <cellStyle name="Note 8 6 17 6" xfId="40339" xr:uid="{C3FEFC4C-53AB-4B8D-9AF5-CD8633807B1D}"/>
    <cellStyle name="Note 8 6 17 7" xfId="47042" xr:uid="{27C86D10-9C5A-434E-9E60-B261B8A64070}"/>
    <cellStyle name="Note 8 6 17 8" xfId="48841" xr:uid="{8F138E8B-F08A-43CC-B46E-03923D6AE574}"/>
    <cellStyle name="Note 8 6 18" xfId="6094" xr:uid="{2D551764-927D-42FC-92CF-C4D44A2159F9}"/>
    <cellStyle name="Note 8 6 18 2" xfId="13038" xr:uid="{58F2801F-0B9B-4508-A021-1B1E22D5CDD8}"/>
    <cellStyle name="Note 8 6 18 3" xfId="19718" xr:uid="{3B1438C7-F0C4-4EA6-B749-64F775845CFD}"/>
    <cellStyle name="Note 8 6 18 4" xfId="26406" xr:uid="{7BA8AC2C-7FE6-420C-8B9C-8C0754BCFFD0}"/>
    <cellStyle name="Note 8 6 18 5" xfId="33094" xr:uid="{48B01B42-15F3-4959-8673-018BB62F5E01}"/>
    <cellStyle name="Note 8 6 18 6" xfId="40579" xr:uid="{30EABB2A-F325-480D-8D15-85EBAC007658}"/>
    <cellStyle name="Note 8 6 18 7" xfId="47282" xr:uid="{EF981D74-6CB8-424C-AB38-A6EBEB8D3C92}"/>
    <cellStyle name="Note 8 6 18 8" xfId="54176" xr:uid="{E03375F4-AA07-4AD8-82F0-9420D0FD9F55}"/>
    <cellStyle name="Note 8 6 19" xfId="6334" xr:uid="{B04FD3D0-00E6-45FC-A514-52C822756FD6}"/>
    <cellStyle name="Note 8 6 19 2" xfId="13278" xr:uid="{EC511831-C8E0-41C8-B0FA-E5B27C0A25FD}"/>
    <cellStyle name="Note 8 6 19 3" xfId="19958" xr:uid="{6234926C-E56E-4738-97C4-46F6A97B538D}"/>
    <cellStyle name="Note 8 6 19 4" xfId="26646" xr:uid="{2F30E537-407D-4D1C-B45F-367509AB2084}"/>
    <cellStyle name="Note 8 6 19 5" xfId="33334" xr:uid="{306D48FA-B753-479F-90C5-F898526A8DC5}"/>
    <cellStyle name="Note 8 6 19 6" xfId="40819" xr:uid="{07D22FD9-E88D-44FA-801D-6D355CBAD2D8}"/>
    <cellStyle name="Note 8 6 19 7" xfId="47522" xr:uid="{CED9FB89-9963-4286-874B-7EB2FBA187C6}"/>
    <cellStyle name="Note 8 6 19 8" xfId="52559" xr:uid="{FE47FE25-D9E6-47F4-AA3E-6BD1C6A379FD}"/>
    <cellStyle name="Note 8 6 2" xfId="2072" xr:uid="{41D5E608-3FE0-4F11-AC80-D653515ABD60}"/>
    <cellStyle name="Note 8 6 2 2" xfId="9016" xr:uid="{C35FC8B0-95D1-4A3F-B8D1-1058D6907FB9}"/>
    <cellStyle name="Note 8 6 2 3" xfId="15696" xr:uid="{D4810B7D-D9F9-4BCF-80E4-10DB8B904438}"/>
    <cellStyle name="Note 8 6 2 4" xfId="22384" xr:uid="{97BC2CBB-7523-4FD2-BBC0-D6835AE0C0DF}"/>
    <cellStyle name="Note 8 6 2 5" xfId="29072" xr:uid="{2E281699-9274-4CC8-870B-09891D4BDEC9}"/>
    <cellStyle name="Note 8 6 2 6" xfId="36557" xr:uid="{C7AB44C6-E563-4252-B616-A10370A33B44}"/>
    <cellStyle name="Note 8 6 2 7" xfId="43260" xr:uid="{5478D31A-3CA5-4415-B8F7-BEF24F9DCE9B}"/>
    <cellStyle name="Note 8 6 2 8" xfId="51157" xr:uid="{2EA9D9F1-ACDA-42CF-9043-068EA3AD52F4}"/>
    <cellStyle name="Note 8 6 20" xfId="6574" xr:uid="{323C5E7E-EC56-4E17-8AE4-43DFEA1E1653}"/>
    <cellStyle name="Note 8 6 20 2" xfId="13518" xr:uid="{23F8AC77-E9AA-4421-A395-00150639B3CD}"/>
    <cellStyle name="Note 8 6 20 3" xfId="20198" xr:uid="{83ACC6E5-3B6D-4398-92B5-F01B22E5FBCB}"/>
    <cellStyle name="Note 8 6 20 4" xfId="26886" xr:uid="{606FC716-6A1A-41A4-A6C0-09ECAD7540A3}"/>
    <cellStyle name="Note 8 6 20 5" xfId="33574" xr:uid="{B136A1E2-4BB3-44C7-9B41-786B4A1A85E2}"/>
    <cellStyle name="Note 8 6 20 6" xfId="41059" xr:uid="{F109E35D-AB2C-4682-95EC-5ED9C18BDD34}"/>
    <cellStyle name="Note 8 6 20 7" xfId="47762" xr:uid="{5FC30130-CC79-40C0-8F14-D54A32DDB7A7}"/>
    <cellStyle name="Note 8 6 20 8" xfId="49494" xr:uid="{30BD5F28-06F5-4EDF-955F-5D08A845CE82}"/>
    <cellStyle name="Note 8 6 21" xfId="6814" xr:uid="{CD93B386-0EF8-46D0-89F2-893F7C8EBE6F}"/>
    <cellStyle name="Note 8 6 21 2" xfId="13758" xr:uid="{E4307BF1-F370-4953-A89F-7B59A7A73A08}"/>
    <cellStyle name="Note 8 6 21 3" xfId="20438" xr:uid="{406BA52E-0C23-4998-97D2-A71D131D5A9A}"/>
    <cellStyle name="Note 8 6 21 4" xfId="27126" xr:uid="{3A929816-7C89-49E4-9509-D57954B579E2}"/>
    <cellStyle name="Note 8 6 21 5" xfId="33814" xr:uid="{A80A7860-6314-4C64-85BB-828FC333A516}"/>
    <cellStyle name="Note 8 6 21 6" xfId="41299" xr:uid="{774470BC-C5B4-48CA-9D10-15B18D905C1D}"/>
    <cellStyle name="Note 8 6 21 7" xfId="48002" xr:uid="{BE063210-D51C-4B8F-A100-918F0288A89C}"/>
    <cellStyle name="Note 8 6 21 8" xfId="50452" xr:uid="{D7D5FC45-CD78-477E-A45C-0F60C829CAA5}"/>
    <cellStyle name="Note 8 6 22" xfId="7054" xr:uid="{DCA06EFA-9A22-4233-8717-4A8E979ACF91}"/>
    <cellStyle name="Note 8 6 22 2" xfId="13998" xr:uid="{FF0A8D6C-8AD4-49C1-A5F6-DAB8367FB028}"/>
    <cellStyle name="Note 8 6 22 3" xfId="20678" xr:uid="{1BF230FD-6475-4F6C-AC88-3D81AFA26BE5}"/>
    <cellStyle name="Note 8 6 22 4" xfId="27366" xr:uid="{7D89B74B-E606-440A-ADD8-32AB4996A82A}"/>
    <cellStyle name="Note 8 6 22 5" xfId="34054" xr:uid="{371DC03B-6220-468B-8FC8-44ACF0F345FA}"/>
    <cellStyle name="Note 8 6 22 6" xfId="41539" xr:uid="{B18440F6-D547-4A1C-862E-15A893D60AC3}"/>
    <cellStyle name="Note 8 6 22 7" xfId="48242" xr:uid="{57A38587-CE6B-4AD0-8FCF-F04B6BC42843}"/>
    <cellStyle name="Note 8 6 22 8" xfId="53582" xr:uid="{F46EA9B5-97B7-410A-8CB2-8C5CE27B2F1D}"/>
    <cellStyle name="Note 8 6 23" xfId="7294" xr:uid="{CCE1E244-B25A-41D1-86E9-AF4E8A0344BC}"/>
    <cellStyle name="Note 8 6 23 2" xfId="14238" xr:uid="{0A15D66D-B497-4512-B9F5-158EE707DC68}"/>
    <cellStyle name="Note 8 6 23 3" xfId="20918" xr:uid="{ABA21A8A-6F4B-4B72-BAED-A8392E2BD1A2}"/>
    <cellStyle name="Note 8 6 23 4" xfId="27606" xr:uid="{C27522FE-6762-46DB-8F9D-1847C9288F0F}"/>
    <cellStyle name="Note 8 6 23 5" xfId="34294" xr:uid="{7B4BF144-0640-4013-B00C-A6A46A18F997}"/>
    <cellStyle name="Note 8 6 23 6" xfId="41779" xr:uid="{53C024F0-E59E-44B5-A93F-79B68414BE80}"/>
    <cellStyle name="Note 8 6 23 7" xfId="48482" xr:uid="{09EBC50C-ADDB-4C27-815C-B973B8FA8354}"/>
    <cellStyle name="Note 8 6 23 8" xfId="35083" xr:uid="{B46B1CCC-E3C5-4C6C-B49D-F2F2777D6F3C}"/>
    <cellStyle name="Note 8 6 24" xfId="8628" xr:uid="{B9EC484C-CD3A-4514-9941-25B5D8FBA7BA}"/>
    <cellStyle name="Note 8 6 25" xfId="15308" xr:uid="{21000768-1935-4938-8018-DED8A6EE4D26}"/>
    <cellStyle name="Note 8 6 26" xfId="21996" xr:uid="{C1E3F9EE-C85B-43FE-9561-EE0803D56ACA}"/>
    <cellStyle name="Note 8 6 27" xfId="28684" xr:uid="{69C7E9C1-C3C0-478D-B169-AC74042F98BD}"/>
    <cellStyle name="Note 8 6 28" xfId="36169" xr:uid="{06EF68BE-052D-42ED-B241-60319F061112}"/>
    <cellStyle name="Note 8 6 29" xfId="42872" xr:uid="{A9A60360-1DA7-451E-8459-C527E4FE2E4E}"/>
    <cellStyle name="Note 8 6 3" xfId="2312" xr:uid="{FE1CD4D9-783B-451B-AD65-AD9025F47FB8}"/>
    <cellStyle name="Note 8 6 3 2" xfId="9256" xr:uid="{DA70762B-F4A9-42B3-BF7D-D82A31A874CF}"/>
    <cellStyle name="Note 8 6 3 3" xfId="15936" xr:uid="{3467E903-01A7-470B-AD69-62568704A0B0}"/>
    <cellStyle name="Note 8 6 3 4" xfId="22624" xr:uid="{273C1E77-EFF6-4BB2-81CC-6DC710D57729}"/>
    <cellStyle name="Note 8 6 3 5" xfId="29312" xr:uid="{1630C2F2-30D8-4F48-9E58-F953C51F68CE}"/>
    <cellStyle name="Note 8 6 3 6" xfId="36797" xr:uid="{FAED7F4B-FF23-4725-8444-26B2A382ED7B}"/>
    <cellStyle name="Note 8 6 3 7" xfId="43500" xr:uid="{A0E19AAE-7D08-491F-9D9F-16624D886008}"/>
    <cellStyle name="Note 8 6 3 8" xfId="53276" xr:uid="{0788F190-B780-4597-9F56-578FB3044027}"/>
    <cellStyle name="Note 8 6 30" xfId="50151" xr:uid="{58491D8B-32FC-4FDD-BF3D-730503813563}"/>
    <cellStyle name="Note 8 6 4" xfId="2663" xr:uid="{B2222049-E9B9-4A73-A4F6-EE7682758FCF}"/>
    <cellStyle name="Note 8 6 4 2" xfId="9607" xr:uid="{EA36A2F6-50A1-4D35-A804-A8F842D84A2E}"/>
    <cellStyle name="Note 8 6 4 3" xfId="16287" xr:uid="{522AA015-A032-4C20-9BD1-399EFCE96E13}"/>
    <cellStyle name="Note 8 6 4 4" xfId="22975" xr:uid="{0135CD3F-EDC5-4C9B-8898-EBF7980D0CE1}"/>
    <cellStyle name="Note 8 6 4 5" xfId="29663" xr:uid="{36E0F622-7AE3-4E0B-9E4A-0202B0CCC2E5}"/>
    <cellStyle name="Note 8 6 4 6" xfId="37148" xr:uid="{D05909FC-C63C-4CB1-B604-A3D9FFBD2C8E}"/>
    <cellStyle name="Note 8 6 4 7" xfId="43851" xr:uid="{6192BC42-D888-4F93-8802-E63E1FC3C502}"/>
    <cellStyle name="Note 8 6 4 8" xfId="49551" xr:uid="{07FA0A71-20AC-4C02-B8D8-FD389B1288E5}"/>
    <cellStyle name="Note 8 6 5" xfId="2904" xr:uid="{76D6275E-2EA8-4796-AB22-E1F313E03707}"/>
    <cellStyle name="Note 8 6 5 2" xfId="9848" xr:uid="{1723F189-8392-4A37-94A9-0A2496E3CCE6}"/>
    <cellStyle name="Note 8 6 5 3" xfId="16528" xr:uid="{693046A5-3E7B-409B-8601-2E1D229F7296}"/>
    <cellStyle name="Note 8 6 5 4" xfId="23216" xr:uid="{6BCF4B85-3CF2-4B54-B02B-BA733619F674}"/>
    <cellStyle name="Note 8 6 5 5" xfId="29904" xr:uid="{D1D4E677-69F2-4CA2-9FD4-869456A6334E}"/>
    <cellStyle name="Note 8 6 5 6" xfId="37389" xr:uid="{9F606F37-288A-4C08-81A6-C38068858A77}"/>
    <cellStyle name="Note 8 6 5 7" xfId="44092" xr:uid="{88502CE7-D6ED-455F-8441-4884E8F4FE95}"/>
    <cellStyle name="Note 8 6 5 8" xfId="50106" xr:uid="{75D4C6CC-CA84-4FD2-B037-4374B5103DF0}"/>
    <cellStyle name="Note 8 6 6" xfId="3214" xr:uid="{5448697A-2EE4-4E98-BA80-ACEB7892FC37}"/>
    <cellStyle name="Note 8 6 6 2" xfId="10158" xr:uid="{BD467B39-D152-49DD-8B17-0709202A3F56}"/>
    <cellStyle name="Note 8 6 6 3" xfId="16838" xr:uid="{1990A670-A666-494B-AA83-7F854D96DC0E}"/>
    <cellStyle name="Note 8 6 6 4" xfId="23526" xr:uid="{103277B4-6995-4F1A-80EB-04C4E08E1D92}"/>
    <cellStyle name="Note 8 6 6 5" xfId="30214" xr:uid="{1ACCF945-2E0F-4578-BAEE-5918F22D636C}"/>
    <cellStyle name="Note 8 6 6 6" xfId="37699" xr:uid="{5DD42BE3-0EEE-4BF0-AB4E-E7EF211F2AAD}"/>
    <cellStyle name="Note 8 6 6 7" xfId="44402" xr:uid="{DB330E7C-D714-4B8F-87B4-171443A34719}"/>
    <cellStyle name="Note 8 6 6 8" xfId="51405" xr:uid="{0EF20B7B-4F34-4103-88A3-D424DB870745}"/>
    <cellStyle name="Note 8 6 7" xfId="3454" xr:uid="{183DB497-1EB9-4B82-94A4-AE2D1A97612B}"/>
    <cellStyle name="Note 8 6 7 2" xfId="10398" xr:uid="{F1D3079D-DF01-4165-A9D1-5B8CDDBD8C19}"/>
    <cellStyle name="Note 8 6 7 3" xfId="17078" xr:uid="{0527FF03-5E0B-4593-9998-DC578A4E2A86}"/>
    <cellStyle name="Note 8 6 7 4" xfId="23766" xr:uid="{DAC17681-D932-43BE-9841-F98A56D427BA}"/>
    <cellStyle name="Note 8 6 7 5" xfId="30454" xr:uid="{E191C199-23BD-4AB2-BC1E-A8CB4CD1050F}"/>
    <cellStyle name="Note 8 6 7 6" xfId="37939" xr:uid="{652B0B62-DE17-4A36-931F-C56986B06866}"/>
    <cellStyle name="Note 8 6 7 7" xfId="44642" xr:uid="{7052DCD9-D5C4-45B4-B02C-BFC81B992515}"/>
    <cellStyle name="Note 8 6 7 8" xfId="50177" xr:uid="{F39C50D0-0ACE-4331-A80E-9F998EDE7B0E}"/>
    <cellStyle name="Note 8 6 8" xfId="3694" xr:uid="{BD0011EC-DF9B-4497-82D5-056EF3C007CD}"/>
    <cellStyle name="Note 8 6 8 2" xfId="10638" xr:uid="{489FFBDC-AFA7-4E0C-83C9-7C398056E2E1}"/>
    <cellStyle name="Note 8 6 8 3" xfId="17318" xr:uid="{17BCEE98-3D2F-4478-AB0B-C4074093DB10}"/>
    <cellStyle name="Note 8 6 8 4" xfId="24006" xr:uid="{0265BEDC-DD60-424B-A0E0-AC824AFE8722}"/>
    <cellStyle name="Note 8 6 8 5" xfId="30694" xr:uid="{E1CAAB53-C663-4BB5-A631-821495589141}"/>
    <cellStyle name="Note 8 6 8 6" xfId="38179" xr:uid="{94047D5A-B2D3-4F75-9086-583D653A6213}"/>
    <cellStyle name="Note 8 6 8 7" xfId="44882" xr:uid="{74A0062A-3C78-4499-BB27-50CB37B0AA37}"/>
    <cellStyle name="Note 8 6 8 8" xfId="52828" xr:uid="{C8050E58-9F59-4A33-980A-4C646B0C1C3E}"/>
    <cellStyle name="Note 8 6 9" xfId="3934" xr:uid="{6234A709-4FE4-4D0E-96A6-09CF71CF5F94}"/>
    <cellStyle name="Note 8 6 9 2" xfId="10878" xr:uid="{8A0B6EC0-D262-4014-9CE5-ABA266EE332C}"/>
    <cellStyle name="Note 8 6 9 3" xfId="17558" xr:uid="{EA600C62-F209-4681-98A5-6B67CD40B925}"/>
    <cellStyle name="Note 8 6 9 4" xfId="24246" xr:uid="{9BE2C5F6-35B8-4DA8-8B6E-438ED8FEE653}"/>
    <cellStyle name="Note 8 6 9 5" xfId="30934" xr:uid="{6EAE4822-F3C7-442F-B322-B24213559D3B}"/>
    <cellStyle name="Note 8 6 9 6" xfId="38419" xr:uid="{0FAB4249-DEE1-4DA8-A988-A43420DCEC90}"/>
    <cellStyle name="Note 8 6 9 7" xfId="45122" xr:uid="{CE644479-B6A2-4B5D-98CF-8D950AC157AD}"/>
    <cellStyle name="Note 8 6 9 8" xfId="50542" xr:uid="{449BCF0D-9942-463C-939C-7D84881C3F7E}"/>
    <cellStyle name="Note 8 7" xfId="1314" xr:uid="{044239C8-292A-4F0A-ABAF-0188E8D12D07}"/>
    <cellStyle name="Note 8 7 2" xfId="8258" xr:uid="{301A9E5E-9CAE-4C23-B1B0-62B008E4A599}"/>
    <cellStyle name="Note 8 7 3" xfId="14938" xr:uid="{0F9D01E1-0643-4557-B24E-3D525FBE92A3}"/>
    <cellStyle name="Note 8 7 4" xfId="21626" xr:uid="{09450A10-39BE-43F5-9BF1-020DA5C34E7C}"/>
    <cellStyle name="Note 8 7 5" xfId="28314" xr:uid="{7A33A976-2B27-4F72-98BC-5FA325476BD2}"/>
    <cellStyle name="Note 8 7 6" xfId="35799" xr:uid="{CEECC0DB-2243-4F3B-BB57-FD738EF663E3}"/>
    <cellStyle name="Note 8 7 7" xfId="42502" xr:uid="{C69C9DFC-71DC-4D55-B85B-77772E193478}"/>
    <cellStyle name="Note 8 7 8" xfId="54715" xr:uid="{49A35736-E107-4845-B1A3-FF1B47DA3C52}"/>
    <cellStyle name="Note 8 8" xfId="2044" xr:uid="{EF84B50E-8F51-47F6-88A0-9D5CADD62A2F}"/>
    <cellStyle name="Note 8 8 2" xfId="8988" xr:uid="{C034863C-73BE-463D-BFA3-479CDBED1B92}"/>
    <cellStyle name="Note 8 8 3" xfId="15668" xr:uid="{EFC90579-DD66-4125-93EA-ED6D989498A6}"/>
    <cellStyle name="Note 8 8 4" xfId="22356" xr:uid="{0507840F-BF8E-4DCF-920F-AEA74CD5CF92}"/>
    <cellStyle name="Note 8 8 5" xfId="29044" xr:uid="{F2304242-38B2-45A4-AAA9-E478F41A1591}"/>
    <cellStyle name="Note 8 8 6" xfId="36529" xr:uid="{653F7C01-23FB-4942-A47A-36D6A69519F7}"/>
    <cellStyle name="Note 8 8 7" xfId="43232" xr:uid="{A5ECBACC-F535-490A-BCF3-13B55B66A9A8}"/>
    <cellStyle name="Note 8 8 8" xfId="50951" xr:uid="{A8FBB11A-808E-4937-B6EB-347BB18A9AC2}"/>
    <cellStyle name="Note 8 9" xfId="2629" xr:uid="{CE12B10D-0534-43E1-8031-164BB0BC653E}"/>
    <cellStyle name="Note 8 9 2" xfId="9573" xr:uid="{D2DE10F8-553B-49B0-8809-A3248DF3F9A9}"/>
    <cellStyle name="Note 8 9 3" xfId="16253" xr:uid="{C1BEF510-275D-44F7-94EF-E5C69137FD5E}"/>
    <cellStyle name="Note 8 9 4" xfId="22941" xr:uid="{D3A20DCF-4356-46B1-9120-8313C769EEFC}"/>
    <cellStyle name="Note 8 9 5" xfId="29629" xr:uid="{5E301674-4968-4504-8819-F397788C87FF}"/>
    <cellStyle name="Note 8 9 6" xfId="37114" xr:uid="{FDFC8EA4-615B-4D54-B35C-F477B4014FE2}"/>
    <cellStyle name="Note 8 9 7" xfId="43817" xr:uid="{B00A2D55-5A9B-4229-809C-F1F845BB6678}"/>
    <cellStyle name="Note 8 9 8" xfId="51991" xr:uid="{9F01841E-91F1-420A-A428-E10F1F41B944}"/>
    <cellStyle name="Note 9" xfId="456" xr:uid="{95EB559E-56E6-4219-8004-F3BF6B01F286}"/>
    <cellStyle name="Note 9 10" xfId="1206" xr:uid="{569B5BBE-2CF9-4FBF-BCD8-C36C742C86AC}"/>
    <cellStyle name="Note 9 10 2" xfId="8150" xr:uid="{BB866898-3136-4BDA-85ED-2DD9B317F628}"/>
    <cellStyle name="Note 9 10 3" xfId="14830" xr:uid="{2433DA91-94BC-41C7-B0ED-4F02E521C0CA}"/>
    <cellStyle name="Note 9 10 4" xfId="21518" xr:uid="{294EC633-5B6A-46B1-9063-71627FF99828}"/>
    <cellStyle name="Note 9 10 5" xfId="28206" xr:uid="{E74D912C-5928-4EC7-B1A2-461F0979C480}"/>
    <cellStyle name="Note 9 10 6" xfId="35691" xr:uid="{90A77F79-CF68-4575-AFF3-26A4578B823F}"/>
    <cellStyle name="Note 9 10 7" xfId="42394" xr:uid="{5871C721-A1E9-4A64-B1BD-1C496A6E24A4}"/>
    <cellStyle name="Note 9 10 8" xfId="52981" xr:uid="{630F00E8-4F74-4392-9881-A043A38C2728}"/>
    <cellStyle name="Note 9 11" xfId="847" xr:uid="{400EC0A7-82ED-42AB-9003-7ED1DB41816F}"/>
    <cellStyle name="Note 9 11 2" xfId="7791" xr:uid="{546AFA46-F370-44A1-BB88-04BF28F2C6E7}"/>
    <cellStyle name="Note 9 11 3" xfId="14471" xr:uid="{AF05DD16-2C9B-4BE8-9EBA-9EB1AC3575E3}"/>
    <cellStyle name="Note 9 11 4" xfId="21159" xr:uid="{8E44DC75-7D54-4153-9409-4CEEECFFD670}"/>
    <cellStyle name="Note 9 11 5" xfId="27847" xr:uid="{4749F1CC-91BD-4737-ADA4-9F9E1CCECCC4}"/>
    <cellStyle name="Note 9 11 6" xfId="35332" xr:uid="{18334CF1-23C2-4A56-BE79-9E72BCBBF0F5}"/>
    <cellStyle name="Note 9 11 7" xfId="42035" xr:uid="{2CC2D90D-93CD-410C-9A38-F3217E636B36}"/>
    <cellStyle name="Note 9 11 8" xfId="50403" xr:uid="{86E60CA8-1420-4CA5-9881-92CAC537DAC9}"/>
    <cellStyle name="Note 9 12" xfId="21142" xr:uid="{506D2749-1892-46D6-83C3-1EF0ED5C6D26}"/>
    <cellStyle name="Note 9 13" xfId="35305" xr:uid="{8EB2FE81-DFA7-4569-BAAD-1739C5C5EC8A}"/>
    <cellStyle name="Note 9 14" xfId="52295" xr:uid="{B6213E9C-1AAA-48E4-B444-6E63E369ED4C}"/>
    <cellStyle name="Note 9 2" xfId="526" xr:uid="{77E28A7A-0585-4211-8C9F-1923433565D8}"/>
    <cellStyle name="Note 9 2 10" xfId="35263" xr:uid="{455E8C13-8DA6-4725-83BA-B8CA515DD130}"/>
    <cellStyle name="Note 9 2 11" xfId="51347" xr:uid="{2F0F06FB-1C1C-491B-AFB6-380B016893CC}"/>
    <cellStyle name="Note 9 2 2" xfId="614" xr:uid="{F64B2614-C8FA-44C7-8648-E07C20D39ECB}"/>
    <cellStyle name="Note 9 2 2 10" xfId="50917" xr:uid="{217B056E-6966-454D-B4CF-B9372F3ACB33}"/>
    <cellStyle name="Note 9 2 2 2" xfId="1805" xr:uid="{2361EB87-37C3-4D3E-BFE7-EB5408618A1B}"/>
    <cellStyle name="Note 9 2 2 2 10" xfId="4295" xr:uid="{7B8E9A9B-C829-44C4-86BB-DAF87DE9B550}"/>
    <cellStyle name="Note 9 2 2 2 10 2" xfId="11239" xr:uid="{FF671A31-D9BD-4173-AD6C-0DE62F230151}"/>
    <cellStyle name="Note 9 2 2 2 10 3" xfId="17919" xr:uid="{4D0BB5CF-0F87-4926-BBEC-F61CB4A48827}"/>
    <cellStyle name="Note 9 2 2 2 10 4" xfId="24607" xr:uid="{8289E1C8-1543-40B5-94F0-9080F4CBB106}"/>
    <cellStyle name="Note 9 2 2 2 10 5" xfId="31295" xr:uid="{6F52AD6D-AC91-4611-8888-7B48D58ED094}"/>
    <cellStyle name="Note 9 2 2 2 10 6" xfId="38780" xr:uid="{F5585908-1AA9-42BB-97A2-FFE92008B5A6}"/>
    <cellStyle name="Note 9 2 2 2 10 7" xfId="45483" xr:uid="{1574C41E-BCDC-4F37-A7A9-C314DFFC9D00}"/>
    <cellStyle name="Note 9 2 2 2 10 8" xfId="52386" xr:uid="{F230E862-79B7-4111-95ED-E384871B9A9D}"/>
    <cellStyle name="Note 9 2 2 2 11" xfId="4535" xr:uid="{4E51C919-EA69-4891-8BB8-8640C9F42868}"/>
    <cellStyle name="Note 9 2 2 2 11 2" xfId="11479" xr:uid="{FACE7F90-16F8-4312-90F4-D80C0B924C80}"/>
    <cellStyle name="Note 9 2 2 2 11 3" xfId="18159" xr:uid="{66E8DF8A-FA0D-424A-989D-7BBD7DCCAFB5}"/>
    <cellStyle name="Note 9 2 2 2 11 4" xfId="24847" xr:uid="{7655C0EB-792A-439D-8275-63155C436F4B}"/>
    <cellStyle name="Note 9 2 2 2 11 5" xfId="31535" xr:uid="{07FE82B7-41B5-4C69-883F-7AAD2925B9EC}"/>
    <cellStyle name="Note 9 2 2 2 11 6" xfId="39020" xr:uid="{45B14267-2B79-45EF-B74E-29E05DEBFB04}"/>
    <cellStyle name="Note 9 2 2 2 11 7" xfId="45723" xr:uid="{660611A6-3DC7-4990-B507-AA36480AE0DF}"/>
    <cellStyle name="Note 9 2 2 2 11 8" xfId="49425" xr:uid="{F985E92D-61D7-4C58-B28C-07D954A8EABA}"/>
    <cellStyle name="Note 9 2 2 2 12" xfId="4775" xr:uid="{BE1EA0D2-E4E6-4413-A165-88D864F0AA0F}"/>
    <cellStyle name="Note 9 2 2 2 12 2" xfId="11719" xr:uid="{0F86B151-66C7-4DCB-9326-8FE0BDB528CA}"/>
    <cellStyle name="Note 9 2 2 2 12 3" xfId="18399" xr:uid="{24808898-58BB-4F11-99A6-B69BD18DC998}"/>
    <cellStyle name="Note 9 2 2 2 12 4" xfId="25087" xr:uid="{709C3C6B-2986-4542-8C14-CBC43309A18A}"/>
    <cellStyle name="Note 9 2 2 2 12 5" xfId="31775" xr:uid="{11680DF0-869F-4CFD-B738-49EB428B06A5}"/>
    <cellStyle name="Note 9 2 2 2 12 6" xfId="39260" xr:uid="{2AA31140-F4C3-4462-B6E6-139370327193}"/>
    <cellStyle name="Note 9 2 2 2 12 7" xfId="45963" xr:uid="{8514C7BB-229A-42F4-8AF3-54A711720584}"/>
    <cellStyle name="Note 9 2 2 2 12 8" xfId="50279" xr:uid="{53CF5FB0-71EE-4D31-A92E-1FEA4F5B112A}"/>
    <cellStyle name="Note 9 2 2 2 13" xfId="5015" xr:uid="{1170B877-781E-4ECA-B77D-D6932DC637ED}"/>
    <cellStyle name="Note 9 2 2 2 13 2" xfId="11959" xr:uid="{046A2082-A829-48C3-AF3B-C5020BBCCFCB}"/>
    <cellStyle name="Note 9 2 2 2 13 3" xfId="18639" xr:uid="{BD1010FA-1249-41FA-8ABD-5837C166D7C1}"/>
    <cellStyle name="Note 9 2 2 2 13 4" xfId="25327" xr:uid="{B4FAC231-9B2E-45C5-BE1C-DCA2900839DB}"/>
    <cellStyle name="Note 9 2 2 2 13 5" xfId="32015" xr:uid="{5F278033-5044-4946-8946-02FD602C0AD0}"/>
    <cellStyle name="Note 9 2 2 2 13 6" xfId="39500" xr:uid="{2EC22BB8-783F-4AD7-AE10-1C26993C9060}"/>
    <cellStyle name="Note 9 2 2 2 13 7" xfId="46203" xr:uid="{6E1EA9DF-867A-489B-9A7D-67101CCFD932}"/>
    <cellStyle name="Note 9 2 2 2 13 8" xfId="53446" xr:uid="{06C840E6-665D-4AA2-AE54-60B413D6785C}"/>
    <cellStyle name="Note 9 2 2 2 14" xfId="5255" xr:uid="{9AC19C51-75FE-48AA-BF50-B2DD18DAC9EB}"/>
    <cellStyle name="Note 9 2 2 2 14 2" xfId="12199" xr:uid="{756CAED4-2209-4C99-8F96-C832D2B292E2}"/>
    <cellStyle name="Note 9 2 2 2 14 3" xfId="18879" xr:uid="{4D9A2C38-E4CE-41AC-9CDB-11D60F336E29}"/>
    <cellStyle name="Note 9 2 2 2 14 4" xfId="25567" xr:uid="{72CBA9E4-7790-4E13-BEE7-8AB3642C454B}"/>
    <cellStyle name="Note 9 2 2 2 14 5" xfId="32255" xr:uid="{3FB4CAEC-9BA4-4132-B172-91C5ECFB587D}"/>
    <cellStyle name="Note 9 2 2 2 14 6" xfId="39740" xr:uid="{56A1A7AA-F82E-4074-AF21-37676087DE6F}"/>
    <cellStyle name="Note 9 2 2 2 14 7" xfId="46443" xr:uid="{CFAAAE3C-E847-4882-9069-C0D409CC859C}"/>
    <cellStyle name="Note 9 2 2 2 14 8" xfId="49053" xr:uid="{AA074FE6-E598-4D4F-84BF-2B0676E61789}"/>
    <cellStyle name="Note 9 2 2 2 15" xfId="5495" xr:uid="{DDF03A42-45E1-42D3-9BD1-5B68864D6294}"/>
    <cellStyle name="Note 9 2 2 2 15 2" xfId="12439" xr:uid="{7E653F14-5377-4CAC-B074-9D94BEDB87D5}"/>
    <cellStyle name="Note 9 2 2 2 15 3" xfId="19119" xr:uid="{B64D9D33-19F1-493E-BB85-CFED1242C93A}"/>
    <cellStyle name="Note 9 2 2 2 15 4" xfId="25807" xr:uid="{97030404-0D86-4EC6-940E-926DFCFAF037}"/>
    <cellStyle name="Note 9 2 2 2 15 5" xfId="32495" xr:uid="{640F79B6-0008-4231-8055-4116F764132A}"/>
    <cellStyle name="Note 9 2 2 2 15 6" xfId="39980" xr:uid="{E29484BB-6566-4666-B47F-BBCFD487F516}"/>
    <cellStyle name="Note 9 2 2 2 15 7" xfId="46683" xr:uid="{6EA94EF7-CC01-4C0A-8141-E3B805816D82}"/>
    <cellStyle name="Note 9 2 2 2 15 8" xfId="51502" xr:uid="{55CAA917-C6CA-4A01-A397-32CF44B2CC7A}"/>
    <cellStyle name="Note 9 2 2 2 16" xfId="5735" xr:uid="{74C3D95C-5988-4C81-B149-0585F9E60F92}"/>
    <cellStyle name="Note 9 2 2 2 16 2" xfId="12679" xr:uid="{02AD0A2C-F79D-452A-B9DC-EDA30CBC8DA8}"/>
    <cellStyle name="Note 9 2 2 2 16 3" xfId="19359" xr:uid="{9FA2DEC7-E942-4C12-8DF8-DE76AEB626FD}"/>
    <cellStyle name="Note 9 2 2 2 16 4" xfId="26047" xr:uid="{FE89814B-AC6B-4144-81A5-FE48B705A4C6}"/>
    <cellStyle name="Note 9 2 2 2 16 5" xfId="32735" xr:uid="{6AB05A89-FE4A-409C-92BA-8E171D4966FB}"/>
    <cellStyle name="Note 9 2 2 2 16 6" xfId="40220" xr:uid="{927A0B8C-7642-4C00-95BF-BE91437D61DA}"/>
    <cellStyle name="Note 9 2 2 2 16 7" xfId="46923" xr:uid="{ACCCC713-BBD2-4E76-93D3-71AC90D7B1C2}"/>
    <cellStyle name="Note 9 2 2 2 16 8" xfId="48855" xr:uid="{AFDE3E99-CD5E-43AA-ACDF-6E72A8C5F162}"/>
    <cellStyle name="Note 9 2 2 2 17" xfId="5975" xr:uid="{EA825D45-C095-4B3C-B2D2-BE293BF68543}"/>
    <cellStyle name="Note 9 2 2 2 17 2" xfId="12919" xr:uid="{5103D3EC-AD9B-479F-B065-14C8A5D37E92}"/>
    <cellStyle name="Note 9 2 2 2 17 3" xfId="19599" xr:uid="{549002E8-4EAF-4FBE-B5BF-DDB767778A0F}"/>
    <cellStyle name="Note 9 2 2 2 17 4" xfId="26287" xr:uid="{CD4B29A8-082F-40AC-BF00-4D59E46F5597}"/>
    <cellStyle name="Note 9 2 2 2 17 5" xfId="32975" xr:uid="{29923AB6-AAD0-48ED-81C2-95EA7CF87178}"/>
    <cellStyle name="Note 9 2 2 2 17 6" xfId="40460" xr:uid="{BF67664F-9E6A-425B-8B29-14FE55EBAC18}"/>
    <cellStyle name="Note 9 2 2 2 17 7" xfId="47163" xr:uid="{62263105-AAF5-49E7-BAC2-8C240757659E}"/>
    <cellStyle name="Note 9 2 2 2 17 8" xfId="54763" xr:uid="{169EE3BE-9C68-4B9A-B400-600557826E27}"/>
    <cellStyle name="Note 9 2 2 2 18" xfId="6215" xr:uid="{DFBBBB63-2B6C-47F3-9933-609A7A3C717E}"/>
    <cellStyle name="Note 9 2 2 2 18 2" xfId="13159" xr:uid="{B0BEE000-D411-4810-9707-CCFBFD47D8F7}"/>
    <cellStyle name="Note 9 2 2 2 18 3" xfId="19839" xr:uid="{BCC23A24-C744-486D-8737-97F8F91CA9CF}"/>
    <cellStyle name="Note 9 2 2 2 18 4" xfId="26527" xr:uid="{5672E428-883B-472C-9B77-0BAE4FE56F71}"/>
    <cellStyle name="Note 9 2 2 2 18 5" xfId="33215" xr:uid="{931ABA8A-E884-4C83-A90D-B2556FD41939}"/>
    <cellStyle name="Note 9 2 2 2 18 6" xfId="40700" xr:uid="{CFCB33CF-C6BF-4E8C-BBB9-596D15FDBE4F}"/>
    <cellStyle name="Note 9 2 2 2 18 7" xfId="47403" xr:uid="{A16AE13A-335C-47FB-B252-2B21721D6E9A}"/>
    <cellStyle name="Note 9 2 2 2 18 8" xfId="53108" xr:uid="{897051A8-2646-47A4-9B1A-6D3A15DBBFB3}"/>
    <cellStyle name="Note 9 2 2 2 19" xfId="6455" xr:uid="{7D68025A-A8A2-4ACF-AA06-D9B4E342CFCD}"/>
    <cellStyle name="Note 9 2 2 2 19 2" xfId="13399" xr:uid="{D22071E5-B556-450C-B0C1-D696BF7FC048}"/>
    <cellStyle name="Note 9 2 2 2 19 3" xfId="20079" xr:uid="{1BA3E320-7775-4E63-9AEA-D47AA09C4FD2}"/>
    <cellStyle name="Note 9 2 2 2 19 4" xfId="26767" xr:uid="{A79F5133-DD88-4C0F-9152-B60A5605DCF7}"/>
    <cellStyle name="Note 9 2 2 2 19 5" xfId="33455" xr:uid="{742D0055-08FF-41AE-AFD6-DE5EA034F6AC}"/>
    <cellStyle name="Note 9 2 2 2 19 6" xfId="40940" xr:uid="{33A5DA7C-8412-4374-9A76-51378143F970}"/>
    <cellStyle name="Note 9 2 2 2 19 7" xfId="47643" xr:uid="{4761C4B9-C6E9-4333-A6A7-1E4C794E2491}"/>
    <cellStyle name="Note 9 2 2 2 19 8" xfId="49120" xr:uid="{C84E6A7F-3F6B-4C30-B7EE-B3FD0C988D3A}"/>
    <cellStyle name="Note 9 2 2 2 2" xfId="2193" xr:uid="{205D6B47-5912-4BC0-BF5C-B86CD3737F92}"/>
    <cellStyle name="Note 9 2 2 2 2 2" xfId="9137" xr:uid="{6B999720-5150-4D65-B3AE-3A242812ED1A}"/>
    <cellStyle name="Note 9 2 2 2 2 3" xfId="15817" xr:uid="{1D9A15A3-4035-4F16-B8E1-B0B62570ED79}"/>
    <cellStyle name="Note 9 2 2 2 2 4" xfId="22505" xr:uid="{2194E19F-2D04-42F8-BF5C-AED4F8AEA9EE}"/>
    <cellStyle name="Note 9 2 2 2 2 5" xfId="29193" xr:uid="{56B5ED14-CD60-4C82-B385-C202C40B2B1F}"/>
    <cellStyle name="Note 9 2 2 2 2 6" xfId="36678" xr:uid="{F0C9B165-D44A-48E9-A1CE-D7B329C411D5}"/>
    <cellStyle name="Note 9 2 2 2 2 7" xfId="43381" xr:uid="{0F0EC77B-5589-4083-ABE4-321E4E50176A}"/>
    <cellStyle name="Note 9 2 2 2 2 8" xfId="54271" xr:uid="{BCC37923-AA58-406E-BB05-533A3464A796}"/>
    <cellStyle name="Note 9 2 2 2 20" xfId="6695" xr:uid="{B83FE89C-6B9E-4BC1-8724-39BB978AAA3C}"/>
    <cellStyle name="Note 9 2 2 2 20 2" xfId="13639" xr:uid="{749FA4AE-CBDE-4374-801B-45B0013C6E6C}"/>
    <cellStyle name="Note 9 2 2 2 20 3" xfId="20319" xr:uid="{48CC0239-FED8-42B7-B3B6-A226E1F7496E}"/>
    <cellStyle name="Note 9 2 2 2 20 4" xfId="27007" xr:uid="{28F25564-A614-4DD3-99CB-E8754A9B950B}"/>
    <cellStyle name="Note 9 2 2 2 20 5" xfId="33695" xr:uid="{6D4D3C82-9899-4511-A001-4F05A1DE6970}"/>
    <cellStyle name="Note 9 2 2 2 20 6" xfId="41180" xr:uid="{2871061E-8581-4A2B-A6EE-63C8B0C6491A}"/>
    <cellStyle name="Note 9 2 2 2 20 7" xfId="47883" xr:uid="{046B658C-4048-4921-A3D2-1441802CFAA0}"/>
    <cellStyle name="Note 9 2 2 2 20 8" xfId="51168" xr:uid="{F3C30D4A-EA71-4AE0-9BAA-C40B8E5761E2}"/>
    <cellStyle name="Note 9 2 2 2 21" xfId="6935" xr:uid="{160DCD0D-92B7-4C43-8285-9774CCA34B78}"/>
    <cellStyle name="Note 9 2 2 2 21 2" xfId="13879" xr:uid="{6CB4EF82-12FB-4600-BAA4-F216A1F12AA6}"/>
    <cellStyle name="Note 9 2 2 2 21 3" xfId="20559" xr:uid="{2975097B-6A1F-45EC-A8E1-FEF7429510A5}"/>
    <cellStyle name="Note 9 2 2 2 21 4" xfId="27247" xr:uid="{FBEA506D-9949-4FE9-BC3E-2BF347CC2C3E}"/>
    <cellStyle name="Note 9 2 2 2 21 5" xfId="33935" xr:uid="{9EAEF5CD-2679-4C74-BF7C-DB3AE54FB1FE}"/>
    <cellStyle name="Note 9 2 2 2 21 6" xfId="41420" xr:uid="{BE923BAF-39C1-43DD-A05C-A8F2F2D7BBEE}"/>
    <cellStyle name="Note 9 2 2 2 21 7" xfId="48123" xr:uid="{0AD954E6-5339-4C82-9072-E4869DBFD497}"/>
    <cellStyle name="Note 9 2 2 2 21 8" xfId="54062" xr:uid="{26FA1FBB-04BA-4B35-BD1B-69F08A21415D}"/>
    <cellStyle name="Note 9 2 2 2 22" xfId="7175" xr:uid="{6939C39A-04A8-46BD-84C7-B4B0D670D65A}"/>
    <cellStyle name="Note 9 2 2 2 22 2" xfId="14119" xr:uid="{3764756A-F855-4861-82F7-CD7AA6F1CDFF}"/>
    <cellStyle name="Note 9 2 2 2 22 3" xfId="20799" xr:uid="{DBB95B98-2839-4EFE-A2D1-C25470E3473D}"/>
    <cellStyle name="Note 9 2 2 2 22 4" xfId="27487" xr:uid="{6BCF8ABF-2903-44F8-9CB5-1D44AAE24C13}"/>
    <cellStyle name="Note 9 2 2 2 22 5" xfId="34175" xr:uid="{BF082F7E-D60F-456C-8680-C28C115C3147}"/>
    <cellStyle name="Note 9 2 2 2 22 6" xfId="41660" xr:uid="{644B39BE-216D-482B-86E0-7B950502F214}"/>
    <cellStyle name="Note 9 2 2 2 22 7" xfId="48363" xr:uid="{380B8E3B-D988-4386-8331-D9AF5832E91E}"/>
    <cellStyle name="Note 9 2 2 2 22 8" xfId="52590" xr:uid="{3A4FCCF1-BD57-4C24-A522-00E3E910DF83}"/>
    <cellStyle name="Note 9 2 2 2 23" xfId="7415" xr:uid="{FD616B24-22F3-4346-A132-6C0F1CDBCE4B}"/>
    <cellStyle name="Note 9 2 2 2 23 2" xfId="14359" xr:uid="{73F86EBC-5503-46CE-A47B-1E8AA0DA8B36}"/>
    <cellStyle name="Note 9 2 2 2 23 3" xfId="21039" xr:uid="{4E523D12-22B6-409F-8A8A-233EB265A82C}"/>
    <cellStyle name="Note 9 2 2 2 23 4" xfId="27727" xr:uid="{ACB397AB-F1E4-4DE7-B6A7-D1CBBE8BA622}"/>
    <cellStyle name="Note 9 2 2 2 23 5" xfId="34415" xr:uid="{2FF764BF-3D9E-49B7-9051-BCFD9440EC32}"/>
    <cellStyle name="Note 9 2 2 2 23 6" xfId="41900" xr:uid="{72121B58-5A1C-4349-AC5C-BB2FA2B1F9A0}"/>
    <cellStyle name="Note 9 2 2 2 23 7" xfId="48603" xr:uid="{E7241E6E-E2CF-4266-B9F5-849BE0CD3B2D}"/>
    <cellStyle name="Note 9 2 2 2 23 8" xfId="35248" xr:uid="{297EC483-84EF-4BA2-ABCE-834844E8CC0C}"/>
    <cellStyle name="Note 9 2 2 2 24" xfId="8749" xr:uid="{2D7491D6-A6E3-49C9-970F-11F5781192FC}"/>
    <cellStyle name="Note 9 2 2 2 25" xfId="15429" xr:uid="{EDE1B592-7804-4992-9DB1-A83DDF2A2B0B}"/>
    <cellStyle name="Note 9 2 2 2 26" xfId="22117" xr:uid="{2FFEFCF2-2DB8-4372-B3DE-02D89CC06A86}"/>
    <cellStyle name="Note 9 2 2 2 27" xfId="28805" xr:uid="{ECBA5153-C39C-41FB-81B0-2A41BCF33BE5}"/>
    <cellStyle name="Note 9 2 2 2 28" xfId="36290" xr:uid="{E3F093B3-57A0-4440-A366-1FB29A205BD8}"/>
    <cellStyle name="Note 9 2 2 2 29" xfId="42993" xr:uid="{6024078B-3555-4B6B-A5A8-F920B1EBF79D}"/>
    <cellStyle name="Note 9 2 2 2 3" xfId="2433" xr:uid="{13548C69-4D7C-4E6D-8563-B924B0E96B2F}"/>
    <cellStyle name="Note 9 2 2 2 3 2" xfId="9377" xr:uid="{80EBF1D2-9E2C-405D-AA3D-5225869D1D6F}"/>
    <cellStyle name="Note 9 2 2 2 3 3" xfId="16057" xr:uid="{C3846689-4DA9-40D7-B8DA-CF46E0DE560C}"/>
    <cellStyle name="Note 9 2 2 2 3 4" xfId="22745" xr:uid="{BE0D6963-99C6-4215-A257-6609D6BAECD1}"/>
    <cellStyle name="Note 9 2 2 2 3 5" xfId="29433" xr:uid="{29ED43AE-B2D8-43FD-B344-C5255A78C68C}"/>
    <cellStyle name="Note 9 2 2 2 3 6" xfId="36918" xr:uid="{98D5A518-E513-4493-BA3A-72532C3D0B64}"/>
    <cellStyle name="Note 9 2 2 2 3 7" xfId="43621" xr:uid="{6C79ADDD-3FF8-4D79-A43B-4863505DE322}"/>
    <cellStyle name="Note 9 2 2 2 3 8" xfId="48957" xr:uid="{27BAF6FC-1A7B-4853-ACE3-2962027F138D}"/>
    <cellStyle name="Note 9 2 2 2 30" xfId="52619" xr:uid="{E0CDC493-48BA-4B3E-B7FB-7EBC921EB0B2}"/>
    <cellStyle name="Note 9 2 2 2 4" xfId="2784" xr:uid="{06D02E3A-9D0D-40E7-B8C9-FCF8FC79572F}"/>
    <cellStyle name="Note 9 2 2 2 4 2" xfId="9728" xr:uid="{BD013835-7C77-45AB-8491-0917DE01FECB}"/>
    <cellStyle name="Note 9 2 2 2 4 3" xfId="16408" xr:uid="{B16D5093-D613-4437-9941-9E8C20FD59AA}"/>
    <cellStyle name="Note 9 2 2 2 4 4" xfId="23096" xr:uid="{D789DC25-922D-4666-BB24-4A999C129BB0}"/>
    <cellStyle name="Note 9 2 2 2 4 5" xfId="29784" xr:uid="{B9C96076-585F-4E75-A0A5-9638E825CFBA}"/>
    <cellStyle name="Note 9 2 2 2 4 6" xfId="37269" xr:uid="{ADAAA037-1B66-44B6-8325-8C9C99F151FE}"/>
    <cellStyle name="Note 9 2 2 2 4 7" xfId="43972" xr:uid="{67EA5046-D667-4FC2-AE16-9246076505B6}"/>
    <cellStyle name="Note 9 2 2 2 4 8" xfId="50290" xr:uid="{DC757454-CEA2-48ED-AB61-295E43D83DE4}"/>
    <cellStyle name="Note 9 2 2 2 5" xfId="3025" xr:uid="{C8040560-074F-48C3-AEAC-6A3887E38B20}"/>
    <cellStyle name="Note 9 2 2 2 5 2" xfId="9969" xr:uid="{19912C81-6141-4C61-B6AC-713C365D343D}"/>
    <cellStyle name="Note 9 2 2 2 5 3" xfId="16649" xr:uid="{0AB354E7-042F-4698-B853-3BAA2BA47B4A}"/>
    <cellStyle name="Note 9 2 2 2 5 4" xfId="23337" xr:uid="{D63E147C-D03C-44B5-9674-FCBB66800F47}"/>
    <cellStyle name="Note 9 2 2 2 5 5" xfId="30025" xr:uid="{7C05F62D-E97B-4C8F-B8A3-6A596E5B2062}"/>
    <cellStyle name="Note 9 2 2 2 5 6" xfId="37510" xr:uid="{5E68AF07-4778-43F4-8C2F-584E4A46DBA1}"/>
    <cellStyle name="Note 9 2 2 2 5 7" xfId="44213" xr:uid="{2FA72B9D-C3F3-4115-A590-68F2421645AC}"/>
    <cellStyle name="Note 9 2 2 2 5 8" xfId="53236" xr:uid="{4802AACF-DD40-42DF-A1C7-2A03C8D15810}"/>
    <cellStyle name="Note 9 2 2 2 6" xfId="3335" xr:uid="{7968D3D7-E5BC-4FDB-9C19-4DBA8D14BABB}"/>
    <cellStyle name="Note 9 2 2 2 6 2" xfId="10279" xr:uid="{D883607D-3D44-41F6-B44A-291770AD6D7D}"/>
    <cellStyle name="Note 9 2 2 2 6 3" xfId="16959" xr:uid="{FB5E69F1-8D90-4477-9D76-30EF98D6DCD7}"/>
    <cellStyle name="Note 9 2 2 2 6 4" xfId="23647" xr:uid="{582D91A2-5BDD-4F77-90F1-2C5D31ED8D02}"/>
    <cellStyle name="Note 9 2 2 2 6 5" xfId="30335" xr:uid="{130EFE0C-AACD-40F7-B50B-05FEE89BCD61}"/>
    <cellStyle name="Note 9 2 2 2 6 6" xfId="37820" xr:uid="{D341F68E-14D5-4AD5-B927-01E23FF05877}"/>
    <cellStyle name="Note 9 2 2 2 6 7" xfId="44523" xr:uid="{F498A8A1-549F-4CD3-AE97-71D1A9961931}"/>
    <cellStyle name="Note 9 2 2 2 6 8" xfId="55032" xr:uid="{BCDE33F1-5753-4F32-95BF-42443D0C0CA8}"/>
    <cellStyle name="Note 9 2 2 2 7" xfId="3575" xr:uid="{D3228068-EFFB-42FB-A884-DB40DCBF331E}"/>
    <cellStyle name="Note 9 2 2 2 7 2" xfId="10519" xr:uid="{159AA34C-7BFB-4506-A51F-5631549EB6EC}"/>
    <cellStyle name="Note 9 2 2 2 7 3" xfId="17199" xr:uid="{33B7F9A8-BB3C-4371-9805-B66E01FDCA57}"/>
    <cellStyle name="Note 9 2 2 2 7 4" xfId="23887" xr:uid="{E2463510-1577-4D6B-B5A0-3F57A0A02389}"/>
    <cellStyle name="Note 9 2 2 2 7 5" xfId="30575" xr:uid="{097D0A5C-E31A-4C68-AA72-C5975D0C4D28}"/>
    <cellStyle name="Note 9 2 2 2 7 6" xfId="38060" xr:uid="{415B619F-0F59-46CA-A9E5-49193517010E}"/>
    <cellStyle name="Note 9 2 2 2 7 7" xfId="44763" xr:uid="{C222435F-8303-47FB-A305-2C02C599582D}"/>
    <cellStyle name="Note 9 2 2 2 7 8" xfId="53379" xr:uid="{CA44F46B-B959-46DF-91B4-840FAF34ED07}"/>
    <cellStyle name="Note 9 2 2 2 8" xfId="3815" xr:uid="{0FC347C0-1246-4AFB-965E-FA12951A4AEA}"/>
    <cellStyle name="Note 9 2 2 2 8 2" xfId="10759" xr:uid="{2D17FD46-B1FC-49BF-904C-6A2E19D05DE0}"/>
    <cellStyle name="Note 9 2 2 2 8 3" xfId="17439" xr:uid="{B987D390-49FC-406C-A522-06DA37641870}"/>
    <cellStyle name="Note 9 2 2 2 8 4" xfId="24127" xr:uid="{64F261CB-4CA0-4DEE-8850-2320957E48C2}"/>
    <cellStyle name="Note 9 2 2 2 8 5" xfId="30815" xr:uid="{964F39F9-06D6-4FBC-8293-6C7D028524D9}"/>
    <cellStyle name="Note 9 2 2 2 8 6" xfId="38300" xr:uid="{1C190B71-DB5E-4955-A14F-5620A94760C2}"/>
    <cellStyle name="Note 9 2 2 2 8 7" xfId="45003" xr:uid="{6EDDD2A4-DF5F-4973-B858-C6555885BB0D}"/>
    <cellStyle name="Note 9 2 2 2 8 8" xfId="34942" xr:uid="{3FC97BDE-D85E-43B5-BA8F-88A8269923E5}"/>
    <cellStyle name="Note 9 2 2 2 9" xfId="4055" xr:uid="{76397484-8EA1-46F4-BF2D-618502CE83F4}"/>
    <cellStyle name="Note 9 2 2 2 9 2" xfId="10999" xr:uid="{EEDE1AC5-53A8-4F25-AF4A-683C276007C8}"/>
    <cellStyle name="Note 9 2 2 2 9 3" xfId="17679" xr:uid="{BA72867D-25B0-4C0C-8A83-3E2F58759446}"/>
    <cellStyle name="Note 9 2 2 2 9 4" xfId="24367" xr:uid="{6510D27D-CBDB-4B1F-A6CA-687CF6E300E7}"/>
    <cellStyle name="Note 9 2 2 2 9 5" xfId="31055" xr:uid="{BD14C03B-F186-4D07-BB45-C8CB4C5E037B}"/>
    <cellStyle name="Note 9 2 2 2 9 6" xfId="38540" xr:uid="{D2EF2C90-2EE7-4D57-8E7C-61C6EF7F88CD}"/>
    <cellStyle name="Note 9 2 2 2 9 7" xfId="45243" xr:uid="{162C7C5A-8E9B-4379-9E51-AA62D24D0ACC}"/>
    <cellStyle name="Note 9 2 2 2 9 8" xfId="51473" xr:uid="{2133EF15-EACA-464E-8F8F-6FA8487BD55D}"/>
    <cellStyle name="Note 9 2 2 3" xfId="1464" xr:uid="{BFCD35A3-573C-4920-9BD3-D87C00B6F3FE}"/>
    <cellStyle name="Note 9 2 2 3 2" xfId="8408" xr:uid="{269EBDF5-4BF2-4949-A26A-362F1F0CCCD1}"/>
    <cellStyle name="Note 9 2 2 3 3" xfId="15088" xr:uid="{80F2D671-9B9E-4FB9-B590-38B1BB6580EC}"/>
    <cellStyle name="Note 9 2 2 3 4" xfId="21776" xr:uid="{D5EFCA8C-A71F-481E-996D-C3AD8C216601}"/>
    <cellStyle name="Note 9 2 2 3 5" xfId="28464" xr:uid="{FD0485FA-1F9F-4B8F-B388-30186773044D}"/>
    <cellStyle name="Note 9 2 2 3 6" xfId="35949" xr:uid="{DB1ADFDF-20D3-411B-AF45-B93036196712}"/>
    <cellStyle name="Note 9 2 2 3 7" xfId="42652" xr:uid="{4BE355F2-D6BE-432A-BB73-1594737FB56F}"/>
    <cellStyle name="Note 9 2 2 3 8" xfId="52841" xr:uid="{3B21C365-A8D8-48FA-A2BC-FB6977CA5F3E}"/>
    <cellStyle name="Note 9 2 2 4" xfId="1631" xr:uid="{677BD1D5-F1DE-43FF-9F06-60D473FC7F42}"/>
    <cellStyle name="Note 9 2 2 4 2" xfId="8575" xr:uid="{FA03B5BD-6A1A-40CE-8181-77279B025FB1}"/>
    <cellStyle name="Note 9 2 2 4 3" xfId="15255" xr:uid="{E6BEDA24-FFAA-4A55-A947-FE4D24B4E174}"/>
    <cellStyle name="Note 9 2 2 4 4" xfId="21943" xr:uid="{CD9550B7-F49A-4D9C-859A-30BFD20CD177}"/>
    <cellStyle name="Note 9 2 2 4 5" xfId="28631" xr:uid="{EC7767A7-720D-46E2-961D-12CE43357EB9}"/>
    <cellStyle name="Note 9 2 2 4 6" xfId="36116" xr:uid="{08DBB673-9988-4741-B11D-BA0E2673E2AD}"/>
    <cellStyle name="Note 9 2 2 4 7" xfId="42819" xr:uid="{0A519E3C-339B-4BA1-A2E1-C7736BE1E672}"/>
    <cellStyle name="Note 9 2 2 4 8" xfId="53501" xr:uid="{33537CCC-D244-4B89-8BC4-518425977BCB}"/>
    <cellStyle name="Note 9 2 2 5" xfId="1944" xr:uid="{48705328-2DBD-4997-9830-72E55EFD2AF6}"/>
    <cellStyle name="Note 9 2 2 5 2" xfId="8888" xr:uid="{4DA4257C-7D18-4F55-A580-299F119E7883}"/>
    <cellStyle name="Note 9 2 2 5 3" xfId="15568" xr:uid="{45F32894-F0B2-4327-9010-14B2A0166A35}"/>
    <cellStyle name="Note 9 2 2 5 4" xfId="22256" xr:uid="{5DC13149-3253-48A2-8DCF-685B6096C3F3}"/>
    <cellStyle name="Note 9 2 2 5 5" xfId="28944" xr:uid="{5BEE6156-5C1F-43AF-8355-E7557840E388}"/>
    <cellStyle name="Note 9 2 2 5 6" xfId="36429" xr:uid="{49EE574E-9C50-43F8-B419-E167181A6AC4}"/>
    <cellStyle name="Note 9 2 2 5 7" xfId="43132" xr:uid="{C198F5EF-8C87-440D-B3AF-6222DD9E7F2E}"/>
    <cellStyle name="Note 9 2 2 5 8" xfId="53094" xr:uid="{85E4F702-FA40-4F9B-A272-376D76FC4D92}"/>
    <cellStyle name="Note 9 2 2 6" xfId="2036" xr:uid="{FA578E0F-78F8-4EAC-92DD-92F54D7DC14B}"/>
    <cellStyle name="Note 9 2 2 6 2" xfId="8980" xr:uid="{410E431B-4B4D-4C7A-A954-0CFD1A9350B6}"/>
    <cellStyle name="Note 9 2 2 6 3" xfId="15660" xr:uid="{ED7F2FE4-C9A0-4196-B8F0-232261073921}"/>
    <cellStyle name="Note 9 2 2 6 4" xfId="22348" xr:uid="{31A15158-6834-46C6-8200-F222AAB0819D}"/>
    <cellStyle name="Note 9 2 2 6 5" xfId="29036" xr:uid="{9FC31633-2D31-4D28-886A-CFE30C9AED99}"/>
    <cellStyle name="Note 9 2 2 6 6" xfId="36521" xr:uid="{4C751B88-62BF-43BD-9AEC-657947261094}"/>
    <cellStyle name="Note 9 2 2 6 7" xfId="43224" xr:uid="{C1BF08C3-9231-4E5E-A7C9-D1FC0290E531}"/>
    <cellStyle name="Note 9 2 2 6 8" xfId="49076" xr:uid="{494CEF58-C593-4030-867E-94E06B1AC371}"/>
    <cellStyle name="Note 9 2 2 7" xfId="967" xr:uid="{30F04744-AF1E-4EF7-8141-5C8BE3998599}"/>
    <cellStyle name="Note 9 2 2 7 2" xfId="7911" xr:uid="{CAB5C85A-57F7-4130-AD47-B52FCFD1A9D5}"/>
    <cellStyle name="Note 9 2 2 7 3" xfId="14591" xr:uid="{E1BA772C-A476-46D4-9425-F01EEDA78D75}"/>
    <cellStyle name="Note 9 2 2 7 4" xfId="21279" xr:uid="{EC45B6DC-8765-4267-820C-3B86213CAAE4}"/>
    <cellStyle name="Note 9 2 2 7 5" xfId="27967" xr:uid="{9F9FDCEF-474A-44E3-BF22-142748FD9C79}"/>
    <cellStyle name="Note 9 2 2 7 6" xfId="35452" xr:uid="{0217AD2E-9AF2-4720-9671-D07F6BCCDD11}"/>
    <cellStyle name="Note 9 2 2 7 7" xfId="42155" xr:uid="{76863873-93A4-4638-93A9-3A420510B43A}"/>
    <cellStyle name="Note 9 2 2 7 8" xfId="54498" xr:uid="{C8F56F88-7872-4C27-8719-9C29E30ECC26}"/>
    <cellStyle name="Note 9 2 2 8" xfId="7628" xr:uid="{1C4C4C42-14E0-4019-B2E5-0BAF573CB22B}"/>
    <cellStyle name="Note 9 2 2 9" xfId="34834" xr:uid="{F21B73FB-26E5-489C-9EEA-1987D7D1C5DA}"/>
    <cellStyle name="Note 9 2 3" xfId="1725" xr:uid="{D734BF92-9B1C-4FD0-8C3A-A46DD40D6C37}"/>
    <cellStyle name="Note 9 2 3 10" xfId="4215" xr:uid="{361314F0-D11D-4111-B10F-0D6DAEE47C60}"/>
    <cellStyle name="Note 9 2 3 10 2" xfId="11159" xr:uid="{BB5663A3-1A1A-43DC-BA92-C1F9C3B4CCE3}"/>
    <cellStyle name="Note 9 2 3 10 3" xfId="17839" xr:uid="{30691402-796C-439E-BBC6-FD24D59D8A10}"/>
    <cellStyle name="Note 9 2 3 10 4" xfId="24527" xr:uid="{095E36A2-4C28-4167-BAF8-6EDDECF4BC73}"/>
    <cellStyle name="Note 9 2 3 10 5" xfId="31215" xr:uid="{DF70EE7C-6646-462B-B783-C385F1B4C7F0}"/>
    <cellStyle name="Note 9 2 3 10 6" xfId="38700" xr:uid="{5343E7D0-65DF-41B2-8F58-EE8BD8C25E1B}"/>
    <cellStyle name="Note 9 2 3 10 7" xfId="45403" xr:uid="{17317CEC-1194-4F0B-A3A4-29A9A24D074C}"/>
    <cellStyle name="Note 9 2 3 10 8" xfId="35077" xr:uid="{2A12D506-7D08-43D8-AB04-88554A45C612}"/>
    <cellStyle name="Note 9 2 3 11" xfId="4455" xr:uid="{FE59DC6C-A92D-4635-AF8A-38B91AA80A74}"/>
    <cellStyle name="Note 9 2 3 11 2" xfId="11399" xr:uid="{1475DAE0-DB80-4F46-93A9-175CEC82041B}"/>
    <cellStyle name="Note 9 2 3 11 3" xfId="18079" xr:uid="{BB304759-F234-4F81-B592-F061C21F619D}"/>
    <cellStyle name="Note 9 2 3 11 4" xfId="24767" xr:uid="{5C156143-C0F1-4D60-8A1A-9B7DDF092FF7}"/>
    <cellStyle name="Note 9 2 3 11 5" xfId="31455" xr:uid="{7D81A68D-8863-46C7-AFE1-D0127DCAA0C0}"/>
    <cellStyle name="Note 9 2 3 11 6" xfId="38940" xr:uid="{41E6DD99-D029-4507-BABB-C351FF3EDECD}"/>
    <cellStyle name="Note 9 2 3 11 7" xfId="45643" xr:uid="{4E3C0BF1-3E90-4158-972D-C853AB2E1C1B}"/>
    <cellStyle name="Note 9 2 3 11 8" xfId="50464" xr:uid="{0BD908A4-37B4-4A4A-BE4C-260F0C38E0A7}"/>
    <cellStyle name="Note 9 2 3 12" xfId="4695" xr:uid="{45679DAB-1B01-41B4-BD4E-C923A739AFE5}"/>
    <cellStyle name="Note 9 2 3 12 2" xfId="11639" xr:uid="{8D859C11-3543-4264-922C-C790AD8307D3}"/>
    <cellStyle name="Note 9 2 3 12 3" xfId="18319" xr:uid="{A8641CB7-2A89-4E81-AB24-8EBA3124AFFE}"/>
    <cellStyle name="Note 9 2 3 12 4" xfId="25007" xr:uid="{8A5DB5EC-2927-437B-8A4C-21D409F12147}"/>
    <cellStyle name="Note 9 2 3 12 5" xfId="31695" xr:uid="{3C16683D-651A-4AF0-9B3B-EA50AC20B27F}"/>
    <cellStyle name="Note 9 2 3 12 6" xfId="39180" xr:uid="{1CD11331-8AB9-48A1-9797-606ABC2C218B}"/>
    <cellStyle name="Note 9 2 3 12 7" xfId="45883" xr:uid="{C1E190D2-B3A1-482D-86DE-68069E3C803A}"/>
    <cellStyle name="Note 9 2 3 12 8" xfId="53594" xr:uid="{1923996D-EBA9-4FE1-A950-4D1E025EA677}"/>
    <cellStyle name="Note 9 2 3 13" xfId="4935" xr:uid="{A4E1701E-A813-466E-BB30-91A60028AA3E}"/>
    <cellStyle name="Note 9 2 3 13 2" xfId="11879" xr:uid="{9A35A01B-B8AE-428A-B22F-92CB9DA26999}"/>
    <cellStyle name="Note 9 2 3 13 3" xfId="18559" xr:uid="{EA2752D9-8E65-4356-A775-BBFD03CFC854}"/>
    <cellStyle name="Note 9 2 3 13 4" xfId="25247" xr:uid="{09BBD2A0-FDCB-4753-B920-6174713700C7}"/>
    <cellStyle name="Note 9 2 3 13 5" xfId="31935" xr:uid="{37BBA779-54F2-4766-ADA6-1466A5B56231}"/>
    <cellStyle name="Note 9 2 3 13 6" xfId="39420" xr:uid="{BBC5A750-AE2B-4457-BB98-7EB3C4A0F112}"/>
    <cellStyle name="Note 9 2 3 13 7" xfId="46123" xr:uid="{A3087240-9835-4563-A358-9562CBF45682}"/>
    <cellStyle name="Note 9 2 3 13 8" xfId="48719" xr:uid="{3C9BDDA2-5932-4585-B4D2-90D888DE9534}"/>
    <cellStyle name="Note 9 2 3 14" xfId="5175" xr:uid="{F513F6C7-52FA-40FF-9409-948CA40A2C3F}"/>
    <cellStyle name="Note 9 2 3 14 2" xfId="12119" xr:uid="{626479CB-93EF-437D-A8C0-AB5D13542587}"/>
    <cellStyle name="Note 9 2 3 14 3" xfId="18799" xr:uid="{8F9AFEDD-143F-46BA-B93E-487F00BF66A8}"/>
    <cellStyle name="Note 9 2 3 14 4" xfId="25487" xr:uid="{746E3B43-9623-4BE3-96B4-0C065216F0F3}"/>
    <cellStyle name="Note 9 2 3 14 5" xfId="32175" xr:uid="{E523AE6F-FA47-4BC9-A7D3-A0E31263124A}"/>
    <cellStyle name="Note 9 2 3 14 6" xfId="39660" xr:uid="{EB92892B-E1DD-4FB6-B6E0-7DEF3766B3E9}"/>
    <cellStyle name="Note 9 2 3 14 7" xfId="46363" xr:uid="{C97A12C2-7ACE-42EF-860C-FDFE02C901DD}"/>
    <cellStyle name="Note 9 2 3 14 8" xfId="51686" xr:uid="{413A7DE3-85B8-4949-84D0-00EB2231B772}"/>
    <cellStyle name="Note 9 2 3 15" xfId="5415" xr:uid="{0415A668-6C5F-4CE9-A616-6E8B6C2D9ECB}"/>
    <cellStyle name="Note 9 2 3 15 2" xfId="12359" xr:uid="{19EF2DBB-09B9-456C-A65B-68D1ACC3F554}"/>
    <cellStyle name="Note 9 2 3 15 3" xfId="19039" xr:uid="{63808377-4C7A-45BF-ADB2-CC6C4907F498}"/>
    <cellStyle name="Note 9 2 3 15 4" xfId="25727" xr:uid="{CF7DF8F1-691A-4B29-AABD-C40CDDA70FFC}"/>
    <cellStyle name="Note 9 2 3 15 5" xfId="32415" xr:uid="{92C9C301-BD17-4F2D-99C0-69F7C98373D8}"/>
    <cellStyle name="Note 9 2 3 15 6" xfId="39900" xr:uid="{DF4FA0EC-32C6-48F5-895C-FC8CF763FDE3}"/>
    <cellStyle name="Note 9 2 3 15 7" xfId="46603" xr:uid="{F523E71A-6D88-4589-B62C-37E2D3BDD969}"/>
    <cellStyle name="Note 9 2 3 15 8" xfId="54436" xr:uid="{3150776B-8374-42D1-B01B-76BA6D5E856A}"/>
    <cellStyle name="Note 9 2 3 16" xfId="5655" xr:uid="{793B94D3-2FD0-44A6-BCBC-D9536E7625C6}"/>
    <cellStyle name="Note 9 2 3 16 2" xfId="12599" xr:uid="{4B37CBA5-4C6D-4C42-968E-541E23BC68F4}"/>
    <cellStyle name="Note 9 2 3 16 3" xfId="19279" xr:uid="{F239B348-3878-4EAE-B7B6-92A8D36687E8}"/>
    <cellStyle name="Note 9 2 3 16 4" xfId="25967" xr:uid="{F9A24F57-68C5-41B0-8982-490FDE9BF8E9}"/>
    <cellStyle name="Note 9 2 3 16 5" xfId="32655" xr:uid="{87E26E2C-69FB-48D5-AE78-47C2917EB639}"/>
    <cellStyle name="Note 9 2 3 16 6" xfId="40140" xr:uid="{9D90D2F8-8AAE-44DD-B52B-BCC6E868F244}"/>
    <cellStyle name="Note 9 2 3 16 7" xfId="46843" xr:uid="{AA181754-461E-4327-B2D1-03A9188CB082}"/>
    <cellStyle name="Note 9 2 3 16 8" xfId="34884" xr:uid="{5BF24E05-DC45-455F-9364-EF9ED4903677}"/>
    <cellStyle name="Note 9 2 3 17" xfId="5895" xr:uid="{DA7C0224-C575-4813-98AD-E10800673FC7}"/>
    <cellStyle name="Note 9 2 3 17 2" xfId="12839" xr:uid="{B804331C-0A62-45A6-A2C9-0FB1926C009D}"/>
    <cellStyle name="Note 9 2 3 17 3" xfId="19519" xr:uid="{FA6435A5-2ABF-4510-814F-CE0ECD3E0EE2}"/>
    <cellStyle name="Note 9 2 3 17 4" xfId="26207" xr:uid="{322C67CD-96CA-4B6E-8A9A-D185B2D87421}"/>
    <cellStyle name="Note 9 2 3 17 5" xfId="32895" xr:uid="{53E67C60-1E7E-4723-BFA6-48ECCC204FD2}"/>
    <cellStyle name="Note 9 2 3 17 6" xfId="40380" xr:uid="{8651C70F-59F7-4E42-B30A-302F81923945}"/>
    <cellStyle name="Note 9 2 3 17 7" xfId="47083" xr:uid="{8C37994B-F5F6-4B37-B810-70733A31CF1A}"/>
    <cellStyle name="Note 9 2 3 17 8" xfId="35040" xr:uid="{80264C86-6357-4033-8221-8EC7303DC1B4}"/>
    <cellStyle name="Note 9 2 3 18" xfId="6135" xr:uid="{871BEA9A-14EC-46A9-9BD4-C7F04B6A0AA7}"/>
    <cellStyle name="Note 9 2 3 18 2" xfId="13079" xr:uid="{FB7E57F2-3857-46CD-BCB7-8238B09756DB}"/>
    <cellStyle name="Note 9 2 3 18 3" xfId="19759" xr:uid="{629B2020-8801-417B-9267-E25331598496}"/>
    <cellStyle name="Note 9 2 3 18 4" xfId="26447" xr:uid="{6ED24AEF-71B1-47E9-B6EE-C33152652666}"/>
    <cellStyle name="Note 9 2 3 18 5" xfId="33135" xr:uid="{A3E1FE1F-CA8F-478D-B4ED-F3868736C5CF}"/>
    <cellStyle name="Note 9 2 3 18 6" xfId="40620" xr:uid="{76167173-C1A1-4158-BC33-A6F7A1D74779}"/>
    <cellStyle name="Note 9 2 3 18 7" xfId="47323" xr:uid="{3494472E-B635-4C2C-910E-40511ED22C7E}"/>
    <cellStyle name="Note 9 2 3 18 8" xfId="48788" xr:uid="{562A7C0B-820E-407B-971E-964E263EF680}"/>
    <cellStyle name="Note 9 2 3 19" xfId="6375" xr:uid="{50964980-7E61-4647-B158-18FE484115F5}"/>
    <cellStyle name="Note 9 2 3 19 2" xfId="13319" xr:uid="{74167402-20B1-403B-889D-A40CD67DD464}"/>
    <cellStyle name="Note 9 2 3 19 3" xfId="19999" xr:uid="{33263A64-D95E-4C0F-86F6-54639FFB1759}"/>
    <cellStyle name="Note 9 2 3 19 4" xfId="26687" xr:uid="{75B850D0-110A-4A69-B2C7-7BAF9A4AFACF}"/>
    <cellStyle name="Note 9 2 3 19 5" xfId="33375" xr:uid="{DADBA638-5AAF-4399-A8C9-EA809B25606B}"/>
    <cellStyle name="Note 9 2 3 19 6" xfId="40860" xr:uid="{3F458C4C-73D6-49D4-AA5C-97A6809134DD}"/>
    <cellStyle name="Note 9 2 3 19 7" xfId="47563" xr:uid="{FB3022FC-173B-41AE-91F9-3736E479EAD9}"/>
    <cellStyle name="Note 9 2 3 19 8" xfId="51353" xr:uid="{03F4EF1D-5869-47D2-A16E-0A2919829CDD}"/>
    <cellStyle name="Note 9 2 3 2" xfId="2113" xr:uid="{C71FA9A4-0241-4C2E-9725-1132A4D13D83}"/>
    <cellStyle name="Note 9 2 3 2 2" xfId="9057" xr:uid="{3CFA9916-2065-4122-A466-4A64AE30017F}"/>
    <cellStyle name="Note 9 2 3 2 3" xfId="15737" xr:uid="{E5FB0F9C-F727-4D47-9F35-3292041F602E}"/>
    <cellStyle name="Note 9 2 3 2 4" xfId="22425" xr:uid="{2C41D327-7A11-42F7-AEF6-DA7616D8C5DB}"/>
    <cellStyle name="Note 9 2 3 2 5" xfId="29113" xr:uid="{E6132E97-9029-40D1-8A1F-47A24055D6E2}"/>
    <cellStyle name="Note 9 2 3 2 6" xfId="36598" xr:uid="{56365BBB-F570-46E4-BFBE-3000BE3CFBD4}"/>
    <cellStyle name="Note 9 2 3 2 7" xfId="43301" xr:uid="{CCD578D4-7892-465A-92C9-F459C233537C}"/>
    <cellStyle name="Note 9 2 3 2 8" xfId="53313" xr:uid="{A48DAC50-C100-4CF5-8632-A149A9237E8C}"/>
    <cellStyle name="Note 9 2 3 20" xfId="6615" xr:uid="{031A3573-2E8E-4FB5-A710-E0F5E4AA39AE}"/>
    <cellStyle name="Note 9 2 3 20 2" xfId="13559" xr:uid="{2E40BA15-260B-4B57-AFA9-4FD26D38BCAD}"/>
    <cellStyle name="Note 9 2 3 20 3" xfId="20239" xr:uid="{96340F99-D90B-4E7F-8DD5-52E92F7CE002}"/>
    <cellStyle name="Note 9 2 3 20 4" xfId="26927" xr:uid="{607E9F44-9263-459F-B9FC-C4EB90B477DC}"/>
    <cellStyle name="Note 9 2 3 20 5" xfId="33615" xr:uid="{8873B7BD-82BB-490A-A3E3-2EC21ABA1E1E}"/>
    <cellStyle name="Note 9 2 3 20 6" xfId="41100" xr:uid="{412510B9-5CA3-4268-AD83-C7668F360E2C}"/>
    <cellStyle name="Note 9 2 3 20 7" xfId="47803" xr:uid="{F2561914-700B-4A29-943A-518EACF77B64}"/>
    <cellStyle name="Note 9 2 3 20 8" xfId="54393" xr:uid="{E5577A03-DE9D-4D23-B3BC-828F4A64DFEA}"/>
    <cellStyle name="Note 9 2 3 21" xfId="6855" xr:uid="{E1638F0A-DEEF-4A99-9B73-C16ACF571104}"/>
    <cellStyle name="Note 9 2 3 21 2" xfId="13799" xr:uid="{18FD2197-3941-460E-93BB-1F4DF7F24A4B}"/>
    <cellStyle name="Note 9 2 3 21 3" xfId="20479" xr:uid="{275C998E-3549-450B-9B46-0DE71C298854}"/>
    <cellStyle name="Note 9 2 3 21 4" xfId="27167" xr:uid="{15A55D35-00DC-4C2A-A3E7-ABD44F5C3663}"/>
    <cellStyle name="Note 9 2 3 21 5" xfId="33855" xr:uid="{31C3E21B-3819-4227-BB64-4BB1BAABDA71}"/>
    <cellStyle name="Note 9 2 3 21 6" xfId="41340" xr:uid="{A076BE72-B7B2-423C-84E4-895C096FB36A}"/>
    <cellStyle name="Note 9 2 3 21 7" xfId="48043" xr:uid="{2A00B392-251A-49FE-B8C9-67E4EDC2B129}"/>
    <cellStyle name="Note 9 2 3 21 8" xfId="52776" xr:uid="{F74BD0D6-D84E-4B04-86B8-12D5EF9448F7}"/>
    <cellStyle name="Note 9 2 3 22" xfId="7095" xr:uid="{78D67386-BE71-4DA5-8B16-0E223167E5BF}"/>
    <cellStyle name="Note 9 2 3 22 2" xfId="14039" xr:uid="{F7426DCF-C3AA-4C28-AB9A-D1C9236514B7}"/>
    <cellStyle name="Note 9 2 3 22 3" xfId="20719" xr:uid="{48306F3A-824F-4E3B-B50F-3FFBBB6A9D54}"/>
    <cellStyle name="Note 9 2 3 22 4" xfId="27407" xr:uid="{5F726B26-5ABE-4D6A-8B46-BF2591D2332C}"/>
    <cellStyle name="Note 9 2 3 22 5" xfId="34095" xr:uid="{057092F2-E42B-4596-9E08-13BFF804BA4C}"/>
    <cellStyle name="Note 9 2 3 22 6" xfId="41580" xr:uid="{7859BF99-923E-4E7B-9113-643CA994ACD1}"/>
    <cellStyle name="Note 9 2 3 22 7" xfId="48283" xr:uid="{0B0CC0AF-46CF-42F3-B7C8-79CDFD23C332}"/>
    <cellStyle name="Note 9 2 3 22 8" xfId="49954" xr:uid="{1746FEB4-9A44-4365-B2FA-A683DCE0095D}"/>
    <cellStyle name="Note 9 2 3 23" xfId="7335" xr:uid="{CBBE0112-0325-4CC1-B7C1-5F4FDE17237E}"/>
    <cellStyle name="Note 9 2 3 23 2" xfId="14279" xr:uid="{2FAF5417-6195-49E7-9357-8442B467CA3C}"/>
    <cellStyle name="Note 9 2 3 23 3" xfId="20959" xr:uid="{D69A38C9-636B-45C0-A463-65EDDBC450DF}"/>
    <cellStyle name="Note 9 2 3 23 4" xfId="27647" xr:uid="{6A1C7B72-C496-485E-AC25-2F9AF2332684}"/>
    <cellStyle name="Note 9 2 3 23 5" xfId="34335" xr:uid="{765E3605-2D2C-468C-AFB2-3D81777CE598}"/>
    <cellStyle name="Note 9 2 3 23 6" xfId="41820" xr:uid="{D19DA353-948D-45C9-8389-08566DF9D36B}"/>
    <cellStyle name="Note 9 2 3 23 7" xfId="48523" xr:uid="{26898602-CECD-4D55-B081-36DF14244886}"/>
    <cellStyle name="Note 9 2 3 23 8" xfId="34680" xr:uid="{9221A373-B0AB-4581-A9D6-D433D4A6F4F3}"/>
    <cellStyle name="Note 9 2 3 24" xfId="8669" xr:uid="{CCF0061C-8510-48AF-B16D-88F177FC5050}"/>
    <cellStyle name="Note 9 2 3 25" xfId="15349" xr:uid="{55DDDFD6-7C60-4BBB-B646-57062B8A22A8}"/>
    <cellStyle name="Note 9 2 3 26" xfId="22037" xr:uid="{F8B5DD9C-1F4E-4FC8-8B44-FAC5B5A62295}"/>
    <cellStyle name="Note 9 2 3 27" xfId="28725" xr:uid="{63BE735F-1E60-41F5-8EA2-464FED4736E6}"/>
    <cellStyle name="Note 9 2 3 28" xfId="36210" xr:uid="{524078C3-4BF6-4D9A-A4F8-29E69DD43D7D}"/>
    <cellStyle name="Note 9 2 3 29" xfId="42913" xr:uid="{4DB8BE37-A265-493D-B4EF-AF159233923C}"/>
    <cellStyle name="Note 9 2 3 3" xfId="2353" xr:uid="{22921074-B6EE-492A-A813-4DD3FCB25BA7}"/>
    <cellStyle name="Note 9 2 3 3 2" xfId="9297" xr:uid="{70FF4D2F-DF07-4F50-A017-C049B37FC366}"/>
    <cellStyle name="Note 9 2 3 3 3" xfId="15977" xr:uid="{DB02B01D-D054-4934-8187-E53BDFA4F7B2}"/>
    <cellStyle name="Note 9 2 3 3 4" xfId="22665" xr:uid="{6823A838-141C-4C31-89FD-938B9EC9D4A8}"/>
    <cellStyle name="Note 9 2 3 3 5" xfId="29353" xr:uid="{BC6FE8D5-2675-4FBA-B333-42962E6040EC}"/>
    <cellStyle name="Note 9 2 3 3 6" xfId="36838" xr:uid="{BE05C604-CA5B-4260-8ABE-33B67126EC24}"/>
    <cellStyle name="Note 9 2 3 3 7" xfId="43541" xr:uid="{1E2F7A17-BC3D-49BA-AC14-A677E465FC71}"/>
    <cellStyle name="Note 9 2 3 3 8" xfId="51848" xr:uid="{C0A8E874-5E13-4428-B18F-0411DF71A501}"/>
    <cellStyle name="Note 9 2 3 30" xfId="49000" xr:uid="{86B313FA-7D13-4EDB-826A-328E772D308E}"/>
    <cellStyle name="Note 9 2 3 4" xfId="2704" xr:uid="{E1F08DBB-D6E2-4C75-AC4D-E08069425A54}"/>
    <cellStyle name="Note 9 2 3 4 2" xfId="9648" xr:uid="{C5B9F561-5E21-4738-A3E4-7D65010083A5}"/>
    <cellStyle name="Note 9 2 3 4 3" xfId="16328" xr:uid="{5D32581E-C469-4484-8AAD-8B8A1A93F9DF}"/>
    <cellStyle name="Note 9 2 3 4 4" xfId="23016" xr:uid="{A619F943-5AAD-4EDD-A591-9B72B5411BFC}"/>
    <cellStyle name="Note 9 2 3 4 5" xfId="29704" xr:uid="{13BE9881-E4E2-43B1-966C-02BB0D1E273F}"/>
    <cellStyle name="Note 9 2 3 4 6" xfId="37189" xr:uid="{018AF1B8-7B3A-49A0-B94F-550191641F05}"/>
    <cellStyle name="Note 9 2 3 4 7" xfId="43892" xr:uid="{990FA6C0-5BFD-482E-AE57-C005D33EAC38}"/>
    <cellStyle name="Note 9 2 3 4 8" xfId="50145" xr:uid="{E49C3FFD-A874-4D26-A498-6CA1B7D76E5B}"/>
    <cellStyle name="Note 9 2 3 5" xfId="2945" xr:uid="{58200ED8-1B13-4C3C-B255-C032D69B0AE1}"/>
    <cellStyle name="Note 9 2 3 5 2" xfId="9889" xr:uid="{C5AA7884-EE8C-4EEE-85C8-A065A41BCFE8}"/>
    <cellStyle name="Note 9 2 3 5 3" xfId="16569" xr:uid="{F84BE507-3EBC-4F66-A2C2-4E45DABF18F4}"/>
    <cellStyle name="Note 9 2 3 5 4" xfId="23257" xr:uid="{A6275A5D-65D8-4F15-B666-04D7944E13BD}"/>
    <cellStyle name="Note 9 2 3 5 5" xfId="29945" xr:uid="{A2EF95A9-5060-4EEF-9B69-EE9DE054B212}"/>
    <cellStyle name="Note 9 2 3 5 6" xfId="37430" xr:uid="{006C2BA3-F9A9-4E3B-8F62-7F5EE805BC31}"/>
    <cellStyle name="Note 9 2 3 5 7" xfId="44133" xr:uid="{FE961866-2269-4755-A574-32D49FC30560}"/>
    <cellStyle name="Note 9 2 3 5 8" xfId="35113" xr:uid="{FF383023-82AC-4F6B-9644-50C2701DFE99}"/>
    <cellStyle name="Note 9 2 3 6" xfId="3255" xr:uid="{5E6F9407-7A15-4047-A98B-914EED4F2170}"/>
    <cellStyle name="Note 9 2 3 6 2" xfId="10199" xr:uid="{6699BCA4-8A41-4453-A200-94F0CB59CD4C}"/>
    <cellStyle name="Note 9 2 3 6 3" xfId="16879" xr:uid="{6142D585-63BA-40AE-990E-CFD9BE781ED0}"/>
    <cellStyle name="Note 9 2 3 6 4" xfId="23567" xr:uid="{7012EFDA-2279-4F5C-A4C5-3D01918B26D7}"/>
    <cellStyle name="Note 9 2 3 6 5" xfId="30255" xr:uid="{D49FE918-A272-43CE-90DA-5D498EECF27C}"/>
    <cellStyle name="Note 9 2 3 6 6" xfId="37740" xr:uid="{08F51F2D-1549-410D-855D-3E4931F576F3}"/>
    <cellStyle name="Note 9 2 3 6 7" xfId="44443" xr:uid="{80DFCE48-4F81-47AC-8987-1E18A408C152}"/>
    <cellStyle name="Note 9 2 3 6 8" xfId="53564" xr:uid="{5C7AE479-0E92-4D5F-B785-0D8BE946040A}"/>
    <cellStyle name="Note 9 2 3 7" xfId="3495" xr:uid="{2A729887-2D4A-46FE-8E9D-E1DC510D531D}"/>
    <cellStyle name="Note 9 2 3 7 2" xfId="10439" xr:uid="{841FE6F7-1300-48A0-82D8-DB5A064EE539}"/>
    <cellStyle name="Note 9 2 3 7 3" xfId="17119" xr:uid="{EAFC449E-DB1D-4C25-8041-4B6DA8CB2C58}"/>
    <cellStyle name="Note 9 2 3 7 4" xfId="23807" xr:uid="{6E1F26AB-5FF6-49C2-B333-3B4F24646F84}"/>
    <cellStyle name="Note 9 2 3 7 5" xfId="30495" xr:uid="{EB8EAAC9-EA5B-4A65-AB64-F9AE8631BB39}"/>
    <cellStyle name="Note 9 2 3 7 6" xfId="37980" xr:uid="{CA0560C6-072D-41D5-BC32-48052CFAE679}"/>
    <cellStyle name="Note 9 2 3 7 7" xfId="44683" xr:uid="{EBB31776-90B9-446D-BA24-0D65F6FCCBE0}"/>
    <cellStyle name="Note 9 2 3 7 8" xfId="51986" xr:uid="{A14A4D23-A31F-46A1-A3B1-C66069A49683}"/>
    <cellStyle name="Note 9 2 3 8" xfId="3735" xr:uid="{1DD36AD8-59A0-494D-839A-485F5EC0A308}"/>
    <cellStyle name="Note 9 2 3 8 2" xfId="10679" xr:uid="{57C03FDF-F574-4F7B-842B-59865052DC01}"/>
    <cellStyle name="Note 9 2 3 8 3" xfId="17359" xr:uid="{933E7083-528F-4ED8-8D9F-3EEB15E6DE3D}"/>
    <cellStyle name="Note 9 2 3 8 4" xfId="24047" xr:uid="{20576716-4152-4386-B561-DB0D0981E05F}"/>
    <cellStyle name="Note 9 2 3 8 5" xfId="30735" xr:uid="{BC0B3CC8-42E0-4ECC-842B-D480E3AEA9FF}"/>
    <cellStyle name="Note 9 2 3 8 6" xfId="38220" xr:uid="{64A62DDD-2565-4DFA-8E97-DB9E32EA582C}"/>
    <cellStyle name="Note 9 2 3 8 7" xfId="44923" xr:uid="{70D65C76-9F38-4168-BE60-AEEA5B93E59B}"/>
    <cellStyle name="Note 9 2 3 8 8" xfId="51621" xr:uid="{D71A10DF-5258-45DB-B3BB-A9037C0468FA}"/>
    <cellStyle name="Note 9 2 3 9" xfId="3975" xr:uid="{082CD97B-B977-45E7-BD7F-9F8B72F693DD}"/>
    <cellStyle name="Note 9 2 3 9 2" xfId="10919" xr:uid="{D488DC23-0485-41BC-8958-5EDFFDFA5A52}"/>
    <cellStyle name="Note 9 2 3 9 3" xfId="17599" xr:uid="{5FEA942F-3B4D-4F46-B091-E52DA96C81B1}"/>
    <cellStyle name="Note 9 2 3 9 4" xfId="24287" xr:uid="{9584159A-E32C-4A2C-8FE7-73135E857598}"/>
    <cellStyle name="Note 9 2 3 9 5" xfId="30975" xr:uid="{E78B7F63-2671-44F9-B31D-A1FC8A9A5026}"/>
    <cellStyle name="Note 9 2 3 9 6" xfId="38460" xr:uid="{CEEE1953-5092-4DDF-BA41-86560F924B52}"/>
    <cellStyle name="Note 9 2 3 9 7" xfId="45163" xr:uid="{06DC7151-9926-43D5-A650-4ABF97A9F147}"/>
    <cellStyle name="Note 9 2 3 9 8" xfId="54297" xr:uid="{650565ED-BBFA-4F88-8DD0-921030CF0DB7}"/>
    <cellStyle name="Note 9 2 4" xfId="1378" xr:uid="{6D268F27-EE27-483D-9131-0C4B59D60716}"/>
    <cellStyle name="Note 9 2 4 2" xfId="8322" xr:uid="{D4D2E0D4-749D-4AD0-8DDB-6FC72080A338}"/>
    <cellStyle name="Note 9 2 4 3" xfId="15002" xr:uid="{4434D800-16A9-4494-87A1-730F5F9178D7}"/>
    <cellStyle name="Note 9 2 4 4" xfId="21690" xr:uid="{0BABBCCD-EA88-4FDB-AE32-AA80D292D9FC}"/>
    <cellStyle name="Note 9 2 4 5" xfId="28378" xr:uid="{431F0CA0-7495-4F40-B696-E90265476FEA}"/>
    <cellStyle name="Note 9 2 4 6" xfId="35863" xr:uid="{5465FCF9-411A-4463-8FE6-CF4BCE8A9D48}"/>
    <cellStyle name="Note 9 2 4 7" xfId="42566" xr:uid="{C392C082-5169-4B86-ADDE-3686EEC37A14}"/>
    <cellStyle name="Note 9 2 4 8" xfId="53421" xr:uid="{BB786CFA-BBE8-4F91-89C6-D71C5602ED4F}"/>
    <cellStyle name="Note 9 2 5" xfId="2026" xr:uid="{46FDB990-3C69-417D-8167-D8D11C3FA1CC}"/>
    <cellStyle name="Note 9 2 5 2" xfId="8970" xr:uid="{D74F01E9-7CCE-4B83-89AE-508B8C5A3ED5}"/>
    <cellStyle name="Note 9 2 5 3" xfId="15650" xr:uid="{F6DDA64B-7074-4B27-A357-58F94EAD39E9}"/>
    <cellStyle name="Note 9 2 5 4" xfId="22338" xr:uid="{BEB25A05-410E-4CE0-8A83-493BBC2E67F5}"/>
    <cellStyle name="Note 9 2 5 5" xfId="29026" xr:uid="{8B992CC5-0C79-41DD-81E6-EABC38E77CE1}"/>
    <cellStyle name="Note 9 2 5 6" xfId="36511" xr:uid="{E5E6D7B1-D193-4032-8CA7-D175A3E11446}"/>
    <cellStyle name="Note 9 2 5 7" xfId="43214" xr:uid="{BC2F1273-7A63-49D6-83D3-707F6E6BB26D}"/>
    <cellStyle name="Note 9 2 5 8" xfId="53830" xr:uid="{5B9AC5C8-0418-4640-8338-0FD3E6701433}"/>
    <cellStyle name="Note 9 2 6" xfId="2619" xr:uid="{E2A1459B-E194-45CE-89DA-B7CC6FAC6805}"/>
    <cellStyle name="Note 9 2 6 2" xfId="9563" xr:uid="{0A732E0F-019B-4F36-8D71-89395747F303}"/>
    <cellStyle name="Note 9 2 6 3" xfId="16243" xr:uid="{A6F5DB62-CEEA-483C-8847-628CDB2BC231}"/>
    <cellStyle name="Note 9 2 6 4" xfId="22931" xr:uid="{CC5B9227-809D-48B6-8329-6F4AD607F7E9}"/>
    <cellStyle name="Note 9 2 6 5" xfId="29619" xr:uid="{572A63D6-5AA3-4AD8-8128-4A9B1AC6E9C7}"/>
    <cellStyle name="Note 9 2 6 6" xfId="37104" xr:uid="{8AFFECB3-371E-4BEE-B6D5-9004D5A3D6E0}"/>
    <cellStyle name="Note 9 2 6 7" xfId="43807" xr:uid="{954D0F3B-D7E0-44AE-A0B6-93460D6C0A1B}"/>
    <cellStyle name="Note 9 2 6 8" xfId="50070" xr:uid="{9561962C-E5CA-4C79-BDF6-ED9A100D27F4}"/>
    <cellStyle name="Note 9 2 7" xfId="1992" xr:uid="{857C202E-2A36-4D89-9273-CBDF8F8A7E4F}"/>
    <cellStyle name="Note 9 2 7 2" xfId="8936" xr:uid="{C6D58191-4932-4984-9D50-B504DBF49533}"/>
    <cellStyle name="Note 9 2 7 3" xfId="15616" xr:uid="{7BB7C9BF-3505-4623-A9D5-249FD89F3141}"/>
    <cellStyle name="Note 9 2 7 4" xfId="22304" xr:uid="{00A5EAB9-AF91-4781-A632-F48E9BA36B19}"/>
    <cellStyle name="Note 9 2 7 5" xfId="28992" xr:uid="{C266D903-1D98-4080-B269-72F372E04163}"/>
    <cellStyle name="Note 9 2 7 6" xfId="36477" xr:uid="{88AC40FC-044B-4B7D-A413-7770A0919A3A}"/>
    <cellStyle name="Note 9 2 7 7" xfId="43180" xr:uid="{E15993A4-4B91-4D7F-8A98-46D098466BAD}"/>
    <cellStyle name="Note 9 2 7 8" xfId="54784" xr:uid="{D6638A5C-9D10-4C9B-A1D9-A64ADD150DBE}"/>
    <cellStyle name="Note 9 2 8" xfId="887" xr:uid="{67CCD158-EE73-4DE6-85FE-70193664E6A0}"/>
    <cellStyle name="Note 9 2 8 2" xfId="7831" xr:uid="{D289A4C6-17AF-4EC3-AED0-BDBED3DD058A}"/>
    <cellStyle name="Note 9 2 8 3" xfId="14511" xr:uid="{4FF5CFE4-CAD5-4997-B542-3D199408AD2F}"/>
    <cellStyle name="Note 9 2 8 4" xfId="21199" xr:uid="{E4DDD1E3-D19A-42DD-B6D5-BEBB25E1F65A}"/>
    <cellStyle name="Note 9 2 8 5" xfId="27887" xr:uid="{23E5E6A8-E39C-4816-9415-021B090E4089}"/>
    <cellStyle name="Note 9 2 8 6" xfId="35372" xr:uid="{7F89A741-DEF5-4D0A-8ADC-9A91BEEA7562}"/>
    <cellStyle name="Note 9 2 8 7" xfId="42075" xr:uid="{610EB8BA-B164-42CA-9754-4579B72FA556}"/>
    <cellStyle name="Note 9 2 8 8" xfId="53320" xr:uid="{2A47BBBF-6D81-41DE-BB19-E01092D804CB}"/>
    <cellStyle name="Note 9 2 9" xfId="7592" xr:uid="{174076E1-F4D9-4D25-B2D7-276D4F812ABB}"/>
    <cellStyle name="Note 9 3" xfId="574" xr:uid="{215302AE-AC2E-4951-AC04-F01A93B2A6F6}"/>
    <cellStyle name="Note 9 3 10" xfId="49911" xr:uid="{780DEA06-0E01-49AB-A795-F03A9A834C43}"/>
    <cellStyle name="Note 9 3 2" xfId="1765" xr:uid="{9721C64E-B1C6-4D17-9966-7B0D3341321A}"/>
    <cellStyle name="Note 9 3 2 10" xfId="4255" xr:uid="{67F86F81-1E03-457F-90AA-CFAF8C9CE181}"/>
    <cellStyle name="Note 9 3 2 10 2" xfId="11199" xr:uid="{8AB0B59E-DC4B-4F6B-8D8B-FD0F56B3CCA7}"/>
    <cellStyle name="Note 9 3 2 10 3" xfId="17879" xr:uid="{6A5CB265-015D-47CA-96CA-FC2806938D1B}"/>
    <cellStyle name="Note 9 3 2 10 4" xfId="24567" xr:uid="{448DECF0-F4DF-48EE-A9D7-C2C39ED5599D}"/>
    <cellStyle name="Note 9 3 2 10 5" xfId="31255" xr:uid="{C473A519-42A0-42D5-B960-B4A1F5B6D55D}"/>
    <cellStyle name="Note 9 3 2 10 6" xfId="38740" xr:uid="{B5FF2D33-F781-4608-959B-BE4806B39442}"/>
    <cellStyle name="Note 9 3 2 10 7" xfId="45443" xr:uid="{EB74F7C6-3138-4592-9EA1-E9F156163C5C}"/>
    <cellStyle name="Note 9 3 2 10 8" xfId="54624" xr:uid="{4388A734-414D-48B6-A182-8F69BC269BFE}"/>
    <cellStyle name="Note 9 3 2 11" xfId="4495" xr:uid="{2054ED7D-889F-4F88-ACFF-C641815030AF}"/>
    <cellStyle name="Note 9 3 2 11 2" xfId="11439" xr:uid="{06D7FD2D-21D2-4FBA-BA6C-887004119974}"/>
    <cellStyle name="Note 9 3 2 11 3" xfId="18119" xr:uid="{58BC02C4-12E9-4267-9026-1A47A599B270}"/>
    <cellStyle name="Note 9 3 2 11 4" xfId="24807" xr:uid="{DD937306-9595-435A-8609-A873C706C6C1}"/>
    <cellStyle name="Note 9 3 2 11 5" xfId="31495" xr:uid="{C544C7AD-3E78-49F0-B79C-823DFB69FE69}"/>
    <cellStyle name="Note 9 3 2 11 6" xfId="38980" xr:uid="{05583BBC-DA6B-4FD9-8E99-783F634E864B}"/>
    <cellStyle name="Note 9 3 2 11 7" xfId="45683" xr:uid="{5D7F6DD1-E726-44FE-B212-EB144E1312B6}"/>
    <cellStyle name="Note 9 3 2 11 8" xfId="53008" xr:uid="{5517CA17-5CE2-4F2E-8F1F-2AA4420AE2A2}"/>
    <cellStyle name="Note 9 3 2 12" xfId="4735" xr:uid="{8A6C4436-C631-43BA-BA9A-C26ABF6E7BB5}"/>
    <cellStyle name="Note 9 3 2 12 2" xfId="11679" xr:uid="{645AE1F1-FC34-4EE2-AA6E-AB192E554BA3}"/>
    <cellStyle name="Note 9 3 2 12 3" xfId="18359" xr:uid="{A887EB58-C885-4FC2-AB9C-27F8DE32F507}"/>
    <cellStyle name="Note 9 3 2 12 4" xfId="25047" xr:uid="{5DC0EA2C-3C74-4971-A5A9-98DE5A614156}"/>
    <cellStyle name="Note 9 3 2 12 5" xfId="31735" xr:uid="{EF48ACF3-D078-4E5F-934C-CE0542136198}"/>
    <cellStyle name="Note 9 3 2 12 6" xfId="39220" xr:uid="{FBF3A04B-7DC8-43DF-AE32-B0A4F2416F04}"/>
    <cellStyle name="Note 9 3 2 12 7" xfId="45923" xr:uid="{99FF388B-5AF0-4B7C-A55F-0F4BB4250103}"/>
    <cellStyle name="Note 9 3 2 12 8" xfId="49629" xr:uid="{4B55437D-E2C0-4B69-ADC2-8F7B9A89B14F}"/>
    <cellStyle name="Note 9 3 2 13" xfId="4975" xr:uid="{C4B89E88-4553-49B8-B078-E383F32873AC}"/>
    <cellStyle name="Note 9 3 2 13 2" xfId="11919" xr:uid="{58AB2BC7-5680-4BD3-AAC7-19EBC07C207B}"/>
    <cellStyle name="Note 9 3 2 13 3" xfId="18599" xr:uid="{350632E9-B2BC-4ECD-B2FF-D65B82B761F4}"/>
    <cellStyle name="Note 9 3 2 13 4" xfId="25287" xr:uid="{02D5384C-F887-4717-88F4-849E17B02528}"/>
    <cellStyle name="Note 9 3 2 13 5" xfId="31975" xr:uid="{9073F634-80E8-4571-AE2E-89CFB7C22E76}"/>
    <cellStyle name="Note 9 3 2 13 6" xfId="39460" xr:uid="{94C45C33-76FD-4BF3-83E0-DB933FF4AF0F}"/>
    <cellStyle name="Note 9 3 2 13 7" xfId="46163" xr:uid="{BF3D0460-3495-45DB-B131-728353B0BF4B}"/>
    <cellStyle name="Note 9 3 2 13 8" xfId="51003" xr:uid="{0B8E4D7E-AA00-4D46-8504-6862BE9E745F}"/>
    <cellStyle name="Note 9 3 2 14" xfId="5215" xr:uid="{12FAEEF3-9483-4283-A5D9-447114822837}"/>
    <cellStyle name="Note 9 3 2 14 2" xfId="12159" xr:uid="{56925AC6-8339-4D86-810C-851A8623A43C}"/>
    <cellStyle name="Note 9 3 2 14 3" xfId="18839" xr:uid="{D93A82D2-6B1F-4027-8A75-FCBD1C9FD3E9}"/>
    <cellStyle name="Note 9 3 2 14 4" xfId="25527" xr:uid="{A7A68C74-49C8-4836-BA76-4C00F8CCEF90}"/>
    <cellStyle name="Note 9 3 2 14 5" xfId="32215" xr:uid="{BB44B749-BF85-45CF-AADB-F35C8C08CBDD}"/>
    <cellStyle name="Note 9 3 2 14 6" xfId="39700" xr:uid="{B7AE30DC-4888-437E-B92A-7E4CF673ACE4}"/>
    <cellStyle name="Note 9 3 2 14 7" xfId="46403" xr:uid="{48B255B4-0D85-4F2C-896E-ED5F2559C26C}"/>
    <cellStyle name="Note 9 3 2 14 8" xfId="54034" xr:uid="{AF4DCB14-6FA1-4418-A13F-5E6B6BEAF1E5}"/>
    <cellStyle name="Note 9 3 2 15" xfId="5455" xr:uid="{7E8F6C3A-303A-453C-9166-E8F296899EA4}"/>
    <cellStyle name="Note 9 3 2 15 2" xfId="12399" xr:uid="{C1D499C7-BC89-4F9F-9AF5-D43A339D2673}"/>
    <cellStyle name="Note 9 3 2 15 3" xfId="19079" xr:uid="{FED5F970-0882-4AC0-A799-93282719D282}"/>
    <cellStyle name="Note 9 3 2 15 4" xfId="25767" xr:uid="{E27F84B7-6999-4C08-8F24-C54D0C2F0B3C}"/>
    <cellStyle name="Note 9 3 2 15 5" xfId="32455" xr:uid="{7FA1ADCF-C54D-4758-8EEE-5DDC535090EA}"/>
    <cellStyle name="Note 9 3 2 15 6" xfId="39940" xr:uid="{FD31BE1A-AB0E-49E1-B237-EEF9379B87D1}"/>
    <cellStyle name="Note 9 3 2 15 7" xfId="46643" xr:uid="{A978E3AD-C38D-44A2-8D90-F692D6F73792}"/>
    <cellStyle name="Note 9 3 2 15 8" xfId="52085" xr:uid="{00F5909A-F23A-42A1-B7E6-0218954A9236}"/>
    <cellStyle name="Note 9 3 2 16" xfId="5695" xr:uid="{E749FBA5-3597-4585-8416-1CDD50A8A1B5}"/>
    <cellStyle name="Note 9 3 2 16 2" xfId="12639" xr:uid="{EA29856C-0C91-4B94-BB14-661C30ACAC76}"/>
    <cellStyle name="Note 9 3 2 16 3" xfId="19319" xr:uid="{2D463329-4FCD-45AB-8569-D551B461DEF5}"/>
    <cellStyle name="Note 9 3 2 16 4" xfId="26007" xr:uid="{58A6812B-79FC-4A1D-8BDC-FAFA6A12631D}"/>
    <cellStyle name="Note 9 3 2 16 5" xfId="32695" xr:uid="{0B7C54E0-5011-4EF0-B49A-859E0AF39237}"/>
    <cellStyle name="Note 9 3 2 16 6" xfId="40180" xr:uid="{E66A36B7-D782-40F6-8909-0356CCA4FF87}"/>
    <cellStyle name="Note 9 3 2 16 7" xfId="46883" xr:uid="{F9A6EEA3-1786-4CF6-8B93-03E1DCE5D34B}"/>
    <cellStyle name="Note 9 3 2 16 8" xfId="34528" xr:uid="{5DCB2F16-0BBE-4FA6-982C-2670C89ECBD2}"/>
    <cellStyle name="Note 9 3 2 17" xfId="5935" xr:uid="{F77BD133-A815-47BC-9826-8572E112CDD8}"/>
    <cellStyle name="Note 9 3 2 17 2" xfId="12879" xr:uid="{031B0F24-6680-44FF-B666-4E55F22413A1}"/>
    <cellStyle name="Note 9 3 2 17 3" xfId="19559" xr:uid="{ED653D25-DC65-414C-AD15-C6F78A5C73BC}"/>
    <cellStyle name="Note 9 3 2 17 4" xfId="26247" xr:uid="{04510E56-012A-49B5-A1BA-A84C9862DE5B}"/>
    <cellStyle name="Note 9 3 2 17 5" xfId="32935" xr:uid="{DA2790AE-5125-4102-B0C4-BAF67C9C3E7A}"/>
    <cellStyle name="Note 9 3 2 17 6" xfId="40420" xr:uid="{5B8A133F-48EB-46CB-9370-F0F96CA2778F}"/>
    <cellStyle name="Note 9 3 2 17 7" xfId="47123" xr:uid="{48269EDC-0C67-48A6-AA7D-311380FED2A8}"/>
    <cellStyle name="Note 9 3 2 17 8" xfId="49398" xr:uid="{DC1FC9C8-1162-48C2-8D09-CD99CF2E52E5}"/>
    <cellStyle name="Note 9 3 2 18" xfId="6175" xr:uid="{355CC504-D695-47E4-929F-171805A722F7}"/>
    <cellStyle name="Note 9 3 2 18 2" xfId="13119" xr:uid="{95342880-5A76-4F43-BD6B-D8ACA4E5AF2A}"/>
    <cellStyle name="Note 9 3 2 18 3" xfId="19799" xr:uid="{5F0B2595-0030-48CC-A988-3B1CCDA6DED9}"/>
    <cellStyle name="Note 9 3 2 18 4" xfId="26487" xr:uid="{DD46A0DA-B1DF-4DD4-B0AB-71F3994AC24A}"/>
    <cellStyle name="Note 9 3 2 18 5" xfId="33175" xr:uid="{C7D4A098-F786-4E23-A4E4-9F70CC7DFBA8}"/>
    <cellStyle name="Note 9 3 2 18 6" xfId="40660" xr:uid="{ACD429A9-9917-41F2-96CF-04A7952FC65A}"/>
    <cellStyle name="Note 9 3 2 18 7" xfId="47363" xr:uid="{38FF5342-863E-4537-A7D9-4E49034F8F5B}"/>
    <cellStyle name="Note 9 3 2 18 8" xfId="50668" xr:uid="{FA240259-368D-47A9-923A-F8F3608E03BB}"/>
    <cellStyle name="Note 9 3 2 19" xfId="6415" xr:uid="{F1F9F08B-D7B0-460A-AE9C-7BDBE1FB8F19}"/>
    <cellStyle name="Note 9 3 2 19 2" xfId="13359" xr:uid="{7A81D7BA-5383-4345-93C1-DA65EB0B1DB0}"/>
    <cellStyle name="Note 9 3 2 19 3" xfId="20039" xr:uid="{AE03044A-D253-4014-A8AF-5F74AAAFD20F}"/>
    <cellStyle name="Note 9 3 2 19 4" xfId="26727" xr:uid="{ECDE2E88-C1D5-4DD3-B1EC-6A63EEB81ACA}"/>
    <cellStyle name="Note 9 3 2 19 5" xfId="33415" xr:uid="{8857027C-7877-42C2-8DCD-7C446BCBD70D}"/>
    <cellStyle name="Note 9 3 2 19 6" xfId="40900" xr:uid="{14045526-E851-4382-B95B-31D4859F8391}"/>
    <cellStyle name="Note 9 3 2 19 7" xfId="47603" xr:uid="{32778DCD-932F-4AEB-9E6A-4D0CA7E59058}"/>
    <cellStyle name="Note 9 3 2 19 8" xfId="53623" xr:uid="{FF08B064-EA6D-4A10-AFEF-357536D85869}"/>
    <cellStyle name="Note 9 3 2 2" xfId="2153" xr:uid="{3B532959-8FF8-49AC-BB94-3073AF04BA67}"/>
    <cellStyle name="Note 9 3 2 2 2" xfId="9097" xr:uid="{C30729D3-1934-4E10-A92C-4B6129330EFC}"/>
    <cellStyle name="Note 9 3 2 2 3" xfId="15777" xr:uid="{FE5541CB-0E0E-46CB-9869-37281AD360FD}"/>
    <cellStyle name="Note 9 3 2 2 4" xfId="22465" xr:uid="{6CA9864C-87F5-47B5-B835-1C312D6DDA9B}"/>
    <cellStyle name="Note 9 3 2 2 5" xfId="29153" xr:uid="{9AD2AA34-3463-47A9-B60D-F7EEB312E640}"/>
    <cellStyle name="Note 9 3 2 2 6" xfId="36638" xr:uid="{3419ED02-FF98-417B-8F5A-A883EB1D9EF4}"/>
    <cellStyle name="Note 9 3 2 2 7" xfId="43341" xr:uid="{7A492E87-9366-4E0B-A7E8-586ED450F178}"/>
    <cellStyle name="Note 9 3 2 2 8" xfId="49554" xr:uid="{78FA26A9-4C1E-445B-9C00-36BFE3B99FC6}"/>
    <cellStyle name="Note 9 3 2 20" xfId="6655" xr:uid="{BC8B1E4F-36F2-4700-9A2E-E2369DC0D5AC}"/>
    <cellStyle name="Note 9 3 2 20 2" xfId="13599" xr:uid="{65468A7E-C13E-4816-A5D4-AE19EDFE397F}"/>
    <cellStyle name="Note 9 3 2 20 3" xfId="20279" xr:uid="{3EA01AD0-1790-43AD-8E9A-AD47BE152677}"/>
    <cellStyle name="Note 9 3 2 20 4" xfId="26967" xr:uid="{D1AA3251-2EB6-4945-9065-C31365F244BE}"/>
    <cellStyle name="Note 9 3 2 20 5" xfId="33655" xr:uid="{5DDE7BFC-3182-4600-B424-5E9DE31783AC}"/>
    <cellStyle name="Note 9 3 2 20 6" xfId="41140" xr:uid="{38F984AA-DA37-45EC-A25E-BC57114EAAA7}"/>
    <cellStyle name="Note 9 3 2 20 7" xfId="47843" xr:uid="{423218C6-BA4A-4579-B31F-CA331524B5A8}"/>
    <cellStyle name="Note 9 3 2 20 8" xfId="52154" xr:uid="{D13DA7CB-E7BC-4244-8661-9B1982AE78A3}"/>
    <cellStyle name="Note 9 3 2 21" xfId="6895" xr:uid="{C6441AD4-A37F-4D3D-8618-01E89CB054FE}"/>
    <cellStyle name="Note 9 3 2 21 2" xfId="13839" xr:uid="{A390A541-4846-4417-9489-710D709AD002}"/>
    <cellStyle name="Note 9 3 2 21 3" xfId="20519" xr:uid="{EF4DB3C4-063F-462C-A93C-96FA5A6B741E}"/>
    <cellStyle name="Note 9 3 2 21 4" xfId="27207" xr:uid="{5AE36A2C-50BC-452F-8B03-BEEC1168B3B2}"/>
    <cellStyle name="Note 9 3 2 21 5" xfId="33895" xr:uid="{63C47DB3-67BC-464E-883B-6C84ADB825CA}"/>
    <cellStyle name="Note 9 3 2 21 6" xfId="41380" xr:uid="{25D84A1C-55EB-4E42-8F01-4260B56ABCEA}"/>
    <cellStyle name="Note 9 3 2 21 7" xfId="48083" xr:uid="{13DC878B-D886-41AC-9C0F-193A436DBFF0}"/>
    <cellStyle name="Note 9 3 2 21 8" xfId="51788" xr:uid="{6D26BD34-5C4A-4CD8-97F0-323828E25044}"/>
    <cellStyle name="Note 9 3 2 22" xfId="7135" xr:uid="{32B0CFAA-0082-4C06-9384-A5851E604055}"/>
    <cellStyle name="Note 9 3 2 22 2" xfId="14079" xr:uid="{93090137-982C-4E23-BCE6-0FEFA3479464}"/>
    <cellStyle name="Note 9 3 2 22 3" xfId="20759" xr:uid="{9F121B9B-1DC2-45E2-8550-F9D41E6714B7}"/>
    <cellStyle name="Note 9 3 2 22 4" xfId="27447" xr:uid="{DC665A64-FBFA-4AA6-B8CC-BF1AA75DE920}"/>
    <cellStyle name="Note 9 3 2 22 5" xfId="34135" xr:uid="{F565027C-09C3-4A1A-AFB2-4C95EAB9F36C}"/>
    <cellStyle name="Note 9 3 2 22 6" xfId="41620" xr:uid="{19F3F953-5B21-469D-A6FE-A05529542086}"/>
    <cellStyle name="Note 9 3 2 22 7" xfId="48323" xr:uid="{EBE61C15-6876-4239-8A22-D9AAC57C35FD}"/>
    <cellStyle name="Note 9 3 2 22 8" xfId="54829" xr:uid="{DFCE7978-47B0-441D-AFC7-0B6045DEB506}"/>
    <cellStyle name="Note 9 3 2 23" xfId="7375" xr:uid="{E4077A5A-9F7D-4BAC-B236-B8CC4247C624}"/>
    <cellStyle name="Note 9 3 2 23 2" xfId="14319" xr:uid="{EB7A5BA6-7361-46F4-9D8C-E27F30AE6E02}"/>
    <cellStyle name="Note 9 3 2 23 3" xfId="20999" xr:uid="{B2D2E715-0053-44AB-AFCB-3CE06957EBE5}"/>
    <cellStyle name="Note 9 3 2 23 4" xfId="27687" xr:uid="{98C5E773-FCED-4A7A-B50E-3CABA465CD61}"/>
    <cellStyle name="Note 9 3 2 23 5" xfId="34375" xr:uid="{CADEB4BE-4085-43BD-8555-59320A63F512}"/>
    <cellStyle name="Note 9 3 2 23 6" xfId="41860" xr:uid="{30F41AD7-A9E5-4488-9535-F54AE2867439}"/>
    <cellStyle name="Note 9 3 2 23 7" xfId="48563" xr:uid="{02390854-1C49-4B29-9B03-997B355F1C62}"/>
    <cellStyle name="Note 9 3 2 23 8" xfId="48707" xr:uid="{9561590E-2912-4C26-B0E7-12E07C4DA03D}"/>
    <cellStyle name="Note 9 3 2 24" xfId="8709" xr:uid="{905F1B4A-2952-499C-B555-094AFBCDE767}"/>
    <cellStyle name="Note 9 3 2 25" xfId="15389" xr:uid="{F3F8F918-08C0-46FF-A58C-5FCD9425D643}"/>
    <cellStyle name="Note 9 3 2 26" xfId="22077" xr:uid="{BA1A408A-2426-4086-BDC7-17426AC91705}"/>
    <cellStyle name="Note 9 3 2 27" xfId="28765" xr:uid="{DE99C196-071A-4A2E-BB53-B77D607B6110}"/>
    <cellStyle name="Note 9 3 2 28" xfId="36250" xr:uid="{AC5E995B-FE2B-431D-A9A8-F6E928CF6A19}"/>
    <cellStyle name="Note 9 3 2 29" xfId="42953" xr:uid="{52EACEF7-A625-4CD5-91AA-B734ECCEEE36}"/>
    <cellStyle name="Note 9 3 2 3" xfId="2393" xr:uid="{D6EACF91-EB50-4749-8C65-DF42C78BD21D}"/>
    <cellStyle name="Note 9 3 2 3 2" xfId="9337" xr:uid="{6D079836-E24C-4AE1-BCC3-48A7C3CC32C5}"/>
    <cellStyle name="Note 9 3 2 3 3" xfId="16017" xr:uid="{D2958405-4A80-4DE7-837C-A83E32B7C852}"/>
    <cellStyle name="Note 9 3 2 3 4" xfId="22705" xr:uid="{F41F21C4-1CBE-4B8C-99F5-DE2F009EC1A6}"/>
    <cellStyle name="Note 9 3 2 3 5" xfId="29393" xr:uid="{86AB4F68-6027-443C-8603-55CF6FAECE9D}"/>
    <cellStyle name="Note 9 3 2 3 6" xfId="36878" xr:uid="{464E78DC-9226-4DFD-934F-8F416AEA1588}"/>
    <cellStyle name="Note 9 3 2 3 7" xfId="43581" xr:uid="{D9B00D01-6534-4C3D-BE1D-9123F9E99AAA}"/>
    <cellStyle name="Note 9 3 2 3 8" xfId="53871" xr:uid="{4E48E03F-7B19-438D-A975-931323F4A532}"/>
    <cellStyle name="Note 9 3 2 30" xfId="54858" xr:uid="{2578FF5D-1D0A-4014-84D8-7A974F888712}"/>
    <cellStyle name="Note 9 3 2 4" xfId="2744" xr:uid="{F0C900FF-F80B-42F3-87E3-9C356A4BFE2D}"/>
    <cellStyle name="Note 9 3 2 4 2" xfId="9688" xr:uid="{2AF52AE0-A091-4CF5-B119-CBADA0CCC17E}"/>
    <cellStyle name="Note 9 3 2 4 3" xfId="16368" xr:uid="{6DFC4E2A-0AEB-4484-81D1-09D8AF90E268}"/>
    <cellStyle name="Note 9 3 2 4 4" xfId="23056" xr:uid="{16D561D7-1931-4F55-841E-33A1582C4084}"/>
    <cellStyle name="Note 9 3 2 4 5" xfId="29744" xr:uid="{8047615F-FBED-46C0-8500-41D7CA4E91D8}"/>
    <cellStyle name="Note 9 3 2 4 6" xfId="37229" xr:uid="{136462EF-78AD-42A4-AEF2-7920B5937962}"/>
    <cellStyle name="Note 9 3 2 4 7" xfId="43932" xr:uid="{7230205F-950B-47BB-811F-2DAEF3CFA792}"/>
    <cellStyle name="Note 9 3 2 4 8" xfId="35082" xr:uid="{7C86EEE5-CE62-4105-8D8E-50B7E0798748}"/>
    <cellStyle name="Note 9 3 2 5" xfId="2985" xr:uid="{22EF690E-25D6-462B-BD92-AF8599600A4B}"/>
    <cellStyle name="Note 9 3 2 5 2" xfId="9929" xr:uid="{1A621119-226C-41EB-925C-FF99E7CB7256}"/>
    <cellStyle name="Note 9 3 2 5 3" xfId="16609" xr:uid="{3CCCF016-5119-4381-A922-62DF6FAACAFE}"/>
    <cellStyle name="Note 9 3 2 5 4" xfId="23297" xr:uid="{2D13AF83-D294-4559-ADAA-2D64B419AB68}"/>
    <cellStyle name="Note 9 3 2 5 5" xfId="29985" xr:uid="{94AE19F5-1414-4545-A2DB-A680718385A0}"/>
    <cellStyle name="Note 9 3 2 5 6" xfId="37470" xr:uid="{34D8E701-A732-424A-9917-13B2A3E60E83}"/>
    <cellStyle name="Note 9 3 2 5 7" xfId="44173" xr:uid="{2B9AF7D4-D5C3-4DBB-B575-1E57C158CF1F}"/>
    <cellStyle name="Note 9 3 2 5 8" xfId="50794" xr:uid="{227CB05D-6679-4228-8CF7-4E5FAECD41BB}"/>
    <cellStyle name="Note 9 3 2 6" xfId="3295" xr:uid="{A7A66C10-374D-44BC-AB05-FA34D54330A8}"/>
    <cellStyle name="Note 9 3 2 6 2" xfId="10239" xr:uid="{FBFF9FD8-B329-40FA-B237-8EA6BDF49655}"/>
    <cellStyle name="Note 9 3 2 6 3" xfId="16919" xr:uid="{E3A937DD-A167-40C7-852F-ABD69C312F59}"/>
    <cellStyle name="Note 9 3 2 6 4" xfId="23607" xr:uid="{36920A83-BA25-4868-8EA9-52739CED4887}"/>
    <cellStyle name="Note 9 3 2 6 5" xfId="30295" xr:uid="{637740FD-92CC-4A4D-BE12-EDD5D514D0CC}"/>
    <cellStyle name="Note 9 3 2 6 6" xfId="37780" xr:uid="{08F6A75C-8B7C-4DBC-8318-935335889140}"/>
    <cellStyle name="Note 9 3 2 6 7" xfId="44483" xr:uid="{C09E8613-F89B-41E3-9686-48D431995F7F}"/>
    <cellStyle name="Note 9 3 2 6 8" xfId="50587" xr:uid="{1635D254-4D75-4B46-89F2-CEBACB92C119}"/>
    <cellStyle name="Note 9 3 2 7" xfId="3535" xr:uid="{56561C32-78BF-4C58-9EA0-BE8BBFC9DF7D}"/>
    <cellStyle name="Note 9 3 2 7 2" xfId="10479" xr:uid="{02BDC725-1FD0-4984-B593-B846632E5C6A}"/>
    <cellStyle name="Note 9 3 2 7 3" xfId="17159" xr:uid="{3B67B658-45B8-462B-ADB2-633D8AB8AAD3}"/>
    <cellStyle name="Note 9 3 2 7 4" xfId="23847" xr:uid="{603EC23C-9C26-404F-8EC5-B859034D1E05}"/>
    <cellStyle name="Note 9 3 2 7 5" xfId="30535" xr:uid="{04C553CC-1C0A-41B9-B7B7-A45581D97420}"/>
    <cellStyle name="Note 9 3 2 7 6" xfId="38020" xr:uid="{B453A737-2A80-4C5B-8F3B-66782124E95A}"/>
    <cellStyle name="Note 9 3 2 7 7" xfId="44723" xr:uid="{052C7892-153C-4983-AF8B-663EE6B037BA}"/>
    <cellStyle name="Note 9 3 2 7 8" xfId="50974" xr:uid="{A3D9D3AA-C0A2-496B-95BA-22F55B252132}"/>
    <cellStyle name="Note 9 3 2 8" xfId="3775" xr:uid="{10A08BD5-4268-4A3F-AB9C-19D7DA366D3A}"/>
    <cellStyle name="Note 9 3 2 8 2" xfId="10719" xr:uid="{3852ECD5-7582-4E61-8F2F-9AE72571BE3E}"/>
    <cellStyle name="Note 9 3 2 8 3" xfId="17399" xr:uid="{9EC2CB81-F80B-463A-88E9-289B13B67C44}"/>
    <cellStyle name="Note 9 3 2 8 4" xfId="24087" xr:uid="{6A1A1734-C47E-4EB8-872B-4CA758FE33C5}"/>
    <cellStyle name="Note 9 3 2 8 5" xfId="30775" xr:uid="{50B974F9-95C0-421C-A0DA-C1274C1F7167}"/>
    <cellStyle name="Note 9 3 2 8 6" xfId="38260" xr:uid="{E8353636-325D-4758-B0A3-451351DAF6DE}"/>
    <cellStyle name="Note 9 3 2 8 7" xfId="44963" xr:uid="{9F3B651B-8E2E-4095-8811-11E9CFFDB7D9}"/>
    <cellStyle name="Note 9 3 2 8 8" xfId="54004" xr:uid="{E7353AD7-CF30-4644-AA30-D2A3A3477513}"/>
    <cellStyle name="Note 9 3 2 9" xfId="4015" xr:uid="{54AF337F-9933-4BDA-B56D-3F819A469463}"/>
    <cellStyle name="Note 9 3 2 9 2" xfId="10959" xr:uid="{F722036A-7BEE-47C0-B3ED-9BB54B037981}"/>
    <cellStyle name="Note 9 3 2 9 3" xfId="17639" xr:uid="{6039BCFC-6841-428F-94E5-A5CB4C3F176C}"/>
    <cellStyle name="Note 9 3 2 9 4" xfId="24327" xr:uid="{34B39501-F0AB-40AB-B35A-C891AEBFA0E3}"/>
    <cellStyle name="Note 9 3 2 9 5" xfId="31015" xr:uid="{0720E567-F848-4121-A925-81E43384088D}"/>
    <cellStyle name="Note 9 3 2 9 6" xfId="38500" xr:uid="{DCBA1E04-8CD1-468D-B150-ED9E7C698252}"/>
    <cellStyle name="Note 9 3 2 9 7" xfId="45203" xr:uid="{7C7AE611-B2D6-40A6-B3B5-21C0ECC6262A}"/>
    <cellStyle name="Note 9 3 2 9 8" xfId="52423" xr:uid="{FF4DA017-24D4-4EC5-A5B3-825537D694FC}"/>
    <cellStyle name="Note 9 3 3" xfId="1424" xr:uid="{32C6D6BF-D909-4B42-8DEA-1DDBA9C169F0}"/>
    <cellStyle name="Note 9 3 3 2" xfId="8368" xr:uid="{13B1112D-C56C-497A-A3CE-08470036C6C8}"/>
    <cellStyle name="Note 9 3 3 3" xfId="15048" xr:uid="{B864414B-C162-4F3A-A29B-6DA152EBD8B3}"/>
    <cellStyle name="Note 9 3 3 4" xfId="21736" xr:uid="{3900C04B-8DEC-4B67-B51A-97EF5E5E2D07}"/>
    <cellStyle name="Note 9 3 3 5" xfId="28424" xr:uid="{43154D0F-0B5E-4DAC-A22E-FC96DCDD5FD6}"/>
    <cellStyle name="Note 9 3 3 6" xfId="35909" xr:uid="{4296FAFA-4473-42B7-9D3E-52821887B87A}"/>
    <cellStyle name="Note 9 3 3 7" xfId="42612" xr:uid="{2DBEA0CE-69BF-4E78-A38D-47BC1F59BF57}"/>
    <cellStyle name="Note 9 3 3 8" xfId="50298" xr:uid="{5EB172E1-E74D-45F7-B93C-7CA4DC1378DC}"/>
    <cellStyle name="Note 9 3 4" xfId="1955" xr:uid="{32CBEC15-A7D7-446C-A19C-6FC3BE75D96F}"/>
    <cellStyle name="Note 9 3 4 2" xfId="8899" xr:uid="{65D57F9D-A86A-4A74-9815-3B94857D991D}"/>
    <cellStyle name="Note 9 3 4 3" xfId="15579" xr:uid="{3072FDD8-CA60-4050-BF68-490699DD629E}"/>
    <cellStyle name="Note 9 3 4 4" xfId="22267" xr:uid="{B65F3678-7934-4D3B-9A60-F72121D12647}"/>
    <cellStyle name="Note 9 3 4 5" xfId="28955" xr:uid="{8C1CA244-0269-4C66-94C3-A4CC05948641}"/>
    <cellStyle name="Note 9 3 4 6" xfId="36440" xr:uid="{6EC63FC1-B567-4601-9BB5-B9AD0190FAF3}"/>
    <cellStyle name="Note 9 3 4 7" xfId="43143" xr:uid="{BAE68365-5903-4B3F-813C-7A6991080F16}"/>
    <cellStyle name="Note 9 3 4 8" xfId="49591" xr:uid="{BDD958FC-D3C8-43C5-9D6B-1E3B08079252}"/>
    <cellStyle name="Note 9 3 5" xfId="2535" xr:uid="{A66835D8-D18E-49E2-971B-0B960F93B9E2}"/>
    <cellStyle name="Note 9 3 5 2" xfId="9479" xr:uid="{A8801E78-96B4-4AE7-94ED-30C35CB9529B}"/>
    <cellStyle name="Note 9 3 5 3" xfId="16159" xr:uid="{A4697642-032E-4C39-AB2E-0C8555E4A23E}"/>
    <cellStyle name="Note 9 3 5 4" xfId="22847" xr:uid="{B1A4E8A8-54C9-4FD8-9E17-20E6684F4A85}"/>
    <cellStyle name="Note 9 3 5 5" xfId="29535" xr:uid="{4F4A2484-B07C-4C2C-BAC6-620F0BA08AE5}"/>
    <cellStyle name="Note 9 3 5 6" xfId="37020" xr:uid="{1A6CCA58-C6C1-427A-898D-E2DB132283DF}"/>
    <cellStyle name="Note 9 3 5 7" xfId="43723" xr:uid="{824C0DE0-AFDC-4BF2-83B1-0D0FFE0C3B17}"/>
    <cellStyle name="Note 9 3 5 8" xfId="54049" xr:uid="{EF8CBE0E-39B3-4797-9CA1-D0790B7C267D}"/>
    <cellStyle name="Note 9 3 6" xfId="1569" xr:uid="{686AB424-EC49-4A48-8126-79C8003C1052}"/>
    <cellStyle name="Note 9 3 6 2" xfId="8513" xr:uid="{4E1F0DBE-371A-4AD4-88C9-679B00784EB5}"/>
    <cellStyle name="Note 9 3 6 3" xfId="15193" xr:uid="{00B62184-74D1-4B26-A1D8-E5A61DCA401E}"/>
    <cellStyle name="Note 9 3 6 4" xfId="21881" xr:uid="{442FEEBC-885A-4B88-AB4F-73C4C6356656}"/>
    <cellStyle name="Note 9 3 6 5" xfId="28569" xr:uid="{EE594BD0-1F55-4106-92F7-8065645C2C4D}"/>
    <cellStyle name="Note 9 3 6 6" xfId="36054" xr:uid="{29B3587E-5E80-4B03-A1FA-A5CD35A5249F}"/>
    <cellStyle name="Note 9 3 6 7" xfId="42757" xr:uid="{DFB3F38B-9715-4D04-97CA-8704330DC7B3}"/>
    <cellStyle name="Note 9 3 6 8" xfId="54238" xr:uid="{C92C2834-FEC3-4603-8A81-5E3DA38A4375}"/>
    <cellStyle name="Note 9 3 7" xfId="927" xr:uid="{A747A0B0-5DE2-41B5-AB83-9EF1A2C21C8B}"/>
    <cellStyle name="Note 9 3 7 2" xfId="7871" xr:uid="{3B8240FD-731A-42D7-AA62-CED1A5393C8F}"/>
    <cellStyle name="Note 9 3 7 3" xfId="14551" xr:uid="{4671029F-5BC9-4DA4-9EA8-E0A4F9DB20BA}"/>
    <cellStyle name="Note 9 3 7 4" xfId="21239" xr:uid="{92C9DA4B-6173-4F3A-92EA-D3C2EDB145FA}"/>
    <cellStyle name="Note 9 3 7 5" xfId="27927" xr:uid="{FB5C3763-6364-431F-A1BA-1C82117A7266}"/>
    <cellStyle name="Note 9 3 7 6" xfId="35412" xr:uid="{4EE12681-8687-4B6C-9C61-63F75705ED24}"/>
    <cellStyle name="Note 9 3 7 7" xfId="42115" xr:uid="{8A2AF00A-FEC4-4E7C-A2E7-5D5DD179ADD6}"/>
    <cellStyle name="Note 9 3 7 8" xfId="49676" xr:uid="{81EF0D2E-3D54-42E2-A580-C4EE27A255A6}"/>
    <cellStyle name="Note 9 3 8" xfId="7543" xr:uid="{69BB894E-A399-47A7-8854-DD585603E835}"/>
    <cellStyle name="Note 9 3 9" xfId="35053" xr:uid="{A0853675-1FF8-4602-B90F-ADC1DF3BC017}"/>
    <cellStyle name="Note 9 4" xfId="654" xr:uid="{059C2EBB-45CD-4254-BB87-640C0FCEB46E}"/>
    <cellStyle name="Note 9 4 10" xfId="53358" xr:uid="{FBD96F2E-FF90-4A8C-9342-441789E4409A}"/>
    <cellStyle name="Note 9 4 2" xfId="1845" xr:uid="{E82B9AAD-223B-4863-B4AB-3C1133D90F26}"/>
    <cellStyle name="Note 9 4 2 10" xfId="4335" xr:uid="{A1EC2BA5-78E6-490F-9883-8CB669A269E4}"/>
    <cellStyle name="Note 9 4 2 10 2" xfId="11279" xr:uid="{BEBA2E7E-9F6A-475E-8630-2420E04525B6}"/>
    <cellStyle name="Note 9 4 2 10 3" xfId="17959" xr:uid="{8E024BD9-D54E-4E8E-99A2-1FE9607B314C}"/>
    <cellStyle name="Note 9 4 2 10 4" xfId="24647" xr:uid="{B92279E7-6AB4-4DB6-804E-EE7568B7B458}"/>
    <cellStyle name="Note 9 4 2 10 5" xfId="31335" xr:uid="{E6E4CCA6-7CC3-48FF-B73E-326EEDC24A2C}"/>
    <cellStyle name="Note 9 4 2 10 6" xfId="38820" xr:uid="{EB358CEC-2D4A-496B-8363-4B698110BCC9}"/>
    <cellStyle name="Note 9 4 2 10 7" xfId="45523" xr:uid="{36B371C3-4FD7-4FBE-8F53-D089678C9AFA}"/>
    <cellStyle name="Note 9 4 2 10 8" xfId="51399" xr:uid="{D2F19257-DA44-4BBC-BDC6-49AA33C85BE3}"/>
    <cellStyle name="Note 9 4 2 11" xfId="4575" xr:uid="{3C6C2677-398D-47E8-AF21-3639D76D49DF}"/>
    <cellStyle name="Note 9 4 2 11 2" xfId="11519" xr:uid="{976AB4F8-26EC-47D1-BF1F-D355EFA518FB}"/>
    <cellStyle name="Note 9 4 2 11 3" xfId="18199" xr:uid="{A0481086-212B-487E-BE55-2D85AB3E07D9}"/>
    <cellStyle name="Note 9 4 2 11 4" xfId="24887" xr:uid="{FF916E77-3D46-42BF-BC68-F6FBDBE1B6F2}"/>
    <cellStyle name="Note 9 4 2 11 5" xfId="31575" xr:uid="{9B214DBC-6AB5-46CB-A0FE-5907FB996147}"/>
    <cellStyle name="Note 9 4 2 11 6" xfId="39060" xr:uid="{C97FBB72-DE6D-4E74-AE38-6C7E738F70F0}"/>
    <cellStyle name="Note 9 4 2 11 7" xfId="45763" xr:uid="{3068D34E-26B7-411E-A7C0-59A8EF2A31AD}"/>
    <cellStyle name="Note 9 4 2 11 8" xfId="50171" xr:uid="{9F614B3B-16C3-48BE-9AE0-24C74A3C91A5}"/>
    <cellStyle name="Note 9 4 2 12" xfId="4815" xr:uid="{0BCB7F9E-D06B-4A0D-8C6F-03B5D840AD8F}"/>
    <cellStyle name="Note 9 4 2 12 2" xfId="11759" xr:uid="{EF5A942D-C521-4237-96BA-3AC1DE765EE0}"/>
    <cellStyle name="Note 9 4 2 12 3" xfId="18439" xr:uid="{FAB3983C-5209-4DD8-938E-AF3AC611DDA0}"/>
    <cellStyle name="Note 9 4 2 12 4" xfId="25127" xr:uid="{6724E9F4-2701-42AF-BB65-806575D9C73A}"/>
    <cellStyle name="Note 9 4 2 12 5" xfId="31815" xr:uid="{2E491DCA-0EF6-439C-9345-F9EAE5627FD1}"/>
    <cellStyle name="Note 9 4 2 12 6" xfId="39300" xr:uid="{2924BADD-B5E1-4C67-A6FD-529CA153B042}"/>
    <cellStyle name="Note 9 4 2 12 7" xfId="46003" xr:uid="{F9A8B1D4-ED10-4A29-8054-B718378FC4D8}"/>
    <cellStyle name="Note 9 4 2 12 8" xfId="52822" xr:uid="{5A3FADB3-1322-4544-979C-82E9F19E2BAC}"/>
    <cellStyle name="Note 9 4 2 13" xfId="5055" xr:uid="{6EC20DF4-F63D-4666-853A-DAC8A45ACE43}"/>
    <cellStyle name="Note 9 4 2 13 2" xfId="11999" xr:uid="{D04B79C3-0CFC-4A3D-B717-E81C141036AD}"/>
    <cellStyle name="Note 9 4 2 13 3" xfId="18679" xr:uid="{C26FFC35-F6EC-4F9B-B75F-9261FE09DC7A}"/>
    <cellStyle name="Note 9 4 2 13 4" xfId="25367" xr:uid="{B8AB25B9-DCE2-4B39-9D95-4424C0E737CC}"/>
    <cellStyle name="Note 9 4 2 13 5" xfId="32055" xr:uid="{E50E16DD-3AF3-4268-8498-22D8D429BACD}"/>
    <cellStyle name="Note 9 4 2 13 6" xfId="39540" xr:uid="{FB92D8BC-26B0-46EB-BB79-13CCFD32EF53}"/>
    <cellStyle name="Note 9 4 2 13 7" xfId="46243" xr:uid="{3F8AEA33-4826-4BAD-AC51-D24589132D6D}"/>
    <cellStyle name="Note 9 4 2 13 8" xfId="49272" xr:uid="{1912E765-3225-4E08-B9D2-A45092A31BAC}"/>
    <cellStyle name="Note 9 4 2 14" xfId="5295" xr:uid="{B7129EAA-B179-4767-B3B8-4A2E6E57B780}"/>
    <cellStyle name="Note 9 4 2 14 2" xfId="12239" xr:uid="{5E7835E5-6F29-4FE4-BC00-BC4168FF4812}"/>
    <cellStyle name="Note 9 4 2 14 3" xfId="18919" xr:uid="{5A00AB6E-29F4-4E08-8407-31F1A5E5DD26}"/>
    <cellStyle name="Note 9 4 2 14 4" xfId="25607" xr:uid="{7E267F9C-73CB-42CB-8FB4-677CDB46453A}"/>
    <cellStyle name="Note 9 4 2 14 5" xfId="32295" xr:uid="{E821AD7C-FAAC-4CEF-89D9-EBBA7BB33C76}"/>
    <cellStyle name="Note 9 4 2 14 6" xfId="39780" xr:uid="{944B3267-9D49-4A1B-ADA9-3EE722144BA6}"/>
    <cellStyle name="Note 9 4 2 14 7" xfId="46483" xr:uid="{828A9C3A-E09F-49ED-8F9C-99C75A4B46C6}"/>
    <cellStyle name="Note 9 4 2 14 8" xfId="50818" xr:uid="{4E66944A-4F8E-4F25-A648-AD9C8A5926E4}"/>
    <cellStyle name="Note 9 4 2 15" xfId="5535" xr:uid="{8BBDCDAA-B48F-4D89-A986-96731641801E}"/>
    <cellStyle name="Note 9 4 2 15 2" xfId="12479" xr:uid="{42AEC276-402C-487B-80DC-B9DC983182D2}"/>
    <cellStyle name="Note 9 4 2 15 3" xfId="19159" xr:uid="{913B7B3C-A75A-40B6-A9B3-DE646D6AC991}"/>
    <cellStyle name="Note 9 4 2 15 4" xfId="25847" xr:uid="{4A2D3CE0-F316-4640-ADFA-C67AB3EC0080}"/>
    <cellStyle name="Note 9 4 2 15 5" xfId="32535" xr:uid="{36D4F8F9-3C0E-4289-87AC-514589B6291D}"/>
    <cellStyle name="Note 9 4 2 15 6" xfId="40020" xr:uid="{09BB26DC-54FA-4FED-8BF8-3CCBDA86768B}"/>
    <cellStyle name="Note 9 4 2 15 7" xfId="46723" xr:uid="{14332C74-D935-49CA-9C93-60CAB0A70E49}"/>
    <cellStyle name="Note 9 4 2 15 8" xfId="53885" xr:uid="{818FBB0D-2A55-480E-AA67-7CB95249FD32}"/>
    <cellStyle name="Note 9 4 2 16" xfId="5775" xr:uid="{A161EC65-D3BC-4417-8F89-85683198E71C}"/>
    <cellStyle name="Note 9 4 2 16 2" xfId="12719" xr:uid="{A72FCE27-6307-4592-825F-2C9D419EA3F2}"/>
    <cellStyle name="Note 9 4 2 16 3" xfId="19399" xr:uid="{D333643B-F222-4C1F-831E-60C30D530015}"/>
    <cellStyle name="Note 9 4 2 16 4" xfId="26087" xr:uid="{063D53C2-20D7-41D4-8769-E46A530FC2A5}"/>
    <cellStyle name="Note 9 4 2 16 5" xfId="32775" xr:uid="{99266668-9393-42C9-AB0F-DB18D8F4202E}"/>
    <cellStyle name="Note 9 4 2 16 6" xfId="40260" xr:uid="{30BF15A0-6B42-48FD-A278-42043E1530B1}"/>
    <cellStyle name="Note 9 4 2 16 7" xfId="46963" xr:uid="{3518E150-2DF3-4C9E-B32E-BC3E710E7D67}"/>
    <cellStyle name="Note 9 4 2 16 8" xfId="35047" xr:uid="{89865253-08CA-403C-B6EA-EAD1CD2929A9}"/>
    <cellStyle name="Note 9 4 2 17" xfId="6015" xr:uid="{461C6F6A-EEB7-4359-A22F-B48F3B2E1400}"/>
    <cellStyle name="Note 9 4 2 17 2" xfId="12959" xr:uid="{9DE23FCE-A392-4A10-BAC8-B17FDAA34F25}"/>
    <cellStyle name="Note 9 4 2 17 3" xfId="19639" xr:uid="{17AAA749-FADE-49B8-BF76-0C0284004FF2}"/>
    <cellStyle name="Note 9 4 2 17 4" xfId="26327" xr:uid="{CF6AB338-B4D6-4097-89AC-3BF697CDD8EE}"/>
    <cellStyle name="Note 9 4 2 17 5" xfId="33015" xr:uid="{2E437EA8-1879-477F-A9B7-C5D69D11C374}"/>
    <cellStyle name="Note 9 4 2 17 6" xfId="40500" xr:uid="{D2C79D3A-95E9-47D0-A05B-085662F6EABA}"/>
    <cellStyle name="Note 9 4 2 17 7" xfId="47203" xr:uid="{B9D228DC-608B-4690-BAEB-81D4A60C7C21}"/>
    <cellStyle name="Note 9 4 2 17 8" xfId="52486" xr:uid="{D848C7D6-0A5C-4642-AA0E-B6201E731C87}"/>
    <cellStyle name="Note 9 4 2 18" xfId="6255" xr:uid="{440B1C17-4974-4E0D-8E6F-17C5F8074B61}"/>
    <cellStyle name="Note 9 4 2 18 2" xfId="13199" xr:uid="{EADEF26F-0012-44B3-9801-30DF137E1CC5}"/>
    <cellStyle name="Note 9 4 2 18 3" xfId="19879" xr:uid="{8BCC3174-387F-4EDD-8FC6-E46ADEA4E41C}"/>
    <cellStyle name="Note 9 4 2 18 4" xfId="26567" xr:uid="{8769B49A-D9F6-4EDD-89C0-636C1434A78B}"/>
    <cellStyle name="Note 9 4 2 18 5" xfId="33255" xr:uid="{B1F637CB-5938-483A-B0BE-368FF2CD5CFF}"/>
    <cellStyle name="Note 9 4 2 18 6" xfId="40740" xr:uid="{B68A1F78-416F-4210-B72D-16505D5E5BB0}"/>
    <cellStyle name="Note 9 4 2 18 7" xfId="47443" xr:uid="{74F10B21-1CB5-4001-869E-2D1248440D01}"/>
    <cellStyle name="Note 9 4 2 18 8" xfId="49343" xr:uid="{F79BDF8F-2075-40A8-94D3-1A56195A4549}"/>
    <cellStyle name="Note 9 4 2 19" xfId="6495" xr:uid="{8916D5E1-22C7-47E9-908D-8618DF25C860}"/>
    <cellStyle name="Note 9 4 2 19 2" xfId="13439" xr:uid="{FDB48727-F20C-4C2A-999C-6EECB7C2E134}"/>
    <cellStyle name="Note 9 4 2 19 3" xfId="20119" xr:uid="{63CC6AE3-2F09-4E84-A602-98EADE4C8DD1}"/>
    <cellStyle name="Note 9 4 2 19 4" xfId="26807" xr:uid="{E2562BDF-32FC-4409-8530-3321510150F0}"/>
    <cellStyle name="Note 9 4 2 19 5" xfId="33495" xr:uid="{894BEE32-6059-467B-9912-B04044083348}"/>
    <cellStyle name="Note 9 4 2 19 6" xfId="40980" xr:uid="{43C28F5B-C5B2-4966-B40D-5106A4C9EA7B}"/>
    <cellStyle name="Note 9 4 2 19 7" xfId="47683" xr:uid="{64F1BD5C-364C-407A-BCF1-4748051E0A1B}"/>
    <cellStyle name="Note 9 4 2 19 8" xfId="50417" xr:uid="{D9B23174-6589-4EA4-83EC-11F0FAC50DC3}"/>
    <cellStyle name="Note 9 4 2 2" xfId="2233" xr:uid="{30255AAC-428C-4BA1-9E56-AAB49AA92F10}"/>
    <cellStyle name="Note 9 4 2 2 2" xfId="9177" xr:uid="{D05B2092-ACD5-4557-8EDD-BCC2B172492C}"/>
    <cellStyle name="Note 9 4 2 2 3" xfId="15857" xr:uid="{8F186F2E-B635-47F5-939E-B51116088AE8}"/>
    <cellStyle name="Note 9 4 2 2 4" xfId="22545" xr:uid="{FECBF393-458D-46B2-A808-08D086D2857F}"/>
    <cellStyle name="Note 9 4 2 2 5" xfId="29233" xr:uid="{23EC9A7C-E95E-44AE-949A-269A92719321}"/>
    <cellStyle name="Note 9 4 2 2 6" xfId="36718" xr:uid="{CDA9391E-A7C1-4487-8AE9-E152D8935B30}"/>
    <cellStyle name="Note 9 4 2 2 7" xfId="43421" xr:uid="{1E8BBDDC-A17E-434B-9AA5-152A8F027B1A}"/>
    <cellStyle name="Note 9 4 2 2 8" xfId="48741" xr:uid="{A451A889-2BBA-44D8-9F8E-AD3A03838442}"/>
    <cellStyle name="Note 9 4 2 20" xfId="6735" xr:uid="{49C53B53-09FD-4A42-95CA-496C38E4AE2B}"/>
    <cellStyle name="Note 9 4 2 20 2" xfId="13679" xr:uid="{64B01191-E568-403B-B93E-890C44C44FBD}"/>
    <cellStyle name="Note 9 4 2 20 3" xfId="20359" xr:uid="{8D29F0C8-A06D-410C-AD64-7A032DCD7B7A}"/>
    <cellStyle name="Note 9 4 2 20 4" xfId="27047" xr:uid="{7F4CA142-316C-4BDB-9D02-74A7FB6641B0}"/>
    <cellStyle name="Note 9 4 2 20 5" xfId="33735" xr:uid="{9D7FDCB8-B2E7-4824-8930-3DF3B09A1992}"/>
    <cellStyle name="Note 9 4 2 20 6" xfId="41220" xr:uid="{D1DB97A5-E3F7-45D4-9555-D9A39DB75442}"/>
    <cellStyle name="Note 9 4 2 20 7" xfId="47923" xr:uid="{033912DB-8246-445F-BE15-30A3C9CF0EAD}"/>
    <cellStyle name="Note 9 4 2 20 8" xfId="53546" xr:uid="{B44847E8-9BD3-481F-900F-7E62C929E50F}"/>
    <cellStyle name="Note 9 4 2 21" xfId="6975" xr:uid="{231C3DDA-B7AF-44A9-95CA-383DBF1F1D46}"/>
    <cellStyle name="Note 9 4 2 21 2" xfId="13919" xr:uid="{1125C8BA-24F6-464B-896C-798533A42B71}"/>
    <cellStyle name="Note 9 4 2 21 3" xfId="20599" xr:uid="{7A95E938-2FB5-48C2-BD18-EA8789D524E4}"/>
    <cellStyle name="Note 9 4 2 21 4" xfId="27287" xr:uid="{4968B6AC-1113-4923-8B18-D9E60709C918}"/>
    <cellStyle name="Note 9 4 2 21 5" xfId="33975" xr:uid="{B45E25CA-F79A-4537-BB8F-508DED42486D}"/>
    <cellStyle name="Note 9 4 2 21 6" xfId="41460" xr:uid="{91336323-C54E-4E09-8B91-332EA11A60D6}"/>
    <cellStyle name="Note 9 4 2 21 7" xfId="48163" xr:uid="{D1BBD972-BC84-43DE-84C5-C484A58A80BD}"/>
    <cellStyle name="Note 9 4 2 21 8" xfId="51968" xr:uid="{07DCE2A2-09D1-4B6F-85F3-A24945CE9BC0}"/>
    <cellStyle name="Note 9 4 2 22" xfId="7215" xr:uid="{24D01065-86C7-4A84-8F19-BD875AF2DDFD}"/>
    <cellStyle name="Note 9 4 2 22 2" xfId="14159" xr:uid="{4A5C20E8-1358-43A8-B866-66EB9FDC4C76}"/>
    <cellStyle name="Note 9 4 2 22 3" xfId="20839" xr:uid="{4EE7B609-FC57-4749-B5E9-12B79AE0254C}"/>
    <cellStyle name="Note 9 4 2 22 4" xfId="27527" xr:uid="{4C865426-1904-491D-BF37-6A142AA5BD3F}"/>
    <cellStyle name="Note 9 4 2 22 5" xfId="34215" xr:uid="{6F0374F9-1FFC-4507-B90C-18280416D99E}"/>
    <cellStyle name="Note 9 4 2 22 6" xfId="41700" xr:uid="{1ED5C7A8-4CDA-4C40-B005-685EFE197057}"/>
    <cellStyle name="Note 9 4 2 22 7" xfId="48403" xr:uid="{50FD5D28-8126-422B-892F-FE37DC8C9792}"/>
    <cellStyle name="Note 9 4 2 22 8" xfId="51603" xr:uid="{41D38DC2-C4F6-4E97-B412-012B5ACE5C99}"/>
    <cellStyle name="Note 9 4 2 23" xfId="7455" xr:uid="{064B442A-75B7-4F3D-9537-801D160E532F}"/>
    <cellStyle name="Note 9 4 2 23 2" xfId="14399" xr:uid="{3CD992AB-289A-4C06-A804-BBFBCFD47166}"/>
    <cellStyle name="Note 9 4 2 23 3" xfId="21079" xr:uid="{9BBE39B5-FC61-44D4-9242-56E634113C6F}"/>
    <cellStyle name="Note 9 4 2 23 4" xfId="27767" xr:uid="{995686EC-B661-4BC8-A83B-884C20548C17}"/>
    <cellStyle name="Note 9 4 2 23 5" xfId="34455" xr:uid="{A3ED076D-56D9-4F85-87E3-7DF6063EB9E2}"/>
    <cellStyle name="Note 9 4 2 23 6" xfId="41940" xr:uid="{490E33AF-5C4C-4FBD-986A-20DCBEEB0C7A}"/>
    <cellStyle name="Note 9 4 2 23 7" xfId="48643" xr:uid="{900303F8-42B1-4B67-BFF6-200237D721A0}"/>
    <cellStyle name="Note 9 4 2 23 8" xfId="34542" xr:uid="{FB088472-94B9-4B75-88F0-38330BD530F3}"/>
    <cellStyle name="Note 9 4 2 24" xfId="8789" xr:uid="{8DAE601E-9AF5-42FD-893F-939839E5F82A}"/>
    <cellStyle name="Note 9 4 2 25" xfId="15469" xr:uid="{ED6B171E-867D-4BD7-B67E-16A22341A007}"/>
    <cellStyle name="Note 9 4 2 26" xfId="22157" xr:uid="{82B4196B-0D49-49FF-BD52-F48F6ABCF9DD}"/>
    <cellStyle name="Note 9 4 2 27" xfId="28845" xr:uid="{61B4FC98-1DE4-4FFA-930D-03F943A1D6C5}"/>
    <cellStyle name="Note 9 4 2 28" xfId="36330" xr:uid="{3E0F11C1-68CF-4A7D-BA51-822714BD60CE}"/>
    <cellStyle name="Note 9 4 2 29" xfId="43033" xr:uid="{D3D50B64-3AE8-4223-A264-AD102ECDDD38}"/>
    <cellStyle name="Note 9 4 2 3" xfId="2473" xr:uid="{8E118ECF-5195-47BC-8125-BFBF96152301}"/>
    <cellStyle name="Note 9 4 2 3 2" xfId="9417" xr:uid="{193E5BED-0EA4-46B4-85F0-F3B9708EAE7A}"/>
    <cellStyle name="Note 9 4 2 3 3" xfId="16097" xr:uid="{C1D5D81D-4477-4FEA-AEC1-49F69E7BFAD3}"/>
    <cellStyle name="Note 9 4 2 3 4" xfId="22785" xr:uid="{C30759A4-9FC9-4DB3-A965-B53F74E56379}"/>
    <cellStyle name="Note 9 4 2 3 5" xfId="29473" xr:uid="{12177C11-5BFD-4183-95E1-FB955CC87C9F}"/>
    <cellStyle name="Note 9 4 2 3 6" xfId="36958" xr:uid="{B808BB96-462F-4EB3-8AFE-37BCF32F7367}"/>
    <cellStyle name="Note 9 4 2 3 7" xfId="43661" xr:uid="{D359345B-1A4B-4C53-B1F8-B2B891FC33FD}"/>
    <cellStyle name="Note 9 4 2 3 8" xfId="55037" xr:uid="{05ED2E07-4AF5-497C-81A8-DF9CAEC99D8E}"/>
    <cellStyle name="Note 9 4 2 30" xfId="51413" xr:uid="{8728CCCE-6A0E-4511-A979-E809E1721D6B}"/>
    <cellStyle name="Note 9 4 2 4" xfId="2824" xr:uid="{C2CD1B89-771F-4635-8044-0B23DCA41532}"/>
    <cellStyle name="Note 9 4 2 4 2" xfId="9768" xr:uid="{93CB7C5E-B4E6-45EF-90B0-823DCE9FD4BD}"/>
    <cellStyle name="Note 9 4 2 4 3" xfId="16448" xr:uid="{C3DFF385-0BED-44AE-9CE1-5A1BC3F89580}"/>
    <cellStyle name="Note 9 4 2 4 4" xfId="23136" xr:uid="{C804A813-008A-4414-9F89-9627E3E50BB7}"/>
    <cellStyle name="Note 9 4 2 4 5" xfId="29824" xr:uid="{E064100C-58C4-414D-AD5E-8C21D7D2BE74}"/>
    <cellStyle name="Note 9 4 2 4 6" xfId="37309" xr:uid="{C0CFA94F-3756-4C45-AE16-995E1308E8CB}"/>
    <cellStyle name="Note 9 4 2 4 7" xfId="44012" xr:uid="{3648BD0A-BB72-4E9A-AB84-7F07986D40EF}"/>
    <cellStyle name="Note 9 4 2 4 8" xfId="52833" xr:uid="{BA4DF4EB-D76C-4148-BD93-608F92B9E3FA}"/>
    <cellStyle name="Note 9 4 2 5" xfId="3065" xr:uid="{51D00843-BDB5-4B07-8DEA-73C86B216E62}"/>
    <cellStyle name="Note 9 4 2 5 2" xfId="10009" xr:uid="{53DB983F-199F-4540-A3C0-37A9586BD319}"/>
    <cellStyle name="Note 9 4 2 5 3" xfId="16689" xr:uid="{56688DB0-D3BC-4DC6-9F70-E5D08C14D9E9}"/>
    <cellStyle name="Note 9 4 2 5 4" xfId="23377" xr:uid="{C505661B-01BE-47F4-B9A9-5FAF2AF9CB46}"/>
    <cellStyle name="Note 9 4 2 5 5" xfId="30065" xr:uid="{7D8D51F9-57BE-4F67-AABB-1A84EF3CDFBA}"/>
    <cellStyle name="Note 9 4 2 5 6" xfId="37550" xr:uid="{21CA49E3-16D8-4DFF-9789-5EE8BCA5C24B}"/>
    <cellStyle name="Note 9 4 2 5 7" xfId="44253" xr:uid="{9F250943-0914-49BF-9193-0BC1F0D43741}"/>
    <cellStyle name="Note 9 4 2 5 8" xfId="49989" xr:uid="{7405360A-3202-4101-B3DD-DC3997FC7164}"/>
    <cellStyle name="Note 9 4 2 6" xfId="3375" xr:uid="{6C19CFA8-8DF4-46CD-84DF-5025C43D9667}"/>
    <cellStyle name="Note 9 4 2 6 2" xfId="10319" xr:uid="{A3098E75-638A-4561-9606-F4B1BA9F8374}"/>
    <cellStyle name="Note 9 4 2 6 3" xfId="16999" xr:uid="{CE003256-FC8F-4B8A-AAC0-ACEF1D367345}"/>
    <cellStyle name="Note 9 4 2 6 4" xfId="23687" xr:uid="{FF506DA5-50B1-4051-8E67-5213003B6C71}"/>
    <cellStyle name="Note 9 4 2 6 5" xfId="30375" xr:uid="{D85C8D6C-5319-412F-8942-26E32DDE3B36}"/>
    <cellStyle name="Note 9 4 2 6 6" xfId="37860" xr:uid="{CC046A0A-D396-4D53-8F0A-4ABBC9BE126A}"/>
    <cellStyle name="Note 9 4 2 6 7" xfId="44563" xr:uid="{91CCE6DD-4DF7-4A8C-AE6E-59448EB709E6}"/>
    <cellStyle name="Note 9 4 2 6 8" xfId="52794" xr:uid="{D52BB0A9-CB8E-4412-BCBB-F1D4519D8C91}"/>
    <cellStyle name="Note 9 4 2 7" xfId="3615" xr:uid="{01840690-7F5C-4542-AB8B-FF7CF96A9C23}"/>
    <cellStyle name="Note 9 4 2 7 2" xfId="10559" xr:uid="{D47A516C-5FF6-4185-83C1-6D5676C5A543}"/>
    <cellStyle name="Note 9 4 2 7 3" xfId="17239" xr:uid="{B6C0B25B-9C8F-4BEF-A71C-AFFF979806C9}"/>
    <cellStyle name="Note 9 4 2 7 4" xfId="23927" xr:uid="{DA8DD6D2-6B61-40CB-90FD-7416280FA861}"/>
    <cellStyle name="Note 9 4 2 7 5" xfId="30615" xr:uid="{F7F3C198-DD71-4826-A9B0-2E959A277F95}"/>
    <cellStyle name="Note 9 4 2 7 6" xfId="38100" xr:uid="{1D2A6941-E7C4-4882-AD00-A47DFB1595AD}"/>
    <cellStyle name="Note 9 4 2 7 7" xfId="44803" xr:uid="{A94FE725-990D-4616-9119-5CFC0D749009}"/>
    <cellStyle name="Note 9 4 2 7 8" xfId="49667" xr:uid="{2D7BB861-4678-49F5-93E8-E93DA541E60F}"/>
    <cellStyle name="Note 9 4 2 8" xfId="3855" xr:uid="{F3956C71-DC46-41D8-BAFD-5BA9D1089B18}"/>
    <cellStyle name="Note 9 4 2 8 2" xfId="10799" xr:uid="{7C0BB913-3792-4C6A-BF5D-9CD306CF9858}"/>
    <cellStyle name="Note 9 4 2 8 3" xfId="17479" xr:uid="{3BFD7733-1651-4966-B823-9A4DBF18BFC2}"/>
    <cellStyle name="Note 9 4 2 8 4" xfId="24167" xr:uid="{94A3E17C-B9DF-47E7-96F4-742DA8FFD9F2}"/>
    <cellStyle name="Note 9 4 2 8 5" xfId="30855" xr:uid="{A75B2858-9ACF-47F3-86EC-3B5D147CCC86}"/>
    <cellStyle name="Note 9 4 2 8 6" xfId="38340" xr:uid="{CEA78ED7-069C-4E30-82A0-077B335C3294}"/>
    <cellStyle name="Note 9 4 2 8 7" xfId="45043" xr:uid="{2743C1DD-1049-4970-B82C-7D2B041CAF89}"/>
    <cellStyle name="Note 9 4 2 8 8" xfId="50789" xr:uid="{ACF3E1B5-C739-408A-A91D-42BADD6F1E66}"/>
    <cellStyle name="Note 9 4 2 9" xfId="4095" xr:uid="{90FB7BD0-8BAC-4DF0-A7E1-7920EC6218DC}"/>
    <cellStyle name="Note 9 4 2 9 2" xfId="11039" xr:uid="{FD9DC0B7-F6DF-4E2E-AE8D-0127072A9F6C}"/>
    <cellStyle name="Note 9 4 2 9 3" xfId="17719" xr:uid="{9E228EFD-2593-4B0D-8791-897FAC3F1E4C}"/>
    <cellStyle name="Note 9 4 2 9 4" xfId="24407" xr:uid="{148B3B1B-E1BB-4D87-85F7-AE06472B7CD2}"/>
    <cellStyle name="Note 9 4 2 9 5" xfId="31095" xr:uid="{2AD2EC38-99B0-4101-A0E8-3C71DA9806E3}"/>
    <cellStyle name="Note 9 4 2 9 6" xfId="38580" xr:uid="{481EEAE5-5B9B-4F43-8399-C7045D3E0D10}"/>
    <cellStyle name="Note 9 4 2 9 7" xfId="45283" xr:uid="{AB274864-0D1D-4C33-9FEA-BFA3D195D11E}"/>
    <cellStyle name="Note 9 4 2 9 8" xfId="53818" xr:uid="{56C9B3F0-DC74-4D56-89DB-9013C7658368}"/>
    <cellStyle name="Note 9 4 3" xfId="1504" xr:uid="{92373D19-4C13-4AB3-9A2E-825FF1D1BAD1}"/>
    <cellStyle name="Note 9 4 3 2" xfId="8448" xr:uid="{B32BB7D9-32C5-472D-BAA7-D36056ACE53C}"/>
    <cellStyle name="Note 9 4 3 3" xfId="15128" xr:uid="{92B0474D-00B2-4855-9AFA-5183D2EDEEF2}"/>
    <cellStyle name="Note 9 4 3 4" xfId="21816" xr:uid="{DE138118-6036-4289-AAF0-76C6EF96A4AF}"/>
    <cellStyle name="Note 9 4 3 5" xfId="28504" xr:uid="{F1DF6ED6-C2D6-4D09-8FB2-2FA220B5F1C1}"/>
    <cellStyle name="Note 9 4 3 6" xfId="35989" xr:uid="{50C5D644-F9A0-4D2D-AD3F-3E72E4AFA060}"/>
    <cellStyle name="Note 9 4 3 7" xfId="42692" xr:uid="{3308EAC5-FBF1-44DB-94E3-9B53E6D7472B}"/>
    <cellStyle name="Note 9 4 3 8" xfId="51634" xr:uid="{85A56E7D-8283-4778-9D11-1800B7074701}"/>
    <cellStyle name="Note 9 4 4" xfId="1605" xr:uid="{CBE15B6A-8D37-4063-A04A-C243C7BA20FE}"/>
    <cellStyle name="Note 9 4 4 2" xfId="8549" xr:uid="{8312EC0E-221D-4F93-86B3-5F11D920517D}"/>
    <cellStyle name="Note 9 4 4 3" xfId="15229" xr:uid="{5BED1229-5A4E-47D0-AD97-DF2870B0126A}"/>
    <cellStyle name="Note 9 4 4 4" xfId="21917" xr:uid="{093E4786-9897-4270-A803-560389125BF6}"/>
    <cellStyle name="Note 9 4 4 5" xfId="28605" xr:uid="{6F86C692-CC8B-4A73-B913-AA67D81005FB}"/>
    <cellStyle name="Note 9 4 4 6" xfId="36090" xr:uid="{AA43ABD9-C1FA-4C0A-8230-EB19E3C2A6B4}"/>
    <cellStyle name="Note 9 4 4 7" xfId="42793" xr:uid="{3F50AA00-C564-4D90-BB65-5697C82D6A22}"/>
    <cellStyle name="Note 9 4 4 8" xfId="52876" xr:uid="{F014E6A3-3ABA-4535-8ED8-8EE3BB38945A}"/>
    <cellStyle name="Note 9 4 5" xfId="1326" xr:uid="{AFC7ED57-5FD0-4F12-A439-E1249C6AD6FD}"/>
    <cellStyle name="Note 9 4 5 2" xfId="8270" xr:uid="{743886D0-E3F6-46B6-95B8-0B5A5A03FC49}"/>
    <cellStyle name="Note 9 4 5 3" xfId="14950" xr:uid="{54FC1F70-E4EA-4D87-A621-82C8C20296A4}"/>
    <cellStyle name="Note 9 4 5 4" xfId="21638" xr:uid="{710B19B8-67B3-45E2-A556-6B016229DACB}"/>
    <cellStyle name="Note 9 4 5 5" xfId="28326" xr:uid="{C327591E-8E6E-4C73-8E0B-22657A820328}"/>
    <cellStyle name="Note 9 4 5 6" xfId="35811" xr:uid="{3122EDBF-1499-4A4A-B2C0-8F79D89F9940}"/>
    <cellStyle name="Note 9 4 5 7" xfId="42514" xr:uid="{D408C11D-87B6-4B56-89AC-9B8A250C8497}"/>
    <cellStyle name="Note 9 4 5 8" xfId="52291" xr:uid="{5BD474AB-6424-406B-9C4D-6067C05AECA7}"/>
    <cellStyle name="Note 9 4 6" xfId="3169" xr:uid="{07A1FD8F-7D24-4BA1-9DEA-29275977EBF2}"/>
    <cellStyle name="Note 9 4 6 2" xfId="10113" xr:uid="{844B1593-2563-4653-9DFA-C6184761C0F8}"/>
    <cellStyle name="Note 9 4 6 3" xfId="16793" xr:uid="{09023BCA-30AA-4DFE-AE4A-D4C6C540DC8A}"/>
    <cellStyle name="Note 9 4 6 4" xfId="23481" xr:uid="{817F72DD-3F7D-421D-9AFF-2543EFF4C1F4}"/>
    <cellStyle name="Note 9 4 6 5" xfId="30169" xr:uid="{60A7E9BC-3ED1-4F99-A08F-FFF13D1496BE}"/>
    <cellStyle name="Note 9 4 6 6" xfId="37654" xr:uid="{272BCB48-0D05-4631-92C4-9319A0729CA1}"/>
    <cellStyle name="Note 9 4 6 7" xfId="44357" xr:uid="{789BD2AA-0322-4D35-B694-6B995B0B76D3}"/>
    <cellStyle name="Note 9 4 6 8" xfId="53492" xr:uid="{3C41D873-8954-4D16-BD33-371341803421}"/>
    <cellStyle name="Note 9 4 7" xfId="1007" xr:uid="{5FCF6121-9D70-4191-9FF0-5E41009FA882}"/>
    <cellStyle name="Note 9 4 7 2" xfId="7951" xr:uid="{6746A66D-6108-404A-AE48-F75FED3172E2}"/>
    <cellStyle name="Note 9 4 7 3" xfId="14631" xr:uid="{65AD75FF-1FDF-41FF-B701-49FAA6D1805D}"/>
    <cellStyle name="Note 9 4 7 4" xfId="21319" xr:uid="{04B1E64F-EDD4-4906-BA85-493A2CC7347A}"/>
    <cellStyle name="Note 9 4 7 5" xfId="28007" xr:uid="{FC1E4E3D-93B1-4799-8DCB-CB7E6BC5D570}"/>
    <cellStyle name="Note 9 4 7 6" xfId="35492" xr:uid="{646B45B1-5FAF-4487-95C6-8B0599A0C1F4}"/>
    <cellStyle name="Note 9 4 7 7" xfId="42195" xr:uid="{D79242A1-D639-48B5-A7B9-C201A5228976}"/>
    <cellStyle name="Note 9 4 7 8" xfId="52256" xr:uid="{50E0B18E-3B40-4773-B55D-2B35122E90B2}"/>
    <cellStyle name="Note 9 4 8" xfId="7667" xr:uid="{E1EF4C3B-F8AA-412A-83D5-2B49B6DF165D}"/>
    <cellStyle name="Note 9 4 9" xfId="34794" xr:uid="{FF1325F3-E898-4BBF-A896-A62618C1E323}"/>
    <cellStyle name="Note 9 5" xfId="694" xr:uid="{255180F8-1BCD-44D5-B6B6-0A3FEB565999}"/>
    <cellStyle name="Note 9 5 10" xfId="34929" xr:uid="{1704494E-053B-475B-93A0-B9B2857C674A}"/>
    <cellStyle name="Note 9 5 2" xfId="1885" xr:uid="{7368C4A4-2DB6-4530-8EE1-DCC003582B80}"/>
    <cellStyle name="Note 9 5 2 10" xfId="4375" xr:uid="{DB1F03FF-C03A-43EB-940E-6864629B11F1}"/>
    <cellStyle name="Note 9 5 2 10 2" xfId="11319" xr:uid="{B55681A3-8800-4A9C-BFBA-8F698C2A7519}"/>
    <cellStyle name="Note 9 5 2 10 3" xfId="17999" xr:uid="{75AC08CD-85E7-401B-8D12-A636A1BF6068}"/>
    <cellStyle name="Note 9 5 2 10 4" xfId="24687" xr:uid="{829B32DD-AD72-476F-A9B3-5C3C142CD422}"/>
    <cellStyle name="Note 9 5 2 10 5" xfId="31375" xr:uid="{A6685430-DBF8-4534-AB1C-0016B63ADD88}"/>
    <cellStyle name="Note 9 5 2 10 6" xfId="38860" xr:uid="{F633D1B5-5C9F-4AAD-96B5-72469F7ABA39}"/>
    <cellStyle name="Note 9 5 2 10 7" xfId="45563" xr:uid="{FAC69F4B-65CE-4271-A194-8541A9987966}"/>
    <cellStyle name="Note 9 5 2 10 8" xfId="53779" xr:uid="{23ED2ABB-6FA5-45E4-B33E-3091C194D161}"/>
    <cellStyle name="Note 9 5 2 11" xfId="4615" xr:uid="{FB7E26C6-85C1-4B17-B43A-0E1D7FB813C6}"/>
    <cellStyle name="Note 9 5 2 11 2" xfId="11559" xr:uid="{3C6CAAF1-506D-4DA2-A8AB-AB0C8593CDA1}"/>
    <cellStyle name="Note 9 5 2 11 3" xfId="18239" xr:uid="{277D66BF-D057-4E55-B11E-5456436DF9C7}"/>
    <cellStyle name="Note 9 5 2 11 4" xfId="24927" xr:uid="{D76BF4DA-1F8F-4A77-9937-A3A59ECCCB86}"/>
    <cellStyle name="Note 9 5 2 11 5" xfId="31615" xr:uid="{EDB88D9D-3F54-4A73-A40C-501F477772B8}"/>
    <cellStyle name="Note 9 5 2 11 6" xfId="39100" xr:uid="{765477DA-182C-4105-8F50-7F9B5BFC7722}"/>
    <cellStyle name="Note 9 5 2 11 7" xfId="45803" xr:uid="{2173D123-B93F-4036-8F83-A3A65F7EFF46}"/>
    <cellStyle name="Note 9 5 2 11 8" xfId="52200" xr:uid="{3E225380-9701-45A2-9BE3-922F9C6E8DBA}"/>
    <cellStyle name="Note 9 5 2 12" xfId="4855" xr:uid="{10E81329-4E83-42B7-921D-2D21EE08640E}"/>
    <cellStyle name="Note 9 5 2 12 2" xfId="11799" xr:uid="{78A1FDE3-72D6-4874-BEA1-3F12E4552B33}"/>
    <cellStyle name="Note 9 5 2 12 3" xfId="18479" xr:uid="{B1CB1C05-E080-4DE8-9A22-E5434BAB657D}"/>
    <cellStyle name="Note 9 5 2 12 4" xfId="25167" xr:uid="{B1A3053F-423A-47BC-BC03-F3A6409953A2}"/>
    <cellStyle name="Note 9 5 2 12 5" xfId="31855" xr:uid="{DE6195EC-01E3-4E75-AECF-196D8219F097}"/>
    <cellStyle name="Note 9 5 2 12 6" xfId="39340" xr:uid="{5B3950CF-9618-43ED-B81E-7FACBCAB0130}"/>
    <cellStyle name="Note 9 5 2 12 7" xfId="46043" xr:uid="{EF97959C-C138-49C4-8351-FD3F0999D1A7}"/>
    <cellStyle name="Note 9 5 2 12 8" xfId="51834" xr:uid="{E2D3CFB0-2638-49FE-8410-2D4AB88AF0D7}"/>
    <cellStyle name="Note 9 5 2 13" xfId="5095" xr:uid="{72D44408-A316-4B71-9D87-21FAAD41AE73}"/>
    <cellStyle name="Note 9 5 2 13 2" xfId="12039" xr:uid="{80B61A97-CF61-44AA-B367-CE30115D6203}"/>
    <cellStyle name="Note 9 5 2 13 3" xfId="18719" xr:uid="{8F7B4354-8C48-45F3-9060-1DA0FFCA81A6}"/>
    <cellStyle name="Note 9 5 2 13 4" xfId="25407" xr:uid="{0992D7E3-7061-49F7-AF22-4A40035DC785}"/>
    <cellStyle name="Note 9 5 2 13 5" xfId="32095" xr:uid="{E51B0B39-244E-45B5-9874-90BE4F8F3379}"/>
    <cellStyle name="Note 9 5 2 13 6" xfId="39580" xr:uid="{32A08C6B-4180-4B18-8239-1782947926F2}"/>
    <cellStyle name="Note 9 5 2 13 7" xfId="46283" xr:uid="{E0D7DCFE-112F-4E96-8E51-6091E83DB057}"/>
    <cellStyle name="Note 9 5 2 13 8" xfId="54511" xr:uid="{CE7DB8D5-5F1F-45B2-9C66-E2A544F16DD9}"/>
    <cellStyle name="Note 9 5 2 14" xfId="5335" xr:uid="{2BECD1C3-4869-4CA8-A770-58452F63E7BA}"/>
    <cellStyle name="Note 9 5 2 14 2" xfId="12279" xr:uid="{DFD95B2B-912A-4EDB-AF5B-4156A5CE4AB9}"/>
    <cellStyle name="Note 9 5 2 14 3" xfId="18959" xr:uid="{9D50481E-1B48-43A3-B53E-85186C07AC09}"/>
    <cellStyle name="Note 9 5 2 14 4" xfId="25647" xr:uid="{4A6A43C3-1553-43BC-B885-44F8239715AF}"/>
    <cellStyle name="Note 9 5 2 14 5" xfId="32335" xr:uid="{72A0B693-41C2-4AF6-BD3A-EE4503E385CC}"/>
    <cellStyle name="Note 9 5 2 14 6" xfId="39820" xr:uid="{078ADE1C-760A-44CA-AC83-0D2D62AF7A53}"/>
    <cellStyle name="Note 9 5 2 14 7" xfId="46523" xr:uid="{2DA8D6CD-BAD3-4493-B618-7E09AC938203}"/>
    <cellStyle name="Note 9 5 2 14 8" xfId="53259" xr:uid="{0BFCE463-D3F1-4F07-B47A-F413EF784BDE}"/>
    <cellStyle name="Note 9 5 2 15" xfId="5575" xr:uid="{6C4EA0C0-CC06-4657-9704-1A302A84323E}"/>
    <cellStyle name="Note 9 5 2 15 2" xfId="12519" xr:uid="{3327EF17-D6B1-4A23-AB0C-F98F751A0A3D}"/>
    <cellStyle name="Note 9 5 2 15 3" xfId="19199" xr:uid="{3BF208F2-DEDB-4762-88B2-B900E6E3E34A}"/>
    <cellStyle name="Note 9 5 2 15 4" xfId="25887" xr:uid="{1E73B91F-F95A-4B5D-9CCA-A3599EA9402E}"/>
    <cellStyle name="Note 9 5 2 15 5" xfId="32575" xr:uid="{770EF397-581C-4899-8A2D-06A55FB088AC}"/>
    <cellStyle name="Note 9 5 2 15 6" xfId="40060" xr:uid="{017ABAA3-F70F-453B-B12B-3E050A9F806F}"/>
    <cellStyle name="Note 9 5 2 15 7" xfId="46763" xr:uid="{F82FDAFD-54B2-4E69-A94C-67AA0FA090EC}"/>
    <cellStyle name="Note 9 5 2 15 8" xfId="48978" xr:uid="{F1132BD1-F1D0-4E3D-9E87-5CCD0920F4FA}"/>
    <cellStyle name="Note 9 5 2 16" xfId="5815" xr:uid="{0B08946B-F8C2-4BC7-AE8B-2D92850094BB}"/>
    <cellStyle name="Note 9 5 2 16 2" xfId="12759" xr:uid="{80D4DC54-C850-44F8-8AF8-34E73A795DA9}"/>
    <cellStyle name="Note 9 5 2 16 3" xfId="19439" xr:uid="{6244F73C-035D-4374-B68F-051741C7D87E}"/>
    <cellStyle name="Note 9 5 2 16 4" xfId="26127" xr:uid="{A395308A-A1D3-43A1-A08D-DD205C1ACDDD}"/>
    <cellStyle name="Note 9 5 2 16 5" xfId="32815" xr:uid="{5BACB568-04CE-4B53-8C06-F798683FC566}"/>
    <cellStyle name="Note 9 5 2 16 6" xfId="40300" xr:uid="{F3313185-BC53-4986-9427-95AD39486607}"/>
    <cellStyle name="Note 9 5 2 16 7" xfId="47003" xr:uid="{F96F0E6C-9D19-44D0-A52B-904917524444}"/>
    <cellStyle name="Note 9 5 2 16 8" xfId="48927" xr:uid="{8D470981-6D11-4727-BEEE-7D6A99C46CD6}"/>
    <cellStyle name="Note 9 5 2 17" xfId="6055" xr:uid="{1EEB308A-CB9F-4A15-AE93-E81A3C8F7646}"/>
    <cellStyle name="Note 9 5 2 17 2" xfId="12999" xr:uid="{226FA75F-F15F-4A13-8115-5583425B16BA}"/>
    <cellStyle name="Note 9 5 2 17 3" xfId="19679" xr:uid="{C18FDD51-3913-4273-8F20-120F921CF9A0}"/>
    <cellStyle name="Note 9 5 2 17 4" xfId="26367" xr:uid="{CE1C7666-ACF3-4649-9D07-C77DAB8ED43E}"/>
    <cellStyle name="Note 9 5 2 17 5" xfId="33055" xr:uid="{8CBB6D6C-4CBE-42C3-9DF6-36527D6D5562}"/>
    <cellStyle name="Note 9 5 2 17 6" xfId="40540" xr:uid="{8AB743E0-55F5-404C-9E07-45E4A595E363}"/>
    <cellStyle name="Note 9 5 2 17 7" xfId="47243" xr:uid="{3B529BBF-D7C9-4BB6-8D26-560392E0B6BA}"/>
    <cellStyle name="Note 9 5 2 17 8" xfId="51427" xr:uid="{5EEF8C04-579C-48C6-83FE-184555DF8CDB}"/>
    <cellStyle name="Note 9 5 2 18" xfId="6295" xr:uid="{DFC4C28A-9136-4FA6-B368-7AA64842EC32}"/>
    <cellStyle name="Note 9 5 2 18 2" xfId="13239" xr:uid="{CEFBC9AD-7E12-4435-82D7-C68690EFF4C3}"/>
    <cellStyle name="Note 9 5 2 18 3" xfId="19919" xr:uid="{02FA7EEE-42A7-4F64-8235-81AE052ED7F1}"/>
    <cellStyle name="Note 9 5 2 18 4" xfId="26607" xr:uid="{F3E74D90-2EFB-4B23-9608-5CCAA411942D}"/>
    <cellStyle name="Note 9 5 2 18 5" xfId="33295" xr:uid="{50AFFA0D-26CD-477A-AC13-D1922963E122}"/>
    <cellStyle name="Note 9 5 2 18 6" xfId="40780" xr:uid="{E36EE449-A22B-46F0-981A-8319E701043A}"/>
    <cellStyle name="Note 9 5 2 18 7" xfId="47483" xr:uid="{F6D87DE8-9A74-48ED-8C3D-8E146AEAF9EB}"/>
    <cellStyle name="Note 9 5 2 18 8" xfId="54578" xr:uid="{B0677388-3815-4799-B895-3560B20F67DA}"/>
    <cellStyle name="Note 9 5 2 19" xfId="6535" xr:uid="{0CA55244-9962-477D-A02B-C2E8BA6749B0}"/>
    <cellStyle name="Note 9 5 2 19 2" xfId="13479" xr:uid="{462D32D8-8F16-41C2-8DEB-E7AEA7757A81}"/>
    <cellStyle name="Note 9 5 2 19 3" xfId="20159" xr:uid="{910A5FFD-7E33-4C58-B0C7-E102C5F6235B}"/>
    <cellStyle name="Note 9 5 2 19 4" xfId="26847" xr:uid="{8AA06682-C309-4304-B1C7-1A04614E772B}"/>
    <cellStyle name="Note 9 5 2 19 5" xfId="33535" xr:uid="{AFC7E15D-403A-4086-8B20-C1E722803E93}"/>
    <cellStyle name="Note 9 5 2 19 6" xfId="41020" xr:uid="{F0110BDA-EC07-4E15-996C-DA24C7827323}"/>
    <cellStyle name="Note 9 5 2 19 7" xfId="47723" xr:uid="{14210287-7D31-4E18-8E3C-48D7AE6BCD6D}"/>
    <cellStyle name="Note 9 5 2 19 8" xfId="52923" xr:uid="{93D7BEE1-90D9-4573-86D4-3C9AB5C2B619}"/>
    <cellStyle name="Note 9 5 2 2" xfId="2273" xr:uid="{229EB71B-E69E-4AF8-BB81-6FB7FFBA6154}"/>
    <cellStyle name="Note 9 5 2 2 2" xfId="9217" xr:uid="{D40BE3A4-D426-4A40-9CD2-86E69F30E4D9}"/>
    <cellStyle name="Note 9 5 2 2 3" xfId="15897" xr:uid="{F7FE067B-DFDA-47AF-A0E8-62C1A73E80C7}"/>
    <cellStyle name="Note 9 5 2 2 4" xfId="22585" xr:uid="{2441D552-1264-412D-ADE9-0BED0C975D6B}"/>
    <cellStyle name="Note 9 5 2 2 5" xfId="29273" xr:uid="{47CED9F8-D650-40B6-A3FC-801C4C481AC6}"/>
    <cellStyle name="Note 9 5 2 2 6" xfId="36758" xr:uid="{D686A072-716F-4A46-8E86-0334DCBFA62E}"/>
    <cellStyle name="Note 9 5 2 2 7" xfId="43461" xr:uid="{11AC26F9-AD97-4B60-B33F-E2971B538A45}"/>
    <cellStyle name="Note 9 5 2 2 8" xfId="50615" xr:uid="{F5EF3FD3-09F6-424B-9DB4-A2AF339D68A3}"/>
    <cellStyle name="Note 9 5 2 20" xfId="6775" xr:uid="{B12C7FD6-E876-49C7-9E2D-E386B267F0D2}"/>
    <cellStyle name="Note 9 5 2 20 2" xfId="13719" xr:uid="{89282E88-FFAA-4A17-8957-F255EA0C663A}"/>
    <cellStyle name="Note 9 5 2 20 3" xfId="20399" xr:uid="{012E9823-A32C-4905-89A8-99AC9B1A266F}"/>
    <cellStyle name="Note 9 5 2 20 4" xfId="27087" xr:uid="{86DF9A42-B6A5-4F61-ADFA-EE7D23717981}"/>
    <cellStyle name="Note 9 5 2 20 5" xfId="33775" xr:uid="{AAC4FB76-F9E7-4B78-9DA9-7E80329BF94A}"/>
    <cellStyle name="Note 9 5 2 20 6" xfId="41260" xr:uid="{21128714-FAE3-4C2A-BBF7-5983477E0046}"/>
    <cellStyle name="Note 9 5 2 20 7" xfId="47963" xr:uid="{6BE978C4-F9F7-4D67-A128-928262CBEB80}"/>
    <cellStyle name="Note 9 5 2 20 8" xfId="50547" xr:uid="{5FCD1053-C5CC-4FF9-A285-443AA35379F0}"/>
    <cellStyle name="Note 9 5 2 21" xfId="7015" xr:uid="{274F7186-E446-4D07-A68D-25828546BAC2}"/>
    <cellStyle name="Note 9 5 2 21 2" xfId="13959" xr:uid="{DBF456B3-4D2F-4669-A607-6EFC9A91FF0C}"/>
    <cellStyle name="Note 9 5 2 21 3" xfId="20639" xr:uid="{4A8AEC74-209A-48F0-92F8-F06CF053156D}"/>
    <cellStyle name="Note 9 5 2 21 4" xfId="27327" xr:uid="{E5AB4FEB-5B9E-45B3-B254-96512AFB92D6}"/>
    <cellStyle name="Note 9 5 2 21 5" xfId="34015" xr:uid="{0A32FFED-298C-4F3E-ABCA-A83C0DEAEE95}"/>
    <cellStyle name="Note 9 5 2 21 6" xfId="41500" xr:uid="{C19E732A-7E4A-4668-B774-8FD0A0301B6D}"/>
    <cellStyle name="Note 9 5 2 21 7" xfId="48203" xr:uid="{048CC322-B6B5-48C4-9E35-8394D123D6A0}"/>
    <cellStyle name="Note 9 5 2 21 8" xfId="50956" xr:uid="{FF63DFF7-DC4C-418B-843E-9B1A1DD385A8}"/>
    <cellStyle name="Note 9 5 2 22" xfId="7255" xr:uid="{4EBA8432-68DE-4A34-8E97-7D6CB6198B10}"/>
    <cellStyle name="Note 9 5 2 22 2" xfId="14199" xr:uid="{4D9EEC6E-4231-45BE-8F9F-19AF616222D9}"/>
    <cellStyle name="Note 9 5 2 22 3" xfId="20879" xr:uid="{1C88ADF0-EE7E-4BF1-89E9-8E7985C4D14A}"/>
    <cellStyle name="Note 9 5 2 22 4" xfId="27567" xr:uid="{2BAE37B3-0203-4965-9252-5B947DE4E5E4}"/>
    <cellStyle name="Note 9 5 2 22 5" xfId="34255" xr:uid="{34A903C4-FA3B-4577-BBE6-15FB938193B2}"/>
    <cellStyle name="Note 9 5 2 22 6" xfId="41740" xr:uid="{3CED354A-60AE-4877-89A5-CAC950E086B8}"/>
    <cellStyle name="Note 9 5 2 22 7" xfId="48443" xr:uid="{BDCBA244-3C4B-4718-BAF7-B8EC102118F7}"/>
    <cellStyle name="Note 9 5 2 22 8" xfId="53986" xr:uid="{AC6F608B-19ED-4D0B-8AEE-B0DE3771029A}"/>
    <cellStyle name="Note 9 5 2 23" xfId="7495" xr:uid="{480D784E-4D92-4B5E-938F-6F8DCB5CA6FA}"/>
    <cellStyle name="Note 9 5 2 23 2" xfId="14439" xr:uid="{FBA852C3-D450-4AAA-9079-2F2FABEB0FEB}"/>
    <cellStyle name="Note 9 5 2 23 3" xfId="21119" xr:uid="{62D4640A-7800-4188-8104-73B732EBAAA6}"/>
    <cellStyle name="Note 9 5 2 23 4" xfId="27807" xr:uid="{695E2EBB-8745-4A23-94B0-89932A95AB35}"/>
    <cellStyle name="Note 9 5 2 23 5" xfId="34495" xr:uid="{C6E0A48B-43DF-4C50-A55E-91190ADFFE3A}"/>
    <cellStyle name="Note 9 5 2 23 6" xfId="41980" xr:uid="{B207388B-70CA-4F78-A04D-7555E58BB82D}"/>
    <cellStyle name="Note 9 5 2 23 7" xfId="48683" xr:uid="{350F8C66-A985-4C3E-9075-4D01F0A212C1}"/>
    <cellStyle name="Note 9 5 2 23 8" xfId="35243" xr:uid="{0EDBABD7-D2FB-4616-A0CD-03F454FF3800}"/>
    <cellStyle name="Note 9 5 2 24" xfId="8829" xr:uid="{90B63B05-582D-4585-A83D-7F18D13BA8EB}"/>
    <cellStyle name="Note 9 5 2 25" xfId="15509" xr:uid="{66145CD0-5CFC-489D-898F-4D0EAB6A60C9}"/>
    <cellStyle name="Note 9 5 2 26" xfId="22197" xr:uid="{5FC6D04B-9D5C-4B69-811D-5007FAE952A3}"/>
    <cellStyle name="Note 9 5 2 27" xfId="28885" xr:uid="{F86B552A-0C79-45C9-B889-59C0A67A51BD}"/>
    <cellStyle name="Note 9 5 2 28" xfId="36370" xr:uid="{55444C19-0BEE-483C-86D7-8DB25F15B686}"/>
    <cellStyle name="Note 9 5 2 29" xfId="43073" xr:uid="{386D1E35-F01E-4D29-91EF-0DFC7231A303}"/>
    <cellStyle name="Note 9 5 2 3" xfId="2513" xr:uid="{A8A69945-0BB4-41B3-8230-68F2AC7D0C6E}"/>
    <cellStyle name="Note 9 5 2 3 2" xfId="9457" xr:uid="{E0FF029E-97E6-41CC-BA4B-70A684FFBD41}"/>
    <cellStyle name="Note 9 5 2 3 3" xfId="16137" xr:uid="{CC5365B9-FB8E-4C9C-890D-6820017A94D8}"/>
    <cellStyle name="Note 9 5 2 3 4" xfId="22825" xr:uid="{736432B5-61AF-4DE3-AB99-8B4CEB709B05}"/>
    <cellStyle name="Note 9 5 2 3 5" xfId="29513" xr:uid="{3BC9745F-9079-4004-BD67-C54D6E91A57E}"/>
    <cellStyle name="Note 9 5 2 3 6" xfId="36998" xr:uid="{B7288E53-CC2F-4E3E-AE13-9285EADE835D}"/>
    <cellStyle name="Note 9 5 2 3 7" xfId="43701" xr:uid="{228F588C-B7E3-45A4-8A13-9AE52836E566}"/>
    <cellStyle name="Note 9 5 2 3 8" xfId="52579" xr:uid="{B812801C-8025-4C44-AF62-D1E2DFCFD650}"/>
    <cellStyle name="Note 9 5 2 30" xfId="53432" xr:uid="{59E180FF-952A-4414-85B6-7A022F514CB7}"/>
    <cellStyle name="Note 9 5 2 4" xfId="2864" xr:uid="{2BB38CF4-7F66-4F62-AD68-58D1B5CC1E4C}"/>
    <cellStyle name="Note 9 5 2 4 2" xfId="9808" xr:uid="{1880CF63-4C84-4D9F-9724-FB79CFD46C4E}"/>
    <cellStyle name="Note 9 5 2 4 3" xfId="16488" xr:uid="{89E98281-319E-46ED-825C-2FDA3DF6B0AE}"/>
    <cellStyle name="Note 9 5 2 4 4" xfId="23176" xr:uid="{AB0CCC5A-0CED-4255-BFB4-CCEA045D4BD4}"/>
    <cellStyle name="Note 9 5 2 4 5" xfId="29864" xr:uid="{B0593825-2121-405D-BE76-7352775222F9}"/>
    <cellStyle name="Note 9 5 2 4 6" xfId="37349" xr:uid="{BCFF4298-E48D-43D8-9231-DBE154C43616}"/>
    <cellStyle name="Note 9 5 2 4 7" xfId="44052" xr:uid="{2B68ED75-B7DC-4B2E-9588-A63F58036107}"/>
    <cellStyle name="Note 9 5 2 4 8" xfId="51845" xr:uid="{62779B24-5BF9-4040-8008-377F84763FC6}"/>
    <cellStyle name="Note 9 5 2 5" xfId="3105" xr:uid="{59BC6C1C-B5BC-4885-BCCA-3D776AA71731}"/>
    <cellStyle name="Note 9 5 2 5 2" xfId="10049" xr:uid="{A4F6CA9F-9DD8-4190-A418-F98709538E50}"/>
    <cellStyle name="Note 9 5 2 5 3" xfId="16729" xr:uid="{D5766E54-6839-4678-8C14-64B3A304AD5F}"/>
    <cellStyle name="Note 9 5 2 5 4" xfId="23417" xr:uid="{9A382F21-6D32-4F96-ADBA-D189380604E2}"/>
    <cellStyle name="Note 9 5 2 5 5" xfId="30105" xr:uid="{CFF87941-005A-43F2-A969-7FB04A349D6A}"/>
    <cellStyle name="Note 9 5 2 5 6" xfId="37590" xr:uid="{9A86210E-4CE0-4C2D-8241-A390D37C10B0}"/>
    <cellStyle name="Note 9 5 2 5 7" xfId="44293" xr:uid="{1F4FBE86-BECC-4193-8B70-527A8E21999B}"/>
    <cellStyle name="Note 9 5 2 5 8" xfId="54302" xr:uid="{D9098330-8B81-4FF3-8563-5F7113EA2667}"/>
    <cellStyle name="Note 9 5 2 6" xfId="3415" xr:uid="{BA284837-3A48-4262-8E75-A9F0FF269F7E}"/>
    <cellStyle name="Note 9 5 2 6 2" xfId="10359" xr:uid="{DB87DE88-9D43-4451-87A2-4A913D448CBF}"/>
    <cellStyle name="Note 9 5 2 6 3" xfId="17039" xr:uid="{625D37C3-9DFE-406F-9DA6-5B9385983E50}"/>
    <cellStyle name="Note 9 5 2 6 4" xfId="23727" xr:uid="{9B133679-89FE-44C7-A5BB-C09629DC76E4}"/>
    <cellStyle name="Note 9 5 2 6 5" xfId="30415" xr:uid="{F2C6B2B2-4EE2-4F54-93CE-3378BB5E9F41}"/>
    <cellStyle name="Note 9 5 2 6 6" xfId="37900" xr:uid="{8925EFB1-82B2-4A8B-9DD9-EC06B6722077}"/>
    <cellStyle name="Note 9 5 2 6 7" xfId="44603" xr:uid="{592555FE-B972-4306-8E58-F61D8612B7A9}"/>
    <cellStyle name="Note 9 5 2 6 8" xfId="51806" xr:uid="{9274BC5C-EDAD-4B5E-9431-8F879BC530B3}"/>
    <cellStyle name="Note 9 5 2 7" xfId="3655" xr:uid="{597237B0-7D16-446F-A41E-DEDAE1D3511E}"/>
    <cellStyle name="Note 9 5 2 7 2" xfId="10599" xr:uid="{C1BEE569-8E3A-4C37-88D6-7A0C5BE3926F}"/>
    <cellStyle name="Note 9 5 2 7 3" xfId="17279" xr:uid="{FF1E13F1-99EB-4F54-A381-67B2B141F787}"/>
    <cellStyle name="Note 9 5 2 7 4" xfId="23967" xr:uid="{FDEE403D-50F5-4259-999A-3992778A066C}"/>
    <cellStyle name="Note 9 5 2 7 5" xfId="30655" xr:uid="{D51DA2B9-DAE3-4D19-801F-996B4F441561}"/>
    <cellStyle name="Note 9 5 2 7 6" xfId="38140" xr:uid="{DB6C597D-B9AD-4056-973D-3AC2A1A828DC}"/>
    <cellStyle name="Note 9 5 2 7 7" xfId="44843" xr:uid="{75B74162-E1FC-4C76-A7F8-A48B8E3CBC8B}"/>
    <cellStyle name="Note 9 5 2 7 8" xfId="54847" xr:uid="{90BDDF65-598C-4C44-ACDF-92774E3CEFBE}"/>
    <cellStyle name="Note 9 5 2 8" xfId="3895" xr:uid="{71520B13-E180-4BFC-8EB4-515F71C770BA}"/>
    <cellStyle name="Note 9 5 2 8 2" xfId="10839" xr:uid="{BB298884-B3E7-495F-B48F-2027669F4EF3}"/>
    <cellStyle name="Note 9 5 2 8 3" xfId="17519" xr:uid="{2B12714A-DABF-4BF4-97D8-5E5D29169B88}"/>
    <cellStyle name="Note 9 5 2 8 4" xfId="24207" xr:uid="{F0A41D8A-4194-444A-A441-F02563D0F138}"/>
    <cellStyle name="Note 9 5 2 8 5" xfId="30895" xr:uid="{19D371D7-9D58-4F66-B083-F446FCAB1E69}"/>
    <cellStyle name="Note 9 5 2 8 6" xfId="38380" xr:uid="{55911ECE-057F-4B92-8D8A-C410220081B0}"/>
    <cellStyle name="Note 9 5 2 8 7" xfId="45083" xr:uid="{B3F00990-1D7C-4364-9F76-94F9A4579C7E}"/>
    <cellStyle name="Note 9 5 2 8 8" xfId="53231" xr:uid="{D9F46400-8C9A-4FF5-B2A0-135039B41E42}"/>
    <cellStyle name="Note 9 5 2 9" xfId="4135" xr:uid="{EAD5842B-FC12-4DD0-B477-9CA409247A61}"/>
    <cellStyle name="Note 9 5 2 9 2" xfId="11079" xr:uid="{9F360332-5E68-4CEB-807E-6BDD3C71BF38}"/>
    <cellStyle name="Note 9 5 2 9 3" xfId="17759" xr:uid="{D7758430-03DD-42C6-950F-9EFACFC7A7FB}"/>
    <cellStyle name="Note 9 5 2 9 4" xfId="24447" xr:uid="{0FEB7CA7-1AA1-4C1C-95CE-E49468AD3516}"/>
    <cellStyle name="Note 9 5 2 9 5" xfId="31135" xr:uid="{93203A2F-FB54-4761-83D1-F9E5CCC9619E}"/>
    <cellStyle name="Note 9 5 2 9 6" xfId="38620" xr:uid="{0FEA139B-43FF-4588-BFFE-6B9A9D9173C1}"/>
    <cellStyle name="Note 9 5 2 9 7" xfId="45323" xr:uid="{A9CED26D-81BA-4D09-9BA6-D62AF6EDA25D}"/>
    <cellStyle name="Note 9 5 2 9 8" xfId="49981" xr:uid="{E0CC3BDE-D037-44E3-90DD-7B50495DEC6B}"/>
    <cellStyle name="Note 9 5 3" xfId="1544" xr:uid="{84349044-B40A-4097-B396-6275270BA424}"/>
    <cellStyle name="Note 9 5 3 2" xfId="8488" xr:uid="{CB2767A2-0116-48AB-B621-4320335A3DBA}"/>
    <cellStyle name="Note 9 5 3 3" xfId="15168" xr:uid="{40ECD1AF-A728-4052-A728-18BD8771ED02}"/>
    <cellStyle name="Note 9 5 3 4" xfId="21856" xr:uid="{946450B3-D8EB-4E98-B68D-02695695F898}"/>
    <cellStyle name="Note 9 5 3 5" xfId="28544" xr:uid="{69376034-9E18-4DA9-A0AD-4D9680E15480}"/>
    <cellStyle name="Note 9 5 3 6" xfId="36029" xr:uid="{9445B3C4-D2E1-4639-8143-63F65B459A9F}"/>
    <cellStyle name="Note 9 5 3 7" xfId="42732" xr:uid="{40D5CF30-A3BC-45ED-B0F0-EFEAD36C0F55}"/>
    <cellStyle name="Note 9 5 3 8" xfId="53655" xr:uid="{2E4AEE35-5B38-4DBC-8980-FFF8D7FA82F3}"/>
    <cellStyle name="Note 9 5 4" xfId="1143" xr:uid="{3F362DC1-3987-4DAC-BC87-CD09F75A35D9}"/>
    <cellStyle name="Note 9 5 4 2" xfId="8087" xr:uid="{8D51DB2F-47E4-4AEF-B19E-AA74B2819DC4}"/>
    <cellStyle name="Note 9 5 4 3" xfId="14767" xr:uid="{3D6D553F-2F36-4FF5-926A-01F151603EFF}"/>
    <cellStyle name="Note 9 5 4 4" xfId="21455" xr:uid="{BD5A9B1D-43F2-4DB2-A2A9-3FAB4D0853F5}"/>
    <cellStyle name="Note 9 5 4 5" xfId="28143" xr:uid="{EC7F5F05-3F3F-4315-A8F1-BE759DEE6E79}"/>
    <cellStyle name="Note 9 5 4 6" xfId="35628" xr:uid="{A8B1198F-D800-4C41-8102-0A7EF3582848}"/>
    <cellStyle name="Note 9 5 4 7" xfId="42331" xr:uid="{B063A67E-70AD-4D4F-BAE9-822823E090AB}"/>
    <cellStyle name="Note 9 5 4 8" xfId="50154" xr:uid="{5AD6EEC4-7686-458F-A060-A16E39EAF009}"/>
    <cellStyle name="Note 9 5 5" xfId="1903" xr:uid="{A9AC7EFF-29EF-421A-AE8C-4497C740546D}"/>
    <cellStyle name="Note 9 5 5 2" xfId="8847" xr:uid="{EE2894BE-BE37-4644-B8A7-E32805EE6088}"/>
    <cellStyle name="Note 9 5 5 3" xfId="15527" xr:uid="{8D1493DB-B032-4700-A5CB-62F0AD69CFB8}"/>
    <cellStyle name="Note 9 5 5 4" xfId="22215" xr:uid="{9F3BBBAB-AA2E-44B8-9F69-999EC3AB0BE1}"/>
    <cellStyle name="Note 9 5 5 5" xfId="28903" xr:uid="{8DD8D57D-B0BC-42A7-A0FA-F8928B794700}"/>
    <cellStyle name="Note 9 5 5 6" xfId="36388" xr:uid="{5155719D-619B-4F9F-AD0E-350763CED45E}"/>
    <cellStyle name="Note 9 5 5 7" xfId="43091" xr:uid="{3ECA9D5A-35B2-4086-B13C-1C10B5735C9D}"/>
    <cellStyle name="Note 9 5 5 8" xfId="50875" xr:uid="{D07D481D-6374-4455-B0D3-0ED68CA335BA}"/>
    <cellStyle name="Note 9 5 6" xfId="3181" xr:uid="{B7D6E675-68D1-406B-B119-79A06980DB22}"/>
    <cellStyle name="Note 9 5 6 2" xfId="10125" xr:uid="{ED814B6B-D8BD-4647-BC47-52635399CFAC}"/>
    <cellStyle name="Note 9 5 6 3" xfId="16805" xr:uid="{C1DE4DDD-1AD7-4A30-A3E5-1C14F346843E}"/>
    <cellStyle name="Note 9 5 6 4" xfId="23493" xr:uid="{3B49A989-17B9-47AF-8063-C863216A034F}"/>
    <cellStyle name="Note 9 5 6 5" xfId="30181" xr:uid="{A81E5853-0CEA-4C53-8308-9BFD6388F414}"/>
    <cellStyle name="Note 9 5 6 6" xfId="37666" xr:uid="{58452915-D61A-4CDA-AD98-FF64B7A843AA}"/>
    <cellStyle name="Note 9 5 6 7" xfId="44369" xr:uid="{74343C67-8D40-4C31-A338-E74A5E4CEB9F}"/>
    <cellStyle name="Note 9 5 6 8" xfId="49641" xr:uid="{3BC89867-ECF3-4FB0-9366-3A81722BEAAF}"/>
    <cellStyle name="Note 9 5 7" xfId="1047" xr:uid="{313222BB-BC70-4559-83EC-A344334A1256}"/>
    <cellStyle name="Note 9 5 7 2" xfId="7991" xr:uid="{D5EAC567-7D08-4D00-9975-DB0029281E4D}"/>
    <cellStyle name="Note 9 5 7 3" xfId="14671" xr:uid="{0AF74B94-A6F8-48C1-831E-53817DEC0F4B}"/>
    <cellStyle name="Note 9 5 7 4" xfId="21359" xr:uid="{E48568ED-6F2B-4182-9D08-3E93FF478A3E}"/>
    <cellStyle name="Note 9 5 7 5" xfId="28047" xr:uid="{A00E8821-46B8-4859-B86E-2CB4343FA265}"/>
    <cellStyle name="Note 9 5 7 6" xfId="35532" xr:uid="{399C78C8-16EF-4968-BB53-0800C9EDB600}"/>
    <cellStyle name="Note 9 5 7 7" xfId="42235" xr:uid="{8614F616-EA35-4591-BA5A-37120A1919DF}"/>
    <cellStyle name="Note 9 5 7 8" xfId="51563" xr:uid="{71F39815-D83D-4E3D-B507-DE13AE07D0C9}"/>
    <cellStyle name="Note 9 5 8" xfId="7674" xr:uid="{C18C1768-E485-49F7-91D7-E4189A600F8C}"/>
    <cellStyle name="Note 9 5 9" xfId="34754" xr:uid="{C5168C72-A257-4BB2-B8EF-C45F5F60C9E2}"/>
    <cellStyle name="Note 9 6" xfId="1685" xr:uid="{AB761165-E732-4713-A703-D983947275B5}"/>
    <cellStyle name="Note 9 6 10" xfId="4175" xr:uid="{63E78E5C-3B28-4974-B1F9-0D1196550D88}"/>
    <cellStyle name="Note 9 6 10 2" xfId="11119" xr:uid="{69AD1582-9182-4FBC-957B-E0B36CDEB88F}"/>
    <cellStyle name="Note 9 6 10 3" xfId="17799" xr:uid="{CC5B6929-C891-4FB7-AE82-8F010356DFBC}"/>
    <cellStyle name="Note 9 6 10 4" xfId="24487" xr:uid="{E4E1E27F-A91F-4394-A73A-D12B8F46E4CA}"/>
    <cellStyle name="Note 9 6 10 5" xfId="31175" xr:uid="{641693E7-9A4E-48FA-B312-7E404AF3C9A5}"/>
    <cellStyle name="Note 9 6 10 6" xfId="38660" xr:uid="{BD434204-5BE5-4FE5-A8C5-D5A17FADBDCA}"/>
    <cellStyle name="Note 9 6 10 7" xfId="45363" xr:uid="{C84AB121-1EAD-4074-8F01-1FD35CE94D3D}"/>
    <cellStyle name="Note 9 6 10 8" xfId="35278" xr:uid="{5E6A3BA6-07AD-4EEA-89EA-89E66906CA87}"/>
    <cellStyle name="Note 9 6 11" xfId="4415" xr:uid="{BC21AE75-AEB7-498E-88DA-F733CCF4C1F7}"/>
    <cellStyle name="Note 9 6 11 2" xfId="11359" xr:uid="{5C834A24-FCDC-4D34-B91C-C610056A1628}"/>
    <cellStyle name="Note 9 6 11 3" xfId="18039" xr:uid="{2804AB59-09AD-409B-AB48-EA0561CC16B9}"/>
    <cellStyle name="Note 9 6 11 4" xfId="24727" xr:uid="{3DD9DA73-3E40-45B0-BE65-5475EA7B5CBC}"/>
    <cellStyle name="Note 9 6 11 5" xfId="31415" xr:uid="{87EB1DA8-DCE0-4D87-9D89-FBA6F9CC014F}"/>
    <cellStyle name="Note 9 6 11 6" xfId="38900" xr:uid="{BA8F686B-BB77-4D8E-9712-F86DD26A2F71}"/>
    <cellStyle name="Note 9 6 11 7" xfId="45603" xr:uid="{C3C7A049-0C6E-498B-8A4A-8B4B1E9BF32D}"/>
    <cellStyle name="Note 9 6 11 8" xfId="48946" xr:uid="{2153D1A9-0EFF-44F7-B683-C5AE24B66A1C}"/>
    <cellStyle name="Note 9 6 12" xfId="4655" xr:uid="{A24C7AFF-98EA-49FD-A075-E08538752585}"/>
    <cellStyle name="Note 9 6 12 2" xfId="11599" xr:uid="{D2DAF8AF-B849-4F4D-A872-7B59804E289D}"/>
    <cellStyle name="Note 9 6 12 3" xfId="18279" xr:uid="{DD601DD5-3E99-4B7C-A686-214576D4B8BE}"/>
    <cellStyle name="Note 9 6 12 4" xfId="24967" xr:uid="{3A4F1C88-1E3D-4EF0-8146-4085B92D5A33}"/>
    <cellStyle name="Note 9 6 12 5" xfId="31655" xr:uid="{1C573C26-7767-4EF6-9BA3-386D8694BAD1}"/>
    <cellStyle name="Note 9 6 12 6" xfId="39140" xr:uid="{E93EF5EC-C0AC-44D9-8984-53533CCCAECF}"/>
    <cellStyle name="Note 9 6 12 7" xfId="45843" xr:uid="{BD1DA0CA-8FAC-4F71-89E3-675458D4531D}"/>
    <cellStyle name="Note 9 6 12 8" xfId="51251" xr:uid="{661FBE21-DE7B-49CD-BF9D-7E4A271A56D7}"/>
    <cellStyle name="Note 9 6 13" xfId="4895" xr:uid="{B7683013-9D6F-4868-9BA6-ABBCBABC6D01}"/>
    <cellStyle name="Note 9 6 13 2" xfId="11839" xr:uid="{4316561B-D9A4-4B7C-B412-B21B19695BDC}"/>
    <cellStyle name="Note 9 6 13 3" xfId="18519" xr:uid="{837F65AB-48E8-40DC-9172-184521F5FB4D}"/>
    <cellStyle name="Note 9 6 13 4" xfId="25207" xr:uid="{0BB69D85-080B-4F72-B30E-53DE0F09CC5D}"/>
    <cellStyle name="Note 9 6 13 5" xfId="31895" xr:uid="{86F0AAAD-EBAD-4AD0-A01A-9782558F152F}"/>
    <cellStyle name="Note 9 6 13 6" xfId="39380" xr:uid="{EE8CE1CD-4E10-42BA-AF55-FF2E789C5294}"/>
    <cellStyle name="Note 9 6 13 7" xfId="46083" xr:uid="{F61AA87F-F045-4AA6-8E40-0D4A53F11CBE}"/>
    <cellStyle name="Note 9 6 13 8" xfId="50095" xr:uid="{A101A6CB-2507-4B89-9902-4C7E0154C815}"/>
    <cellStyle name="Note 9 6 14" xfId="5135" xr:uid="{18DFAA9E-1580-4756-8965-DD0A11511882}"/>
    <cellStyle name="Note 9 6 14 2" xfId="12079" xr:uid="{38AC8E0C-6A71-4B77-B795-71E45DDD4FF6}"/>
    <cellStyle name="Note 9 6 14 3" xfId="18759" xr:uid="{E433903F-D2E3-4B74-9320-72806AC5061F}"/>
    <cellStyle name="Note 9 6 14 4" xfId="25447" xr:uid="{432A3CFC-41D5-40C7-8F2A-C5ED7D13A6D7}"/>
    <cellStyle name="Note 9 6 14 5" xfId="32135" xr:uid="{80BD1021-89F7-44D3-8ADB-D6A4B81D2218}"/>
    <cellStyle name="Note 9 6 14 6" xfId="39620" xr:uid="{0B4B0CDA-5552-44D9-ADE6-157D654A1316}"/>
    <cellStyle name="Note 9 6 14 7" xfId="46323" xr:uid="{B0A0066C-4D97-4FC1-A267-68B8C0153F28}"/>
    <cellStyle name="Note 9 6 14 8" xfId="52636" xr:uid="{B2237355-120E-47AC-9954-67F06FD03BB2}"/>
    <cellStyle name="Note 9 6 15" xfId="5375" xr:uid="{347FA6E6-93BB-4E2F-AEDA-D1FBFC951C98}"/>
    <cellStyle name="Note 9 6 15 2" xfId="12319" xr:uid="{8497639E-89C1-4D34-9BF5-511D0A917032}"/>
    <cellStyle name="Note 9 6 15 3" xfId="18999" xr:uid="{10E101E5-4811-49E0-9DA8-5001B01EB87F}"/>
    <cellStyle name="Note 9 6 15 4" xfId="25687" xr:uid="{0243728E-F454-4A4F-B009-4B1AE0376163}"/>
    <cellStyle name="Note 9 6 15 5" xfId="32375" xr:uid="{C9CDEE86-B88E-4DAF-8AAF-68FB92817006}"/>
    <cellStyle name="Note 9 6 15 6" xfId="39860" xr:uid="{30C91F0A-924E-4A75-AD6F-17EDE9A4663D}"/>
    <cellStyle name="Note 9 6 15 7" xfId="46563" xr:uid="{7B831527-7A72-4031-BC45-B547BF1CAF5D}"/>
    <cellStyle name="Note 9 6 15 8" xfId="49260" xr:uid="{1E65C294-92C2-44CD-B2E3-FA79896779B6}"/>
    <cellStyle name="Note 9 6 16" xfId="5615" xr:uid="{B73B618E-6C9F-49FF-8D48-837300749D23}"/>
    <cellStyle name="Note 9 6 16 2" xfId="12559" xr:uid="{D7BF8E94-7775-4D29-A271-8D173BC4C67E}"/>
    <cellStyle name="Note 9 6 16 3" xfId="19239" xr:uid="{C206D9AA-C918-4A65-B48C-96FF55DE2115}"/>
    <cellStyle name="Note 9 6 16 4" xfId="25927" xr:uid="{63061FFA-3A63-4AA4-877B-52C637F160E2}"/>
    <cellStyle name="Note 9 6 16 5" xfId="32615" xr:uid="{803E7738-3D04-4ABC-A2D8-A82751F717C0}"/>
    <cellStyle name="Note 9 6 16 6" xfId="40100" xr:uid="{BC02A6FB-14C7-4D7B-97FC-B82DF9EB4E82}"/>
    <cellStyle name="Note 9 6 16 7" xfId="46803" xr:uid="{1C8EDFE4-FF4F-467D-B58F-137909E71ED4}"/>
    <cellStyle name="Note 9 6 16 8" xfId="54946" xr:uid="{7C9B0D1A-2B29-4409-AE35-607DA2E3D50C}"/>
    <cellStyle name="Note 9 6 17" xfId="5855" xr:uid="{F35D015C-A3D5-4D6A-9158-5756F79AE4F3}"/>
    <cellStyle name="Note 9 6 17 2" xfId="12799" xr:uid="{8C833A40-A893-4DF1-A30B-C3B886EE89FB}"/>
    <cellStyle name="Note 9 6 17 3" xfId="19479" xr:uid="{E5E29832-C07E-4000-BFBC-8786119A9A6F}"/>
    <cellStyle name="Note 9 6 17 4" xfId="26167" xr:uid="{445A0646-FC1A-4936-A3B9-189448FCF97B}"/>
    <cellStyle name="Note 9 6 17 5" xfId="32855" xr:uid="{63385207-8892-4B7D-A12B-47C75A71794B}"/>
    <cellStyle name="Note 9 6 17 6" xfId="40340" xr:uid="{CE3AD7D2-C121-46F0-BD09-3EF538A8F59D}"/>
    <cellStyle name="Note 9 6 17 7" xfId="47043" xr:uid="{95064B04-2717-4140-B4D4-8E2AE9EBE269}"/>
    <cellStyle name="Note 9 6 17 8" xfId="48886" xr:uid="{73355673-E48B-4262-AF97-3DAFF5BFE69C}"/>
    <cellStyle name="Note 9 6 18" xfId="6095" xr:uid="{D87FDAFA-6894-4544-9B0F-4367DC0C41EF}"/>
    <cellStyle name="Note 9 6 18 2" xfId="13039" xr:uid="{5F207D29-6E39-4505-A510-666D92C10BE3}"/>
    <cellStyle name="Note 9 6 18 3" xfId="19719" xr:uid="{81D34293-00F6-44D9-8E82-08C9BE9319FD}"/>
    <cellStyle name="Note 9 6 18 4" xfId="26407" xr:uid="{3C349257-577E-4469-8218-D6A662F8A6BB}"/>
    <cellStyle name="Note 9 6 18 5" xfId="33095" xr:uid="{AC538165-4AE7-4C50-A6A6-A3D22B7D1F62}"/>
    <cellStyle name="Note 9 6 18 6" xfId="40580" xr:uid="{3DBBB9F1-F370-41D0-BB6A-C13E2F2EA2F9}"/>
    <cellStyle name="Note 9 6 18 7" xfId="47283" xr:uid="{B2498427-81AA-41E3-AFC2-66CC80FF601C}"/>
    <cellStyle name="Note 9 6 18 8" xfId="50052" xr:uid="{7AF381F1-B3D8-4A37-A58A-4D8245D49FF1}"/>
    <cellStyle name="Note 9 6 19" xfId="6335" xr:uid="{90EA33F7-D4D6-4FDD-A4E6-4577E9DF999F}"/>
    <cellStyle name="Note 9 6 19 2" xfId="13279" xr:uid="{69423EA9-0FF8-4C35-A1EA-45163663CA23}"/>
    <cellStyle name="Note 9 6 19 3" xfId="19959" xr:uid="{EEA9DE5C-6F64-42BD-8119-02811E8A185D}"/>
    <cellStyle name="Note 9 6 19 4" xfId="26647" xr:uid="{7AD89370-8F85-4153-85B9-88C91C7663AE}"/>
    <cellStyle name="Note 9 6 19 5" xfId="33335" xr:uid="{7E60B068-BE44-458A-A2FE-2C208A544157}"/>
    <cellStyle name="Note 9 6 19 6" xfId="40820" xr:uid="{6C6454E5-B907-4F8A-812B-DF9A84656996}"/>
    <cellStyle name="Note 9 6 19 7" xfId="47523" xr:uid="{387CE96E-61B0-4636-BBF8-134659BD508C}"/>
    <cellStyle name="Note 9 6 19 8" xfId="52340" xr:uid="{CFE6C5D9-CE6C-4013-AAB9-23380C5580DA}"/>
    <cellStyle name="Note 9 6 2" xfId="2073" xr:uid="{E2681999-1D75-49B3-833A-557153BA62A6}"/>
    <cellStyle name="Note 9 6 2 2" xfId="9017" xr:uid="{90A16B35-1EC8-4469-8BC9-46D6F20574F0}"/>
    <cellStyle name="Note 9 6 2 3" xfId="15697" xr:uid="{3151FFA9-E31F-4BA2-8818-F163075B5A27}"/>
    <cellStyle name="Note 9 6 2 4" xfId="22385" xr:uid="{52323A23-5F0E-4295-A718-51C5A06C3152}"/>
    <cellStyle name="Note 9 6 2 5" xfId="29073" xr:uid="{5F7E3075-DC4B-4A1B-8B6C-35DB24C71F9B}"/>
    <cellStyle name="Note 9 6 2 6" xfId="36558" xr:uid="{82AFE0BA-6BE4-4F8E-B04A-1FD8A9CE95C1}"/>
    <cellStyle name="Note 9 6 2 7" xfId="43261" xr:uid="{F86FF9DA-EB3B-4CE0-9843-03461618F21F}"/>
    <cellStyle name="Note 9 6 2 8" xfId="50874" xr:uid="{385DB3FB-7C21-4816-8E53-A7288C347D4D}"/>
    <cellStyle name="Note 9 6 20" xfId="6575" xr:uid="{F9499498-9593-4ADD-852F-61896E4DEAEB}"/>
    <cellStyle name="Note 9 6 20 2" xfId="13519" xr:uid="{04C31717-8C28-4AE3-BEF2-2B91764D8018}"/>
    <cellStyle name="Note 9 6 20 3" xfId="20199" xr:uid="{266CF6C8-BDE6-4F55-AE2E-E6C7158AE489}"/>
    <cellStyle name="Note 9 6 20 4" xfId="26887" xr:uid="{EEA5D949-A159-4DC3-9140-F35CA9F1DE85}"/>
    <cellStyle name="Note 9 6 20 5" xfId="33575" xr:uid="{CFA9015A-CED6-4345-B6A3-66B86045EFCA}"/>
    <cellStyle name="Note 9 6 20 6" xfId="41060" xr:uid="{98ADB9E4-132A-4C37-8DD5-8BEFC173BF82}"/>
    <cellStyle name="Note 9 6 20 7" xfId="47763" xr:uid="{692EFAE8-D1A6-435E-8FA7-2B26EFAFD572}"/>
    <cellStyle name="Note 9 6 20 8" xfId="51862" xr:uid="{987D7ADE-12AA-4A9C-B3FF-CC82F21BD4D4}"/>
    <cellStyle name="Note 9 6 21" xfId="6815" xr:uid="{70868F96-3C8B-4AD9-8A53-70854A9AFC56}"/>
    <cellStyle name="Note 9 6 21 2" xfId="13759" xr:uid="{AF87FCD3-BCF9-4E4B-BA18-93B7EFB44D7B}"/>
    <cellStyle name="Note 9 6 21 3" xfId="20439" xr:uid="{4979C777-47C8-4346-804E-570A94864F8C}"/>
    <cellStyle name="Note 9 6 21 4" xfId="27127" xr:uid="{89C3FC0A-6764-4130-87E9-FF4B23695787}"/>
    <cellStyle name="Note 9 6 21 5" xfId="33815" xr:uid="{0A3B818C-4ECD-48C2-B515-09A4E8DDE4EB}"/>
    <cellStyle name="Note 9 6 21 6" xfId="41300" xr:uid="{19A7E800-78E7-40A3-9D3D-07847E4A7105}"/>
    <cellStyle name="Note 9 6 21 7" xfId="48003" xr:uid="{9C2A60F6-21CD-4C11-A863-D75C4D44DC26}"/>
    <cellStyle name="Note 9 6 21 8" xfId="55014" xr:uid="{05599119-E17B-4F9D-A3AC-E2F90DBDFF92}"/>
    <cellStyle name="Note 9 6 22" xfId="7055" xr:uid="{8655E93B-0F47-4347-9842-A1A954399EB7}"/>
    <cellStyle name="Note 9 6 22 2" xfId="13999" xr:uid="{4ECDE036-7A2A-49DE-8BDF-31683FB726CF}"/>
    <cellStyle name="Note 9 6 22 3" xfId="20679" xr:uid="{E5F8B520-471E-4569-9D7F-0EFAFD72848C}"/>
    <cellStyle name="Note 9 6 22 4" xfId="27367" xr:uid="{F1F5C8B6-AE6F-4403-9C1E-6092E0410B42}"/>
    <cellStyle name="Note 9 6 22 5" xfId="34055" xr:uid="{43A1667B-E926-40A0-B1EA-8DB5DB04B29D}"/>
    <cellStyle name="Note 9 6 22 6" xfId="41540" xr:uid="{171FC7BC-8AE8-4EE4-A687-CD426357C0E0}"/>
    <cellStyle name="Note 9 6 22 7" xfId="48243" xr:uid="{F8EA28CC-31DD-4571-A819-9755365F5E4A}"/>
    <cellStyle name="Note 9 6 22 8" xfId="53361" xr:uid="{900F32B6-6D88-4D8A-AB2D-41E38D4134A0}"/>
    <cellStyle name="Note 9 6 23" xfId="7295" xr:uid="{CC109822-4A96-4DB8-B637-0802A868A5C4}"/>
    <cellStyle name="Note 9 6 23 2" xfId="14239" xr:uid="{699F9970-31A4-4870-884F-E5BA1F48CE95}"/>
    <cellStyle name="Note 9 6 23 3" xfId="20919" xr:uid="{DE46CE91-3116-4160-898E-6363E84C78EC}"/>
    <cellStyle name="Note 9 6 23 4" xfId="27607" xr:uid="{8BB97E6A-26D2-4EA7-91FC-863AA3D24658}"/>
    <cellStyle name="Note 9 6 23 5" xfId="34295" xr:uid="{9C12519F-9286-4B2E-929D-03BA912A2F0D}"/>
    <cellStyle name="Note 9 6 23 6" xfId="41780" xr:uid="{4D395234-A969-45CB-87CF-270318CF4F2A}"/>
    <cellStyle name="Note 9 6 23 7" xfId="48483" xr:uid="{72E0B599-50AE-4CAF-BC55-4165BDAB6C37}"/>
    <cellStyle name="Note 9 6 23 8" xfId="34938" xr:uid="{9A2A9AF4-8E3F-4062-806E-94C2A0E9F100}"/>
    <cellStyle name="Note 9 6 24" xfId="8629" xr:uid="{ECF45231-D497-45EF-8433-135567470796}"/>
    <cellStyle name="Note 9 6 25" xfId="15309" xr:uid="{3042692B-CBD7-4B21-8395-EA29BD08FC63}"/>
    <cellStyle name="Note 9 6 26" xfId="21997" xr:uid="{AF068939-6716-4AEB-A973-3518A14F69B1}"/>
    <cellStyle name="Note 9 6 27" xfId="28685" xr:uid="{24CC69E6-56B8-4176-ACC1-26C8E5B26688}"/>
    <cellStyle name="Note 9 6 28" xfId="36170" xr:uid="{8FA88490-E03D-494B-BBF2-4B923BAEFBC8}"/>
    <cellStyle name="Note 9 6 29" xfId="42873" xr:uid="{972424B7-7A14-4B91-8706-4AA5D148083F}"/>
    <cellStyle name="Note 9 6 3" xfId="2313" xr:uid="{8AB9A91D-2F3D-4D92-9725-0022DBAEA469}"/>
    <cellStyle name="Note 9 6 3 2" xfId="9257" xr:uid="{CF0D3B01-9E8F-495F-A114-DF57D838EE7B}"/>
    <cellStyle name="Note 9 6 3 3" xfId="15937" xr:uid="{9681CBFC-E84D-4E1C-AC2B-5A45068D4839}"/>
    <cellStyle name="Note 9 6 3 4" xfId="22625" xr:uid="{5842AB2B-F1AD-464D-B444-C46968CB1EB3}"/>
    <cellStyle name="Note 9 6 3 5" xfId="29313" xr:uid="{1BDD0EE8-204A-4BA3-B619-8D60A06E24C6}"/>
    <cellStyle name="Note 9 6 3 6" xfId="36798" xr:uid="{40763248-0E67-4CE2-9B45-66F3E5CCF4A8}"/>
    <cellStyle name="Note 9 6 3 7" xfId="43501" xr:uid="{C30A8A93-B84A-4615-83F9-6446B6326CF4}"/>
    <cellStyle name="Note 9 6 3 8" xfId="53056" xr:uid="{35FC9EBD-E005-4B46-BFB5-7799754F2164}"/>
    <cellStyle name="Note 9 6 30" xfId="54054" xr:uid="{6B114684-8CC2-43E0-BFC4-6E5EED7908E5}"/>
    <cellStyle name="Note 9 6 4" xfId="2664" xr:uid="{A6382E66-A6BA-467D-BE32-B93DA4B5CAB5}"/>
    <cellStyle name="Note 9 6 4 2" xfId="9608" xr:uid="{D6C9C95D-5152-45D7-BA46-EC9C1E4AB9B9}"/>
    <cellStyle name="Note 9 6 4 3" xfId="16288" xr:uid="{4046F61D-C920-448E-B0C5-E0A22CB9FEE6}"/>
    <cellStyle name="Note 9 6 4 4" xfId="22976" xr:uid="{952BF340-953D-41DF-9D17-42285549FC06}"/>
    <cellStyle name="Note 9 6 4 5" xfId="29664" xr:uid="{1F10D3B4-42E2-4D9E-BE70-51C1647D8CDA}"/>
    <cellStyle name="Note 9 6 4 6" xfId="37149" xr:uid="{63FA3218-798C-4A9A-B607-30772A2C162F}"/>
    <cellStyle name="Note 9 6 4 7" xfId="43852" xr:uid="{59BD69BE-330C-4DAA-8E01-FEBD1009E896}"/>
    <cellStyle name="Note 9 6 4 8" xfId="51919" xr:uid="{69B568E8-11F1-4A22-82C6-E0C33BF8A1AF}"/>
    <cellStyle name="Note 9 6 5" xfId="2905" xr:uid="{EDB2BD87-0561-4FBC-8D29-7BD7249E1603}"/>
    <cellStyle name="Note 9 6 5 2" xfId="9849" xr:uid="{52400F7E-C477-4494-902B-72F082E0B0DD}"/>
    <cellStyle name="Note 9 6 5 3" xfId="16529" xr:uid="{DDDF0B08-8205-4F7D-BC82-4903C49C77BE}"/>
    <cellStyle name="Note 9 6 5 4" xfId="23217" xr:uid="{CEF7A981-5421-49CF-9871-0C50427219E2}"/>
    <cellStyle name="Note 9 6 5 5" xfId="29905" xr:uid="{0C77F888-533D-4C8C-82B9-B91E281E1438}"/>
    <cellStyle name="Note 9 6 5 6" xfId="37390" xr:uid="{0F27F820-70B6-4AAB-B41E-766C6967003B}"/>
    <cellStyle name="Note 9 6 5 7" xfId="44093" xr:uid="{2E8749BE-1E94-4B83-9984-8ADF6F6FA0B7}"/>
    <cellStyle name="Note 9 6 5 8" xfId="54009" xr:uid="{F164AC9D-0472-4E5B-99C1-35C8518E1A74}"/>
    <cellStyle name="Note 9 6 6" xfId="3215" xr:uid="{9F5DD265-88BE-4BED-943D-B627AA610A80}"/>
    <cellStyle name="Note 9 6 6 2" xfId="10159" xr:uid="{A3FECBF1-EDE0-446C-A649-E2870BE84170}"/>
    <cellStyle name="Note 9 6 6 3" xfId="16839" xr:uid="{C5B9DCB3-983E-4E65-AD37-46022F91CF82}"/>
    <cellStyle name="Note 9 6 6 4" xfId="23527" xr:uid="{201C6098-F4A4-4771-9579-71CC2989BF6A}"/>
    <cellStyle name="Note 9 6 6 5" xfId="30215" xr:uid="{B4FE7B09-E248-42BB-9CAC-1DBB47A98945}"/>
    <cellStyle name="Note 9 6 6 6" xfId="37700" xr:uid="{7C3D6D78-F11E-49CF-8303-7D56E8660C70}"/>
    <cellStyle name="Note 9 6 6 7" xfId="44403" xr:uid="{9F7FE03E-5330-46CA-821F-1764659B24F1}"/>
    <cellStyle name="Note 9 6 6 8" xfId="51186" xr:uid="{1105E9B1-53B6-44A0-A101-B89918989019}"/>
    <cellStyle name="Note 9 6 7" xfId="3455" xr:uid="{B8DC77E9-A190-48CA-B531-1C7A552F7C00}"/>
    <cellStyle name="Note 9 6 7 2" xfId="10399" xr:uid="{75410DD9-4515-4D7D-BB75-CBCC71E69E49}"/>
    <cellStyle name="Note 9 6 7 3" xfId="17079" xr:uid="{31512A28-3D01-403B-AC39-4215529E17B7}"/>
    <cellStyle name="Note 9 6 7 4" xfId="23767" xr:uid="{444260E5-26FC-4925-8092-60A634FD5CFB}"/>
    <cellStyle name="Note 9 6 7 5" xfId="30455" xr:uid="{6A45FD58-8023-4C0F-BEE3-2811F6906049}"/>
    <cellStyle name="Note 9 6 7 6" xfId="37940" xr:uid="{B656D8B9-F3F0-4926-8777-4CF9E64FAA5E}"/>
    <cellStyle name="Note 9 6 7 7" xfId="44643" xr:uid="{D3D6CE70-C1F9-4AEA-BC54-8C4A5B527634}"/>
    <cellStyle name="Note 9 6 7 8" xfId="54080" xr:uid="{CB9D0B53-06B2-4065-ADA9-2EA8AEDA6D42}"/>
    <cellStyle name="Note 9 6 8" xfId="3695" xr:uid="{27821E39-8EC2-4CD4-9CB0-6059197F900A}"/>
    <cellStyle name="Note 9 6 8 2" xfId="10639" xr:uid="{AAD3532D-0F77-4934-B12E-A0FDB10BF0D2}"/>
    <cellStyle name="Note 9 6 8 3" xfId="17319" xr:uid="{3DAA45B7-9F95-40D8-B2E0-ADAAC121A449}"/>
    <cellStyle name="Note 9 6 8 4" xfId="24007" xr:uid="{EF45415E-C06F-4AB3-8E81-03329D0A69D5}"/>
    <cellStyle name="Note 9 6 8 5" xfId="30695" xr:uid="{7EB21616-93C5-4C9C-94B2-B59F187A56E8}"/>
    <cellStyle name="Note 9 6 8 6" xfId="38180" xr:uid="{93D9A716-F759-46F2-9BBA-4CBDC882E54E}"/>
    <cellStyle name="Note 9 6 8 7" xfId="44883" xr:uid="{B2D66C97-C84D-4D27-B768-E08C646075D6}"/>
    <cellStyle name="Note 9 6 8 8" xfId="52608" xr:uid="{F272DC0D-CB49-4A0F-9C58-01CF6E4D7623}"/>
    <cellStyle name="Note 9 6 9" xfId="3935" xr:uid="{A1FDD9E4-BB4D-420F-9AB2-ACAB3931685A}"/>
    <cellStyle name="Note 9 6 9 2" xfId="10879" xr:uid="{5357C5EB-9FD2-49A5-B269-F13F7FCDBB42}"/>
    <cellStyle name="Note 9 6 9 3" xfId="17559" xr:uid="{827BD12E-0D86-49D7-A641-5905E75C59A1}"/>
    <cellStyle name="Note 9 6 9 4" xfId="24247" xr:uid="{68568C4D-22CB-4C67-9F48-CC432C2DD11F}"/>
    <cellStyle name="Note 9 6 9 5" xfId="30935" xr:uid="{9AB990A6-F701-4314-80CD-469950D2FBFD}"/>
    <cellStyle name="Note 9 6 9 6" xfId="38420" xr:uid="{C9B5CBA5-C6EB-4633-AB49-43069758E294}"/>
    <cellStyle name="Note 9 6 9 7" xfId="45123" xr:uid="{6AA4911E-3B75-4AA7-A8A0-2ABACEDD3D90}"/>
    <cellStyle name="Note 9 6 9 8" xfId="50024" xr:uid="{7803F516-17F5-479D-A874-6E42E01FB0D7}"/>
    <cellStyle name="Note 9 7" xfId="1315" xr:uid="{15BDBC65-1D0C-4F42-844C-3CBDC5C20B00}"/>
    <cellStyle name="Note 9 7 2" xfId="8259" xr:uid="{376BC74D-4982-4CC8-B1EF-07EA550C99D0}"/>
    <cellStyle name="Note 9 7 3" xfId="14939" xr:uid="{F5B36FD7-1487-44FA-A047-F69FE6C05C69}"/>
    <cellStyle name="Note 9 7 4" xfId="21627" xr:uid="{47F4C923-C5CE-4066-87A6-B505426F2BA5}"/>
    <cellStyle name="Note 9 7 5" xfId="28315" xr:uid="{F353D9B2-0F2C-489F-A015-256A5B0B2517}"/>
    <cellStyle name="Note 9 7 6" xfId="35800" xr:uid="{433377F3-FD0B-4747-A4D3-2689AA7320A0}"/>
    <cellStyle name="Note 9 7 7" xfId="42503" xr:uid="{DD222DBC-E82E-4DF4-B7A3-79E6780EE459}"/>
    <cellStyle name="Note 9 7 8" xfId="54496" xr:uid="{A7BB66AB-3F63-4F82-8BD1-751E3470F36F}"/>
    <cellStyle name="Note 9 8" xfId="2038" xr:uid="{64662AA4-7CE1-4D67-9060-9E7F77F51E54}"/>
    <cellStyle name="Note 9 8 2" xfId="8982" xr:uid="{E2BF30D4-5280-4773-941D-EAAD6354C0BB}"/>
    <cellStyle name="Note 9 8 3" xfId="15662" xr:uid="{27ECDEEB-5DBE-460A-9735-3C7A446A8F4D}"/>
    <cellStyle name="Note 9 8 4" xfId="22350" xr:uid="{24EEACF5-BEA5-4692-B24C-C5A44565B798}"/>
    <cellStyle name="Note 9 8 5" xfId="29038" xr:uid="{9057ED14-4416-4818-9047-87CD540E853A}"/>
    <cellStyle name="Note 9 8 6" xfId="36523" xr:uid="{19C6B873-F792-4AE9-82A2-A23F30627C58}"/>
    <cellStyle name="Note 9 8 7" xfId="43226" xr:uid="{D27B564C-E46F-4512-8090-3397F689CC66}"/>
    <cellStyle name="Note 9 8 8" xfId="49653" xr:uid="{FE7EDF4C-D968-4EF1-AD7B-32465B6E5A1D}"/>
    <cellStyle name="Note 9 9" xfId="2640" xr:uid="{C2E62405-B118-4865-9D4B-CE0DDE67B622}"/>
    <cellStyle name="Note 9 9 2" xfId="9584" xr:uid="{F99CBB10-561B-4CB9-8323-B17E1723995B}"/>
    <cellStyle name="Note 9 9 3" xfId="16264" xr:uid="{5D79CB22-85BB-4C26-8438-8C6023BC254F}"/>
    <cellStyle name="Note 9 9 4" xfId="22952" xr:uid="{93CFBD07-3E11-4A82-938F-DD5FEBA3FBBF}"/>
    <cellStyle name="Note 9 9 5" xfId="29640" xr:uid="{90BC8DE8-EEA4-462E-81F4-0CFC4AC10B60}"/>
    <cellStyle name="Note 9 9 6" xfId="37125" xr:uid="{B59B8034-B94C-49D4-8272-C467FEE03C88}"/>
    <cellStyle name="Note 9 9 7" xfId="43828" xr:uid="{C71A3E62-B24A-4B8B-9763-8FB3D36159AB}"/>
    <cellStyle name="Note 9 9 8" xfId="51016" xr:uid="{E9F9FD65-0284-45AF-B50D-73B64064B78F}"/>
    <cellStyle name="Output 2" xfId="457" xr:uid="{185F1DCA-0427-4625-9E41-B963812A9C45}"/>
    <cellStyle name="Output 2 10" xfId="848" xr:uid="{5F36D995-10DB-4B2B-9FA6-7531F8893D44}"/>
    <cellStyle name="Output 2 10 2" xfId="7792" xr:uid="{1AC49E7C-18FA-4BEC-8413-E04341DA9A00}"/>
    <cellStyle name="Output 2 10 3" xfId="14472" xr:uid="{419B46FE-B88A-4957-A69F-B23B832F0F4D}"/>
    <cellStyle name="Output 2 10 4" xfId="21160" xr:uid="{2DD75CB1-61D6-4CBC-AAF7-1C7C66FE1E48}"/>
    <cellStyle name="Output 2 10 5" xfId="27848" xr:uid="{A16EDFDF-0F5E-4FB5-9ECF-4D778AE89966}"/>
    <cellStyle name="Output 2 10 6" xfId="35333" xr:uid="{28A3A932-45EF-4452-B9DA-39237B8A95B9}"/>
    <cellStyle name="Output 2 10 7" xfId="42036" xr:uid="{CDB945C6-9DE7-4757-A0CC-00E58F9D08FA}"/>
    <cellStyle name="Output 2 10 8" xfId="54965" xr:uid="{A05B486C-7FDE-48C5-95E8-18734EED1CE5}"/>
    <cellStyle name="Output 2 11" xfId="21138" xr:uid="{D0E5DA5B-E507-4567-B068-F38414F82183}"/>
    <cellStyle name="Output 2 12" xfId="35292" xr:uid="{59B396F8-419A-42FC-A147-061129AC35E4}"/>
    <cellStyle name="Output 2 13" xfId="52075" xr:uid="{AD80E3B6-DD12-45BC-AD46-6CEC3594CF04}"/>
    <cellStyle name="Output 2 2" xfId="527" xr:uid="{203D5D88-EE9A-4008-8BF0-24167D934E3E}"/>
    <cellStyle name="Output 2 2 2" xfId="1726" xr:uid="{973B2DF9-5DE5-4D5C-A12F-1D97F7A70AE0}"/>
    <cellStyle name="Output 2 2 2 10" xfId="4216" xr:uid="{805E3442-FC2A-46FB-82F8-914C68763A0C}"/>
    <cellStyle name="Output 2 2 2 10 2" xfId="11160" xr:uid="{842330CA-9D79-44BB-952C-4511EA3E12FF}"/>
    <cellStyle name="Output 2 2 2 10 3" xfId="17840" xr:uid="{FCB83D30-B964-421A-A0A5-02911E494213}"/>
    <cellStyle name="Output 2 2 2 10 4" xfId="24528" xr:uid="{E5386F0A-AB63-4FAA-A602-C9C0A3928F0E}"/>
    <cellStyle name="Output 2 2 2 10 5" xfId="31216" xr:uid="{67891B68-2123-431E-AAD9-14B4134DBB48}"/>
    <cellStyle name="Output 2 2 2 10 6" xfId="38701" xr:uid="{8110584A-6E69-4AF6-81EF-918AAFAFEAE0}"/>
    <cellStyle name="Output 2 2 2 10 7" xfId="45404" xr:uid="{A76F96FF-F286-485E-B29D-CC68A3F7F10F}"/>
    <cellStyle name="Output 2 2 2 10 8" xfId="34869" xr:uid="{57935FF7-28A0-43BA-9B45-CA7FC79F8B7C}"/>
    <cellStyle name="Output 2 2 2 11" xfId="4456" xr:uid="{7208D661-29BA-4669-91E9-4485061BF0A3}"/>
    <cellStyle name="Output 2 2 2 11 2" xfId="11400" xr:uid="{7E86F081-8B3D-430F-A592-7C6FE79BDF9F}"/>
    <cellStyle name="Output 2 2 2 11 3" xfId="18080" xr:uid="{E70D1685-7693-492D-9C5E-63217B693A3B}"/>
    <cellStyle name="Output 2 2 2 11 4" xfId="24768" xr:uid="{CD8B8014-EA00-47D1-8624-DFC1FA19C130}"/>
    <cellStyle name="Output 2 2 2 11 5" xfId="31456" xr:uid="{E819D2C7-5E27-408C-9CC7-00F013B1A4F1}"/>
    <cellStyle name="Output 2 2 2 11 6" xfId="38941" xr:uid="{E2E96538-FCDD-481B-BE45-E7C74A5EFD2B}"/>
    <cellStyle name="Output 2 2 2 11 7" xfId="45644" xr:uid="{13F14198-D8C2-4B17-B9A0-C2020EC7FBF3}"/>
    <cellStyle name="Output 2 2 2 11 8" xfId="55026" xr:uid="{7683D8BD-BE1B-4F2C-B1F6-9FF3A60A81E3}"/>
    <cellStyle name="Output 2 2 2 12" xfId="4696" xr:uid="{538BB33E-7EE8-4B45-9345-C45455C294FB}"/>
    <cellStyle name="Output 2 2 2 12 2" xfId="11640" xr:uid="{544F2D82-B1BC-4385-A9CF-0B7CDAE5A753}"/>
    <cellStyle name="Output 2 2 2 12 3" xfId="18320" xr:uid="{589605DE-3B3C-43B1-A1BC-3D10A07F031B}"/>
    <cellStyle name="Output 2 2 2 12 4" xfId="25008" xr:uid="{0AC9337A-48BD-4E87-880C-E0EBDF6858BB}"/>
    <cellStyle name="Output 2 2 2 12 5" xfId="31696" xr:uid="{20BCEE85-E8B7-4C44-8925-66F9094D29C0}"/>
    <cellStyle name="Output 2 2 2 12 6" xfId="39181" xr:uid="{3B520427-C79E-4091-BA5A-4D83A2DAB581}"/>
    <cellStyle name="Output 2 2 2 12 7" xfId="45884" xr:uid="{7CED9983-9E74-404C-A523-F3A559FAFBB6}"/>
    <cellStyle name="Output 2 2 2 12 8" xfId="53373" xr:uid="{F4149A8F-16C4-48E2-AEC8-D9DC97FEA7C3}"/>
    <cellStyle name="Output 2 2 2 13" xfId="4936" xr:uid="{B5FD9F7B-C70F-4154-A1E1-71414540BD16}"/>
    <cellStyle name="Output 2 2 2 13 2" xfId="11880" xr:uid="{38346A13-4868-4FBB-871A-4AFB0E837738}"/>
    <cellStyle name="Output 2 2 2 13 3" xfId="18560" xr:uid="{530BD43B-C726-4208-A9C3-2054A11D9C2C}"/>
    <cellStyle name="Output 2 2 2 13 4" xfId="25248" xr:uid="{94F36690-6062-4E20-AE5D-9E68376EC0C5}"/>
    <cellStyle name="Output 2 2 2 13 5" xfId="31936" xr:uid="{1895BE34-9777-4B1C-97C1-5AE21C28824E}"/>
    <cellStyle name="Output 2 2 2 13 6" xfId="39421" xr:uid="{6C7957FB-BFE4-4DFF-8F04-C1393D258B2F}"/>
    <cellStyle name="Output 2 2 2 13 7" xfId="46124" xr:uid="{EFF9E4E3-CAB7-47E2-AB70-1CD60E6A843D}"/>
    <cellStyle name="Output 2 2 2 13 8" xfId="34589" xr:uid="{1949C0FB-2E64-40E1-8A5D-1D46A4897655}"/>
    <cellStyle name="Output 2 2 2 14" xfId="5176" xr:uid="{C433E140-F0DD-4988-8901-0B5E4025FD44}"/>
    <cellStyle name="Output 2 2 2 14 2" xfId="12120" xr:uid="{D98D90AC-5A4A-4C19-B744-9503DD22021D}"/>
    <cellStyle name="Output 2 2 2 14 3" xfId="18800" xr:uid="{F455D468-FEAF-43C2-B519-D88823625240}"/>
    <cellStyle name="Output 2 2 2 14 4" xfId="25488" xr:uid="{C6841765-EA1E-4DFB-8E20-389FA8EA032D}"/>
    <cellStyle name="Output 2 2 2 14 5" xfId="32176" xr:uid="{09BEE78D-DDB4-4C9A-BE25-2E7C7ED0207E}"/>
    <cellStyle name="Output 2 2 2 14 6" xfId="39661" xr:uid="{CE40645A-41C9-4E7F-A3F7-DF1B6E8BE630}"/>
    <cellStyle name="Output 2 2 2 14 7" xfId="46364" xr:uid="{C0A53CF1-AE71-4E33-8461-D0401294D1B7}"/>
    <cellStyle name="Output 2 2 2 14 8" xfId="51467" xr:uid="{2CBBF4CC-F48F-4151-BEEB-B9DBC1A22BD9}"/>
    <cellStyle name="Output 2 2 2 15" xfId="5416" xr:uid="{2ABD9FCB-718D-4ABB-991D-DD4602D0A24F}"/>
    <cellStyle name="Output 2 2 2 15 2" xfId="12360" xr:uid="{B2FDD0D9-5FF7-4616-A7F2-963612BCA34B}"/>
    <cellStyle name="Output 2 2 2 15 3" xfId="19040" xr:uid="{07904FCE-96D6-452F-A2B0-F3FDA1BFCF3A}"/>
    <cellStyle name="Output 2 2 2 15 4" xfId="25728" xr:uid="{643ABF8E-E459-474A-9D1A-3ED40434D568}"/>
    <cellStyle name="Output 2 2 2 15 5" xfId="32416" xr:uid="{40ABE76A-CC07-415B-A65D-7187BCA4167B}"/>
    <cellStyle name="Output 2 2 2 15 6" xfId="39901" xr:uid="{FAE7EADC-6B44-42DA-927A-114CF7705C70}"/>
    <cellStyle name="Output 2 2 2 15 7" xfId="46604" xr:uid="{43410210-A93A-4DE2-9DF6-7C943AD04B64}"/>
    <cellStyle name="Output 2 2 2 15 8" xfId="54216" xr:uid="{62662F7D-2451-4D13-98E1-3A14B710AE0B}"/>
    <cellStyle name="Output 2 2 2 16" xfId="5656" xr:uid="{90E41A75-5484-4D6A-AA9C-9C2B1C8EE69F}"/>
    <cellStyle name="Output 2 2 2 16 2" xfId="12600" xr:uid="{47F5D265-1B1A-4D2C-BA0D-4CB8D489D9E5}"/>
    <cellStyle name="Output 2 2 2 16 3" xfId="19280" xr:uid="{9A7BCF00-E2DF-47E8-BDE4-A254AE89F635}"/>
    <cellStyle name="Output 2 2 2 16 4" xfId="25968" xr:uid="{6564D8F3-6691-48B2-8F9B-8693BC348972}"/>
    <cellStyle name="Output 2 2 2 16 5" xfId="32656" xr:uid="{A009C4EE-A7A0-4A2E-B258-89DCBB7D11E5}"/>
    <cellStyle name="Output 2 2 2 16 6" xfId="40141" xr:uid="{634B7ACB-F541-469D-AAA1-AEE891DBEC31}"/>
    <cellStyle name="Output 2 2 2 16 7" xfId="46844" xr:uid="{BFFD3566-F4BE-4703-97D5-7122261ED988}"/>
    <cellStyle name="Output 2 2 2 16 8" xfId="34883" xr:uid="{4A817DE4-D105-4430-9605-6C7833E9C4C9}"/>
    <cellStyle name="Output 2 2 2 17" xfId="5896" xr:uid="{E7AD1BB8-1395-40B1-8435-71D7C61BD94D}"/>
    <cellStyle name="Output 2 2 2 17 2" xfId="12840" xr:uid="{4D155B0A-67CB-4485-B3C6-3A0AC8E1FF2E}"/>
    <cellStyle name="Output 2 2 2 17 3" xfId="19520" xr:uid="{8C7BB026-4975-443B-B788-DA4861B205BA}"/>
    <cellStyle name="Output 2 2 2 17 4" xfId="26208" xr:uid="{7E6483D2-CA81-444A-832C-931B05D4DEBB}"/>
    <cellStyle name="Output 2 2 2 17 5" xfId="32896" xr:uid="{96B6304F-FCE7-4836-BA46-B3CA7C76EFAD}"/>
    <cellStyle name="Output 2 2 2 17 6" xfId="40381" xr:uid="{1705CADD-4BE2-4F6F-9637-C9BE81CB7E70}"/>
    <cellStyle name="Output 2 2 2 17 7" xfId="47084" xr:uid="{6CC2C81A-6AF7-40E4-AD66-3E21860B4429}"/>
    <cellStyle name="Output 2 2 2 17 8" xfId="35086" xr:uid="{0030C4F5-897F-4D79-8562-6C451DFD75D1}"/>
    <cellStyle name="Output 2 2 2 18" xfId="6136" xr:uid="{4DACC558-193E-43F4-AF92-0DFDD7B35191}"/>
    <cellStyle name="Output 2 2 2 18 2" xfId="13080" xr:uid="{C400C000-3434-473B-8E0F-3EF424DAA9C6}"/>
    <cellStyle name="Output 2 2 2 18 3" xfId="19760" xr:uid="{A0B4CC4E-1FB0-4C36-8B0F-9574D411F57F}"/>
    <cellStyle name="Output 2 2 2 18 4" xfId="26448" xr:uid="{09F2341C-3C0D-43F8-9281-E2C2102B4E13}"/>
    <cellStyle name="Output 2 2 2 18 5" xfId="33136" xr:uid="{36C2342B-63EA-4F00-8FF5-2BFB48595C42}"/>
    <cellStyle name="Output 2 2 2 18 6" xfId="40621" xr:uid="{43DD2B8C-470A-451F-904B-0A94E5B22F04}"/>
    <cellStyle name="Output 2 2 2 18 7" xfId="47324" xr:uid="{9B752F06-13FD-446D-B5B0-86B33AEE39F3}"/>
    <cellStyle name="Output 2 2 2 18 8" xfId="49086" xr:uid="{760D98C6-0644-440F-9FED-40F082E1C45C}"/>
    <cellStyle name="Output 2 2 2 19" xfId="6376" xr:uid="{25131678-7863-4704-B4CE-B675AB246291}"/>
    <cellStyle name="Output 2 2 2 19 2" xfId="13320" xr:uid="{DB764695-805F-4B7C-BD70-5B594BBFF7F2}"/>
    <cellStyle name="Output 2 2 2 19 3" xfId="20000" xr:uid="{75170C99-C7E3-4596-B6D3-E750D27392C2}"/>
    <cellStyle name="Output 2 2 2 19 4" xfId="26688" xr:uid="{A8D9A677-BAB8-43D1-80B0-DFE46691C6B3}"/>
    <cellStyle name="Output 2 2 2 19 5" xfId="33376" xr:uid="{E8A7B24A-CF49-439E-B3D6-C2DC97A8F3B1}"/>
    <cellStyle name="Output 2 2 2 19 6" xfId="40861" xr:uid="{4B9FEC9B-FE5C-4701-99E0-8BB793A0257F}"/>
    <cellStyle name="Output 2 2 2 19 7" xfId="47564" xr:uid="{20E83846-67DC-492D-BCE7-17CE26536AC6}"/>
    <cellStyle name="Output 2 2 2 19 8" xfId="51134" xr:uid="{1091F863-ADA4-46A1-B2F2-F5DCC5422582}"/>
    <cellStyle name="Output 2 2 2 2" xfId="2114" xr:uid="{FDC785DE-C2B0-4566-8E4A-D30C3F70C83F}"/>
    <cellStyle name="Output 2 2 2 2 2" xfId="9058" xr:uid="{ABAA671A-B3BB-4B8B-9AC8-C66E560B64FA}"/>
    <cellStyle name="Output 2 2 2 2 3" xfId="15738" xr:uid="{F9730921-4E26-4588-B3BE-90109516A900}"/>
    <cellStyle name="Output 2 2 2 2 4" xfId="22426" xr:uid="{4FEA4761-4E3E-4BE5-8711-51DD49F23767}"/>
    <cellStyle name="Output 2 2 2 2 5" xfId="29114" xr:uid="{B1828949-E85B-4908-B2BB-43CC23BC5DEE}"/>
    <cellStyle name="Output 2 2 2 2 6" xfId="36599" xr:uid="{59F45066-F963-4010-88A1-BD5C8051BEDA}"/>
    <cellStyle name="Output 2 2 2 2 7" xfId="43302" xr:uid="{2DC8FBF3-51E7-460C-A502-88195A1F26CD}"/>
    <cellStyle name="Output 2 2 2 2 8" xfId="53093" xr:uid="{3C202DD4-B3E8-466A-89FF-BACA19E529B3}"/>
    <cellStyle name="Output 2 2 2 20" xfId="6616" xr:uid="{87AA8F5B-C00C-400B-910F-17CF21EB17A7}"/>
    <cellStyle name="Output 2 2 2 20 2" xfId="13560" xr:uid="{E8E663F2-9E7C-474D-A8E6-D06AC19056D4}"/>
    <cellStyle name="Output 2 2 2 20 3" xfId="20240" xr:uid="{C6FDD137-F9E6-4E3D-9CCC-9F8F45C7C4B8}"/>
    <cellStyle name="Output 2 2 2 20 4" xfId="26928" xr:uid="{E95935AD-577C-42BC-BD67-4168772A44E6}"/>
    <cellStyle name="Output 2 2 2 20 5" xfId="33616" xr:uid="{D8FDD730-36B6-4B06-8FEC-00AE51DCF1B9}"/>
    <cellStyle name="Output 2 2 2 20 6" xfId="41101" xr:uid="{D5547B5C-0FFD-4E49-886B-BE966CA59680}"/>
    <cellStyle name="Output 2 2 2 20 7" xfId="47804" xr:uid="{A39D998F-0A8A-4445-AFE8-E184859FD569}"/>
    <cellStyle name="Output 2 2 2 20 8" xfId="54173" xr:uid="{4582C376-524B-4CBF-816F-F73F2A2CBFAA}"/>
    <cellStyle name="Output 2 2 2 21" xfId="6856" xr:uid="{2B7AEC8D-3689-4826-8817-D88EC5B27786}"/>
    <cellStyle name="Output 2 2 2 21 2" xfId="13800" xr:uid="{0DC30347-8806-4FA1-85D7-68FDBD2A8701}"/>
    <cellStyle name="Output 2 2 2 21 3" xfId="20480" xr:uid="{4ADCD8B8-B473-4A83-9ABB-2A627FF51A88}"/>
    <cellStyle name="Output 2 2 2 21 4" xfId="27168" xr:uid="{9ED55977-F624-4737-81C2-4A517DA4196E}"/>
    <cellStyle name="Output 2 2 2 21 5" xfId="33856" xr:uid="{C01CFDF5-982D-4C1A-9024-B5232D581136}"/>
    <cellStyle name="Output 2 2 2 21 6" xfId="41341" xr:uid="{56D219C6-3C88-4FA8-AA08-7D6B44E06938}"/>
    <cellStyle name="Output 2 2 2 21 7" xfId="48044" xr:uid="{96DC5DAC-0548-4A58-8CBC-9162D6065515}"/>
    <cellStyle name="Output 2 2 2 21 8" xfId="52556" xr:uid="{35B5860C-1D27-40F2-865D-8B3F6B9C0809}"/>
    <cellStyle name="Output 2 2 2 22" xfId="7096" xr:uid="{154CC044-6D0E-48B7-98E4-16DB7A540E0A}"/>
    <cellStyle name="Output 2 2 2 22 2" xfId="14040" xr:uid="{6ED89723-2E5D-46AF-BA7F-18AE7ECFA84B}"/>
    <cellStyle name="Output 2 2 2 22 3" xfId="20720" xr:uid="{32815989-3ECB-4CCE-927D-F7C8F090CDAB}"/>
    <cellStyle name="Output 2 2 2 22 4" xfId="27408" xr:uid="{7D326116-29E4-47D2-96A6-755341895299}"/>
    <cellStyle name="Output 2 2 2 22 5" xfId="34096" xr:uid="{0B131E56-B834-4391-A21F-3FC3AD63766F}"/>
    <cellStyle name="Output 2 2 2 22 6" xfId="41581" xr:uid="{AFB46068-C172-4C17-BB14-D2A8075B18DF}"/>
    <cellStyle name="Output 2 2 2 22 7" xfId="48284" xr:uid="{33DC5933-F7B5-44D2-B87A-4D5C08C83860}"/>
    <cellStyle name="Output 2 2 2 22 8" xfId="49491" xr:uid="{5B899E6D-28DA-4D5A-9DF3-7808710AE9AF}"/>
    <cellStyle name="Output 2 2 2 23" xfId="7336" xr:uid="{8570F7EE-82DD-44CA-A9F3-6A05D7410EDF}"/>
    <cellStyle name="Output 2 2 2 23 2" xfId="14280" xr:uid="{AE34A27A-4B9B-4894-9C2A-7A505FB4CD41}"/>
    <cellStyle name="Output 2 2 2 23 3" xfId="20960" xr:uid="{54CB2D69-5BC7-4884-85A5-099F7052CB9A}"/>
    <cellStyle name="Output 2 2 2 23 4" xfId="27648" xr:uid="{482E931D-89CF-412B-A109-7FE17CD90379}"/>
    <cellStyle name="Output 2 2 2 23 5" xfId="34336" xr:uid="{56DC0E05-8E38-492B-B1C2-76F5220354B5}"/>
    <cellStyle name="Output 2 2 2 23 6" xfId="41821" xr:uid="{BBB45736-0B3A-4BA7-9C5F-C95883678355}"/>
    <cellStyle name="Output 2 2 2 23 7" xfId="48524" xr:uid="{E98251B3-2699-42F5-B5FF-5302F8C4C011}"/>
    <cellStyle name="Output 2 2 2 23 8" xfId="34719" xr:uid="{4FE45373-A48B-44FF-B231-E8C706AF6507}"/>
    <cellStyle name="Output 2 2 2 24" xfId="8670" xr:uid="{8CE68DE1-23E1-42C9-911F-A05A19468751}"/>
    <cellStyle name="Output 2 2 2 25" xfId="15350" xr:uid="{C08DE894-5479-4BDB-AAEA-859E24B57365}"/>
    <cellStyle name="Output 2 2 2 26" xfId="22038" xr:uid="{057F68CE-C13D-45E5-8343-634D4F0F915D}"/>
    <cellStyle name="Output 2 2 2 27" xfId="28726" xr:uid="{B6881779-39FD-4EE4-A607-270C1E4E87A7}"/>
    <cellStyle name="Output 2 2 2 28" xfId="36211" xr:uid="{88078FF4-F283-4C2F-BF71-95A1075BE149}"/>
    <cellStyle name="Output 2 2 2 29" xfId="42914" xr:uid="{9F9D0F27-0D06-4B72-B4B1-D3BA69A7C664}"/>
    <cellStyle name="Output 2 2 2 3" xfId="2354" xr:uid="{F2696FF5-EA3F-40B5-ABCB-32B8965C0C6C}"/>
    <cellStyle name="Output 2 2 2 3 2" xfId="9298" xr:uid="{922B6173-163C-4E7B-9064-9FB29E13E13A}"/>
    <cellStyle name="Output 2 2 2 3 3" xfId="15978" xr:uid="{F7F301F2-08EF-4C82-9193-43BDA0AE7B59}"/>
    <cellStyle name="Output 2 2 2 3 4" xfId="22666" xr:uid="{E7DA1589-64C9-477E-BD3D-29BC0F1720F7}"/>
    <cellStyle name="Output 2 2 2 3 5" xfId="29354" xr:uid="{141383ED-C4CB-4DED-A1AF-BC49480891D9}"/>
    <cellStyle name="Output 2 2 2 3 6" xfId="36839" xr:uid="{BF8D2785-5807-4178-9333-76EF50207469}"/>
    <cellStyle name="Output 2 2 2 3 7" xfId="43542" xr:uid="{F15C8475-4AC7-4111-8662-5E1E7EB034F2}"/>
    <cellStyle name="Output 2 2 2 3 8" xfId="51629" xr:uid="{47FAE2CC-864D-46A9-B4F7-0A30D27F181B}"/>
    <cellStyle name="Output 2 2 2 30" xfId="50526" xr:uid="{603A3FE5-DCFA-4013-83CD-846B12CAE826}"/>
    <cellStyle name="Output 2 2 2 4" xfId="2705" xr:uid="{C129EDF6-CE3A-46C3-BF40-B8712447D762}"/>
    <cellStyle name="Output 2 2 2 4 2" xfId="9649" xr:uid="{6F6AEAEC-A69D-4611-9FD3-FD4459AF1236}"/>
    <cellStyle name="Output 2 2 2 4 3" xfId="16329" xr:uid="{209A7EC3-B2B8-4BD5-BDFB-7664FE5EA11E}"/>
    <cellStyle name="Output 2 2 2 4 4" xfId="23017" xr:uid="{3548DB77-A943-4CFB-86F3-3BF3EF736066}"/>
    <cellStyle name="Output 2 2 2 4 5" xfId="29705" xr:uid="{6651AE13-EFE6-437E-89D7-41BD4CDCEAF0}"/>
    <cellStyle name="Output 2 2 2 4 6" xfId="37190" xr:uid="{E124BEEA-9AA1-4272-BA3D-F79D5832D2A3}"/>
    <cellStyle name="Output 2 2 2 4 7" xfId="43893" xr:uid="{930EDC04-3A50-4398-A9B1-FCA70BECA217}"/>
    <cellStyle name="Output 2 2 2 4 8" xfId="54048" xr:uid="{8887365D-E4E9-4EAB-9AD8-ECBDEBFC4C17}"/>
    <cellStyle name="Output 2 2 2 5" xfId="2946" xr:uid="{3F02948A-DF35-405B-858E-8A998299BC24}"/>
    <cellStyle name="Output 2 2 2 5 2" xfId="9890" xr:uid="{6D7A343B-44E6-4C6F-A5C0-D27F1706508D}"/>
    <cellStyle name="Output 2 2 2 5 3" xfId="16570" xr:uid="{07F28C50-B362-4B85-88EE-9006826C0E99}"/>
    <cellStyle name="Output 2 2 2 5 4" xfId="23258" xr:uid="{693D58DF-46DD-4520-8216-50889FA7BCAF}"/>
    <cellStyle name="Output 2 2 2 5 5" xfId="29946" xr:uid="{A182B495-738B-4C60-BEF5-2B2797E3853E}"/>
    <cellStyle name="Output 2 2 2 5 6" xfId="37431" xr:uid="{AD1C75FB-D189-4647-B362-274029BEFC05}"/>
    <cellStyle name="Output 2 2 2 5 7" xfId="44134" xr:uid="{7DF5A4B0-D1D2-4E51-86A3-0A134F8FA859}"/>
    <cellStyle name="Output 2 2 2 5 8" xfId="48954" xr:uid="{EA64D56C-3238-49C6-86BB-6E0D3A76F9ED}"/>
    <cellStyle name="Output 2 2 2 6" xfId="3256" xr:uid="{D0ADC61C-986F-4F90-8AFD-FF3131CDCC8F}"/>
    <cellStyle name="Output 2 2 2 6 2" xfId="10200" xr:uid="{0769A7EE-D427-4932-9BDC-A57BAE4F6B85}"/>
    <cellStyle name="Output 2 2 2 6 3" xfId="16880" xr:uid="{56B8DAA5-59CC-4363-BE59-4D7171C42014}"/>
    <cellStyle name="Output 2 2 2 6 4" xfId="23568" xr:uid="{6685378E-4949-4368-84AD-8348EAC1B3B3}"/>
    <cellStyle name="Output 2 2 2 6 5" xfId="30256" xr:uid="{BE601402-B349-4410-9E69-98A070B385B7}"/>
    <cellStyle name="Output 2 2 2 6 6" xfId="37741" xr:uid="{8AC5CDE2-B9D1-4E3F-8B0C-3FFB358E4C5E}"/>
    <cellStyle name="Output 2 2 2 6 7" xfId="44444" xr:uid="{38B2D55C-98E0-4CE1-9234-A1EAA63A6602}"/>
    <cellStyle name="Output 2 2 2 6 8" xfId="53343" xr:uid="{E27A9F25-9AFC-4950-A15D-F15A5BC7EE02}"/>
    <cellStyle name="Output 2 2 2 7" xfId="3496" xr:uid="{D3F5D55A-FD9E-49C9-BB55-C210EC473A5E}"/>
    <cellStyle name="Output 2 2 2 7 2" xfId="10440" xr:uid="{4B0D7FB1-F01E-407F-B08C-3053FD8199A2}"/>
    <cellStyle name="Output 2 2 2 7 3" xfId="17120" xr:uid="{B309A447-0F3A-48AE-A58D-C0225A3B8B7E}"/>
    <cellStyle name="Output 2 2 2 7 4" xfId="23808" xr:uid="{DF87DF12-69DF-453C-8CF5-2ED7E610B15F}"/>
    <cellStyle name="Output 2 2 2 7 5" xfId="30496" xr:uid="{F8C60F46-E68A-47C3-8A68-23E7EE8526D8}"/>
    <cellStyle name="Output 2 2 2 7 6" xfId="37981" xr:uid="{834321C5-3699-453E-A45B-68013CE9A0AE}"/>
    <cellStyle name="Output 2 2 2 7 7" xfId="44684" xr:uid="{66E7143E-D76F-4FF9-B6F1-FBA8324FDDC0}"/>
    <cellStyle name="Output 2 2 2 7 8" xfId="49711" xr:uid="{5721C38E-EB5B-4FAD-8A6B-D56D93276D15}"/>
    <cellStyle name="Output 2 2 2 8" xfId="3736" xr:uid="{103E1C84-2A24-4270-A7B7-88FE597DD05D}"/>
    <cellStyle name="Output 2 2 2 8 2" xfId="10680" xr:uid="{73971BA5-51FA-4968-B279-D4E37529188F}"/>
    <cellStyle name="Output 2 2 2 8 3" xfId="17360" xr:uid="{E705354B-52D0-4D8B-9EC9-360263F62D02}"/>
    <cellStyle name="Output 2 2 2 8 4" xfId="24048" xr:uid="{D1154C4D-E65C-499E-90CC-75353256979F}"/>
    <cellStyle name="Output 2 2 2 8 5" xfId="30736" xr:uid="{511EAB83-70B9-4474-BCD1-465BAA48D4F0}"/>
    <cellStyle name="Output 2 2 2 8 6" xfId="38221" xr:uid="{4C201CDC-C48D-4FD1-B77B-DD8F1BF7AE92}"/>
    <cellStyle name="Output 2 2 2 8 7" xfId="44924" xr:uid="{4B36BF83-AB4C-49E1-A51F-E0FB057272EC}"/>
    <cellStyle name="Output 2 2 2 8 8" xfId="51402" xr:uid="{48DDD46D-C437-4EB8-B60C-B018F4C8DAEA}"/>
    <cellStyle name="Output 2 2 2 9" xfId="3976" xr:uid="{603185B1-DA76-4825-84B8-74ABCFF2E5FB}"/>
    <cellStyle name="Output 2 2 2 9 2" xfId="10920" xr:uid="{B6AFE4BC-7EF2-455A-B380-F945936242DF}"/>
    <cellStyle name="Output 2 2 2 9 3" xfId="17600" xr:uid="{FFAE4547-762D-4AA4-A080-93C51AC9BC09}"/>
    <cellStyle name="Output 2 2 2 9 4" xfId="24288" xr:uid="{5329D970-D0D6-448B-9251-1AC007A63387}"/>
    <cellStyle name="Output 2 2 2 9 5" xfId="30976" xr:uid="{A7D54F6D-5318-455E-B1F9-AFA19EBF50E2}"/>
    <cellStyle name="Output 2 2 2 9 6" xfId="38461" xr:uid="{4E246170-E77E-4C9D-9143-D7D8354406EC}"/>
    <cellStyle name="Output 2 2 2 9 7" xfId="45164" xr:uid="{C54ED54C-D39A-417F-8EEC-1611B0AA1880}"/>
    <cellStyle name="Output 2 2 2 9 8" xfId="50174" xr:uid="{4C882EA4-FA8B-44E6-AAA7-6A5611B71BC8}"/>
    <cellStyle name="Output 2 2 3" xfId="1379" xr:uid="{20A66B40-04E6-4F93-B8B4-980A1B1F39E0}"/>
    <cellStyle name="Output 2 2 3 2" xfId="8323" xr:uid="{D399DF79-F74B-48C4-B3BC-680E3ADEA4EC}"/>
    <cellStyle name="Output 2 2 3 3" xfId="15003" xr:uid="{84D6F78A-1572-4436-8330-958CBFA1DC12}"/>
    <cellStyle name="Output 2 2 3 4" xfId="21691" xr:uid="{9ED9AB30-A67E-49B8-8D9D-A024F7E4E10F}"/>
    <cellStyle name="Output 2 2 3 5" xfId="28379" xr:uid="{7BE56664-CE93-4AA4-9D07-BD6B06FE683A}"/>
    <cellStyle name="Output 2 2 3 6" xfId="35864" xr:uid="{E28A2363-E586-44E8-AF05-A5100010C954}"/>
    <cellStyle name="Output 2 2 3 7" xfId="42567" xr:uid="{9C9EB6A3-8688-48DB-BAB0-6F9B420F04CA}"/>
    <cellStyle name="Output 2 2 3 8" xfId="53200" xr:uid="{D13DC292-D391-48BF-A7DC-6FC54810C622}"/>
    <cellStyle name="Output 2 2 4" xfId="1998" xr:uid="{3E2D90FA-DEBA-42FF-9F63-E5E6252DDC94}"/>
    <cellStyle name="Output 2 2 4 2" xfId="8942" xr:uid="{7CB5CDFC-019B-4C6A-8890-0AB0CCA5AFE9}"/>
    <cellStyle name="Output 2 2 4 3" xfId="15622" xr:uid="{C1A0D45B-1EE0-4E37-A3B1-0D2CE521B593}"/>
    <cellStyle name="Output 2 2 4 4" xfId="22310" xr:uid="{C027429A-3622-4D47-98F4-929B5B8ED1A1}"/>
    <cellStyle name="Output 2 2 4 5" xfId="28998" xr:uid="{54483DD3-D466-40EF-B6C0-EAAD6160E67A}"/>
    <cellStyle name="Output 2 2 4 6" xfId="36483" xr:uid="{CD16D86B-78AA-49BE-B26C-54B155B2F173}"/>
    <cellStyle name="Output 2 2 4 7" xfId="43186" xr:uid="{7D17DB78-1336-463B-AAC7-17CC8C0700B9}"/>
    <cellStyle name="Output 2 2 4 8" xfId="53684" xr:uid="{13C8A3C6-66E1-4FCC-8F1F-37622719BCD0}"/>
    <cellStyle name="Output 2 2 5" xfId="3189" xr:uid="{3A90EAAD-42D3-4607-8D6D-66EFFBB4CD10}"/>
    <cellStyle name="Output 2 2 5 2" xfId="10133" xr:uid="{EB5392D1-DEC3-410D-8F3C-F12D0358D7F8}"/>
    <cellStyle name="Output 2 2 5 3" xfId="16813" xr:uid="{C1BA72D6-1605-4DF7-8E92-26EBF63E9159}"/>
    <cellStyle name="Output 2 2 5 4" xfId="23501" xr:uid="{0390BBC5-40E2-48E3-B95F-39AC0E7843E6}"/>
    <cellStyle name="Output 2 2 5 5" xfId="30189" xr:uid="{0728B152-EA1F-484A-A022-ACBFB134E30F}"/>
    <cellStyle name="Output 2 2 5 6" xfId="37674" xr:uid="{B2419AE7-B236-4004-B9F1-2897806FCDC7}"/>
    <cellStyle name="Output 2 2 5 7" xfId="44377" xr:uid="{E224EEA2-5BA5-4D7C-A55E-B03682389DEC}"/>
    <cellStyle name="Output 2 2 5 8" xfId="50434" xr:uid="{B8DDFCDC-CC6C-4F80-8057-6151C09F8C53}"/>
    <cellStyle name="Output 2 2 6" xfId="888" xr:uid="{F24B1D72-4032-41BF-A7F3-9BB40387376C}"/>
    <cellStyle name="Output 2 2 6 2" xfId="7832" xr:uid="{9925DAF4-6487-422A-A190-FE634887D623}"/>
    <cellStyle name="Output 2 2 6 3" xfId="14512" xr:uid="{71EA0EAF-B0AD-4AAF-8894-0F11DAF0DAC1}"/>
    <cellStyle name="Output 2 2 6 4" xfId="21200" xr:uid="{77753CE8-4BD1-4A72-B5C9-2CE7832ED397}"/>
    <cellStyle name="Output 2 2 6 5" xfId="27888" xr:uid="{2B05B71E-FB56-471B-A3C4-6E04E992ABF5}"/>
    <cellStyle name="Output 2 2 6 6" xfId="35373" xr:uid="{6F2D9AA5-AD6B-4583-993A-53A4098634A9}"/>
    <cellStyle name="Output 2 2 6 7" xfId="42076" xr:uid="{FDA7AD21-2BCB-46CB-B835-A671142093F9}"/>
    <cellStyle name="Output 2 2 6 8" xfId="53100" xr:uid="{5DB5AD92-8761-4E53-A3C2-16A981528813}"/>
    <cellStyle name="Output 2 2 7" xfId="7563" xr:uid="{7FF5AE23-714C-4DBD-BF5E-A18C14204F65}"/>
    <cellStyle name="Output 2 2 8" xfId="35275" xr:uid="{F88C3D4C-9118-4C67-89E7-7A9D7A2C4C03}"/>
    <cellStyle name="Output 2 2 9" xfId="51128" xr:uid="{F4682ACB-168D-475D-BC54-B5FC2582F137}"/>
    <cellStyle name="Output 2 3" xfId="575" xr:uid="{D9CA8535-8B05-4CF8-8FBF-BBEA21211593}"/>
    <cellStyle name="Output 2 3 10" xfId="35090" xr:uid="{699D22EF-58C6-4AD1-9FBF-1D415531F4CE}"/>
    <cellStyle name="Output 2 3 11" xfId="48817" xr:uid="{93077BB0-6BA6-4B34-B3D7-8FF7B1AE81A9}"/>
    <cellStyle name="Output 2 3 2" xfId="623" xr:uid="{F22A7845-E867-4AF0-919B-367B2CAD4434}"/>
    <cellStyle name="Output 2 3 2 2" xfId="1814" xr:uid="{8BDC4882-DC2E-45DE-9126-3A8D68BAA787}"/>
    <cellStyle name="Output 2 3 2 2 10" xfId="4304" xr:uid="{432D86B7-D643-4901-B964-C9B63DE54F6B}"/>
    <cellStyle name="Output 2 3 2 2 10 2" xfId="11248" xr:uid="{40A18C28-9414-4720-9DC6-84449DDEB84C}"/>
    <cellStyle name="Output 2 3 2 2 10 3" xfId="17928" xr:uid="{16FFE87E-33CC-42EE-8257-1BD0D83E98A1}"/>
    <cellStyle name="Output 2 3 2 2 10 4" xfId="24616" xr:uid="{5A7B3F6C-C890-493F-8D52-1B45AAEC5E1B}"/>
    <cellStyle name="Output 2 3 2 2 10 5" xfId="31304" xr:uid="{4BDD4473-11A9-40AE-ADA9-F9C69381A81E}"/>
    <cellStyle name="Output 2 3 2 2 10 6" xfId="38789" xr:uid="{0E626609-3D51-4C96-AB33-0542349B7E8B}"/>
    <cellStyle name="Output 2 3 2 2 10 7" xfId="45492" xr:uid="{FEAAC44A-260E-46E0-9E04-330B5CDA2D02}"/>
    <cellStyle name="Output 2 3 2 2 10 8" xfId="51910" xr:uid="{7FAF83EB-B7FE-4537-B442-87746B078197}"/>
    <cellStyle name="Output 2 3 2 2 11" xfId="4544" xr:uid="{7B586B46-E42E-4188-9FDC-DE357A13C3B9}"/>
    <cellStyle name="Output 2 3 2 2 11 2" xfId="11488" xr:uid="{9AB142E9-FAB6-4372-AD36-3E22A0E84623}"/>
    <cellStyle name="Output 2 3 2 2 11 3" xfId="18168" xr:uid="{1D6354DE-88B9-4311-8735-246660169D08}"/>
    <cellStyle name="Output 2 3 2 2 11 4" xfId="24856" xr:uid="{C1B67479-D750-4D10-A314-6E676992A506}"/>
    <cellStyle name="Output 2 3 2 2 11 5" xfId="31544" xr:uid="{47E815D8-A446-4D7C-B386-383A2296268C}"/>
    <cellStyle name="Output 2 3 2 2 11 6" xfId="39029" xr:uid="{DBD19388-7ABA-4B40-B82C-F456FDDC032B}"/>
    <cellStyle name="Output 2 3 2 2 11 7" xfId="45732" xr:uid="{F390642E-C645-414B-9359-265181075BC8}"/>
    <cellStyle name="Output 2 3 2 2 11 8" xfId="54660" xr:uid="{58A58FAD-C7FE-409A-BA4A-7D7FA9CD79D4}"/>
    <cellStyle name="Output 2 3 2 2 12" xfId="4784" xr:uid="{A4862616-E096-4AEC-A97A-53EC36725905}"/>
    <cellStyle name="Output 2 3 2 2 12 2" xfId="11728" xr:uid="{1572E409-98C8-469A-A504-AC45EED52C6E}"/>
    <cellStyle name="Output 2 3 2 2 12 3" xfId="18408" xr:uid="{94C765B5-8415-4A52-B36D-5EC20703B491}"/>
    <cellStyle name="Output 2 3 2 2 12 4" xfId="25096" xr:uid="{55BDD30F-AAEB-4A0E-82AF-70DEE52F62CB}"/>
    <cellStyle name="Output 2 3 2 2 12 5" xfId="31784" xr:uid="{75C8F4E7-1F93-438D-8EBF-2B6076C0B6C0}"/>
    <cellStyle name="Output 2 3 2 2 12 6" xfId="39269" xr:uid="{B5320EB4-553D-4F0D-A268-E8AAD3D104B0}"/>
    <cellStyle name="Output 2 3 2 2 12 7" xfId="45972" xr:uid="{0A54042F-196A-4890-8B7D-27DCE93A524D}"/>
    <cellStyle name="Output 2 3 2 2 12 8" xfId="53298" xr:uid="{2C406BB4-4960-46F9-B345-6EE2EB8A5ADA}"/>
    <cellStyle name="Output 2 3 2 2 13" xfId="5024" xr:uid="{DB2955C9-7EF4-491F-973C-1C79F2542CAA}"/>
    <cellStyle name="Output 2 3 2 2 13 2" xfId="11968" xr:uid="{7FB6FE62-E4B4-4C64-9610-D29653281F08}"/>
    <cellStyle name="Output 2 3 2 2 13 3" xfId="18648" xr:uid="{D0332C23-B294-409E-957B-FDE6499C745E}"/>
    <cellStyle name="Output 2 3 2 2 13 4" xfId="25336" xr:uid="{8C74FC65-E2FB-42D3-9506-859CD1C55FE0}"/>
    <cellStyle name="Output 2 3 2 2 13 5" xfId="32024" xr:uid="{E26D0A12-69DA-4EA4-A6D1-EC48BAF56A8C}"/>
    <cellStyle name="Output 2 3 2 2 13 6" xfId="39509" xr:uid="{7F463606-56C7-4534-A849-DD3DB8AC98FE}"/>
    <cellStyle name="Output 2 3 2 2 13 7" xfId="46212" xr:uid="{0FB6C77B-57F3-4966-B728-2FC5AB8C3670}"/>
    <cellStyle name="Output 2 3 2 2 13 8" xfId="49018" xr:uid="{A956A7EE-4B95-472E-AD86-8844FBF8A583}"/>
    <cellStyle name="Output 2 3 2 2 14" xfId="5264" xr:uid="{19AA78B9-F187-4845-804A-A44639A2C4F8}"/>
    <cellStyle name="Output 2 3 2 2 14 2" xfId="12208" xr:uid="{347627D0-E38C-49E0-B80A-0B99F6BB63AE}"/>
    <cellStyle name="Output 2 3 2 2 14 3" xfId="18888" xr:uid="{92731807-F80D-4010-A81D-AA2BC8FC07FD}"/>
    <cellStyle name="Output 2 3 2 2 14 4" xfId="25576" xr:uid="{62E4D408-D4DA-4FC4-8CC5-378ADDEA9CA2}"/>
    <cellStyle name="Output 2 3 2 2 14 5" xfId="32264" xr:uid="{0B6BF3B8-44F3-49EC-BD2C-384D6A5BC407}"/>
    <cellStyle name="Output 2 3 2 2 14 6" xfId="39749" xr:uid="{CFC60EDD-D16D-4D1E-97AC-E6A8727A266F}"/>
    <cellStyle name="Output 2 3 2 2 14 7" xfId="46452" xr:uid="{79E2436E-64E3-4A80-8AD5-36E35FAFA207}"/>
    <cellStyle name="Output 2 3 2 2 14 8" xfId="50928" xr:uid="{991E0498-A7D2-45EA-9550-5C38E7E9938C}"/>
    <cellStyle name="Output 2 3 2 2 15" xfId="5504" xr:uid="{FECFCEDC-D1A2-4E16-B2E4-8CD519B97785}"/>
    <cellStyle name="Output 2 3 2 2 15 2" xfId="12448" xr:uid="{D91E6A7E-17ED-4623-BDDF-9DC1529309E8}"/>
    <cellStyle name="Output 2 3 2 2 15 3" xfId="19128" xr:uid="{9596279A-4614-4E85-87DF-216D0D6F7119}"/>
    <cellStyle name="Output 2 3 2 2 15 4" xfId="25816" xr:uid="{C173E64B-0C26-487E-9628-C3E1EAAD48C9}"/>
    <cellStyle name="Output 2 3 2 2 15 5" xfId="32504" xr:uid="{0D42EEC4-B178-498F-8DB5-7C22D2B0E071}"/>
    <cellStyle name="Output 2 3 2 2 15 6" xfId="39989" xr:uid="{DF4DA20C-329F-446D-8ED7-7ACA0C51C789}"/>
    <cellStyle name="Output 2 3 2 2 15 7" xfId="46692" xr:uid="{0179279F-76B0-4878-BDB4-7BB09890AF99}"/>
    <cellStyle name="Output 2 3 2 2 15 8" xfId="50239" xr:uid="{F2F0766F-328D-497F-B63F-C73757002D9E}"/>
    <cellStyle name="Output 2 3 2 2 16" xfId="5744" xr:uid="{3B195FA7-7CA9-4460-BA5B-D40A73C48E14}"/>
    <cellStyle name="Output 2 3 2 2 16 2" xfId="12688" xr:uid="{7553BB0A-AB13-4357-BC72-2FC5E9FB9452}"/>
    <cellStyle name="Output 2 3 2 2 16 3" xfId="19368" xr:uid="{F5BAD710-9DE7-41DA-AD61-41CD5469A759}"/>
    <cellStyle name="Output 2 3 2 2 16 4" xfId="26056" xr:uid="{DFBBDF4A-E3E6-4F03-AF03-9C8386EB9A5C}"/>
    <cellStyle name="Output 2 3 2 2 16 5" xfId="32744" xr:uid="{0B984993-F654-4FAD-BF14-3530C63417E5}"/>
    <cellStyle name="Output 2 3 2 2 16 6" xfId="40229" xr:uid="{DD366B9D-05CD-482F-842B-006F43291893}"/>
    <cellStyle name="Output 2 3 2 2 16 7" xfId="46932" xr:uid="{05C7F188-3E3B-4E20-9CE7-95EF7EDA97A5}"/>
    <cellStyle name="Output 2 3 2 2 16 8" xfId="34954" xr:uid="{74102C8C-6350-4CDF-8902-21F8135AD07A}"/>
    <cellStyle name="Output 2 3 2 2 17" xfId="5984" xr:uid="{78BB5087-CDE0-4FE1-9174-039E244BCD06}"/>
    <cellStyle name="Output 2 3 2 2 17 2" xfId="12928" xr:uid="{177C6501-0499-47FE-9B6C-4661B3CA7F3F}"/>
    <cellStyle name="Output 2 3 2 2 17 3" xfId="19608" xr:uid="{F6078A7A-0C3E-47C5-BA2B-8C970021D4D0}"/>
    <cellStyle name="Output 2 3 2 2 17 4" xfId="26296" xr:uid="{49929AC9-028B-4349-856D-FE01984A783E}"/>
    <cellStyle name="Output 2 3 2 2 17 5" xfId="32984" xr:uid="{CBC24E4A-4ADC-431C-8615-BC725799257D}"/>
    <cellStyle name="Output 2 3 2 2 17 6" xfId="40469" xr:uid="{0CAB2746-7CFE-4DED-A6BE-A017A26225F9}"/>
    <cellStyle name="Output 2 3 2 2 17 7" xfId="47172" xr:uid="{61A23E22-0DF2-43B7-AAE5-BC11A0111964}"/>
    <cellStyle name="Output 2 3 2 2 17 8" xfId="53001" xr:uid="{3A79B2A2-7C69-41AE-A0E1-B94475C38847}"/>
    <cellStyle name="Output 2 3 2 2 18" xfId="6224" xr:uid="{DA1C923A-C799-4821-A25C-434CE500A597}"/>
    <cellStyle name="Output 2 3 2 2 18 2" xfId="13168" xr:uid="{1A340189-25E9-49D3-A6BF-5CDA8EEEDC6A}"/>
    <cellStyle name="Output 2 3 2 2 18 3" xfId="19848" xr:uid="{0EE671FF-A8F1-44D2-B715-DCF7A9B357D0}"/>
    <cellStyle name="Output 2 3 2 2 18 4" xfId="26536" xr:uid="{2631C2A0-C2DC-4F51-B608-50A8BCAF2043}"/>
    <cellStyle name="Output 2 3 2 2 18 5" xfId="33224" xr:uid="{B8CC2FB2-800B-4DA8-973A-320F2153CF86}"/>
    <cellStyle name="Output 2 3 2 2 18 6" xfId="40709" xr:uid="{0AB2D189-3B00-4ADD-8EE1-B3FA4A122E0F}"/>
    <cellStyle name="Output 2 3 2 2 18 7" xfId="47412" xr:uid="{B98C6B4B-6BED-465A-9087-50B09C6A16AA}"/>
    <cellStyle name="Output 2 3 2 2 18 8" xfId="49963" xr:uid="{13FF5BE3-A097-4372-8F6C-F4853B70A12C}"/>
    <cellStyle name="Output 2 3 2 2 19" xfId="6464" xr:uid="{FC4B5FE9-2BD0-414D-901E-66B9FA681796}"/>
    <cellStyle name="Output 2 3 2 2 19 2" xfId="13408" xr:uid="{543480E1-5F77-4D69-B401-7920BBB8CE45}"/>
    <cellStyle name="Output 2 3 2 2 19 3" xfId="20088" xr:uid="{3C12DF31-3CA5-47C9-86C3-54EB3208AD23}"/>
    <cellStyle name="Output 2 3 2 2 19 4" xfId="26776" xr:uid="{A56216E6-E8D7-47B7-9946-8F6E6C05B818}"/>
    <cellStyle name="Output 2 3 2 2 19 5" xfId="33464" xr:uid="{CFD70075-2AB7-43AB-832E-9BBE3FE6E2D9}"/>
    <cellStyle name="Output 2 3 2 2 19 6" xfId="40949" xr:uid="{D544D3FF-4E68-4D90-9C3A-7C6F87D33080}"/>
    <cellStyle name="Output 2 3 2 2 19 7" xfId="47652" xr:uid="{130D8F38-CDAF-4B3F-9285-29F2C149D6F2}"/>
    <cellStyle name="Output 2 3 2 2 19 8" xfId="50996" xr:uid="{2C6BA736-BA8D-44A1-8775-B2C86847BAD1}"/>
    <cellStyle name="Output 2 3 2 2 2" xfId="2202" xr:uid="{A0C68EF1-002A-453B-A47B-FE9E5A587DEB}"/>
    <cellStyle name="Output 2 3 2 2 2 2" xfId="9146" xr:uid="{1CFC6AD5-360B-4152-A3B8-889F5884F309}"/>
    <cellStyle name="Output 2 3 2 2 2 3" xfId="15826" xr:uid="{421C266C-3CCA-487A-A59C-2D3C2E0E1081}"/>
    <cellStyle name="Output 2 3 2 2 2 4" xfId="22514" xr:uid="{4B49C5E3-6285-4B65-AA45-B2A99DD7AD4B}"/>
    <cellStyle name="Output 2 3 2 2 2 5" xfId="29202" xr:uid="{42E44002-0F99-4EF6-B28E-F0F15995D554}"/>
    <cellStyle name="Output 2 3 2 2 2 6" xfId="36687" xr:uid="{2DB5F621-FD6B-4650-8206-230CAD81160C}"/>
    <cellStyle name="Output 2 3 2 2 2 7" xfId="43390" xr:uid="{66457C41-425C-4093-8949-C015608EDB94}"/>
    <cellStyle name="Output 2 3 2 2 2 8" xfId="52506" xr:uid="{A2DE1340-2EC1-4AEC-93F4-FC2EBE56D024}"/>
    <cellStyle name="Output 2 3 2 2 20" xfId="6704" xr:uid="{679BBD92-A59A-447E-9B64-D69D2B05597B}"/>
    <cellStyle name="Output 2 3 2 2 20 2" xfId="13648" xr:uid="{AD218D83-C1B6-4CE9-8685-B292EF94FBA1}"/>
    <cellStyle name="Output 2 3 2 2 20 3" xfId="20328" xr:uid="{F76E324D-CBD1-4814-AF77-18777C2F6A1F}"/>
    <cellStyle name="Output 2 3 2 2 20 4" xfId="27016" xr:uid="{39173992-C14B-4B14-A88B-69870B8E5CC3}"/>
    <cellStyle name="Output 2 3 2 2 20 5" xfId="33704" xr:uid="{8E7ED9F2-DBE5-4D46-A56F-EF59FDC5DEC2}"/>
    <cellStyle name="Output 2 3 2 2 20 6" xfId="41189" xr:uid="{3D547887-F7EB-41D9-9854-2EE23528C5E8}"/>
    <cellStyle name="Output 2 3 2 2 20 7" xfId="47892" xr:uid="{0161DFD2-4076-4255-8B79-50FDF817B007}"/>
    <cellStyle name="Output 2 3 2 2 20 8" xfId="54027" xr:uid="{F5729E20-B43B-4BC3-AD1C-BECF253A324B}"/>
    <cellStyle name="Output 2 3 2 2 21" xfId="6944" xr:uid="{897AF923-D8BA-45FB-922F-6D3689C9E7E8}"/>
    <cellStyle name="Output 2 3 2 2 21 2" xfId="13888" xr:uid="{33F1B2E7-534A-41DA-A3BB-EE4854711261}"/>
    <cellStyle name="Output 2 3 2 2 21 3" xfId="20568" xr:uid="{B8ABD5EA-B4F6-4F7E-8C34-727C6D466300}"/>
    <cellStyle name="Output 2 3 2 2 21 4" xfId="27256" xr:uid="{542C015B-4BE7-4AF1-AA88-9BA9470EB4A0}"/>
    <cellStyle name="Output 2 3 2 2 21 5" xfId="33944" xr:uid="{D7646CDF-1ED4-4D8F-8CA3-A84E065E0731}"/>
    <cellStyle name="Output 2 3 2 2 21 6" xfId="41429" xr:uid="{2F2D019E-C108-4212-84E3-21B661B68D36}"/>
    <cellStyle name="Output 2 3 2 2 21 7" xfId="48132" xr:uid="{A14692AA-E3AD-48FE-89CB-B9719D2BE9A4}"/>
    <cellStyle name="Output 2 3 2 2 21 8" xfId="52078" xr:uid="{A7B0B0A6-9509-4C42-BA62-56FB5F183208}"/>
    <cellStyle name="Output 2 3 2 2 22" xfId="7184" xr:uid="{87F6F4FE-2995-4C04-92A5-5B966B1E0F4D}"/>
    <cellStyle name="Output 2 3 2 2 22 2" xfId="14128" xr:uid="{3E07078C-BAE7-44B5-A496-253BFC04F5EA}"/>
    <cellStyle name="Output 2 3 2 2 22 3" xfId="20808" xr:uid="{5639CCCF-5A1D-41B0-A384-0AC057245FD3}"/>
    <cellStyle name="Output 2 3 2 2 22 4" xfId="27496" xr:uid="{D9BEF8AB-1DCA-4970-8D25-A6938A7133B6}"/>
    <cellStyle name="Output 2 3 2 2 22 5" xfId="34184" xr:uid="{20F5B982-327F-44A6-84C9-58E77B06BFC4}"/>
    <cellStyle name="Output 2 3 2 2 22 6" xfId="41669" xr:uid="{386865BB-E59A-458E-89A1-52B1BF74097A}"/>
    <cellStyle name="Output 2 3 2 2 22 7" xfId="48372" xr:uid="{CD47DB07-2F63-414C-B318-C74C9D315670}"/>
    <cellStyle name="Output 2 3 2 2 22 8" xfId="49527" xr:uid="{AF473680-0FBB-4194-A427-EFEA83276CFA}"/>
    <cellStyle name="Output 2 3 2 2 23" xfId="7424" xr:uid="{3E236CEA-86E0-486A-AAEE-2CAC8FC769B9}"/>
    <cellStyle name="Output 2 3 2 2 23 2" xfId="14368" xr:uid="{586B2B13-0FF0-4435-9868-CF5210C0B774}"/>
    <cellStyle name="Output 2 3 2 2 23 3" xfId="21048" xr:uid="{F7F28570-DD57-4363-8205-E3A5DE3D1291}"/>
    <cellStyle name="Output 2 3 2 2 23 4" xfId="27736" xr:uid="{651E0244-D632-437D-A6C9-7B7BB6E4C37F}"/>
    <cellStyle name="Output 2 3 2 2 23 5" xfId="34424" xr:uid="{97B37AE4-EA5C-43BA-A7A0-C2FAC5307BEA}"/>
    <cellStyle name="Output 2 3 2 2 23 6" xfId="41909" xr:uid="{0510195F-F682-479A-9FFF-AFF0EBBD76C5}"/>
    <cellStyle name="Output 2 3 2 2 23 7" xfId="48612" xr:uid="{C7B39361-A87F-406F-918F-2BE2F15B568B}"/>
    <cellStyle name="Output 2 3 2 2 23 8" xfId="34623" xr:uid="{2DC6F4D3-D522-45FF-A336-DDA4A4898696}"/>
    <cellStyle name="Output 2 3 2 2 24" xfId="8758" xr:uid="{F7925F11-BBAD-4BFC-A586-9B1B3DA03209}"/>
    <cellStyle name="Output 2 3 2 2 25" xfId="15438" xr:uid="{478C217A-544A-453C-B99E-3E24334ED628}"/>
    <cellStyle name="Output 2 3 2 2 26" xfId="22126" xr:uid="{1C5F58DA-B3C3-462B-AFE8-B6EE83CB937F}"/>
    <cellStyle name="Output 2 3 2 2 27" xfId="28814" xr:uid="{BD4737B9-EB91-4539-80D2-60075DA5AA27}"/>
    <cellStyle name="Output 2 3 2 2 28" xfId="36299" xr:uid="{231270DE-88BC-436C-95E2-560F15B012A0}"/>
    <cellStyle name="Output 2 3 2 2 29" xfId="43002" xr:uid="{10A1BCD5-F367-4A9B-8958-593A8F2043D7}"/>
    <cellStyle name="Output 2 3 2 2 3" xfId="2442" xr:uid="{D5F253B1-E68D-4ACD-A4C1-14E69B99B210}"/>
    <cellStyle name="Output 2 3 2 2 3 2" xfId="9386" xr:uid="{A4605D30-E0C8-484C-90B4-177E6E745B8C}"/>
    <cellStyle name="Output 2 3 2 2 3 3" xfId="16066" xr:uid="{C00C9980-C559-47D8-A000-9870E4499161}"/>
    <cellStyle name="Output 2 3 2 2 3 4" xfId="22754" xr:uid="{9FD315D5-9898-46F5-9688-6FF2828F902B}"/>
    <cellStyle name="Output 2 3 2 2 3 5" xfId="29442" xr:uid="{F31AA2E7-01A4-4073-A4D3-2C0AAD00A774}"/>
    <cellStyle name="Output 2 3 2 2 3 6" xfId="36927" xr:uid="{F33A7476-C5B4-4288-96AC-3D0FE75B2ED1}"/>
    <cellStyle name="Output 2 3 2 2 3 7" xfId="43630" xr:uid="{F739E661-A26F-455D-A3B6-0D0CE23CEED3}"/>
    <cellStyle name="Output 2 3 2 2 3 8" xfId="50834" xr:uid="{11D6DD09-A1AA-43BD-ABEB-2CD462321189}"/>
    <cellStyle name="Output 2 3 2 2 30" xfId="51924" xr:uid="{A03B3161-6282-487B-B561-159F37C295EA}"/>
    <cellStyle name="Output 2 3 2 2 4" xfId="2793" xr:uid="{5C6ACDB7-A1AF-4419-A54D-E48E3642D11B}"/>
    <cellStyle name="Output 2 3 2 2 4 2" xfId="9737" xr:uid="{01BCE0AD-F44F-46C0-9908-CE8310EC2E9A}"/>
    <cellStyle name="Output 2 3 2 2 4 3" xfId="16417" xr:uid="{72502F4F-8CA3-420F-8224-9073E5A39885}"/>
    <cellStyle name="Output 2 3 2 2 4 4" xfId="23105" xr:uid="{9D60597C-9FC0-4385-865D-6F22363EA421}"/>
    <cellStyle name="Output 2 3 2 2 4 5" xfId="29793" xr:uid="{AE9026B3-325C-4CA3-B0E5-2E9B1F902F20}"/>
    <cellStyle name="Output 2 3 2 2 4 6" xfId="37278" xr:uid="{A027716B-A7AB-4066-AB79-2DB713D0D7E3}"/>
    <cellStyle name="Output 2 3 2 2 4 7" xfId="43981" xr:uid="{57DFED73-25F0-419B-BE36-BEB62F62DA0B}"/>
    <cellStyle name="Output 2 3 2 2 4 8" xfId="53309" xr:uid="{57E1E51F-06B9-416D-BD90-3FA3ED57DF2C}"/>
    <cellStyle name="Output 2 3 2 2 5" xfId="3034" xr:uid="{F5312755-93E7-4CA8-9A06-C9320E97B00A}"/>
    <cellStyle name="Output 2 3 2 2 5 2" xfId="9978" xr:uid="{213F3435-1406-491F-9533-4350AB28A25F}"/>
    <cellStyle name="Output 2 3 2 2 5 3" xfId="16658" xr:uid="{91191B2F-DAAC-4F4C-AF37-2C72CAEB091A}"/>
    <cellStyle name="Output 2 3 2 2 5 4" xfId="23346" xr:uid="{CC39622B-FA82-4579-9C4D-ADDEBDFBCE04}"/>
    <cellStyle name="Output 2 3 2 2 5 5" xfId="30034" xr:uid="{0C7178EA-9708-4E94-8DB2-996647302085}"/>
    <cellStyle name="Output 2 3 2 2 5 6" xfId="37519" xr:uid="{BFC9AD52-13B4-4566-9CC9-1001EE0669D0}"/>
    <cellStyle name="Output 2 3 2 2 5 7" xfId="44222" xr:uid="{FF7B81F8-A176-4BF7-B137-E469B210F8F3}"/>
    <cellStyle name="Output 2 3 2 2 5 8" xfId="49410" xr:uid="{A7F43FC9-03BC-4874-BD10-592F99404E1A}"/>
    <cellStyle name="Output 2 3 2 2 6" xfId="3344" xr:uid="{226A103B-883B-4F09-A877-90E271E52F61}"/>
    <cellStyle name="Output 2 3 2 2 6 2" xfId="10288" xr:uid="{C71E8FD8-F695-47CF-BFA1-063CB3836459}"/>
    <cellStyle name="Output 2 3 2 2 6 3" xfId="16968" xr:uid="{E9B118BC-0E69-4C80-8645-DEDCB49D60D1}"/>
    <cellStyle name="Output 2 3 2 2 6 4" xfId="23656" xr:uid="{24D112DD-8C01-4BAF-AF37-39E91B801AB4}"/>
    <cellStyle name="Output 2 3 2 2 6 5" xfId="30344" xr:uid="{ADCED5CE-A0C6-4C95-87C0-B5E7F734BE98}"/>
    <cellStyle name="Output 2 3 2 2 6 6" xfId="37829" xr:uid="{1C63B29D-7D65-4B11-BEE5-4B3782C3D21C}"/>
    <cellStyle name="Output 2 3 2 2 6 7" xfId="44532" xr:uid="{F009ACA7-C399-4E28-9976-B73F55A788B4}"/>
    <cellStyle name="Output 2 3 2 2 6 8" xfId="53270" xr:uid="{DBCFF8F8-3D8A-4244-813F-752D13E2CE35}"/>
    <cellStyle name="Output 2 3 2 2 7" xfId="3584" xr:uid="{1EE0029D-F042-4CD8-BB1F-8109E6D1D153}"/>
    <cellStyle name="Output 2 3 2 2 7 2" xfId="10528" xr:uid="{0DEB1570-FC81-4ECF-8634-32C9ECEC730D}"/>
    <cellStyle name="Output 2 3 2 2 7 3" xfId="17208" xr:uid="{C9481D82-7666-487F-88B6-B48F6DFEA5EA}"/>
    <cellStyle name="Output 2 3 2 2 7 4" xfId="23896" xr:uid="{819AF0E8-276E-4A34-94DF-16F6A8C80F54}"/>
    <cellStyle name="Output 2 3 2 2 7 5" xfId="30584" xr:uid="{1D236D49-588B-4EDA-AAA0-9C3804741A92}"/>
    <cellStyle name="Output 2 3 2 2 7 6" xfId="38069" xr:uid="{A942EA69-9C17-45DA-A3FB-AC26D3E167FC}"/>
    <cellStyle name="Output 2 3 2 2 7 7" xfId="44772" xr:uid="{B8D371C6-84A5-47FB-93F8-BA60D99EDF90}"/>
    <cellStyle name="Output 2 3 2 2 7 8" xfId="48989" xr:uid="{33253AC6-52DE-4BA4-90F9-1795FF990F5E}"/>
    <cellStyle name="Output 2 3 2 2 8" xfId="3824" xr:uid="{EDAF96E6-8559-4A5A-B213-1C7BFD388238}"/>
    <cellStyle name="Output 2 3 2 2 8 2" xfId="10768" xr:uid="{95A71ABD-5D8A-4B71-B771-AC182C63CD95}"/>
    <cellStyle name="Output 2 3 2 2 8 3" xfId="17448" xr:uid="{19112A34-C473-474E-9977-89F69A49CDDF}"/>
    <cellStyle name="Output 2 3 2 2 8 4" xfId="24136" xr:uid="{072A746D-18CC-413C-A35B-1075921DD878}"/>
    <cellStyle name="Output 2 3 2 2 8 5" xfId="30824" xr:uid="{CA030EC9-84DB-47B3-B72F-B7BE0646BE5D}"/>
    <cellStyle name="Output 2 3 2 2 8 6" xfId="38309" xr:uid="{D428BDE7-04EE-408B-9D34-4A4E3A4417AC}"/>
    <cellStyle name="Output 2 3 2 2 8 7" xfId="45012" xr:uid="{D5D4F8EA-44B1-496F-97BE-AFEF664FE27F}"/>
    <cellStyle name="Output 2 3 2 2 8 8" xfId="51328" xr:uid="{80603DA2-F047-43C3-BB20-4CFB06DF641A}"/>
    <cellStyle name="Output 2 3 2 2 9" xfId="4064" xr:uid="{8509371A-CDC2-465E-8D85-32E16C5E2087}"/>
    <cellStyle name="Output 2 3 2 2 9 2" xfId="11008" xr:uid="{50E98A84-861D-4645-AFA9-082C3AA314BA}"/>
    <cellStyle name="Output 2 3 2 2 9 3" xfId="17688" xr:uid="{5B405401-64DA-4E9E-8A84-63142B814A62}"/>
    <cellStyle name="Output 2 3 2 2 9 4" xfId="24376" xr:uid="{DFDEBBD9-3B85-4337-8AD2-3A66D8A54FBF}"/>
    <cellStyle name="Output 2 3 2 2 9 5" xfId="31064" xr:uid="{7BAD4636-E0C7-45FE-832F-8E09BD5E5903}"/>
    <cellStyle name="Output 2 3 2 2 9 6" xfId="38549" xr:uid="{CEE03216-51E8-4E9A-B065-0371B23EEE01}"/>
    <cellStyle name="Output 2 3 2 2 9 7" xfId="45252" xr:uid="{EAA49310-4A5A-47C7-9E13-CB81EB1D716D}"/>
    <cellStyle name="Output 2 3 2 2 9 8" xfId="50211" xr:uid="{094FA634-004A-462B-AF09-24F11CE67DC6}"/>
    <cellStyle name="Output 2 3 2 3" xfId="1473" xr:uid="{F0948EE3-6479-494F-9A63-80247733FFEB}"/>
    <cellStyle name="Output 2 3 2 3 2" xfId="8417" xr:uid="{BA71B7BC-6637-4A60-9FA2-454A05AAE6D8}"/>
    <cellStyle name="Output 2 3 2 3 3" xfId="15097" xr:uid="{543C3B24-8EBD-49BC-8A8D-83E9AECA0766}"/>
    <cellStyle name="Output 2 3 2 3 4" xfId="21785" xr:uid="{1EC367B6-DEAE-438C-8197-BE16761EF66A}"/>
    <cellStyle name="Output 2 3 2 3 5" xfId="28473" xr:uid="{35A539A6-58C1-4001-9E35-994B20A25890}"/>
    <cellStyle name="Output 2 3 2 3 6" xfId="35958" xr:uid="{C9A8BE30-A58F-4AE2-BA84-98EF555E2533}"/>
    <cellStyle name="Output 2 3 2 3 7" xfId="42661" xr:uid="{40937578-52DE-46A2-AF8D-9C0CBD6906E5}"/>
    <cellStyle name="Output 2 3 2 3 8" xfId="49558" xr:uid="{E4B89E64-400A-4255-A227-58497FA16ABE}"/>
    <cellStyle name="Output 2 3 2 4" xfId="1620" xr:uid="{EA041965-CEAA-4EAD-8421-498E7B29CDB3}"/>
    <cellStyle name="Output 2 3 2 4 2" xfId="8564" xr:uid="{F2572ADA-47BD-4027-8FED-E853C4D39A52}"/>
    <cellStyle name="Output 2 3 2 4 3" xfId="15244" xr:uid="{60D19499-34A7-4C2D-B336-D05533E96D08}"/>
    <cellStyle name="Output 2 3 2 4 4" xfId="21932" xr:uid="{C3527566-E285-49A0-BD5F-C6BCE1075B69}"/>
    <cellStyle name="Output 2 3 2 4 5" xfId="28620" xr:uid="{7932422D-12C6-4011-AC3D-6D9C290748D0}"/>
    <cellStyle name="Output 2 3 2 4 6" xfId="36105" xr:uid="{4D5C5DB6-30D1-42B4-8A77-D5C16094A197}"/>
    <cellStyle name="Output 2 3 2 4 7" xfId="42808" xr:uid="{93399704-8BA7-4908-A1AD-C9F1FB758D11}"/>
    <cellStyle name="Output 2 3 2 4 8" xfId="51022" xr:uid="{65DB9D46-10D4-46F5-9BB5-407D978C300E}"/>
    <cellStyle name="Output 2 3 2 5" xfId="2580" xr:uid="{0F0655D5-6438-4AF6-92BB-C30458065EE2}"/>
    <cellStyle name="Output 2 3 2 5 2" xfId="9524" xr:uid="{CAE53B2B-1C64-449E-B1D5-02B1F63B5FC4}"/>
    <cellStyle name="Output 2 3 2 5 3" xfId="16204" xr:uid="{87466AEC-2BB9-47FC-BF59-A06E8A738377}"/>
    <cellStyle name="Output 2 3 2 5 4" xfId="22892" xr:uid="{D411554F-F369-4599-BA0A-A3A5D13D4856}"/>
    <cellStyle name="Output 2 3 2 5 5" xfId="29580" xr:uid="{3A86193A-2C75-46EC-BABD-986E81B682E8}"/>
    <cellStyle name="Output 2 3 2 5 6" xfId="37065" xr:uid="{C525417C-B31A-46C3-BACF-4019DC71FF59}"/>
    <cellStyle name="Output 2 3 2 5 7" xfId="43768" xr:uid="{B25B5606-9103-400D-8211-3D1F4AECF1F4}"/>
    <cellStyle name="Output 2 3 2 5 8" xfId="51592" xr:uid="{556F97D9-7C3F-42BD-8070-A526306BDF31}"/>
    <cellStyle name="Output 2 3 2 6" xfId="976" xr:uid="{9EBA25AF-5E69-45E1-966B-4053131973E0}"/>
    <cellStyle name="Output 2 3 2 6 2" xfId="7920" xr:uid="{C45ACDD0-E3C9-48FC-B5D7-AE4E6F7D4C97}"/>
    <cellStyle name="Output 2 3 2 6 3" xfId="14600" xr:uid="{3F6AEA37-712E-4555-8F39-A99E437FC3DD}"/>
    <cellStyle name="Output 2 3 2 6 4" xfId="21288" xr:uid="{D96AEAFD-74CA-4726-915B-9CA73AAFF5C5}"/>
    <cellStyle name="Output 2 3 2 6 5" xfId="27976" xr:uid="{48CF80D7-2F3C-49FE-BA36-11F4CACC393C}"/>
    <cellStyle name="Output 2 3 2 6 6" xfId="35461" xr:uid="{42542A6C-0700-4F26-8971-2D455D2011BA}"/>
    <cellStyle name="Output 2 3 2 6 7" xfId="42164" xr:uid="{43383AAA-B6D2-4EF0-80DE-29DB0F40A591}"/>
    <cellStyle name="Output 2 3 2 6 8" xfId="52733" xr:uid="{654945A2-A481-4072-A7A5-C0F703FDDC6F}"/>
    <cellStyle name="Output 2 3 2 7" xfId="7636" xr:uid="{DFD70E6C-02F7-4875-9FBE-F1566CD05124}"/>
    <cellStyle name="Output 2 3 2 8" xfId="34825" xr:uid="{67CD1260-833B-472A-BCA6-3C212FB89346}"/>
    <cellStyle name="Output 2 3 2 9" xfId="53837" xr:uid="{0AF32D63-91A9-4633-9DF1-5FC7AC31086E}"/>
    <cellStyle name="Output 2 3 3" xfId="1766" xr:uid="{E93A0E22-B75F-4524-85FD-2E4DF063D5FF}"/>
    <cellStyle name="Output 2 3 3 10" xfId="4256" xr:uid="{679DB3F8-9982-46AF-8B73-4F06EDDCF0E9}"/>
    <cellStyle name="Output 2 3 3 10 2" xfId="11200" xr:uid="{1BE13FDA-A327-43FD-BA4E-C52732FE2A5C}"/>
    <cellStyle name="Output 2 3 3 10 3" xfId="17880" xr:uid="{36BF4F50-C3F7-467D-B8AB-D5531DFBC7D4}"/>
    <cellStyle name="Output 2 3 3 10 4" xfId="24568" xr:uid="{F033EC3E-753A-4E83-885E-6423E851C88B}"/>
    <cellStyle name="Output 2 3 3 10 5" xfId="31256" xr:uid="{78021C58-F432-4034-9DF6-6837B1C75C7E}"/>
    <cellStyle name="Output 2 3 3 10 6" xfId="38741" xr:uid="{EBCDD1FF-05E5-48C0-A700-418938325CA7}"/>
    <cellStyle name="Output 2 3 3 10 7" xfId="45444" xr:uid="{76CE8718-DBA6-4976-81B9-48109D77BE67}"/>
    <cellStyle name="Output 2 3 3 10 8" xfId="54405" xr:uid="{E4660768-EF02-4C3F-9192-C14BA83E1CB5}"/>
    <cellStyle name="Output 2 3 3 11" xfId="4496" xr:uid="{93543BE2-DBD0-4683-A889-A67D00042054}"/>
    <cellStyle name="Output 2 3 3 11 2" xfId="11440" xr:uid="{7D88BB92-4904-4178-901E-9524C99B8095}"/>
    <cellStyle name="Output 2 3 3 11 3" xfId="18120" xr:uid="{FD67A88A-BE27-44AA-A0F2-11D217A66BBA}"/>
    <cellStyle name="Output 2 3 3 11 4" xfId="24808" xr:uid="{FCB75F2B-565B-4613-987E-3F2DD56839AB}"/>
    <cellStyle name="Output 2 3 3 11 5" xfId="31496" xr:uid="{A49C63E0-6FF3-49EA-8788-D9BDB83C87D3}"/>
    <cellStyle name="Output 2 3 3 11 6" xfId="38981" xr:uid="{1582489C-C3DC-4D62-BD44-D9A00A1B798F}"/>
    <cellStyle name="Output 2 3 3 11 7" xfId="45684" xr:uid="{18331AB4-EDC5-4286-8BBC-B06B721822D0}"/>
    <cellStyle name="Output 2 3 3 11 8" xfId="52788" xr:uid="{EAFBBD97-6B78-42AC-AAC4-0F36B6EBD4CD}"/>
    <cellStyle name="Output 2 3 3 12" xfId="4736" xr:uid="{F52331CD-6E02-4A42-AF73-B6AC74808F6E}"/>
    <cellStyle name="Output 2 3 3 12 2" xfId="11680" xr:uid="{9EFCBADB-E495-4B32-8CEB-002A57C03EDB}"/>
    <cellStyle name="Output 2 3 3 12 3" xfId="18360" xr:uid="{0C433807-E872-48E8-8D18-C7A05BF1EB34}"/>
    <cellStyle name="Output 2 3 3 12 4" xfId="25048" xr:uid="{1BE59C44-E69D-4AEA-8586-A24A7F096843}"/>
    <cellStyle name="Output 2 3 3 12 5" xfId="31736" xr:uid="{662D5D0C-A692-449D-86C8-2627BDCA96F5}"/>
    <cellStyle name="Output 2 3 3 12 6" xfId="39221" xr:uid="{9292FC88-5659-4D81-8E64-E5C80B3FAC24}"/>
    <cellStyle name="Output 2 3 3 12 7" xfId="45924" xr:uid="{0C11EF3C-AC28-4CF9-ACD4-79DED63FD67A}"/>
    <cellStyle name="Output 2 3 3 12 8" xfId="49647" xr:uid="{0AD05C04-98D3-4553-9494-A35D983876C8}"/>
    <cellStyle name="Output 2 3 3 13" xfId="4976" xr:uid="{13B4A633-8959-4F03-8090-0EAF2E571F1A}"/>
    <cellStyle name="Output 2 3 3 13 2" xfId="11920" xr:uid="{BE7E5B60-48F3-49B9-AE6A-E77193701448}"/>
    <cellStyle name="Output 2 3 3 13 3" xfId="18600" xr:uid="{5EFC09A9-31A5-44D6-8B58-F5676726FBB5}"/>
    <cellStyle name="Output 2 3 3 13 4" xfId="25288" xr:uid="{7C6D82C6-5A0C-4044-A599-BAEFD946D6FF}"/>
    <cellStyle name="Output 2 3 3 13 5" xfId="31976" xr:uid="{174BDF18-B263-44D6-8771-7AE7D7E61D59}"/>
    <cellStyle name="Output 2 3 3 13 6" xfId="39461" xr:uid="{E98CAF74-EDC1-45D2-9FA7-FC5866268A66}"/>
    <cellStyle name="Output 2 3 3 13 7" xfId="46164" xr:uid="{784C4BDA-043D-45D6-9918-7872E9A06F8B}"/>
    <cellStyle name="Output 2 3 3 13 8" xfId="50783" xr:uid="{E06E7579-3D5A-4888-A0F0-5C9F70035C74}"/>
    <cellStyle name="Output 2 3 3 14" xfId="5216" xr:uid="{D94424E7-40B6-4E00-8405-6ED497D8EB22}"/>
    <cellStyle name="Output 2 3 3 14 2" xfId="12160" xr:uid="{FDA5553D-7F4A-4454-A495-61B541F7FCBB}"/>
    <cellStyle name="Output 2 3 3 14 3" xfId="18840" xr:uid="{E8DADB15-4DE8-47F8-827F-3BD6445F5C92}"/>
    <cellStyle name="Output 2 3 3 14 4" xfId="25528" xr:uid="{81E20816-6DD3-41BE-9878-4AE114E7F65E}"/>
    <cellStyle name="Output 2 3 3 14 5" xfId="32216" xr:uid="{B536098F-492A-4F25-B292-4C7107AEF977}"/>
    <cellStyle name="Output 2 3 3 14 6" xfId="39701" xr:uid="{56F9D646-0C9E-49AB-AA40-CE7560B92085}"/>
    <cellStyle name="Output 2 3 3 14 7" xfId="46404" xr:uid="{057E3558-A048-4D37-9742-BE519D8D2780}"/>
    <cellStyle name="Output 2 3 3 14 8" xfId="53812" xr:uid="{487D1B18-5C30-4FCA-890F-0C8E78272ECE}"/>
    <cellStyle name="Output 2 3 3 15" xfId="5456" xr:uid="{BCEF1DFA-5E27-4A26-8FD8-1B8827C1F2F9}"/>
    <cellStyle name="Output 2 3 3 15 2" xfId="12400" xr:uid="{972D3FF7-2406-409F-B252-393962FB8165}"/>
    <cellStyle name="Output 2 3 3 15 3" xfId="19080" xr:uid="{119B2CC7-B133-419C-9F6C-7457CCF1F483}"/>
    <cellStyle name="Output 2 3 3 15 4" xfId="25768" xr:uid="{8129477C-3F32-4D0F-8367-18A125A0031A}"/>
    <cellStyle name="Output 2 3 3 15 5" xfId="32456" xr:uid="{7FFA073C-83E6-4B80-8599-6C7ABAFD4578}"/>
    <cellStyle name="Output 2 3 3 15 6" xfId="39941" xr:uid="{D72AE9DC-903D-428E-AB47-9D8C537ABF5C}"/>
    <cellStyle name="Output 2 3 3 15 7" xfId="46644" xr:uid="{49F5ACBD-1778-4CDC-BAC1-2A24D5A2BF90}"/>
    <cellStyle name="Output 2 3 3 15 8" xfId="49810" xr:uid="{10E326E1-CBDC-4CA7-8A5E-06706AB0052B}"/>
    <cellStyle name="Output 2 3 3 16" xfId="5696" xr:uid="{B673F3B8-9807-406D-9465-D9D5E0E67388}"/>
    <cellStyle name="Output 2 3 3 16 2" xfId="12640" xr:uid="{C559F8A7-ABAC-4394-B8A7-2DCAE9DA0384}"/>
    <cellStyle name="Output 2 3 3 16 3" xfId="19320" xr:uid="{59544048-BD5B-4F65-952E-B8C3112A4D52}"/>
    <cellStyle name="Output 2 3 3 16 4" xfId="26008" xr:uid="{E945F1B6-12D2-4E85-A9D4-5318A2B89A68}"/>
    <cellStyle name="Output 2 3 3 16 5" xfId="32696" xr:uid="{525CD9E2-B122-4170-9030-CB7CFA65C113}"/>
    <cellStyle name="Output 2 3 3 16 6" xfId="40181" xr:uid="{CA1AA1DA-E8E6-4F69-B5BF-8C6B609E7D23}"/>
    <cellStyle name="Output 2 3 3 16 7" xfId="46884" xr:uid="{78FE3BF9-3943-4354-B2E7-5F9006171EB6}"/>
    <cellStyle name="Output 2 3 3 16 8" xfId="35080" xr:uid="{4DD75AF8-3DE0-49D9-9CCE-BBE3B211DC1D}"/>
    <cellStyle name="Output 2 3 3 17" xfId="5936" xr:uid="{CC945AA6-94E8-4C0B-A441-5E0EA17F08C3}"/>
    <cellStyle name="Output 2 3 3 17 2" xfId="12880" xr:uid="{680615FC-7F53-41D8-9539-5C786F7997D4}"/>
    <cellStyle name="Output 2 3 3 17 3" xfId="19560" xr:uid="{7CE0202B-8925-4D7F-B97A-81F6DA0A5995}"/>
    <cellStyle name="Output 2 3 3 17 4" xfId="26248" xr:uid="{FC456A0B-A7BA-4D37-8AAF-8A79B214A201}"/>
    <cellStyle name="Output 2 3 3 17 5" xfId="32936" xr:uid="{8F97B216-5B5A-4E08-AF6E-31341737F06F}"/>
    <cellStyle name="Output 2 3 3 17 6" xfId="40421" xr:uid="{CE1D7EEE-FE11-439D-95FD-13C773152CED}"/>
    <cellStyle name="Output 2 3 3 17 7" xfId="47124" xr:uid="{DFC570BA-BA34-4C15-8366-E0E7AC7A63E6}"/>
    <cellStyle name="Output 2 3 3 17 8" xfId="49679" xr:uid="{D3AEB044-EEE5-4876-A052-78C03EDBFC61}"/>
    <cellStyle name="Output 2 3 3 18" xfId="6176" xr:uid="{64957EE4-EAF1-46BA-A021-646A76F09220}"/>
    <cellStyle name="Output 2 3 3 18 2" xfId="13120" xr:uid="{7E4A7756-24D0-47FF-8C4B-4B235089279D}"/>
    <cellStyle name="Output 2 3 3 18 3" xfId="19800" xr:uid="{1EC234A1-B684-4656-8F22-C5E6F117521B}"/>
    <cellStyle name="Output 2 3 3 18 4" xfId="26488" xr:uid="{1DF4B1DA-3DF5-40A0-AB7E-4DC715E82513}"/>
    <cellStyle name="Output 2 3 3 18 5" xfId="33176" xr:uid="{8B12459B-BFD3-48FA-99D7-E42B18EBFDB5}"/>
    <cellStyle name="Output 2 3 3 18 6" xfId="40661" xr:uid="{EFE2BB72-EF0A-4E92-99B3-86CDBCC07BF0}"/>
    <cellStyle name="Output 2 3 3 18 7" xfId="47364" xr:uid="{D4B06258-0D73-4194-8089-F752A3936E86}"/>
    <cellStyle name="Output 2 3 3 18 8" xfId="50346" xr:uid="{1AE89525-F930-46E6-A978-38756468CEFA}"/>
    <cellStyle name="Output 2 3 3 19" xfId="6416" xr:uid="{C7FF021E-CDA3-41C0-9D52-7E936695A987}"/>
    <cellStyle name="Output 2 3 3 19 2" xfId="13360" xr:uid="{BC01F24D-B4F7-4C03-B93A-0BE79923FD24}"/>
    <cellStyle name="Output 2 3 3 19 3" xfId="20040" xr:uid="{2C445636-343C-4408-80D6-CBD90AA145BE}"/>
    <cellStyle name="Output 2 3 3 19 4" xfId="26728" xr:uid="{43BC53D3-FED1-4BB8-8DC2-2B01B00E43A1}"/>
    <cellStyle name="Output 2 3 3 19 5" xfId="33416" xr:uid="{4A3E0442-F612-4DD0-BA60-19E21B6CB9C7}"/>
    <cellStyle name="Output 2 3 3 19 6" xfId="40901" xr:uid="{0D73FEA5-C02C-4DCA-9BC4-C3612A082767}"/>
    <cellStyle name="Output 2 3 3 19 7" xfId="47604" xr:uid="{94F0DEF5-4371-464D-B2DE-5F0C3AFBD6E7}"/>
    <cellStyle name="Output 2 3 3 19 8" xfId="53402" xr:uid="{F5BFBE7B-3C56-4980-995F-5630F2AFABED}"/>
    <cellStyle name="Output 2 3 3 2" xfId="2154" xr:uid="{426BCCFA-16B9-42E1-906A-8829BE74DF46}"/>
    <cellStyle name="Output 2 3 3 2 2" xfId="9098" xr:uid="{BA9613BC-3580-46EE-85EA-BC7AE4FA201E}"/>
    <cellStyle name="Output 2 3 3 2 3" xfId="15778" xr:uid="{7324EFC4-0D79-494C-BD07-C05CF6D403D5}"/>
    <cellStyle name="Output 2 3 3 2 4" xfId="22466" xr:uid="{9A859981-208B-4A1D-9A75-95CE51ECA625}"/>
    <cellStyle name="Output 2 3 3 2 5" xfId="29154" xr:uid="{0F410999-82B3-477F-B7A5-AF0B91BBD660}"/>
    <cellStyle name="Output 2 3 3 2 6" xfId="36639" xr:uid="{40EDB87A-56D2-4A04-909D-BA4638E09A7F}"/>
    <cellStyle name="Output 2 3 3 2 7" xfId="43342" xr:uid="{B5996A0A-FF27-4CF9-AB99-86C4AD5A32A5}"/>
    <cellStyle name="Output 2 3 3 2 8" xfId="51922" xr:uid="{05D4A4FA-DC03-4E63-BD8D-27652D852AB8}"/>
    <cellStyle name="Output 2 3 3 20" xfId="6656" xr:uid="{0DD2C8F2-BBF5-47DF-8D16-7467223E56A5}"/>
    <cellStyle name="Output 2 3 3 20 2" xfId="13600" xr:uid="{0A1556BC-1D01-4E18-A6AD-66E4B6524CAB}"/>
    <cellStyle name="Output 2 3 3 20 3" xfId="20280" xr:uid="{CEB06A38-2D33-4AC5-A5D8-591DAF3D6B71}"/>
    <cellStyle name="Output 2 3 3 20 4" xfId="26968" xr:uid="{F3EBA5EF-12B8-4EE5-8DDB-6780F0F3028D}"/>
    <cellStyle name="Output 2 3 3 20 5" xfId="33656" xr:uid="{38D53275-13B1-4666-A82E-984DC6EEF7B6}"/>
    <cellStyle name="Output 2 3 3 20 6" xfId="41141" xr:uid="{865F1409-E4BA-4629-AFBF-8967A6CF2F4E}"/>
    <cellStyle name="Output 2 3 3 20 7" xfId="47844" xr:uid="{5E341A7E-1051-4E64-A2BB-42958C3CB9DE}"/>
    <cellStyle name="Output 2 3 3 20 8" xfId="49879" xr:uid="{5FA96324-D26C-4510-AAB1-AA23D8540374}"/>
    <cellStyle name="Output 2 3 3 21" xfId="6896" xr:uid="{840377DD-4B68-4106-AE47-DA6992D263A5}"/>
    <cellStyle name="Output 2 3 3 21 2" xfId="13840" xr:uid="{4061DAEB-473F-4641-9703-65A283B1D368}"/>
    <cellStyle name="Output 2 3 3 21 3" xfId="20520" xr:uid="{9650542F-C811-47B1-9921-278B7DD490CB}"/>
    <cellStyle name="Output 2 3 3 21 4" xfId="27208" xr:uid="{00B129E2-E103-4D8D-BBF5-9AB93CC9BF70}"/>
    <cellStyle name="Output 2 3 3 21 5" xfId="33896" xr:uid="{4267854F-DBE7-4396-823A-10F7A81A550E}"/>
    <cellStyle name="Output 2 3 3 21 6" xfId="41381" xr:uid="{2A0A1A6F-4119-42E8-9329-C70EAFC0C854}"/>
    <cellStyle name="Output 2 3 3 21 7" xfId="48084" xr:uid="{F980B39B-2766-47F6-9FBA-5DD8B698E745}"/>
    <cellStyle name="Output 2 3 3 21 8" xfId="51569" xr:uid="{BD7227E7-EF8D-4FE7-AD4B-3237B7CE9536}"/>
    <cellStyle name="Output 2 3 3 22" xfId="7136" xr:uid="{BD0796EF-BC30-4D0D-88AD-32A15064951E}"/>
    <cellStyle name="Output 2 3 3 22 2" xfId="14080" xr:uid="{78036556-7D82-49CE-AEE7-90E1C1BF9017}"/>
    <cellStyle name="Output 2 3 3 22 3" xfId="20760" xr:uid="{27D51967-165F-420F-AD27-61F531891C9E}"/>
    <cellStyle name="Output 2 3 3 22 4" xfId="27448" xr:uid="{CFC6DF1E-0366-4C6F-A696-0886BD9E4A90}"/>
    <cellStyle name="Output 2 3 3 22 5" xfId="34136" xr:uid="{7134BCBE-0574-4DB4-B91A-B1801CB260CE}"/>
    <cellStyle name="Output 2 3 3 22 6" xfId="41621" xr:uid="{259B7BB1-1B7B-4440-AD65-CB353ACACAD7}"/>
    <cellStyle name="Output 2 3 3 22 7" xfId="48324" xr:uid="{94FA7855-4DC0-4388-903C-19156B4D7AA7}"/>
    <cellStyle name="Output 2 3 3 22 8" xfId="54609" xr:uid="{053DB5FA-F614-4B0C-B1BE-7502DCCC1EC1}"/>
    <cellStyle name="Output 2 3 3 23" xfId="7376" xr:uid="{89386B80-55CA-4769-A98A-45FC64840B41}"/>
    <cellStyle name="Output 2 3 3 23 2" xfId="14320" xr:uid="{021BA0F7-8EA9-40B5-A317-711BCD77AFAE}"/>
    <cellStyle name="Output 2 3 3 23 3" xfId="21000" xr:uid="{66662E46-ED98-4209-A374-9B42CC0E6AE8}"/>
    <cellStyle name="Output 2 3 3 23 4" xfId="27688" xr:uid="{2D5A5CE3-4BE9-4EB9-88F5-DD867FE47542}"/>
    <cellStyle name="Output 2 3 3 23 5" xfId="34376" xr:uid="{6EC8D4C2-98E4-48F3-81E0-968A86038CF8}"/>
    <cellStyle name="Output 2 3 3 23 6" xfId="41861" xr:uid="{AD145C62-9EFB-4ED1-8964-81486A86F741}"/>
    <cellStyle name="Output 2 3 3 23 7" xfId="48564" xr:uid="{B19495A0-3939-4472-9F67-878AAE243FD6}"/>
    <cellStyle name="Output 2 3 3 23 8" xfId="48701" xr:uid="{B53EF479-1500-4EAF-B7E1-9EB9AD46E686}"/>
    <cellStyle name="Output 2 3 3 24" xfId="8710" xr:uid="{2A7B23DC-2BF2-4418-B6DA-117B8F633709}"/>
    <cellStyle name="Output 2 3 3 25" xfId="15390" xr:uid="{F9265A55-CEB0-431B-998B-3E446ADA3F3A}"/>
    <cellStyle name="Output 2 3 3 26" xfId="22078" xr:uid="{7BA3A86B-EE47-41F2-A437-B69B1BE160FF}"/>
    <cellStyle name="Output 2 3 3 27" xfId="28766" xr:uid="{ADC2FB82-C058-4F5C-9D8E-42F097679390}"/>
    <cellStyle name="Output 2 3 3 28" xfId="36251" xr:uid="{9330BA24-0C81-4A5C-B93B-1BFDF060B380}"/>
    <cellStyle name="Output 2 3 3 29" xfId="42954" xr:uid="{8A0C05C6-D5C2-4E09-9376-29477DA01F21}"/>
    <cellStyle name="Output 2 3 3 3" xfId="2394" xr:uid="{0BC53ABD-8843-4FF2-9562-5D6EC0F64E6D}"/>
    <cellStyle name="Output 2 3 3 3 2" xfId="9338" xr:uid="{8277C644-7B92-432A-8CEF-0D582F9D4CDE}"/>
    <cellStyle name="Output 2 3 3 3 3" xfId="16018" xr:uid="{5BA011E7-0AC6-4FF7-A7BB-0D490422C82F}"/>
    <cellStyle name="Output 2 3 3 3 4" xfId="22706" xr:uid="{75C90783-2D09-4D2A-8720-7BF34DF621AF}"/>
    <cellStyle name="Output 2 3 3 3 5" xfId="29394" xr:uid="{C6A76F86-DEC5-4D7C-8811-9C6090BEEC80}"/>
    <cellStyle name="Output 2 3 3 3 6" xfId="36879" xr:uid="{BBEEF9E3-9DD9-42F9-AD46-D52B88A7C173}"/>
    <cellStyle name="Output 2 3 3 3 7" xfId="43582" xr:uid="{4EE55C9B-8DA6-48C8-A857-84285EB5CDD8}"/>
    <cellStyle name="Output 2 3 3 3 8" xfId="53650" xr:uid="{3DE1251E-6E4A-40CD-986E-6AD6C27D8015}"/>
    <cellStyle name="Output 2 3 3 30" xfId="54638" xr:uid="{3D7357B1-C577-40A8-A7C7-96415135810E}"/>
    <cellStyle name="Output 2 3 3 4" xfId="2745" xr:uid="{9D121627-C83E-4975-9B25-032A050F3E32}"/>
    <cellStyle name="Output 2 3 3 4 2" xfId="9689" xr:uid="{11637BD7-CB7A-4E98-8DAA-6475BAE5AADC}"/>
    <cellStyle name="Output 2 3 3 4 3" xfId="16369" xr:uid="{B796E9A0-AE88-4DCD-8F80-D4FFC33C3587}"/>
    <cellStyle name="Output 2 3 3 4 4" xfId="23057" xr:uid="{40D4356C-4427-46D1-A108-F638DBE0CB2B}"/>
    <cellStyle name="Output 2 3 3 4 5" xfId="29745" xr:uid="{0FCAD03F-8612-4179-8E68-5E42D74B6099}"/>
    <cellStyle name="Output 2 3 3 4 6" xfId="37230" xr:uid="{4C0E76FD-47F8-4032-9D1B-469177CAC5BC}"/>
    <cellStyle name="Output 2 3 3 4 7" xfId="43933" xr:uid="{BE4AD984-0A7B-4DA6-99DC-C7AF038F5D06}"/>
    <cellStyle name="Output 2 3 3 4 8" xfId="48994" xr:uid="{7B83F8A7-1F45-4856-AA2E-D542E8B4FF2F}"/>
    <cellStyle name="Output 2 3 3 5" xfId="2986" xr:uid="{79CF321B-DD0C-4686-BB35-8F4F51DDAC89}"/>
    <cellStyle name="Output 2 3 3 5 2" xfId="9930" xr:uid="{A44D1599-EB3F-4D10-94AC-5E3DB33AB655}"/>
    <cellStyle name="Output 2 3 3 5 3" xfId="16610" xr:uid="{5783C8B2-5C89-4BB3-B68A-5426BC76BC4A}"/>
    <cellStyle name="Output 2 3 3 5 4" xfId="23298" xr:uid="{2D9F9B42-13B2-4FCD-8588-98443A1247A8}"/>
    <cellStyle name="Output 2 3 3 5 5" xfId="29986" xr:uid="{06A6F128-4356-4379-A467-DF30C05017B2}"/>
    <cellStyle name="Output 2 3 3 5 6" xfId="37471" xr:uid="{91F1245A-CFCD-45A4-8327-8507AD721BF4}"/>
    <cellStyle name="Output 2 3 3 5 7" xfId="44174" xr:uid="{10BA4354-5CEB-4D3D-B9EE-F160E22E2688}"/>
    <cellStyle name="Output 2 3 3 5 8" xfId="50472" xr:uid="{849A0707-461B-46F0-A1DD-CDE813E23886}"/>
    <cellStyle name="Output 2 3 3 6" xfId="3296" xr:uid="{576FA7FB-3153-47A7-A374-7B8930CB5BD7}"/>
    <cellStyle name="Output 2 3 3 6 2" xfId="10240" xr:uid="{57AE06A0-DAD5-454B-A290-02F53BC713C4}"/>
    <cellStyle name="Output 2 3 3 6 3" xfId="16920" xr:uid="{906D004E-E930-4B59-9F4B-4917ACA74029}"/>
    <cellStyle name="Output 2 3 3 6 4" xfId="23608" xr:uid="{04320162-98AA-4C6E-A46A-B20343629022}"/>
    <cellStyle name="Output 2 3 3 6 5" xfId="30296" xr:uid="{6AADBEE9-474F-4DDA-A516-F1F2E1669C63}"/>
    <cellStyle name="Output 2 3 3 6 6" xfId="37781" xr:uid="{5212EB32-B176-4969-BFCF-6A1B106DCEBA}"/>
    <cellStyle name="Output 2 3 3 6 7" xfId="44484" xr:uid="{838F9564-C5E6-4343-8DF0-0048D9E8C071}"/>
    <cellStyle name="Output 2 3 3 6 8" xfId="35061" xr:uid="{5DC9E0E6-F8DA-4E33-801B-5AFDB85CCD01}"/>
    <cellStyle name="Output 2 3 3 7" xfId="3536" xr:uid="{20D49ECA-5119-4E82-86C7-15A6F27A459A}"/>
    <cellStyle name="Output 2 3 3 7 2" xfId="10480" xr:uid="{AF9F7295-D1EA-4E7D-8F63-4C2D35C1FE5C}"/>
    <cellStyle name="Output 2 3 3 7 3" xfId="17160" xr:uid="{53B11F7E-9654-4720-A477-F952A9B7B09E}"/>
    <cellStyle name="Output 2 3 3 7 4" xfId="23848" xr:uid="{A65D0A98-6B54-4DDB-BE74-1572BC087AF5}"/>
    <cellStyle name="Output 2 3 3 7 5" xfId="30536" xr:uid="{425D8C2E-190A-40E7-B41D-39A95384E287}"/>
    <cellStyle name="Output 2 3 3 7 6" xfId="38021" xr:uid="{C80CDD09-F1DB-4ADC-93AC-77274C05D3EE}"/>
    <cellStyle name="Output 2 3 3 7 7" xfId="44724" xr:uid="{8DC9DAC3-01F1-474A-8357-E6D7BF08F53E}"/>
    <cellStyle name="Output 2 3 3 7 8" xfId="50754" xr:uid="{41651E4E-BB3B-48B0-829F-5D5FEECEA6D1}"/>
    <cellStyle name="Output 2 3 3 8" xfId="3776" xr:uid="{C144943C-5A87-4E60-A929-615EF0350336}"/>
    <cellStyle name="Output 2 3 3 8 2" xfId="10720" xr:uid="{AAA307A8-7AA7-4222-AAB5-0E654E030D2C}"/>
    <cellStyle name="Output 2 3 3 8 3" xfId="17400" xr:uid="{AF5C4CB8-A0DC-4C28-8398-96B59A8B8260}"/>
    <cellStyle name="Output 2 3 3 8 4" xfId="24088" xr:uid="{23856977-22EF-456F-921E-5EFDC79AA76E}"/>
    <cellStyle name="Output 2 3 3 8 5" xfId="30776" xr:uid="{E12A09BF-089B-4CDC-957E-878A99057AB5}"/>
    <cellStyle name="Output 2 3 3 8 6" xfId="38261" xr:uid="{538E6FB0-9393-4925-88A4-F4665222F75F}"/>
    <cellStyle name="Output 2 3 3 8 7" xfId="44964" xr:uid="{DF515E33-ADE4-4AB7-A7A5-E77C80656BF7}"/>
    <cellStyle name="Output 2 3 3 8 8" xfId="53782" xr:uid="{76E37BA5-CEB0-4337-81E0-A23130E4BCE5}"/>
    <cellStyle name="Output 2 3 3 9" xfId="4016" xr:uid="{DB3ADE71-C8C2-487E-B7CB-DCBFDB145BD9}"/>
    <cellStyle name="Output 2 3 3 9 2" xfId="10960" xr:uid="{D3538A6D-B2DE-4713-ADE3-343EF5E8977F}"/>
    <cellStyle name="Output 2 3 3 9 3" xfId="17640" xr:uid="{C1BE7C1D-4ACA-43A7-863F-018068A1EE14}"/>
    <cellStyle name="Output 2 3 3 9 4" xfId="24328" xr:uid="{53251DE7-A716-4FA5-A3F6-0D994EFD7F75}"/>
    <cellStyle name="Output 2 3 3 9 5" xfId="31016" xr:uid="{C9E44E41-2CD1-4E1D-B27C-C926B95A25C1}"/>
    <cellStyle name="Output 2 3 3 9 6" xfId="38501" xr:uid="{4E08FCCD-3091-4E76-B5D0-0D8FDBB43E67}"/>
    <cellStyle name="Output 2 3 3 9 7" xfId="45204" xr:uid="{B2B7F716-DF00-4882-B3F9-A1DE052CD302}"/>
    <cellStyle name="Output 2 3 3 9 8" xfId="52203" xr:uid="{C1960AEA-BE15-4A08-B871-FBA08CBC3172}"/>
    <cellStyle name="Output 2 3 4" xfId="1425" xr:uid="{F9F9050F-4354-4D04-AA02-C625B684116A}"/>
    <cellStyle name="Output 2 3 4 2" xfId="8369" xr:uid="{0BE53553-23FF-4E1A-8987-C2E74F8E8B66}"/>
    <cellStyle name="Output 2 3 4 3" xfId="15049" xr:uid="{014A8EEA-E73A-4CE7-A146-A5495337F130}"/>
    <cellStyle name="Output 2 3 4 4" xfId="21737" xr:uid="{8F2452BF-B8AA-44C9-BB15-4C4D10713D7C}"/>
    <cellStyle name="Output 2 3 4 5" xfId="28425" xr:uid="{834362EF-839E-4CE4-8D09-C1D0B88B6A7E}"/>
    <cellStyle name="Output 2 3 4 6" xfId="35910" xr:uid="{6BCF1B85-7AB9-49C0-A1A2-92899EEAAA7C}"/>
    <cellStyle name="Output 2 3 4 7" xfId="42613" xr:uid="{F169269C-D18D-4537-BCC7-9D2BCC8750B6}"/>
    <cellStyle name="Output 2 3 4 8" xfId="54860" xr:uid="{2B6180F0-0A8C-448E-B2E7-AB495B36D88C}"/>
    <cellStyle name="Output 2 3 5" xfId="1931" xr:uid="{1476BCCE-BE99-4052-BFED-90830B3F8996}"/>
    <cellStyle name="Output 2 3 5 2" xfId="8875" xr:uid="{B43A4D8D-AE5F-4912-A91E-4B099BE1003D}"/>
    <cellStyle name="Output 2 3 5 3" xfId="15555" xr:uid="{BABE94CF-DD5C-4D5B-92D1-F59FAC67CCB8}"/>
    <cellStyle name="Output 2 3 5 4" xfId="22243" xr:uid="{3CA92270-C2F2-49D5-8098-DFA5FD9732B5}"/>
    <cellStyle name="Output 2 3 5 5" xfId="28931" xr:uid="{60507F27-EF24-446F-8BA7-4A703F9881C1}"/>
    <cellStyle name="Output 2 3 5 6" xfId="36416" xr:uid="{25B52FB2-493A-4783-A103-A35CA7784421}"/>
    <cellStyle name="Output 2 3 5 7" xfId="43119" xr:uid="{4D0810E2-C6DE-4FF5-BC72-E37C295202CE}"/>
    <cellStyle name="Output 2 3 5 8" xfId="51120" xr:uid="{6C3A0873-AA7A-46CF-9B68-D931DBEFFA40}"/>
    <cellStyle name="Output 2 3 6" xfId="1218" xr:uid="{CF469DD6-D52F-4248-820C-13EC9EE17A38}"/>
    <cellStyle name="Output 2 3 6 2" xfId="8162" xr:uid="{F7762ABD-B0C1-41D8-B38E-FFDCA8A0A33F}"/>
    <cellStyle name="Output 2 3 6 3" xfId="14842" xr:uid="{758E72FE-4FA8-410C-B325-36FC15D65E4F}"/>
    <cellStyle name="Output 2 3 6 4" xfId="21530" xr:uid="{E42BE232-A585-44B1-BBBB-455D84FEEAA4}"/>
    <cellStyle name="Output 2 3 6 5" xfId="28218" xr:uid="{0D277236-B14D-481A-944E-0AEBF62972C4}"/>
    <cellStyle name="Output 2 3 6 6" xfId="35703" xr:uid="{85AEFDE8-0E7B-4C82-8885-D347C63E3AD6}"/>
    <cellStyle name="Output 2 3 6 7" xfId="42406" xr:uid="{DB0E8580-00F3-4BE0-A216-3349A0329338}"/>
    <cellStyle name="Output 2 3 6 8" xfId="49351" xr:uid="{5D0BE763-1F5F-405A-8CBA-EADD2BA32849}"/>
    <cellStyle name="Output 2 3 7" xfId="1961" xr:uid="{B5BEE737-99F9-4AD0-9351-806A10718177}"/>
    <cellStyle name="Output 2 3 7 2" xfId="8905" xr:uid="{86054FE3-C3F1-4B2C-8262-321EDC3AED4C}"/>
    <cellStyle name="Output 2 3 7 3" xfId="15585" xr:uid="{D7162B3B-BE3C-4B1D-A6D2-97670EB4269F}"/>
    <cellStyle name="Output 2 3 7 4" xfId="22273" xr:uid="{758B00DA-5910-4EF3-80CD-9DC2FE949AC5}"/>
    <cellStyle name="Output 2 3 7 5" xfId="28961" xr:uid="{4EB65A92-5F14-4493-B6E2-7E9064FF7D4E}"/>
    <cellStyle name="Output 2 3 7 6" xfId="36446" xr:uid="{81E5CBF4-B347-407C-A9AC-11F27D64C948}"/>
    <cellStyle name="Output 2 3 7 7" xfId="43149" xr:uid="{08223064-A903-4FD8-9CF2-10AED303D93B}"/>
    <cellStyle name="Output 2 3 7 8" xfId="50800" xr:uid="{3530EA27-3C3A-46BE-A365-C0C15B606324}"/>
    <cellStyle name="Output 2 3 8" xfId="928" xr:uid="{AE5DAD73-4278-456F-9E15-F3A7DE1EB7BC}"/>
    <cellStyle name="Output 2 3 8 2" xfId="7872" xr:uid="{D21ED824-1251-4818-8572-89C8F4A8934B}"/>
    <cellStyle name="Output 2 3 8 3" xfId="14552" xr:uid="{10A45BF3-4354-41C2-BE80-18684D0196E6}"/>
    <cellStyle name="Output 2 3 8 4" xfId="21240" xr:uid="{0F2ED99D-7E78-4D44-8EDE-B467D7DA23E5}"/>
    <cellStyle name="Output 2 3 8 5" xfId="27928" xr:uid="{B8F52A03-1E7F-496B-8E49-48C7B9C90974}"/>
    <cellStyle name="Output 2 3 8 6" xfId="35413" xr:uid="{84604405-CDBB-46FC-8375-2F43E042F5F2}"/>
    <cellStyle name="Output 2 3 8 7" xfId="42116" xr:uid="{05BF7E3B-A869-4679-90DB-8F20EE2C2C1B}"/>
    <cellStyle name="Output 2 3 8 8" xfId="49561" xr:uid="{73584011-91FF-41F5-ABB0-C9C05C53C268}"/>
    <cellStyle name="Output 2 3 9" xfId="7598" xr:uid="{E099ECCD-C349-4CD0-81A7-099508BD31B9}"/>
    <cellStyle name="Output 2 4" xfId="655" xr:uid="{15F013AF-F65B-4597-AD6E-613ADB70B575}"/>
    <cellStyle name="Output 2 4 2" xfId="1846" xr:uid="{ACEDA7C3-92F9-4CD0-8E2C-82CE1FBB0F5E}"/>
    <cellStyle name="Output 2 4 2 10" xfId="4336" xr:uid="{5C8F6006-2DAC-490F-BBBA-406AFAC06D28}"/>
    <cellStyle name="Output 2 4 2 10 2" xfId="11280" xr:uid="{4F3D7229-140E-40FD-BAC6-53C343CCD8C8}"/>
    <cellStyle name="Output 2 4 2 10 3" xfId="17960" xr:uid="{D8F2C6F5-CFCC-4070-8DF3-2A54EAB30FC5}"/>
    <cellStyle name="Output 2 4 2 10 4" xfId="24648" xr:uid="{FF53B753-1503-4854-82A5-A66A9C26BF6A}"/>
    <cellStyle name="Output 2 4 2 10 5" xfId="31336" xr:uid="{20C76086-CB51-4E88-BEB5-D54492E373F0}"/>
    <cellStyle name="Output 2 4 2 10 6" xfId="38821" xr:uid="{399A9289-66F3-4210-A5DC-DD7A259A85BE}"/>
    <cellStyle name="Output 2 4 2 10 7" xfId="45524" xr:uid="{BE18D218-DBD8-4FCA-B91F-2F6C73FA39DB}"/>
    <cellStyle name="Output 2 4 2 10 8" xfId="51180" xr:uid="{387CAFA8-09E4-4CAF-9E8D-5227DCBE6809}"/>
    <cellStyle name="Output 2 4 2 11" xfId="4576" xr:uid="{4E64CB2D-C781-4543-877A-105114A8ABF7}"/>
    <cellStyle name="Output 2 4 2 11 2" xfId="11520" xr:uid="{321EAFFA-1CD9-4E4E-AA95-2EAF6EDCD270}"/>
    <cellStyle name="Output 2 4 2 11 3" xfId="18200" xr:uid="{24AE39F7-8035-41B2-A04D-578BF35B818B}"/>
    <cellStyle name="Output 2 4 2 11 4" xfId="24888" xr:uid="{802C1C97-9EEA-4FB6-AD66-9039C0BE1F36}"/>
    <cellStyle name="Output 2 4 2 11 5" xfId="31576" xr:uid="{5069911A-E59C-4E66-94BC-D2B3B26CADE0}"/>
    <cellStyle name="Output 2 4 2 11 6" xfId="39061" xr:uid="{90F5751A-18E5-4A8E-95D4-8B7A06A7E273}"/>
    <cellStyle name="Output 2 4 2 11 7" xfId="45764" xr:uid="{93205935-DD67-4CD0-B84A-544D1AF81079}"/>
    <cellStyle name="Output 2 4 2 11 8" xfId="54074" xr:uid="{59160942-FCC8-4EC7-9215-9056DEF25418}"/>
    <cellStyle name="Output 2 4 2 12" xfId="4816" xr:uid="{0AFD3E49-B1D2-4203-9AFC-ED32D69637D7}"/>
    <cellStyle name="Output 2 4 2 12 2" xfId="11760" xr:uid="{0020974C-0079-4341-BB5F-AE2F8BBAE4F9}"/>
    <cellStyle name="Output 2 4 2 12 3" xfId="18440" xr:uid="{4E944A0E-55F4-46F3-BF8A-C019B6A8EC84}"/>
    <cellStyle name="Output 2 4 2 12 4" xfId="25128" xr:uid="{EEBF44CC-6DF7-46C0-9C4D-9F7F6EE1319B}"/>
    <cellStyle name="Output 2 4 2 12 5" xfId="31816" xr:uid="{5EFD6889-10BD-4D8A-B6F4-5D0CC0142A3F}"/>
    <cellStyle name="Output 2 4 2 12 6" xfId="39301" xr:uid="{161C97B8-4CDB-4C78-958C-056BF7F95148}"/>
    <cellStyle name="Output 2 4 2 12 7" xfId="46004" xr:uid="{DDC1537C-4AC5-4728-AE2C-2DE10F0BE7B3}"/>
    <cellStyle name="Output 2 4 2 12 8" xfId="52602" xr:uid="{63C72693-38FD-420A-8DD8-DEC0235396D3}"/>
    <cellStyle name="Output 2 4 2 13" xfId="5056" xr:uid="{67C4A9F2-216B-4E99-9CD4-B344411E6046}"/>
    <cellStyle name="Output 2 4 2 13 2" xfId="12000" xr:uid="{343F0DDF-BE3A-4B79-AE12-763DA89769B9}"/>
    <cellStyle name="Output 2 4 2 13 3" xfId="18680" xr:uid="{45496E19-D8BD-42BB-9EA7-3A8F8F898FFB}"/>
    <cellStyle name="Output 2 4 2 13 4" xfId="25368" xr:uid="{2B88CF76-24ED-4111-A17C-3461B305097A}"/>
    <cellStyle name="Output 2 4 2 13 5" xfId="32056" xr:uid="{BCC19C5D-E631-4E89-9625-EDCFEC6960B0}"/>
    <cellStyle name="Output 2 4 2 13 6" xfId="39541" xr:uid="{F8D983BB-16BD-49C8-9540-7CAE3F6FE261}"/>
    <cellStyle name="Output 2 4 2 13 7" xfId="46244" xr:uid="{787819E1-8308-4521-AE57-B177B93A32A4}"/>
    <cellStyle name="Output 2 4 2 13 8" xfId="50001" xr:uid="{1242D18D-A362-47D7-A8B6-D6D525D5F69C}"/>
    <cellStyle name="Output 2 4 2 14" xfId="5296" xr:uid="{BF3886A9-EF5D-4C8F-9391-9502E4318B0C}"/>
    <cellStyle name="Output 2 4 2 14 2" xfId="12240" xr:uid="{5B2811C2-8266-4F0D-B84A-EC93DC0C0533}"/>
    <cellStyle name="Output 2 4 2 14 3" xfId="18920" xr:uid="{D1C4AEC5-722D-4FD0-8DD3-C89071434EEF}"/>
    <cellStyle name="Output 2 4 2 14 4" xfId="25608" xr:uid="{AC36EF80-A207-4DDE-A894-0C37691A1B2E}"/>
    <cellStyle name="Output 2 4 2 14 5" xfId="32296" xr:uid="{EBC49EF2-C759-4C50-B1B6-1F469C0E3887}"/>
    <cellStyle name="Output 2 4 2 14 6" xfId="39781" xr:uid="{2CFDF3C5-7D30-42B7-9CDA-DA39D63A9C87}"/>
    <cellStyle name="Output 2 4 2 14 7" xfId="46484" xr:uid="{34589F59-D734-47E2-A261-C6CEF9A1A9C5}"/>
    <cellStyle name="Output 2 4 2 14 8" xfId="50598" xr:uid="{0B395B03-8C66-4DAD-9BAC-F4613B9CAE23}"/>
    <cellStyle name="Output 2 4 2 15" xfId="5536" xr:uid="{2076127E-7471-45A4-BCCF-82E93EA443C4}"/>
    <cellStyle name="Output 2 4 2 15 2" xfId="12480" xr:uid="{45C36550-82AA-4B00-A259-CEEA56C29A65}"/>
    <cellStyle name="Output 2 4 2 15 3" xfId="19160" xr:uid="{64D8FC3B-DBFA-4F62-A895-C04278FA5E26}"/>
    <cellStyle name="Output 2 4 2 15 4" xfId="25848" xr:uid="{A9407137-D50E-4C3E-B232-D2EC9BFA59EE}"/>
    <cellStyle name="Output 2 4 2 15 5" xfId="32536" xr:uid="{8F4CD167-89A7-4F9A-BCBE-9B7319EF5DD2}"/>
    <cellStyle name="Output 2 4 2 15 6" xfId="40021" xr:uid="{334CFF4E-647D-4051-8E3F-1B1E7FADA453}"/>
    <cellStyle name="Output 2 4 2 15 7" xfId="46724" xr:uid="{B897645C-DE6E-4E19-912C-3AAFBC14DFF2}"/>
    <cellStyle name="Output 2 4 2 15 8" xfId="53664" xr:uid="{A64E9F17-DEDE-421A-BC53-13BBA2764DC4}"/>
    <cellStyle name="Output 2 4 2 16" xfId="5776" xr:uid="{A906E8DF-1E0D-4676-9C69-27DBB75229F1}"/>
    <cellStyle name="Output 2 4 2 16 2" xfId="12720" xr:uid="{4ABBF72C-5502-42D5-B89F-BBE60E41F975}"/>
    <cellStyle name="Output 2 4 2 16 3" xfId="19400" xr:uid="{9283ED72-F4B3-4723-95A7-8DD49D841327}"/>
    <cellStyle name="Output 2 4 2 16 4" xfId="26088" xr:uid="{E297C885-94AD-47F6-B7FE-C855C52BD4AF}"/>
    <cellStyle name="Output 2 4 2 16 5" xfId="32776" xr:uid="{A7131A3F-A63F-4BF5-B3D0-F88073EB770E}"/>
    <cellStyle name="Output 2 4 2 16 6" xfId="40261" xr:uid="{E3EA6336-A5D1-4357-96F5-B40841984452}"/>
    <cellStyle name="Output 2 4 2 16 7" xfId="46964" xr:uid="{B7F480D8-4ABE-477E-857A-5BB361201E1C}"/>
    <cellStyle name="Output 2 4 2 16 8" xfId="34993" xr:uid="{251AF5C1-3770-436A-B678-80C9798A54D8}"/>
    <cellStyle name="Output 2 4 2 17" xfId="6016" xr:uid="{4738D357-1A0F-480D-977B-BEBB69DA1F7A}"/>
    <cellStyle name="Output 2 4 2 17 2" xfId="12960" xr:uid="{BF3A4A85-616E-4D8C-9C56-C783AE526E51}"/>
    <cellStyle name="Output 2 4 2 17 3" xfId="19640" xr:uid="{2F86BC47-3128-4D66-B12E-DC15352EFBC2}"/>
    <cellStyle name="Output 2 4 2 17 4" xfId="26328" xr:uid="{10AAD15E-B12E-4FED-BD53-4003B3421336}"/>
    <cellStyle name="Output 2 4 2 17 5" xfId="33016" xr:uid="{7007BE9C-2976-4873-86C7-5C9B2C0A42EB}"/>
    <cellStyle name="Output 2 4 2 17 6" xfId="40501" xr:uid="{6B615EDB-A630-49CE-A1CF-3D411B21DD43}"/>
    <cellStyle name="Output 2 4 2 17 7" xfId="47204" xr:uid="{1D92122F-9CD5-4783-8C9E-1B3FEB2457C5}"/>
    <cellStyle name="Output 2 4 2 17 8" xfId="52266" xr:uid="{C2034968-67FF-4B4F-B4E7-1B13E7348C55}"/>
    <cellStyle name="Output 2 4 2 18" xfId="6256" xr:uid="{382E2492-DE49-451C-B817-181B8679CEC8}"/>
    <cellStyle name="Output 2 4 2 18 2" xfId="13200" xr:uid="{091801EE-5E6F-4B34-8E55-8DE4156AE32D}"/>
    <cellStyle name="Output 2 4 2 18 3" xfId="19880" xr:uid="{A3D2910F-7921-4B72-940E-3ED09ABF1F25}"/>
    <cellStyle name="Output 2 4 2 18 4" xfId="26568" xr:uid="{603D967A-4833-4E22-A8C9-B51A60F998AA}"/>
    <cellStyle name="Output 2 4 2 18 5" xfId="33256" xr:uid="{48F9FFC7-220E-4101-AFA7-DA8D1F04C258}"/>
    <cellStyle name="Output 2 4 2 18 6" xfId="40741" xr:uid="{410B5730-7D2A-4DCA-BEA8-A141417D32EB}"/>
    <cellStyle name="Output 2 4 2 18 7" xfId="47444" xr:uid="{F59656D7-D18A-40CA-92F0-FF0CFAE829C0}"/>
    <cellStyle name="Output 2 4 2 18 8" xfId="49322" xr:uid="{3DBB08AD-E486-4698-BDB3-8871FE1CB874}"/>
    <cellStyle name="Output 2 4 2 19" xfId="6496" xr:uid="{4F6CA177-F9C5-4248-9298-ABB1D3209625}"/>
    <cellStyle name="Output 2 4 2 19 2" xfId="13440" xr:uid="{48FA8F5E-083F-441E-B1FD-429A52CB8F3B}"/>
    <cellStyle name="Output 2 4 2 19 3" xfId="20120" xr:uid="{885DB0DB-5CA0-47BA-8447-F780403BD9B9}"/>
    <cellStyle name="Output 2 4 2 19 4" xfId="26808" xr:uid="{CEF0A8EB-ED10-4072-BE4F-03DC98A1DCD9}"/>
    <cellStyle name="Output 2 4 2 19 5" xfId="33496" xr:uid="{943E9405-0C71-4141-8BA7-F90AB739DF9E}"/>
    <cellStyle name="Output 2 4 2 19 6" xfId="40981" xr:uid="{EB6EB5C2-A69E-4577-A5D9-B3DEB682F225}"/>
    <cellStyle name="Output 2 4 2 19 7" xfId="47684" xr:uid="{FE3C2C1F-BE86-44E2-81D9-CE8D24907FDE}"/>
    <cellStyle name="Output 2 4 2 19 8" xfId="54979" xr:uid="{DCAF6946-F87C-4D92-AFCA-456850232A29}"/>
    <cellStyle name="Output 2 4 2 2" xfId="2234" xr:uid="{CF6BFCD9-1A56-4E4E-8B82-E8004355D189}"/>
    <cellStyle name="Output 2 4 2 2 2" xfId="9178" xr:uid="{F3C3371A-CA89-477C-87E1-58C6538AB38D}"/>
    <cellStyle name="Output 2 4 2 2 3" xfId="15858" xr:uid="{334300BA-4F05-4178-8E4C-98309A7061DA}"/>
    <cellStyle name="Output 2 4 2 2 4" xfId="22546" xr:uid="{6D2EB43A-AD58-470C-829C-D3EEB6DF7AA7}"/>
    <cellStyle name="Output 2 4 2 2 5" xfId="29234" xr:uid="{1DFED175-BD1E-4D6E-91BA-E4792B14DE6E}"/>
    <cellStyle name="Output 2 4 2 2 6" xfId="36719" xr:uid="{5547A263-F515-4792-9257-2747E09B1743}"/>
    <cellStyle name="Output 2 4 2 2 7" xfId="43422" xr:uid="{1C62DBC8-EEBF-4405-9CD1-867D185D5111}"/>
    <cellStyle name="Output 2 4 2 2 8" xfId="35159" xr:uid="{EC4F47DC-F7B9-4A1A-B060-BC46F3D481E9}"/>
    <cellStyle name="Output 2 4 2 20" xfId="6736" xr:uid="{F7FF5E7A-C804-4CEA-8A39-26AD32E80766}"/>
    <cellStyle name="Output 2 4 2 20 2" xfId="13680" xr:uid="{F0ED49A8-68EF-445C-85E6-71CDCF43E0EB}"/>
    <cellStyle name="Output 2 4 2 20 3" xfId="20360" xr:uid="{CA8DFFD9-F97B-4ACF-A3CB-7FDD5FE68704}"/>
    <cellStyle name="Output 2 4 2 20 4" xfId="27048" xr:uid="{E0668803-CCD6-43BD-BB1D-D7C549D6FC29}"/>
    <cellStyle name="Output 2 4 2 20 5" xfId="33736" xr:uid="{F03BD31A-7DAB-46AA-A63E-B43A07349A1D}"/>
    <cellStyle name="Output 2 4 2 20 6" xfId="41221" xr:uid="{FC5C930E-9357-4A8D-B56F-B4FD862FEDD1}"/>
    <cellStyle name="Output 2 4 2 20 7" xfId="47924" xr:uid="{8683D4CB-93A4-4896-B7E0-2044ED19DA2C}"/>
    <cellStyle name="Output 2 4 2 20 8" xfId="53325" xr:uid="{AAD63A06-C127-4C4A-B7C2-DFFD74E00DF0}"/>
    <cellStyle name="Output 2 4 2 21" xfId="6976" xr:uid="{8149A31F-BA79-40BE-92A7-F7FC4DE069E8}"/>
    <cellStyle name="Output 2 4 2 21 2" xfId="13920" xr:uid="{83FE177A-E60C-4096-8DFB-9AEDE43E548D}"/>
    <cellStyle name="Output 2 4 2 21 3" xfId="20600" xr:uid="{04922C81-F67E-4F49-915A-2732B834D180}"/>
    <cellStyle name="Output 2 4 2 21 4" xfId="27288" xr:uid="{14569CE2-0FF6-4BEC-94BB-E1747B12B3E2}"/>
    <cellStyle name="Output 2 4 2 21 5" xfId="33976" xr:uid="{1F610DAE-9BD7-4763-A531-AA777413A663}"/>
    <cellStyle name="Output 2 4 2 21 6" xfId="41461" xr:uid="{5A794280-7CA2-4B1E-80A3-C27D2DC7E614}"/>
    <cellStyle name="Output 2 4 2 21 7" xfId="48164" xr:uid="{3A36B359-913A-4E86-BC54-02D576F5C0B1}"/>
    <cellStyle name="Output 2 4 2 21 8" xfId="49693" xr:uid="{526B5FFC-2E22-4C1F-9ECB-8687C38B62FD}"/>
    <cellStyle name="Output 2 4 2 22" xfId="7216" xr:uid="{81B82B14-7B8E-4CE9-822A-E72EBBD7C276}"/>
    <cellStyle name="Output 2 4 2 22 2" xfId="14160" xr:uid="{C7AE1CF6-48C7-4111-B493-849EBE8542AB}"/>
    <cellStyle name="Output 2 4 2 22 3" xfId="20840" xr:uid="{68DF041C-EE0E-4553-909C-B759208CF01D}"/>
    <cellStyle name="Output 2 4 2 22 4" xfId="27528" xr:uid="{63BAFB4C-65D4-4529-844F-DE440681F073}"/>
    <cellStyle name="Output 2 4 2 22 5" xfId="34216" xr:uid="{31A3FCB4-76B6-4E90-9CB1-6447AADC26AB}"/>
    <cellStyle name="Output 2 4 2 22 6" xfId="41701" xr:uid="{32050D04-5029-4033-8553-F40DFB3D8C11}"/>
    <cellStyle name="Output 2 4 2 22 7" xfId="48404" xr:uid="{16659E2D-4A4B-4570-9714-5AC7CFC22EAC}"/>
    <cellStyle name="Output 2 4 2 22 8" xfId="51384" xr:uid="{57C4EEB0-CDD2-447D-B212-25433CC299FC}"/>
    <cellStyle name="Output 2 4 2 23" xfId="7456" xr:uid="{992139EA-7284-4F80-9B8E-2F230494BEAF}"/>
    <cellStyle name="Output 2 4 2 23 2" xfId="14400" xr:uid="{F8ECDBD0-3E80-403E-8A0A-29ABBA0FBDE0}"/>
    <cellStyle name="Output 2 4 2 23 3" xfId="21080" xr:uid="{CDB63C89-D0A7-4191-96C4-D3105F1604D0}"/>
    <cellStyle name="Output 2 4 2 23 4" xfId="27768" xr:uid="{8E8707E5-0878-4769-8D1C-435AA44700BB}"/>
    <cellStyle name="Output 2 4 2 23 5" xfId="34456" xr:uid="{D14E348B-AB77-45B3-906D-B960EE1D0FFB}"/>
    <cellStyle name="Output 2 4 2 23 6" xfId="41941" xr:uid="{8B58F7E3-D723-471E-A7EA-A9CAFEA04995}"/>
    <cellStyle name="Output 2 4 2 23 7" xfId="48644" xr:uid="{3F58F487-F36D-411E-88A3-4310D06CE4F6}"/>
    <cellStyle name="Output 2 4 2 23 8" xfId="34732" xr:uid="{C1EA953E-841B-4A39-BCE2-2EC9B9DBB45C}"/>
    <cellStyle name="Output 2 4 2 24" xfId="8790" xr:uid="{A0E2B050-E6BD-4F06-8520-55DC074DE7E1}"/>
    <cellStyle name="Output 2 4 2 25" xfId="15470" xr:uid="{134FFBF3-DB5A-4A3F-A9D2-43CE17AB787E}"/>
    <cellStyle name="Output 2 4 2 26" xfId="22158" xr:uid="{BEAC921B-CE07-4EC0-B574-3580E263FE2F}"/>
    <cellStyle name="Output 2 4 2 27" xfId="28846" xr:uid="{C837AB2E-559D-4EC3-9A42-71FBA74234D8}"/>
    <cellStyle name="Output 2 4 2 28" xfId="36331" xr:uid="{501FC1D2-F4C4-48BE-81A8-27322808B350}"/>
    <cellStyle name="Output 2 4 2 29" xfId="43034" xr:uid="{5A8E4C2C-8E4D-468F-A094-8345942CABF7}"/>
    <cellStyle name="Output 2 4 2 3" xfId="2474" xr:uid="{F94B9850-26BB-47C5-A0ED-4CFB9F86EC80}"/>
    <cellStyle name="Output 2 4 2 3 2" xfId="9418" xr:uid="{A38AED8C-6E20-42B5-B79F-30A30ED65665}"/>
    <cellStyle name="Output 2 4 2 3 3" xfId="16098" xr:uid="{DA79CB6C-61D5-4151-8672-9ADEF2E7D68D}"/>
    <cellStyle name="Output 2 4 2 3 4" xfId="22786" xr:uid="{CDE88CD4-3A3E-4B09-8EA1-F9104CD93BBD}"/>
    <cellStyle name="Output 2 4 2 3 5" xfId="29474" xr:uid="{AB9E3929-C559-4B9C-9480-039941808C8E}"/>
    <cellStyle name="Output 2 4 2 3 6" xfId="36959" xr:uid="{6315B8C2-C0A0-4123-B222-18229EDF7DF7}"/>
    <cellStyle name="Output 2 4 2 3 7" xfId="43662" xr:uid="{EC12F98E-BB8E-4013-B983-196BB97C8570}"/>
    <cellStyle name="Output 2 4 2 3 8" xfId="54818" xr:uid="{FB1D25CB-0EDE-4406-AC19-80C21F96C028}"/>
    <cellStyle name="Output 2 4 2 30" xfId="51194" xr:uid="{7E689D75-C7EB-4512-A452-83D5F318B515}"/>
    <cellStyle name="Output 2 4 2 4" xfId="2825" xr:uid="{6F8EC2F8-B884-4096-B076-A471684F31D3}"/>
    <cellStyle name="Output 2 4 2 4 2" xfId="9769" xr:uid="{65B26122-ACD4-482B-868A-CCE1A7271957}"/>
    <cellStyle name="Output 2 4 2 4 3" xfId="16449" xr:uid="{07E0D5D5-38C4-4766-ABDD-83E3EB2297CE}"/>
    <cellStyle name="Output 2 4 2 4 4" xfId="23137" xr:uid="{FCBFFD6B-82FE-4FDC-8424-2CDE637B3F97}"/>
    <cellStyle name="Output 2 4 2 4 5" xfId="29825" xr:uid="{1430C200-1DA0-41E7-B5B3-1CCE524735A9}"/>
    <cellStyle name="Output 2 4 2 4 6" xfId="37310" xr:uid="{F9FA63CC-0C84-481C-925A-206330D2AC5D}"/>
    <cellStyle name="Output 2 4 2 4 7" xfId="44013" xr:uid="{8A11952A-3443-496B-B0B1-E58EADC03153}"/>
    <cellStyle name="Output 2 4 2 4 8" xfId="52613" xr:uid="{67939311-D473-416C-B179-50E19AF43AC8}"/>
    <cellStyle name="Output 2 4 2 5" xfId="3066" xr:uid="{584E8DDC-D162-41CF-8621-6AB96EC1A502}"/>
    <cellStyle name="Output 2 4 2 5 2" xfId="10010" xr:uid="{5A940E97-70DB-49F4-BD8D-81C90CF133CC}"/>
    <cellStyle name="Output 2 4 2 5 3" xfId="16690" xr:uid="{F2A1AAFF-8194-4889-9287-E441D46D48C8}"/>
    <cellStyle name="Output 2 4 2 5 4" xfId="23378" xr:uid="{668AD742-4E3C-4747-9E96-90AAD1AC7614}"/>
    <cellStyle name="Output 2 4 2 5 5" xfId="30066" xr:uid="{D710209F-9299-4E60-A895-2F7B8004200A}"/>
    <cellStyle name="Output 2 4 2 5 6" xfId="37551" xr:uid="{35A9D30F-C6D6-4765-BDF8-427D7E19387A}"/>
    <cellStyle name="Output 2 4 2 5 7" xfId="44254" xr:uid="{E308A499-1955-4FDF-BCED-A7388887C978}"/>
    <cellStyle name="Output 2 4 2 5 8" xfId="49433" xr:uid="{1254F2C9-089C-4F8A-B55D-99B95FFC26D3}"/>
    <cellStyle name="Output 2 4 2 6" xfId="3376" xr:uid="{2F186EAB-E9E7-466D-9E57-09FBC14C562A}"/>
    <cellStyle name="Output 2 4 2 6 2" xfId="10320" xr:uid="{D8341266-3A05-4AA4-9C19-8D6312A76033}"/>
    <cellStyle name="Output 2 4 2 6 3" xfId="17000" xr:uid="{7CB97EC6-3D66-4EF8-84C0-6CC54AA20ADE}"/>
    <cellStyle name="Output 2 4 2 6 4" xfId="23688" xr:uid="{BB87FB6B-FE32-4512-BF62-342431180E2F}"/>
    <cellStyle name="Output 2 4 2 6 5" xfId="30376" xr:uid="{B038A02F-F7E3-46BB-875B-973DC5B7F667}"/>
    <cellStyle name="Output 2 4 2 6 6" xfId="37861" xr:uid="{1093F716-B818-41C7-9A98-4D0EF6B64BD1}"/>
    <cellStyle name="Output 2 4 2 6 7" xfId="44564" xr:uid="{0927294E-4FFB-4B55-8034-CB8C596E3B3E}"/>
    <cellStyle name="Output 2 4 2 6 8" xfId="52574" xr:uid="{C5B089FC-E0C5-4245-9C12-0AFC99D5B7C7}"/>
    <cellStyle name="Output 2 4 2 7" xfId="3616" xr:uid="{6FD30F19-9F1D-4A67-B96E-D39CA2C546A6}"/>
    <cellStyle name="Output 2 4 2 7 2" xfId="10560" xr:uid="{6C1B8305-D28F-4995-8720-06E2E30C6759}"/>
    <cellStyle name="Output 2 4 2 7 3" xfId="17240" xr:uid="{B20A12B8-9675-4ED0-AB02-7CED366C10F8}"/>
    <cellStyle name="Output 2 4 2 7 4" xfId="23928" xr:uid="{15F904A0-0E7B-4FBB-96DA-DD9BEBE62D67}"/>
    <cellStyle name="Output 2 4 2 7 5" xfId="30616" xr:uid="{C345373C-F496-4449-BE99-5F4CFAEAD2D2}"/>
    <cellStyle name="Output 2 4 2 7 6" xfId="38101" xr:uid="{25B5AA67-F869-4BAA-AA26-B735AC542754}"/>
    <cellStyle name="Output 2 4 2 7 7" xfId="44804" xr:uid="{D9765950-D936-4BBB-ADAC-C6E403398E65}"/>
    <cellStyle name="Output 2 4 2 7 8" xfId="49509" xr:uid="{97C8A224-ED37-4AFA-9645-A41818FC9C8C}"/>
    <cellStyle name="Output 2 4 2 8" xfId="3856" xr:uid="{297A2AAB-574F-4368-BB35-0A0C61CA8CA0}"/>
    <cellStyle name="Output 2 4 2 8 2" xfId="10800" xr:uid="{8638DAAD-32AE-4348-BCE6-A79C5583C8B7}"/>
    <cellStyle name="Output 2 4 2 8 3" xfId="17480" xr:uid="{6D151E65-9DD2-4C9D-9440-77FBFC98F05A}"/>
    <cellStyle name="Output 2 4 2 8 4" xfId="24168" xr:uid="{A5DA8BB0-2B03-47C3-AA97-49E29049FCA5}"/>
    <cellStyle name="Output 2 4 2 8 5" xfId="30856" xr:uid="{7B8AF0C9-625B-40A8-9D79-628F7CEBD827}"/>
    <cellStyle name="Output 2 4 2 8 6" xfId="38341" xr:uid="{9744E060-FE68-4E76-8E76-38CA2EBCA659}"/>
    <cellStyle name="Output 2 4 2 8 7" xfId="45044" xr:uid="{CFB691D4-5510-459E-A115-2CF03A470045}"/>
    <cellStyle name="Output 2 4 2 8 8" xfId="50467" xr:uid="{FF0A00CA-A241-4DA2-83DB-81FA8E6B9E57}"/>
    <cellStyle name="Output 2 4 2 9" xfId="4096" xr:uid="{7D135130-CE83-4DF9-859E-CB47ED0E936F}"/>
    <cellStyle name="Output 2 4 2 9 2" xfId="11040" xr:uid="{0216703D-C8D8-4A3B-8D36-5D826384D3A1}"/>
    <cellStyle name="Output 2 4 2 9 3" xfId="17720" xr:uid="{5C784B1D-46AE-4148-9FE0-E8678D372A6B}"/>
    <cellStyle name="Output 2 4 2 9 4" xfId="24408" xr:uid="{43FC744B-5667-42D9-9C37-86202CF8842E}"/>
    <cellStyle name="Output 2 4 2 9 5" xfId="31096" xr:uid="{8849F799-2679-402F-9C3B-AA93EF6AA1F0}"/>
    <cellStyle name="Output 2 4 2 9 6" xfId="38581" xr:uid="{4F7DEBF9-5072-4D9B-A744-B557CB639273}"/>
    <cellStyle name="Output 2 4 2 9 7" xfId="45284" xr:uid="{571947B5-B94F-49EB-BE01-D995F7A11BA0}"/>
    <cellStyle name="Output 2 4 2 9 8" xfId="53597" xr:uid="{935F5A8A-7469-4051-A253-DE3D7A05CDAB}"/>
    <cellStyle name="Output 2 4 3" xfId="1505" xr:uid="{E24FDB75-F4CE-470A-B76D-3E70CD3D5403}"/>
    <cellStyle name="Output 2 4 3 2" xfId="8449" xr:uid="{7A3BBA15-4B81-4465-A0B1-92DCC184B21E}"/>
    <cellStyle name="Output 2 4 3 3" xfId="15129" xr:uid="{2BF7D85F-CF4A-4CC2-B158-695041B7B063}"/>
    <cellStyle name="Output 2 4 3 4" xfId="21817" xr:uid="{5613F8F6-016B-4C1C-9FBD-8CE4CE400676}"/>
    <cellStyle name="Output 2 4 3 5" xfId="28505" xr:uid="{77F9C50A-C028-4263-A1FE-239B5F65F40A}"/>
    <cellStyle name="Output 2 4 3 6" xfId="35990" xr:uid="{526C1E0F-7298-4D85-8801-C4A307225BA3}"/>
    <cellStyle name="Output 2 4 3 7" xfId="42693" xr:uid="{7D5F238C-4F00-4202-B120-DCF4B19AFA35}"/>
    <cellStyle name="Output 2 4 3 8" xfId="51415" xr:uid="{0515D6E1-2E71-4ADF-9395-6B158CB92A38}"/>
    <cellStyle name="Output 2 4 4" xfId="1572" xr:uid="{B7BE9AEC-77BB-4AB4-A51A-708DAAFD1A96}"/>
    <cellStyle name="Output 2 4 4 2" xfId="8516" xr:uid="{A8EA9C49-8E18-44C9-B9DA-64DE96F07887}"/>
    <cellStyle name="Output 2 4 4 3" xfId="15196" xr:uid="{11EEA851-CB52-4CFF-9A73-50ABE2A9BD22}"/>
    <cellStyle name="Output 2 4 4 4" xfId="21884" xr:uid="{CD4C8364-396B-43EB-BD56-FCA604F090AD}"/>
    <cellStyle name="Output 2 4 4 5" xfId="28572" xr:uid="{1FBF25BD-7AF0-4D2D-9425-9C34254FD7D3}"/>
    <cellStyle name="Output 2 4 4 6" xfId="36057" xr:uid="{320B141D-03AE-40B5-A98D-08EDA59129E7}"/>
    <cellStyle name="Output 2 4 4 7" xfId="42760" xr:uid="{53C7C7FC-ED36-438A-9C58-C5C8D7D472BC}"/>
    <cellStyle name="Output 2 4 4 8" xfId="53795" xr:uid="{76362297-9646-4833-AD6A-D9D54E7DAF32}"/>
    <cellStyle name="Output 2 4 5" xfId="2585" xr:uid="{31D5D416-E1B8-418F-BDF7-23496EE3A6F7}"/>
    <cellStyle name="Output 2 4 5 2" xfId="9529" xr:uid="{BB3721F6-5D44-47DB-90FF-56D6108A541E}"/>
    <cellStyle name="Output 2 4 5 3" xfId="16209" xr:uid="{8F29903F-9C58-4D9E-BCAE-FE7F19D3C261}"/>
    <cellStyle name="Output 2 4 5 4" xfId="22897" xr:uid="{C82E37FB-F614-4566-9DCA-181388DA18E9}"/>
    <cellStyle name="Output 2 4 5 5" xfId="29585" xr:uid="{E15ADBCC-18BA-48DA-A090-F4EA575DFC97}"/>
    <cellStyle name="Output 2 4 5 6" xfId="37070" xr:uid="{64E742C6-1594-46F2-88CA-DD7AD0794807}"/>
    <cellStyle name="Output 2 4 5 7" xfId="43773" xr:uid="{EED6E6DA-2CFA-4B67-93C4-C9303CB9D21C}"/>
    <cellStyle name="Output 2 4 5 8" xfId="50329" xr:uid="{A2D3CF11-037B-4CA2-A5E7-DF705CC91650}"/>
    <cellStyle name="Output 2 4 6" xfId="1008" xr:uid="{E9CDBC28-6AEA-42F2-8D0A-01F6CC9626A2}"/>
    <cellStyle name="Output 2 4 6 2" xfId="7952" xr:uid="{5CEB7061-0862-4D92-8F2A-D34D4B2F3DCE}"/>
    <cellStyle name="Output 2 4 6 3" xfId="14632" xr:uid="{FDA91258-B788-431A-BC6E-F4150EC7C3D4}"/>
    <cellStyle name="Output 2 4 6 4" xfId="21320" xr:uid="{D761F194-5646-47D9-82E2-C5D55CF700A2}"/>
    <cellStyle name="Output 2 4 6 5" xfId="28008" xr:uid="{5E96A3D4-17A4-46A9-BAA4-7528343761E6}"/>
    <cellStyle name="Output 2 4 6 6" xfId="35493" xr:uid="{CC5D90CC-667A-4DAF-B0FA-FAD38E78B052}"/>
    <cellStyle name="Output 2 4 6 7" xfId="42196" xr:uid="{D692B862-D684-4939-BFCE-97AEA1F991B4}"/>
    <cellStyle name="Output 2 4 6 8" xfId="52036" xr:uid="{2E3C71F2-37A5-4B6B-8C19-62FB158F79B5}"/>
    <cellStyle name="Output 2 4 7" xfId="7546" xr:uid="{2F7FCA9C-9494-4321-87A0-535CCBEB107A}"/>
    <cellStyle name="Output 2 4 8" xfId="34793" xr:uid="{E1096608-3A56-4153-BD8D-EA741219DA39}"/>
    <cellStyle name="Output 2 4 9" xfId="53138" xr:uid="{E10D030C-5008-466D-8357-6FFE02B3F688}"/>
    <cellStyle name="Output 2 5" xfId="695" xr:uid="{4B74DE5C-21C8-4413-BA36-EE2EA64C3E2E}"/>
    <cellStyle name="Output 2 5 10" xfId="50538" xr:uid="{F1807454-1291-417B-96BB-411FDE5D2E4E}"/>
    <cellStyle name="Output 2 5 2" xfId="1886" xr:uid="{C0781F77-118D-43B6-B908-C6B0402585F1}"/>
    <cellStyle name="Output 2 5 2 10" xfId="4376" xr:uid="{EB779636-B8A6-456C-8997-2AB92BDF9C5E}"/>
    <cellStyle name="Output 2 5 2 10 2" xfId="11320" xr:uid="{8C1D558E-06FC-49AD-94C1-BCCBAD53D7CA}"/>
    <cellStyle name="Output 2 5 2 10 3" xfId="18000" xr:uid="{F02BE67B-A620-4EEE-BA0C-DF294C5D873F}"/>
    <cellStyle name="Output 2 5 2 10 4" xfId="24688" xr:uid="{76330FE9-6086-45B6-AFA2-9F151407CF3D}"/>
    <cellStyle name="Output 2 5 2 10 5" xfId="31376" xr:uid="{04BA9530-8EE6-4173-B2FA-F9894481CB04}"/>
    <cellStyle name="Output 2 5 2 10 6" xfId="38861" xr:uid="{4C95D5DA-82DE-4DC1-B256-6C64AE8AFBCE}"/>
    <cellStyle name="Output 2 5 2 10 7" xfId="45564" xr:uid="{A54EA701-592C-4F67-BBDE-87942F6DCA48}"/>
    <cellStyle name="Output 2 5 2 10 8" xfId="53558" xr:uid="{4C85AC1B-7BA5-4AF7-A216-452E956F7CCD}"/>
    <cellStyle name="Output 2 5 2 11" xfId="4616" xr:uid="{B21E9793-B294-478E-945A-0D92743207F4}"/>
    <cellStyle name="Output 2 5 2 11 2" xfId="11560" xr:uid="{FDF88125-3296-434C-88C3-4DEBC5EE53AD}"/>
    <cellStyle name="Output 2 5 2 11 3" xfId="18240" xr:uid="{5AE53403-D951-4F6A-B402-5D2131D38E71}"/>
    <cellStyle name="Output 2 5 2 11 4" xfId="24928" xr:uid="{F5D3F565-2DF6-4B95-9661-CED091CFAE81}"/>
    <cellStyle name="Output 2 5 2 11 5" xfId="31616" xr:uid="{44D03683-04EC-4AFB-8DFC-E9510022E507}"/>
    <cellStyle name="Output 2 5 2 11 6" xfId="39101" xr:uid="{25E8A122-7C2F-4A64-9F87-864A847B73FF}"/>
    <cellStyle name="Output 2 5 2 11 7" xfId="45804" xr:uid="{A7DC2773-7AB3-4EFE-8D92-0566C7717C19}"/>
    <cellStyle name="Output 2 5 2 11 8" xfId="51980" xr:uid="{35E3A490-DA45-405C-A035-A7CB595007D2}"/>
    <cellStyle name="Output 2 5 2 12" xfId="4856" xr:uid="{155E7CE4-7F65-490B-B88F-1916588F3026}"/>
    <cellStyle name="Output 2 5 2 12 2" xfId="11800" xr:uid="{63DF696C-2DD4-4157-990B-445292AFF525}"/>
    <cellStyle name="Output 2 5 2 12 3" xfId="18480" xr:uid="{1C586476-7338-431C-9B88-7E33CD301D77}"/>
    <cellStyle name="Output 2 5 2 12 4" xfId="25168" xr:uid="{4C014CE8-5B0A-4C62-A2D9-4957F9968B0F}"/>
    <cellStyle name="Output 2 5 2 12 5" xfId="31856" xr:uid="{0F01D075-BC70-4794-9CB9-C68E8185F40D}"/>
    <cellStyle name="Output 2 5 2 12 6" xfId="39341" xr:uid="{254750A0-591B-4854-B1B0-CB1E2E802152}"/>
    <cellStyle name="Output 2 5 2 12 7" xfId="46044" xr:uid="{C3AC0C56-11AC-4107-9662-727F1219FE62}"/>
    <cellStyle name="Output 2 5 2 12 8" xfId="51615" xr:uid="{17FD8D75-76F9-428F-8C18-5CEC3B3AD700}"/>
    <cellStyle name="Output 2 5 2 13" xfId="5096" xr:uid="{F342DFCB-7A8E-4908-8BF0-FB155C307208}"/>
    <cellStyle name="Output 2 5 2 13 2" xfId="12040" xr:uid="{469130B2-584D-40F8-BDA2-9C00C604D88F}"/>
    <cellStyle name="Output 2 5 2 13 3" xfId="18720" xr:uid="{CAF5026B-8E7E-48C3-8F37-8C5D6541ECA4}"/>
    <cellStyle name="Output 2 5 2 13 4" xfId="25408" xr:uid="{9197D4CE-581E-4EF1-B846-C96BA0D047E1}"/>
    <cellStyle name="Output 2 5 2 13 5" xfId="32096" xr:uid="{4E9FE189-51DD-4CB6-9F38-C4943FAC0958}"/>
    <cellStyle name="Output 2 5 2 13 6" xfId="39581" xr:uid="{7FDC5D7F-4395-4BC7-A534-1EA4A8FE4DC3}"/>
    <cellStyle name="Output 2 5 2 13 7" xfId="46284" xr:uid="{F5A0C049-5D75-49AE-ADF7-B6FD7E08DC24}"/>
    <cellStyle name="Output 2 5 2 13 8" xfId="54291" xr:uid="{CF911A36-7F16-458A-9F13-E3F30376E330}"/>
    <cellStyle name="Output 2 5 2 14" xfId="5336" xr:uid="{8F103956-08AD-47D8-8A86-72A99AB778A3}"/>
    <cellStyle name="Output 2 5 2 14 2" xfId="12280" xr:uid="{CE45D7B9-2964-4C26-A54E-ED0B26BD6252}"/>
    <cellStyle name="Output 2 5 2 14 3" xfId="18960" xr:uid="{60A5B91A-5E02-40F4-85AD-5FED854D6887}"/>
    <cellStyle name="Output 2 5 2 14 4" xfId="25648" xr:uid="{5F8B8171-18F3-48A3-8792-938566E44402}"/>
    <cellStyle name="Output 2 5 2 14 5" xfId="32336" xr:uid="{FC4A0608-4CA1-4CAD-88E0-E527C89377B5}"/>
    <cellStyle name="Output 2 5 2 14 6" xfId="39821" xr:uid="{299B003E-44E0-4CF3-A31D-F62C68A0251C}"/>
    <cellStyle name="Output 2 5 2 14 7" xfId="46524" xr:uid="{64A7FEE5-6D26-480D-8503-3C33B4D88D1D}"/>
    <cellStyle name="Output 2 5 2 14 8" xfId="53039" xr:uid="{CC840DEF-62BE-46E2-B8FB-C477776A49B6}"/>
    <cellStyle name="Output 2 5 2 15" xfId="5576" xr:uid="{1A225F03-7F26-4F62-B30A-7EAD8A31842C}"/>
    <cellStyle name="Output 2 5 2 15 2" xfId="12520" xr:uid="{7C14FD9A-2BB9-4161-8968-ECAF268C69E9}"/>
    <cellStyle name="Output 2 5 2 15 3" xfId="19200" xr:uid="{E559C7D4-692F-4F1D-9C84-2A049DB0A069}"/>
    <cellStyle name="Output 2 5 2 15 4" xfId="25888" xr:uid="{EFD500BC-C983-497E-BE2A-937D4F93550F}"/>
    <cellStyle name="Output 2 5 2 15 5" xfId="32576" xr:uid="{765ED661-0F96-483E-A132-C062271C7513}"/>
    <cellStyle name="Output 2 5 2 15 6" xfId="40061" xr:uid="{76A6C102-90F7-481C-A5E6-A0272AD707AA}"/>
    <cellStyle name="Output 2 5 2 15 7" xfId="46764" xr:uid="{A5D54ED9-926C-4246-9CA7-D46E709A45B6}"/>
    <cellStyle name="Output 2 5 2 15 8" xfId="51035" xr:uid="{D1F13077-D3E8-4547-80CB-18445F574771}"/>
    <cellStyle name="Output 2 5 2 16" xfId="5816" xr:uid="{1E98C389-97D8-4C49-AE7B-E1C715EC5785}"/>
    <cellStyle name="Output 2 5 2 16 2" xfId="12760" xr:uid="{57994E74-D5C6-4F65-A881-C771AFB8FBB4}"/>
    <cellStyle name="Output 2 5 2 16 3" xfId="19440" xr:uid="{3721AB7D-55AA-48FF-8421-A18F5F5ABA37}"/>
    <cellStyle name="Output 2 5 2 16 4" xfId="26128" xr:uid="{FCFD7C69-0387-4CED-BDC9-9BA5408D5F6A}"/>
    <cellStyle name="Output 2 5 2 16 5" xfId="32816" xr:uid="{C3524E7A-D7DB-41F1-89A3-E8781CC436B3}"/>
    <cellStyle name="Output 2 5 2 16 6" xfId="40301" xr:uid="{90362150-4450-4522-8635-FC77786C52AC}"/>
    <cellStyle name="Output 2 5 2 16 7" xfId="47004" xr:uid="{651C8F4C-3D40-43D3-A59B-1B4C250C939A}"/>
    <cellStyle name="Output 2 5 2 16 8" xfId="48913" xr:uid="{26954701-4225-4F45-896E-DF940E022452}"/>
    <cellStyle name="Output 2 5 2 17" xfId="6056" xr:uid="{219B67BC-B984-46BA-8FA1-002697680AF3}"/>
    <cellStyle name="Output 2 5 2 17 2" xfId="13000" xr:uid="{63769C63-09E2-4151-9799-9CE3D6CB6971}"/>
    <cellStyle name="Output 2 5 2 17 3" xfId="19680" xr:uid="{E02CACEE-413B-4038-B794-07DB823BD5B9}"/>
    <cellStyle name="Output 2 5 2 17 4" xfId="26368" xr:uid="{FD716C48-3282-4317-9136-ED79A4C1A289}"/>
    <cellStyle name="Output 2 5 2 17 5" xfId="33056" xr:uid="{1A203FB9-1D8C-4FC7-BA64-8BA66EE224FA}"/>
    <cellStyle name="Output 2 5 2 17 6" xfId="40541" xr:uid="{42EF02F1-C760-451D-AF40-708AF42B3AC3}"/>
    <cellStyle name="Output 2 5 2 17 7" xfId="47244" xr:uid="{4C13879B-FBBA-4719-AF44-44A7F1AF0B19}"/>
    <cellStyle name="Output 2 5 2 17 8" xfId="51208" xr:uid="{074F811C-0BB0-48DD-8E57-9B7836E2D664}"/>
    <cellStyle name="Output 2 5 2 18" xfId="6296" xr:uid="{70361D36-E6C5-4711-A007-E5364FDBFE2C}"/>
    <cellStyle name="Output 2 5 2 18 2" xfId="13240" xr:uid="{EF378C46-514F-4E14-B7F9-BCBB17B00DDB}"/>
    <cellStyle name="Output 2 5 2 18 3" xfId="19920" xr:uid="{5B28A929-5186-47D5-B5FA-EB94CAC9D821}"/>
    <cellStyle name="Output 2 5 2 18 4" xfId="26608" xr:uid="{FA90FA6D-0935-4856-B394-40D2294BE10A}"/>
    <cellStyle name="Output 2 5 2 18 5" xfId="33296" xr:uid="{7B30AB31-4B8C-45AD-8B29-A5A77154D283}"/>
    <cellStyle name="Output 2 5 2 18 6" xfId="40781" xr:uid="{10C65DBE-B945-4AF8-9D5E-9F4E8D7FE62E}"/>
    <cellStyle name="Output 2 5 2 18 7" xfId="47484" xr:uid="{B82985DF-F386-4636-96A3-C40A3E8D97F0}"/>
    <cellStyle name="Output 2 5 2 18 8" xfId="54359" xr:uid="{68097A7F-6C31-4BCA-A14A-2DEB2358A4EF}"/>
    <cellStyle name="Output 2 5 2 19" xfId="6536" xr:uid="{6B483CD6-E567-4644-B1EE-835D393D543D}"/>
    <cellStyle name="Output 2 5 2 19 2" xfId="13480" xr:uid="{7B1A51D7-AE68-49B6-AD40-81A840FE3DC1}"/>
    <cellStyle name="Output 2 5 2 19 3" xfId="20160" xr:uid="{39C07DDA-18D0-43C8-9961-1ADB71F7DF01}"/>
    <cellStyle name="Output 2 5 2 19 4" xfId="26848" xr:uid="{A7CE8B84-9673-4671-ABB9-F404B535AF10}"/>
    <cellStyle name="Output 2 5 2 19 5" xfId="33536" xr:uid="{B726966B-ACDF-41FE-982C-3EFE4D487B30}"/>
    <cellStyle name="Output 2 5 2 19 6" xfId="41021" xr:uid="{D39736CA-47AD-4F48-B937-42498E59BBCF}"/>
    <cellStyle name="Output 2 5 2 19 7" xfId="47724" xr:uid="{990E95CF-BFCF-4663-9560-D833A861494D}"/>
    <cellStyle name="Output 2 5 2 19 8" xfId="52703" xr:uid="{9E690AF4-E5CC-4CB3-AFC1-6771D3EC9F2E}"/>
    <cellStyle name="Output 2 5 2 2" xfId="2274" xr:uid="{6DA0ACB4-2F25-47E6-8FDD-2B770F63705C}"/>
    <cellStyle name="Output 2 5 2 2 2" xfId="9218" xr:uid="{A7C484B2-9D90-4A1D-AD01-A487109CD532}"/>
    <cellStyle name="Output 2 5 2 2 3" xfId="15898" xr:uid="{FD7789C0-F564-4E16-ADA1-1F9E14D07087}"/>
    <cellStyle name="Output 2 5 2 2 4" xfId="22586" xr:uid="{D5AECEFA-584B-4446-9BDA-408C9DFEB986}"/>
    <cellStyle name="Output 2 5 2 2 5" xfId="29274" xr:uid="{7E4EDB3E-419D-4022-A81E-422C5E4C77FA}"/>
    <cellStyle name="Output 2 5 2 2 6" xfId="36759" xr:uid="{89BB99A4-0BCD-423E-A2F6-C568878BC851}"/>
    <cellStyle name="Output 2 5 2 2 7" xfId="43462" xr:uid="{E3367BC8-282F-43A6-9901-CE29784DE6C9}"/>
    <cellStyle name="Output 2 5 2 2 8" xfId="50293" xr:uid="{4F832964-4389-4D83-B2B5-370B08B627FA}"/>
    <cellStyle name="Output 2 5 2 20" xfId="6776" xr:uid="{B7A2F2AD-2321-44DB-838C-EBF761310000}"/>
    <cellStyle name="Output 2 5 2 20 2" xfId="13720" xr:uid="{61A1FE48-B581-4CB6-8B86-898717E81A0D}"/>
    <cellStyle name="Output 2 5 2 20 3" xfId="20400" xr:uid="{9D6BEF6B-4DB4-4E88-98EC-6327D00ACE68}"/>
    <cellStyle name="Output 2 5 2 20 4" xfId="27088" xr:uid="{45BF59AE-6A5C-4056-B56E-DEBC12DEF309}"/>
    <cellStyle name="Output 2 5 2 20 5" xfId="33776" xr:uid="{668B3AFA-EA82-41BC-953A-31DF2C2279D6}"/>
    <cellStyle name="Output 2 5 2 20 6" xfId="41261" xr:uid="{C762A4A2-D51F-460E-A269-70C40E0AE78F}"/>
    <cellStyle name="Output 2 5 2 20 7" xfId="47964" xr:uid="{006BD2EF-7FAE-4790-A805-0F3ED7ABC910}"/>
    <cellStyle name="Output 2 5 2 20 8" xfId="34695" xr:uid="{6283B207-69AC-434D-957B-7170ABDCA378}"/>
    <cellStyle name="Output 2 5 2 21" xfId="7016" xr:uid="{D9C83CD0-E5DF-4A4A-9205-CFE155611273}"/>
    <cellStyle name="Output 2 5 2 21 2" xfId="13960" xr:uid="{C50170F0-E2E6-4289-860A-BBE68F04EFE8}"/>
    <cellStyle name="Output 2 5 2 21 3" xfId="20640" xr:uid="{C5044F04-5404-46CE-9A9B-E83EA6ECCEC7}"/>
    <cellStyle name="Output 2 5 2 21 4" xfId="27328" xr:uid="{A159F0B1-8DEF-4F7F-90DF-799E25928623}"/>
    <cellStyle name="Output 2 5 2 21 5" xfId="34016" xr:uid="{CE373F76-0A08-48FE-A3A5-87FF22C9D4CD}"/>
    <cellStyle name="Output 2 5 2 21 6" xfId="41501" xr:uid="{5EE7722F-708C-4DF7-ACF2-F319D4552184}"/>
    <cellStyle name="Output 2 5 2 21 7" xfId="48204" xr:uid="{B5EA1311-0B9E-48C9-AE1A-B6EDB06AF1F2}"/>
    <cellStyle name="Output 2 5 2 21 8" xfId="50736" xr:uid="{BD45D22C-6A4F-4E17-9B48-F6284508EE6A}"/>
    <cellStyle name="Output 2 5 2 22" xfId="7256" xr:uid="{2BACDFA0-79A5-4A96-8270-36497A405E25}"/>
    <cellStyle name="Output 2 5 2 22 2" xfId="14200" xr:uid="{239D9C95-4400-4D38-8C16-73C138D48F5B}"/>
    <cellStyle name="Output 2 5 2 22 3" xfId="20880" xr:uid="{87E53D28-71B8-415D-B09B-FE3575E2B5F8}"/>
    <cellStyle name="Output 2 5 2 22 4" xfId="27568" xr:uid="{608F4F50-42F1-4BA1-9DD9-13F5F3481A32}"/>
    <cellStyle name="Output 2 5 2 22 5" xfId="34256" xr:uid="{0C982834-1598-4CEC-9166-5A81FBB63DE9}"/>
    <cellStyle name="Output 2 5 2 22 6" xfId="41741" xr:uid="{8693A8C4-A4B6-453C-AD8C-124A3AC6F3CD}"/>
    <cellStyle name="Output 2 5 2 22 7" xfId="48444" xr:uid="{47B1533A-44B7-4F2F-ABA4-4B068C9108FB}"/>
    <cellStyle name="Output 2 5 2 22 8" xfId="53764" xr:uid="{3302897A-EAB3-4B86-B06E-D0C3DF6B433B}"/>
    <cellStyle name="Output 2 5 2 23" xfId="7496" xr:uid="{95244725-1846-4683-AB01-EFA743414DB1}"/>
    <cellStyle name="Output 2 5 2 23 2" xfId="14440" xr:uid="{B2EF5C6A-0A3F-4B8F-B5A0-2CDE532692C9}"/>
    <cellStyle name="Output 2 5 2 23 3" xfId="21120" xr:uid="{83B9550E-47BD-4C00-8B2D-384242E0EC51}"/>
    <cellStyle name="Output 2 5 2 23 4" xfId="27808" xr:uid="{ACC41106-1877-4F43-ACEE-D0C68D20C390}"/>
    <cellStyle name="Output 2 5 2 23 5" xfId="34496" xr:uid="{916EA690-11FF-4E53-8DE0-1A1B01C58124}"/>
    <cellStyle name="Output 2 5 2 23 6" xfId="41981" xr:uid="{8DD44E2C-D94D-4E53-AC5F-162959101856}"/>
    <cellStyle name="Output 2 5 2 23 7" xfId="48684" xr:uid="{D24F8DD7-0957-43F6-AFF8-C4098601B47C}"/>
    <cellStyle name="Output 2 5 2 23 8" xfId="34561" xr:uid="{80C430FB-1F99-4CE4-AA87-EC65D1276AD4}"/>
    <cellStyle name="Output 2 5 2 24" xfId="8830" xr:uid="{B6BC1D65-2104-43B2-96FD-AD2FF0E54D98}"/>
    <cellStyle name="Output 2 5 2 25" xfId="15510" xr:uid="{E3B1EC9F-E5E7-44E7-BBB9-C3697352E5F5}"/>
    <cellStyle name="Output 2 5 2 26" xfId="22198" xr:uid="{191CB065-23F8-4BB2-B556-F85D866B1BD1}"/>
    <cellStyle name="Output 2 5 2 27" xfId="28886" xr:uid="{45877AEF-614C-4EBA-BBAC-CD3809868EE8}"/>
    <cellStyle name="Output 2 5 2 28" xfId="36371" xr:uid="{1C9C8D43-4C15-44D4-8387-48BB3F4B9A33}"/>
    <cellStyle name="Output 2 5 2 29" xfId="43074" xr:uid="{2402A4EA-9079-4B8F-999B-1F27D064E3D7}"/>
    <cellStyle name="Output 2 5 2 3" xfId="2514" xr:uid="{1C4815D9-8FC6-40FD-8E59-F2281540E85C}"/>
    <cellStyle name="Output 2 5 2 3 2" xfId="9458" xr:uid="{2C1AFD83-4453-4D15-A87F-2258C21B5DC1}"/>
    <cellStyle name="Output 2 5 2 3 3" xfId="16138" xr:uid="{D9EBBB6C-09AE-4F3B-959A-2C6944411975}"/>
    <cellStyle name="Output 2 5 2 3 4" xfId="22826" xr:uid="{6DEDA9E0-70FC-4D3F-BB89-849D6BC8E320}"/>
    <cellStyle name="Output 2 5 2 3 5" xfId="29514" xr:uid="{6E6E0311-3DB0-45EE-B83B-0FEF78D0FA22}"/>
    <cellStyle name="Output 2 5 2 3 6" xfId="36999" xr:uid="{47A46E50-729B-40A6-9776-29199C8CDC25}"/>
    <cellStyle name="Output 2 5 2 3 7" xfId="43702" xr:uid="{CE346EFE-DCBC-498F-B6AA-7BC2608E31FE}"/>
    <cellStyle name="Output 2 5 2 3 8" xfId="52360" xr:uid="{30BCF52E-D844-43CA-AFB9-174E32B670E3}"/>
    <cellStyle name="Output 2 5 2 30" xfId="53211" xr:uid="{48805629-D15E-4AAA-A97A-391644144F87}"/>
    <cellStyle name="Output 2 5 2 4" xfId="2865" xr:uid="{4B5FFF14-C339-41B5-80A2-6C24885689A8}"/>
    <cellStyle name="Output 2 5 2 4 2" xfId="9809" xr:uid="{3C6B3016-8CFD-4BAD-BDBE-42A078A4283E}"/>
    <cellStyle name="Output 2 5 2 4 3" xfId="16489" xr:uid="{76631201-4830-450E-A497-DBBFBAA7A79F}"/>
    <cellStyle name="Output 2 5 2 4 4" xfId="23177" xr:uid="{986B0FB5-EF12-408B-9FE4-7893F86B20DE}"/>
    <cellStyle name="Output 2 5 2 4 5" xfId="29865" xr:uid="{DB4E028C-8339-429F-A0AA-6488701DEDC8}"/>
    <cellStyle name="Output 2 5 2 4 6" xfId="37350" xr:uid="{9ABD1800-AB4C-4597-A062-6F8ED4ED93FB}"/>
    <cellStyle name="Output 2 5 2 4 7" xfId="44053" xr:uid="{EDEDDCE4-7EFD-4276-B888-198DF196ABEC}"/>
    <cellStyle name="Output 2 5 2 4 8" xfId="51626" xr:uid="{0DA43773-A31A-4395-8AC1-A36C4C1601AD}"/>
    <cellStyle name="Output 2 5 2 5" xfId="3106" xr:uid="{7B73E638-BEA7-4AFC-8FE1-5B833D268273}"/>
    <cellStyle name="Output 2 5 2 5 2" xfId="10050" xr:uid="{A2365F2E-1B19-4B87-88FC-BC0C490F2A81}"/>
    <cellStyle name="Output 2 5 2 5 3" xfId="16730" xr:uid="{60F214CA-6679-4541-8DB7-9C7373E24F9C}"/>
    <cellStyle name="Output 2 5 2 5 4" xfId="23418" xr:uid="{617EBDCB-E4B2-4027-A249-589EB3B7D78E}"/>
    <cellStyle name="Output 2 5 2 5 5" xfId="30106" xr:uid="{8624AD6F-A406-44FF-9086-BADFD45897EA}"/>
    <cellStyle name="Output 2 5 2 5 6" xfId="37591" xr:uid="{B40CA865-E021-4A17-AD57-8228407AAE71}"/>
    <cellStyle name="Output 2 5 2 5 7" xfId="44294" xr:uid="{01EFCB54-BC62-49AA-BF61-14F196A3D43A}"/>
    <cellStyle name="Output 2 5 2 5 8" xfId="50179" xr:uid="{0F470170-66EB-48DC-B2D5-9F7BD1DDCD82}"/>
    <cellStyle name="Output 2 5 2 6" xfId="3416" xr:uid="{88052217-D791-46E2-9D06-F5BEBB978ECC}"/>
    <cellStyle name="Output 2 5 2 6 2" xfId="10360" xr:uid="{ACD11311-4EBE-426B-9338-A56CA1E6F292}"/>
    <cellStyle name="Output 2 5 2 6 3" xfId="17040" xr:uid="{C450CD6A-27EA-4E9A-A8CC-CF8F46A84B08}"/>
    <cellStyle name="Output 2 5 2 6 4" xfId="23728" xr:uid="{627E2218-4AB9-4F31-8A2F-2ED56FA0482A}"/>
    <cellStyle name="Output 2 5 2 6 5" xfId="30416" xr:uid="{4833CAE9-79E7-4C55-8EC1-CE90CCC43A69}"/>
    <cellStyle name="Output 2 5 2 6 6" xfId="37901" xr:uid="{635B6480-8C61-4C65-944B-460BA3B747B9}"/>
    <cellStyle name="Output 2 5 2 6 7" xfId="44604" xr:uid="{4BBB4A4D-072D-4774-86C0-6DA6834AEB7E}"/>
    <cellStyle name="Output 2 5 2 6 8" xfId="51587" xr:uid="{E900589E-A8EA-4706-897D-1CE4C000BD45}"/>
    <cellStyle name="Output 2 5 2 7" xfId="3656" xr:uid="{1442F64A-27AE-4EAE-83E4-16FE39C27CBB}"/>
    <cellStyle name="Output 2 5 2 7 2" xfId="10600" xr:uid="{0C2536E8-3991-4E36-8CC3-669DACBD1878}"/>
    <cellStyle name="Output 2 5 2 7 3" xfId="17280" xr:uid="{2F820DE1-5D48-4287-BFBA-2AB7800305D4}"/>
    <cellStyle name="Output 2 5 2 7 4" xfId="23968" xr:uid="{FD3CCD89-70D6-4993-A8CF-35D201380586}"/>
    <cellStyle name="Output 2 5 2 7 5" xfId="30656" xr:uid="{2BB391C1-E688-4397-AA3E-5F059711BDC4}"/>
    <cellStyle name="Output 2 5 2 7 6" xfId="38141" xr:uid="{311867B2-BA09-4847-982D-F567CCFEBCBE}"/>
    <cellStyle name="Output 2 5 2 7 7" xfId="44844" xr:uid="{B0F0BB89-AADD-41C2-9174-E1620C67D519}"/>
    <cellStyle name="Output 2 5 2 7 8" xfId="54627" xr:uid="{50CD38C8-97DE-4B55-B3A7-A70B35EC553F}"/>
    <cellStyle name="Output 2 5 2 8" xfId="3896" xr:uid="{3030E563-88D2-4960-BF2C-AE0DCF8CD463}"/>
    <cellStyle name="Output 2 5 2 8 2" xfId="10840" xr:uid="{F4FB3493-5617-452B-AC62-CC0A5516EAF2}"/>
    <cellStyle name="Output 2 5 2 8 3" xfId="17520" xr:uid="{B15CCF39-8D38-41AC-B0FF-96350101FF5F}"/>
    <cellStyle name="Output 2 5 2 8 4" xfId="24208" xr:uid="{D0C3542E-789E-4FF4-BA37-D8987CE4F565}"/>
    <cellStyle name="Output 2 5 2 8 5" xfId="30896" xr:uid="{F7EB7C88-E406-4CCD-804D-B840DB34DDC7}"/>
    <cellStyle name="Output 2 5 2 8 6" xfId="38381" xr:uid="{DF18E9A3-1614-4D81-B8FD-97377E82B5C1}"/>
    <cellStyle name="Output 2 5 2 8 7" xfId="45084" xr:uid="{B43972A7-ECBC-42DB-BD2B-414F04CA497F}"/>
    <cellStyle name="Output 2 5 2 8 8" xfId="53011" xr:uid="{74029D3E-E68C-465A-8F48-C9B643DBE50A}"/>
    <cellStyle name="Output 2 5 2 9" xfId="4136" xr:uid="{263425C3-091D-419F-B3A3-48879231D09D}"/>
    <cellStyle name="Output 2 5 2 9 2" xfId="11080" xr:uid="{2F44234A-6A86-46FE-A911-1E83C54FB41C}"/>
    <cellStyle name="Output 2 5 2 9 3" xfId="17760" xr:uid="{51CD8CBD-BDAD-4498-8C59-2BA88643599C}"/>
    <cellStyle name="Output 2 5 2 9 4" xfId="24448" xr:uid="{EC3DFE57-8EED-4DAB-9902-C9AE4065FF07}"/>
    <cellStyle name="Output 2 5 2 9 5" xfId="31136" xr:uid="{D45BFC40-F077-462E-B6AA-2CAF9FA136F4}"/>
    <cellStyle name="Output 2 5 2 9 6" xfId="38621" xr:uid="{3C637CD4-E89D-44DF-81EE-17269B2016A1}"/>
    <cellStyle name="Output 2 5 2 9 7" xfId="45324" xr:uid="{3CA0AA93-47D1-4DF7-A5E8-C8DF407DCE02}"/>
    <cellStyle name="Output 2 5 2 9 8" xfId="49332" xr:uid="{BB702B10-E0AC-4A3B-9409-410A1010BFA0}"/>
    <cellStyle name="Output 2 5 3" xfId="1545" xr:uid="{DFB5F3D5-DB2B-4E5A-AF27-43F7A05BCB19}"/>
    <cellStyle name="Output 2 5 3 2" xfId="8489" xr:uid="{30955D75-52D5-4E72-A32B-AD80B65D6A97}"/>
    <cellStyle name="Output 2 5 3 3" xfId="15169" xr:uid="{26BE19E5-582F-443D-A115-CDFBEE6FC39D}"/>
    <cellStyle name="Output 2 5 3 4" xfId="21857" xr:uid="{BFF27D58-0B55-44CD-A5CD-23921AAFCA3A}"/>
    <cellStyle name="Output 2 5 3 5" xfId="28545" xr:uid="{12D7509B-6C20-4718-B65A-CF437275F12A}"/>
    <cellStyle name="Output 2 5 3 6" xfId="36030" xr:uid="{0A30E6E1-63A6-4E7F-AF26-E26D7655A416}"/>
    <cellStyle name="Output 2 5 3 7" xfId="42733" xr:uid="{7F3AC735-8935-43C9-80F6-1E8AAD356B87}"/>
    <cellStyle name="Output 2 5 3 8" xfId="53434" xr:uid="{2385DE13-30AE-4D83-8F86-1732C193E114}"/>
    <cellStyle name="Output 2 5 4" xfId="1149" xr:uid="{86948C7F-2FB6-4566-BF78-D19FD216E433}"/>
    <cellStyle name="Output 2 5 4 2" xfId="8093" xr:uid="{81D492B4-9FF0-4569-BB7B-4383F7968829}"/>
    <cellStyle name="Output 2 5 4 3" xfId="14773" xr:uid="{C6E16B3A-4E2A-4A35-A721-F37B3DE8B573}"/>
    <cellStyle name="Output 2 5 4 4" xfId="21461" xr:uid="{070D6656-943D-49C2-B600-CE7A4DDF878B}"/>
    <cellStyle name="Output 2 5 4 5" xfId="28149" xr:uid="{36775A08-406B-4CA2-94B4-187BB6A71C7A}"/>
    <cellStyle name="Output 2 5 4 6" xfId="35634" xr:uid="{53C9B9B3-B16C-46AD-932D-7D8D6FAA0ADD}"/>
    <cellStyle name="Output 2 5 4 7" xfId="42337" xr:uid="{9EC0ED83-758A-4DEE-8280-64E98534CBC7}"/>
    <cellStyle name="Output 2 5 4 8" xfId="52952" xr:uid="{D15F05C5-E683-4800-ADE6-26F7B1D0BD17}"/>
    <cellStyle name="Output 2 5 5" xfId="1942" xr:uid="{DB7E9AC0-2147-4BC6-94A5-576A76C44735}"/>
    <cellStyle name="Output 2 5 5 2" xfId="8886" xr:uid="{CFE0E877-41AF-4A2F-947F-41C898639A47}"/>
    <cellStyle name="Output 2 5 5 3" xfId="15566" xr:uid="{36F369A5-7A55-4E9D-AA0D-2784E16A7BB5}"/>
    <cellStyle name="Output 2 5 5 4" xfId="22254" xr:uid="{8F1B0267-6938-4AA0-8686-500D3168ADDA}"/>
    <cellStyle name="Output 2 5 5 5" xfId="28942" xr:uid="{D603753C-E74B-4F20-8E21-670C110BDBCB}"/>
    <cellStyle name="Output 2 5 5 6" xfId="36427" xr:uid="{F467697B-54F6-43C9-B4F7-BB6A699E5D33}"/>
    <cellStyle name="Output 2 5 5 7" xfId="43130" xr:uid="{CAD456D4-8ABB-4255-A7E3-44C332462A75}"/>
    <cellStyle name="Output 2 5 5 8" xfId="53535" xr:uid="{8D7D29C0-A6E0-4201-8298-CECB1E8A4FBA}"/>
    <cellStyle name="Output 2 5 6" xfId="1217" xr:uid="{B8801953-A6F9-4B3A-88C0-FD59981C3273}"/>
    <cellStyle name="Output 2 5 6 2" xfId="8161" xr:uid="{98F55FE5-6DA4-4F40-8110-E6B53BEB3E1C}"/>
    <cellStyle name="Output 2 5 6 3" xfId="14841" xr:uid="{D4A9FD7E-1EEE-45F8-A240-2611F8CB2E8A}"/>
    <cellStyle name="Output 2 5 6 4" xfId="21529" xr:uid="{6E0C9F6F-5075-47C9-A605-4AAACDC166B9}"/>
    <cellStyle name="Output 2 5 6 5" xfId="28217" xr:uid="{F369D5A1-66FD-440D-B293-8B7A383658F6}"/>
    <cellStyle name="Output 2 5 6 6" xfId="35702" xr:uid="{A881598E-ACCE-470D-ADB1-54D0B80E3B03}"/>
    <cellStyle name="Output 2 5 6 7" xfId="42405" xr:uid="{05F2C512-E179-476A-BB24-9D3F663B7DD9}"/>
    <cellStyle name="Output 2 5 6 8" xfId="50573" xr:uid="{5747317B-0603-41D0-934A-04A1DC1F4CDD}"/>
    <cellStyle name="Output 2 5 7" xfId="1048" xr:uid="{C90D4B46-20A7-4949-91B3-05DF7A1A7D52}"/>
    <cellStyle name="Output 2 5 7 2" xfId="7992" xr:uid="{62A33FD4-6453-4565-A63C-3CFC3C497676}"/>
    <cellStyle name="Output 2 5 7 3" xfId="14672" xr:uid="{55A44D5B-87EB-40AC-855E-AECE4CE58646}"/>
    <cellStyle name="Output 2 5 7 4" xfId="21360" xr:uid="{1139B72C-692D-40E9-AA09-B594687F5A29}"/>
    <cellStyle name="Output 2 5 7 5" xfId="28048" xr:uid="{5FE92428-93A3-4234-B54D-4D4101EADD6C}"/>
    <cellStyle name="Output 2 5 7 6" xfId="35533" xr:uid="{D56E5148-0433-469C-BA71-6EEAE7D26442}"/>
    <cellStyle name="Output 2 5 7 7" xfId="42236" xr:uid="{C05F659C-4203-4FB7-85C7-BA8A0D21C9EE}"/>
    <cellStyle name="Output 2 5 7 8" xfId="51344" xr:uid="{E422C9DA-9EFF-44EA-8652-D9C8455B5459}"/>
    <cellStyle name="Output 2 5 8" xfId="7691" xr:uid="{5A70C140-52CB-444C-AC1D-07C8E237A37E}"/>
    <cellStyle name="Output 2 5 9" xfId="34753" xr:uid="{FFD7D541-749A-40DF-81BF-94ED3965173C}"/>
    <cellStyle name="Output 2 6" xfId="1686" xr:uid="{BAEB78F7-4DE5-4A88-9417-C495B8425001}"/>
    <cellStyle name="Output 2 6 10" xfId="4176" xr:uid="{502D9AC7-B687-4D85-8B8B-EFBC29818D6C}"/>
    <cellStyle name="Output 2 6 10 2" xfId="11120" xr:uid="{90996486-E144-49D7-996A-8C50EC8F5991}"/>
    <cellStyle name="Output 2 6 10 3" xfId="17800" xr:uid="{12C34790-C7E7-48EA-9618-D805B5640391}"/>
    <cellStyle name="Output 2 6 10 4" xfId="24488" xr:uid="{64809C31-09F2-4E4C-9737-7D42662BE344}"/>
    <cellStyle name="Output 2 6 10 5" xfId="31176" xr:uid="{799516EF-0BFA-421C-95A0-5F95B81067C3}"/>
    <cellStyle name="Output 2 6 10 6" xfId="38661" xr:uid="{BA103BE8-9642-4807-841C-A9A68D5778DF}"/>
    <cellStyle name="Output 2 6 10 7" xfId="45364" xr:uid="{8E2EA143-1211-4118-966A-FEC52B755F21}"/>
    <cellStyle name="Output 2 6 10 8" xfId="34620" xr:uid="{84FD5409-4392-4AED-900F-232AF13D19A1}"/>
    <cellStyle name="Output 2 6 11" xfId="4416" xr:uid="{AE6CF50D-DEAD-4CA6-A61E-56E66FDA3D89}"/>
    <cellStyle name="Output 2 6 11 2" xfId="11360" xr:uid="{47AA7348-7CDF-4189-B315-D80B3914FE7D}"/>
    <cellStyle name="Output 2 6 11 3" xfId="18040" xr:uid="{77F0F68B-2C64-4126-942D-898DD2373B7A}"/>
    <cellStyle name="Output 2 6 11 4" xfId="24728" xr:uid="{91612B42-7D89-40C7-8FBE-593B470BF5D4}"/>
    <cellStyle name="Output 2 6 11 5" xfId="31416" xr:uid="{53B53976-839A-46CE-AF24-C0704BD4A81B}"/>
    <cellStyle name="Output 2 6 11 6" xfId="38901" xr:uid="{D8427E6F-DB8C-48D6-A19D-A02551B6F532}"/>
    <cellStyle name="Output 2 6 11 7" xfId="45604" xr:uid="{0D537A3C-AFA5-4783-BD2C-C8F5B7B13058}"/>
    <cellStyle name="Output 2 6 11 8" xfId="49158" xr:uid="{4C2F692D-2E89-41AE-A5EA-1137DD0407B7}"/>
    <cellStyle name="Output 2 6 12" xfId="4656" xr:uid="{101E6E47-01D0-425B-AB51-3828DE72688C}"/>
    <cellStyle name="Output 2 6 12 2" xfId="11600" xr:uid="{0E46C859-962A-45FF-936D-BEE73A09CA50}"/>
    <cellStyle name="Output 2 6 12 3" xfId="18280" xr:uid="{23924899-E504-4C50-9B7D-6EA1A3E062A9}"/>
    <cellStyle name="Output 2 6 12 4" xfId="24968" xr:uid="{3EBD19D4-8D78-40E7-9F5E-69806F54AD41}"/>
    <cellStyle name="Output 2 6 12 5" xfId="31656" xr:uid="{0FACC935-C713-459A-81E3-B7395C42A41B}"/>
    <cellStyle name="Output 2 6 12 6" xfId="39141" xr:uid="{32900F28-DC41-4DD5-8006-7B59C3C044FA}"/>
    <cellStyle name="Output 2 6 12 7" xfId="45844" xr:uid="{7A432E29-FBAB-46A7-AC3F-58B954F925D0}"/>
    <cellStyle name="Output 2 6 12 8" xfId="50968" xr:uid="{FDC56ABF-71CB-4F46-81E7-6A8BBC4FA878}"/>
    <cellStyle name="Output 2 6 13" xfId="4896" xr:uid="{BB7E502A-6B70-41AE-B3F2-BBB928B40E03}"/>
    <cellStyle name="Output 2 6 13 2" xfId="11840" xr:uid="{20776337-05A8-4521-9218-E293F5311406}"/>
    <cellStyle name="Output 2 6 13 3" xfId="18520" xr:uid="{44C52919-8196-48EC-B684-07CF0E64B0F8}"/>
    <cellStyle name="Output 2 6 13 4" xfId="25208" xr:uid="{5C2F9614-182F-4CAB-9560-4F0AC496AC77}"/>
    <cellStyle name="Output 2 6 13 5" xfId="31896" xr:uid="{216A2F80-6BC6-499C-9573-250B327569DA}"/>
    <cellStyle name="Output 2 6 13 6" xfId="39381" xr:uid="{88CDECAE-FBB9-413F-A597-31453A83D81C}"/>
    <cellStyle name="Output 2 6 13 7" xfId="46084" xr:uid="{C005E477-3637-4D47-8B1E-BF104D6A3A11}"/>
    <cellStyle name="Output 2 6 13 8" xfId="53998" xr:uid="{91F21C1A-7B2A-41E3-982A-47EEDDAFCBB5}"/>
    <cellStyle name="Output 2 6 14" xfId="5136" xr:uid="{1BEA6E1F-42A1-4221-A99A-359FEAB39707}"/>
    <cellStyle name="Output 2 6 14 2" xfId="12080" xr:uid="{78CE8F59-082D-4299-8A83-134A80E6F5D8}"/>
    <cellStyle name="Output 2 6 14 3" xfId="18760" xr:uid="{3D1E0A30-C8B9-4EFC-BDAC-DC9C6A9C74DF}"/>
    <cellStyle name="Output 2 6 14 4" xfId="25448" xr:uid="{A4A0781B-9659-440D-87D6-404C5468A481}"/>
    <cellStyle name="Output 2 6 14 5" xfId="32136" xr:uid="{5168F99B-E1D9-48D7-9BD8-7F41C33912E5}"/>
    <cellStyle name="Output 2 6 14 6" xfId="39621" xr:uid="{17203AF7-317C-434B-9B33-CE5C51AC4ECB}"/>
    <cellStyle name="Output 2 6 14 7" xfId="46324" xr:uid="{652CA607-9A04-492E-92CE-DAC156B4BB01}"/>
    <cellStyle name="Output 2 6 14 8" xfId="52417" xr:uid="{395D9CF6-8892-464B-9976-DB5281F84BD7}"/>
    <cellStyle name="Output 2 6 15" xfId="5376" xr:uid="{FBE34D3B-BA69-48C5-8ACD-E93C6A3E0E23}"/>
    <cellStyle name="Output 2 6 15 2" xfId="12320" xr:uid="{663717D8-1839-4663-9629-167FC07FE9EB}"/>
    <cellStyle name="Output 2 6 15 3" xfId="19000" xr:uid="{A05ACB25-4988-4D19-B664-0B8E1FDB919D}"/>
    <cellStyle name="Output 2 6 15 4" xfId="25688" xr:uid="{FC04321A-6ABE-43C6-BE26-F10DA0E19A8A}"/>
    <cellStyle name="Output 2 6 15 5" xfId="32376" xr:uid="{32B97958-FE72-49AA-B8EC-1AEAE8E88B5B}"/>
    <cellStyle name="Output 2 6 15 6" xfId="39861" xr:uid="{58EB2383-0D9E-47DC-B724-675E6CE83550}"/>
    <cellStyle name="Output 2 6 15 7" xfId="46564" xr:uid="{EED0F9E1-60B8-45EF-A859-FC5D3A9C451A}"/>
    <cellStyle name="Output 2 6 15 8" xfId="49463" xr:uid="{EA7220E0-021C-4659-870C-D66E90300A6E}"/>
    <cellStyle name="Output 2 6 16" xfId="5616" xr:uid="{0F958EC9-04CF-4FE9-B58A-F1DD411476D8}"/>
    <cellStyle name="Output 2 6 16 2" xfId="12560" xr:uid="{E6CD3D26-077E-4DBF-9F3E-F121BD27643F}"/>
    <cellStyle name="Output 2 6 16 3" xfId="19240" xr:uid="{99E84F34-2933-4AC4-91B0-C7239BE9C291}"/>
    <cellStyle name="Output 2 6 16 4" xfId="25928" xr:uid="{6E465BB7-C10D-4FE1-852C-7E5492741E47}"/>
    <cellStyle name="Output 2 6 16 5" xfId="32616" xr:uid="{C7757067-F0D5-4190-B947-74E4C6F0983D}"/>
    <cellStyle name="Output 2 6 16 6" xfId="40101" xr:uid="{980C9548-4737-400D-A136-26F3F2D390BE}"/>
    <cellStyle name="Output 2 6 16 7" xfId="46804" xr:uid="{554120C0-5043-4E43-ADE8-FABAD9B122D7}"/>
    <cellStyle name="Output 2 6 16 8" xfId="54727" xr:uid="{4D48E458-9B4F-48F7-BCDB-7DE7C305C871}"/>
    <cellStyle name="Output 2 6 17" xfId="5856" xr:uid="{937CCCA0-35C4-4223-9AC4-DAE67CA9CE10}"/>
    <cellStyle name="Output 2 6 17 2" xfId="12800" xr:uid="{04D95882-2633-4FC0-81C7-90E44EF480E6}"/>
    <cellStyle name="Output 2 6 17 3" xfId="19480" xr:uid="{569F8A64-8CEB-4C15-93EB-B8FB9B5378F1}"/>
    <cellStyle name="Output 2 6 17 4" xfId="26168" xr:uid="{E4CA9944-2DA1-4CFE-80E7-34A2FED5AB21}"/>
    <cellStyle name="Output 2 6 17 5" xfId="32856" xr:uid="{4430F8B8-420D-4BF8-BC32-E3E5C67ED567}"/>
    <cellStyle name="Output 2 6 17 6" xfId="40341" xr:uid="{C38C7BD3-A612-49D3-8EAE-13ABCE23BC42}"/>
    <cellStyle name="Output 2 6 17 7" xfId="47044" xr:uid="{70AF7495-54ED-46B0-BD3B-77515FDC95DC}"/>
    <cellStyle name="Output 2 6 17 8" xfId="48842" xr:uid="{52826B4E-356E-4AF0-9C39-8350C9F1E486}"/>
    <cellStyle name="Output 2 6 18" xfId="6096" xr:uid="{58BB48E8-7D26-453F-80FA-50B234F0C545}"/>
    <cellStyle name="Output 2 6 18 2" xfId="13040" xr:uid="{E56DA08A-0710-470E-A463-89C2CD04D562}"/>
    <cellStyle name="Output 2 6 18 3" xfId="19720" xr:uid="{2ADC1ABC-33A1-4C36-8674-590317C13940}"/>
    <cellStyle name="Output 2 6 18 4" xfId="26408" xr:uid="{1B5AADA5-6E47-4B6B-8C8A-F513BF3C9384}"/>
    <cellStyle name="Output 2 6 18 5" xfId="33096" xr:uid="{4A6A6DB4-1691-4DD5-A89E-9128E511D475}"/>
    <cellStyle name="Output 2 6 18 6" xfId="40581" xr:uid="{1C70D0EB-E99D-4606-91A2-7E45919D9F81}"/>
    <cellStyle name="Output 2 6 18 7" xfId="47284" xr:uid="{29886C31-72B2-45C3-86BD-C0AA82B3B385}"/>
    <cellStyle name="Output 2 6 18 8" xfId="53955" xr:uid="{BB7E7E80-7D62-477E-952D-F1848A0105CB}"/>
    <cellStyle name="Output 2 6 19" xfId="6336" xr:uid="{1AC1A65A-88FF-418C-8E7D-05841E89B39E}"/>
    <cellStyle name="Output 2 6 19 2" xfId="13280" xr:uid="{DA07FD57-8B82-49E3-82A7-4956FB447FAE}"/>
    <cellStyle name="Output 2 6 19 3" xfId="19960" xr:uid="{4D41826F-7C72-4FC3-9B33-5A3885D48C1F}"/>
    <cellStyle name="Output 2 6 19 4" xfId="26648" xr:uid="{C480C5CA-27AC-4058-B0C9-71C514AC0827}"/>
    <cellStyle name="Output 2 6 19 5" xfId="33336" xr:uid="{5010BAAA-CE8B-467E-845A-CD92F83A6403}"/>
    <cellStyle name="Output 2 6 19 6" xfId="40821" xr:uid="{7EF3F263-2766-46FF-B6CD-83C0759FC5C6}"/>
    <cellStyle name="Output 2 6 19 7" xfId="47524" xr:uid="{FDAC962B-4CB6-48A2-8FCB-1041EA0D8758}"/>
    <cellStyle name="Output 2 6 19 8" xfId="52120" xr:uid="{B974E04E-0B13-4CC1-99F0-C712F5F589FD}"/>
    <cellStyle name="Output 2 6 2" xfId="2074" xr:uid="{4CCB097D-F40C-4038-A8D5-C90B0FD713F6}"/>
    <cellStyle name="Output 2 6 2 2" xfId="9018" xr:uid="{258FACA3-4D64-4611-9669-633F7F313BD7}"/>
    <cellStyle name="Output 2 6 2 3" xfId="15698" xr:uid="{AE386DB2-8EF0-4E73-B716-A7C20EAE30B4}"/>
    <cellStyle name="Output 2 6 2 4" xfId="22386" xr:uid="{6660B1C3-1E8E-41A2-8F43-6E6718EB70D3}"/>
    <cellStyle name="Output 2 6 2 5" xfId="29074" xr:uid="{F381BE27-260D-40CD-B019-7950F66C23CB}"/>
    <cellStyle name="Output 2 6 2 6" xfId="36559" xr:uid="{DBEDDBF9-3957-49EC-91C4-380BCB538D4C}"/>
    <cellStyle name="Output 2 6 2 7" xfId="43262" xr:uid="{B7B83C11-8ECE-4216-A225-936F1B95C9B6}"/>
    <cellStyle name="Output 2 6 2 8" xfId="50654" xr:uid="{398E5351-66CF-45F4-A91B-B456EDFD0EDF}"/>
    <cellStyle name="Output 2 6 20" xfId="6576" xr:uid="{D972FCF5-259A-4F7E-A38B-0B9B06D97230}"/>
    <cellStyle name="Output 2 6 20 2" xfId="13520" xr:uid="{2EC1A794-8207-412A-A1E7-7CF30CDBA3A0}"/>
    <cellStyle name="Output 2 6 20 3" xfId="20200" xr:uid="{192C2659-04C3-4401-82AD-BF0D05D10748}"/>
    <cellStyle name="Output 2 6 20 4" xfId="26888" xr:uid="{544EF2C5-76FC-4D15-B3B6-23039DF5CD41}"/>
    <cellStyle name="Output 2 6 20 5" xfId="33576" xr:uid="{CA4DC448-FBEC-4CB2-850B-701AAC733371}"/>
    <cellStyle name="Output 2 6 20 6" xfId="41061" xr:uid="{8ED9CE0A-84F1-4F2C-B2F1-512C03492E58}"/>
    <cellStyle name="Output 2 6 20 7" xfId="47764" xr:uid="{8D4A06D8-2E2D-4380-82AA-1EF3EE65D0D3}"/>
    <cellStyle name="Output 2 6 20 8" xfId="51643" xr:uid="{0B6E2698-90E5-45DD-9394-74DFFA04096B}"/>
    <cellStyle name="Output 2 6 21" xfId="6816" xr:uid="{802FA90B-0714-4147-BC40-56C5E6602FC0}"/>
    <cellStyle name="Output 2 6 21 2" xfId="13760" xr:uid="{E2BF5EC7-029B-4240-908C-1E40DDC496DC}"/>
    <cellStyle name="Output 2 6 21 3" xfId="20440" xr:uid="{4B12E851-BBAE-424F-A560-13892ECA7288}"/>
    <cellStyle name="Output 2 6 21 4" xfId="27128" xr:uid="{B89E4A05-E07F-4274-A880-099E89739E32}"/>
    <cellStyle name="Output 2 6 21 5" xfId="33816" xr:uid="{D0FE065D-4F61-47CD-A919-67DDD8A39C62}"/>
    <cellStyle name="Output 2 6 21 6" xfId="41301" xr:uid="{CB243503-17BF-4EC5-8BC3-B5E891B41BBC}"/>
    <cellStyle name="Output 2 6 21 7" xfId="48004" xr:uid="{E1544872-6C89-4AF9-AAC6-96592B25C485}"/>
    <cellStyle name="Output 2 6 21 8" xfId="54795" xr:uid="{B3E4F3E7-797A-4AEA-A357-3A9F64C496A1}"/>
    <cellStyle name="Output 2 6 22" xfId="7056" xr:uid="{AFDB661B-6CBA-4F1E-96A3-3338ACEF0CE5}"/>
    <cellStyle name="Output 2 6 22 2" xfId="14000" xr:uid="{FA54B6AA-4C6E-4649-930D-32F9CCA83321}"/>
    <cellStyle name="Output 2 6 22 3" xfId="20680" xr:uid="{0E7C929A-AD19-47C6-A9DB-3A0EC9560763}"/>
    <cellStyle name="Output 2 6 22 4" xfId="27368" xr:uid="{D66D377D-92D5-4F48-9493-E7C1B4F01F71}"/>
    <cellStyle name="Output 2 6 22 5" xfId="34056" xr:uid="{AD4FA9CE-C9E0-429C-912C-0197DD317C36}"/>
    <cellStyle name="Output 2 6 22 6" xfId="41541" xr:uid="{D7A95BBA-F46B-459A-BC73-1168833441A2}"/>
    <cellStyle name="Output 2 6 22 7" xfId="48244" xr:uid="{89BF1162-AA17-4D6A-B026-E114A229F1FE}"/>
    <cellStyle name="Output 2 6 22 8" xfId="53140" xr:uid="{21BFF0A0-2EAF-4D23-BBE8-DE5318D8A53C}"/>
    <cellStyle name="Output 2 6 23" xfId="7296" xr:uid="{AC6AE6CE-C7D8-4CF1-99C2-3B9C8C813876}"/>
    <cellStyle name="Output 2 6 23 2" xfId="14240" xr:uid="{309F7E3B-B4A7-4307-BDAF-A4FE1D7ECB32}"/>
    <cellStyle name="Output 2 6 23 3" xfId="20920" xr:uid="{2EA89D2B-DC30-46CE-A918-E46803A38F3B}"/>
    <cellStyle name="Output 2 6 23 4" xfId="27608" xr:uid="{B5712620-679B-4A19-ADA9-4E72FAC2F2C4}"/>
    <cellStyle name="Output 2 6 23 5" xfId="34296" xr:uid="{2AE0EAB2-B43C-4177-9AA7-B0829BDD9953}"/>
    <cellStyle name="Output 2 6 23 6" xfId="41781" xr:uid="{DB26656D-5BEA-4C42-90AE-AD63EFF42754}"/>
    <cellStyle name="Output 2 6 23 7" xfId="48484" xr:uid="{82C51B0C-AD3D-4631-9C7A-C5F62D5857E8}"/>
    <cellStyle name="Output 2 6 23 8" xfId="48931" xr:uid="{2C8CFB84-819F-48EB-9C1F-4F37F387F410}"/>
    <cellStyle name="Output 2 6 24" xfId="8630" xr:uid="{B42BE35D-B6E9-45C5-B2B6-7C58C56F8E06}"/>
    <cellStyle name="Output 2 6 25" xfId="15310" xr:uid="{EF24F25A-8DC5-4996-B516-C30C1ACFFB66}"/>
    <cellStyle name="Output 2 6 26" xfId="21998" xr:uid="{B95278E5-D17E-4284-85AF-CFB40712ED57}"/>
    <cellStyle name="Output 2 6 27" xfId="28686" xr:uid="{4BC75737-17D4-48A2-9E70-82B56BF2EE84}"/>
    <cellStyle name="Output 2 6 28" xfId="36171" xr:uid="{8EFFC4A7-9F90-4F2A-85EB-41E3EF153A48}"/>
    <cellStyle name="Output 2 6 29" xfId="42874" xr:uid="{8F4B3E40-A11D-407C-8C56-A3B4EB2F48D7}"/>
    <cellStyle name="Output 2 6 3" xfId="2314" xr:uid="{9BF3D31D-542B-45FD-850A-DE29C6B7F752}"/>
    <cellStyle name="Output 2 6 3 2" xfId="9258" xr:uid="{BD469BE4-0EDD-4522-BE43-CD9560D1EF03}"/>
    <cellStyle name="Output 2 6 3 3" xfId="15938" xr:uid="{4F2BA875-CBA5-4705-85D2-581DF5431AEE}"/>
    <cellStyle name="Output 2 6 3 4" xfId="22626" xr:uid="{72733E64-2F46-4F45-97CA-2F10603BB792}"/>
    <cellStyle name="Output 2 6 3 5" xfId="29314" xr:uid="{98E0FCAE-240C-49B7-8E34-074E9DC2F304}"/>
    <cellStyle name="Output 2 6 3 6" xfId="36799" xr:uid="{EA146526-5AFD-4185-92F9-252B6BD0CCF8}"/>
    <cellStyle name="Output 2 6 3 7" xfId="43502" xr:uid="{A51FF834-9F6D-4138-A648-A9CFB4CF3324}"/>
    <cellStyle name="Output 2 6 3 8" xfId="52836" xr:uid="{2CBFB24F-350E-4137-B45D-66A993B85996}"/>
    <cellStyle name="Output 2 6 30" xfId="53832" xr:uid="{13ECC3A4-6D4C-4417-8DE0-9817C3D677A2}"/>
    <cellStyle name="Output 2 6 4" xfId="2665" xr:uid="{144E8642-4CA4-4531-B7AA-688D27B9142D}"/>
    <cellStyle name="Output 2 6 4 2" xfId="9609" xr:uid="{31BACA6D-AA07-4489-BDE9-08679CA505CE}"/>
    <cellStyle name="Output 2 6 4 3" xfId="16289" xr:uid="{90C7524C-EB90-4DA1-B500-13C8CD293DCC}"/>
    <cellStyle name="Output 2 6 4 4" xfId="22977" xr:uid="{1786607A-7FE3-4655-B4ED-904503B2888F}"/>
    <cellStyle name="Output 2 6 4 5" xfId="29665" xr:uid="{790828A5-E6EB-4C04-BC50-CEADC9C6E6C8}"/>
    <cellStyle name="Output 2 6 4 6" xfId="37150" xr:uid="{0E2D40F9-4436-426B-869B-504A9E88EE5A}"/>
    <cellStyle name="Output 2 6 4 7" xfId="43853" xr:uid="{FFEC9F82-9FE2-4991-BDA5-46925366773F}"/>
    <cellStyle name="Output 2 6 4 8" xfId="51700" xr:uid="{2EF1F979-FA82-480D-B6B8-E8F60C561BD8}"/>
    <cellStyle name="Output 2 6 5" xfId="2906" xr:uid="{30C86A32-4EEA-4660-A0C2-7DB2E30D73D3}"/>
    <cellStyle name="Output 2 6 5 2" xfId="9850" xr:uid="{7B32C7EB-16A7-46B8-8F22-859C1A4BB1D9}"/>
    <cellStyle name="Output 2 6 5 3" xfId="16530" xr:uid="{08F671CD-B42D-46DA-AC1E-92396762ED8C}"/>
    <cellStyle name="Output 2 6 5 4" xfId="23218" xr:uid="{A4CA308F-BEAA-4811-89BD-49DE127C5E26}"/>
    <cellStyle name="Output 2 6 5 5" xfId="29906" xr:uid="{0B7AC157-9122-447C-9C28-AE856D710CE3}"/>
    <cellStyle name="Output 2 6 5 6" xfId="37391" xr:uid="{2DCF2F24-1A6D-4FE9-A446-EE64B223756C}"/>
    <cellStyle name="Output 2 6 5 7" xfId="44094" xr:uid="{DA7C9ED6-2E23-4DD0-B475-EFC272A7163E}"/>
    <cellStyle name="Output 2 6 5 8" xfId="53787" xr:uid="{78C045B6-0F3C-4849-80FB-392D2DB114D7}"/>
    <cellStyle name="Output 2 6 6" xfId="3216" xr:uid="{0EC88A01-6017-4424-A75B-93E38F616DBA}"/>
    <cellStyle name="Output 2 6 6 2" xfId="10160" xr:uid="{7D48C42D-DD58-4336-B6D9-7563EF42A3EA}"/>
    <cellStyle name="Output 2 6 6 3" xfId="16840" xr:uid="{EF7354B5-5F24-4CD4-808C-58425C688A09}"/>
    <cellStyle name="Output 2 6 6 4" xfId="23528" xr:uid="{6E42684A-7C5D-4C05-995F-D0BE837BAD8B}"/>
    <cellStyle name="Output 2 6 6 5" xfId="30216" xr:uid="{00326373-1446-4407-A03A-56BD5CA9DF2E}"/>
    <cellStyle name="Output 2 6 6 6" xfId="37701" xr:uid="{60375302-750D-4EDE-9C32-5812AC5E38B1}"/>
    <cellStyle name="Output 2 6 6 7" xfId="44404" xr:uid="{AF04EE4C-B9E7-473A-AF64-E861E0E48CC5}"/>
    <cellStyle name="Output 2 6 6 8" xfId="50903" xr:uid="{B2EF5462-D886-4D31-AAE0-A785B0DB464F}"/>
    <cellStyle name="Output 2 6 7" xfId="3456" xr:uid="{3D6A89BC-A858-41B2-9E4B-AA86B63F03C2}"/>
    <cellStyle name="Output 2 6 7 2" xfId="10400" xr:uid="{DA9F6BA5-5655-41F4-ACEE-67776D6E9259}"/>
    <cellStyle name="Output 2 6 7 3" xfId="17080" xr:uid="{F8312217-17E4-477B-BB56-20502DE7874C}"/>
    <cellStyle name="Output 2 6 7 4" xfId="23768" xr:uid="{C515F900-A947-4E70-9DDF-5CEE5205194A}"/>
    <cellStyle name="Output 2 6 7 5" xfId="30456" xr:uid="{075043CE-A282-43A7-A3AA-560FF8C1D7ED}"/>
    <cellStyle name="Output 2 6 7 6" xfId="37941" xr:uid="{DB67B188-1B38-4439-B6CF-AF4EBAE9BF36}"/>
    <cellStyle name="Output 2 6 7 7" xfId="44644" xr:uid="{1A6764EA-E6B0-495F-9AA7-734699105A7E}"/>
    <cellStyle name="Output 2 6 7 8" xfId="53859" xr:uid="{F080CD54-B20B-4031-BE22-97384ACC79C7}"/>
    <cellStyle name="Output 2 6 8" xfId="3696" xr:uid="{EA47C1C3-9EF9-4C91-A85D-BDE3D80E14C5}"/>
    <cellStyle name="Output 2 6 8 2" xfId="10640" xr:uid="{E4F26078-316A-475D-9821-8CD62967C631}"/>
    <cellStyle name="Output 2 6 8 3" xfId="17320" xr:uid="{B57F7786-E3F6-4C5C-AB23-94B246A9484F}"/>
    <cellStyle name="Output 2 6 8 4" xfId="24008" xr:uid="{3144E66D-FEE0-43CF-8309-CF152CBC06F6}"/>
    <cellStyle name="Output 2 6 8 5" xfId="30696" xr:uid="{E81197FF-A526-4F18-A60D-DEDF9C64E687}"/>
    <cellStyle name="Output 2 6 8 6" xfId="38181" xr:uid="{B7DE8F35-F3E4-47D5-976E-0A1FDDF5FFE3}"/>
    <cellStyle name="Output 2 6 8 7" xfId="44884" xr:uid="{D1517F3A-272D-4C92-B126-D6558231FFA2}"/>
    <cellStyle name="Output 2 6 8 8" xfId="52389" xr:uid="{9BF2A0B5-E1C4-4F57-83C0-198C775FD0C6}"/>
    <cellStyle name="Output 2 6 9" xfId="3936" xr:uid="{AC578DFD-5AAF-42AE-8014-BAF2487DF9D1}"/>
    <cellStyle name="Output 2 6 9 2" xfId="10880" xr:uid="{727515BC-EFB5-4974-B90F-57672162513B}"/>
    <cellStyle name="Output 2 6 9 3" xfId="17560" xr:uid="{8C86F7E9-F1B0-44FF-9084-8E3F3C513526}"/>
    <cellStyle name="Output 2 6 9 4" xfId="24248" xr:uid="{ED3347C6-638D-4C71-ABAA-76CC1FA3182F}"/>
    <cellStyle name="Output 2 6 9 5" xfId="30936" xr:uid="{A17A799A-A91A-4D73-8A66-B02DF10EB028}"/>
    <cellStyle name="Output 2 6 9 6" xfId="38421" xr:uid="{34061A94-EF55-4496-827A-7BB6B152AA37}"/>
    <cellStyle name="Output 2 6 9 7" xfId="45124" xr:uid="{0772FCFD-2A0C-4500-A1A7-2B9F279B0DA9}"/>
    <cellStyle name="Output 2 6 9 8" xfId="49428" xr:uid="{998AE96F-14B1-4686-9459-4C46B7E9F3A2}"/>
    <cellStyle name="Output 2 7" xfId="1316" xr:uid="{44E4D915-69F6-49D0-9D0D-090AF9DA64E3}"/>
    <cellStyle name="Output 2 7 2" xfId="8260" xr:uid="{64876619-C0E0-4321-978E-BEEB6A9E06EF}"/>
    <cellStyle name="Output 2 7 3" xfId="14940" xr:uid="{BEF8C131-99CB-4935-AD6F-451C2F92F242}"/>
    <cellStyle name="Output 2 7 4" xfId="21628" xr:uid="{4B3FDB5D-16C7-4532-A189-A77C02EFC81B}"/>
    <cellStyle name="Output 2 7 5" xfId="28316" xr:uid="{83095B1A-731D-4A66-8771-DE320F00B3D3}"/>
    <cellStyle name="Output 2 7 6" xfId="35801" xr:uid="{2DC58F02-949E-4B8C-8C44-6E75B20684A6}"/>
    <cellStyle name="Output 2 7 7" xfId="42504" xr:uid="{E5D04E0D-0CA2-49E8-A40D-66B59DA4BEA4}"/>
    <cellStyle name="Output 2 7 8" xfId="54276" xr:uid="{7D7F2A98-CCB5-4037-9A06-682BFDAB762B}"/>
    <cellStyle name="Output 2 8" xfId="2045" xr:uid="{2851D287-7137-447F-A5B1-914A6E099649}"/>
    <cellStyle name="Output 2 8 2" xfId="8989" xr:uid="{693D78EB-4516-40F1-9FFC-8E0E953E711B}"/>
    <cellStyle name="Output 2 8 3" xfId="15669" xr:uid="{63F2AD4D-5C06-4410-A697-3C043B1CE0A6}"/>
    <cellStyle name="Output 2 8 4" xfId="22357" xr:uid="{09057B86-F5BA-457A-981E-48AE389B44BD}"/>
    <cellStyle name="Output 2 8 5" xfId="29045" xr:uid="{E3021728-75D8-4FFC-9D4F-CC1193807B4A}"/>
    <cellStyle name="Output 2 8 6" xfId="36530" xr:uid="{58A6B5B9-CC5A-47A8-8B05-4AA70FCAC6D1}"/>
    <cellStyle name="Output 2 8 7" xfId="43233" xr:uid="{9B860BEF-5307-4E7E-805F-31590156FE5D}"/>
    <cellStyle name="Output 2 8 8" xfId="50731" xr:uid="{0D7A4A79-ACB1-4833-AA3F-22958F210351}"/>
    <cellStyle name="Output 2 9" xfId="3184" xr:uid="{DF1F9711-B457-4D67-AA1C-47757D0F8A57}"/>
    <cellStyle name="Output 2 9 2" xfId="10128" xr:uid="{74577FA9-EB8B-4DD5-A3F5-BB291949303D}"/>
    <cellStyle name="Output 2 9 3" xfId="16808" xr:uid="{C3081B09-A732-4B1B-A456-E26A2EE4040D}"/>
    <cellStyle name="Output 2 9 4" xfId="23496" xr:uid="{D01DAD20-5104-4381-8605-40619414AF88}"/>
    <cellStyle name="Output 2 9 5" xfId="30184" xr:uid="{0F65AC11-5308-428E-A0AC-262FDE2E8197}"/>
    <cellStyle name="Output 2 9 6" xfId="37669" xr:uid="{B90A8A4C-01FE-4E31-8178-FFC2640241E5}"/>
    <cellStyle name="Output 2 9 7" xfId="44372" xr:uid="{7EF260A1-27C6-4584-9ED7-FE0619F5243D}"/>
    <cellStyle name="Output 2 9 8" xfId="51697" xr:uid="{7ADF8E0A-7C60-4422-BB9B-EB335B4AC724}"/>
    <cellStyle name="Output 3" xfId="458" xr:uid="{709CD1FE-4250-4D68-B6E3-CAB8B5160A53}"/>
    <cellStyle name="Output 3 10" xfId="849" xr:uid="{B2452AD2-02D2-43A3-B521-13B013C95CD3}"/>
    <cellStyle name="Output 3 10 2" xfId="7793" xr:uid="{B867D5B0-0F14-43B5-96AA-02F49DCC0E01}"/>
    <cellStyle name="Output 3 10 3" xfId="14473" xr:uid="{19D855EF-3E1E-4FCA-A6D2-32854FF42489}"/>
    <cellStyle name="Output 3 10 4" xfId="21161" xr:uid="{B9258EA8-1753-4040-8B1B-854691DB3709}"/>
    <cellStyle name="Output 3 10 5" xfId="27849" xr:uid="{3FEF6732-97C0-4ED3-8081-78D54DDFDCDB}"/>
    <cellStyle name="Output 3 10 6" xfId="35334" xr:uid="{596DC511-9024-47F9-BFA0-44D1FBDE696C}"/>
    <cellStyle name="Output 3 10 7" xfId="42037" xr:uid="{8238EC9A-2B33-471A-8597-1091D8DEF1C0}"/>
    <cellStyle name="Output 3 10 8" xfId="54746" xr:uid="{9C5CC784-2A31-4CDA-B349-09E0764041AF}"/>
    <cellStyle name="Output 3 11" xfId="7709" xr:uid="{8951BF17-36D0-4265-9CC3-18AE7FD33D96}"/>
    <cellStyle name="Output 3 12" xfId="35306" xr:uid="{ADFECC74-7280-47FC-B289-7E3E9DFFDCDE}"/>
    <cellStyle name="Output 3 13" xfId="49800" xr:uid="{1DB27481-74C1-4D59-B8E2-4F1C259BF914}"/>
    <cellStyle name="Output 3 2" xfId="528" xr:uid="{D476CF77-E08C-432E-A497-01896048BAEC}"/>
    <cellStyle name="Output 3 2 2" xfId="1727" xr:uid="{DCABE3F8-E387-4B97-B76B-0C7AE798A7F1}"/>
    <cellStyle name="Output 3 2 2 10" xfId="4217" xr:uid="{DF0FE02B-783E-424D-95AA-17E886D63391}"/>
    <cellStyle name="Output 3 2 2 10 2" xfId="11161" xr:uid="{C5766366-3693-408F-BC7C-A5929B2B676A}"/>
    <cellStyle name="Output 3 2 2 10 3" xfId="17841" xr:uid="{A3A21D81-E32D-405C-A627-D6DCCBD0F62C}"/>
    <cellStyle name="Output 3 2 2 10 4" xfId="24529" xr:uid="{026600B7-A17C-41F9-891F-BA0698ACFB22}"/>
    <cellStyle name="Output 3 2 2 10 5" xfId="31217" xr:uid="{3EF268B4-FC37-42A8-9DD3-33AFFF360C2B}"/>
    <cellStyle name="Output 3 2 2 10 6" xfId="38702" xr:uid="{3FED2BBC-9C01-4944-85B6-9CABFB8ECAB5}"/>
    <cellStyle name="Output 3 2 2 10 7" xfId="45405" xr:uid="{59C34444-B400-4D99-9D43-AFAE12F85977}"/>
    <cellStyle name="Output 3 2 2 10 8" xfId="34555" xr:uid="{54AE9CDA-D95A-4183-B1D1-00A7FE0CB891}"/>
    <cellStyle name="Output 3 2 2 11" xfId="4457" xr:uid="{0C966E88-8861-4CEB-AE0F-E95656A86818}"/>
    <cellStyle name="Output 3 2 2 11 2" xfId="11401" xr:uid="{26F20419-C9DF-404F-BB73-B6A90C354A81}"/>
    <cellStyle name="Output 3 2 2 11 3" xfId="18081" xr:uid="{1C9C6D80-6882-4864-979A-DFE1655DE219}"/>
    <cellStyle name="Output 3 2 2 11 4" xfId="24769" xr:uid="{9045F37B-869E-4C0C-A5EE-90CFACDA419A}"/>
    <cellStyle name="Output 3 2 2 11 5" xfId="31457" xr:uid="{718E7D47-B24B-488A-B456-97EF655E5949}"/>
    <cellStyle name="Output 3 2 2 11 6" xfId="38942" xr:uid="{A7A8DB8B-86BC-4CDF-BAF2-FEDBFFE1F090}"/>
    <cellStyle name="Output 3 2 2 11 7" xfId="45645" xr:uid="{007344A8-FB8D-4F6E-84A8-1CEE28937C8D}"/>
    <cellStyle name="Output 3 2 2 11 8" xfId="54807" xr:uid="{E65CB665-24A8-4674-BC96-59034682976B}"/>
    <cellStyle name="Output 3 2 2 12" xfId="4697" xr:uid="{27861285-2B37-4212-929D-49722C61FBC7}"/>
    <cellStyle name="Output 3 2 2 12 2" xfId="11641" xr:uid="{2D6DF4CF-EBE0-4A6B-9398-288E21CAE6EC}"/>
    <cellStyle name="Output 3 2 2 12 3" xfId="18321" xr:uid="{0DF90A37-B1A8-4BCE-B53D-D8223FC8E135}"/>
    <cellStyle name="Output 3 2 2 12 4" xfId="25009" xr:uid="{62DD2791-0E0E-4681-9E05-321983E954C1}"/>
    <cellStyle name="Output 3 2 2 12 5" xfId="31697" xr:uid="{BE7F1516-0237-4FC1-8F77-C9C2B493D75F}"/>
    <cellStyle name="Output 3 2 2 12 6" xfId="39182" xr:uid="{05BF9589-2DD2-4715-A737-AD5E5B74E8D7}"/>
    <cellStyle name="Output 3 2 2 12 7" xfId="45885" xr:uid="{6488FF99-BFA3-4C4D-BBA0-00061BA885BD}"/>
    <cellStyle name="Output 3 2 2 12 8" xfId="53152" xr:uid="{394E32D7-C63D-4F61-A638-0D03B04578BF}"/>
    <cellStyle name="Output 3 2 2 13" xfId="4937" xr:uid="{84B94E99-FE73-416C-8F19-97057BD0BD36}"/>
    <cellStyle name="Output 3 2 2 13 2" xfId="11881" xr:uid="{81B46FEB-8EF5-4A60-BEDE-299B91BCBD75}"/>
    <cellStyle name="Output 3 2 2 13 3" xfId="18561" xr:uid="{A80192C4-B64C-4CFE-AFD5-B5A87D924B9E}"/>
    <cellStyle name="Output 3 2 2 13 4" xfId="25249" xr:uid="{6E4C25F0-0DBE-48A7-A792-E7B314B31DDF}"/>
    <cellStyle name="Output 3 2 2 13 5" xfId="31937" xr:uid="{E523A782-8744-4DFC-B0FC-D1FD912AA92E}"/>
    <cellStyle name="Output 3 2 2 13 6" xfId="39422" xr:uid="{BC1EBE41-353D-4157-BE09-2272F6722E92}"/>
    <cellStyle name="Output 3 2 2 13 7" xfId="46125" xr:uid="{52AC19A2-C9BB-42B4-9B37-FFAB6CE4D716}"/>
    <cellStyle name="Output 3 2 2 13 8" xfId="48943" xr:uid="{232317A1-768E-4AE5-B89A-183C85AA023D}"/>
    <cellStyle name="Output 3 2 2 14" xfId="5177" xr:uid="{1B96E36F-A748-4A89-BD09-26096FCEEEB3}"/>
    <cellStyle name="Output 3 2 2 14 2" xfId="12121" xr:uid="{333E331E-F8B9-43B3-9200-0C3C84FEF8CC}"/>
    <cellStyle name="Output 3 2 2 14 3" xfId="18801" xr:uid="{2DA6E54D-E10A-424E-8F8F-5D7EBF40A902}"/>
    <cellStyle name="Output 3 2 2 14 4" xfId="25489" xr:uid="{D9DDEE49-326F-4F79-869A-2D344D24253D}"/>
    <cellStyle name="Output 3 2 2 14 5" xfId="32177" xr:uid="{CAF91469-1343-4F24-95BF-2FE8F5CC2369}"/>
    <cellStyle name="Output 3 2 2 14 6" xfId="39662" xr:uid="{C440320B-3A75-4BC3-BDE7-EC218B66B6AA}"/>
    <cellStyle name="Output 3 2 2 14 7" xfId="46365" xr:uid="{5E9D7E3A-0E02-4E64-88FF-E3A4ED045F6D}"/>
    <cellStyle name="Output 3 2 2 14 8" xfId="51248" xr:uid="{24FF1727-82EE-4683-ABA8-7F10B8DF9E00}"/>
    <cellStyle name="Output 3 2 2 15" xfId="5417" xr:uid="{24CE3005-4792-4AE8-825F-192CCA25D49E}"/>
    <cellStyle name="Output 3 2 2 15 2" xfId="12361" xr:uid="{25054F25-C817-4653-89D2-8C7B4094A2E0}"/>
    <cellStyle name="Output 3 2 2 15 3" xfId="19041" xr:uid="{74EE121E-802D-4ADB-AEFE-A2CB3AC3511D}"/>
    <cellStyle name="Output 3 2 2 15 4" xfId="25729" xr:uid="{8BA7BF78-282D-4753-A0C4-2B6E6044EB18}"/>
    <cellStyle name="Output 3 2 2 15 5" xfId="32417" xr:uid="{11329BAB-E780-4B09-9D3A-CBE018586C31}"/>
    <cellStyle name="Output 3 2 2 15 6" xfId="39902" xr:uid="{7DE0F360-E514-4687-94CC-F1E99273E309}"/>
    <cellStyle name="Output 3 2 2 15 7" xfId="46605" xr:uid="{29293F27-EA97-422B-9FBE-5330EB21F215}"/>
    <cellStyle name="Output 3 2 2 15 8" xfId="50092" xr:uid="{365155C8-DE32-43A3-85A6-DBDD793676AC}"/>
    <cellStyle name="Output 3 2 2 16" xfId="5657" xr:uid="{D9FFF933-F007-4700-9DB3-734C88BFA130}"/>
    <cellStyle name="Output 3 2 2 16 2" xfId="12601" xr:uid="{A4C042EB-C75B-4A8B-9DCD-065EF4173A72}"/>
    <cellStyle name="Output 3 2 2 16 3" xfId="19281" xr:uid="{05AB95B0-78D1-45ED-81FD-E824612D8DB1}"/>
    <cellStyle name="Output 3 2 2 16 4" xfId="25969" xr:uid="{9B6B208C-73DA-4A89-8F4B-8D7CCF2AAABA}"/>
    <cellStyle name="Output 3 2 2 16 5" xfId="32657" xr:uid="{71944E43-A537-43BB-B49F-6D0AC9F2BE9C}"/>
    <cellStyle name="Output 3 2 2 16 6" xfId="40142" xr:uid="{7995ADDF-6110-40CE-AFBF-8770BF3051DC}"/>
    <cellStyle name="Output 3 2 2 16 7" xfId="46845" xr:uid="{118D17A2-F8FD-4461-8C46-5F6297F7FF13}"/>
    <cellStyle name="Output 3 2 2 16 8" xfId="34882" xr:uid="{22B9D3B6-1FF9-4A1C-8205-CE4600430FF1}"/>
    <cellStyle name="Output 3 2 2 17" xfId="5897" xr:uid="{5CAD0F29-C1FA-4C97-BA78-5040D721B575}"/>
    <cellStyle name="Output 3 2 2 17 2" xfId="12841" xr:uid="{F9F7F138-83AD-4DC6-94AA-907CF85F74A0}"/>
    <cellStyle name="Output 3 2 2 17 3" xfId="19521" xr:uid="{EB52880C-406E-4CF2-A997-84DAD2EAF2E8}"/>
    <cellStyle name="Output 3 2 2 17 4" xfId="26209" xr:uid="{C8DF27CC-1DE2-47BE-A1D8-32C1BFF5049A}"/>
    <cellStyle name="Output 3 2 2 17 5" xfId="32897" xr:uid="{7DDB8975-87DC-41D6-A355-E7117F72A11D}"/>
    <cellStyle name="Output 3 2 2 17 6" xfId="40382" xr:uid="{C5E7640A-82DD-4777-B31D-0BD59C6A4BB5}"/>
    <cellStyle name="Output 3 2 2 17 7" xfId="47085" xr:uid="{61188B92-A683-4354-BA2C-09DE3571C0DD}"/>
    <cellStyle name="Output 3 2 2 17 8" xfId="35116" xr:uid="{0385F8F1-8672-4718-BA1E-D595085A2679}"/>
    <cellStyle name="Output 3 2 2 18" xfId="6137" xr:uid="{ABAE52CD-3686-4F6D-A112-683A7D7779D1}"/>
    <cellStyle name="Output 3 2 2 18 2" xfId="13081" xr:uid="{B5314801-B6DF-48C2-8450-CD173B4337C8}"/>
    <cellStyle name="Output 3 2 2 18 3" xfId="19761" xr:uid="{2FBF9F2E-AA92-4BFE-8B65-AB7F429E933D}"/>
    <cellStyle name="Output 3 2 2 18 4" xfId="26449" xr:uid="{71593B10-555E-4ADB-97AC-647880D1D7AD}"/>
    <cellStyle name="Output 3 2 2 18 5" xfId="33137" xr:uid="{7065D1F2-E173-4E0D-BDBC-3B0AF101A178}"/>
    <cellStyle name="Output 3 2 2 18 6" xfId="40622" xr:uid="{EC772743-E433-45EE-9041-6A2E8CC0C156}"/>
    <cellStyle name="Output 3 2 2 18 7" xfId="47325" xr:uid="{61FA3095-691F-451A-95C6-D13937562460}"/>
    <cellStyle name="Output 3 2 2 18 8" xfId="51067" xr:uid="{5D04935F-B992-440D-A2E0-8CE7F712D899}"/>
    <cellStyle name="Output 3 2 2 19" xfId="6377" xr:uid="{1E54BD2B-9679-4D60-8EBF-DC71055AE573}"/>
    <cellStyle name="Output 3 2 2 19 2" xfId="13321" xr:uid="{40F077E8-B6E9-4DED-97A0-687F50C7D5C5}"/>
    <cellStyle name="Output 3 2 2 19 3" xfId="20001" xr:uid="{9A5BDEC9-AC60-468D-B653-5E855C73AF52}"/>
    <cellStyle name="Output 3 2 2 19 4" xfId="26689" xr:uid="{E5EDFFD0-2C2D-4F13-9386-43B585A081D9}"/>
    <cellStyle name="Output 3 2 2 19 5" xfId="33377" xr:uid="{011D40F8-C807-4F1D-BE06-11E93F9D8D30}"/>
    <cellStyle name="Output 3 2 2 19 6" xfId="40862" xr:uid="{100998CC-359D-4882-8335-1E117EB3CBDC}"/>
    <cellStyle name="Output 3 2 2 19 7" xfId="47565" xr:uid="{A06A3A27-806A-4BB5-B047-762CE24C3D05}"/>
    <cellStyle name="Output 3 2 2 19 8" xfId="50851" xr:uid="{9E0FCB06-6989-4A84-B22E-9440CA4B7615}"/>
    <cellStyle name="Output 3 2 2 2" xfId="2115" xr:uid="{FA81AB74-BF2D-4D00-BCC0-45E2CD9B7629}"/>
    <cellStyle name="Output 3 2 2 2 2" xfId="9059" xr:uid="{C717F1E7-8B9D-44CA-95E4-6F4993F4F00C}"/>
    <cellStyle name="Output 3 2 2 2 3" xfId="15739" xr:uid="{DB4B653D-18D2-473C-B04F-B4473880C47A}"/>
    <cellStyle name="Output 3 2 2 2 4" xfId="22427" xr:uid="{CC343349-C6C1-4C85-A88C-1F414E3EBEE5}"/>
    <cellStyle name="Output 3 2 2 2 5" xfId="29115" xr:uid="{8B65D184-1B74-4C79-A6ED-69B3F459BB7F}"/>
    <cellStyle name="Output 3 2 2 2 6" xfId="36600" xr:uid="{40BCBC95-A209-4C03-8F6B-21C7CAC8623A}"/>
    <cellStyle name="Output 3 2 2 2 7" xfId="43303" xr:uid="{22B7481F-2F55-4A64-BAA5-72EDB222D50D}"/>
    <cellStyle name="Output 3 2 2 2 8" xfId="52873" xr:uid="{BBC21F3B-DC0F-450C-B025-DACE2C227847}"/>
    <cellStyle name="Output 3 2 2 20" xfId="6617" xr:uid="{FDBF8BD2-02A3-49E3-8E5F-DBFC9FF460A8}"/>
    <cellStyle name="Output 3 2 2 20 2" xfId="13561" xr:uid="{12FFA88A-0126-4F7C-829E-5F38ADAF65E0}"/>
    <cellStyle name="Output 3 2 2 20 3" xfId="20241" xr:uid="{1206F0F6-5396-4DA4-8DED-36487BF76AF8}"/>
    <cellStyle name="Output 3 2 2 20 4" xfId="26929" xr:uid="{A13AD413-FFC4-460C-ACC8-49990B68D7B9}"/>
    <cellStyle name="Output 3 2 2 20 5" xfId="33617" xr:uid="{F3640FBB-1FBD-47AF-9F01-08B4ED06186A}"/>
    <cellStyle name="Output 3 2 2 20 6" xfId="41102" xr:uid="{6AE0A451-64FA-4686-A8C9-0508980709D2}"/>
    <cellStyle name="Output 3 2 2 20 7" xfId="47805" xr:uid="{BBDDA662-8A30-4C2D-8030-7A78492AE99C}"/>
    <cellStyle name="Output 3 2 2 20 8" xfId="50049" xr:uid="{8BC5AB86-5432-4B81-9FE5-3452995A6245}"/>
    <cellStyle name="Output 3 2 2 21" xfId="6857" xr:uid="{76BC4ECC-C75F-4E0F-99E4-68B7E53344C1}"/>
    <cellStyle name="Output 3 2 2 21 2" xfId="13801" xr:uid="{55671F22-CB76-4299-8569-99E23247548D}"/>
    <cellStyle name="Output 3 2 2 21 3" xfId="20481" xr:uid="{31870043-D313-4202-915E-F5F029B6A2E2}"/>
    <cellStyle name="Output 3 2 2 21 4" xfId="27169" xr:uid="{16F8FB5B-E90F-4E78-8D8E-FA8EB144331E}"/>
    <cellStyle name="Output 3 2 2 21 5" xfId="33857" xr:uid="{F8410958-55EA-4F1B-A576-8B1110AE4740}"/>
    <cellStyle name="Output 3 2 2 21 6" xfId="41342" xr:uid="{3656C39C-E84E-465C-837C-493C72FB93BE}"/>
    <cellStyle name="Output 3 2 2 21 7" xfId="48045" xr:uid="{5CCB9700-6468-449F-96D6-E6283966C4BA}"/>
    <cellStyle name="Output 3 2 2 21 8" xfId="52337" xr:uid="{ED8D8E60-FE9B-4F74-AFE5-D52D6F596AA3}"/>
    <cellStyle name="Output 3 2 2 22" xfId="7097" xr:uid="{D4AB3D15-B5D0-46CF-9BF1-0156FDF52D39}"/>
    <cellStyle name="Output 3 2 2 22 2" xfId="14041" xr:uid="{0659829F-0044-46B4-A264-E818A502FFD8}"/>
    <cellStyle name="Output 3 2 2 22 3" xfId="20721" xr:uid="{D0D02F23-4714-40EC-99D1-2E00E7F52E71}"/>
    <cellStyle name="Output 3 2 2 22 4" xfId="27409" xr:uid="{C4999044-DFB4-4E67-9DBE-5BE2617E75FA}"/>
    <cellStyle name="Output 3 2 2 22 5" xfId="34097" xr:uid="{15D58222-D29D-4E1C-AB1D-90E7D11BAA94}"/>
    <cellStyle name="Output 3 2 2 22 6" xfId="41582" xr:uid="{ED0A226C-DD3B-4156-B8EC-4058AEDBAF96}"/>
    <cellStyle name="Output 3 2 2 22 7" xfId="48285" xr:uid="{A3485DC7-14B3-461C-86B2-2270A2BCAD6D}"/>
    <cellStyle name="Output 3 2 2 22 8" xfId="51859" xr:uid="{8E1B77FC-7B46-4C7C-A019-55DB81E72C85}"/>
    <cellStyle name="Output 3 2 2 23" xfId="7337" xr:uid="{EAC48447-8C16-46F6-9ABA-95D978001FEC}"/>
    <cellStyle name="Output 3 2 2 23 2" xfId="14281" xr:uid="{551AB07C-364C-4DBF-AF31-71A0C89C8AA0}"/>
    <cellStyle name="Output 3 2 2 23 3" xfId="20961" xr:uid="{9F5B8DA4-3B91-4636-BD15-3C5D3F183E43}"/>
    <cellStyle name="Output 3 2 2 23 4" xfId="27649" xr:uid="{DC902DFC-931B-4A73-A868-52619EBD2FD8}"/>
    <cellStyle name="Output 3 2 2 23 5" xfId="34337" xr:uid="{3927481A-97C5-4307-BAED-89E1ADF1C1AF}"/>
    <cellStyle name="Output 3 2 2 23 6" xfId="41822" xr:uid="{F026908C-2AE7-426B-9BD0-A47FE65348DB}"/>
    <cellStyle name="Output 3 2 2 23 7" xfId="48525" xr:uid="{15B335B1-61D3-40A8-A5CD-26D640DA8CF7}"/>
    <cellStyle name="Output 3 2 2 23 8" xfId="34683" xr:uid="{A0A58AAA-398F-4B14-B220-2C237CE7B435}"/>
    <cellStyle name="Output 3 2 2 24" xfId="8671" xr:uid="{997C0717-C1A7-4463-B56A-2BE8680F42E5}"/>
    <cellStyle name="Output 3 2 2 25" xfId="15351" xr:uid="{E51F84E0-0408-4811-88ED-9D4ACF6C29E1}"/>
    <cellStyle name="Output 3 2 2 26" xfId="22039" xr:uid="{8FC98686-4EC6-4838-AEEC-E08B40E9F14D}"/>
    <cellStyle name="Output 3 2 2 27" xfId="28727" xr:uid="{80749093-2BAF-4CB1-955A-0B5F8AC30FA7}"/>
    <cellStyle name="Output 3 2 2 28" xfId="36212" xr:uid="{C37DA902-4705-4392-B0F5-4E5401EA5424}"/>
    <cellStyle name="Output 3 2 2 29" xfId="42915" xr:uid="{A1CFFC91-CBFF-4EC8-9CB4-BE9BDA84535B}"/>
    <cellStyle name="Output 3 2 2 3" xfId="2355" xr:uid="{5C12F19B-8E84-438F-9440-6310F75F857A}"/>
    <cellStyle name="Output 3 2 2 3 2" xfId="9299" xr:uid="{13D63685-C401-4B2D-8ACE-DC45804946B2}"/>
    <cellStyle name="Output 3 2 2 3 3" xfId="15979" xr:uid="{5BA02A87-8D18-4D67-9880-DA66BC532D80}"/>
    <cellStyle name="Output 3 2 2 3 4" xfId="22667" xr:uid="{8B87F92E-FD30-4E81-8B4F-BA4B8E81398B}"/>
    <cellStyle name="Output 3 2 2 3 5" xfId="29355" xr:uid="{DAF1CA3F-ABBB-450A-88C7-1DCCA3044622}"/>
    <cellStyle name="Output 3 2 2 3 6" xfId="36840" xr:uid="{90DC7629-5C03-4988-ABE8-BA1722DCA61F}"/>
    <cellStyle name="Output 3 2 2 3 7" xfId="43543" xr:uid="{A92F0804-0175-4DED-AEF4-DF6BC98574F1}"/>
    <cellStyle name="Output 3 2 2 3 8" xfId="51410" xr:uid="{691257FE-9922-4B5E-AB9E-5F821DD17C8E}"/>
    <cellStyle name="Output 3 2 2 30" xfId="50018" xr:uid="{69641B1E-613B-4A8D-B055-3DED7C01A00C}"/>
    <cellStyle name="Output 3 2 2 4" xfId="2706" xr:uid="{D1AA340F-5A7D-4FC0-9BFF-54E3D966B87D}"/>
    <cellStyle name="Output 3 2 2 4 2" xfId="9650" xr:uid="{956CEB58-8A4E-4A73-AD27-EF514D9A1D40}"/>
    <cellStyle name="Output 3 2 2 4 3" xfId="16330" xr:uid="{4F67C021-0F28-4A54-9D73-16ABECBA0306}"/>
    <cellStyle name="Output 3 2 2 4 4" xfId="23018" xr:uid="{E9A28A2F-683E-448C-B960-ADC162DDEA8C}"/>
    <cellStyle name="Output 3 2 2 4 5" xfId="29706" xr:uid="{0332A561-BF24-486A-807C-5963DB3AA528}"/>
    <cellStyle name="Output 3 2 2 4 6" xfId="37191" xr:uid="{14F23664-F614-458E-B60F-A79ED8491879}"/>
    <cellStyle name="Output 3 2 2 4 7" xfId="43894" xr:uid="{76F373EC-8AF1-40CC-9445-502565DA2E19}"/>
    <cellStyle name="Output 3 2 2 4 8" xfId="53826" xr:uid="{526EC9DA-202C-4189-8FA9-C95EEFF9F6BC}"/>
    <cellStyle name="Output 3 2 2 5" xfId="2947" xr:uid="{D494FFF6-1684-49EF-82F0-FC2CBA98CDFD}"/>
    <cellStyle name="Output 3 2 2 5 2" xfId="9891" xr:uid="{5372CBF4-C0D8-4CFD-8025-1BCC6E045FAA}"/>
    <cellStyle name="Output 3 2 2 5 3" xfId="16571" xr:uid="{22048FA0-F823-4B59-A120-1B6B69B1601B}"/>
    <cellStyle name="Output 3 2 2 5 4" xfId="23259" xr:uid="{071901EE-0028-4160-A35E-742C6BAE2CC4}"/>
    <cellStyle name="Output 3 2 2 5 5" xfId="29947" xr:uid="{23CB44D6-0347-4734-B734-1A2A2A6C4761}"/>
    <cellStyle name="Output 3 2 2 5 6" xfId="37432" xr:uid="{55B8CAE6-580E-408E-881A-39AC82477DDE}"/>
    <cellStyle name="Output 3 2 2 5 7" xfId="44135" xr:uid="{2BA7BB24-3C37-406D-9BBB-42445D68EF7D}"/>
    <cellStyle name="Output 3 2 2 5 8" xfId="49277" xr:uid="{47FA78FF-8070-4D9F-A543-78EB19BE1BDD}"/>
    <cellStyle name="Output 3 2 2 6" xfId="3257" xr:uid="{9E8300F8-59D5-4305-B5FE-D31624B0BED4}"/>
    <cellStyle name="Output 3 2 2 6 2" xfId="10201" xr:uid="{15E43FCB-6A06-45E0-A394-22D9E20C17D9}"/>
    <cellStyle name="Output 3 2 2 6 3" xfId="16881" xr:uid="{6A44CE22-EA28-4DBB-86CC-06B3BA832664}"/>
    <cellStyle name="Output 3 2 2 6 4" xfId="23569" xr:uid="{BE4FD81A-EFBA-4397-AC84-F5A9125EFDF0}"/>
    <cellStyle name="Output 3 2 2 6 5" xfId="30257" xr:uid="{E7D8E788-6F36-4480-A8E9-3053855BEB11}"/>
    <cellStyle name="Output 3 2 2 6 6" xfId="37742" xr:uid="{0D12424A-341D-4FA5-AC08-3355B439B1C2}"/>
    <cellStyle name="Output 3 2 2 6 7" xfId="44445" xr:uid="{89C38EF2-3794-418C-B7A3-36752303DC49}"/>
    <cellStyle name="Output 3 2 2 6 8" xfId="53123" xr:uid="{F79008CC-020C-4DE8-AF53-C5F79013EDA2}"/>
    <cellStyle name="Output 3 2 2 7" xfId="3497" xr:uid="{8863353F-3C8D-47CC-9A16-80412F1701B1}"/>
    <cellStyle name="Output 3 2 2 7 2" xfId="10441" xr:uid="{C13EF356-E182-4F5B-A2C7-F3F932C53204}"/>
    <cellStyle name="Output 3 2 2 7 3" xfId="17121" xr:uid="{A2EE8A6B-E6D3-4343-8B8D-A3AC34129B72}"/>
    <cellStyle name="Output 3 2 2 7 4" xfId="23809" xr:uid="{7AAD6D44-48D0-443F-AB35-B4630AB353BC}"/>
    <cellStyle name="Output 3 2 2 7 5" xfId="30497" xr:uid="{B96CB2E1-330A-46E8-9DAC-1F924B2D10A9}"/>
    <cellStyle name="Output 3 2 2 7 6" xfId="37982" xr:uid="{8555B934-4BAC-44BB-A286-FFC588D40E4F}"/>
    <cellStyle name="Output 3 2 2 7 7" xfId="44685" xr:uid="{02735321-A2F8-4056-9D35-D8B8420F91E7}"/>
    <cellStyle name="Output 3 2 2 7 8" xfId="49135" xr:uid="{DC0D428B-A336-4349-B2E9-2D5F5F8BE259}"/>
    <cellStyle name="Output 3 2 2 8" xfId="3737" xr:uid="{2E377150-CD07-49E5-B43C-F276224F8785}"/>
    <cellStyle name="Output 3 2 2 8 2" xfId="10681" xr:uid="{6A98D9D2-3568-4805-BE87-73B6D8814C12}"/>
    <cellStyle name="Output 3 2 2 8 3" xfId="17361" xr:uid="{997B9E30-8B8C-443C-AA2F-96FBDBE8081B}"/>
    <cellStyle name="Output 3 2 2 8 4" xfId="24049" xr:uid="{FCE79AA3-48A0-4ACF-B34F-D63E7BF79EC3}"/>
    <cellStyle name="Output 3 2 2 8 5" xfId="30737" xr:uid="{889966A7-72E9-4AEE-8DF7-51F0FF308985}"/>
    <cellStyle name="Output 3 2 2 8 6" xfId="38222" xr:uid="{22FD7C21-AEA7-445C-ADDD-E03E73DEC962}"/>
    <cellStyle name="Output 3 2 2 8 7" xfId="44925" xr:uid="{C8E9C285-6575-4BD0-B76B-A7783B8E506A}"/>
    <cellStyle name="Output 3 2 2 8 8" xfId="51183" xr:uid="{6FEFCD4D-FCBF-46FE-9FDB-E97680971EE2}"/>
    <cellStyle name="Output 3 2 2 9" xfId="3977" xr:uid="{03889B4A-D29A-466E-B735-1E0D34194B4F}"/>
    <cellStyle name="Output 3 2 2 9 2" xfId="10921" xr:uid="{B181673F-AC4A-4690-AF27-999FA92E0F0B}"/>
    <cellStyle name="Output 3 2 2 9 3" xfId="17601" xr:uid="{9FB25C62-105B-414D-AC74-A93B8D6730A0}"/>
    <cellStyle name="Output 3 2 2 9 4" xfId="24289" xr:uid="{7E279474-5A6A-4AB2-8F6D-8E8E0754CCB3}"/>
    <cellStyle name="Output 3 2 2 9 5" xfId="30977" xr:uid="{5C355F0E-D695-405B-8FE6-DAFA5C8354C8}"/>
    <cellStyle name="Output 3 2 2 9 6" xfId="38462" xr:uid="{A7E3114D-100B-4256-9050-36A3B2355073}"/>
    <cellStyle name="Output 3 2 2 9 7" xfId="45165" xr:uid="{5DCFEF29-5BD5-47E6-B119-6F52EE7AE952}"/>
    <cellStyle name="Output 3 2 2 9 8" xfId="54077" xr:uid="{481D8461-3EFF-4FAB-B058-68855EE52326}"/>
    <cellStyle name="Output 3 2 3" xfId="1380" xr:uid="{B57A6D67-B1C1-48ED-ADFE-E3E3028EC3C3}"/>
    <cellStyle name="Output 3 2 3 2" xfId="8324" xr:uid="{02CD6E52-D512-4700-9BDB-3B2ECA55DAD4}"/>
    <cellStyle name="Output 3 2 3 3" xfId="15004" xr:uid="{2C3F5E20-93C7-4204-9E98-A080DB753083}"/>
    <cellStyle name="Output 3 2 3 4" xfId="21692" xr:uid="{6C2746E2-E10A-4F8D-ABC5-006CBC7C37D0}"/>
    <cellStyle name="Output 3 2 3 5" xfId="28380" xr:uid="{AC033FB5-CCBF-4B50-AA19-020CDB0B1B2A}"/>
    <cellStyle name="Output 3 2 3 6" xfId="35865" xr:uid="{B1A99D8C-BBE1-4550-9E6B-10BA3F061042}"/>
    <cellStyle name="Output 3 2 3 7" xfId="42568" xr:uid="{7480827E-9C77-4E6D-B7B6-CEDAC07B32F8}"/>
    <cellStyle name="Output 3 2 3 8" xfId="52980" xr:uid="{79EF600C-BCEF-46EC-A365-317D2A2A4E37}"/>
    <cellStyle name="Output 3 2 4" xfId="1099" xr:uid="{8C55A414-99E0-441D-B06B-9731BA3468A3}"/>
    <cellStyle name="Output 3 2 4 2" xfId="8043" xr:uid="{1DB673AC-32A8-4007-BA81-F9A65D7B1CBE}"/>
    <cellStyle name="Output 3 2 4 3" xfId="14723" xr:uid="{9C640E7A-C331-4462-A98E-E925E04EA801}"/>
    <cellStyle name="Output 3 2 4 4" xfId="21411" xr:uid="{A806BA20-5FAF-4557-9882-84B0A3BC4CE8}"/>
    <cellStyle name="Output 3 2 4 5" xfId="28099" xr:uid="{909F9B02-2AC8-4435-ADD7-00B8B37E19DC}"/>
    <cellStyle name="Output 3 2 4 6" xfId="35584" xr:uid="{B561A77D-053D-4D81-BAF0-6C12FD2A421E}"/>
    <cellStyle name="Output 3 2 4 7" xfId="42287" xr:uid="{0EB71C67-623E-4443-B975-846BB36F2E22}"/>
    <cellStyle name="Output 3 2 4 8" xfId="49304" xr:uid="{FD2AA95C-C2B5-4787-A54B-35387415B2DE}"/>
    <cellStyle name="Output 3 2 5" xfId="3182" xr:uid="{C0A3A415-A96A-41BE-BF79-E5D857EA4E01}"/>
    <cellStyle name="Output 3 2 5 2" xfId="10126" xr:uid="{846C1939-7BA3-421B-9155-7253E949082C}"/>
    <cellStyle name="Output 3 2 5 3" xfId="16806" xr:uid="{A90A80F8-CBFC-421A-973D-6ACC40A25542}"/>
    <cellStyle name="Output 3 2 5 4" xfId="23494" xr:uid="{C1354B81-1864-4D50-94BE-BD9C411C9BE2}"/>
    <cellStyle name="Output 3 2 5 5" xfId="30182" xr:uid="{B258B64A-5CCB-47CF-BBDC-7E9537BB9544}"/>
    <cellStyle name="Output 3 2 5 6" xfId="37667" xr:uid="{03A4F923-5036-4469-9F13-D2E3665CF119}"/>
    <cellStyle name="Output 3 2 5 7" xfId="44370" xr:uid="{C2B6C400-C235-4DC8-8E01-8783C965877D}"/>
    <cellStyle name="Output 3 2 5 8" xfId="49548" xr:uid="{CD584138-154B-47A8-869E-7195E4F03032}"/>
    <cellStyle name="Output 3 2 6" xfId="889" xr:uid="{0A6EA16A-8528-4655-B73A-025517EA837A}"/>
    <cellStyle name="Output 3 2 6 2" xfId="7833" xr:uid="{A2E3CC2C-45AB-454C-BF8B-96454B14241B}"/>
    <cellStyle name="Output 3 2 6 3" xfId="14513" xr:uid="{6CDABC6E-7698-4316-8FEA-96C2B046D8D8}"/>
    <cellStyle name="Output 3 2 6 4" xfId="21201" xr:uid="{4FB5128E-82E0-4015-A1BB-323F3C42C4D5}"/>
    <cellStyle name="Output 3 2 6 5" xfId="27889" xr:uid="{04FA4967-C7ED-4212-BF9A-39BC04F94DC7}"/>
    <cellStyle name="Output 3 2 6 6" xfId="35374" xr:uid="{1C2932A3-F582-4249-8493-6286E63634FE}"/>
    <cellStyle name="Output 3 2 6 7" xfId="42077" xr:uid="{CFC277C0-4375-4EB9-9FB1-906BC531A819}"/>
    <cellStyle name="Output 3 2 6 8" xfId="52880" xr:uid="{F72A05AA-BE68-4FD1-B8D7-095EE71DA358}"/>
    <cellStyle name="Output 3 2 7" xfId="7591" xr:uid="{AEA131B4-87EA-43D6-B965-989E487EBE7D}"/>
    <cellStyle name="Output 3 2 8" xfId="35261" xr:uid="{03AC72A8-77FB-446F-9876-E27862A12FBD}"/>
    <cellStyle name="Output 3 2 9" xfId="50845" xr:uid="{BC63540F-592C-4EC7-81A5-08F13944B83F}"/>
    <cellStyle name="Output 3 3" xfId="576" xr:uid="{F282086A-4C5F-443B-8238-79D9ABED801A}"/>
    <cellStyle name="Output 3 3 10" xfId="35006" xr:uid="{F459963B-D99B-4970-899B-FB82F0835E3E}"/>
    <cellStyle name="Output 3 3 11" xfId="49115" xr:uid="{993B419F-01F5-4255-B5E9-659FC39891E3}"/>
    <cellStyle name="Output 3 3 2" xfId="624" xr:uid="{1D49900E-7217-41FD-BA89-850AC9A4DC86}"/>
    <cellStyle name="Output 3 3 2 2" xfId="1815" xr:uid="{5890B899-D730-42BD-8067-192C0C75DBDF}"/>
    <cellStyle name="Output 3 3 2 2 10" xfId="4305" xr:uid="{2944BD8F-89A9-4CB8-977E-82E7FFFC28AA}"/>
    <cellStyle name="Output 3 3 2 2 10 2" xfId="11249" xr:uid="{1523AC92-F9F3-445A-8FEE-D1952C52301C}"/>
    <cellStyle name="Output 3 3 2 2 10 3" xfId="17929" xr:uid="{B8376C8E-60A9-464F-A4EE-88B1FF787E36}"/>
    <cellStyle name="Output 3 3 2 2 10 4" xfId="24617" xr:uid="{5A33B1A5-30DA-4A74-BB6A-F43DC21BAC0B}"/>
    <cellStyle name="Output 3 3 2 2 10 5" xfId="31305" xr:uid="{FCFCEEBA-D08B-4104-9B87-33CB3518B95B}"/>
    <cellStyle name="Output 3 3 2 2 10 6" xfId="38790" xr:uid="{09306B15-6D97-4644-9922-30C0183D8559}"/>
    <cellStyle name="Output 3 3 2 2 10 7" xfId="45493" xr:uid="{08F718B5-6C18-4D7C-A545-B1A64644816F}"/>
    <cellStyle name="Output 3 3 2 2 10 8" xfId="51691" xr:uid="{E4134DB7-395E-4B41-8D51-D9F7309387AF}"/>
    <cellStyle name="Output 3 3 2 2 11" xfId="4545" xr:uid="{E09695C3-4102-4192-B0F6-3AD1CB131E61}"/>
    <cellStyle name="Output 3 3 2 2 11 2" xfId="11489" xr:uid="{19D7001D-F6CD-402F-A8E6-771B96C45ACD}"/>
    <cellStyle name="Output 3 3 2 2 11 3" xfId="18169" xr:uid="{6A533AFA-1EA4-41A4-A38D-07194194FB39}"/>
    <cellStyle name="Output 3 3 2 2 11 4" xfId="24857" xr:uid="{B760F318-2C96-456E-99D2-C3B630D33021}"/>
    <cellStyle name="Output 3 3 2 2 11 5" xfId="31545" xr:uid="{54B60BE7-BFB2-48CF-B014-915014791857}"/>
    <cellStyle name="Output 3 3 2 2 11 6" xfId="39030" xr:uid="{A3AC95B8-24A6-4246-9DA6-2B74C51AD9C1}"/>
    <cellStyle name="Output 3 3 2 2 11 7" xfId="45733" xr:uid="{473BCAAC-F173-46A8-851A-8194C5780D2C}"/>
    <cellStyle name="Output 3 3 2 2 11 8" xfId="54441" xr:uid="{6391EACE-9F6B-456A-8EA8-404A2E000812}"/>
    <cellStyle name="Output 3 3 2 2 12" xfId="4785" xr:uid="{9420976B-E7BD-489C-A683-DB1757B982BD}"/>
    <cellStyle name="Output 3 3 2 2 12 2" xfId="11729" xr:uid="{C67B9AB8-D0D5-4B9E-941A-388704EB1BBF}"/>
    <cellStyle name="Output 3 3 2 2 12 3" xfId="18409" xr:uid="{2074B6D5-D09D-49A0-858D-386B21549CFE}"/>
    <cellStyle name="Output 3 3 2 2 12 4" xfId="25097" xr:uid="{C8BAD9C7-BCE8-48C6-A2E7-8A24641EEF8C}"/>
    <cellStyle name="Output 3 3 2 2 12 5" xfId="31785" xr:uid="{9AAB34C7-E248-4879-91DE-5E082F6FD5FA}"/>
    <cellStyle name="Output 3 3 2 2 12 6" xfId="39270" xr:uid="{A509E815-176D-4004-A687-CC862AD568B8}"/>
    <cellStyle name="Output 3 3 2 2 12 7" xfId="45973" xr:uid="{10A19CDE-0DF0-47D3-B3C8-288FD07BEF71}"/>
    <cellStyle name="Output 3 3 2 2 12 8" xfId="53078" xr:uid="{3A52DD70-6947-42A6-A0C3-E4B1C84E3AB5}"/>
    <cellStyle name="Output 3 3 2 2 13" xfId="5025" xr:uid="{BA11E896-C968-4ED6-B6AD-4351529C9DDA}"/>
    <cellStyle name="Output 3 3 2 2 13 2" xfId="11969" xr:uid="{CADA189B-F3E9-42F7-9CF5-DA2DA953AAC0}"/>
    <cellStyle name="Output 3 3 2 2 13 3" xfId="18649" xr:uid="{0FA6AF63-E326-48A2-A534-FD14BEF96993}"/>
    <cellStyle name="Output 3 3 2 2 13 4" xfId="25337" xr:uid="{D6155461-F417-4EEA-AF84-DB79CC5A0111}"/>
    <cellStyle name="Output 3 3 2 2 13 5" xfId="32025" xr:uid="{D637CC3C-2B51-4AB6-AB9C-514939EFF04E}"/>
    <cellStyle name="Output 3 3 2 2 13 6" xfId="39510" xr:uid="{B1ACECFD-75FB-4AE8-974A-23C62985000F}"/>
    <cellStyle name="Output 3 3 2 2 13 7" xfId="46213" xr:uid="{BDD17FC4-B7B9-4F25-83FF-8961E9982C47}"/>
    <cellStyle name="Output 3 3 2 2 13 8" xfId="50808" xr:uid="{C0AA8CD5-A5D4-4FA8-83D2-1CF96B5AB453}"/>
    <cellStyle name="Output 3 3 2 2 14" xfId="5265" xr:uid="{A94FF42E-F228-474C-9642-0143D4DBC785}"/>
    <cellStyle name="Output 3 3 2 2 14 2" xfId="12209" xr:uid="{5A36AF86-7F10-4D24-A16A-A03B22DC6CF9}"/>
    <cellStyle name="Output 3 3 2 2 14 3" xfId="18889" xr:uid="{22FEB7A8-03E3-448C-A000-B2F0C3B23DFF}"/>
    <cellStyle name="Output 3 3 2 2 14 4" xfId="25577" xr:uid="{662D5536-F7FE-49B2-8D61-1F9634946958}"/>
    <cellStyle name="Output 3 3 2 2 14 5" xfId="32265" xr:uid="{3A07C608-8956-46B6-B6F6-34457D82DCB7}"/>
    <cellStyle name="Output 3 3 2 2 14 6" xfId="39750" xr:uid="{1FA13F75-7580-44AF-B2D3-E4BEC9F3457B}"/>
    <cellStyle name="Output 3 3 2 2 14 7" xfId="46453" xr:uid="{27261F37-0281-4E86-B215-74D2A9DC3B75}"/>
    <cellStyle name="Output 3 3 2 2 14 8" xfId="50708" xr:uid="{18E8893F-2B5A-4D4F-A0FD-4E6F95E747C8}"/>
    <cellStyle name="Output 3 3 2 2 15" xfId="5505" xr:uid="{9E3E58DC-47DB-49D8-92D4-681C850EE9BB}"/>
    <cellStyle name="Output 3 3 2 2 15 2" xfId="12449" xr:uid="{AF70C672-FA42-4F0A-9C89-CDC285992E9D}"/>
    <cellStyle name="Output 3 3 2 2 15 3" xfId="19129" xr:uid="{1E15E23B-5E18-4FA7-894A-36D4C5365E9D}"/>
    <cellStyle name="Output 3 3 2 2 15 4" xfId="25817" xr:uid="{DCC08AF1-DB7D-455B-929E-C60733B20682}"/>
    <cellStyle name="Output 3 3 2 2 15 5" xfId="32505" xr:uid="{213F0EC5-914A-418F-9F96-04CF040B2E96}"/>
    <cellStyle name="Output 3 3 2 2 15 6" xfId="39990" xr:uid="{FD3CB1C0-E6F4-4BE7-BDAD-519FE37B0132}"/>
    <cellStyle name="Output 3 3 2 2 15 7" xfId="46693" xr:uid="{7A5DCDB7-FDCD-4062-8D6A-780EB6A52C93}"/>
    <cellStyle name="Output 3 3 2 2 15 8" xfId="54142" xr:uid="{5B160231-93D5-4036-A03A-D93BC912283F}"/>
    <cellStyle name="Output 3 3 2 2 16" xfId="5745" xr:uid="{EE233E2A-204A-47CF-BD0E-4CF5C1217F95}"/>
    <cellStyle name="Output 3 3 2 2 16 2" xfId="12689" xr:uid="{1915E71B-5DEC-42D1-9F0F-026D538924E7}"/>
    <cellStyle name="Output 3 3 2 2 16 3" xfId="19369" xr:uid="{8C584AED-2866-4357-9CE8-125C999B8A02}"/>
    <cellStyle name="Output 3 3 2 2 16 4" xfId="26057" xr:uid="{E678F239-51B3-466E-87B3-27DE76B74F31}"/>
    <cellStyle name="Output 3 3 2 2 16 5" xfId="32745" xr:uid="{62163289-2836-4E21-9D90-BACD897ECC0C}"/>
    <cellStyle name="Output 3 3 2 2 16 6" xfId="40230" xr:uid="{93EAD71E-B7D3-4D62-8767-D5C4C111B423}"/>
    <cellStyle name="Output 3 3 2 2 16 7" xfId="46933" xr:uid="{9D1D4D8E-A59B-4BC3-BD7F-C9E29EE64416}"/>
    <cellStyle name="Output 3 3 2 2 16 8" xfId="34955" xr:uid="{4530663D-2627-46E0-AE45-BFC662BC73FD}"/>
    <cellStyle name="Output 3 3 2 2 17" xfId="5985" xr:uid="{F5C30D9A-6060-4927-8F51-3692CF98054E}"/>
    <cellStyle name="Output 3 3 2 2 17 2" xfId="12929" xr:uid="{B9A1C435-A923-43C6-86E5-BEEB546E5EB1}"/>
    <cellStyle name="Output 3 3 2 2 17 3" xfId="19609" xr:uid="{7F3C657D-6156-4B72-B106-95D8BE365311}"/>
    <cellStyle name="Output 3 3 2 2 17 4" xfId="26297" xr:uid="{3B8EE6CA-34BA-4469-9057-BC714A7F0BA8}"/>
    <cellStyle name="Output 3 3 2 2 17 5" xfId="32985" xr:uid="{F861FC71-D023-4B1A-9C03-18071DB1E827}"/>
    <cellStyle name="Output 3 3 2 2 17 6" xfId="40470" xr:uid="{DB4977A4-E4D6-41BA-903E-947E472AF99B}"/>
    <cellStyle name="Output 3 3 2 2 17 7" xfId="47173" xr:uid="{672690BC-08C5-4276-A6CA-E0741AB3CCA9}"/>
    <cellStyle name="Output 3 3 2 2 17 8" xfId="52781" xr:uid="{A1D4D3CB-0232-4D24-AD7D-3F597C9417CC}"/>
    <cellStyle name="Output 3 3 2 2 18" xfId="6225" xr:uid="{80A1CAE8-D6FC-4C53-8C7C-89EB137D2933}"/>
    <cellStyle name="Output 3 3 2 2 18 2" xfId="13169" xr:uid="{3B7CD104-5929-474E-920E-CC8675C7206A}"/>
    <cellStyle name="Output 3 3 2 2 18 3" xfId="19849" xr:uid="{BD26DF0A-9F90-4C4B-AACC-4436A9D734F9}"/>
    <cellStyle name="Output 3 3 2 2 18 4" xfId="26537" xr:uid="{BA3DCD38-46E8-4440-9E46-A0FCF7BB2222}"/>
    <cellStyle name="Output 3 3 2 2 18 5" xfId="33225" xr:uid="{2338EB66-299C-47BF-BEF6-1CF5CE922EB3}"/>
    <cellStyle name="Output 3 3 2 2 18 6" xfId="40710" xr:uid="{9A0D4FCB-F1A3-4FF7-BB9D-2769C3A00341}"/>
    <cellStyle name="Output 3 3 2 2 18 7" xfId="47413" xr:uid="{26211C42-C02A-46BE-992D-B1B839BDC37B}"/>
    <cellStyle name="Output 3 3 2 2 18 8" xfId="49649" xr:uid="{0CD28E59-CBCB-4640-AF0E-D2B398E87AC9}"/>
    <cellStyle name="Output 3 3 2 2 19" xfId="6465" xr:uid="{3714FD51-2D59-4E94-9CF9-0F441B695513}"/>
    <cellStyle name="Output 3 3 2 2 19 2" xfId="13409" xr:uid="{A8C6D563-476A-475D-B276-AB657E57B54E}"/>
    <cellStyle name="Output 3 3 2 2 19 3" xfId="20089" xr:uid="{7E23B46D-690D-4B7C-B22F-41BDADDD1697}"/>
    <cellStyle name="Output 3 3 2 2 19 4" xfId="26777" xr:uid="{AC5FEA57-D705-4F95-A5DA-7E082FEF5AD2}"/>
    <cellStyle name="Output 3 3 2 2 19 5" xfId="33465" xr:uid="{A72B2C37-8853-4EEB-A0DF-2BF2BFB6F5CA}"/>
    <cellStyle name="Output 3 3 2 2 19 6" xfId="40950" xr:uid="{3EFE6412-547F-4A13-BDCA-47A35BD5A6D0}"/>
    <cellStyle name="Output 3 3 2 2 19 7" xfId="47653" xr:uid="{5BFC9E99-5CC3-44C1-9151-CD58CC6FC561}"/>
    <cellStyle name="Output 3 3 2 2 19 8" xfId="50776" xr:uid="{3D7B6B55-7083-4986-B916-58B86FCE9551}"/>
    <cellStyle name="Output 3 3 2 2 2" xfId="2203" xr:uid="{763D942B-7A9D-4431-8BE3-BA493B1B4498}"/>
    <cellStyle name="Output 3 3 2 2 2 2" xfId="9147" xr:uid="{6DC5A12A-A573-46D2-9855-7405ACED82F9}"/>
    <cellStyle name="Output 3 3 2 2 2 3" xfId="15827" xr:uid="{0CD413B5-43E6-4211-B342-4C3C1A96A230}"/>
    <cellStyle name="Output 3 3 2 2 2 4" xfId="22515" xr:uid="{DCF5BDD5-2610-422A-958D-6A10125FE7E9}"/>
    <cellStyle name="Output 3 3 2 2 2 5" xfId="29203" xr:uid="{4CF57C01-7853-41D7-8624-4E5DB7A2FEC6}"/>
    <cellStyle name="Output 3 3 2 2 2 6" xfId="36688" xr:uid="{CAF48DB8-0CB6-4F51-87B2-AE18CD1FC15B}"/>
    <cellStyle name="Output 3 3 2 2 2 7" xfId="43391" xr:uid="{B24569CF-181E-4B72-B3B8-35A484E356EB}"/>
    <cellStyle name="Output 3 3 2 2 2 8" xfId="52286" xr:uid="{EA14DBCF-9D3B-4824-A001-97CCC1E34358}"/>
    <cellStyle name="Output 3 3 2 2 20" xfId="6705" xr:uid="{DDFEE31B-F589-45CC-B0A7-F8E745B930BC}"/>
    <cellStyle name="Output 3 3 2 2 20 2" xfId="13649" xr:uid="{2B37D412-88E8-4388-AA87-14E1AED395C5}"/>
    <cellStyle name="Output 3 3 2 2 20 3" xfId="20329" xr:uid="{6AAE3968-3F3C-490F-9959-7FC4157F519A}"/>
    <cellStyle name="Output 3 3 2 2 20 4" xfId="27017" xr:uid="{E0B6D160-8C9D-48E2-91D7-18DBF3402BAD}"/>
    <cellStyle name="Output 3 3 2 2 20 5" xfId="33705" xr:uid="{520E333E-8D22-48B8-8AA3-A5EBA0945E1E}"/>
    <cellStyle name="Output 3 3 2 2 20 6" xfId="41190" xr:uid="{B48E31E1-3F61-47EA-A8B6-1012E55107D3}"/>
    <cellStyle name="Output 3 3 2 2 20 7" xfId="47893" xr:uid="{F306AF2C-0F95-42E2-90BB-EA50AC8611CE}"/>
    <cellStyle name="Output 3 3 2 2 20 8" xfId="53805" xr:uid="{523158A3-F05A-4889-B12F-3012961F9DFE}"/>
    <cellStyle name="Output 3 3 2 2 21" xfId="6945" xr:uid="{B521CAFF-2082-4979-A774-6E44D596F90F}"/>
    <cellStyle name="Output 3 3 2 2 21 2" xfId="13889" xr:uid="{1792D284-6586-4D14-80E4-DF50B26A6276}"/>
    <cellStyle name="Output 3 3 2 2 21 3" xfId="20569" xr:uid="{23E771BB-C717-4F96-8E81-0ED44CED6404}"/>
    <cellStyle name="Output 3 3 2 2 21 4" xfId="27257" xr:uid="{7BFC1040-E869-42E6-AC99-5208C8C828E6}"/>
    <cellStyle name="Output 3 3 2 2 21 5" xfId="33945" xr:uid="{99E6BFF4-9DFC-4437-8F65-CDDA9EF0AE3D}"/>
    <cellStyle name="Output 3 3 2 2 21 6" xfId="41430" xr:uid="{EEA6020C-58A2-480B-944E-84D53442503C}"/>
    <cellStyle name="Output 3 3 2 2 21 7" xfId="48133" xr:uid="{CAB6B388-3466-42C1-B882-81D878A4A861}"/>
    <cellStyle name="Output 3 3 2 2 21 8" xfId="49803" xr:uid="{1F227C32-E0CE-4932-8F1C-E68430C8F54D}"/>
    <cellStyle name="Output 3 3 2 2 22" xfId="7185" xr:uid="{2C5E6062-DDA6-4042-8751-F8D946503FBA}"/>
    <cellStyle name="Output 3 3 2 2 22 2" xfId="14129" xr:uid="{BD0E25CF-1BE9-4762-B91D-8168B39E41A6}"/>
    <cellStyle name="Output 3 3 2 2 22 3" xfId="20809" xr:uid="{35997E59-F7D5-4ED6-B2E6-E16D1F8D8E61}"/>
    <cellStyle name="Output 3 3 2 2 22 4" xfId="27497" xr:uid="{896E8C21-6E21-4CB1-9E15-0C5464CF7556}"/>
    <cellStyle name="Output 3 3 2 2 22 5" xfId="34185" xr:uid="{35EED17D-3E94-4F8A-82F4-63D8DAEC8700}"/>
    <cellStyle name="Output 3 3 2 2 22 6" xfId="41670" xr:uid="{106DF921-14EE-4B85-913A-D4357C3BF883}"/>
    <cellStyle name="Output 3 3 2 2 22 7" xfId="48373" xr:uid="{CEC39240-A5A3-47D9-8B65-8E076FBEF8BA}"/>
    <cellStyle name="Output 3 3 2 2 22 8" xfId="51895" xr:uid="{39990119-78A8-462E-A280-B02F8BAEBCCF}"/>
    <cellStyle name="Output 3 3 2 2 23" xfId="7425" xr:uid="{0FA9C9E7-085C-487B-8D02-E7C52B114784}"/>
    <cellStyle name="Output 3 3 2 2 23 2" xfId="14369" xr:uid="{A0CE6F61-8476-42AA-8CF5-5CB31DBB7F88}"/>
    <cellStyle name="Output 3 3 2 2 23 3" xfId="21049" xr:uid="{E987D694-040C-4491-B8BD-7843BF2794EA}"/>
    <cellStyle name="Output 3 3 2 2 23 4" xfId="27737" xr:uid="{73C6F978-7143-45FC-9707-88CC6D8BAB12}"/>
    <cellStyle name="Output 3 3 2 2 23 5" xfId="34425" xr:uid="{F82DB3E6-FF2B-4338-9010-964BC599E2A1}"/>
    <cellStyle name="Output 3 3 2 2 23 6" xfId="41910" xr:uid="{F64404D2-8ABA-4D96-8AC4-0FBE4BA61E63}"/>
    <cellStyle name="Output 3 3 2 2 23 7" xfId="48613" xr:uid="{7F39F4AD-534D-41F5-B242-1540DD3BF961}"/>
    <cellStyle name="Output 3 3 2 2 23 8" xfId="35266" xr:uid="{5EC5E2C6-3CBD-4D8C-849C-01E442D31ECD}"/>
    <cellStyle name="Output 3 3 2 2 24" xfId="8759" xr:uid="{5911B2AB-0ED3-4C74-83B6-7A356E1580F6}"/>
    <cellStyle name="Output 3 3 2 2 25" xfId="15439" xr:uid="{84A63D51-8CF2-45A9-A0F2-A6C15958C84C}"/>
    <cellStyle name="Output 3 3 2 2 26" xfId="22127" xr:uid="{5E3A731D-27BA-458A-8132-E28C10F5F840}"/>
    <cellStyle name="Output 3 3 2 2 27" xfId="28815" xr:uid="{8B3636FD-8A22-408B-92A8-5AA15E67CF0A}"/>
    <cellStyle name="Output 3 3 2 2 28" xfId="36300" xr:uid="{A95911D8-0A8A-4EF2-B466-B0F4F6AF8671}"/>
    <cellStyle name="Output 3 3 2 2 29" xfId="43003" xr:uid="{0D3DD41A-BA78-46B9-80D6-38D95A22867E}"/>
    <cellStyle name="Output 3 3 2 2 3" xfId="2443" xr:uid="{A9F1D1F3-E484-4092-B9F1-9F3C71C2C226}"/>
    <cellStyle name="Output 3 3 2 2 3 2" xfId="9387" xr:uid="{D3A44026-14B6-4E59-9C76-C70A6B6E3448}"/>
    <cellStyle name="Output 3 3 2 2 3 3" xfId="16067" xr:uid="{46E4083D-DA47-4BF0-B778-8B11867F3925}"/>
    <cellStyle name="Output 3 3 2 2 3 4" xfId="22755" xr:uid="{C0628210-F01D-472D-BD2B-F23935079743}"/>
    <cellStyle name="Output 3 3 2 2 3 5" xfId="29443" xr:uid="{5C74414F-D331-4381-83B9-73FF5F686A37}"/>
    <cellStyle name="Output 3 3 2 2 3 6" xfId="36928" xr:uid="{FEC59C2D-DBE1-43EE-AE80-506EA9C072A6}"/>
    <cellStyle name="Output 3 3 2 2 3 7" xfId="43631" xr:uid="{511E7F91-01EE-49E9-9DE9-3DBAEB505FDC}"/>
    <cellStyle name="Output 3 3 2 2 3 8" xfId="50614" xr:uid="{392533C1-8AF8-4568-B4CE-7FEAB9C30F32}"/>
    <cellStyle name="Output 3 3 2 2 30" xfId="51705" xr:uid="{6778CBC3-ABDC-4951-887C-554DF0701AEE}"/>
    <cellStyle name="Output 3 3 2 2 4" xfId="2794" xr:uid="{BA2DCBB2-E254-49B5-81DD-A8043C949E9C}"/>
    <cellStyle name="Output 3 3 2 2 4 2" xfId="9738" xr:uid="{06554BDC-018B-4F3D-9328-DFF48AC36621}"/>
    <cellStyle name="Output 3 3 2 2 4 3" xfId="16418" xr:uid="{048EE1EF-E86C-46DD-9FC5-B04512EA453E}"/>
    <cellStyle name="Output 3 3 2 2 4 4" xfId="23106" xr:uid="{0DB3AFB6-13ED-4F05-8789-0A2962685ADF}"/>
    <cellStyle name="Output 3 3 2 2 4 5" xfId="29794" xr:uid="{F9C449C9-AA81-442F-A774-497DA5AF88AE}"/>
    <cellStyle name="Output 3 3 2 2 4 6" xfId="37279" xr:uid="{7DBE03FC-C0DA-4546-8B7D-7D2B51047078}"/>
    <cellStyle name="Output 3 3 2 2 4 7" xfId="43982" xr:uid="{B69F3578-9C4D-4018-823E-096237E66270}"/>
    <cellStyle name="Output 3 3 2 2 4 8" xfId="53089" xr:uid="{BB5F0E10-4F14-4CDE-B3DC-9CEC8E2FE77A}"/>
    <cellStyle name="Output 3 3 2 2 5" xfId="3035" xr:uid="{C2CB4289-E3E1-437E-8821-4244E765DCB3}"/>
    <cellStyle name="Output 3 3 2 2 5 2" xfId="9979" xr:uid="{966C975F-2AD6-498D-989F-11A98502965E}"/>
    <cellStyle name="Output 3 3 2 2 5 3" xfId="16659" xr:uid="{668F647F-A188-4109-BF34-5C55BEFEFAF9}"/>
    <cellStyle name="Output 3 3 2 2 5 4" xfId="23347" xr:uid="{62525B79-B130-4136-ABA3-D302B6166214}"/>
    <cellStyle name="Output 3 3 2 2 5 5" xfId="30035" xr:uid="{90E3450C-297F-4240-BC6C-56DB375D751A}"/>
    <cellStyle name="Output 3 3 2 2 5 6" xfId="37520" xr:uid="{C1FEB473-C39C-481D-9664-CB9F7F1F4360}"/>
    <cellStyle name="Output 3 3 2 2 5 7" xfId="44223" xr:uid="{A321EA94-9275-484A-AE3F-718264C589F6}"/>
    <cellStyle name="Output 3 3 2 2 5 8" xfId="49159" xr:uid="{9CCCD253-1336-4F9C-B3B6-E91D2ED5069E}"/>
    <cellStyle name="Output 3 3 2 2 6" xfId="3345" xr:uid="{077F78FC-48D9-486C-9416-B91DA3F8E300}"/>
    <cellStyle name="Output 3 3 2 2 6 2" xfId="10289" xr:uid="{F881D4AE-88EC-4AAB-8A17-B716898FF3CF}"/>
    <cellStyle name="Output 3 3 2 2 6 3" xfId="16969" xr:uid="{D1E46782-5E66-457F-A92A-2B756A8C375A}"/>
    <cellStyle name="Output 3 3 2 2 6 4" xfId="23657" xr:uid="{53E63512-EABE-4F42-85C5-CF49C42076E9}"/>
    <cellStyle name="Output 3 3 2 2 6 5" xfId="30345" xr:uid="{5185F415-64BD-4D47-9023-AC6AC80FDA17}"/>
    <cellStyle name="Output 3 3 2 2 6 6" xfId="37830" xr:uid="{13721939-40EC-4D47-B82A-93C6E304FF2E}"/>
    <cellStyle name="Output 3 3 2 2 6 7" xfId="44533" xr:uid="{6A247500-CA72-4328-B8C9-B89673C61112}"/>
    <cellStyle name="Output 3 3 2 2 6 8" xfId="53050" xr:uid="{55C44829-1D84-4D7C-9A5A-33CFA849E6CE}"/>
    <cellStyle name="Output 3 3 2 2 7" xfId="3585" xr:uid="{16D60DFB-4460-4B16-A61B-0E99E70B0D6B}"/>
    <cellStyle name="Output 3 3 2 2 7 2" xfId="10529" xr:uid="{B3032A84-5060-4470-82D4-9310462FF028}"/>
    <cellStyle name="Output 3 3 2 2 7 3" xfId="17209" xr:uid="{EA3B099C-E784-4804-BE4D-0377FA11FAA7}"/>
    <cellStyle name="Output 3 3 2 2 7 4" xfId="23897" xr:uid="{777B8DED-A8CB-4ECF-9EF0-472E617EDEC9}"/>
    <cellStyle name="Output 3 3 2 2 7 5" xfId="30585" xr:uid="{FC5FF2B7-CF8C-40DA-97DD-94EEC636C80D}"/>
    <cellStyle name="Output 3 3 2 2 7 6" xfId="38070" xr:uid="{77B8924F-6084-4578-A753-A8DBB2286BE3}"/>
    <cellStyle name="Output 3 3 2 2 7 7" xfId="44773" xr:uid="{B7944E82-CE9E-4C9E-AFE7-2EA7E9F8A7BF}"/>
    <cellStyle name="Output 3 3 2 2 7 8" xfId="49603" xr:uid="{B9B82B36-DAC1-44AB-8BB1-10E727511BC9}"/>
    <cellStyle name="Output 3 3 2 2 8" xfId="3825" xr:uid="{30428915-4014-4149-A613-009B306857CD}"/>
    <cellStyle name="Output 3 3 2 2 8 2" xfId="10769" xr:uid="{CAF834FA-F056-4044-AFFD-C405EE2D0874}"/>
    <cellStyle name="Output 3 3 2 2 8 3" xfId="17449" xr:uid="{D3E87177-9EDD-4D54-A5CB-8032483C8087}"/>
    <cellStyle name="Output 3 3 2 2 8 4" xfId="24137" xr:uid="{53EA0DBF-645D-4FD2-A5D7-48AF666EED23}"/>
    <cellStyle name="Output 3 3 2 2 8 5" xfId="30825" xr:uid="{2F514601-64D2-45EF-B590-8E3B7E3900AE}"/>
    <cellStyle name="Output 3 3 2 2 8 6" xfId="38310" xr:uid="{86D7628E-57D5-4A35-8698-C88036C02DCB}"/>
    <cellStyle name="Output 3 3 2 2 8 7" xfId="45013" xr:uid="{2D7F1AA4-C683-47C0-9B14-CB262BD93157}"/>
    <cellStyle name="Output 3 3 2 2 8 8" xfId="51109" xr:uid="{C4B28B35-1AE4-4231-9D3E-F3E98770BAFC}"/>
    <cellStyle name="Output 3 3 2 2 9" xfId="4065" xr:uid="{130F3534-33F4-46B3-8282-718C2E865236}"/>
    <cellStyle name="Output 3 3 2 2 9 2" xfId="11009" xr:uid="{6B1C46B9-6692-4B07-83D6-A6BD85B9AEB0}"/>
    <cellStyle name="Output 3 3 2 2 9 3" xfId="17689" xr:uid="{433C164E-D584-4F5B-8498-40350D89F0FA}"/>
    <cellStyle name="Output 3 3 2 2 9 4" xfId="24377" xr:uid="{C0AE5F8C-002E-4D75-8CE6-E820DE954521}"/>
    <cellStyle name="Output 3 3 2 2 9 5" xfId="31065" xr:uid="{FF9623BE-236A-4FA8-BFBF-D7128B351AEC}"/>
    <cellStyle name="Output 3 3 2 2 9 6" xfId="38550" xr:uid="{1DB245C7-36DD-4266-836E-D07974AE9B0E}"/>
    <cellStyle name="Output 3 3 2 2 9 7" xfId="45253" xr:uid="{0C6DB42F-4D30-4479-A76F-34CD756F6B27}"/>
    <cellStyle name="Output 3 3 2 2 9 8" xfId="54114" xr:uid="{B625E327-AD05-4852-B614-9152B28CFAAF}"/>
    <cellStyle name="Output 3 3 2 3" xfId="1474" xr:uid="{F07EE127-2ED8-484D-8483-20EC6FC72C1D}"/>
    <cellStyle name="Output 3 3 2 3 2" xfId="8418" xr:uid="{3875E515-5B51-4726-82F0-E4F5C06F30FA}"/>
    <cellStyle name="Output 3 3 2 3 3" xfId="15098" xr:uid="{E38DCA70-BF8F-4347-9120-6C988109AD66}"/>
    <cellStyle name="Output 3 3 2 3 4" xfId="21786" xr:uid="{B82C001B-D87C-4BB0-9FE6-E0B1820EB8C2}"/>
    <cellStyle name="Output 3 3 2 3 5" xfId="28474" xr:uid="{E70CE2D0-8531-43C7-B3D9-D79D9CF59363}"/>
    <cellStyle name="Output 3 3 2 3 6" xfId="35959" xr:uid="{19DED1AB-844D-4292-9970-4916043CF869}"/>
    <cellStyle name="Output 3 3 2 3 7" xfId="42662" xr:uid="{065FF459-E178-4023-9BA9-2AFFAE3FC6FA}"/>
    <cellStyle name="Output 3 3 2 3 8" xfId="51926" xr:uid="{B7F4BF01-1F45-42C0-BD16-544EC0DBDAD4}"/>
    <cellStyle name="Output 3 3 2 4" xfId="1598" xr:uid="{24E58AFC-7E4C-4AE4-8E20-D3D78AC7BECC}"/>
    <cellStyle name="Output 3 3 2 4 2" xfId="8542" xr:uid="{8A8F1571-1C54-4ED8-BAF5-00F6D98E8AA6}"/>
    <cellStyle name="Output 3 3 2 4 3" xfId="15222" xr:uid="{E48D2BFA-93A9-4DB1-9A13-019BD7E31ACB}"/>
    <cellStyle name="Output 3 3 2 4 4" xfId="21910" xr:uid="{BEB7C181-5209-4623-8835-FF8D07E4B1CC}"/>
    <cellStyle name="Output 3 3 2 4 5" xfId="28598" xr:uid="{82B36222-81EF-49FD-A385-9F0EC8973E88}"/>
    <cellStyle name="Output 3 3 2 4 6" xfId="36083" xr:uid="{AE777125-E939-4CD3-89A7-5B9E7B089E4C}"/>
    <cellStyle name="Output 3 3 2 4 7" xfId="42786" xr:uid="{B7418876-788A-4E85-839F-4F1A2174C0C6}"/>
    <cellStyle name="Output 3 3 2 4 8" xfId="54200" xr:uid="{0D50CA87-0D65-404A-B62F-B8E9CBC7B4D4}"/>
    <cellStyle name="Output 3 3 2 5" xfId="3149" xr:uid="{8D0CF1D9-AB76-49A2-B72D-9F176A5F18FC}"/>
    <cellStyle name="Output 3 3 2 5 2" xfId="10093" xr:uid="{3644BBAB-D4E4-40D7-BEF1-894C2241F135}"/>
    <cellStyle name="Output 3 3 2 5 3" xfId="16773" xr:uid="{BA1F6A05-FBAF-412B-8FD7-0FC2B31443BD}"/>
    <cellStyle name="Output 3 3 2 5 4" xfId="23461" xr:uid="{EEF906B3-8435-416A-B665-E2BFAA49A0C8}"/>
    <cellStyle name="Output 3 3 2 5 5" xfId="30149" xr:uid="{9D62DF8C-A981-4388-B07F-82F3A60772FF}"/>
    <cellStyle name="Output 3 3 2 5 6" xfId="37634" xr:uid="{5A760870-E343-461E-A37D-04404F35A2DE}"/>
    <cellStyle name="Output 3 3 2 5 7" xfId="44337" xr:uid="{C0775966-8A4F-48A1-A264-3A059E4DA148}"/>
    <cellStyle name="Output 3 3 2 5 8" xfId="49137" xr:uid="{A4FD904B-AB9B-4588-9316-AF3CC9B4FD1E}"/>
    <cellStyle name="Output 3 3 2 6" xfId="977" xr:uid="{28CDE35C-60A5-4119-9AC2-AF6257310FEE}"/>
    <cellStyle name="Output 3 3 2 6 2" xfId="7921" xr:uid="{87FC32A1-1D6B-4BA7-855A-4BA355689EFD}"/>
    <cellStyle name="Output 3 3 2 6 3" xfId="14601" xr:uid="{A3DD3913-0E44-4BD5-A044-87032C8BAF81}"/>
    <cellStyle name="Output 3 3 2 6 4" xfId="21289" xr:uid="{20086E3A-5855-4032-AC3A-F0FBC697B852}"/>
    <cellStyle name="Output 3 3 2 6 5" xfId="27977" xr:uid="{264C68BD-AAD4-4A52-8B69-6B602CECD56D}"/>
    <cellStyle name="Output 3 3 2 6 6" xfId="35462" xr:uid="{EC56DF45-E3F1-48A1-9737-250D711AF64B}"/>
    <cellStyle name="Output 3 3 2 6 7" xfId="42165" xr:uid="{0AAC38A7-650C-4D9C-9FE5-9825847C4D4D}"/>
    <cellStyle name="Output 3 3 2 6 8" xfId="52513" xr:uid="{4FE098A9-E8AB-4B4F-BB57-8A48717596C9}"/>
    <cellStyle name="Output 3 3 2 7" xfId="7637" xr:uid="{7CB98A6A-ABFE-4375-B1FC-8BAA862469D5}"/>
    <cellStyle name="Output 3 3 2 8" xfId="34824" xr:uid="{EA3B5DFF-D104-4505-B6E3-0D11D77A3880}"/>
    <cellStyle name="Output 3 3 2 9" xfId="53616" xr:uid="{E929EFDB-3DCB-4494-8EAD-E294AA8775A1}"/>
    <cellStyle name="Output 3 3 3" xfId="1767" xr:uid="{B40A1023-DFA0-4B29-A662-57D3E4500F71}"/>
    <cellStyle name="Output 3 3 3 10" xfId="4257" xr:uid="{308476C2-E127-4138-8372-02DA510454E0}"/>
    <cellStyle name="Output 3 3 3 10 2" xfId="11201" xr:uid="{896D546B-E305-4C76-9E87-6548CBEA2D32}"/>
    <cellStyle name="Output 3 3 3 10 3" xfId="17881" xr:uid="{1BF28DDB-F377-456A-95FB-00849B26A57A}"/>
    <cellStyle name="Output 3 3 3 10 4" xfId="24569" xr:uid="{4F438297-42C4-4293-8A83-7FFD85B80D4B}"/>
    <cellStyle name="Output 3 3 3 10 5" xfId="31257" xr:uid="{1A5653E6-A93A-405C-AC3F-F63ECC054688}"/>
    <cellStyle name="Output 3 3 3 10 6" xfId="38742" xr:uid="{8455DE6F-494B-44AA-8D53-546B2696EA56}"/>
    <cellStyle name="Output 3 3 3 10 7" xfId="45445" xr:uid="{EAC54017-252D-42F3-9C77-A256EB6CCF09}"/>
    <cellStyle name="Output 3 3 3 10 8" xfId="54185" xr:uid="{770ECFAC-15FD-44C4-9216-EE69BC242D4E}"/>
    <cellStyle name="Output 3 3 3 11" xfId="4497" xr:uid="{C1CECBFD-944F-445E-8D40-90A5DEDD7A4B}"/>
    <cellStyle name="Output 3 3 3 11 2" xfId="11441" xr:uid="{E01FE3B0-3833-4C12-BDF6-289F3075D7D9}"/>
    <cellStyle name="Output 3 3 3 11 3" xfId="18121" xr:uid="{6745FD12-62D4-4443-ACF4-260F93A9DBE8}"/>
    <cellStyle name="Output 3 3 3 11 4" xfId="24809" xr:uid="{71D7C6C3-90A4-4E4B-8516-4FF45F694B4C}"/>
    <cellStyle name="Output 3 3 3 11 5" xfId="31497" xr:uid="{B0D71CB2-76DA-45BA-AC50-3758CF781D7A}"/>
    <cellStyle name="Output 3 3 3 11 6" xfId="38982" xr:uid="{9F2D4A6C-ADD7-4AF2-8130-0AD054A4E178}"/>
    <cellStyle name="Output 3 3 3 11 7" xfId="45685" xr:uid="{46D0E9A9-EE80-49E7-B3BF-E470656F46AE}"/>
    <cellStyle name="Output 3 3 3 11 8" xfId="52568" xr:uid="{B1612A8D-7B82-4C04-8829-030071236F82}"/>
    <cellStyle name="Output 3 3 3 12" xfId="4737" xr:uid="{4FA5B2CD-B1AE-4459-A1C2-BADB9F462B3B}"/>
    <cellStyle name="Output 3 3 3 12 2" xfId="11681" xr:uid="{3B8F7B62-54F8-472A-92D7-BEAAA2616F1F}"/>
    <cellStyle name="Output 3 3 3 12 3" xfId="18361" xr:uid="{CFC8CF63-DA15-4941-9428-2B374626AC1E}"/>
    <cellStyle name="Output 3 3 3 12 4" xfId="25049" xr:uid="{B2C0BC78-6C14-4E05-B03A-1D1ACAFB22E8}"/>
    <cellStyle name="Output 3 3 3 12 5" xfId="31737" xr:uid="{4240ACF5-BF8D-407A-82CE-4B2DDFAA5146}"/>
    <cellStyle name="Output 3 3 3 12 6" xfId="39222" xr:uid="{610399EF-8509-4FCE-A9B6-160CB0984A15}"/>
    <cellStyle name="Output 3 3 3 12 7" xfId="45925" xr:uid="{B37C4976-1701-456C-B142-9624A3FE19F4}"/>
    <cellStyle name="Output 3 3 3 12 8" xfId="49503" xr:uid="{3AFD6FA6-15DE-41D5-AA23-BF38BFBF06C5}"/>
    <cellStyle name="Output 3 3 3 13" xfId="4977" xr:uid="{F496E905-4690-4650-97F0-661C7F409F74}"/>
    <cellStyle name="Output 3 3 3 13 2" xfId="11921" xr:uid="{F4A6E05F-AF9A-4F32-AE38-1719D715AF62}"/>
    <cellStyle name="Output 3 3 3 13 3" xfId="18601" xr:uid="{B573DB25-B8CA-4436-93E0-A123EEC62A69}"/>
    <cellStyle name="Output 3 3 3 13 4" xfId="25289" xr:uid="{D2F9A27B-EB9E-41AE-92DC-DDD0E6FEA372}"/>
    <cellStyle name="Output 3 3 3 13 5" xfId="31977" xr:uid="{9ADF6FD4-C61C-42C8-A01E-4D0E783FE433}"/>
    <cellStyle name="Output 3 3 3 13 6" xfId="39462" xr:uid="{5C7EB6FD-2318-471C-99F1-AF59BACD41EB}"/>
    <cellStyle name="Output 3 3 3 13 7" xfId="46165" xr:uid="{F600A0A6-577D-47FD-AA89-DF0139712CF3}"/>
    <cellStyle name="Output 3 3 3 13 8" xfId="50461" xr:uid="{09E3D177-AC49-4A3C-A91C-595431E7420A}"/>
    <cellStyle name="Output 3 3 3 14" xfId="5217" xr:uid="{DCBC8689-E429-436A-A289-A5F81C6CC49A}"/>
    <cellStyle name="Output 3 3 3 14 2" xfId="12161" xr:uid="{A5F84EEB-C3B4-4EDB-AD7D-59FCE932BC56}"/>
    <cellStyle name="Output 3 3 3 14 3" xfId="18841" xr:uid="{1FBE8F7E-708E-4070-8B73-223DAFB2B76A}"/>
    <cellStyle name="Output 3 3 3 14 4" xfId="25529" xr:uid="{0DFAF1D4-D301-403D-815D-262FCF2F102A}"/>
    <cellStyle name="Output 3 3 3 14 5" xfId="32217" xr:uid="{D6C62F3E-FD92-4634-8D26-033B150911A0}"/>
    <cellStyle name="Output 3 3 3 14 6" xfId="39702" xr:uid="{2B4D26A6-EE6E-4E4A-BAB4-4960F9752DDF}"/>
    <cellStyle name="Output 3 3 3 14 7" xfId="46405" xr:uid="{D8AE298B-DC49-482D-8F7D-F65DED409C9F}"/>
    <cellStyle name="Output 3 3 3 14 8" xfId="53591" xr:uid="{A0AE619C-8973-45BA-8620-D12BA1FDE8BB}"/>
    <cellStyle name="Output 3 3 3 15" xfId="5457" xr:uid="{69040BF6-3891-4C33-BE08-CC7B283804EA}"/>
    <cellStyle name="Output 3 3 3 15 2" xfId="12401" xr:uid="{6CD0C4E6-9D04-49F1-9AC0-9D165F43D001}"/>
    <cellStyle name="Output 3 3 3 15 3" xfId="19081" xr:uid="{C4D1C392-A847-48C8-B7E9-8B0EA73C6C59}"/>
    <cellStyle name="Output 3 3 3 15 4" xfId="25769" xr:uid="{B0F1DB3B-566D-4DCC-B034-0A72A648A3D6}"/>
    <cellStyle name="Output 3 3 3 15 5" xfId="32457" xr:uid="{08700061-912E-4A2E-BEAA-BEFB23E12160}"/>
    <cellStyle name="Output 3 3 3 15 6" xfId="39942" xr:uid="{6D93A536-23E3-4755-8F07-3982650A329D}"/>
    <cellStyle name="Output 3 3 3 15 7" xfId="46645" xr:uid="{0B5CA023-A62F-4A78-ACCD-69AD6F9B8AAA}"/>
    <cellStyle name="Output 3 3 3 15 8" xfId="48716" xr:uid="{01A66B5A-81B0-4C71-9666-FA5643A49DA6}"/>
    <cellStyle name="Output 3 3 3 16" xfId="5697" xr:uid="{A3138968-9AC5-4C51-A628-C55660FB5CD2}"/>
    <cellStyle name="Output 3 3 3 16 2" xfId="12641" xr:uid="{9F3C88EF-B585-47AD-82AB-D8D9C07A7926}"/>
    <cellStyle name="Output 3 3 3 16 3" xfId="19321" xr:uid="{1E0B88C6-D6DB-4644-A79F-9FA4CD09EBF4}"/>
    <cellStyle name="Output 3 3 3 16 4" xfId="26009" xr:uid="{D4DA1441-4439-49E1-86DF-AE94A19E7421}"/>
    <cellStyle name="Output 3 3 3 16 5" xfId="32697" xr:uid="{F493E14D-684F-44E0-A23F-B4FE38DD7E24}"/>
    <cellStyle name="Output 3 3 3 16 6" xfId="40182" xr:uid="{FDC31CFA-6EEA-4C4A-8950-960817879277}"/>
    <cellStyle name="Output 3 3 3 16 7" xfId="46885" xr:uid="{EDC799BC-970B-4B86-9E9C-FBBE6356089B}"/>
    <cellStyle name="Output 3 3 3 16 8" xfId="34982" xr:uid="{542C0324-DB84-4891-AFBE-880971B111A4}"/>
    <cellStyle name="Output 3 3 3 17" xfId="5937" xr:uid="{D2342262-6122-4715-A083-472BA6AB25CB}"/>
    <cellStyle name="Output 3 3 3 17 2" xfId="12881" xr:uid="{43BA9236-CECC-43D9-A1C2-A515D5FC2E82}"/>
    <cellStyle name="Output 3 3 3 17 3" xfId="19561" xr:uid="{7B15A8EB-B083-4FF2-AC95-E9A51907BC0A}"/>
    <cellStyle name="Output 3 3 3 17 4" xfId="26249" xr:uid="{EF31C49E-B5FA-490D-9860-8AAD64803613}"/>
    <cellStyle name="Output 3 3 3 17 5" xfId="32937" xr:uid="{CC2D4188-08A0-4705-86E4-67DBBC7791BE}"/>
    <cellStyle name="Output 3 3 3 17 6" xfId="40422" xr:uid="{E5431D3B-52E7-4698-8B80-EBC5C4468092}"/>
    <cellStyle name="Output 3 3 3 17 7" xfId="47125" xr:uid="{CCF3F8B9-E78D-4140-92A5-1276ED06C301}"/>
    <cellStyle name="Output 3 3 3 17 8" xfId="49570" xr:uid="{D9CFBCBD-B2D5-4476-A73C-11D61F6FD57F}"/>
    <cellStyle name="Output 3 3 3 18" xfId="6177" xr:uid="{D643B0E7-A528-41B0-ABBC-C6F8722011DE}"/>
    <cellStyle name="Output 3 3 3 18 2" xfId="13121" xr:uid="{E9553C5B-463C-41C4-A24C-3F7B18CD9604}"/>
    <cellStyle name="Output 3 3 3 18 3" xfId="19801" xr:uid="{314C3A9B-D5C2-4080-9B7F-323B565288EA}"/>
    <cellStyle name="Output 3 3 3 18 4" xfId="26489" xr:uid="{2A5CA56B-ABB8-4D29-9B79-95149DDAFC36}"/>
    <cellStyle name="Output 3 3 3 18 5" xfId="33177" xr:uid="{B96F2DA8-DDEF-4629-9C26-0C361CF7B7CF}"/>
    <cellStyle name="Output 3 3 3 18 6" xfId="40662" xr:uid="{57026B83-E62B-4811-A395-561189750ABF}"/>
    <cellStyle name="Output 3 3 3 18 7" xfId="47365" xr:uid="{1711777B-BD31-4149-B3BE-6BD7E874524D}"/>
    <cellStyle name="Output 3 3 3 18 8" xfId="54908" xr:uid="{9A4AE998-F3DB-4091-9D17-9BFAAA9EB62C}"/>
    <cellStyle name="Output 3 3 3 19" xfId="6417" xr:uid="{C6ED472E-41F7-4249-8F8C-FEB2CD5B3F72}"/>
    <cellStyle name="Output 3 3 3 19 2" xfId="13361" xr:uid="{D143C993-1B9E-4D31-A89A-E4CAF292C41D}"/>
    <cellStyle name="Output 3 3 3 19 3" xfId="20041" xr:uid="{3C39939B-127C-4B44-BEB9-6D8250279CB3}"/>
    <cellStyle name="Output 3 3 3 19 4" xfId="26729" xr:uid="{551435C0-4666-4E10-878A-2F5CBB319868}"/>
    <cellStyle name="Output 3 3 3 19 5" xfId="33417" xr:uid="{81641F8B-8B25-4A33-8B44-7A1471574FD6}"/>
    <cellStyle name="Output 3 3 3 19 6" xfId="40902" xr:uid="{BCAF9869-81CD-4DC0-A66C-9DAD4B24EBED}"/>
    <cellStyle name="Output 3 3 3 19 7" xfId="47605" xr:uid="{54D049F9-10BE-49D8-A566-0BC023CBE05B}"/>
    <cellStyle name="Output 3 3 3 19 8" xfId="53181" xr:uid="{7FCC0018-0C79-406C-B05B-6C1D7946B506}"/>
    <cellStyle name="Output 3 3 3 2" xfId="2155" xr:uid="{01838654-D26F-421C-B614-AF0BDD558926}"/>
    <cellStyle name="Output 3 3 3 2 2" xfId="9099" xr:uid="{3E08B008-CCD2-434F-BDC7-84DB2AD80CFB}"/>
    <cellStyle name="Output 3 3 3 2 3" xfId="15779" xr:uid="{66AAD209-02C8-40C3-8882-E19E957FBC6B}"/>
    <cellStyle name="Output 3 3 3 2 4" xfId="22467" xr:uid="{C875DD70-E730-4EEA-8553-792767E37219}"/>
    <cellStyle name="Output 3 3 3 2 5" xfId="29155" xr:uid="{2F21FC6F-3158-48A2-8F2F-89A5916E61ED}"/>
    <cellStyle name="Output 3 3 3 2 6" xfId="36640" xr:uid="{2F65F0DD-605F-4D99-AE32-276696E8BFAF}"/>
    <cellStyle name="Output 3 3 3 2 7" xfId="43343" xr:uid="{A76F1F15-0674-4573-B7B4-A19471BBB166}"/>
    <cellStyle name="Output 3 3 3 2 8" xfId="51703" xr:uid="{6598AA30-7881-46F3-BA3A-6B23B7F547E8}"/>
    <cellStyle name="Output 3 3 3 20" xfId="6657" xr:uid="{81A45F56-B973-4BAE-8A2D-3400D6796F69}"/>
    <cellStyle name="Output 3 3 3 20 2" xfId="13601" xr:uid="{B086061E-A89A-432E-94A3-EC1FEA69D2C5}"/>
    <cellStyle name="Output 3 3 3 20 3" xfId="20281" xr:uid="{2BEDFD45-195B-47E8-BE5E-7EED04141E54}"/>
    <cellStyle name="Output 3 3 3 20 4" xfId="26969" xr:uid="{412AC0B1-A62F-4105-8937-E869706AA832}"/>
    <cellStyle name="Output 3 3 3 20 5" xfId="33657" xr:uid="{BFB24D7F-1FBE-4B43-B6B3-48F7AD09BE57}"/>
    <cellStyle name="Output 3 3 3 20 6" xfId="41142" xr:uid="{CF890D42-6337-4082-AF66-EB3C70D3F0C2}"/>
    <cellStyle name="Output 3 3 3 20 7" xfId="47845" xr:uid="{FC8080CD-FF2C-4226-BB59-E4053277B865}"/>
    <cellStyle name="Output 3 3 3 20 8" xfId="48785" xr:uid="{DEE5C6A2-90B4-4D7D-9462-5519EC91FEA7}"/>
    <cellStyle name="Output 3 3 3 21" xfId="6897" xr:uid="{F0DB661B-CF14-46A7-BB00-62BCDBF2D39C}"/>
    <cellStyle name="Output 3 3 3 21 2" xfId="13841" xr:uid="{2BECDFDA-485B-4DBB-9A86-6FADBFDF54EB}"/>
    <cellStyle name="Output 3 3 3 21 3" xfId="20521" xr:uid="{19C9D3C0-1065-4246-8E94-05D3122408F4}"/>
    <cellStyle name="Output 3 3 3 21 4" xfId="27209" xr:uid="{358F44A7-774E-4153-85F9-7CBEF61C1273}"/>
    <cellStyle name="Output 3 3 3 21 5" xfId="33897" xr:uid="{6B948F78-4183-4605-831D-6D51AFFF5822}"/>
    <cellStyle name="Output 3 3 3 21 6" xfId="41382" xr:uid="{18CA1E32-ED42-422D-BFAC-A2B5E6F05A73}"/>
    <cellStyle name="Output 3 3 3 21 7" xfId="48085" xr:uid="{0047D842-05E0-4428-A684-C0EA451D4D9B}"/>
    <cellStyle name="Output 3 3 3 21 8" xfId="51350" xr:uid="{6EBDC15B-0159-40D3-86D3-90FF162FBEB0}"/>
    <cellStyle name="Output 3 3 3 22" xfId="7137" xr:uid="{4300DDC8-62EC-4C3E-926C-C0800D99D891}"/>
    <cellStyle name="Output 3 3 3 22 2" xfId="14081" xr:uid="{5AC0FBEE-9156-4D03-8205-67325FEE969D}"/>
    <cellStyle name="Output 3 3 3 22 3" xfId="20761" xr:uid="{57FC6993-C26F-4BFC-B8CB-2AB5E23CE1AF}"/>
    <cellStyle name="Output 3 3 3 22 4" xfId="27449" xr:uid="{20191D9F-3A48-467B-AB9C-85C438BCE32B}"/>
    <cellStyle name="Output 3 3 3 22 5" xfId="34137" xr:uid="{EA2ED6E1-0DA9-4056-9DE8-D60C7D67DE4B}"/>
    <cellStyle name="Output 3 3 3 22 6" xfId="41622" xr:uid="{DCE97702-2A0E-4E19-B3DD-B37B11BEC062}"/>
    <cellStyle name="Output 3 3 3 22 7" xfId="48325" xr:uid="{86825E73-8467-4614-9683-13B03553DF95}"/>
    <cellStyle name="Output 3 3 3 22 8" xfId="54390" xr:uid="{707136D4-C07C-4025-A3C3-545B7731D4F1}"/>
    <cellStyle name="Output 3 3 3 23" xfId="7377" xr:uid="{891D7C32-0C76-4250-9526-1D42FC1EBE0C}"/>
    <cellStyle name="Output 3 3 3 23 2" xfId="14321" xr:uid="{7C07B914-B1E2-45B9-AAE5-1B6B78201AAF}"/>
    <cellStyle name="Output 3 3 3 23 3" xfId="21001" xr:uid="{73CF22C2-0489-47A2-ABC7-AE0A1871CEF5}"/>
    <cellStyle name="Output 3 3 3 23 4" xfId="27689" xr:uid="{F600FF2F-0C18-468D-858F-00DAD16D3325}"/>
    <cellStyle name="Output 3 3 3 23 5" xfId="34377" xr:uid="{8B54A308-AB6C-48A6-B6A1-4DF8B3054C2F}"/>
    <cellStyle name="Output 3 3 3 23 6" xfId="41862" xr:uid="{D1CF77FA-5DB3-4793-B16D-F68A5123E609}"/>
    <cellStyle name="Output 3 3 3 23 7" xfId="48565" xr:uid="{452D7A8A-8DCF-480F-8C09-E9BD6DD5DC97}"/>
    <cellStyle name="Output 3 3 3 23 8" xfId="48705" xr:uid="{CFDAC0D7-05C9-4246-9B08-8DD60E830611}"/>
    <cellStyle name="Output 3 3 3 24" xfId="8711" xr:uid="{17D02EB4-D5F5-4E82-86E6-0D9CC0CA6280}"/>
    <cellStyle name="Output 3 3 3 25" xfId="15391" xr:uid="{11523264-5609-4136-AFE9-6BC05385CCAD}"/>
    <cellStyle name="Output 3 3 3 26" xfId="22079" xr:uid="{45DE7040-B0E1-4E0E-B4A9-C66E7665D091}"/>
    <cellStyle name="Output 3 3 3 27" xfId="28767" xr:uid="{174E0D72-4DDC-479F-B67D-3DE586D428A0}"/>
    <cellStyle name="Output 3 3 3 28" xfId="36252" xr:uid="{BBF70541-C801-4892-B6D6-BCDBC53D60CA}"/>
    <cellStyle name="Output 3 3 3 29" xfId="42955" xr:uid="{A1B7DF01-8E14-49A7-A4DC-B14966DDC402}"/>
    <cellStyle name="Output 3 3 3 3" xfId="2395" xr:uid="{17EB0072-E45A-4539-9381-8CF77D30C39A}"/>
    <cellStyle name="Output 3 3 3 3 2" xfId="9339" xr:uid="{15541706-1082-4EC8-9CE7-D76E9AF15E0C}"/>
    <cellStyle name="Output 3 3 3 3 3" xfId="16019" xr:uid="{26483695-6F38-4883-9F37-A63775AD738F}"/>
    <cellStyle name="Output 3 3 3 3 4" xfId="22707" xr:uid="{E1476AF6-81EC-4C97-AF73-DF3EABEE9161}"/>
    <cellStyle name="Output 3 3 3 3 5" xfId="29395" xr:uid="{0D616085-E035-479B-8518-F82C18FB564A}"/>
    <cellStyle name="Output 3 3 3 3 6" xfId="36880" xr:uid="{AE7D28CC-ABDD-4A73-BE1D-16361E86620D}"/>
    <cellStyle name="Output 3 3 3 3 7" xfId="43583" xr:uid="{DBEDFE00-C017-4A1C-BB99-19A234C938F6}"/>
    <cellStyle name="Output 3 3 3 3 8" xfId="53429" xr:uid="{97C91465-8213-40BF-9286-68B7F10D7F37}"/>
    <cellStyle name="Output 3 3 3 30" xfId="54419" xr:uid="{7320BD32-EB0E-4D0D-A993-306FE96DD08B}"/>
    <cellStyle name="Output 3 3 3 4" xfId="2746" xr:uid="{59D2C26F-4A8D-46A7-8FCE-0DE4CA80D723}"/>
    <cellStyle name="Output 3 3 3 4 2" xfId="9690" xr:uid="{08E0CE46-90F5-4FEC-9956-CEF72CFA81CA}"/>
    <cellStyle name="Output 3 3 3 4 3" xfId="16370" xr:uid="{45314C42-A48D-48D5-9163-D988747A8104}"/>
    <cellStyle name="Output 3 3 3 4 4" xfId="23058" xr:uid="{4ACBD896-CA87-424D-BBFC-56F7FACD8029}"/>
    <cellStyle name="Output 3 3 3 4 5" xfId="29746" xr:uid="{238B2B33-F90B-4508-90C7-D25807F05F23}"/>
    <cellStyle name="Output 3 3 3 4 6" xfId="37231" xr:uid="{3725E43D-D211-4E06-BC77-37463A8114AD}"/>
    <cellStyle name="Output 3 3 3 4 7" xfId="43934" xr:uid="{C9805751-BFB0-45D3-8ABD-6082FA20A32B}"/>
    <cellStyle name="Output 3 3 3 4 8" xfId="51089" xr:uid="{A0FBE746-F7C8-4D43-924D-FC1854166E72}"/>
    <cellStyle name="Output 3 3 3 5" xfId="2987" xr:uid="{502D15AE-1CDC-4000-8426-0676FDC65810}"/>
    <cellStyle name="Output 3 3 3 5 2" xfId="9931" xr:uid="{BB7FB4A0-8016-4C66-BFD5-39396C6D046E}"/>
    <cellStyle name="Output 3 3 3 5 3" xfId="16611" xr:uid="{E518102D-892C-4B5C-8E1A-E167FDB24715}"/>
    <cellStyle name="Output 3 3 3 5 4" xfId="23299" xr:uid="{AB0B4E9A-F2D8-4D48-BB91-1799BA9FE775}"/>
    <cellStyle name="Output 3 3 3 5 5" xfId="29987" xr:uid="{A0DF08D0-42ED-4B38-A77E-21AA3BC8FD3D}"/>
    <cellStyle name="Output 3 3 3 5 6" xfId="37472" xr:uid="{7A2DBCA3-DC6A-4CD7-82DA-CFF62B86A77A}"/>
    <cellStyle name="Output 3 3 3 5 7" xfId="44175" xr:uid="{E3F23552-BA78-4FBE-99FC-62F1505006AA}"/>
    <cellStyle name="Output 3 3 3 5 8" xfId="55034" xr:uid="{C569DCDE-AC52-4538-B5AA-69983D4D07F4}"/>
    <cellStyle name="Output 3 3 3 6" xfId="3297" xr:uid="{96BCDCA0-DE55-44FA-BFE2-38A39D04DA27}"/>
    <cellStyle name="Output 3 3 3 6 2" xfId="10241" xr:uid="{FB662110-473B-4AEB-A921-43AFD0A130D7}"/>
    <cellStyle name="Output 3 3 3 6 3" xfId="16921" xr:uid="{02939C10-DECD-45AB-9126-713FB1855D5E}"/>
    <cellStyle name="Output 3 3 3 6 4" xfId="23609" xr:uid="{29DFAC24-58D3-41A0-AC29-C87A1B75F2D5}"/>
    <cellStyle name="Output 3 3 3 6 5" xfId="30297" xr:uid="{9DBF15D9-C336-405B-A427-1B9827F9AD9A}"/>
    <cellStyle name="Output 3 3 3 6 6" xfId="37782" xr:uid="{6A9118F9-3350-4F26-9C9E-C890FF98BBEE}"/>
    <cellStyle name="Output 3 3 3 6 7" xfId="44485" xr:uid="{9287EA54-D6F4-4353-82D3-8DB5401F903F}"/>
    <cellStyle name="Output 3 3 3 6 8" xfId="50578" xr:uid="{17E9F109-00B7-4877-BC26-7FBFE6921668}"/>
    <cellStyle name="Output 3 3 3 7" xfId="3537" xr:uid="{02E47E41-99A5-4D83-863E-B7FCF9D413DC}"/>
    <cellStyle name="Output 3 3 3 7 2" xfId="10481" xr:uid="{B2CF6EEB-FEAE-47E9-9086-908D49BDE080}"/>
    <cellStyle name="Output 3 3 3 7 3" xfId="17161" xr:uid="{052C4234-3F35-4959-AD19-6F9310DD6157}"/>
    <cellStyle name="Output 3 3 3 7 4" xfId="23849" xr:uid="{345EE14B-E940-46D3-A726-71FAF4F63780}"/>
    <cellStyle name="Output 3 3 3 7 5" xfId="30537" xr:uid="{B9FA4C6F-C294-480F-98EE-EA1A0BFD752E}"/>
    <cellStyle name="Output 3 3 3 7 6" xfId="38022" xr:uid="{20953D16-6617-4ADD-89CD-7DB3FB591403}"/>
    <cellStyle name="Output 3 3 3 7 7" xfId="44725" xr:uid="{41A8E07E-8004-4F72-BA3D-0FC279D7887C}"/>
    <cellStyle name="Output 3 3 3 7 8" xfId="50432" xr:uid="{750A5C3C-0B5F-483A-8367-0A0D34BFA86B}"/>
    <cellStyle name="Output 3 3 3 8" xfId="3777" xr:uid="{9FDF39BF-1459-4BAA-8DB2-E3F01888E69D}"/>
    <cellStyle name="Output 3 3 3 8 2" xfId="10721" xr:uid="{C661D157-C344-49FF-9996-B69709FDA8C0}"/>
    <cellStyle name="Output 3 3 3 8 3" xfId="17401" xr:uid="{1419810D-4FFF-4A06-95FA-57776BF983AD}"/>
    <cellStyle name="Output 3 3 3 8 4" xfId="24089" xr:uid="{1F51B9A9-2D63-45A7-AC90-000EA79F7320}"/>
    <cellStyle name="Output 3 3 3 8 5" xfId="30777" xr:uid="{4E1CE95B-96F7-4449-B108-A1A4E0F9ABEF}"/>
    <cellStyle name="Output 3 3 3 8 6" xfId="38262" xr:uid="{EC3F675E-E6A2-4857-BEE9-F11528DB3468}"/>
    <cellStyle name="Output 3 3 3 8 7" xfId="44965" xr:uid="{6D236804-C8B8-46FF-A8C4-7E3F3DF6EEEB}"/>
    <cellStyle name="Output 3 3 3 8 8" xfId="53561" xr:uid="{98D778D9-02BA-4B9E-A44F-B154DA5ACCF3}"/>
    <cellStyle name="Output 3 3 3 9" xfId="4017" xr:uid="{8C2BC0B2-142D-4722-A56D-86FC5F81A8F3}"/>
    <cellStyle name="Output 3 3 3 9 2" xfId="10961" xr:uid="{0AF8C63B-4A6C-4327-8B42-3205631593AB}"/>
    <cellStyle name="Output 3 3 3 9 3" xfId="17641" xr:uid="{203A2A82-390C-411B-B1FF-2D06C05BB77B}"/>
    <cellStyle name="Output 3 3 3 9 4" xfId="24329" xr:uid="{1AAF9FBB-50DA-4D01-AAC4-14D0F406091E}"/>
    <cellStyle name="Output 3 3 3 9 5" xfId="31017" xr:uid="{76F44809-5708-48BA-8760-578819C32345}"/>
    <cellStyle name="Output 3 3 3 9 6" xfId="38502" xr:uid="{A7E31805-BCDC-492F-A551-15F9AC2C7752}"/>
    <cellStyle name="Output 3 3 3 9 7" xfId="45205" xr:uid="{BFC2EAA7-E62D-4EE8-B853-8D87E6D0E330}"/>
    <cellStyle name="Output 3 3 3 9 8" xfId="51983" xr:uid="{E3A5B097-585E-4CB9-9E04-60AD144D4713}"/>
    <cellStyle name="Output 3 3 4" xfId="1426" xr:uid="{9121FE55-44F1-43BF-B515-00B42EC8B8B1}"/>
    <cellStyle name="Output 3 3 4 2" xfId="8370" xr:uid="{C49101BE-A263-44A8-8421-A00906DEC876}"/>
    <cellStyle name="Output 3 3 4 3" xfId="15050" xr:uid="{338E4E52-4E98-4C8C-8F0A-E94C68B2EC28}"/>
    <cellStyle name="Output 3 3 4 4" xfId="21738" xr:uid="{A4E7472A-ACED-4F52-A51B-6C29E13D2851}"/>
    <cellStyle name="Output 3 3 4 5" xfId="28426" xr:uid="{CD8AFE36-6473-4ED9-82CE-8F3B3EF19962}"/>
    <cellStyle name="Output 3 3 4 6" xfId="35911" xr:uid="{111D6213-1F54-402D-859A-66D84AADA7F6}"/>
    <cellStyle name="Output 3 3 4 7" xfId="42614" xr:uid="{03CAC39A-EE14-49AB-A518-C45BFDF8972D}"/>
    <cellStyle name="Output 3 3 4 8" xfId="54640" xr:uid="{93923F42-61F2-49B1-9040-77E0D19F6954}"/>
    <cellStyle name="Output 3 3 5" xfId="1167" xr:uid="{7978A032-42AF-4771-B8F8-6B336DCE1DDE}"/>
    <cellStyle name="Output 3 3 5 2" xfId="8111" xr:uid="{18F9AA79-9B6A-46D3-BAC9-7DE895E7ABC1}"/>
    <cellStyle name="Output 3 3 5 3" xfId="14791" xr:uid="{1F3CD878-B5F1-4184-93AA-DFD496913AC2}"/>
    <cellStyle name="Output 3 3 5 4" xfId="21479" xr:uid="{6A40A257-6B6E-48B6-80A3-4B2B207A8EA1}"/>
    <cellStyle name="Output 3 3 5 5" xfId="28167" xr:uid="{3AED9240-A617-4EC4-BE82-8C9C424B739D}"/>
    <cellStyle name="Output 3 3 5 6" xfId="35652" xr:uid="{EFA78354-27E8-43FC-8CF6-E8FF9E126F02}"/>
    <cellStyle name="Output 3 3 5 7" xfId="42355" xr:uid="{0F375E2B-88CB-4CE4-9E7B-33DA36E6433B}"/>
    <cellStyle name="Output 3 3 5 8" xfId="50337" xr:uid="{85916879-BE2C-4D92-A9FE-318C22566BF3}"/>
    <cellStyle name="Output 3 3 6" xfId="1092" xr:uid="{14B6333C-3E7F-4F28-B449-4E30A5B1E250}"/>
    <cellStyle name="Output 3 3 6 2" xfId="8036" xr:uid="{CD319DB7-E265-46BF-9CB9-DD2E9801A315}"/>
    <cellStyle name="Output 3 3 6 3" xfId="14716" xr:uid="{5AAF7DEC-0143-4720-8485-4364C36B3581}"/>
    <cellStyle name="Output 3 3 6 4" xfId="21404" xr:uid="{569E413E-5E7C-4736-B2A5-CA1B40B0479E}"/>
    <cellStyle name="Output 3 3 6 5" xfId="28092" xr:uid="{EC8E598C-8319-45F6-A3CE-59D9540C4B4B}"/>
    <cellStyle name="Output 3 3 6 6" xfId="35577" xr:uid="{2D422740-C9B5-4EAC-9802-9C46529FC3D1}"/>
    <cellStyle name="Output 3 3 6 7" xfId="42280" xr:uid="{31CB79D5-6471-46AC-8135-E9BB3F9EDF43}"/>
    <cellStyle name="Output 3 3 6 8" xfId="52843" xr:uid="{DCB7E0D9-3E5E-4FD3-BFFD-BCC2D18D753A}"/>
    <cellStyle name="Output 3 3 7" xfId="1960" xr:uid="{892F2247-894B-49F6-888B-6876F65F65C1}"/>
    <cellStyle name="Output 3 3 7 2" xfId="8904" xr:uid="{65813BCF-1E81-4129-AEBF-1D733C083141}"/>
    <cellStyle name="Output 3 3 7 3" xfId="15584" xr:uid="{AE9FB814-F9ED-4F4B-A5CB-CD0C3A4AAB03}"/>
    <cellStyle name="Output 3 3 7 4" xfId="22272" xr:uid="{61232299-CF4F-42C4-88E3-8862C2B3EA21}"/>
    <cellStyle name="Output 3 3 7 5" xfId="28960" xr:uid="{47BE89CF-747D-44EF-BA8D-CE07CC0CADF4}"/>
    <cellStyle name="Output 3 3 7 6" xfId="36445" xr:uid="{7BF02E06-341D-4F8F-83B8-0477C798A777}"/>
    <cellStyle name="Output 3 3 7 7" xfId="43148" xr:uid="{80740FB8-219D-416E-8432-67F703EA86A6}"/>
    <cellStyle name="Output 3 3 7 8" xfId="51020" xr:uid="{C12AACAA-1800-417F-A505-CCBB832A44F0}"/>
    <cellStyle name="Output 3 3 8" xfId="929" xr:uid="{5BA1869F-EFE4-41AD-B087-86C0C49FF3FE}"/>
    <cellStyle name="Output 3 3 8 2" xfId="7873" xr:uid="{F6999B4B-0F34-4DA7-8E61-07C2597768EC}"/>
    <cellStyle name="Output 3 3 8 3" xfId="14553" xr:uid="{209AD306-AC43-4045-ADE5-1A59D952171C}"/>
    <cellStyle name="Output 3 3 8 4" xfId="21241" xr:uid="{019EDE8B-3F7B-404E-BCB2-47CA8F3D0035}"/>
    <cellStyle name="Output 3 3 8 5" xfId="27929" xr:uid="{096D55BA-4354-4933-BA34-1563FE17D2D1}"/>
    <cellStyle name="Output 3 3 8 6" xfId="35414" xr:uid="{3AB3FD6C-7132-433E-BC37-84EC025BCB6B}"/>
    <cellStyle name="Output 3 3 8 7" xfId="42117" xr:uid="{9F47767E-B2ED-4412-BCF0-56D595EE3603}"/>
    <cellStyle name="Output 3 3 8 8" xfId="51929" xr:uid="{9F65CAFA-E53D-4CEC-8AC4-4111BC1CD902}"/>
    <cellStyle name="Output 3 3 9" xfId="7606" xr:uid="{46FEBDDC-6F09-42A8-958A-621034EB7475}"/>
    <cellStyle name="Output 3 4" xfId="656" xr:uid="{8289545C-0CB4-4B71-9AC9-AAEB3E042093}"/>
    <cellStyle name="Output 3 4 2" xfId="1847" xr:uid="{89409C4D-DADB-4DCC-B68A-1096B7607B93}"/>
    <cellStyle name="Output 3 4 2 10" xfId="4337" xr:uid="{F70A2F46-D25B-4C12-B298-BD45BCD7D687}"/>
    <cellStyle name="Output 3 4 2 10 2" xfId="11281" xr:uid="{5B764689-3928-45ED-AB40-B96325AE08D0}"/>
    <cellStyle name="Output 3 4 2 10 3" xfId="17961" xr:uid="{E2866D33-B328-43F3-BDA7-76A32CD2E16A}"/>
    <cellStyle name="Output 3 4 2 10 4" xfId="24649" xr:uid="{1DD74007-5DB4-4CD6-BA38-16E8EDB0C959}"/>
    <cellStyle name="Output 3 4 2 10 5" xfId="31337" xr:uid="{8C5BC89F-6AD8-480A-8247-0D735C1FB227}"/>
    <cellStyle name="Output 3 4 2 10 6" xfId="38822" xr:uid="{F00B712A-D40A-4496-8CAE-F4E8F25992BD}"/>
    <cellStyle name="Output 3 4 2 10 7" xfId="45525" xr:uid="{D3DCEAD0-B4C2-4BDC-9321-B87490BF4FD4}"/>
    <cellStyle name="Output 3 4 2 10 8" xfId="50897" xr:uid="{63121352-9850-4E71-A8AE-9FFE36ADFAC2}"/>
    <cellStyle name="Output 3 4 2 11" xfId="4577" xr:uid="{E1EF5626-867B-4470-BA97-BAB6D7B032D1}"/>
    <cellStyle name="Output 3 4 2 11 2" xfId="11521" xr:uid="{17DC7525-BBEC-4484-BCD1-26BF19ED7A7E}"/>
    <cellStyle name="Output 3 4 2 11 3" xfId="18201" xr:uid="{5D210F82-EFD5-48A5-B6B8-731A7D3AFA36}"/>
    <cellStyle name="Output 3 4 2 11 4" xfId="24889" xr:uid="{EA7D74B8-F0CA-4AE7-9002-B612422FAE41}"/>
    <cellStyle name="Output 3 4 2 11 5" xfId="31577" xr:uid="{1BD27855-1A81-4641-9A3F-DFBCBAEA3056}"/>
    <cellStyle name="Output 3 4 2 11 6" xfId="39062" xr:uid="{676A9322-D5F5-4E59-AE56-6365235D338E}"/>
    <cellStyle name="Output 3 4 2 11 7" xfId="45765" xr:uid="{289B711A-DA9B-4663-8504-9A676DD34562}"/>
    <cellStyle name="Output 3 4 2 11 8" xfId="53853" xr:uid="{A4B33C4B-7651-4CEA-825E-AE9877473E49}"/>
    <cellStyle name="Output 3 4 2 12" xfId="4817" xr:uid="{7CB9FF36-DA16-47CB-BC6C-27F9CC33773C}"/>
    <cellStyle name="Output 3 4 2 12 2" xfId="11761" xr:uid="{A748BC0F-6949-423D-A17A-B21E41992920}"/>
    <cellStyle name="Output 3 4 2 12 3" xfId="18441" xr:uid="{2DEFB58C-DADC-4590-8F35-A819C896EBFF}"/>
    <cellStyle name="Output 3 4 2 12 4" xfId="25129" xr:uid="{8CBE2923-844C-495A-A0B1-41D27676541F}"/>
    <cellStyle name="Output 3 4 2 12 5" xfId="31817" xr:uid="{388E0F00-C55D-4EDE-9A80-7C409A2A7E6B}"/>
    <cellStyle name="Output 3 4 2 12 6" xfId="39302" xr:uid="{F6A4C3B8-89F6-4924-A441-B8969E6E4199}"/>
    <cellStyle name="Output 3 4 2 12 7" xfId="46005" xr:uid="{0D4A61CD-CF76-40C2-BB7C-6A70464B43FD}"/>
    <cellStyle name="Output 3 4 2 12 8" xfId="52383" xr:uid="{3D8D866D-DABA-4739-9307-45F8986B9C63}"/>
    <cellStyle name="Output 3 4 2 13" xfId="5057" xr:uid="{4E1B2804-BE03-41C5-A4B0-D94D1766F07A}"/>
    <cellStyle name="Output 3 4 2 13 2" xfId="12001" xr:uid="{2F670225-EDAE-4F48-8CA0-B130526ED2F0}"/>
    <cellStyle name="Output 3 4 2 13 3" xfId="18681" xr:uid="{92281A65-95A7-40C5-8383-5DE7F5400C5F}"/>
    <cellStyle name="Output 3 4 2 13 4" xfId="25369" xr:uid="{EE7A3267-F885-4B77-9FEC-835F2FA62F4A}"/>
    <cellStyle name="Output 3 4 2 13 5" xfId="32057" xr:uid="{C0A11227-985A-4658-9068-9320FE29B358}"/>
    <cellStyle name="Output 3 4 2 13 6" xfId="39542" xr:uid="{6B2D969A-5B52-43B2-8747-F222E884E67A}"/>
    <cellStyle name="Output 3 4 2 13 7" xfId="46245" xr:uid="{976C8B1E-242E-41CF-8CF7-D84EC0401060}"/>
    <cellStyle name="Output 3 4 2 13 8" xfId="49422" xr:uid="{5114ED65-692D-4D51-AFC6-9B64C75A7079}"/>
    <cellStyle name="Output 3 4 2 14" xfId="5297" xr:uid="{48B56B88-FCBB-43D7-83B6-0797058DC57B}"/>
    <cellStyle name="Output 3 4 2 14 2" xfId="12241" xr:uid="{4CFD14A3-DE1F-4037-AD76-2FAF6573109E}"/>
    <cellStyle name="Output 3 4 2 14 3" xfId="18921" xr:uid="{4DA1C713-70A6-4C0F-80F8-8A5CAA62EDF5}"/>
    <cellStyle name="Output 3 4 2 14 4" xfId="25609" xr:uid="{4B197426-1272-473F-A488-36AE1E1D4971}"/>
    <cellStyle name="Output 3 4 2 14 5" xfId="32297" xr:uid="{BA441824-0581-4661-9584-F5A6A310DF93}"/>
    <cellStyle name="Output 3 4 2 14 6" xfId="39782" xr:uid="{623D3C4B-5951-4A13-97DC-2CB6B52AFE18}"/>
    <cellStyle name="Output 3 4 2 14 7" xfId="46485" xr:uid="{CF28EC99-6FE3-49D5-93FB-3F8333D5CCE5}"/>
    <cellStyle name="Output 3 4 2 14 8" xfId="50276" xr:uid="{3ACFBE26-5C84-4F7F-8EBC-5E5FACC57729}"/>
    <cellStyle name="Output 3 4 2 15" xfId="5537" xr:uid="{63DC4755-618D-4D2A-9851-20A88CC25E50}"/>
    <cellStyle name="Output 3 4 2 15 2" xfId="12481" xr:uid="{3497617E-3917-4342-93A8-9CEB028A2551}"/>
    <cellStyle name="Output 3 4 2 15 3" xfId="19161" xr:uid="{E7580A64-6E82-4828-948A-B45638A60996}"/>
    <cellStyle name="Output 3 4 2 15 4" xfId="25849" xr:uid="{1CC77EB6-ED1F-49A8-9E22-5C226E3BA007}"/>
    <cellStyle name="Output 3 4 2 15 5" xfId="32537" xr:uid="{AF8245EB-CAB1-42F4-BF66-094E97E08D4E}"/>
    <cellStyle name="Output 3 4 2 15 6" xfId="40022" xr:uid="{FD1B2F7E-29E3-463C-AA17-66DACEDC03C8}"/>
    <cellStyle name="Output 3 4 2 15 7" xfId="46725" xr:uid="{5C93D3CC-2F74-4204-BB32-E8900A64FFE7}"/>
    <cellStyle name="Output 3 4 2 15 8" xfId="53443" xr:uid="{B4C9EF49-54AA-4772-ADBB-003EA8C38DDB}"/>
    <cellStyle name="Output 3 4 2 16" xfId="5777" xr:uid="{C4B907DE-4C4A-40D2-8665-F831EEB68B41}"/>
    <cellStyle name="Output 3 4 2 16 2" xfId="12721" xr:uid="{E1EA70CE-202C-4681-9479-3A25C9B82A38}"/>
    <cellStyle name="Output 3 4 2 16 3" xfId="19401" xr:uid="{E00F1B70-F8A0-4C88-8D48-9A1325C7537F}"/>
    <cellStyle name="Output 3 4 2 16 4" xfId="26089" xr:uid="{CAA49879-B59A-4415-87EB-78D75F70C61E}"/>
    <cellStyle name="Output 3 4 2 16 5" xfId="32777" xr:uid="{AAA82AB8-5624-4018-A627-8FF1C0A9D761}"/>
    <cellStyle name="Output 3 4 2 16 6" xfId="40262" xr:uid="{498D9D3B-8CBF-4567-878B-3DB236E2BD0A}"/>
    <cellStyle name="Output 3 4 2 16 7" xfId="46965" xr:uid="{3D66F71F-222E-4F23-B873-782A14912DD0}"/>
    <cellStyle name="Output 3 4 2 16 8" xfId="34998" xr:uid="{1A1D2AE2-C879-4656-ADFD-66AD17CD1AB9}"/>
    <cellStyle name="Output 3 4 2 17" xfId="6017" xr:uid="{E72B2E96-6BD5-4744-A030-2425A51105C8}"/>
    <cellStyle name="Output 3 4 2 17 2" xfId="12961" xr:uid="{8BE1D968-0838-43AF-BA7A-7E8FAE2AD800}"/>
    <cellStyle name="Output 3 4 2 17 3" xfId="19641" xr:uid="{3ABC9475-54AC-4021-AAFD-5B597B887D71}"/>
    <cellStyle name="Output 3 4 2 17 4" xfId="26329" xr:uid="{8F459372-1D0C-4140-8CC8-E2CADAEFEEB7}"/>
    <cellStyle name="Output 3 4 2 17 5" xfId="33017" xr:uid="{56F47621-70BB-481F-843B-378B17BF7494}"/>
    <cellStyle name="Output 3 4 2 17 6" xfId="40502" xr:uid="{AEF2D518-E783-4383-B93A-D1FC68AFDE30}"/>
    <cellStyle name="Output 3 4 2 17 7" xfId="47205" xr:uid="{D979DF26-9930-4D07-BDD6-1B898DA3E925}"/>
    <cellStyle name="Output 3 4 2 17 8" xfId="52046" xr:uid="{4023C728-52C5-4DA6-B9A2-0A02ED046F40}"/>
    <cellStyle name="Output 3 4 2 18" xfId="6257" xr:uid="{55A6E427-61C2-45F0-9D38-76FB6F76FDE4}"/>
    <cellStyle name="Output 3 4 2 18 2" xfId="13201" xr:uid="{D4F7BF56-A7F4-4EE0-B30C-CDF696DD3FCA}"/>
    <cellStyle name="Output 3 4 2 18 3" xfId="19881" xr:uid="{A4FFBF9F-B96A-4318-9240-4968EB2095EC}"/>
    <cellStyle name="Output 3 4 2 18 4" xfId="26569" xr:uid="{CCEE7E72-332F-445F-B7CE-BE8A67CE35DB}"/>
    <cellStyle name="Output 3 4 2 18 5" xfId="33257" xr:uid="{E206E516-1AAD-44AA-B21D-93D987ED99A7}"/>
    <cellStyle name="Output 3 4 2 18 6" xfId="40742" xr:uid="{D8055BB2-012B-4420-BE44-CD32666DD559}"/>
    <cellStyle name="Output 3 4 2 18 7" xfId="47445" xr:uid="{D83C56D2-6657-4DC2-A152-2B4F584376B8}"/>
    <cellStyle name="Output 3 4 2 18 8" xfId="49318" xr:uid="{CC7216A7-48C6-4430-8D1F-AC39D4CEF12B}"/>
    <cellStyle name="Output 3 4 2 19" xfId="6497" xr:uid="{9AA2A267-60CA-4CAE-BBFC-2C01632CBF67}"/>
    <cellStyle name="Output 3 4 2 19 2" xfId="13441" xr:uid="{A955CB3C-439F-465F-8D0B-21B96E8CBF76}"/>
    <cellStyle name="Output 3 4 2 19 3" xfId="20121" xr:uid="{20C5BCAD-95A0-4395-8F7D-0154DDCE5F26}"/>
    <cellStyle name="Output 3 4 2 19 4" xfId="26809" xr:uid="{EEE10116-B7D8-48BF-8B9A-2F155948789D}"/>
    <cellStyle name="Output 3 4 2 19 5" xfId="33497" xr:uid="{9AE419D7-B60C-4D26-931E-FAC9383CD7CB}"/>
    <cellStyle name="Output 3 4 2 19 6" xfId="40982" xr:uid="{681AE85A-C61B-44CE-9B93-2E203FC2A77D}"/>
    <cellStyle name="Output 3 4 2 19 7" xfId="47685" xr:uid="{515FE6F7-657E-49BC-B80D-9C2AE09BAB40}"/>
    <cellStyle name="Output 3 4 2 19 8" xfId="54760" xr:uid="{5007B237-2704-4FBD-83D5-E82781B2F0B5}"/>
    <cellStyle name="Output 3 4 2 2" xfId="2235" xr:uid="{60E2C00F-CFF5-41EF-AA1D-41A34AE91830}"/>
    <cellStyle name="Output 3 4 2 2 2" xfId="9179" xr:uid="{A909679C-2993-4A7B-B85F-24682FAFC0B3}"/>
    <cellStyle name="Output 3 4 2 2 3" xfId="15859" xr:uid="{A5E94D09-8972-48AF-83E8-754C083EFA1E}"/>
    <cellStyle name="Output 3 4 2 2 4" xfId="22547" xr:uid="{09F6CFA0-EA61-4151-AB2A-9D82A7E17905}"/>
    <cellStyle name="Output 3 4 2 2 5" xfId="29235" xr:uid="{3A1C2B4B-8D1B-4316-92AC-54AB306C7FB8}"/>
    <cellStyle name="Output 3 4 2 2 6" xfId="36720" xr:uid="{09266F7F-1293-43EC-8AE9-E1D41D317AB9}"/>
    <cellStyle name="Output 3 4 2 2 7" xfId="43423" xr:uid="{E8FA8263-FCDC-4B21-BBC6-2EAA060FE21D}"/>
    <cellStyle name="Output 3 4 2 2 8" xfId="48997" xr:uid="{8CA54E23-7557-4F8D-BD8E-2D74A4D7C06A}"/>
    <cellStyle name="Output 3 4 2 20" xfId="6737" xr:uid="{7026B402-CC11-4923-84BD-3DD19AB5EDC6}"/>
    <cellStyle name="Output 3 4 2 20 2" xfId="13681" xr:uid="{13F3C1F2-B249-446B-B0C6-6F8CAFF7CB84}"/>
    <cellStyle name="Output 3 4 2 20 3" xfId="20361" xr:uid="{0B894691-2E01-4672-809A-5ECBFBD4921E}"/>
    <cellStyle name="Output 3 4 2 20 4" xfId="27049" xr:uid="{C15147D3-8C92-450F-A69C-FE6B79B05B62}"/>
    <cellStyle name="Output 3 4 2 20 5" xfId="33737" xr:uid="{678AEC95-268B-486D-A7B9-ECA9E05D0570}"/>
    <cellStyle name="Output 3 4 2 20 6" xfId="41222" xr:uid="{15AA7A3C-5994-4D37-B11E-0E9363218EA2}"/>
    <cellStyle name="Output 3 4 2 20 7" xfId="47925" xr:uid="{0C97E1CD-4D4A-45C0-8E82-6B6CD39DB011}"/>
    <cellStyle name="Output 3 4 2 20 8" xfId="53105" xr:uid="{933F1757-88C8-4D81-B3CB-E08A0EEA2027}"/>
    <cellStyle name="Output 3 4 2 21" xfId="6977" xr:uid="{E9593BBA-6166-4F75-AE4E-868EFEAF7A09}"/>
    <cellStyle name="Output 3 4 2 21 2" xfId="13921" xr:uid="{2697451C-5422-4316-8938-A74008C90E92}"/>
    <cellStyle name="Output 3 4 2 21 3" xfId="20601" xr:uid="{DDA5FD5F-423A-4D19-983E-CAC01F606B80}"/>
    <cellStyle name="Output 3 4 2 21 4" xfId="27289" xr:uid="{3FC3B04C-D286-4F1B-8EB3-8EB28038B87D}"/>
    <cellStyle name="Output 3 4 2 21 5" xfId="33977" xr:uid="{9527F895-CECF-4018-9579-70B5A430586E}"/>
    <cellStyle name="Output 3 4 2 21 6" xfId="41462" xr:uid="{B25FD7BD-340D-436D-B98F-1C413AB7D06A}"/>
    <cellStyle name="Output 3 4 2 21 7" xfId="48165" xr:uid="{DC37EBE8-A14E-4CEC-B9B8-3777B0419247}"/>
    <cellStyle name="Output 3 4 2 21 8" xfId="49117" xr:uid="{E7C99BC8-9D23-4D9F-A651-4015829CF38A}"/>
    <cellStyle name="Output 3 4 2 22" xfId="7217" xr:uid="{8BC73DF6-DF71-4A64-B548-81B14C70841C}"/>
    <cellStyle name="Output 3 4 2 22 2" xfId="14161" xr:uid="{74120F81-DD19-44B7-BF2F-C61341888684}"/>
    <cellStyle name="Output 3 4 2 22 3" xfId="20841" xr:uid="{04CEE3F7-05B1-49D2-8866-58E6022B6F15}"/>
    <cellStyle name="Output 3 4 2 22 4" xfId="27529" xr:uid="{513E328F-3A74-442D-B787-142E44A7F7D5}"/>
    <cellStyle name="Output 3 4 2 22 5" xfId="34217" xr:uid="{3AC89A8A-283D-410F-AD3D-752DA0040BA1}"/>
    <cellStyle name="Output 3 4 2 22 6" xfId="41702" xr:uid="{13FBBB9C-7114-4C27-9A0E-7F3BEE7A63ED}"/>
    <cellStyle name="Output 3 4 2 22 7" xfId="48405" xr:uid="{6233B4F2-F90F-461E-9E25-7702186CA7DD}"/>
    <cellStyle name="Output 3 4 2 22 8" xfId="51165" xr:uid="{86B9575F-07ED-418C-A198-A7B5050D6821}"/>
    <cellStyle name="Output 3 4 2 23" xfId="7457" xr:uid="{14000F1F-54A1-4E07-B036-FE2545DFC97E}"/>
    <cellStyle name="Output 3 4 2 23 2" xfId="14401" xr:uid="{209533B1-7398-411A-B4D6-64DF665175E6}"/>
    <cellStyle name="Output 3 4 2 23 3" xfId="21081" xr:uid="{91AEEF4F-D522-4848-B035-D4DE2859CB0E}"/>
    <cellStyle name="Output 3 4 2 23 4" xfId="27769" xr:uid="{90DD8D32-DB09-4919-A569-4604CE0F1A7C}"/>
    <cellStyle name="Output 3 4 2 23 5" xfId="34457" xr:uid="{9CB32247-7E58-4EDB-840E-A882BFC9DA67}"/>
    <cellStyle name="Output 3 4 2 23 6" xfId="41942" xr:uid="{3F57BD77-5C72-4D17-B67D-876F08E890DA}"/>
    <cellStyle name="Output 3 4 2 23 7" xfId="48645" xr:uid="{9E2E83B7-F945-4AF9-9099-53B187269B0A}"/>
    <cellStyle name="Output 3 4 2 23 8" xfId="34543" xr:uid="{F6ED0472-78A8-4F78-8064-0437E6AA16EB}"/>
    <cellStyle name="Output 3 4 2 24" xfId="8791" xr:uid="{799C90B6-763D-4DDA-ADC9-A295770526A6}"/>
    <cellStyle name="Output 3 4 2 25" xfId="15471" xr:uid="{C0F63E63-310F-471E-8EE8-D169FB6680E7}"/>
    <cellStyle name="Output 3 4 2 26" xfId="22159" xr:uid="{BB0C4ABA-F7AA-46A3-995D-6F3B4F0425A0}"/>
    <cellStyle name="Output 3 4 2 27" xfId="28847" xr:uid="{10006D9E-9BEC-4694-9544-05C79F1DA4EE}"/>
    <cellStyle name="Output 3 4 2 28" xfId="36332" xr:uid="{4B27BD3C-D279-4E22-86B3-B877DB3473ED}"/>
    <cellStyle name="Output 3 4 2 29" xfId="43035" xr:uid="{6D5D894D-7989-43C1-A448-ABB5726A4666}"/>
    <cellStyle name="Output 3 4 2 3" xfId="2475" xr:uid="{35C516EB-8A37-47E5-BC2A-375B95AB4E70}"/>
    <cellStyle name="Output 3 4 2 3 2" xfId="9419" xr:uid="{DCBAD180-C0F9-4602-9483-2AF4335383B7}"/>
    <cellStyle name="Output 3 4 2 3 3" xfId="16099" xr:uid="{2580A678-5DB3-4814-B8B9-3E4CB7C5761F}"/>
    <cellStyle name="Output 3 4 2 3 4" xfId="22787" xr:uid="{EEF00E85-6A17-40F9-8161-B12D3D4B864F}"/>
    <cellStyle name="Output 3 4 2 3 5" xfId="29475" xr:uid="{48E13232-5130-4855-AC15-60EACC5F2A86}"/>
    <cellStyle name="Output 3 4 2 3 6" xfId="36960" xr:uid="{CB832FEC-9E10-4E0D-A891-97AC4AFA07D8}"/>
    <cellStyle name="Output 3 4 2 3 7" xfId="43663" xr:uid="{E41CF689-32E2-4856-837C-90DE6F0573CD}"/>
    <cellStyle name="Output 3 4 2 3 8" xfId="54598" xr:uid="{DD2220DA-9412-4D4C-A0EC-8BEE6D0CBE83}"/>
    <cellStyle name="Output 3 4 2 30" xfId="50911" xr:uid="{1DC9F1F3-1B44-49CB-BA98-E0A170B2F06E}"/>
    <cellStyle name="Output 3 4 2 4" xfId="2826" xr:uid="{477A315E-7411-4C41-A94C-6B63413BA213}"/>
    <cellStyle name="Output 3 4 2 4 2" xfId="9770" xr:uid="{39BFBD6B-3779-4BBE-AD14-78151F110184}"/>
    <cellStyle name="Output 3 4 2 4 3" xfId="16450" xr:uid="{FB69A540-CEB5-4353-B770-0026C6EB7A61}"/>
    <cellStyle name="Output 3 4 2 4 4" xfId="23138" xr:uid="{887E3969-BE76-48AF-8035-88F027FD2144}"/>
    <cellStyle name="Output 3 4 2 4 5" xfId="29826" xr:uid="{73054EAA-5F6D-401F-B82D-FE26C09EFA0B}"/>
    <cellStyle name="Output 3 4 2 4 6" xfId="37311" xr:uid="{FE0F2985-0AF3-4C1F-BC93-754E70C6FFAB}"/>
    <cellStyle name="Output 3 4 2 4 7" xfId="44014" xr:uid="{B0CC8A8D-4382-46C0-A2CC-4B611E43492F}"/>
    <cellStyle name="Output 3 4 2 4 8" xfId="52394" xr:uid="{00DB7FE4-3795-4ECC-B726-CF4EC63A5A11}"/>
    <cellStyle name="Output 3 4 2 5" xfId="3067" xr:uid="{139A8D6B-9308-40F3-8C83-7628550E9C18}"/>
    <cellStyle name="Output 3 4 2 5 2" xfId="10011" xr:uid="{B829CAC5-C0DB-436A-91B8-B9C33C382BF6}"/>
    <cellStyle name="Output 3 4 2 5 3" xfId="16691" xr:uid="{DE14366F-4E66-433D-907D-81B48ACDA769}"/>
    <cellStyle name="Output 3 4 2 5 4" xfId="23379" xr:uid="{D17F5742-E476-4272-90EF-A2F63901C77D}"/>
    <cellStyle name="Output 3 4 2 5 5" xfId="30067" xr:uid="{DDE04B6F-E03E-4F57-9335-324F097ED65D}"/>
    <cellStyle name="Output 3 4 2 5 6" xfId="37552" xr:uid="{297E4F72-D743-4CF5-94FF-29B53E8708A8}"/>
    <cellStyle name="Output 3 4 2 5 7" xfId="44255" xr:uid="{69A4A592-7EA9-4D87-B325-CB652BB13FDB}"/>
    <cellStyle name="Output 3 4 2 5 8" xfId="51808" xr:uid="{B1C54579-2E13-499A-A087-224A002346EE}"/>
    <cellStyle name="Output 3 4 2 6" xfId="3377" xr:uid="{01A3FB18-1AFB-484F-99D2-B2E2BF003EE5}"/>
    <cellStyle name="Output 3 4 2 6 2" xfId="10321" xr:uid="{6C7E29CE-FCF9-47C2-8083-902C1D1601D8}"/>
    <cellStyle name="Output 3 4 2 6 3" xfId="17001" xr:uid="{25AF1F9E-0A99-439F-8644-86002A738B27}"/>
    <cellStyle name="Output 3 4 2 6 4" xfId="23689" xr:uid="{15F990F7-B8EC-43E5-8F58-271218D22902}"/>
    <cellStyle name="Output 3 4 2 6 5" xfId="30377" xr:uid="{5E80842D-3386-4463-99E7-54886A61881A}"/>
    <cellStyle name="Output 3 4 2 6 6" xfId="37862" xr:uid="{BA40B5BC-FBFE-45C0-8B18-964F4155AC77}"/>
    <cellStyle name="Output 3 4 2 6 7" xfId="44565" xr:uid="{827BD646-7C95-48F2-8472-2A372EBCB2BE}"/>
    <cellStyle name="Output 3 4 2 6 8" xfId="52355" xr:uid="{8DB3D7F0-B680-471A-9ACB-CBDC5691F73B}"/>
    <cellStyle name="Output 3 4 2 7" xfId="3617" xr:uid="{C705AFF1-A7C2-4C23-BB2C-4DD105868920}"/>
    <cellStyle name="Output 3 4 2 7 2" xfId="10561" xr:uid="{9E9A5788-929A-4966-8815-7EF3678DE03D}"/>
    <cellStyle name="Output 3 4 2 7 3" xfId="17241" xr:uid="{BA56F80A-94BC-49C5-9DFC-985E8826D7C5}"/>
    <cellStyle name="Output 3 4 2 7 4" xfId="23929" xr:uid="{CFAFC041-E022-4C71-8D86-31E56D0AF1D5}"/>
    <cellStyle name="Output 3 4 2 7 5" xfId="30617" xr:uid="{34CB1F5B-BBA4-4E2C-8F97-C007990E8993}"/>
    <cellStyle name="Output 3 4 2 7 6" xfId="38102" xr:uid="{558518C4-8F98-4383-82FA-6EF11AF032F4}"/>
    <cellStyle name="Output 3 4 2 7 7" xfId="44805" xr:uid="{81405263-696D-4D24-83B5-1544BFD1685B}"/>
    <cellStyle name="Output 3 4 2 7 8" xfId="51877" xr:uid="{AB859F45-AAC6-40B9-A645-D5920C58A9E8}"/>
    <cellStyle name="Output 3 4 2 8" xfId="3857" xr:uid="{E2A9563E-4431-4579-BBF0-993510A47809}"/>
    <cellStyle name="Output 3 4 2 8 2" xfId="10801" xr:uid="{54183F68-D9EF-4082-9EB0-13BF13030628}"/>
    <cellStyle name="Output 3 4 2 8 3" xfId="17481" xr:uid="{E6D0B938-4B6E-4680-9028-9141D4126CC1}"/>
    <cellStyle name="Output 3 4 2 8 4" xfId="24169" xr:uid="{2E362864-D26E-4CE3-A615-4D075C432AA0}"/>
    <cellStyle name="Output 3 4 2 8 5" xfId="30857" xr:uid="{178DD320-5069-4DD4-8C26-0E8D00A58988}"/>
    <cellStyle name="Output 3 4 2 8 6" xfId="38342" xr:uid="{113444A1-E49E-48C1-AA89-39ED336E0DB7}"/>
    <cellStyle name="Output 3 4 2 8 7" xfId="45045" xr:uid="{7C2A67A2-F344-48FD-A8A3-B89AAD3A5026}"/>
    <cellStyle name="Output 3 4 2 8 8" xfId="55029" xr:uid="{81D4A10E-3085-4C27-B746-0E3B4431130C}"/>
    <cellStyle name="Output 3 4 2 9" xfId="4097" xr:uid="{47E2A6E4-E929-4727-9435-16503D4B478A}"/>
    <cellStyle name="Output 3 4 2 9 2" xfId="11041" xr:uid="{87DCC50B-06D5-4397-B090-E14E4197A059}"/>
    <cellStyle name="Output 3 4 2 9 3" xfId="17721" xr:uid="{BFE0BA98-B682-442E-9815-CB871912DFB6}"/>
    <cellStyle name="Output 3 4 2 9 4" xfId="24409" xr:uid="{55828A00-5A45-4B37-969D-4CC1B2A71DC5}"/>
    <cellStyle name="Output 3 4 2 9 5" xfId="31097" xr:uid="{19D98853-64B3-47E2-8428-32519AD04991}"/>
    <cellStyle name="Output 3 4 2 9 6" xfId="38582" xr:uid="{7CA6CEB6-04EF-476E-BC7E-721ADC5A372A}"/>
    <cellStyle name="Output 3 4 2 9 7" xfId="45285" xr:uid="{C9DAEA32-BA39-4605-A307-87075DA58F5D}"/>
    <cellStyle name="Output 3 4 2 9 8" xfId="53376" xr:uid="{657047CE-CA94-448E-A93B-1778E4901416}"/>
    <cellStyle name="Output 3 4 3" xfId="1506" xr:uid="{DD666311-7B52-4265-AF4F-10CA9B999245}"/>
    <cellStyle name="Output 3 4 3 2" xfId="8450" xr:uid="{63F1B0F1-7DC6-4309-B9C3-EF7F0822212C}"/>
    <cellStyle name="Output 3 4 3 3" xfId="15130" xr:uid="{AA2302C0-DAE4-48CB-9D27-605F1ACDC319}"/>
    <cellStyle name="Output 3 4 3 4" xfId="21818" xr:uid="{8C41A1D9-D43A-4FB0-83AB-F9806FF88AC3}"/>
    <cellStyle name="Output 3 4 3 5" xfId="28506" xr:uid="{167132A3-D2B0-4ED6-B87A-93FBF8A3B86B}"/>
    <cellStyle name="Output 3 4 3 6" xfId="35991" xr:uid="{211BF512-1BA9-4510-8C61-EF536EA1767B}"/>
    <cellStyle name="Output 3 4 3 7" xfId="42694" xr:uid="{7E8513B0-4140-44C0-B2EC-F22691257123}"/>
    <cellStyle name="Output 3 4 3 8" xfId="51196" xr:uid="{D22644EA-2C7C-4AC2-94CF-76F927380F0F}"/>
    <cellStyle name="Output 3 4 4" xfId="1639" xr:uid="{425465B8-31FC-4360-8166-F7ACD1F5A3AC}"/>
    <cellStyle name="Output 3 4 4 2" xfId="8583" xr:uid="{1EE01DC6-715F-45EE-AAC2-992493F12E7E}"/>
    <cellStyle name="Output 3 4 4 3" xfId="15263" xr:uid="{0F3A8712-367B-4778-B68B-006C16492BA7}"/>
    <cellStyle name="Output 3 4 4 4" xfId="21951" xr:uid="{AE612755-BA1A-4006-B2A8-C31401D27DB9}"/>
    <cellStyle name="Output 3 4 4 5" xfId="28639" xr:uid="{1BF3AD69-5074-4A16-9C1C-6CDCEA345A4F}"/>
    <cellStyle name="Output 3 4 4 6" xfId="36124" xr:uid="{6ECF1274-86C9-4808-BB0E-C83303576FB9}"/>
    <cellStyle name="Output 3 4 4 7" xfId="42827" xr:uid="{D752BD54-91BB-4971-95E8-34B9F161AC24}"/>
    <cellStyle name="Output 3 4 4 8" xfId="48812" xr:uid="{F078AF38-729A-44CB-AA5C-EB5277468BCE}"/>
    <cellStyle name="Output 3 4 5" xfId="1124" xr:uid="{BE9F9E07-EE3F-4867-88E4-63C7B3998206}"/>
    <cellStyle name="Output 3 4 5 2" xfId="8068" xr:uid="{4BC29308-3170-4D29-A32C-EECD47D7F41B}"/>
    <cellStyle name="Output 3 4 5 3" xfId="14748" xr:uid="{FD16B05E-A71D-4FEC-B669-C822325541AC}"/>
    <cellStyle name="Output 3 4 5 4" xfId="21436" xr:uid="{4B2348BE-7C08-4148-A53F-2892ECC7400D}"/>
    <cellStyle name="Output 3 4 5 5" xfId="28124" xr:uid="{18E2C558-F1EA-45F0-A652-12B831406D9A}"/>
    <cellStyle name="Output 3 4 5 6" xfId="35609" xr:uid="{38C40186-5D58-4CEC-8318-3E84DE4933B2}"/>
    <cellStyle name="Output 3 4 5 7" xfId="42312" xr:uid="{64B0F754-1A87-4269-9EA9-DB20633926D9}"/>
    <cellStyle name="Output 3 4 5 8" xfId="52148" xr:uid="{877CF463-6E31-4136-AA30-D83EE94AD092}"/>
    <cellStyle name="Output 3 4 6" xfId="1009" xr:uid="{AF1D2977-657E-40B1-9B11-83D08B580441}"/>
    <cellStyle name="Output 3 4 6 2" xfId="7953" xr:uid="{BEFA2EFD-4813-4055-9A34-F3C84EFACD38}"/>
    <cellStyle name="Output 3 4 6 3" xfId="14633" xr:uid="{03DF8748-D404-42BC-B247-FF080C2E2983}"/>
    <cellStyle name="Output 3 4 6 4" xfId="21321" xr:uid="{49D635A1-07D7-493B-BE72-8F54DEF5692F}"/>
    <cellStyle name="Output 3 4 6 5" xfId="28009" xr:uid="{0F852DB0-37CD-4922-9BC8-8DC11ABA6637}"/>
    <cellStyle name="Output 3 4 6 6" xfId="35494" xr:uid="{6553E576-E61A-4133-ACBC-FDE539C97109}"/>
    <cellStyle name="Output 3 4 6 7" xfId="42197" xr:uid="{45CCEB82-CD8E-43D5-9D33-081FEC421658}"/>
    <cellStyle name="Output 3 4 6 8" xfId="49761" xr:uid="{B1C89D09-EB2D-43D6-B1B9-79BF105E08CF}"/>
    <cellStyle name="Output 3 4 7" xfId="7547" xr:uid="{793C490E-6E60-4923-876D-2FF83D88CDAB}"/>
    <cellStyle name="Output 3 4 8" xfId="34792" xr:uid="{1F315528-D20A-4BB6-934B-10A94705236A}"/>
    <cellStyle name="Output 3 4 9" xfId="52918" xr:uid="{2AED1C01-DC95-4330-9E83-EB71DA7CD096}"/>
    <cellStyle name="Output 3 5" xfId="696" xr:uid="{F142BCAD-B58C-4895-815B-7D1C62D505E3}"/>
    <cellStyle name="Output 3 5 10" xfId="50029" xr:uid="{278ADF04-E4B5-4458-9449-F8BE67C112A2}"/>
    <cellStyle name="Output 3 5 2" xfId="1887" xr:uid="{14F74F28-AEC3-438A-AB13-98514B234D9C}"/>
    <cellStyle name="Output 3 5 2 10" xfId="4377" xr:uid="{CE8341E3-84BC-41F1-82A1-706AC8AE3CB8}"/>
    <cellStyle name="Output 3 5 2 10 2" xfId="11321" xr:uid="{56235C2E-0CC2-4F92-8BB7-90C7355B9453}"/>
    <cellStyle name="Output 3 5 2 10 3" xfId="18001" xr:uid="{CE5CAC0B-E825-463F-B02A-DFD3DCF98FBA}"/>
    <cellStyle name="Output 3 5 2 10 4" xfId="24689" xr:uid="{44F23BAC-4D5E-497B-81F0-EB3C3A4CD0A7}"/>
    <cellStyle name="Output 3 5 2 10 5" xfId="31377" xr:uid="{401665BB-8884-429A-8DF5-3774D8A52BA8}"/>
    <cellStyle name="Output 3 5 2 10 6" xfId="38862" xr:uid="{BBFF5E09-C461-4036-9051-80FB1A17486B}"/>
    <cellStyle name="Output 3 5 2 10 7" xfId="45565" xr:uid="{30D3FDD5-FB43-4B77-BF65-E23834F1C393}"/>
    <cellStyle name="Output 3 5 2 10 8" xfId="53337" xr:uid="{EFEDD2B9-FB23-4BED-969A-7E75FE52ADD5}"/>
    <cellStyle name="Output 3 5 2 11" xfId="4617" xr:uid="{0DA1F25D-88E5-43FF-A5F9-C2917DB722B8}"/>
    <cellStyle name="Output 3 5 2 11 2" xfId="11561" xr:uid="{C7C06411-1368-4D21-97B8-466C9C6CA6F5}"/>
    <cellStyle name="Output 3 5 2 11 3" xfId="18241" xr:uid="{39AB91F2-66CB-45B0-B943-42C498DCB9C6}"/>
    <cellStyle name="Output 3 5 2 11 4" xfId="24929" xr:uid="{AAB57048-080C-41B2-BF85-34696B4DE066}"/>
    <cellStyle name="Output 3 5 2 11 5" xfId="31617" xr:uid="{1C5427BD-977D-4C17-81CA-69385A9100EE}"/>
    <cellStyle name="Output 3 5 2 11 6" xfId="39102" xr:uid="{C5DAE8F6-D59C-491B-90FB-147E365B7329}"/>
    <cellStyle name="Output 3 5 2 11 7" xfId="45805" xr:uid="{BAE6B772-ABFC-4CBA-BD19-0CF5A21841B1}"/>
    <cellStyle name="Output 3 5 2 11 8" xfId="49705" xr:uid="{D1EB061C-141F-4388-8F84-472CFB6E82C3}"/>
    <cellStyle name="Output 3 5 2 12" xfId="4857" xr:uid="{095BF485-7BC7-418F-92AA-D3AFC4C8AD75}"/>
    <cellStyle name="Output 3 5 2 12 2" xfId="11801" xr:uid="{378264BC-3346-425A-9B86-88112FCEFF74}"/>
    <cellStyle name="Output 3 5 2 12 3" xfId="18481" xr:uid="{36A0ED4A-CB5C-453B-8927-3ABAEFE04FE0}"/>
    <cellStyle name="Output 3 5 2 12 4" xfId="25169" xr:uid="{A4C35078-E665-4F9B-A010-BCD35F2B6290}"/>
    <cellStyle name="Output 3 5 2 12 5" xfId="31857" xr:uid="{A6C63E87-58DD-4E7A-8932-3FB3BD6BAEF7}"/>
    <cellStyle name="Output 3 5 2 12 6" xfId="39342" xr:uid="{0AAAED40-CA45-440B-9EB3-AD03ED6F7CB0}"/>
    <cellStyle name="Output 3 5 2 12 7" xfId="46045" xr:uid="{AEC966B9-5416-4878-A4D4-000F5A462B60}"/>
    <cellStyle name="Output 3 5 2 12 8" xfId="51396" xr:uid="{3725F04E-2EFC-42A7-BF3F-9B94C744CB5B}"/>
    <cellStyle name="Output 3 5 2 13" xfId="5097" xr:uid="{B50448B0-CC98-4D42-8035-EA1C078833A5}"/>
    <cellStyle name="Output 3 5 2 13 2" xfId="12041" xr:uid="{A79BE108-3E8C-48D7-B06F-A2F458D89366}"/>
    <cellStyle name="Output 3 5 2 13 3" xfId="18721" xr:uid="{DDA65A84-4D63-4D6E-A8B8-93B2A218F214}"/>
    <cellStyle name="Output 3 5 2 13 4" xfId="25409" xr:uid="{270F9131-92D3-4E5F-99C6-1DA4A0FA663E}"/>
    <cellStyle name="Output 3 5 2 13 5" xfId="32097" xr:uid="{C5694C66-0527-4EA8-9469-18E315E76EBD}"/>
    <cellStyle name="Output 3 5 2 13 6" xfId="39582" xr:uid="{B5E8F481-3A10-4B73-B315-1485B7DE15C0}"/>
    <cellStyle name="Output 3 5 2 13 7" xfId="46285" xr:uid="{CA01D192-CCD9-4CF5-8E59-6F0AC66A3024}"/>
    <cellStyle name="Output 3 5 2 13 8" xfId="50168" xr:uid="{C0285C9F-869E-47A8-BF68-DCE3D0324051}"/>
    <cellStyle name="Output 3 5 2 14" xfId="5337" xr:uid="{1AE2B3F8-01CD-4B51-BC6E-A0BE3022BABF}"/>
    <cellStyle name="Output 3 5 2 14 2" xfId="12281" xr:uid="{D222288F-87BC-41D5-BA40-F33DBD989646}"/>
    <cellStyle name="Output 3 5 2 14 3" xfId="18961" xr:uid="{D320522D-C5CC-430C-AA07-E44A3271B9BB}"/>
    <cellStyle name="Output 3 5 2 14 4" xfId="25649" xr:uid="{4FC2C15C-2B77-4DC9-9202-069FC2CC20FE}"/>
    <cellStyle name="Output 3 5 2 14 5" xfId="32337" xr:uid="{C854D9BF-C94A-4B9A-8D1F-10F1391483CD}"/>
    <cellStyle name="Output 3 5 2 14 6" xfId="39822" xr:uid="{7BBD2684-A5B1-4F9D-8E1A-55013F3638FB}"/>
    <cellStyle name="Output 3 5 2 14 7" xfId="46525" xr:uid="{61C57525-DD91-4E0B-A7C2-FDCAD6E6F3D9}"/>
    <cellStyle name="Output 3 5 2 14 8" xfId="52819" xr:uid="{DDC51C6D-C597-4C1E-B1B2-73E80019AB70}"/>
    <cellStyle name="Output 3 5 2 15" xfId="5577" xr:uid="{1A41C1AD-7DC6-4A13-A3CB-1AF344DEDB18}"/>
    <cellStyle name="Output 3 5 2 15 2" xfId="12521" xr:uid="{55110810-F4EC-460C-9BC2-874D53BA28F5}"/>
    <cellStyle name="Output 3 5 2 15 3" xfId="19201" xr:uid="{83B4A73A-0064-43D3-8296-C8805D0806CA}"/>
    <cellStyle name="Output 3 5 2 15 4" xfId="25889" xr:uid="{3F69ED9A-9537-4574-A99B-00BAFD9C6BC6}"/>
    <cellStyle name="Output 3 5 2 15 5" xfId="32577" xr:uid="{7730B547-90B3-477E-9B85-011C3F1DA73C}"/>
    <cellStyle name="Output 3 5 2 15 6" xfId="40062" xr:uid="{82FE6743-1A4D-40EA-B5A4-FB66B85BB8F4}"/>
    <cellStyle name="Output 3 5 2 15 7" xfId="46765" xr:uid="{E23F2650-28B3-4B24-97AF-BBB05BF55943}"/>
    <cellStyle name="Output 3 5 2 15 8" xfId="50556" xr:uid="{2384CC38-6236-42AD-BBFD-EC491435683B}"/>
    <cellStyle name="Output 3 5 2 16" xfId="5817" xr:uid="{74000625-BCF9-4F66-88A1-0B33B105F8B8}"/>
    <cellStyle name="Output 3 5 2 16 2" xfId="12761" xr:uid="{A4C50424-169F-4667-B998-FB611F40FCC3}"/>
    <cellStyle name="Output 3 5 2 16 3" xfId="19441" xr:uid="{F1A26118-A309-44FC-BC3B-E1F0C652CE71}"/>
    <cellStyle name="Output 3 5 2 16 4" xfId="26129" xr:uid="{F44857E4-F4AE-439E-B3F9-928A3D3489C7}"/>
    <cellStyle name="Output 3 5 2 16 5" xfId="32817" xr:uid="{A270BFC7-D7B3-42B3-8BF6-D31DBEDA5EC6}"/>
    <cellStyle name="Output 3 5 2 16 6" xfId="40302" xr:uid="{B5BC19A7-65B3-46F3-93A8-7FD98C034B04}"/>
    <cellStyle name="Output 3 5 2 16 7" xfId="47005" xr:uid="{915E3275-E65A-42AE-A522-41F147662F63}"/>
    <cellStyle name="Output 3 5 2 16 8" xfId="48928" xr:uid="{B0D5F58C-DBFD-4579-8B7D-5CD04FF5EAB8}"/>
    <cellStyle name="Output 3 5 2 17" xfId="6057" xr:uid="{72A337C0-CBAC-4F5C-9384-035BD0C0642A}"/>
    <cellStyle name="Output 3 5 2 17 2" xfId="13001" xr:uid="{3455DE83-1983-4096-BF8C-8A9720564658}"/>
    <cellStyle name="Output 3 5 2 17 3" xfId="19681" xr:uid="{A1B6D126-10B6-4663-B845-305B87F68C3D}"/>
    <cellStyle name="Output 3 5 2 17 4" xfId="26369" xr:uid="{212E7AEB-028F-41AE-955D-82F2B8D82804}"/>
    <cellStyle name="Output 3 5 2 17 5" xfId="33057" xr:uid="{A0F575F4-2338-49B7-882C-B5F3EE684744}"/>
    <cellStyle name="Output 3 5 2 17 6" xfId="40542" xr:uid="{8236A05A-9693-433A-AD72-A1BBFBDD481B}"/>
    <cellStyle name="Output 3 5 2 17 7" xfId="47245" xr:uid="{9089FDF8-2693-4E4B-A59D-B3C0AFA8C2E5}"/>
    <cellStyle name="Output 3 5 2 17 8" xfId="50925" xr:uid="{3FBE87D5-1584-4AB0-9CE1-5A23D7F03884}"/>
    <cellStyle name="Output 3 5 2 18" xfId="6297" xr:uid="{BE969B0E-F5AB-4317-8D3E-DC67C756E06F}"/>
    <cellStyle name="Output 3 5 2 18 2" xfId="13241" xr:uid="{8A549679-10C0-4575-A96C-FF677F66B5D1}"/>
    <cellStyle name="Output 3 5 2 18 3" xfId="19921" xr:uid="{6D4E69A9-66E0-44F5-88BA-E833C9FFFBAA}"/>
    <cellStyle name="Output 3 5 2 18 4" xfId="26609" xr:uid="{34C5024F-C572-41D0-9C80-B167F435B1B8}"/>
    <cellStyle name="Output 3 5 2 18 5" xfId="33297" xr:uid="{D1549EDF-A88B-42DC-9345-7E0913BE0C82}"/>
    <cellStyle name="Output 3 5 2 18 6" xfId="40782" xr:uid="{E869C55A-2B78-4AE9-B2D8-3B6B91EA68B7}"/>
    <cellStyle name="Output 3 5 2 18 7" xfId="47485" xr:uid="{DC65E3F4-30C2-4B27-8953-50C9F135016B}"/>
    <cellStyle name="Output 3 5 2 18 8" xfId="50236" xr:uid="{4F7D06A6-12DC-4434-AFE9-0857CCAF93F6}"/>
    <cellStyle name="Output 3 5 2 19" xfId="6537" xr:uid="{10E4A16C-950A-4ECE-AD4D-58D0C30C8CD5}"/>
    <cellStyle name="Output 3 5 2 19 2" xfId="13481" xr:uid="{5B420235-EFFF-4CCF-ABB6-2D136C67A317}"/>
    <cellStyle name="Output 3 5 2 19 3" xfId="20161" xr:uid="{40EDA75A-D2C0-4447-AE26-881A0F10504D}"/>
    <cellStyle name="Output 3 5 2 19 4" xfId="26849" xr:uid="{4010BD2B-FCBB-4BC7-A3E4-34C0BC98F112}"/>
    <cellStyle name="Output 3 5 2 19 5" xfId="33537" xr:uid="{55D5191F-11C4-4513-9985-D84F62B7682E}"/>
    <cellStyle name="Output 3 5 2 19 6" xfId="41022" xr:uid="{BBDAF160-D018-43ED-8298-B7B31AC8ADB1}"/>
    <cellStyle name="Output 3 5 2 19 7" xfId="47725" xr:uid="{B300ADD0-359C-447F-ADED-48DFA7F01D12}"/>
    <cellStyle name="Output 3 5 2 19 8" xfId="52483" xr:uid="{031DE791-B8D1-4B2E-B29D-730D7992AF8F}"/>
    <cellStyle name="Output 3 5 2 2" xfId="2275" xr:uid="{8D48FC9E-EC35-47CF-950D-A152A5A061FF}"/>
    <cellStyle name="Output 3 5 2 2 2" xfId="9219" xr:uid="{E6A82852-B3D5-4786-9C46-6696EDB3AAC8}"/>
    <cellStyle name="Output 3 5 2 2 3" xfId="15899" xr:uid="{14B2D65C-02E0-4BC4-980B-BDA5E5CF0099}"/>
    <cellStyle name="Output 3 5 2 2 4" xfId="22587" xr:uid="{A873E6F4-E512-460E-AE38-235159DDDACB}"/>
    <cellStyle name="Output 3 5 2 2 5" xfId="29275" xr:uid="{765EEC64-67FD-499E-881F-965C805C5F7C}"/>
    <cellStyle name="Output 3 5 2 2 6" xfId="36760" xr:uid="{1924B024-F75A-4961-8DEB-2DFFA3BF409A}"/>
    <cellStyle name="Output 3 5 2 2 7" xfId="43463" xr:uid="{AFE6121B-5291-4CB3-B375-448C757719AE}"/>
    <cellStyle name="Output 3 5 2 2 8" xfId="54855" xr:uid="{09A0613D-4F34-4466-AE5A-347832CA0CC5}"/>
    <cellStyle name="Output 3 5 2 20" xfId="6777" xr:uid="{56CE0FA5-61CC-425D-838D-512A68B491D1}"/>
    <cellStyle name="Output 3 5 2 20 2" xfId="13721" xr:uid="{56DA8E02-E4E0-434B-9298-0466F6F87991}"/>
    <cellStyle name="Output 3 5 2 20 3" xfId="20401" xr:uid="{163DC085-0128-4428-BE8E-427CC6D61A35}"/>
    <cellStyle name="Output 3 5 2 20 4" xfId="27089" xr:uid="{9FACD7B9-8C00-4D01-A587-EA3DE22C66AC}"/>
    <cellStyle name="Output 3 5 2 20 5" xfId="33777" xr:uid="{6E55F49B-12CC-481F-9AFE-DD08606B546A}"/>
    <cellStyle name="Output 3 5 2 20 6" xfId="41262" xr:uid="{72E79E5A-1B8A-459E-B2ED-5DD360333C60}"/>
    <cellStyle name="Output 3 5 2 20 7" xfId="47965" xr:uid="{EA70D3B3-396F-4C9E-81F8-A923ABD5C911}"/>
    <cellStyle name="Output 3 5 2 20 8" xfId="49195" xr:uid="{F67AA046-91B1-4475-8B9B-EB02946853AE}"/>
    <cellStyle name="Output 3 5 2 21" xfId="7017" xr:uid="{386664FB-8498-47A7-871F-A5E895FBF180}"/>
    <cellStyle name="Output 3 5 2 21 2" xfId="13961" xr:uid="{9515B3F6-9C97-4517-A5C2-A272D0112807}"/>
    <cellStyle name="Output 3 5 2 21 3" xfId="20641" xr:uid="{3E837E04-C09A-4A79-BADC-A5BC957DC8DE}"/>
    <cellStyle name="Output 3 5 2 21 4" xfId="27329" xr:uid="{7A589C6F-B323-4504-BE4A-0EF44B6E7D36}"/>
    <cellStyle name="Output 3 5 2 21 5" xfId="34017" xr:uid="{98B36A93-D7DE-4E1F-BC71-F90FE343FBCF}"/>
    <cellStyle name="Output 3 5 2 21 6" xfId="41502" xr:uid="{A876480B-A245-4A7B-A52E-5F0C31D32FF0}"/>
    <cellStyle name="Output 3 5 2 21 7" xfId="48205" xr:uid="{C2AA81C1-83C9-4411-A756-769DAEB58A0D}"/>
    <cellStyle name="Output 3 5 2 21 8" xfId="50414" xr:uid="{5CA0E1AD-C5FB-4802-BAAD-B7438D75E005}"/>
    <cellStyle name="Output 3 5 2 22" xfId="7257" xr:uid="{D53BAF2D-3FF6-417F-8BAD-73E952126BE0}"/>
    <cellStyle name="Output 3 5 2 22 2" xfId="14201" xr:uid="{E03B73FB-B97F-4006-A861-9DFAF103C4DF}"/>
    <cellStyle name="Output 3 5 2 22 3" xfId="20881" xr:uid="{8D438109-2E77-4533-BA2A-387F8550521A}"/>
    <cellStyle name="Output 3 5 2 22 4" xfId="27569" xr:uid="{023C0357-CA7C-4037-9FCD-2F93A12826EB}"/>
    <cellStyle name="Output 3 5 2 22 5" xfId="34257" xr:uid="{E69BE802-511E-46E9-B3F0-1EFD22EE4A2E}"/>
    <cellStyle name="Output 3 5 2 22 6" xfId="41742" xr:uid="{149898E2-5FA5-4E86-AF62-1CD443C8C7A9}"/>
    <cellStyle name="Output 3 5 2 22 7" xfId="48445" xr:uid="{6575E24D-5FDD-4667-BCBF-96F8D99F60C1}"/>
    <cellStyle name="Output 3 5 2 22 8" xfId="53543" xr:uid="{59EB773B-1E90-4BB5-B210-5B36AF9C0BAB}"/>
    <cellStyle name="Output 3 5 2 23" xfId="7497" xr:uid="{09FAEAC3-2756-445B-A0C6-984247F1A92E}"/>
    <cellStyle name="Output 3 5 2 23 2" xfId="14441" xr:uid="{50FF1920-0735-441A-9C37-A1237A294559}"/>
    <cellStyle name="Output 3 5 2 23 3" xfId="21121" xr:uid="{4D40A31E-823F-4E53-ADFB-F04F88F84AB2}"/>
    <cellStyle name="Output 3 5 2 23 4" xfId="27809" xr:uid="{5008A842-3D69-41DB-A003-9BB45ED3FC97}"/>
    <cellStyle name="Output 3 5 2 23 5" xfId="34497" xr:uid="{43944634-9DDB-4B33-A4D7-0436A0C0BE1F}"/>
    <cellStyle name="Output 3 5 2 23 6" xfId="41982" xr:uid="{3D274C63-FD09-4219-841C-E0345F156901}"/>
    <cellStyle name="Output 3 5 2 23 7" xfId="48685" xr:uid="{5E4CFB84-0352-41AC-B058-342EBD43BA18}"/>
    <cellStyle name="Output 3 5 2 23 8" xfId="35211" xr:uid="{D2D31E6C-13B4-43F3-8492-74CD831A2B6F}"/>
    <cellStyle name="Output 3 5 2 24" xfId="8831" xr:uid="{8DD76672-A098-4A05-81C1-DFB9E291642D}"/>
    <cellStyle name="Output 3 5 2 25" xfId="15511" xr:uid="{D595B14C-9F38-4496-A74E-09CEAF346568}"/>
    <cellStyle name="Output 3 5 2 26" xfId="22199" xr:uid="{F42EFE68-7C72-4F1C-BD63-A6108E9CEDFC}"/>
    <cellStyle name="Output 3 5 2 27" xfId="28887" xr:uid="{7EA457A7-B025-4AD1-803E-D64E595FE099}"/>
    <cellStyle name="Output 3 5 2 28" xfId="36372" xr:uid="{FE38ABC1-06B1-4F5D-8BA5-D6BD4C5FE7C8}"/>
    <cellStyle name="Output 3 5 2 29" xfId="43075" xr:uid="{AEFDE661-C5DB-41B4-8CB3-2F03BF66B62A}"/>
    <cellStyle name="Output 3 5 2 3" xfId="2515" xr:uid="{979D92F7-216E-4E2B-B060-E9ECA2731533}"/>
    <cellStyle name="Output 3 5 2 3 2" xfId="9459" xr:uid="{08B5CE32-199F-4A28-A0B4-9E5CD6B87065}"/>
    <cellStyle name="Output 3 5 2 3 3" xfId="16139" xr:uid="{1A2E70EA-1871-4F52-A331-333C74C2E800}"/>
    <cellStyle name="Output 3 5 2 3 4" xfId="22827" xr:uid="{F5B1D27F-1EC4-47CC-8C36-FACC3ADE07A1}"/>
    <cellStyle name="Output 3 5 2 3 5" xfId="29515" xr:uid="{B327A9AD-71BB-43EA-8F9F-1524F617F54D}"/>
    <cellStyle name="Output 3 5 2 3 6" xfId="37000" xr:uid="{CA9BAE55-1386-42D8-88B4-03ED0ABD0D9E}"/>
    <cellStyle name="Output 3 5 2 3 7" xfId="43703" xr:uid="{CE7EC434-27AE-46CE-A4A4-547233515CD2}"/>
    <cellStyle name="Output 3 5 2 3 8" xfId="52140" xr:uid="{38148AB5-6644-48F9-8D4F-A66C0B8E4E86}"/>
    <cellStyle name="Output 3 5 2 30" xfId="52991" xr:uid="{FC1C5149-A61F-433B-84D1-69276D8A303C}"/>
    <cellStyle name="Output 3 5 2 4" xfId="2866" xr:uid="{7AB1BB02-7267-47E1-BA98-BDFEB5529592}"/>
    <cellStyle name="Output 3 5 2 4 2" xfId="9810" xr:uid="{F486D665-1F2B-4CC6-85B8-007223390A0A}"/>
    <cellStyle name="Output 3 5 2 4 3" xfId="16490" xr:uid="{F7FEF507-0E73-40E2-8E2D-F515FE98DF10}"/>
    <cellStyle name="Output 3 5 2 4 4" xfId="23178" xr:uid="{ECBACE11-7B6F-49F4-9062-B7B9B0E711D9}"/>
    <cellStyle name="Output 3 5 2 4 5" xfId="29866" xr:uid="{79653F3B-0EC3-4AD1-B416-D4903942AA04}"/>
    <cellStyle name="Output 3 5 2 4 6" xfId="37351" xr:uid="{B48EB51D-7EF6-4639-9EF1-5516D5F76379}"/>
    <cellStyle name="Output 3 5 2 4 7" xfId="44054" xr:uid="{69357A50-C22D-44D5-BEBD-ED55CA0F2A95}"/>
    <cellStyle name="Output 3 5 2 4 8" xfId="51407" xr:uid="{EA345306-E256-436E-9712-022C5B8C9745}"/>
    <cellStyle name="Output 3 5 2 5" xfId="3107" xr:uid="{835013FA-7EBF-48A4-BAC5-44C14AFFC454}"/>
    <cellStyle name="Output 3 5 2 5 2" xfId="10051" xr:uid="{76512303-2086-4545-A16E-9F4E5F3F24EF}"/>
    <cellStyle name="Output 3 5 2 5 3" xfId="16731" xr:uid="{CD9F3488-DA33-412D-BD79-2460457D910F}"/>
    <cellStyle name="Output 3 5 2 5 4" xfId="23419" xr:uid="{5863F60C-0A8B-4528-A0AF-6935846A120C}"/>
    <cellStyle name="Output 3 5 2 5 5" xfId="30107" xr:uid="{D66B37CE-25A3-494F-BBCE-F1FA6BE5FE83}"/>
    <cellStyle name="Output 3 5 2 5 6" xfId="37592" xr:uid="{67FBA3B7-AE6E-4B60-9C0B-3E258C985DEE}"/>
    <cellStyle name="Output 3 5 2 5 7" xfId="44295" xr:uid="{F4FA7F6F-26B0-4694-8FE1-F0A184856E8D}"/>
    <cellStyle name="Output 3 5 2 5 8" xfId="54082" xr:uid="{36DBD3EC-E12E-479F-98DA-22B615E8E88D}"/>
    <cellStyle name="Output 3 5 2 6" xfId="3417" xr:uid="{4C848962-D434-4DBB-82FD-4E2D0F714F07}"/>
    <cellStyle name="Output 3 5 2 6 2" xfId="10361" xr:uid="{D333C51F-A835-44A5-93E6-E80EE4E628C5}"/>
    <cellStyle name="Output 3 5 2 6 3" xfId="17041" xr:uid="{7B611788-0084-4457-85BC-7AAC5F4AA85A}"/>
    <cellStyle name="Output 3 5 2 6 4" xfId="23729" xr:uid="{4540E579-3116-4FEF-B0D2-2ED97B8FB9EB}"/>
    <cellStyle name="Output 3 5 2 6 5" xfId="30417" xr:uid="{BA390D7E-98AC-4C28-A764-CA2F7C029389}"/>
    <cellStyle name="Output 3 5 2 6 6" xfId="37902" xr:uid="{14690D4B-C064-4F12-B92F-C1ADF53CED4E}"/>
    <cellStyle name="Output 3 5 2 6 7" xfId="44605" xr:uid="{D1B12766-C732-4AA1-8B31-AA59A8094BA0}"/>
    <cellStyle name="Output 3 5 2 6 8" xfId="51368" xr:uid="{3ABDC7C2-4F75-4EF4-9579-3E7A38BAA19F}"/>
    <cellStyle name="Output 3 5 2 7" xfId="3657" xr:uid="{E6B41728-6A32-4CE1-BD9C-502EE8590BE9}"/>
    <cellStyle name="Output 3 5 2 7 2" xfId="10601" xr:uid="{80E24F16-1260-47DE-AA35-D4D5154DD707}"/>
    <cellStyle name="Output 3 5 2 7 3" xfId="17281" xr:uid="{BEDB1AB9-934D-42F2-83D1-64971E697BA7}"/>
    <cellStyle name="Output 3 5 2 7 4" xfId="23969" xr:uid="{83834268-618F-4745-8D86-770EC849EB87}"/>
    <cellStyle name="Output 3 5 2 7 5" xfId="30657" xr:uid="{D2CACAF0-52F4-4E28-8BBE-C9E35B3004B7}"/>
    <cellStyle name="Output 3 5 2 7 6" xfId="38142" xr:uid="{FE13B8FA-EE13-46D4-8EC8-454343E02EE6}"/>
    <cellStyle name="Output 3 5 2 7 7" xfId="44845" xr:uid="{F763DD82-09BE-4774-8329-1C606E7EFE7A}"/>
    <cellStyle name="Output 3 5 2 7 8" xfId="54408" xr:uid="{D22EBE34-FDBC-48FA-9B7B-6A505C98A323}"/>
    <cellStyle name="Output 3 5 2 8" xfId="3897" xr:uid="{FF72EA93-3613-4EED-A599-7613DB5C77C7}"/>
    <cellStyle name="Output 3 5 2 8 2" xfId="10841" xr:uid="{BEC649E5-36C9-4378-B37F-651F04B8AC17}"/>
    <cellStyle name="Output 3 5 2 8 3" xfId="17521" xr:uid="{9762CDCC-6314-4213-BD13-6F760195FA56}"/>
    <cellStyle name="Output 3 5 2 8 4" xfId="24209" xr:uid="{604EAAC7-D1E1-4AA3-84DE-0D6192972117}"/>
    <cellStyle name="Output 3 5 2 8 5" xfId="30897" xr:uid="{7CBD765A-C6D4-40B5-8750-60A4DA1686F3}"/>
    <cellStyle name="Output 3 5 2 8 6" xfId="38382" xr:uid="{BB52110A-751D-49BB-B5D4-ECA189EA2DEA}"/>
    <cellStyle name="Output 3 5 2 8 7" xfId="45085" xr:uid="{4BAF9A88-E920-4378-99B5-54B48B5EFA3C}"/>
    <cellStyle name="Output 3 5 2 8 8" xfId="52791" xr:uid="{F5754FCA-742A-4B0F-AAE3-D6FB30AE6E12}"/>
    <cellStyle name="Output 3 5 2 9" xfId="4137" xr:uid="{B1AD9F81-80F6-457E-A765-13F81A2E2871}"/>
    <cellStyle name="Output 3 5 2 9 2" xfId="11081" xr:uid="{715BB949-FC1B-490F-92F2-0843D8952A1E}"/>
    <cellStyle name="Output 3 5 2 9 3" xfId="17761" xr:uid="{9A7716E7-4C2A-4BF9-B6EC-F59BC9BDA520}"/>
    <cellStyle name="Output 3 5 2 9 4" xfId="24449" xr:uid="{C3C9548A-ECEB-4C00-97CE-42CF2F5225B7}"/>
    <cellStyle name="Output 3 5 2 9 5" xfId="31137" xr:uid="{66D32255-E720-42AA-9E67-08230721D508}"/>
    <cellStyle name="Output 3 5 2 9 6" xfId="38622" xr:uid="{B163A72C-39C6-41F9-9F97-03C76589A4AD}"/>
    <cellStyle name="Output 3 5 2 9 7" xfId="45325" xr:uid="{5F49ED13-667B-4C26-813D-149608226560}"/>
    <cellStyle name="Output 3 5 2 9 8" xfId="49631" xr:uid="{04DE55AC-A68B-48FD-990D-7D4656893B6E}"/>
    <cellStyle name="Output 3 5 3" xfId="1546" xr:uid="{E88E75D3-EB12-4182-BFC7-06D482B44CD2}"/>
    <cellStyle name="Output 3 5 3 2" xfId="8490" xr:uid="{1F9D0476-8F54-4BF9-9104-C9FA87073337}"/>
    <cellStyle name="Output 3 5 3 3" xfId="15170" xr:uid="{50785CE4-5797-4221-910B-3F52908534B6}"/>
    <cellStyle name="Output 3 5 3 4" xfId="21858" xr:uid="{3F3CA740-5403-47E4-8D64-E8EB3D55370E}"/>
    <cellStyle name="Output 3 5 3 5" xfId="28546" xr:uid="{A876556B-48D9-4D2B-976D-5547493F5421}"/>
    <cellStyle name="Output 3 5 3 6" xfId="36031" xr:uid="{A06EBEAF-FB9F-4065-A68B-39334D5C559F}"/>
    <cellStyle name="Output 3 5 3 7" xfId="42734" xr:uid="{6C041E5C-789C-4C33-8743-CF072B9CB409}"/>
    <cellStyle name="Output 3 5 3 8" xfId="53213" xr:uid="{A9A3CF19-060E-426D-84C3-077253FE33E7}"/>
    <cellStyle name="Output 3 5 4" xfId="1144" xr:uid="{AE29D1EE-2D9B-47CC-9ECC-CDEEA8E26B10}"/>
    <cellStyle name="Output 3 5 4 2" xfId="8088" xr:uid="{FD62914C-FCFD-4A3F-B487-D156CC838412}"/>
    <cellStyle name="Output 3 5 4 3" xfId="14768" xr:uid="{4C7AF285-3761-4DC7-A61C-BE6F955FDFCB}"/>
    <cellStyle name="Output 3 5 4 4" xfId="21456" xr:uid="{9E034A01-22C0-418A-B4F5-E303DA6A5F5A}"/>
    <cellStyle name="Output 3 5 4 5" xfId="28144" xr:uid="{BF75E547-3261-4520-B9DF-02FFB035C267}"/>
    <cellStyle name="Output 3 5 4 6" xfId="35629" xr:uid="{009A771F-1A6E-43D4-A6E4-5C4AE51EB9E0}"/>
    <cellStyle name="Output 3 5 4 7" xfId="42332" xr:uid="{B350E524-0910-46EB-AD19-825DA7313395}"/>
    <cellStyle name="Output 3 5 4 8" xfId="54057" xr:uid="{B7588D73-09F7-4FC0-88B7-13DB5BE58891}"/>
    <cellStyle name="Output 3 5 5" xfId="1181" xr:uid="{5C3C5444-F272-4AF0-8D30-223B1D43908D}"/>
    <cellStyle name="Output 3 5 5 2" xfId="8125" xr:uid="{C78883BF-B885-49AB-9C0D-9849A4CD4309}"/>
    <cellStyle name="Output 3 5 5 3" xfId="14805" xr:uid="{330BAB51-4AE2-4E38-9795-C7D38CF7700F}"/>
    <cellStyle name="Output 3 5 5 4" xfId="21493" xr:uid="{19C19A66-BF06-43C5-9802-5C852972D69F}"/>
    <cellStyle name="Output 3 5 5 5" xfId="28181" xr:uid="{1771095F-DFB4-4D2F-97A5-C64ABB5EB2B0}"/>
    <cellStyle name="Output 3 5 5 6" xfId="35666" xr:uid="{EFE8A9A0-7279-4B28-B0E4-AB46178014B5}"/>
    <cellStyle name="Output 3 5 5 7" xfId="42369" xr:uid="{5D946E5B-9779-47BA-AE81-9AE50C84A958}"/>
    <cellStyle name="Output 3 5 5 8" xfId="52255" xr:uid="{7C12E3AB-57AE-494E-8413-8A947C359355}"/>
    <cellStyle name="Output 3 5 6" xfId="3137" xr:uid="{76EDBFDF-5DAB-4224-AE12-2AEE9C626E7D}"/>
    <cellStyle name="Output 3 5 6 2" xfId="10081" xr:uid="{FDE453B5-564A-4758-BCB3-AA1FEF47F833}"/>
    <cellStyle name="Output 3 5 6 3" xfId="16761" xr:uid="{68D11C5C-C804-4ECD-8BA2-0AD7D098F304}"/>
    <cellStyle name="Output 3 5 6 4" xfId="23449" xr:uid="{51BF3AB5-88C0-4EF1-ADB4-25DE651D7041}"/>
    <cellStyle name="Output 3 5 6 5" xfId="30137" xr:uid="{B06EA731-8384-45E8-9CE2-3690C3675643}"/>
    <cellStyle name="Output 3 5 6 6" xfId="37622" xr:uid="{7585C564-3906-4E1A-A957-63EE83E902D4}"/>
    <cellStyle name="Output 3 5 6 7" xfId="44325" xr:uid="{4F9D75C5-E605-4ADB-99E8-F1C5979C7968}"/>
    <cellStyle name="Output 3 5 6 8" xfId="50067" xr:uid="{FE2515E7-58A0-49A0-B4F7-7CB030DFFC15}"/>
    <cellStyle name="Output 3 5 7" xfId="1049" xr:uid="{90C6E496-7C13-4E98-A385-5ED5ED21801F}"/>
    <cellStyle name="Output 3 5 7 2" xfId="7993" xr:uid="{9BB35155-66A3-4507-B5E2-CD2382B6F7C4}"/>
    <cellStyle name="Output 3 5 7 3" xfId="14673" xr:uid="{ACEDF26A-91D7-4D02-A2BD-A84A8260D1BA}"/>
    <cellStyle name="Output 3 5 7 4" xfId="21361" xr:uid="{2E55A27F-1964-40E3-B724-E41D26E1FCF2}"/>
    <cellStyle name="Output 3 5 7 5" xfId="28049" xr:uid="{65191E4B-BDD4-4573-9AB5-0460D50B6C63}"/>
    <cellStyle name="Output 3 5 7 6" xfId="35534" xr:uid="{0D1E3760-946D-458E-B75F-21C945484A65}"/>
    <cellStyle name="Output 3 5 7 7" xfId="42237" xr:uid="{A3615205-5E69-46CB-B04A-4915FD55D003}"/>
    <cellStyle name="Output 3 5 7 8" xfId="51125" xr:uid="{6810CC10-D807-49D0-A970-A4CE710D25A0}"/>
    <cellStyle name="Output 3 5 8" xfId="7720" xr:uid="{DC84F45D-8EE3-4E9A-90C1-6F37FD79E16E}"/>
    <cellStyle name="Output 3 5 9" xfId="34752" xr:uid="{41A6DFAE-FE74-4E77-A2B6-07ACD15F14D2}"/>
    <cellStyle name="Output 3 6" xfId="1687" xr:uid="{5175E39B-2FF2-4FB1-938C-B26773C254C4}"/>
    <cellStyle name="Output 3 6 10" xfId="4177" xr:uid="{80387D42-8A26-4F7C-9899-DA161DDAF65F}"/>
    <cellStyle name="Output 3 6 10 2" xfId="11121" xr:uid="{EF90220A-F482-4E8A-8C43-7776A5B004F8}"/>
    <cellStyle name="Output 3 6 10 3" xfId="17801" xr:uid="{0F92FCCD-B6F8-4F7F-96BB-226280552D74}"/>
    <cellStyle name="Output 3 6 10 4" xfId="24489" xr:uid="{EEBB8E2D-A821-4147-871F-4069CE985003}"/>
    <cellStyle name="Output 3 6 10 5" xfId="31177" xr:uid="{038D3F0B-ABD7-4BCF-A746-39EC25B55C17}"/>
    <cellStyle name="Output 3 6 10 6" xfId="38662" xr:uid="{78157B12-4111-4972-9BFB-A05844C706A7}"/>
    <cellStyle name="Output 3 6 10 7" xfId="45365" xr:uid="{9411537B-2493-49A3-8EBF-E8C8297F6045}"/>
    <cellStyle name="Output 3 6 10 8" xfId="35060" xr:uid="{0133D1C6-653A-4EA5-AA36-673F5AF0ECDF}"/>
    <cellStyle name="Output 3 6 11" xfId="4417" xr:uid="{3437C8A3-6304-4566-B7D2-0761E78EAC43}"/>
    <cellStyle name="Output 3 6 11 2" xfId="11361" xr:uid="{F3656707-8BD9-4687-8579-E207D98F864E}"/>
    <cellStyle name="Output 3 6 11 3" xfId="18041" xr:uid="{92B1BE6B-E2AA-434C-B0A2-D9C774A17D70}"/>
    <cellStyle name="Output 3 6 11 4" xfId="24729" xr:uid="{09C409F3-FD3B-4774-BBF1-B7C2B12432B6}"/>
    <cellStyle name="Output 3 6 11 5" xfId="31417" xr:uid="{BAC9325F-C733-462F-8D54-608338BFD82E}"/>
    <cellStyle name="Output 3 6 11 6" xfId="38902" xr:uid="{B8C973C3-5295-4379-B973-1214CF3928FF}"/>
    <cellStyle name="Output 3 6 11 7" xfId="45605" xr:uid="{B4AE3115-374C-4527-B48A-9EC3200F2262}"/>
    <cellStyle name="Output 3 6 11 8" xfId="34907" xr:uid="{E2BE5014-9C14-47E8-ACC8-1706D90A8B59}"/>
    <cellStyle name="Output 3 6 12" xfId="4657" xr:uid="{3E5E55D2-E2E4-446D-95C2-481D0BC9227E}"/>
    <cellStyle name="Output 3 6 12 2" xfId="11601" xr:uid="{DEB973C6-A67A-493B-9644-3510121248FE}"/>
    <cellStyle name="Output 3 6 12 3" xfId="18281" xr:uid="{8316273E-B69E-4CC4-A660-B359DF11F461}"/>
    <cellStyle name="Output 3 6 12 4" xfId="24969" xr:uid="{E573AA4E-7091-4087-929C-C95330163F8B}"/>
    <cellStyle name="Output 3 6 12 5" xfId="31657" xr:uid="{0BF433BF-195F-4E94-A98F-B20AC151E696}"/>
    <cellStyle name="Output 3 6 12 6" xfId="39142" xr:uid="{9163EFF3-E6F7-457E-994C-4FFB7A477A24}"/>
    <cellStyle name="Output 3 6 12 7" xfId="45845" xr:uid="{8C6237D2-4725-4158-8695-3D51C41DBBEF}"/>
    <cellStyle name="Output 3 6 12 8" xfId="50748" xr:uid="{D874A167-74C0-4A32-87E4-16949E6587D5}"/>
    <cellStyle name="Output 3 6 13" xfId="4897" xr:uid="{F420A0CB-69EF-40EA-9629-71BF33C2E7AB}"/>
    <cellStyle name="Output 3 6 13 2" xfId="11841" xr:uid="{7898BE07-35E0-4A9B-9008-F231E0D936A6}"/>
    <cellStyle name="Output 3 6 13 3" xfId="18521" xr:uid="{4C7867ED-3D12-43F2-BF12-ECF5ED3252F4}"/>
    <cellStyle name="Output 3 6 13 4" xfId="25209" xr:uid="{AF734815-BF32-41EC-A880-D7377D2CE557}"/>
    <cellStyle name="Output 3 6 13 5" xfId="31897" xr:uid="{9A413F70-A3C7-4AA2-AE58-37C4215D2B46}"/>
    <cellStyle name="Output 3 6 13 6" xfId="39382" xr:uid="{4B76ED1C-6C64-4146-ACC2-29BEC9446789}"/>
    <cellStyle name="Output 3 6 13 7" xfId="46085" xr:uid="{3A82DC08-C3E1-4B27-95DD-5C09EA9FA33F}"/>
    <cellStyle name="Output 3 6 13 8" xfId="53776" xr:uid="{25D91066-9015-40DA-BF8C-FE443F931B3B}"/>
    <cellStyle name="Output 3 6 14" xfId="5137" xr:uid="{ABD978EA-EB6E-4465-BDF7-BA8B4C795D2C}"/>
    <cellStyle name="Output 3 6 14 2" xfId="12081" xr:uid="{6F8FAB38-B815-4DA2-859D-F7FD3701AA98}"/>
    <cellStyle name="Output 3 6 14 3" xfId="18761" xr:uid="{F22B2D33-7692-46F2-9E40-6C3808B4B354}"/>
    <cellStyle name="Output 3 6 14 4" xfId="25449" xr:uid="{45A4F852-F5F2-4D15-BE8E-E659EDFEF326}"/>
    <cellStyle name="Output 3 6 14 5" xfId="32137" xr:uid="{BE6510AF-CF41-4149-8504-88CA540A2B31}"/>
    <cellStyle name="Output 3 6 14 6" xfId="39622" xr:uid="{224D000D-0BFD-4075-8907-9000A6729588}"/>
    <cellStyle name="Output 3 6 14 7" xfId="46325" xr:uid="{7EE426E9-387B-4B6E-8DF2-549E3C979E39}"/>
    <cellStyle name="Output 3 6 14 8" xfId="52197" xr:uid="{F3563964-650D-48E0-9305-339C97EB49BB}"/>
    <cellStyle name="Output 3 6 15" xfId="5377" xr:uid="{A051385D-A005-460D-B86A-A05F3017C5F0}"/>
    <cellStyle name="Output 3 6 15 2" xfId="12321" xr:uid="{561F970C-31B4-4826-B64E-70BA8CFADAF1}"/>
    <cellStyle name="Output 3 6 15 3" xfId="19001" xr:uid="{EF5B0EF6-1153-4216-8D77-B95ABB0F9CBC}"/>
    <cellStyle name="Output 3 6 15 4" xfId="25689" xr:uid="{1ED4387B-7464-4908-AE7F-F7EC69DCA7B3}"/>
    <cellStyle name="Output 3 6 15 5" xfId="32377" xr:uid="{8578F16B-D907-4ACC-BB6B-80D78846029F}"/>
    <cellStyle name="Output 3 6 15 6" xfId="39862" xr:uid="{FBAF3CE0-E098-4E41-A709-B0F1C02F17AD}"/>
    <cellStyle name="Output 3 6 15 7" xfId="46565" xr:uid="{A5A07F80-6A60-471D-B9BD-A56C4B79CFE6}"/>
    <cellStyle name="Output 3 6 15 8" xfId="51831" xr:uid="{AAFB1907-609C-44C6-8FE4-54B28F27F083}"/>
    <cellStyle name="Output 3 6 16" xfId="5617" xr:uid="{EFF83862-C83F-44F8-B700-99AD9378B222}"/>
    <cellStyle name="Output 3 6 16 2" xfId="12561" xr:uid="{4C61F68C-7302-4114-BCD2-E2C333C91544}"/>
    <cellStyle name="Output 3 6 16 3" xfId="19241" xr:uid="{9A37051E-1023-4C65-9C76-C5C1C3227AF3}"/>
    <cellStyle name="Output 3 6 16 4" xfId="25929" xr:uid="{C606F65C-119F-4B57-979B-1374D19C7508}"/>
    <cellStyle name="Output 3 6 16 5" xfId="32617" xr:uid="{A59EAC3C-8B6C-4EC3-9416-2B83CFAB4B84}"/>
    <cellStyle name="Output 3 6 16 6" xfId="40102" xr:uid="{921393F9-B6FB-46D1-9077-EAC8C835B179}"/>
    <cellStyle name="Output 3 6 16 7" xfId="46805" xr:uid="{6DA26EEB-0E03-4E40-B6CB-DBB418DD6A9E}"/>
    <cellStyle name="Output 3 6 16 8" xfId="54508" xr:uid="{405DC4EA-128C-4481-B258-CE82B6CB75AF}"/>
    <cellStyle name="Output 3 6 17" xfId="5857" xr:uid="{04ADE3A9-6FE5-40B5-A06C-568A50CE6F03}"/>
    <cellStyle name="Output 3 6 17 2" xfId="12801" xr:uid="{270C6248-C05A-412C-B5F4-3EAE3212742D}"/>
    <cellStyle name="Output 3 6 17 3" xfId="19481" xr:uid="{B9A6629D-010F-454C-91D3-5D2BB9F4C984}"/>
    <cellStyle name="Output 3 6 17 4" xfId="26169" xr:uid="{41EBC882-37E8-49A6-A2D2-A60F1474C189}"/>
    <cellStyle name="Output 3 6 17 5" xfId="32857" xr:uid="{96331E6F-6594-4C8D-97FC-A9A3C2428B2F}"/>
    <cellStyle name="Output 3 6 17 6" xfId="40342" xr:uid="{2C1130AA-37AA-4444-A0A5-9446903BF0FC}"/>
    <cellStyle name="Output 3 6 17 7" xfId="47045" xr:uid="{1900016E-E4AD-4520-9058-688D9978F088}"/>
    <cellStyle name="Output 3 6 17 8" xfId="35002" xr:uid="{4A0E79FF-3AB7-490F-8C4A-835A382D765F}"/>
    <cellStyle name="Output 3 6 18" xfId="6097" xr:uid="{35D60D6E-643F-47FF-9458-CCD284CEF41A}"/>
    <cellStyle name="Output 3 6 18 2" xfId="13041" xr:uid="{735143FB-2ED7-4D9B-B19F-8A64ED9EDF1D}"/>
    <cellStyle name="Output 3 6 18 3" xfId="19721" xr:uid="{554688D7-1707-41DE-95B6-8A47C57520EA}"/>
    <cellStyle name="Output 3 6 18 4" xfId="26409" xr:uid="{9FF3AF81-9B73-476D-911F-C77152C291D9}"/>
    <cellStyle name="Output 3 6 18 5" xfId="33097" xr:uid="{6D9053F1-06CF-4864-8AFF-3D0F5C4D9571}"/>
    <cellStyle name="Output 3 6 18 6" xfId="40582" xr:uid="{455D98C1-383E-4812-BC19-05D12D095F45}"/>
    <cellStyle name="Output 3 6 18 7" xfId="47285" xr:uid="{2BD21412-9913-4569-99C8-D3FE66CA419C}"/>
    <cellStyle name="Output 3 6 18 8" xfId="53734" xr:uid="{4F83DCFE-6D08-4F3F-8FA9-C5F0D0A128EF}"/>
    <cellStyle name="Output 3 6 19" xfId="6337" xr:uid="{E499D3C6-240C-4CAA-93EA-A3CD25ECDC2C}"/>
    <cellStyle name="Output 3 6 19 2" xfId="13281" xr:uid="{33953CA8-448F-4174-B4EA-29F583B9BE79}"/>
    <cellStyle name="Output 3 6 19 3" xfId="19961" xr:uid="{D5388446-CEAD-4351-98DB-7E8BC8BB660D}"/>
    <cellStyle name="Output 3 6 19 4" xfId="26649" xr:uid="{05D52568-51F7-49E4-B136-F8418CDA30FC}"/>
    <cellStyle name="Output 3 6 19 5" xfId="33337" xr:uid="{CF4EA791-E3D7-4968-8E27-D162DA244B01}"/>
    <cellStyle name="Output 3 6 19 6" xfId="40822" xr:uid="{F8CE73EB-7490-4986-AE71-C697B6DCA208}"/>
    <cellStyle name="Output 3 6 19 7" xfId="47525" xr:uid="{5C8D28A9-5616-40FC-84C1-D3B3970D08D1}"/>
    <cellStyle name="Output 3 6 19 8" xfId="49845" xr:uid="{104AE5A4-FE06-4E6B-9E17-A77677AD18CB}"/>
    <cellStyle name="Output 3 6 2" xfId="2075" xr:uid="{80B6318F-7836-4B62-87D8-F767FE85E0D7}"/>
    <cellStyle name="Output 3 6 2 2" xfId="9019" xr:uid="{DE173F28-82D6-4497-817D-B2E04CF5AB39}"/>
    <cellStyle name="Output 3 6 2 3" xfId="15699" xr:uid="{D79A23A8-C117-4FCC-B119-70AD83399A31}"/>
    <cellStyle name="Output 3 6 2 4" xfId="22387" xr:uid="{2239D2C2-3A61-4FAF-A7AC-24CAC7E84BD0}"/>
    <cellStyle name="Output 3 6 2 5" xfId="29075" xr:uid="{618D0E4A-572B-4D6D-98F8-6FE096518EC0}"/>
    <cellStyle name="Output 3 6 2 6" xfId="36560" xr:uid="{E581647D-3E02-4D61-80D1-236191303800}"/>
    <cellStyle name="Output 3 6 2 7" xfId="43263" xr:uid="{8BDF62A8-3F00-4B5C-83A3-C6AB042E516E}"/>
    <cellStyle name="Output 3 6 2 8" xfId="50332" xr:uid="{65252343-D27F-4953-A48C-12148CDB33B5}"/>
    <cellStyle name="Output 3 6 20" xfId="6577" xr:uid="{E284DB8E-757E-4384-8618-8386D8980F2C}"/>
    <cellStyle name="Output 3 6 20 2" xfId="13521" xr:uid="{444E0472-F17E-4169-A22D-E6B32BB01453}"/>
    <cellStyle name="Output 3 6 20 3" xfId="20201" xr:uid="{39941470-4AE8-4DA0-8237-F85B6CB62F5D}"/>
    <cellStyle name="Output 3 6 20 4" xfId="26889" xr:uid="{3C93DA10-AC3E-48E5-8D3C-4FC6E6B23782}"/>
    <cellStyle name="Output 3 6 20 5" xfId="33577" xr:uid="{73A296AA-471B-49AC-B1C2-EBE11349710C}"/>
    <cellStyle name="Output 3 6 20 6" xfId="41062" xr:uid="{1028C221-50C5-41D7-AFE1-01200D1ABADC}"/>
    <cellStyle name="Output 3 6 20 7" xfId="47765" xr:uid="{DDE3480F-93EB-45E8-B174-AD7DAD903A5F}"/>
    <cellStyle name="Output 3 6 20 8" xfId="51424" xr:uid="{8541AACD-64D4-42E7-B43C-260ECDA6DB0A}"/>
    <cellStyle name="Output 3 6 21" xfId="6817" xr:uid="{EED1781C-F7BF-44E1-9BEC-AD5EE36CD432}"/>
    <cellStyle name="Output 3 6 21 2" xfId="13761" xr:uid="{36DB5A6C-FD3A-4695-BD06-AE61B9E84F98}"/>
    <cellStyle name="Output 3 6 21 3" xfId="20441" xr:uid="{B4968584-B0A3-4DA3-A51D-03D58E8CFB78}"/>
    <cellStyle name="Output 3 6 21 4" xfId="27129" xr:uid="{C97A5463-393A-466D-96D9-70E6405ADDF8}"/>
    <cellStyle name="Output 3 6 21 5" xfId="33817" xr:uid="{74BB5F82-96A8-41D6-AC52-16B73E2579F7}"/>
    <cellStyle name="Output 3 6 21 6" xfId="41302" xr:uid="{48A41E91-CD2F-4DE5-8619-1E184EBC8623}"/>
    <cellStyle name="Output 3 6 21 7" xfId="48005" xr:uid="{226DFB74-2E99-4387-A68A-94861D226700}"/>
    <cellStyle name="Output 3 6 21 8" xfId="54575" xr:uid="{3AE3DF72-00D3-4F28-B76F-060AB9D68ACD}"/>
    <cellStyle name="Output 3 6 22" xfId="7057" xr:uid="{43FB7405-5F67-4BBD-AA94-3D8A2BCFEFA3}"/>
    <cellStyle name="Output 3 6 22 2" xfId="14001" xr:uid="{2056D34E-2283-4A4D-B9FD-98E69E18DBB6}"/>
    <cellStyle name="Output 3 6 22 3" xfId="20681" xr:uid="{3056B4B4-8DDD-4059-9919-5BA6C14BF3F8}"/>
    <cellStyle name="Output 3 6 22 4" xfId="27369" xr:uid="{F90E8054-08B9-41D5-BE44-E744094EAD1B}"/>
    <cellStyle name="Output 3 6 22 5" xfId="34057" xr:uid="{8572A0C0-99AB-4502-9D24-5C5CE6C97972}"/>
    <cellStyle name="Output 3 6 22 6" xfId="41542" xr:uid="{3BE9B84A-E144-493D-9224-BA46F3B10970}"/>
    <cellStyle name="Output 3 6 22 7" xfId="48245" xr:uid="{053E8C75-88BA-4C6D-A9A1-8D051D1EFD22}"/>
    <cellStyle name="Output 3 6 22 8" xfId="52920" xr:uid="{A6FED3C0-2601-437A-9258-334E300D908B}"/>
    <cellStyle name="Output 3 6 23" xfId="7297" xr:uid="{5D20BC23-36B4-4844-AC67-35E10B2FDC9A}"/>
    <cellStyle name="Output 3 6 23 2" xfId="14241" xr:uid="{3104259D-8453-452B-A9AB-06A1788DE584}"/>
    <cellStyle name="Output 3 6 23 3" xfId="20921" xr:uid="{BE411B89-FB51-4B4D-BB9A-125A9C034D82}"/>
    <cellStyle name="Output 3 6 23 4" xfId="27609" xr:uid="{966A3B5C-5BC6-46B4-9041-0F08E77E05C5}"/>
    <cellStyle name="Output 3 6 23 5" xfId="34297" xr:uid="{69903CCA-49BA-40C9-AA0B-00C43DC8D5E5}"/>
    <cellStyle name="Output 3 6 23 6" xfId="41782" xr:uid="{0C270D44-F5C5-4B0F-86C9-5C3B6D64226C}"/>
    <cellStyle name="Output 3 6 23 7" xfId="48485" xr:uid="{9B79595B-5C7B-493F-9400-3C33D5044FD8}"/>
    <cellStyle name="Output 3 6 23 8" xfId="49300" xr:uid="{435DB161-1F29-4124-BD90-397330981F67}"/>
    <cellStyle name="Output 3 6 24" xfId="8631" xr:uid="{A3DD2A6A-AE09-4A0D-B2B5-AB00D555026B}"/>
    <cellStyle name="Output 3 6 25" xfId="15311" xr:uid="{E22A49C7-DE01-43C8-8A02-282237C4E156}"/>
    <cellStyle name="Output 3 6 26" xfId="21999" xr:uid="{B3823A0B-BDA8-4E18-BBCE-15B569EFCC81}"/>
    <cellStyle name="Output 3 6 27" xfId="28687" xr:uid="{3BD4E4A3-7EF4-41F6-9F4E-24B9A81A6A66}"/>
    <cellStyle name="Output 3 6 28" xfId="36172" xr:uid="{5B394EED-DC01-41A3-ADC1-156CF9C6950A}"/>
    <cellStyle name="Output 3 6 29" xfId="42875" xr:uid="{9B9EF7AA-1BE4-4C22-AB8F-39142C68976D}"/>
    <cellStyle name="Output 3 6 3" xfId="2315" xr:uid="{7D189C72-9BCA-40C3-9F7C-8C94CD44ED06}"/>
    <cellStyle name="Output 3 6 3 2" xfId="9259" xr:uid="{6EC96223-3EA9-4C68-A0FB-9D65978D3F7D}"/>
    <cellStyle name="Output 3 6 3 3" xfId="15939" xr:uid="{937BA07B-75C4-4EC1-81DB-D79B37680911}"/>
    <cellStyle name="Output 3 6 3 4" xfId="22627" xr:uid="{C1497158-BCF6-43C0-B1A4-84F2B8407754}"/>
    <cellStyle name="Output 3 6 3 5" xfId="29315" xr:uid="{91BF51A9-522D-4421-94E6-7AB5820A8B38}"/>
    <cellStyle name="Output 3 6 3 6" xfId="36800" xr:uid="{2ED698D6-0C6D-4DD5-94F9-F40D2637B19F}"/>
    <cellStyle name="Output 3 6 3 7" xfId="43503" xr:uid="{9C5428A6-84BB-4756-ABDE-4A60318F253E}"/>
    <cellStyle name="Output 3 6 3 8" xfId="52616" xr:uid="{64B2DAF9-CF88-4DF2-A2C6-A34F9F7DB05E}"/>
    <cellStyle name="Output 3 6 30" xfId="53611" xr:uid="{FDA7BBFE-C567-4003-9DCA-DDBDA7523A51}"/>
    <cellStyle name="Output 3 6 4" xfId="2666" xr:uid="{F31FD6D5-01F5-4B68-ACA5-EC50A18F34D0}"/>
    <cellStyle name="Output 3 6 4 2" xfId="9610" xr:uid="{BF336134-B324-4CA6-9895-F5E8F16DAA73}"/>
    <cellStyle name="Output 3 6 4 3" xfId="16290" xr:uid="{7C487375-5B01-48E1-B7D5-8C17474AE305}"/>
    <cellStyle name="Output 3 6 4 4" xfId="22978" xr:uid="{8FF2E75D-46D0-4660-A204-6461E7044BE9}"/>
    <cellStyle name="Output 3 6 4 5" xfId="29666" xr:uid="{35CA9EED-975C-47C0-B3C3-8C6D5FADFBF3}"/>
    <cellStyle name="Output 3 6 4 6" xfId="37151" xr:uid="{C79C0252-1616-4DB9-A85B-A1AB882B54C0}"/>
    <cellStyle name="Output 3 6 4 7" xfId="43854" xr:uid="{BE77EE1F-36E9-4D7C-B589-DC6B4B0D28FE}"/>
    <cellStyle name="Output 3 6 4 8" xfId="51481" xr:uid="{48F9857C-096D-49D5-BAF9-BE8B15425068}"/>
    <cellStyle name="Output 3 6 5" xfId="2907" xr:uid="{1A7387E5-85DC-4975-8F0B-F6CBE18E36E8}"/>
    <cellStyle name="Output 3 6 5 2" xfId="9851" xr:uid="{FEDEC62C-70CF-476C-B5C7-A0C9750C6CC5}"/>
    <cellStyle name="Output 3 6 5 3" xfId="16531" xr:uid="{E96F15FF-2226-4487-A9C8-4726D523B6C1}"/>
    <cellStyle name="Output 3 6 5 4" xfId="23219" xr:uid="{DE09B3CC-668A-4BCC-AB57-9788B6A44D75}"/>
    <cellStyle name="Output 3 6 5 5" xfId="29907" xr:uid="{59E3126B-EB81-4EEC-B03F-46B0F56021C4}"/>
    <cellStyle name="Output 3 6 5 6" xfId="37392" xr:uid="{F6BBD5DA-B848-442B-9514-1138833F967C}"/>
    <cellStyle name="Output 3 6 5 7" xfId="44095" xr:uid="{2B4102FF-CF17-47B6-B088-A1BE48070614}"/>
    <cellStyle name="Output 3 6 5 8" xfId="53566" xr:uid="{3BD1458B-61CD-43B9-A8F8-8443FA78F0F0}"/>
    <cellStyle name="Output 3 6 6" xfId="3217" xr:uid="{2FD8FE99-E523-43A1-8120-B6FB4CA0B55E}"/>
    <cellStyle name="Output 3 6 6 2" xfId="10161" xr:uid="{1B098A5C-808A-49BC-A302-FCCBB1E48A5E}"/>
    <cellStyle name="Output 3 6 6 3" xfId="16841" xr:uid="{935FD420-5B4D-46DD-B065-0D01D9988E65}"/>
    <cellStyle name="Output 3 6 6 4" xfId="23529" xr:uid="{79F73BF1-3B33-492B-A3D4-1E69F5FF39B6}"/>
    <cellStyle name="Output 3 6 6 5" xfId="30217" xr:uid="{87382F9F-8029-4641-9356-5A2296E657B8}"/>
    <cellStyle name="Output 3 6 6 6" xfId="37702" xr:uid="{B2F6ED59-A97E-4378-8283-023628AE7923}"/>
    <cellStyle name="Output 3 6 6 7" xfId="44405" xr:uid="{6E3FCA0F-C0AD-4DAA-A1A1-684951AF4C4E}"/>
    <cellStyle name="Output 3 6 6 8" xfId="50683" xr:uid="{58DEFE74-D1E7-471C-BD96-4A66985F641B}"/>
    <cellStyle name="Output 3 6 7" xfId="3457" xr:uid="{28494FB2-88D1-4B83-9F33-D3715B115A2B}"/>
    <cellStyle name="Output 3 6 7 2" xfId="10401" xr:uid="{5095AB94-5D8E-40B6-997C-E5902BB298A9}"/>
    <cellStyle name="Output 3 6 7 3" xfId="17081" xr:uid="{1A86902B-5F2F-4B0C-A59D-E59F769D4C3A}"/>
    <cellStyle name="Output 3 6 7 4" xfId="23769" xr:uid="{239484D2-CAB2-4FA4-B463-0AAEA1320F2E}"/>
    <cellStyle name="Output 3 6 7 5" xfId="30457" xr:uid="{8FCB2578-2D2F-43DD-A762-55915BFDC427}"/>
    <cellStyle name="Output 3 6 7 6" xfId="37942" xr:uid="{E72BF657-5565-42F1-AB6C-75DBFB7B0128}"/>
    <cellStyle name="Output 3 6 7 7" xfId="44645" xr:uid="{3FCB2B48-EDCB-4AD0-AEB2-B7290CA0FFB7}"/>
    <cellStyle name="Output 3 6 7 8" xfId="53638" xr:uid="{BAECD24F-DA2C-437F-BB37-C72C7CD55722}"/>
    <cellStyle name="Output 3 6 8" xfId="3697" xr:uid="{A4E9429E-844B-4B06-8930-2BE3BEB5DC7A}"/>
    <cellStyle name="Output 3 6 8 2" xfId="10641" xr:uid="{659A4F4F-03F3-4D06-A8F2-BFECBA7AD018}"/>
    <cellStyle name="Output 3 6 8 3" xfId="17321" xr:uid="{3CE7E9FC-C6B4-49CF-BE90-1036D0D3F7BD}"/>
    <cellStyle name="Output 3 6 8 4" xfId="24009" xr:uid="{A6C5E5BB-247D-4517-A327-466A4FCF0C3B}"/>
    <cellStyle name="Output 3 6 8 5" xfId="30697" xr:uid="{2C8664F7-9B5B-4E66-B265-D8DCD2F872DD}"/>
    <cellStyle name="Output 3 6 8 6" xfId="38182" xr:uid="{6AF3DF91-5F5D-4EAA-B7B5-561E1BFB2C2B}"/>
    <cellStyle name="Output 3 6 8 7" xfId="44885" xr:uid="{1B7546BB-BFEE-443C-8244-858913380876}"/>
    <cellStyle name="Output 3 6 8 8" xfId="52169" xr:uid="{3CA9C0D4-E966-49C5-84BF-3967B1AC4467}"/>
    <cellStyle name="Output 3 6 9" xfId="3937" xr:uid="{F77A7CC5-378F-470A-9AF3-03493460AFE4}"/>
    <cellStyle name="Output 3 6 9 2" xfId="10881" xr:uid="{4071107C-6062-4191-8FDD-4D4D9D52D5D5}"/>
    <cellStyle name="Output 3 6 9 3" xfId="17561" xr:uid="{92B108F6-4470-4BC3-9306-AFE0915ACE21}"/>
    <cellStyle name="Output 3 6 9 4" xfId="24249" xr:uid="{1401D911-881F-4634-8E27-F2D85481D3AC}"/>
    <cellStyle name="Output 3 6 9 5" xfId="30937" xr:uid="{065D57B5-5401-4CC0-9384-7528F81E116D}"/>
    <cellStyle name="Output 3 6 9 6" xfId="38422" xr:uid="{B77FA03A-9DF1-4A1B-8402-59442C2AF99C}"/>
    <cellStyle name="Output 3 6 9 7" xfId="45125" xr:uid="{31826DF8-0DA7-4A03-A737-81BB68B72CA4}"/>
    <cellStyle name="Output 3 6 9 8" xfId="51803" xr:uid="{513F63D0-166B-4774-94A0-44218CCDBC14}"/>
    <cellStyle name="Output 3 7" xfId="1317" xr:uid="{A6B134EA-C112-4B97-A3AE-3D1E3E43CF72}"/>
    <cellStyle name="Output 3 7 2" xfId="8261" xr:uid="{6491ACD8-F32B-456C-86E3-6B8E6278C787}"/>
    <cellStyle name="Output 3 7 3" xfId="14941" xr:uid="{778735D3-D62E-4C88-BA9E-6A8A559CDDFC}"/>
    <cellStyle name="Output 3 7 4" xfId="21629" xr:uid="{C714A81B-CA87-4CAD-952B-6756BA7A3254}"/>
    <cellStyle name="Output 3 7 5" xfId="28317" xr:uid="{C59C0487-6917-4B69-B351-9011A2AD1D87}"/>
    <cellStyle name="Output 3 7 6" xfId="35802" xr:uid="{8DAF3E20-FB43-400F-933A-194242CE46D7}"/>
    <cellStyle name="Output 3 7 7" xfId="42505" xr:uid="{7159536E-21E7-4D74-A1BB-C76093052662}"/>
    <cellStyle name="Output 3 7 8" xfId="50153" xr:uid="{CD91B486-6E52-4572-AC48-2EB769FDF0B3}"/>
    <cellStyle name="Output 3 8" xfId="2037" xr:uid="{4BD4F06C-8D83-441B-9BC3-B5189C692B81}"/>
    <cellStyle name="Output 3 8 2" xfId="8981" xr:uid="{5F02A388-4FBE-4DC7-B891-8A01D88FBF3F}"/>
    <cellStyle name="Output 3 8 3" xfId="15661" xr:uid="{240D6D98-2730-4850-9A66-92DECAB96D31}"/>
    <cellStyle name="Output 3 8 4" xfId="22349" xr:uid="{B0DEC056-1FFA-44B4-82C7-C4B6BAC76CB9}"/>
    <cellStyle name="Output 3 8 5" xfId="29037" xr:uid="{37A3E332-E00B-41E3-A4AD-AC7476BF6AE3}"/>
    <cellStyle name="Output 3 8 6" xfId="36522" xr:uid="{176E6BE5-F909-4D44-A55D-997EE53214F9}"/>
    <cellStyle name="Output 3 8 7" xfId="43225" xr:uid="{222D25CE-B1B5-45C7-B604-453995DCD1DE}"/>
    <cellStyle name="Output 3 8 8" xfId="49605" xr:uid="{93FCB0E3-19BB-42C8-A3AE-DB58CF19580E}"/>
    <cellStyle name="Output 3 9" xfId="3172" xr:uid="{BEC3404D-FFAA-4CDC-86AB-44E3623D15EF}"/>
    <cellStyle name="Output 3 9 2" xfId="10116" xr:uid="{548289B0-1392-4D9C-BE0D-38BD7888B5AA}"/>
    <cellStyle name="Output 3 9 3" xfId="16796" xr:uid="{B75F8E39-81D5-4536-8BE9-7DDB1B6A2DA7}"/>
    <cellStyle name="Output 3 9 4" xfId="23484" xr:uid="{654DAF2D-B12C-44C5-ABA4-51CD356C84C9}"/>
    <cellStyle name="Output 3 9 5" xfId="30172" xr:uid="{54BC1084-D272-4604-9E20-F09AB0974221}"/>
    <cellStyle name="Output 3 9 6" xfId="37657" xr:uid="{3BE12407-88F4-4E8B-91AD-02169D191881}"/>
    <cellStyle name="Output 3 9 7" xfId="44360" xr:uid="{B47E5DEC-2A26-4F5D-BB1C-E66E76B77254}"/>
    <cellStyle name="Output 3 9 8" xfId="52831" xr:uid="{A8E4640F-5E98-409D-B312-944067EE3B54}"/>
    <cellStyle name="Output 4" xfId="459" xr:uid="{18362252-A26C-4270-8E23-0927C2598B4E}"/>
    <cellStyle name="Output 4 10" xfId="850" xr:uid="{B0D0C2DD-259D-4BAA-841E-DD0464F36556}"/>
    <cellStyle name="Output 4 10 2" xfId="7794" xr:uid="{FA89346D-357E-4FF1-9BCB-D8F0A3E5F5B8}"/>
    <cellStyle name="Output 4 10 3" xfId="14474" xr:uid="{833F3B83-2297-47C3-B4E1-4A3EEB498C0F}"/>
    <cellStyle name="Output 4 10 4" xfId="21162" xr:uid="{30A9BE59-B47D-47E4-9C3E-03093E44B50B}"/>
    <cellStyle name="Output 4 10 5" xfId="27850" xr:uid="{5889E87A-3C7B-4A2D-8F40-CD3292F76F08}"/>
    <cellStyle name="Output 4 10 6" xfId="35335" xr:uid="{73B4BD69-724F-45C4-9993-79D2A9CB5BDA}"/>
    <cellStyle name="Output 4 10 7" xfId="42038" xr:uid="{B5CD8194-91ED-4686-9408-E27A49CD9DDF}"/>
    <cellStyle name="Output 4 10 8" xfId="54527" xr:uid="{E68C952E-D4DE-445A-BB60-225DD00BFF38}"/>
    <cellStyle name="Output 4 11" xfId="7557" xr:uid="{1376C89E-126E-4638-929E-FFF15D0096E8}"/>
    <cellStyle name="Output 4 12" xfId="35301" xr:uid="{60852080-945F-4742-B9BA-BA3842D3DA3D}"/>
    <cellStyle name="Output 4 13" xfId="34985" xr:uid="{9DBE92D6-C5EC-4BE9-9B15-94CC6FDF8CA7}"/>
    <cellStyle name="Output 4 2" xfId="529" xr:uid="{A0DEDD59-7F35-45FC-B00A-67A52907ACB2}"/>
    <cellStyle name="Output 4 2 2" xfId="1728" xr:uid="{4A018926-C9C5-4A09-8189-BCD4DC1C46B0}"/>
    <cellStyle name="Output 4 2 2 10" xfId="4218" xr:uid="{1112C173-6FF4-4694-BCCE-B18B9CAB06B6}"/>
    <cellStyle name="Output 4 2 2 10 2" xfId="11162" xr:uid="{0C110D1C-A89E-4692-B13E-932CD980EFA6}"/>
    <cellStyle name="Output 4 2 2 10 3" xfId="17842" xr:uid="{465B7BA3-BC30-4601-9937-E3ACD368CF78}"/>
    <cellStyle name="Output 4 2 2 10 4" xfId="24530" xr:uid="{6A24B86A-8499-43F7-969C-0C7E0E3DA0A5}"/>
    <cellStyle name="Output 4 2 2 10 5" xfId="31218" xr:uid="{5FFB2C1A-B462-479D-ADCC-35B348893C18}"/>
    <cellStyle name="Output 4 2 2 10 6" xfId="38703" xr:uid="{30BC3523-10AF-4513-8CE6-51354367C418}"/>
    <cellStyle name="Output 4 2 2 10 7" xfId="45406" xr:uid="{FAAC99F7-35AB-43AB-94F9-6F0D4CC6C508}"/>
    <cellStyle name="Output 4 2 2 10 8" xfId="34624" xr:uid="{CD0E4649-8AA9-4381-B6F9-ADC7469EB653}"/>
    <cellStyle name="Output 4 2 2 11" xfId="4458" xr:uid="{D14874B8-BB3D-41D1-9816-4370B80F8D33}"/>
    <cellStyle name="Output 4 2 2 11 2" xfId="11402" xr:uid="{D2860151-B207-493F-8ED5-2174354F36FB}"/>
    <cellStyle name="Output 4 2 2 11 3" xfId="18082" xr:uid="{13445B78-BAC1-4599-BDE6-5DF890098E43}"/>
    <cellStyle name="Output 4 2 2 11 4" xfId="24770" xr:uid="{77D0C1A9-D96A-451C-A604-04E061E8C14F}"/>
    <cellStyle name="Output 4 2 2 11 5" xfId="31458" xr:uid="{9508D47A-853D-4790-AC87-E1375003640C}"/>
    <cellStyle name="Output 4 2 2 11 6" xfId="38943" xr:uid="{F53015F5-366B-4F5C-831E-97FB21D20802}"/>
    <cellStyle name="Output 4 2 2 11 7" xfId="45646" xr:uid="{7AB9D6C8-FCE6-4B44-9F71-7A598F801E88}"/>
    <cellStyle name="Output 4 2 2 11 8" xfId="54587" xr:uid="{733D17C6-A7A5-4856-BB02-D2E39211C39A}"/>
    <cellStyle name="Output 4 2 2 12" xfId="4698" xr:uid="{848DD21F-7523-474D-BE17-5A895D5FE2D7}"/>
    <cellStyle name="Output 4 2 2 12 2" xfId="11642" xr:uid="{D044141F-1A95-410F-8495-3E3CC2A1C70F}"/>
    <cellStyle name="Output 4 2 2 12 3" xfId="18322" xr:uid="{0A4AC0E3-337F-4E86-A005-5A5A1BFB3E46}"/>
    <cellStyle name="Output 4 2 2 12 4" xfId="25010" xr:uid="{D38E38D1-F5A1-484C-A7E7-199E5FC89798}"/>
    <cellStyle name="Output 4 2 2 12 5" xfId="31698" xr:uid="{DE19A853-6A56-4AA6-BCB9-559AAEA06475}"/>
    <cellStyle name="Output 4 2 2 12 6" xfId="39183" xr:uid="{7ADDA7CE-2949-4C11-A4C4-FB99BDC87839}"/>
    <cellStyle name="Output 4 2 2 12 7" xfId="45886" xr:uid="{A8E612A9-7033-40AD-8D09-729C49E95C64}"/>
    <cellStyle name="Output 4 2 2 12 8" xfId="52932" xr:uid="{5A725367-255D-4FF5-A2F6-B6F2D564965A}"/>
    <cellStyle name="Output 4 2 2 13" xfId="4938" xr:uid="{5416641D-9439-4891-8D26-4A593F70F117}"/>
    <cellStyle name="Output 4 2 2 13 2" xfId="11882" xr:uid="{83DDF40D-180B-422A-8F82-013A2794E23D}"/>
    <cellStyle name="Output 4 2 2 13 3" xfId="18562" xr:uid="{BC29F174-3CEC-438F-B94F-1FABB7B8C46C}"/>
    <cellStyle name="Output 4 2 2 13 4" xfId="25250" xr:uid="{6D70A789-E6FF-4D1E-A1B4-ABE2D4BAD06E}"/>
    <cellStyle name="Output 4 2 2 13 5" xfId="31938" xr:uid="{F2D4486F-CC51-43EE-9744-07C779E061E9}"/>
    <cellStyle name="Output 4 2 2 13 6" xfId="39423" xr:uid="{456F75CD-C8A4-4C6E-8C98-D9C59DFE0540}"/>
    <cellStyle name="Output 4 2 2 13 7" xfId="46126" xr:uid="{FCF2D6F9-EFD3-4D0D-8CAF-054F3A56D64E}"/>
    <cellStyle name="Output 4 2 2 13 8" xfId="51038" xr:uid="{38A51511-91D5-4A39-8259-41CDD4433D25}"/>
    <cellStyle name="Output 4 2 2 14" xfId="5178" xr:uid="{8B475D39-9F27-44A1-9972-B8296343B497}"/>
    <cellStyle name="Output 4 2 2 14 2" xfId="12122" xr:uid="{AEE04273-68D2-48D4-83AE-88993A5CD5FA}"/>
    <cellStyle name="Output 4 2 2 14 3" xfId="18802" xr:uid="{320BFE0D-8BFE-4C68-9582-D76D276A2AB9}"/>
    <cellStyle name="Output 4 2 2 14 4" xfId="25490" xr:uid="{30040C03-839A-46A5-9760-2FE85FB6E333}"/>
    <cellStyle name="Output 4 2 2 14 5" xfId="32178" xr:uid="{861D097E-124B-48D2-92DC-8BD83CB5E0B7}"/>
    <cellStyle name="Output 4 2 2 14 6" xfId="39663" xr:uid="{0730C478-871E-4829-B430-01127D4EDB2C}"/>
    <cellStyle name="Output 4 2 2 14 7" xfId="46366" xr:uid="{56C08548-76DA-4BF0-88CA-A71A64C92711}"/>
    <cellStyle name="Output 4 2 2 14 8" xfId="50965" xr:uid="{FCF595C5-B546-4CE2-AC6B-C27B534AC407}"/>
    <cellStyle name="Output 4 2 2 15" xfId="5418" xr:uid="{F9CBEB30-A214-4B0F-8315-7A484A01721B}"/>
    <cellStyle name="Output 4 2 2 15 2" xfId="12362" xr:uid="{6B271AE7-C692-488D-B2D8-E1A24BBBB2FD}"/>
    <cellStyle name="Output 4 2 2 15 3" xfId="19042" xr:uid="{003380E0-0652-47AD-BEBF-9AE13AF5CAD0}"/>
    <cellStyle name="Output 4 2 2 15 4" xfId="25730" xr:uid="{F0899659-E531-43BA-AA43-C07E2CA4958F}"/>
    <cellStyle name="Output 4 2 2 15 5" xfId="32418" xr:uid="{22D8A6E3-770C-49C7-8302-5C793AD0EE12}"/>
    <cellStyle name="Output 4 2 2 15 6" xfId="39903" xr:uid="{4F0A5FB4-1499-4B9E-8EC2-8A990925F210}"/>
    <cellStyle name="Output 4 2 2 15 7" xfId="46606" xr:uid="{4554DCDB-5309-4FE0-B33D-5746AD27869B}"/>
    <cellStyle name="Output 4 2 2 15 8" xfId="53995" xr:uid="{4EE76A60-C5BC-4ABE-9802-C41EB9FB8982}"/>
    <cellStyle name="Output 4 2 2 16" xfId="5658" xr:uid="{F779F3C5-7586-4333-B134-B88CF3F1D707}"/>
    <cellStyle name="Output 4 2 2 16 2" xfId="12602" xr:uid="{494F850E-3333-45AC-8B06-3AACB5F6FC1D}"/>
    <cellStyle name="Output 4 2 2 16 3" xfId="19282" xr:uid="{BBB0C12B-3EA6-41BE-B0E2-8E791DD03CFE}"/>
    <cellStyle name="Output 4 2 2 16 4" xfId="25970" xr:uid="{22270AB8-4A9B-4D16-812A-FB40B903211C}"/>
    <cellStyle name="Output 4 2 2 16 5" xfId="32658" xr:uid="{5C1A4483-C86B-40E3-9277-CB18E93316F5}"/>
    <cellStyle name="Output 4 2 2 16 6" xfId="40143" xr:uid="{234ECCF4-90A2-418E-AACA-276E311EE6D8}"/>
    <cellStyle name="Output 4 2 2 16 7" xfId="46846" xr:uid="{7994970D-405C-46AC-BB78-6C262734DC9A}"/>
    <cellStyle name="Output 4 2 2 16 8" xfId="34881" xr:uid="{C8C7DEE8-8762-4495-9534-0106AA5C8450}"/>
    <cellStyle name="Output 4 2 2 17" xfId="5898" xr:uid="{E2F05E75-BA8F-4612-9B2E-BDFB25206E2C}"/>
    <cellStyle name="Output 4 2 2 17 2" xfId="12842" xr:uid="{2E63C9FE-68EA-4FFC-8E0F-B8DEAB7374A3}"/>
    <cellStyle name="Output 4 2 2 17 3" xfId="19522" xr:uid="{DDCC6F9D-017C-46EA-8B4F-BAF4FEC512F4}"/>
    <cellStyle name="Output 4 2 2 17 4" xfId="26210" xr:uid="{1B824B08-5A33-4928-A43D-37695C08681C}"/>
    <cellStyle name="Output 4 2 2 17 5" xfId="32898" xr:uid="{4512673E-3F85-4348-9CE8-D46C14A9225B}"/>
    <cellStyle name="Output 4 2 2 17 6" xfId="40383" xr:uid="{72B49631-1BD6-471A-B141-CA1BB24078CD}"/>
    <cellStyle name="Output 4 2 2 17 7" xfId="47086" xr:uid="{82DB65EF-B1B0-4FB6-A1C3-CB573D4502B4}"/>
    <cellStyle name="Output 4 2 2 17 8" xfId="35115" xr:uid="{3C46D355-CCCA-4468-B90B-19EF2B7B0CA3}"/>
    <cellStyle name="Output 4 2 2 18" xfId="6138" xr:uid="{1565A09B-499A-4289-9B7E-33091A0A70BA}"/>
    <cellStyle name="Output 4 2 2 18 2" xfId="13082" xr:uid="{60F3CD2E-FC96-4E57-9975-CB82B81D58F5}"/>
    <cellStyle name="Output 4 2 2 18 3" xfId="19762" xr:uid="{1982E1B8-7AF3-481F-B5A2-A850104DB9C2}"/>
    <cellStyle name="Output 4 2 2 18 4" xfId="26450" xr:uid="{135AA6F9-0058-4A3C-B1BD-B2E553EBC6CC}"/>
    <cellStyle name="Output 4 2 2 18 5" xfId="33138" xr:uid="{4308F9D3-3E04-4974-909F-8355FFF04C6F}"/>
    <cellStyle name="Output 4 2 2 18 6" xfId="40623" xr:uid="{B7C2A26B-E79E-4368-8459-77E48FFF85D5}"/>
    <cellStyle name="Output 4 2 2 18 7" xfId="47326" xr:uid="{D5026F52-9DB1-4EB1-B81E-C38F478BF0C6}"/>
    <cellStyle name="Output 4 2 2 18 8" xfId="49404" xr:uid="{4E747C30-F45A-419F-9C19-F5CD9C50FA61}"/>
    <cellStyle name="Output 4 2 2 19" xfId="6378" xr:uid="{6F3A6554-89A5-4788-9D48-F95868CD8F61}"/>
    <cellStyle name="Output 4 2 2 19 2" xfId="13322" xr:uid="{0709B21C-77D9-408B-8546-3BC21FC756C9}"/>
    <cellStyle name="Output 4 2 2 19 3" xfId="20002" xr:uid="{38385C80-09A3-4ED2-AAE0-F17281A205B9}"/>
    <cellStyle name="Output 4 2 2 19 4" xfId="26690" xr:uid="{6225DFA2-684B-4F1B-BAC7-77A67544013D}"/>
    <cellStyle name="Output 4 2 2 19 5" xfId="33378" xr:uid="{121AE65F-0BB2-476B-9546-56AFB6231042}"/>
    <cellStyle name="Output 4 2 2 19 6" xfId="40863" xr:uid="{237FE507-C88B-4C5C-BCA7-6235B6FA6741}"/>
    <cellStyle name="Output 4 2 2 19 7" xfId="47566" xr:uid="{E25E24FA-ED57-4918-A5B2-50D3044D2939}"/>
    <cellStyle name="Output 4 2 2 19 8" xfId="50631" xr:uid="{77534AB3-BF62-4952-860B-C739636F9F8B}"/>
    <cellStyle name="Output 4 2 2 2" xfId="2116" xr:uid="{17461A5A-ACB7-494C-B68D-564944F707DE}"/>
    <cellStyle name="Output 4 2 2 2 2" xfId="9060" xr:uid="{1433FFE5-95F3-4BA1-A6B9-CAB7852A3C49}"/>
    <cellStyle name="Output 4 2 2 2 3" xfId="15740" xr:uid="{5278BCF9-41BA-46B6-A958-9ADBC1524552}"/>
    <cellStyle name="Output 4 2 2 2 4" xfId="22428" xr:uid="{3650F3AD-EB56-449A-8512-335AA379D001}"/>
    <cellStyle name="Output 4 2 2 2 5" xfId="29116" xr:uid="{00C7B483-9D47-46DB-A0EA-1280A2540075}"/>
    <cellStyle name="Output 4 2 2 2 6" xfId="36601" xr:uid="{33E6B18F-38D1-4FBC-A0AE-0817BF7441FB}"/>
    <cellStyle name="Output 4 2 2 2 7" xfId="43304" xr:uid="{E1EACB27-DF00-4A79-B015-84901B16DDF3}"/>
    <cellStyle name="Output 4 2 2 2 8" xfId="52653" xr:uid="{E2B517AB-77FC-464B-8A61-EE698FE35E14}"/>
    <cellStyle name="Output 4 2 2 20" xfId="6618" xr:uid="{9FDB7A4B-D47D-415A-A504-5210D847370F}"/>
    <cellStyle name="Output 4 2 2 20 2" xfId="13562" xr:uid="{44C03590-1270-4419-9C8A-CC9CCF345BED}"/>
    <cellStyle name="Output 4 2 2 20 3" xfId="20242" xr:uid="{ECCBBCF2-8CFE-4D97-8671-73B8C51CCBF7}"/>
    <cellStyle name="Output 4 2 2 20 4" xfId="26930" xr:uid="{3E74C85F-6D6C-4F85-BEAA-D1F91FAFD322}"/>
    <cellStyle name="Output 4 2 2 20 5" xfId="33618" xr:uid="{29323FEF-0D40-4978-AA55-C53E4481A7A3}"/>
    <cellStyle name="Output 4 2 2 20 6" xfId="41103" xr:uid="{F51B7625-7784-4EDA-B3F0-EDBA70EFF380}"/>
    <cellStyle name="Output 4 2 2 20 7" xfId="47806" xr:uid="{F100B522-08EA-4442-A2E8-A434A90330AF}"/>
    <cellStyle name="Output 4 2 2 20 8" xfId="53952" xr:uid="{5DD5120A-189B-4A30-8183-B7B8BBAA6B60}"/>
    <cellStyle name="Output 4 2 2 21" xfId="6858" xr:uid="{263E7767-EF38-4717-A4AD-DECADC9436E0}"/>
    <cellStyle name="Output 4 2 2 21 2" xfId="13802" xr:uid="{5A4425EE-5389-4E67-AAEE-8BAB55BF9973}"/>
    <cellStyle name="Output 4 2 2 21 3" xfId="20482" xr:uid="{F8EFE7A4-D1AE-49BF-8591-BC8305C34B7C}"/>
    <cellStyle name="Output 4 2 2 21 4" xfId="27170" xr:uid="{7ECAA83D-F034-4C63-BD07-600D50B7F85F}"/>
    <cellStyle name="Output 4 2 2 21 5" xfId="33858" xr:uid="{ADCFAA52-9692-4CFB-8CED-82C51A0BB11E}"/>
    <cellStyle name="Output 4 2 2 21 6" xfId="41343" xr:uid="{BB614663-7F7C-45F0-98C5-1F53AAFEDAFD}"/>
    <cellStyle name="Output 4 2 2 21 7" xfId="48046" xr:uid="{9CAE0076-EAA9-4FC6-B05E-9378FA64B89E}"/>
    <cellStyle name="Output 4 2 2 21 8" xfId="52117" xr:uid="{189EED03-8C5F-4806-A197-631B84D5F4EF}"/>
    <cellStyle name="Output 4 2 2 22" xfId="7098" xr:uid="{F9384C66-93F2-4FC2-AA61-1AE70BA4645C}"/>
    <cellStyle name="Output 4 2 2 22 2" xfId="14042" xr:uid="{A8610BB6-A8B5-4F08-8D6E-FC4498A626C6}"/>
    <cellStyle name="Output 4 2 2 22 3" xfId="20722" xr:uid="{22E81D1B-E52D-4D81-A6E9-A86C5EB883D5}"/>
    <cellStyle name="Output 4 2 2 22 4" xfId="27410" xr:uid="{F14445E7-3AE0-40A5-955C-42DC210298E4}"/>
    <cellStyle name="Output 4 2 2 22 5" xfId="34098" xr:uid="{FDCFEC51-3D1F-4390-B616-1D2EBA9BC679}"/>
    <cellStyle name="Output 4 2 2 22 6" xfId="41583" xr:uid="{DA85802B-5515-4897-B567-BD8F0675F9B8}"/>
    <cellStyle name="Output 4 2 2 22 7" xfId="48286" xr:uid="{CE116CCA-1410-4AA3-914E-05E425D54BB2}"/>
    <cellStyle name="Output 4 2 2 22 8" xfId="51640" xr:uid="{2B5FCAEE-F124-4F67-A1E7-F83C21BFB250}"/>
    <cellStyle name="Output 4 2 2 23" xfId="7338" xr:uid="{62F20435-C4A3-45A1-A3F4-2FAD8B3B3D75}"/>
    <cellStyle name="Output 4 2 2 23 2" xfId="14282" xr:uid="{05B1F647-3196-4D68-B9C1-31AC823D98EF}"/>
    <cellStyle name="Output 4 2 2 23 3" xfId="20962" xr:uid="{C31072FF-76AD-4AF0-BA04-0E1B67AA0C91}"/>
    <cellStyle name="Output 4 2 2 23 4" xfId="27650" xr:uid="{E1FDB349-EAC4-4075-9259-C6216D7CD806}"/>
    <cellStyle name="Output 4 2 2 23 5" xfId="34338" xr:uid="{E53E8FC2-BEE8-492F-A6DA-EC9A754C2EA7}"/>
    <cellStyle name="Output 4 2 2 23 6" xfId="41823" xr:uid="{DA286465-2F91-402A-8F20-DDB64D1EF2FB}"/>
    <cellStyle name="Output 4 2 2 23 7" xfId="48526" xr:uid="{B0E1FB69-7639-497D-A070-C18747C29BD4}"/>
    <cellStyle name="Output 4 2 2 23 8" xfId="35026" xr:uid="{6EE95670-8609-4361-92C5-AC6E6004317D}"/>
    <cellStyle name="Output 4 2 2 24" xfId="8672" xr:uid="{D0496A60-0E63-4382-BFBA-8AAAB7848ED4}"/>
    <cellStyle name="Output 4 2 2 25" xfId="15352" xr:uid="{C74EDE52-4052-4968-B34D-9D3D8A7274C2}"/>
    <cellStyle name="Output 4 2 2 26" xfId="22040" xr:uid="{D09A7588-FBCC-4FB6-94BA-241DE5ED4DDD}"/>
    <cellStyle name="Output 4 2 2 27" xfId="28728" xr:uid="{49F26597-E7B2-40F2-9542-764DB004B216}"/>
    <cellStyle name="Output 4 2 2 28" xfId="36213" xr:uid="{4D78D818-4248-475A-A06D-76774D9CC065}"/>
    <cellStyle name="Output 4 2 2 29" xfId="42916" xr:uid="{D44AEBA3-03A1-46BB-969C-720D3E3B67F5}"/>
    <cellStyle name="Output 4 2 2 3" xfId="2356" xr:uid="{930362A5-6ABB-4BA0-86C9-4ED19558436C}"/>
    <cellStyle name="Output 4 2 2 3 2" xfId="9300" xr:uid="{8E476422-C756-4DED-BFE3-865194462C74}"/>
    <cellStyle name="Output 4 2 2 3 3" xfId="15980" xr:uid="{2BB56D06-B75D-4018-B952-8CEB7FCD18C8}"/>
    <cellStyle name="Output 4 2 2 3 4" xfId="22668" xr:uid="{B53F03B8-A168-442C-9D86-F4CC01450D6D}"/>
    <cellStyle name="Output 4 2 2 3 5" xfId="29356" xr:uid="{83134EE6-CFE1-4319-959A-253032EBB94D}"/>
    <cellStyle name="Output 4 2 2 3 6" xfId="36841" xr:uid="{CB55DF3D-DA38-43BC-85AF-BF5FF8C4F922}"/>
    <cellStyle name="Output 4 2 2 3 7" xfId="43544" xr:uid="{4B87E8B1-FAF0-43BE-9CEE-E9C256998FB8}"/>
    <cellStyle name="Output 4 2 2 3 8" xfId="51191" xr:uid="{089A2D29-6341-4FFB-933E-269CA17BCD24}"/>
    <cellStyle name="Output 4 2 2 30" xfId="49441" xr:uid="{DCA21FB3-BC5C-4FFA-87BB-F33DF70218D7}"/>
    <cellStyle name="Output 4 2 2 4" xfId="2707" xr:uid="{A4AB79FE-1271-4455-8371-3D773D0D246A}"/>
    <cellStyle name="Output 4 2 2 4 2" xfId="9651" xr:uid="{F1418E29-52BE-4688-8519-7A72C69D2F57}"/>
    <cellStyle name="Output 4 2 2 4 3" xfId="16331" xr:uid="{3D167BB9-BE45-4AD9-BF2D-7F8EF5E0E7C8}"/>
    <cellStyle name="Output 4 2 2 4 4" xfId="23019" xr:uid="{B4593077-38D4-4FD8-9470-B9452D5055C0}"/>
    <cellStyle name="Output 4 2 2 4 5" xfId="29707" xr:uid="{76CD6293-E93E-4BB8-BBA5-8FECA74031BB}"/>
    <cellStyle name="Output 4 2 2 4 6" xfId="37192" xr:uid="{DE4DCD77-E6D1-4687-9EBB-6931190FEF83}"/>
    <cellStyle name="Output 4 2 2 4 7" xfId="43895" xr:uid="{984456AF-48C0-4003-9D8A-20CDCFCF69EA}"/>
    <cellStyle name="Output 4 2 2 4 8" xfId="53605" xr:uid="{1FAF3E1C-C2F3-4844-813D-795A0E85C0D5}"/>
    <cellStyle name="Output 4 2 2 5" xfId="2948" xr:uid="{C5603AE2-EFD6-4B7B-8DFE-A36CA7DC9EB8}"/>
    <cellStyle name="Output 4 2 2 5 2" xfId="9892" xr:uid="{D1EC1B62-DD08-442E-B3F8-C63497DD1F9E}"/>
    <cellStyle name="Output 4 2 2 5 3" xfId="16572" xr:uid="{FD0A1B95-A6CB-4E3C-B17D-F88EABB600A2}"/>
    <cellStyle name="Output 4 2 2 5 4" xfId="23260" xr:uid="{9048DD7E-4CEC-4A10-B981-A695BBB825FA}"/>
    <cellStyle name="Output 4 2 2 5 5" xfId="29948" xr:uid="{33B1E9A3-C974-4C23-BBDC-D2EC5BB6AF5B}"/>
    <cellStyle name="Output 4 2 2 5 6" xfId="37433" xr:uid="{BEF60D90-117E-4281-B4FC-78D2452F4B03}"/>
    <cellStyle name="Output 4 2 2 5 7" xfId="44136" xr:uid="{413B2E89-52CC-4327-94B1-414238A2C2FF}"/>
    <cellStyle name="Output 4 2 2 5 8" xfId="35174" xr:uid="{AAA7CFF8-7C10-481A-B82F-7E561375CC70}"/>
    <cellStyle name="Output 4 2 2 6" xfId="3258" xr:uid="{783FD4EB-3C97-4BE5-B4DF-BBF54BDD2CFB}"/>
    <cellStyle name="Output 4 2 2 6 2" xfId="10202" xr:uid="{0D16E226-43A5-4078-81F9-4A47304D6928}"/>
    <cellStyle name="Output 4 2 2 6 3" xfId="16882" xr:uid="{8C31D2D2-C5CB-4972-94A4-808A0103C6CC}"/>
    <cellStyle name="Output 4 2 2 6 4" xfId="23570" xr:uid="{F32A8B7D-E09F-4C3C-A839-819D59BD6498}"/>
    <cellStyle name="Output 4 2 2 6 5" xfId="30258" xr:uid="{FDB5B1B2-8B13-41B8-93BC-4E68952395D3}"/>
    <cellStyle name="Output 4 2 2 6 6" xfId="37743" xr:uid="{4E23305E-10E6-490C-A37E-162F823AF432}"/>
    <cellStyle name="Output 4 2 2 6 7" xfId="44446" xr:uid="{99102D57-045B-4CFF-AAD1-5612492897C5}"/>
    <cellStyle name="Output 4 2 2 6 8" xfId="52903" xr:uid="{B020414C-5101-47C7-B9FC-1CC67E1363BE}"/>
    <cellStyle name="Output 4 2 2 7" xfId="3498" xr:uid="{797CADEB-E973-4758-9B3E-8C32A22BA741}"/>
    <cellStyle name="Output 4 2 2 7 2" xfId="10442" xr:uid="{60A8908D-FBAB-4DCF-8A3D-4F277A140AA8}"/>
    <cellStyle name="Output 4 2 2 7 3" xfId="17122" xr:uid="{025070DF-AC0E-46B8-B214-6CE475A00FE6}"/>
    <cellStyle name="Output 4 2 2 7 4" xfId="23810" xr:uid="{957D81CB-75BF-4916-956B-74C095C3F7F5}"/>
    <cellStyle name="Output 4 2 2 7 5" xfId="30498" xr:uid="{A5F5ACD1-7601-4295-92B1-59D4A1CD8060}"/>
    <cellStyle name="Output 4 2 2 7 6" xfId="37983" xr:uid="{446D83FD-911C-4F55-82D7-DFFF5B87A756}"/>
    <cellStyle name="Output 4 2 2 7 7" xfId="44686" xr:uid="{1D399C0B-1889-4E4B-BC6C-020D742E3021}"/>
    <cellStyle name="Output 4 2 2 7 8" xfId="51076" xr:uid="{76E0F685-7303-424B-8915-360CBAED51BF}"/>
    <cellStyle name="Output 4 2 2 8" xfId="3738" xr:uid="{8FE29805-9B51-4D2B-B026-FB878E71A54C}"/>
    <cellStyle name="Output 4 2 2 8 2" xfId="10682" xr:uid="{0D21E361-A003-406E-8A84-77A4B3C348E7}"/>
    <cellStyle name="Output 4 2 2 8 3" xfId="17362" xr:uid="{90345CA8-5055-44F1-B21D-FAC7754B79A7}"/>
    <cellStyle name="Output 4 2 2 8 4" xfId="24050" xr:uid="{909BA95B-7864-4AEA-91C2-EC10BB558FF5}"/>
    <cellStyle name="Output 4 2 2 8 5" xfId="30738" xr:uid="{D6E53CB5-10BE-4AAF-955C-15EE95287325}"/>
    <cellStyle name="Output 4 2 2 8 6" xfId="38223" xr:uid="{0E38F3B1-9436-477C-ABBE-AFAEEAAA9E35}"/>
    <cellStyle name="Output 4 2 2 8 7" xfId="44926" xr:uid="{AAEFB687-BCD2-48FF-8C0F-6D3190915A39}"/>
    <cellStyle name="Output 4 2 2 8 8" xfId="50900" xr:uid="{57319447-9DB0-4342-9861-FFD0CB0AEFBC}"/>
    <cellStyle name="Output 4 2 2 9" xfId="3978" xr:uid="{64A031DA-DDBC-4AD8-AD96-4CF8D0E022A6}"/>
    <cellStyle name="Output 4 2 2 9 2" xfId="10922" xr:uid="{ACCE9BFB-F9A0-445B-86B5-DFB1CE9D635B}"/>
    <cellStyle name="Output 4 2 2 9 3" xfId="17602" xr:uid="{E5A492AF-2F37-4404-AD10-4C157D481A9D}"/>
    <cellStyle name="Output 4 2 2 9 4" xfId="24290" xr:uid="{060A6708-D6DE-4F56-AA83-9EACAED50529}"/>
    <cellStyle name="Output 4 2 2 9 5" xfId="30978" xr:uid="{40A85789-02C3-48D3-A37F-9A140F4044C9}"/>
    <cellStyle name="Output 4 2 2 9 6" xfId="38463" xr:uid="{061987FB-E5A3-467A-90ED-B7F8B88B8526}"/>
    <cellStyle name="Output 4 2 2 9 7" xfId="45166" xr:uid="{3832A41F-96DA-4551-B872-7C40AEB423AB}"/>
    <cellStyle name="Output 4 2 2 9 8" xfId="53856" xr:uid="{1A76BB28-4116-4278-8EEC-8E47439E5419}"/>
    <cellStyle name="Output 4 2 3" xfId="1381" xr:uid="{CCFEB717-1255-4909-8421-BA858B395651}"/>
    <cellStyle name="Output 4 2 3 2" xfId="8325" xr:uid="{FD3D2E5C-ABB1-4CFD-B705-5049550B0984}"/>
    <cellStyle name="Output 4 2 3 3" xfId="15005" xr:uid="{877E5EC7-D058-429E-B66C-DA52B7B22D5A}"/>
    <cellStyle name="Output 4 2 3 4" xfId="21693" xr:uid="{278BD4D8-1571-474E-94FC-8D4F80D58E10}"/>
    <cellStyle name="Output 4 2 3 5" xfId="28381" xr:uid="{04ED246D-9360-4F0B-996D-3FBDD9D635C0}"/>
    <cellStyle name="Output 4 2 3 6" xfId="35866" xr:uid="{225A7FDB-49F5-4F43-955B-C27A3AA75640}"/>
    <cellStyle name="Output 4 2 3 7" xfId="42569" xr:uid="{439E01B3-541E-44BB-975E-3DA91BF0AAED}"/>
    <cellStyle name="Output 4 2 3 8" xfId="52760" xr:uid="{E8F3E045-252C-43F9-A58B-678E1453DAB1}"/>
    <cellStyle name="Output 4 2 4" xfId="2025" xr:uid="{32D312AB-8D85-4C2A-ABF9-2BE34EAFB229}"/>
    <cellStyle name="Output 4 2 4 2" xfId="8969" xr:uid="{CFE0CEE6-FD2E-42C9-9F7F-884232C6302B}"/>
    <cellStyle name="Output 4 2 4 3" xfId="15649" xr:uid="{85754823-9927-49B2-A30A-0D767838010B}"/>
    <cellStyle name="Output 4 2 4 4" xfId="22337" xr:uid="{95D04D2B-B58E-44BE-BEDA-9878AB846B92}"/>
    <cellStyle name="Output 4 2 4 5" xfId="29025" xr:uid="{B72F4C35-C137-4EE3-9EE6-11B9F331B050}"/>
    <cellStyle name="Output 4 2 4 6" xfId="36510" xr:uid="{84BFB01D-1D82-450E-A452-A8DD40ECB184}"/>
    <cellStyle name="Output 4 2 4 7" xfId="43213" xr:uid="{6CB386CF-2B8F-41E4-B4CB-A4E130B92B19}"/>
    <cellStyle name="Output 4 2 4 8" xfId="54052" xr:uid="{15212805-8A4A-4388-8532-E18B75AC39F0}"/>
    <cellStyle name="Output 4 2 5" xfId="3183" xr:uid="{A4DE28C4-B80D-4FF9-A0C2-91956F68A038}"/>
    <cellStyle name="Output 4 2 5 2" xfId="10127" xr:uid="{47EF537A-82B4-4A6D-A255-15C449DED703}"/>
    <cellStyle name="Output 4 2 5 3" xfId="16807" xr:uid="{3146F56B-4156-4A04-A1B2-5B73CBB901DB}"/>
    <cellStyle name="Output 4 2 5 4" xfId="23495" xr:uid="{547CDC30-A1C6-4710-B793-08AB5B435E0F}"/>
    <cellStyle name="Output 4 2 5 5" xfId="30183" xr:uid="{C567B7FB-920D-4A0B-9B0D-32F52F892A90}"/>
    <cellStyle name="Output 4 2 5 6" xfId="37668" xr:uid="{8DEE28CF-8F16-4B92-87B0-0463E4AEC0C5}"/>
    <cellStyle name="Output 4 2 5 7" xfId="44371" xr:uid="{E10BC67B-3310-4A74-B853-7876C4BEC153}"/>
    <cellStyle name="Output 4 2 5 8" xfId="51916" xr:uid="{E68D722D-A306-439B-8FBF-751268F5B6FB}"/>
    <cellStyle name="Output 4 2 6" xfId="890" xr:uid="{A7315563-C105-461E-969E-1C92035ABC2E}"/>
    <cellStyle name="Output 4 2 6 2" xfId="7834" xr:uid="{EFD1B58F-2290-4944-B42A-3230AEB0BD46}"/>
    <cellStyle name="Output 4 2 6 3" xfId="14514" xr:uid="{C56FDDDB-E0B1-432E-9290-7D5E5D4D0ADC}"/>
    <cellStyle name="Output 4 2 6 4" xfId="21202" xr:uid="{451BDD6C-C140-406F-B7F0-FC92A96254DB}"/>
    <cellStyle name="Output 4 2 6 5" xfId="27890" xr:uid="{72FE7F05-5F16-4091-8AC6-B73E2373A5D6}"/>
    <cellStyle name="Output 4 2 6 6" xfId="35375" xr:uid="{0AC6C888-3AEA-478C-9938-6936B5A2F377}"/>
    <cellStyle name="Output 4 2 6 7" xfId="42078" xr:uid="{9CD7A1CB-580D-406B-A5CE-F74F580044E5}"/>
    <cellStyle name="Output 4 2 6 8" xfId="52660" xr:uid="{5B9994C4-FCD0-4A13-8C3C-7BB5ADC9B120}"/>
    <cellStyle name="Output 4 2 7" xfId="7562" xr:uid="{2B429132-03C3-4110-8DAE-117830CA479D}"/>
    <cellStyle name="Output 4 2 8" xfId="35265" xr:uid="{E74F6514-97F5-4C4B-ACF8-E25C75184D05}"/>
    <cellStyle name="Output 4 2 9" xfId="50625" xr:uid="{6636C27F-AA0C-4DBC-A701-91DD6C656B19}"/>
    <cellStyle name="Output 4 3" xfId="577" xr:uid="{4E640884-3422-4CCB-894A-FD723D2380FA}"/>
    <cellStyle name="Output 4 3 10" xfId="34856" xr:uid="{A9352926-3952-44BB-AFD1-D9C0A14BAAD9}"/>
    <cellStyle name="Output 4 3 11" xfId="50548" xr:uid="{62F6D4E9-1108-4F1E-B8B1-ECB56F152FBB}"/>
    <cellStyle name="Output 4 3 2" xfId="625" xr:uid="{BB4E2A78-61DB-43BA-9194-E06BD8EE76B2}"/>
    <cellStyle name="Output 4 3 2 2" xfId="1816" xr:uid="{51E650C6-6C5E-4ED8-93E0-685D92C70066}"/>
    <cellStyle name="Output 4 3 2 2 10" xfId="4306" xr:uid="{E9E26DC8-8F2C-4BC2-ADFC-6ED2A5CC3D5F}"/>
    <cellStyle name="Output 4 3 2 2 10 2" xfId="11250" xr:uid="{981FB0AF-A245-4F7E-B272-4ADB69E56D5B}"/>
    <cellStyle name="Output 4 3 2 2 10 3" xfId="17930" xr:uid="{E9E08B86-A7F4-4C49-922F-E65C635FC932}"/>
    <cellStyle name="Output 4 3 2 2 10 4" xfId="24618" xr:uid="{1098171D-1E29-4E6F-AF1A-0D5139E140C8}"/>
    <cellStyle name="Output 4 3 2 2 10 5" xfId="31306" xr:uid="{C7023E9B-A945-4394-9B46-A637632957B6}"/>
    <cellStyle name="Output 4 3 2 2 10 6" xfId="38791" xr:uid="{E081009E-E016-4B36-90EF-9D8084EE2600}"/>
    <cellStyle name="Output 4 3 2 2 10 7" xfId="45494" xr:uid="{94A5EABE-09EB-490C-8C84-45BBA26770FE}"/>
    <cellStyle name="Output 4 3 2 2 10 8" xfId="51472" xr:uid="{8CF0F853-EE16-4FC5-B894-807377A384EB}"/>
    <cellStyle name="Output 4 3 2 2 11" xfId="4546" xr:uid="{C7006ABA-1B85-4EBD-A39A-0832C116E766}"/>
    <cellStyle name="Output 4 3 2 2 11 2" xfId="11490" xr:uid="{B8CDA60C-3C01-4D07-B238-3D400E3B6F2C}"/>
    <cellStyle name="Output 4 3 2 2 11 3" xfId="18170" xr:uid="{554D1CE2-ECFA-4ABB-A236-DC09BEAD1A1A}"/>
    <cellStyle name="Output 4 3 2 2 11 4" xfId="24858" xr:uid="{65E04488-2433-4456-9B12-456EC59E28A2}"/>
    <cellStyle name="Output 4 3 2 2 11 5" xfId="31546" xr:uid="{2DCD64D1-C54A-4332-8DCB-490D5EB04069}"/>
    <cellStyle name="Output 4 3 2 2 11 6" xfId="39031" xr:uid="{6C0A4CC2-2288-4F6A-8B97-ED2D43D277F8}"/>
    <cellStyle name="Output 4 3 2 2 11 7" xfId="45734" xr:uid="{B8B424F1-ECF1-4C09-A76F-6DBDC757D348}"/>
    <cellStyle name="Output 4 3 2 2 11 8" xfId="54221" xr:uid="{8DED3DD7-410D-45D6-96F6-00F84C6EBC6E}"/>
    <cellStyle name="Output 4 3 2 2 12" xfId="4786" xr:uid="{3E11C0E7-E8E5-4B84-BF73-B2FF447CC353}"/>
    <cellStyle name="Output 4 3 2 2 12 2" xfId="11730" xr:uid="{7F0BECDF-4D91-41CF-B98C-EDEB262B7438}"/>
    <cellStyle name="Output 4 3 2 2 12 3" xfId="18410" xr:uid="{E418E9D6-51A6-4583-912F-AC63FC61C8AC}"/>
    <cellStyle name="Output 4 3 2 2 12 4" xfId="25098" xr:uid="{3032666D-E1D1-427E-9F42-AD1A76D9B21E}"/>
    <cellStyle name="Output 4 3 2 2 12 5" xfId="31786" xr:uid="{EDA19411-7AB7-4934-B588-2CB847D7796F}"/>
    <cellStyle name="Output 4 3 2 2 12 6" xfId="39271" xr:uid="{F0FD5FDF-BCCD-4F1E-A596-E58609E2E296}"/>
    <cellStyle name="Output 4 3 2 2 12 7" xfId="45974" xr:uid="{7321035B-BA2B-421B-A8AD-E952B4A633B7}"/>
    <cellStyle name="Output 4 3 2 2 12 8" xfId="52858" xr:uid="{FA5DF525-21D2-42E7-BB1C-72C9C102FE26}"/>
    <cellStyle name="Output 4 3 2 2 13" xfId="5026" xr:uid="{CE9C27EC-8534-4465-BC45-9ED966E49CED}"/>
    <cellStyle name="Output 4 3 2 2 13 2" xfId="11970" xr:uid="{F129453C-1A83-437C-BC69-394825C2CA1E}"/>
    <cellStyle name="Output 4 3 2 2 13 3" xfId="18650" xr:uid="{496BD5CF-5081-4EE1-B7B6-5E0848B7ED5E}"/>
    <cellStyle name="Output 4 3 2 2 13 4" xfId="25338" xr:uid="{0445A395-109E-4CEC-B42D-375FB83ED097}"/>
    <cellStyle name="Output 4 3 2 2 13 5" xfId="32026" xr:uid="{D0A3DC09-EA55-4ADD-864D-18F2C8A9F8D5}"/>
    <cellStyle name="Output 4 3 2 2 13 6" xfId="39511" xr:uid="{AC11E1B2-E5F7-49CF-8154-92FAB72007A4}"/>
    <cellStyle name="Output 4 3 2 2 13 7" xfId="46214" xr:uid="{3A7CB56F-9878-44BD-9F00-A6C5C41B7E3D}"/>
    <cellStyle name="Output 4 3 2 2 13 8" xfId="50492" xr:uid="{EED15989-1E52-4863-B906-37CD9E7214BF}"/>
    <cellStyle name="Output 4 3 2 2 14" xfId="5266" xr:uid="{F4B4F401-BE4D-4ECD-8435-6F207AEA342A}"/>
    <cellStyle name="Output 4 3 2 2 14 2" xfId="12210" xr:uid="{C72D670F-2D7B-4600-A80E-FC81FBB052D9}"/>
    <cellStyle name="Output 4 3 2 2 14 3" xfId="18890" xr:uid="{6444A02C-861E-4480-967F-A68BF2C2EED5}"/>
    <cellStyle name="Output 4 3 2 2 14 4" xfId="25578" xr:uid="{B6B40150-34B7-48DC-9FAC-F5A171FD2BB9}"/>
    <cellStyle name="Output 4 3 2 2 14 5" xfId="32266" xr:uid="{3FE11A84-A881-406B-BE02-9DFF68904646}"/>
    <cellStyle name="Output 4 3 2 2 14 6" xfId="39751" xr:uid="{EB821CAE-0DED-413E-9D66-E991BF1FDA99}"/>
    <cellStyle name="Output 4 3 2 2 14 7" xfId="46454" xr:uid="{E25BA94E-8EF6-46A6-B556-B2337FDDEC33}"/>
    <cellStyle name="Output 4 3 2 2 14 8" xfId="50386" xr:uid="{BFECC226-8EBC-4B8C-BDC5-0BD89168C247}"/>
    <cellStyle name="Output 4 3 2 2 15" xfId="5506" xr:uid="{7A1EBAE2-8821-4961-8837-690CD634A839}"/>
    <cellStyle name="Output 4 3 2 2 15 2" xfId="12450" xr:uid="{6C3061EC-5C1B-407E-B797-276559F6E7B7}"/>
    <cellStyle name="Output 4 3 2 2 15 3" xfId="19130" xr:uid="{254B5B51-A363-4EE3-8EC1-2B74C3F38843}"/>
    <cellStyle name="Output 4 3 2 2 15 4" xfId="25818" xr:uid="{0BC42AA9-3D2B-48F2-88C6-BE731293A37F}"/>
    <cellStyle name="Output 4 3 2 2 15 5" xfId="32506" xr:uid="{1B828D25-2C53-4E85-86E6-C6503894CE4F}"/>
    <cellStyle name="Output 4 3 2 2 15 6" xfId="39991" xr:uid="{83BAE2BC-7186-4A91-81CA-5015DEBA2528}"/>
    <cellStyle name="Output 4 3 2 2 15 7" xfId="46694" xr:uid="{9AA14A70-0246-46FD-8C80-1EE76D66AD11}"/>
    <cellStyle name="Output 4 3 2 2 15 8" xfId="53921" xr:uid="{FAF1E9BE-1E6E-4231-AAC7-81130B0788D2}"/>
    <cellStyle name="Output 4 3 2 2 16" xfId="5746" xr:uid="{D30B088A-7C14-4C23-AFF6-AB365AEE837A}"/>
    <cellStyle name="Output 4 3 2 2 16 2" xfId="12690" xr:uid="{F2F4C16B-1A37-4818-A9B6-8F0F5F634607}"/>
    <cellStyle name="Output 4 3 2 2 16 3" xfId="19370" xr:uid="{E19AD03D-E303-4753-815B-C87C25FE67E4}"/>
    <cellStyle name="Output 4 3 2 2 16 4" xfId="26058" xr:uid="{C3FD01D6-8E8C-46B6-A9BC-6ED89994A916}"/>
    <cellStyle name="Output 4 3 2 2 16 5" xfId="32746" xr:uid="{F3C61B19-AABC-4C59-9F0D-481D47F6F66F}"/>
    <cellStyle name="Output 4 3 2 2 16 6" xfId="40231" xr:uid="{8D8BD33E-D386-491B-A3F3-40A943E8CF94}"/>
    <cellStyle name="Output 4 3 2 2 16 7" xfId="46934" xr:uid="{B40783B2-A7C4-4FA9-83AB-32CAD5F61857}"/>
    <cellStyle name="Output 4 3 2 2 16 8" xfId="34579" xr:uid="{45B30D24-E1A8-4AEA-B2D7-9D846291692D}"/>
    <cellStyle name="Output 4 3 2 2 17" xfId="5986" xr:uid="{6811B8BF-5D58-413A-87B3-5627BE9B5A16}"/>
    <cellStyle name="Output 4 3 2 2 17 2" xfId="12930" xr:uid="{484F43C2-DB18-4A47-A1FA-935D5A969BE0}"/>
    <cellStyle name="Output 4 3 2 2 17 3" xfId="19610" xr:uid="{6F5DC2F6-D478-4465-8D67-3EE9D1B887EC}"/>
    <cellStyle name="Output 4 3 2 2 17 4" xfId="26298" xr:uid="{EE4A6C15-A6FC-463B-B5D1-F7E92A33A4B1}"/>
    <cellStyle name="Output 4 3 2 2 17 5" xfId="32986" xr:uid="{81546BFC-9D0C-49A9-B807-F687634565CE}"/>
    <cellStyle name="Output 4 3 2 2 17 6" xfId="40471" xr:uid="{A25D5841-984A-4D9B-B886-72C6326C0277}"/>
    <cellStyle name="Output 4 3 2 2 17 7" xfId="47174" xr:uid="{89748CDF-93A0-4ED7-AC80-A53182C912A5}"/>
    <cellStyle name="Output 4 3 2 2 17 8" xfId="52561" xr:uid="{B9DDCA2D-37A0-4A98-8A93-DA18084B16BB}"/>
    <cellStyle name="Output 4 3 2 2 18" xfId="6226" xr:uid="{079A0BCF-FEA7-4CE7-8F9A-0CE661ACF8F2}"/>
    <cellStyle name="Output 4 3 2 2 18 2" xfId="13170" xr:uid="{57AF9C80-3484-46C9-BB5A-CD4C4639CC48}"/>
    <cellStyle name="Output 4 3 2 2 18 3" xfId="19850" xr:uid="{974F1168-D194-45C9-B375-9503CA377A79}"/>
    <cellStyle name="Output 4 3 2 2 18 4" xfId="26538" xr:uid="{9CBBB132-59A1-41BB-87E0-72300BDEDDD9}"/>
    <cellStyle name="Output 4 3 2 2 18 5" xfId="33226" xr:uid="{21A19B88-FA43-4C67-B3F6-4E2075D6B4B8}"/>
    <cellStyle name="Output 4 3 2 2 18 6" xfId="40711" xr:uid="{229007D6-FA1E-4816-B1A8-EADD1B3A272F}"/>
    <cellStyle name="Output 4 3 2 2 18 7" xfId="47414" xr:uid="{9F8D322B-8316-4A70-BC6C-DC6FA1532294}"/>
    <cellStyle name="Output 4 3 2 2 18 8" xfId="49496" xr:uid="{8A00F889-EFCD-4EB4-B19E-9CC9A6556A21}"/>
    <cellStyle name="Output 4 3 2 2 19" xfId="6466" xr:uid="{9EEE3F40-08F7-48AB-9AB3-7A1D7692FCA1}"/>
    <cellStyle name="Output 4 3 2 2 19 2" xfId="13410" xr:uid="{7FA3C3B4-A68C-4DAA-A889-D69BF5808F03}"/>
    <cellStyle name="Output 4 3 2 2 19 3" xfId="20090" xr:uid="{13F31F47-E587-4FAD-AF0A-161999E43CD8}"/>
    <cellStyle name="Output 4 3 2 2 19 4" xfId="26778" xr:uid="{9A1346C8-CBBB-42D7-88E7-BA26D4C3A2EA}"/>
    <cellStyle name="Output 4 3 2 2 19 5" xfId="33466" xr:uid="{FBBAD829-7DBD-4B7B-A4D2-61363A039F8C}"/>
    <cellStyle name="Output 4 3 2 2 19 6" xfId="40951" xr:uid="{6DBDA3E4-9438-418E-ABA6-B1EC1C68BA29}"/>
    <cellStyle name="Output 4 3 2 2 19 7" xfId="47654" xr:uid="{41F76541-A487-4AB4-8754-F5CA0602E1F9}"/>
    <cellStyle name="Output 4 3 2 2 19 8" xfId="50454" xr:uid="{E3835EBA-FF67-423D-AB8C-50B54B35F1D7}"/>
    <cellStyle name="Output 4 3 2 2 2" xfId="2204" xr:uid="{680F186F-4CBE-48D8-901D-AFCDDD1812BD}"/>
    <cellStyle name="Output 4 3 2 2 2 2" xfId="9148" xr:uid="{DDEF7C13-78CF-4999-AF79-F2B0CA3E3FE7}"/>
    <cellStyle name="Output 4 3 2 2 2 3" xfId="15828" xr:uid="{E608E31B-F13F-4895-BA6B-D3B8675D933F}"/>
    <cellStyle name="Output 4 3 2 2 2 4" xfId="22516" xr:uid="{7E093BAE-03D2-4BEE-81BD-226E3AC3C0ED}"/>
    <cellStyle name="Output 4 3 2 2 2 5" xfId="29204" xr:uid="{F8D7A48E-ADD7-42C5-808E-106676393729}"/>
    <cellStyle name="Output 4 3 2 2 2 6" xfId="36689" xr:uid="{4B47BC15-0717-4420-B71A-A286C9CC66E4}"/>
    <cellStyle name="Output 4 3 2 2 2 7" xfId="43392" xr:uid="{2B605243-8F43-43E1-A565-AEB325FC007D}"/>
    <cellStyle name="Output 4 3 2 2 2 8" xfId="52066" xr:uid="{ACED1D4D-75FA-4642-888C-6FCF7C22F348}"/>
    <cellStyle name="Output 4 3 2 2 20" xfId="6706" xr:uid="{A2F308F0-7C62-4F51-9ACD-C1743EB6305E}"/>
    <cellStyle name="Output 4 3 2 2 20 2" xfId="13650" xr:uid="{E2CBD165-8B16-4C11-B0D3-EC274EBAC8AD}"/>
    <cellStyle name="Output 4 3 2 2 20 3" xfId="20330" xr:uid="{AFCAD7BE-7BEA-473C-BD78-481CDA17E731}"/>
    <cellStyle name="Output 4 3 2 2 20 4" xfId="27018" xr:uid="{97ACBC84-4006-4B16-BFC9-48BEB1CF0FBA}"/>
    <cellStyle name="Output 4 3 2 2 20 5" xfId="33706" xr:uid="{C52DCD8C-D00B-407A-A79E-7408676E9165}"/>
    <cellStyle name="Output 4 3 2 2 20 6" xfId="41191" xr:uid="{D62A3D87-D619-4EB7-8364-A69834393F62}"/>
    <cellStyle name="Output 4 3 2 2 20 7" xfId="47894" xr:uid="{0A4C6E09-830F-485F-9EB0-E9E839F1804F}"/>
    <cellStyle name="Output 4 3 2 2 20 8" xfId="53584" xr:uid="{8696F50C-9872-40BC-AE8D-78F0F097E052}"/>
    <cellStyle name="Output 4 3 2 2 21" xfId="6946" xr:uid="{644CB1A4-9D38-4FD6-882D-252EAC41214E}"/>
    <cellStyle name="Output 4 3 2 2 21 2" xfId="13890" xr:uid="{309045E2-815A-4B59-8EAC-3DBFFA05A3C0}"/>
    <cellStyle name="Output 4 3 2 2 21 3" xfId="20570" xr:uid="{14C31FFD-ED53-45BA-AB97-14AEB8D7D70D}"/>
    <cellStyle name="Output 4 3 2 2 21 4" xfId="27258" xr:uid="{2C529020-F2F7-4F9E-B4F4-652E363DCCF4}"/>
    <cellStyle name="Output 4 3 2 2 21 5" xfId="33946" xr:uid="{48B8DD1A-319E-4E78-9C2A-028A35D323C6}"/>
    <cellStyle name="Output 4 3 2 2 21 6" xfId="41431" xr:uid="{C0D32986-75C4-4CB1-8D21-3F7DFA8AC24B}"/>
    <cellStyle name="Output 4 3 2 2 21 7" xfId="48134" xr:uid="{FFD2D4B3-AAC5-4AE5-A83F-A6F01AE7EA80}"/>
    <cellStyle name="Output 4 3 2 2 21 8" xfId="48709" xr:uid="{0F702B71-EA8E-4296-A40C-2DFC536CD66A}"/>
    <cellStyle name="Output 4 3 2 2 22" xfId="7186" xr:uid="{3C46F927-4A1B-4A4B-9C81-D01D5DCFBBDD}"/>
    <cellStyle name="Output 4 3 2 2 22 2" xfId="14130" xr:uid="{4C62B7CE-305C-40B0-AB23-E5060EFD5306}"/>
    <cellStyle name="Output 4 3 2 2 22 3" xfId="20810" xr:uid="{76562BC6-69CA-4E78-A5AA-C2A9B4C095CA}"/>
    <cellStyle name="Output 4 3 2 2 22 4" xfId="27498" xr:uid="{11C0843D-D5D3-4952-8686-7C338A8BE795}"/>
    <cellStyle name="Output 4 3 2 2 22 5" xfId="34186" xr:uid="{4A02201A-BBFC-4F48-A188-A6654AD70F6E}"/>
    <cellStyle name="Output 4 3 2 2 22 6" xfId="41671" xr:uid="{9A3FF4D5-1C1D-4960-B188-94A75B1EC53C}"/>
    <cellStyle name="Output 4 3 2 2 22 7" xfId="48374" xr:uid="{48AA4037-E6CE-4EAE-AD56-4A7E47DDECA4}"/>
    <cellStyle name="Output 4 3 2 2 22 8" xfId="51676" xr:uid="{B5564440-9BBE-4BCD-BC97-2FEE6D101CFC}"/>
    <cellStyle name="Output 4 3 2 2 23" xfId="7426" xr:uid="{416AD6EB-F0E5-4360-8888-B4D1FAB35CF8}"/>
    <cellStyle name="Output 4 3 2 2 23 2" xfId="14370" xr:uid="{0CEB4E4F-3713-43F9-A660-2C4791300C6E}"/>
    <cellStyle name="Output 4 3 2 2 23 3" xfId="21050" xr:uid="{18E9A3D3-AA8C-44C6-B045-8B39AB310723}"/>
    <cellStyle name="Output 4 3 2 2 23 4" xfId="27738" xr:uid="{E5594888-E26D-45A1-87CF-3A11C81401DB}"/>
    <cellStyle name="Output 4 3 2 2 23 5" xfId="34426" xr:uid="{4778FEBA-AA07-42CF-88B5-23755A695E15}"/>
    <cellStyle name="Output 4 3 2 2 23 6" xfId="41911" xr:uid="{F221E90C-ADD5-45FF-8C53-00D1E84539AB}"/>
    <cellStyle name="Output 4 3 2 2 23 7" xfId="48614" xr:uid="{F5D1D62A-A570-436D-8D17-A598426A560C}"/>
    <cellStyle name="Output 4 3 2 2 23 8" xfId="35223" xr:uid="{E8551AFD-4FD0-4764-AB29-339D974F3D35}"/>
    <cellStyle name="Output 4 3 2 2 24" xfId="8760" xr:uid="{251AFBA4-3FF0-47C5-A2AD-552230CAEC3E}"/>
    <cellStyle name="Output 4 3 2 2 25" xfId="15440" xr:uid="{33C67536-E2AE-4313-8B08-6605E3778673}"/>
    <cellStyle name="Output 4 3 2 2 26" xfId="22128" xr:uid="{A096224A-0FD0-4351-8C20-C253FD432D00}"/>
    <cellStyle name="Output 4 3 2 2 27" xfId="28816" xr:uid="{A97279B7-6AC0-4C14-B021-CBEC6102C100}"/>
    <cellStyle name="Output 4 3 2 2 28" xfId="36301" xr:uid="{16C200BB-6214-4A18-849E-1A5630952F4B}"/>
    <cellStyle name="Output 4 3 2 2 29" xfId="43004" xr:uid="{128680AA-35BF-46E6-B26B-D94CFE11EDA7}"/>
    <cellStyle name="Output 4 3 2 2 3" xfId="2444" xr:uid="{3D7210AF-0305-4F4D-BCC3-D0BEC022F9AD}"/>
    <cellStyle name="Output 4 3 2 2 3 2" xfId="9388" xr:uid="{16DB1FEC-E857-4FB8-8B39-0A11D5CEDC04}"/>
    <cellStyle name="Output 4 3 2 2 3 3" xfId="16068" xr:uid="{395CB553-0E4B-41AF-99E0-DB47AFFBD487}"/>
    <cellStyle name="Output 4 3 2 2 3 4" xfId="22756" xr:uid="{B66BB286-70F8-4B04-BA45-5084FFBDD6F2}"/>
    <cellStyle name="Output 4 3 2 2 3 5" xfId="29444" xr:uid="{71C24308-5D78-4B90-B22C-2034C29B7269}"/>
    <cellStyle name="Output 4 3 2 2 3 6" xfId="36929" xr:uid="{6DD36667-5D7D-4FEB-ABF9-C98E6B3A8077}"/>
    <cellStyle name="Output 4 3 2 2 3 7" xfId="43632" xr:uid="{8A71B165-12FB-4C0C-818D-F3B9CA4A94F4}"/>
    <cellStyle name="Output 4 3 2 2 3 8" xfId="50292" xr:uid="{436E0179-50BB-4A53-A98C-450ED9A2738F}"/>
    <cellStyle name="Output 4 3 2 2 30" xfId="51486" xr:uid="{4C46FAFC-A2CC-48E7-ABC3-C4A8CB02FF73}"/>
    <cellStyle name="Output 4 3 2 2 4" xfId="2795" xr:uid="{08229690-639E-4C2E-8AD1-76A19F40FA98}"/>
    <cellStyle name="Output 4 3 2 2 4 2" xfId="9739" xr:uid="{CBA1F5F7-9AB2-4F95-8A51-7CD15536304F}"/>
    <cellStyle name="Output 4 3 2 2 4 3" xfId="16419" xr:uid="{B686D027-9020-4797-8C19-ABCC3370DB95}"/>
    <cellStyle name="Output 4 3 2 2 4 4" xfId="23107" xr:uid="{13F56619-D6E0-48F9-B9D6-0A6CDB8DFBA5}"/>
    <cellStyle name="Output 4 3 2 2 4 5" xfId="29795" xr:uid="{F60DF6F3-F7FD-4224-B257-3B0B3FB6B5F6}"/>
    <cellStyle name="Output 4 3 2 2 4 6" xfId="37280" xr:uid="{697D757E-2080-4D93-A447-00432FDE1ED0}"/>
    <cellStyle name="Output 4 3 2 2 4 7" xfId="43983" xr:uid="{28008655-CABF-49AF-8656-1654C33EBCA8}"/>
    <cellStyle name="Output 4 3 2 2 4 8" xfId="52869" xr:uid="{A12167C5-B6A0-4EFF-BD87-373621797486}"/>
    <cellStyle name="Output 4 3 2 2 5" xfId="3036" xr:uid="{D3BAA9A8-A4A8-4512-8A3A-FDD683580A22}"/>
    <cellStyle name="Output 4 3 2 2 5 2" xfId="9980" xr:uid="{79DD29DB-8288-4AE0-856E-F2ED09428419}"/>
    <cellStyle name="Output 4 3 2 2 5 3" xfId="16660" xr:uid="{8BE52116-9F12-43B6-B4B7-66FB36F5CDB2}"/>
    <cellStyle name="Output 4 3 2 2 5 4" xfId="23348" xr:uid="{9F514AC8-5AB8-4E12-A2E9-73F863C3839A}"/>
    <cellStyle name="Output 4 3 2 2 5 5" xfId="30036" xr:uid="{07D9CED1-B03B-4C1F-ACD1-00339D623B29}"/>
    <cellStyle name="Output 4 3 2 2 5 6" xfId="37521" xr:uid="{5DB3656C-0B58-4E4E-8318-371412482C62}"/>
    <cellStyle name="Output 4 3 2 2 5 7" xfId="44224" xr:uid="{1669DE81-D71D-4E26-A04C-B0E77A5F8402}"/>
    <cellStyle name="Output 4 3 2 2 5 8" xfId="49646" xr:uid="{C6059900-54DD-4E5D-9800-BD4C7D97A9B5}"/>
    <cellStyle name="Output 4 3 2 2 6" xfId="3346" xr:uid="{73213FCB-4D87-4C18-A9C6-D1E3634F00A0}"/>
    <cellStyle name="Output 4 3 2 2 6 2" xfId="10290" xr:uid="{E2EF9A3C-931E-4A1C-8076-396F480B76D3}"/>
    <cellStyle name="Output 4 3 2 2 6 3" xfId="16970" xr:uid="{02D07504-1583-456B-BD1F-DBDA74ACF2FC}"/>
    <cellStyle name="Output 4 3 2 2 6 4" xfId="23658" xr:uid="{CD3CEC9A-20EB-4422-B5EF-27688BF6C937}"/>
    <cellStyle name="Output 4 3 2 2 6 5" xfId="30346" xr:uid="{3F317A50-C8C4-4E7B-90DB-3BCFFF35498C}"/>
    <cellStyle name="Output 4 3 2 2 6 6" xfId="37831" xr:uid="{C9F3469D-CC0F-474F-80F1-9C79CC5B96D7}"/>
    <cellStyle name="Output 4 3 2 2 6 7" xfId="44534" xr:uid="{E59206FD-BF79-42F0-9C3C-149034E65567}"/>
    <cellStyle name="Output 4 3 2 2 6 8" xfId="52830" xr:uid="{0B5D6AD5-3421-412F-A2CF-269943C40BC9}"/>
    <cellStyle name="Output 4 3 2 2 7" xfId="3586" xr:uid="{8CEDA314-5293-41CB-A1E4-2D70DD19CB0B}"/>
    <cellStyle name="Output 4 3 2 2 7 2" xfId="10530" xr:uid="{FA44850F-4DBB-47EE-BC68-AA8203E4EC2C}"/>
    <cellStyle name="Output 4 3 2 2 7 3" xfId="17210" xr:uid="{2268F694-51A8-41D8-90A9-AA16DF47A67C}"/>
    <cellStyle name="Output 4 3 2 2 7 4" xfId="23898" xr:uid="{3A580CCE-5EEE-49AD-9B8E-B9E73CA7E5B3}"/>
    <cellStyle name="Output 4 3 2 2 7 5" xfId="30586" xr:uid="{E0E133CD-32EA-42EA-BAE1-7FE7293E6A89}"/>
    <cellStyle name="Output 4 3 2 2 7 6" xfId="38071" xr:uid="{A9F311AD-2CCE-41CC-8D7C-AF6B5800B275}"/>
    <cellStyle name="Output 4 3 2 2 7 7" xfId="44774" xr:uid="{6BDEA128-7710-429E-9D8A-848A062F6C2E}"/>
    <cellStyle name="Output 4 3 2 2 7 8" xfId="50543" xr:uid="{35D9D57A-48A0-4970-9260-86A79FEA42E8}"/>
    <cellStyle name="Output 4 3 2 2 8" xfId="3826" xr:uid="{BE66A78A-2806-4C84-9F43-D5E9E8E264A0}"/>
    <cellStyle name="Output 4 3 2 2 8 2" xfId="10770" xr:uid="{8263B223-6EF6-41F5-BAAB-87A11776D6BE}"/>
    <cellStyle name="Output 4 3 2 2 8 3" xfId="17450" xr:uid="{5D5DD5C0-B783-4B87-BFD2-399D4F90AB8E}"/>
    <cellStyle name="Output 4 3 2 2 8 4" xfId="24138" xr:uid="{571CBE2B-3B31-47E4-AB16-04AB3C6A5CE6}"/>
    <cellStyle name="Output 4 3 2 2 8 5" xfId="30826" xr:uid="{A25C03DF-B244-45F6-8B7B-95663B4C2D01}"/>
    <cellStyle name="Output 4 3 2 2 8 6" xfId="38311" xr:uid="{42ED95BE-19CC-4865-9F61-757B6D824BB2}"/>
    <cellStyle name="Output 4 3 2 2 8 7" xfId="45014" xr:uid="{091600CA-FD2A-4D03-8606-66BFE58E8037}"/>
    <cellStyle name="Output 4 3 2 2 8 8" xfId="50826" xr:uid="{6857DDBA-44C8-4E6F-BD4E-9D7B1E85E785}"/>
    <cellStyle name="Output 4 3 2 2 9" xfId="4066" xr:uid="{11FF8BEB-CC95-4953-A747-129734373E11}"/>
    <cellStyle name="Output 4 3 2 2 9 2" xfId="11010" xr:uid="{AB5BB247-5B03-47FD-B8A7-86BA42F3A29E}"/>
    <cellStyle name="Output 4 3 2 2 9 3" xfId="17690" xr:uid="{870324A8-9AE8-4B04-999E-A567B050A8ED}"/>
    <cellStyle name="Output 4 3 2 2 9 4" xfId="24378" xr:uid="{D953582F-06AD-4F8C-9C1F-D6E28B28AFAE}"/>
    <cellStyle name="Output 4 3 2 2 9 5" xfId="31066" xr:uid="{5772ACBA-D2F0-40E3-A6F2-B47F52B428DF}"/>
    <cellStyle name="Output 4 3 2 2 9 6" xfId="38551" xr:uid="{AADCF424-63C2-4A13-A098-84ACA29A22FF}"/>
    <cellStyle name="Output 4 3 2 2 9 7" xfId="45254" xr:uid="{4CF46F4E-89BF-4750-BF2F-8227B3B73D30}"/>
    <cellStyle name="Output 4 3 2 2 9 8" xfId="53893" xr:uid="{36484A0F-B463-4A87-BD39-68E1F6DDE73B}"/>
    <cellStyle name="Output 4 3 2 3" xfId="1475" xr:uid="{5ADFEA28-4BF5-42D4-922E-8B0064015076}"/>
    <cellStyle name="Output 4 3 2 3 2" xfId="8419" xr:uid="{BCFC4424-4F5A-4C73-80E5-0F91ADC2113D}"/>
    <cellStyle name="Output 4 3 2 3 3" xfId="15099" xr:uid="{62968699-1794-454B-AD05-F76008C062EB}"/>
    <cellStyle name="Output 4 3 2 3 4" xfId="21787" xr:uid="{C3976248-15C2-41D6-AACD-4D33C6696BD0}"/>
    <cellStyle name="Output 4 3 2 3 5" xfId="28475" xr:uid="{C12FFF19-808D-4D16-BDA2-AD0A23B7B96C}"/>
    <cellStyle name="Output 4 3 2 3 6" xfId="35960" xr:uid="{2D16E001-44EA-446F-AA91-3F685FE9BDC0}"/>
    <cellStyle name="Output 4 3 2 3 7" xfId="42663" xr:uid="{B2573E1E-5269-401A-BF7D-360B6B9B7777}"/>
    <cellStyle name="Output 4 3 2 3 8" xfId="51707" xr:uid="{FADA09D4-2CC1-441D-A684-BF4A7773D0C5}"/>
    <cellStyle name="Output 4 3 2 4" xfId="1619" xr:uid="{23EC985B-27CE-4085-B10D-1E892D9A299C}"/>
    <cellStyle name="Output 4 3 2 4 2" xfId="8563" xr:uid="{CC1DBB03-EE5D-4D45-ACAB-05926F8D2285}"/>
    <cellStyle name="Output 4 3 2 4 3" xfId="15243" xr:uid="{BE87C3E2-DA92-445E-9245-6BB26BC6405C}"/>
    <cellStyle name="Output 4 3 2 4 4" xfId="21931" xr:uid="{ECAF1296-B108-4B63-97D7-FE8513C989EB}"/>
    <cellStyle name="Output 4 3 2 4 5" xfId="28619" xr:uid="{C70181EF-F47C-431A-AE13-1D3091BE9CA1}"/>
    <cellStyle name="Output 4 3 2 4 6" xfId="36104" xr:uid="{0672B835-1952-4772-B531-E0B391EC5C78}"/>
    <cellStyle name="Output 4 3 2 4 7" xfId="42807" xr:uid="{61DB81CA-6FB1-4D03-8772-9ECA7D85228E}"/>
    <cellStyle name="Output 4 3 2 4 8" xfId="51305" xr:uid="{A9D9E982-941D-4CBC-9F39-C07C6B1DEEFF}"/>
    <cellStyle name="Output 4 3 2 5" xfId="2007" xr:uid="{30700D99-BF41-4086-87E2-2DA0E360E574}"/>
    <cellStyle name="Output 4 3 2 5 2" xfId="8951" xr:uid="{3D2F857F-7EE6-4D2F-8048-BDDEAF5ACC54}"/>
    <cellStyle name="Output 4 3 2 5 3" xfId="15631" xr:uid="{78B39606-AFBC-41F5-8AD0-B77CD5B5150B}"/>
    <cellStyle name="Output 4 3 2 5 4" xfId="22319" xr:uid="{A4057555-506A-4449-90CE-24CF643177A0}"/>
    <cellStyle name="Output 4 3 2 5 5" xfId="29007" xr:uid="{6E0E1B25-B090-4C71-9934-BBBC953A2477}"/>
    <cellStyle name="Output 4 3 2 5 6" xfId="36492" xr:uid="{2AED54C3-4117-4C85-B357-62AD6A1B73D0}"/>
    <cellStyle name="Output 4 3 2 5 7" xfId="43195" xr:uid="{715264B5-008F-4DE7-9AA9-BCC2CBC17BF0}"/>
    <cellStyle name="Output 4 3 2 5 8" xfId="48774" xr:uid="{8B5A663E-77CB-45AA-AE08-A2C3844387FF}"/>
    <cellStyle name="Output 4 3 2 6" xfId="978" xr:uid="{8A65033D-9A72-4241-AA3B-D963249E287D}"/>
    <cellStyle name="Output 4 3 2 6 2" xfId="7922" xr:uid="{37EE0938-18BD-44FE-B3F4-B6DB810FDF53}"/>
    <cellStyle name="Output 4 3 2 6 3" xfId="14602" xr:uid="{4C9C4408-E939-459A-A828-C513E2315E9D}"/>
    <cellStyle name="Output 4 3 2 6 4" xfId="21290" xr:uid="{2259F074-256C-429F-A180-07C827637118}"/>
    <cellStyle name="Output 4 3 2 6 5" xfId="27978" xr:uid="{4A4CC12A-D1AF-4A5F-A0A3-8E0A4FF98B5D}"/>
    <cellStyle name="Output 4 3 2 6 6" xfId="35463" xr:uid="{2454060B-2122-4005-9D46-C17C34A246A2}"/>
    <cellStyle name="Output 4 3 2 6 7" xfId="42166" xr:uid="{8BAEF5D4-8F1A-4619-830D-CC3106D7B32A}"/>
    <cellStyle name="Output 4 3 2 6 8" xfId="52293" xr:uid="{E35B83DE-852F-4324-B5E0-D1DCD0C4EA2A}"/>
    <cellStyle name="Output 4 3 2 7" xfId="7638" xr:uid="{600A5C9C-E17D-4D0C-B357-30461934BA1E}"/>
    <cellStyle name="Output 4 3 2 8" xfId="34823" xr:uid="{44746FFD-036C-4D55-994E-0C22187119A9}"/>
    <cellStyle name="Output 4 3 2 9" xfId="53395" xr:uid="{B0EA5C24-0177-47AE-9058-9FA6914D3E63}"/>
    <cellStyle name="Output 4 3 3" xfId="1768" xr:uid="{1A16C793-D3DD-43AA-A276-830ED600251A}"/>
    <cellStyle name="Output 4 3 3 10" xfId="4258" xr:uid="{24E9BC05-4BAD-44E2-BABA-CFB5381B8FE1}"/>
    <cellStyle name="Output 4 3 3 10 2" xfId="11202" xr:uid="{B2D244BB-3D8D-49C2-A870-21CE8E8E82AA}"/>
    <cellStyle name="Output 4 3 3 10 3" xfId="17882" xr:uid="{6BB172B1-626A-42BD-AA81-8B30862995AB}"/>
    <cellStyle name="Output 4 3 3 10 4" xfId="24570" xr:uid="{F2D06BA4-A408-43D3-8596-358EFD1B128D}"/>
    <cellStyle name="Output 4 3 3 10 5" xfId="31258" xr:uid="{A9B9DCDE-EEE5-4665-BB4F-52219D575BEA}"/>
    <cellStyle name="Output 4 3 3 10 6" xfId="38743" xr:uid="{AADA4768-4A32-4B38-866F-AF47F006ED0B}"/>
    <cellStyle name="Output 4 3 3 10 7" xfId="45446" xr:uid="{36C1E74B-D09B-4E85-89CE-6EB57FAF845E}"/>
    <cellStyle name="Output 4 3 3 10 8" xfId="50061" xr:uid="{A45236B5-1469-412A-B0C9-2F77F5E59510}"/>
    <cellStyle name="Output 4 3 3 11" xfId="4498" xr:uid="{BF6F9F8E-B19B-4D4B-83ED-6C4A1B41DB97}"/>
    <cellStyle name="Output 4 3 3 11 2" xfId="11442" xr:uid="{AC614F63-811C-4A23-9DB9-65EDABCC6A48}"/>
    <cellStyle name="Output 4 3 3 11 3" xfId="18122" xr:uid="{2D119F20-982C-4486-B81D-7F8741BD2777}"/>
    <cellStyle name="Output 4 3 3 11 4" xfId="24810" xr:uid="{C65EE586-CD19-4433-9666-1B53C77F09EC}"/>
    <cellStyle name="Output 4 3 3 11 5" xfId="31498" xr:uid="{105550BB-7EC0-4DD8-A97C-AEE40D03DC91}"/>
    <cellStyle name="Output 4 3 3 11 6" xfId="38983" xr:uid="{D0374A27-0D0E-4467-8B0D-3404B1259BDB}"/>
    <cellStyle name="Output 4 3 3 11 7" xfId="45686" xr:uid="{2612B7F0-D333-4DBE-8122-83C7666990E3}"/>
    <cellStyle name="Output 4 3 3 11 8" xfId="52349" xr:uid="{DB8C9138-3F78-4BC1-AD0A-BCCDD8EC2288}"/>
    <cellStyle name="Output 4 3 3 12" xfId="4738" xr:uid="{1276ADD5-9DDD-451F-B22F-2550A8B77E41}"/>
    <cellStyle name="Output 4 3 3 12 2" xfId="11682" xr:uid="{3C42EDC6-18F0-4165-BCA1-DBD095F6BA24}"/>
    <cellStyle name="Output 4 3 3 12 3" xfId="18362" xr:uid="{555E9C09-0892-44F4-8E36-E4CC38AAF7AD}"/>
    <cellStyle name="Output 4 3 3 12 4" xfId="25050" xr:uid="{141056C5-A266-4958-9297-BA3C320C11E6}"/>
    <cellStyle name="Output 4 3 3 12 5" xfId="31738" xr:uid="{FA92898B-93B6-4BD8-BE26-3A566CB83A40}"/>
    <cellStyle name="Output 4 3 3 12 6" xfId="39223" xr:uid="{092314A5-C61E-4BF4-A812-6F588EA99A16}"/>
    <cellStyle name="Output 4 3 3 12 7" xfId="45926" xr:uid="{F0ADFB44-A23C-4C7C-825E-8F07E601642A}"/>
    <cellStyle name="Output 4 3 3 12 8" xfId="51871" xr:uid="{1D12F009-9B7F-4CF2-A969-24750CE7AC55}"/>
    <cellStyle name="Output 4 3 3 13" xfId="4978" xr:uid="{6C7A4845-F61C-4529-AF69-81FACC308146}"/>
    <cellStyle name="Output 4 3 3 13 2" xfId="11922" xr:uid="{0AB0A95A-866B-455C-940F-13740C8F085D}"/>
    <cellStyle name="Output 4 3 3 13 3" xfId="18602" xr:uid="{A3152D2B-E990-4095-9C23-B5E9839AD505}"/>
    <cellStyle name="Output 4 3 3 13 4" xfId="25290" xr:uid="{9B66D88A-4CA3-4F56-B878-31E4DE84A9DC}"/>
    <cellStyle name="Output 4 3 3 13 5" xfId="31978" xr:uid="{840A923A-D811-4114-8FC4-6D312E5AE0F6}"/>
    <cellStyle name="Output 4 3 3 13 6" xfId="39463" xr:uid="{F9651A99-BFB6-4BBE-A07B-5FDA65CBE906}"/>
    <cellStyle name="Output 4 3 3 13 7" xfId="46166" xr:uid="{8000254D-2E4B-43A1-ACED-1F7091167177}"/>
    <cellStyle name="Output 4 3 3 13 8" xfId="55023" xr:uid="{C445AC1D-AFD6-4ADC-BFEC-62BFA2ED0F01}"/>
    <cellStyle name="Output 4 3 3 14" xfId="5218" xr:uid="{D4B5A9A2-0BB7-48F3-AC68-AB679B1C291D}"/>
    <cellStyle name="Output 4 3 3 14 2" xfId="12162" xr:uid="{B4555449-779B-467B-BBE0-EEF48F3A559E}"/>
    <cellStyle name="Output 4 3 3 14 3" xfId="18842" xr:uid="{DA0ADED7-6667-456F-A1DF-AF590C333B8E}"/>
    <cellStyle name="Output 4 3 3 14 4" xfId="25530" xr:uid="{5CDD4C2D-F7E6-4913-85C8-1A982838AF85}"/>
    <cellStyle name="Output 4 3 3 14 5" xfId="32218" xr:uid="{8F06BA9A-8CEC-4AAD-B39C-09CF2F98A1D5}"/>
    <cellStyle name="Output 4 3 3 14 6" xfId="39703" xr:uid="{AAD4603D-67ED-44F5-8B49-306B486E820F}"/>
    <cellStyle name="Output 4 3 3 14 7" xfId="46406" xr:uid="{FDD07092-A6FE-4F4D-983E-7B0C39A593AB}"/>
    <cellStyle name="Output 4 3 3 14 8" xfId="53370" xr:uid="{0939750F-F7E9-460E-833A-E5BC101FDA33}"/>
    <cellStyle name="Output 4 3 3 15" xfId="5458" xr:uid="{F5868F76-8A38-46A9-98A4-641DA788044C}"/>
    <cellStyle name="Output 4 3 3 15 2" xfId="12402" xr:uid="{A4658813-82F9-4260-A404-D2933E575DFE}"/>
    <cellStyle name="Output 4 3 3 15 3" xfId="19082" xr:uid="{DDC37D6A-0AAD-453D-90FD-FC975DF0F0B6}"/>
    <cellStyle name="Output 4 3 3 15 4" xfId="25770" xr:uid="{E2B74C72-B739-4453-A8AB-4ABF2E4C4428}"/>
    <cellStyle name="Output 4 3 3 15 5" xfId="32458" xr:uid="{B97CE7F2-2628-47BF-B6A3-C1964F5D5DD0}"/>
    <cellStyle name="Output 4 3 3 15 6" xfId="39943" xr:uid="{2B41A657-557E-4317-A93A-576510ED4F36}"/>
    <cellStyle name="Output 4 3 3 15 7" xfId="46646" xr:uid="{A84D1A71-F568-48B0-911A-746BCB49C83F}"/>
    <cellStyle name="Output 4 3 3 15 8" xfId="34586" xr:uid="{FA5E0BED-5B6C-4F88-8D30-6005AA5842AD}"/>
    <cellStyle name="Output 4 3 3 16" xfId="5698" xr:uid="{2A7AFA6A-96BB-4007-954A-E98A4AC12B0D}"/>
    <cellStyle name="Output 4 3 3 16 2" xfId="12642" xr:uid="{81093B5F-21F4-4588-A096-A8C9F74A7627}"/>
    <cellStyle name="Output 4 3 3 16 3" xfId="19322" xr:uid="{C325413A-D320-4185-9508-EAA0BA088547}"/>
    <cellStyle name="Output 4 3 3 16 4" xfId="26010" xr:uid="{067607C1-6461-4883-9081-9122E654FBD5}"/>
    <cellStyle name="Output 4 3 3 16 5" xfId="32698" xr:uid="{5E3F6F0D-E745-4FE1-95BA-3DABB353E976}"/>
    <cellStyle name="Output 4 3 3 16 6" xfId="40183" xr:uid="{164F786C-3758-4217-B3EE-BBF80C419126}"/>
    <cellStyle name="Output 4 3 3 16 7" xfId="46886" xr:uid="{597FAD8E-6075-470F-9F17-03459B92E3E9}"/>
    <cellStyle name="Output 4 3 3 16 8" xfId="35300" xr:uid="{A6371607-BD34-43BA-B836-9CBE881A4DBD}"/>
    <cellStyle name="Output 4 3 3 17" xfId="5938" xr:uid="{FAC2128F-8E0A-4013-94DD-560F7C07986E}"/>
    <cellStyle name="Output 4 3 3 17 2" xfId="12882" xr:uid="{F983E55C-06C9-4189-9478-7ED5F64FC557}"/>
    <cellStyle name="Output 4 3 3 17 3" xfId="19562" xr:uid="{B9E4CB2F-E7B0-41AA-BEDD-E198C0DC5B8E}"/>
    <cellStyle name="Output 4 3 3 17 4" xfId="26250" xr:uid="{E1AD04C6-13C8-4B64-910A-35483556F259}"/>
    <cellStyle name="Output 4 3 3 17 5" xfId="32938" xr:uid="{A7628C2A-D45E-400C-A184-5C87F0980267}"/>
    <cellStyle name="Output 4 3 3 17 6" xfId="40423" xr:uid="{7CE8C92F-9C5E-4B0D-95E4-7D8D0833D8AF}"/>
    <cellStyle name="Output 4 3 3 17 7" xfId="47126" xr:uid="{935C3E98-BB2B-493E-9F7A-D7BAD61BCF20}"/>
    <cellStyle name="Output 4 3 3 17 8" xfId="51938" xr:uid="{4F20820F-41D8-4543-9743-6B0FBD7058AD}"/>
    <cellStyle name="Output 4 3 3 18" xfId="6178" xr:uid="{5650A80F-1CCF-406F-901E-EDAE5CD08402}"/>
    <cellStyle name="Output 4 3 3 18 2" xfId="13122" xr:uid="{82A48611-725E-4A84-944F-4457275ED25B}"/>
    <cellStyle name="Output 4 3 3 18 3" xfId="19802" xr:uid="{894162C7-84F7-4ECB-BA7F-EBECD9B262B8}"/>
    <cellStyle name="Output 4 3 3 18 4" xfId="26490" xr:uid="{1FB6082D-902B-46E9-B01E-02214C5E2C35}"/>
    <cellStyle name="Output 4 3 3 18 5" xfId="33178" xr:uid="{90C9832D-3E3B-40E0-8C1D-7396DED36997}"/>
    <cellStyle name="Output 4 3 3 18 6" xfId="40663" xr:uid="{8B65FFDC-0D56-4374-ACDE-7997DEC015F2}"/>
    <cellStyle name="Output 4 3 3 18 7" xfId="47366" xr:uid="{81268387-62A9-4D44-9DDB-5E89051FFA2A}"/>
    <cellStyle name="Output 4 3 3 18 8" xfId="54689" xr:uid="{FD0E3DB5-FEE3-4E57-BA18-C5182A254875}"/>
    <cellStyle name="Output 4 3 3 19" xfId="6418" xr:uid="{A1A1D4AE-09F9-48A0-B4A8-FEC91ADDF938}"/>
    <cellStyle name="Output 4 3 3 19 2" xfId="13362" xr:uid="{AAC70DC5-1EF4-4E53-81A9-97CEB6B4118B}"/>
    <cellStyle name="Output 4 3 3 19 3" xfId="20042" xr:uid="{06459110-F700-42A4-8FFC-A41D4ADC0425}"/>
    <cellStyle name="Output 4 3 3 19 4" xfId="26730" xr:uid="{3AB4CEE1-4DB8-46E2-8439-F97A489E3E7B}"/>
    <cellStyle name="Output 4 3 3 19 5" xfId="33418" xr:uid="{74F6C15C-09AA-457F-BA39-9E47ACA18CAA}"/>
    <cellStyle name="Output 4 3 3 19 6" xfId="40903" xr:uid="{8B0E9261-F852-44F9-B5FA-AFE2F46BD947}"/>
    <cellStyle name="Output 4 3 3 19 7" xfId="47606" xr:uid="{2CD7B57D-F299-4BE3-A908-59C8501BEC2F}"/>
    <cellStyle name="Output 4 3 3 19 8" xfId="52961" xr:uid="{5E5C6510-946F-4827-BCF7-89081AB252B2}"/>
    <cellStyle name="Output 4 3 3 2" xfId="2156" xr:uid="{EAA9B390-2BEC-48F2-AA4F-63ABF0742248}"/>
    <cellStyle name="Output 4 3 3 2 2" xfId="9100" xr:uid="{F5CB06B9-E24D-4771-AD7C-1DEF2A9BDAAE}"/>
    <cellStyle name="Output 4 3 3 2 3" xfId="15780" xr:uid="{AD2FB01D-EECD-4B59-B641-2DFC6F1C19DC}"/>
    <cellStyle name="Output 4 3 3 2 4" xfId="22468" xr:uid="{2A11F9E4-2B89-421E-8C18-2DBE187B8314}"/>
    <cellStyle name="Output 4 3 3 2 5" xfId="29156" xr:uid="{758BDEE1-455A-4DFD-81B0-AB143D04955C}"/>
    <cellStyle name="Output 4 3 3 2 6" xfId="36641" xr:uid="{2072F927-3D4E-4920-8CA9-C1E72E5146DD}"/>
    <cellStyle name="Output 4 3 3 2 7" xfId="43344" xr:uid="{DBCD33CC-3F8D-4D85-B277-6ECECB2003AA}"/>
    <cellStyle name="Output 4 3 3 2 8" xfId="51484" xr:uid="{08145BA1-AA47-412D-B30F-24FF96EBE069}"/>
    <cellStyle name="Output 4 3 3 20" xfId="6658" xr:uid="{84DFE4DB-93F8-4208-9441-3AF8280B1810}"/>
    <cellStyle name="Output 4 3 3 20 2" xfId="13602" xr:uid="{5BDCE5E9-87F0-4EC6-A916-EDD2940BD449}"/>
    <cellStyle name="Output 4 3 3 20 3" xfId="20282" xr:uid="{CCF16CD9-20FD-4022-8B95-53BE0859F111}"/>
    <cellStyle name="Output 4 3 3 20 4" xfId="26970" xr:uid="{57CA5CCE-5282-4636-A41A-8812191C45D7}"/>
    <cellStyle name="Output 4 3 3 20 5" xfId="33658" xr:uid="{6D98B3AF-E19C-40B9-909B-B3F691F50410}"/>
    <cellStyle name="Output 4 3 3 20 6" xfId="41143" xr:uid="{860630B0-87FD-4B8D-A23F-54C3E16E4AA2}"/>
    <cellStyle name="Output 4 3 3 20 7" xfId="47846" xr:uid="{65E2FD82-A118-4738-BAC8-3617C3E80D74}"/>
    <cellStyle name="Output 4 3 3 20 8" xfId="49083" xr:uid="{BD30D798-48B2-4CB1-9656-BB54874617BB}"/>
    <cellStyle name="Output 4 3 3 21" xfId="6898" xr:uid="{05C84BCC-7005-488D-805E-8E954D64D335}"/>
    <cellStyle name="Output 4 3 3 21 2" xfId="13842" xr:uid="{8AF4F971-B2C6-4875-96D4-3A0BB6C9655A}"/>
    <cellStyle name="Output 4 3 3 21 3" xfId="20522" xr:uid="{9A044D9D-A6BC-4B5B-862D-2278C83DF3CA}"/>
    <cellStyle name="Output 4 3 3 21 4" xfId="27210" xr:uid="{92FFF1CB-248D-42FE-BF38-783EA3E3C105}"/>
    <cellStyle name="Output 4 3 3 21 5" xfId="33898" xr:uid="{B94F2C47-8E25-427C-A998-67F2230D1111}"/>
    <cellStyle name="Output 4 3 3 21 6" xfId="41383" xr:uid="{259DB3B6-83C9-44FA-BEF4-61FF3D4FD8C1}"/>
    <cellStyle name="Output 4 3 3 21 7" xfId="48086" xr:uid="{0DD96867-2FF7-4CEF-9678-F78193BCE60A}"/>
    <cellStyle name="Output 4 3 3 21 8" xfId="51131" xr:uid="{DBADF0CC-98B5-4FC2-8D7E-1672A9DCE489}"/>
    <cellStyle name="Output 4 3 3 22" xfId="7138" xr:uid="{BEC98BF1-B7B8-4941-80B0-BAD985695591}"/>
    <cellStyle name="Output 4 3 3 22 2" xfId="14082" xr:uid="{96A39702-5C3A-4F41-B7F4-2FC134E06B3E}"/>
    <cellStyle name="Output 4 3 3 22 3" xfId="20762" xr:uid="{94B4E018-26FA-411E-A7EA-614BFDF30879}"/>
    <cellStyle name="Output 4 3 3 22 4" xfId="27450" xr:uid="{0852A2FD-DC97-461F-BD77-78F72EF62965}"/>
    <cellStyle name="Output 4 3 3 22 5" xfId="34138" xr:uid="{04305173-C9D5-47C2-99DF-FA5252856FEE}"/>
    <cellStyle name="Output 4 3 3 22 6" xfId="41623" xr:uid="{78E7BA3B-C82F-4328-B214-072928C7D431}"/>
    <cellStyle name="Output 4 3 3 22 7" xfId="48326" xr:uid="{068F09EE-01D7-46CF-AF6E-8A71AD710369}"/>
    <cellStyle name="Output 4 3 3 22 8" xfId="54170" xr:uid="{7C880C05-FDFD-4E5C-9367-01E0EE3FD253}"/>
    <cellStyle name="Output 4 3 3 23" xfId="7378" xr:uid="{A0B49B3D-76CD-469A-860C-AE5BBF31C657}"/>
    <cellStyle name="Output 4 3 3 23 2" xfId="14322" xr:uid="{92EA7B2B-DB08-453C-A6F0-A97B8A96C671}"/>
    <cellStyle name="Output 4 3 3 23 3" xfId="21002" xr:uid="{3E95175A-E73A-4388-B3C9-81A8B729D715}"/>
    <cellStyle name="Output 4 3 3 23 4" xfId="27690" xr:uid="{D2E07BBB-E741-4A5F-9156-4489AC8F4ECC}"/>
    <cellStyle name="Output 4 3 3 23 5" xfId="34378" xr:uid="{0DCAE03A-6EFD-483E-A54A-AF8819FBF705}"/>
    <cellStyle name="Output 4 3 3 23 6" xfId="41863" xr:uid="{566B5946-64DF-498C-8570-5DCEAF4BCF12}"/>
    <cellStyle name="Output 4 3 3 23 7" xfId="48566" xr:uid="{0A95097C-9F17-423B-9B8A-C3A5637D85B7}"/>
    <cellStyle name="Output 4 3 3 23 8" xfId="48703" xr:uid="{E8120D2B-08DB-4542-A797-8BCEE39401BA}"/>
    <cellStyle name="Output 4 3 3 24" xfId="8712" xr:uid="{FE0900B6-1B4D-49F3-9DD2-8FD0DD3D229A}"/>
    <cellStyle name="Output 4 3 3 25" xfId="15392" xr:uid="{376EAD27-47C0-4750-AAF8-BBB5B9AA457F}"/>
    <cellStyle name="Output 4 3 3 26" xfId="22080" xr:uid="{463DBC1C-4C12-45AD-87A5-4F790CC985C4}"/>
    <cellStyle name="Output 4 3 3 27" xfId="28768" xr:uid="{D1919F3E-40C4-40A6-A06F-FB92E562AD73}"/>
    <cellStyle name="Output 4 3 3 28" xfId="36253" xr:uid="{B939DFEC-0DB1-4396-BC41-2221AA13D276}"/>
    <cellStyle name="Output 4 3 3 29" xfId="42956" xr:uid="{9ECF4A9F-6758-4986-9930-CA9E7FA598DE}"/>
    <cellStyle name="Output 4 3 3 3" xfId="2396" xr:uid="{D9FCD9B7-AA33-4C0D-9ED2-040A7011BBD5}"/>
    <cellStyle name="Output 4 3 3 3 2" xfId="9340" xr:uid="{E578C39F-0E9B-455F-B0E5-4B9E89AA44F9}"/>
    <cellStyle name="Output 4 3 3 3 3" xfId="16020" xr:uid="{A04DAC79-0C0C-4A8D-9A9C-D867300A301B}"/>
    <cellStyle name="Output 4 3 3 3 4" xfId="22708" xr:uid="{7BF4FA5B-614D-4D89-A54E-8475DD9A6B1A}"/>
    <cellStyle name="Output 4 3 3 3 5" xfId="29396" xr:uid="{75B6F1C2-4D35-46D9-8D76-2C5284A442BE}"/>
    <cellStyle name="Output 4 3 3 3 6" xfId="36881" xr:uid="{040DB1B0-0101-412B-8E2E-F9AFCF333333}"/>
    <cellStyle name="Output 4 3 3 3 7" xfId="43584" xr:uid="{2FD91F3B-4827-4123-9B29-B6AE40BF481E}"/>
    <cellStyle name="Output 4 3 3 3 8" xfId="53208" xr:uid="{4CEC1572-20EB-438C-B30A-2E3683B31589}"/>
    <cellStyle name="Output 4 3 3 30" xfId="54199" xr:uid="{B97BDF42-7B94-42BA-9B74-AB8E882FC34E}"/>
    <cellStyle name="Output 4 3 3 4" xfId="2747" xr:uid="{F4341C2B-808F-4782-AB4D-CAC7EC57AD9A}"/>
    <cellStyle name="Output 4 3 3 4 2" xfId="9691" xr:uid="{3A4A0E24-D4EC-4B4F-82E4-28CF521A413E}"/>
    <cellStyle name="Output 4 3 3 4 3" xfId="16371" xr:uid="{6A5A8553-F3F7-47E6-A7A4-A52D8B9EFBD8}"/>
    <cellStyle name="Output 4 3 3 4 4" xfId="23059" xr:uid="{F40BE896-C2BB-485F-8824-89611BF93A58}"/>
    <cellStyle name="Output 4 3 3 4 5" xfId="29747" xr:uid="{1F3C14FC-1EE1-4A46-B91D-2CD5CA4093F7}"/>
    <cellStyle name="Output 4 3 3 4 6" xfId="37232" xr:uid="{CDCFB5AF-A3F0-4D2D-B65E-B941510706E1}"/>
    <cellStyle name="Output 4 3 3 4 7" xfId="43935" xr:uid="{EFB48D20-A49E-4658-81DE-9CAD389641F5}"/>
    <cellStyle name="Output 4 3 3 4 8" xfId="49997" xr:uid="{9D869007-3BF6-4FA4-93AE-135BA212288E}"/>
    <cellStyle name="Output 4 3 3 5" xfId="2988" xr:uid="{D1A37BAE-D9BB-4C17-A439-D529F28397EC}"/>
    <cellStyle name="Output 4 3 3 5 2" xfId="9932" xr:uid="{ACC6EFD9-4524-4797-9AAA-1FEC74512D45}"/>
    <cellStyle name="Output 4 3 3 5 3" xfId="16612" xr:uid="{3FC1C5D9-AC90-412A-BBF3-95AAB6F87885}"/>
    <cellStyle name="Output 4 3 3 5 4" xfId="23300" xr:uid="{091B6A27-69EA-4534-81BD-F1FD034DBA81}"/>
    <cellStyle name="Output 4 3 3 5 5" xfId="29988" xr:uid="{54049985-FF45-49AF-A935-19FD9848A810}"/>
    <cellStyle name="Output 4 3 3 5 6" xfId="37473" xr:uid="{A43316D3-5AEF-4422-81F6-9673B6D6126D}"/>
    <cellStyle name="Output 4 3 3 5 7" xfId="44176" xr:uid="{CB8FACA1-7A4E-493C-BC4D-4FF8E7DC4EEE}"/>
    <cellStyle name="Output 4 3 3 5 8" xfId="54815" xr:uid="{4F26174B-0C1E-4EB7-BB19-F50483B71070}"/>
    <cellStyle name="Output 4 3 3 6" xfId="3298" xr:uid="{640CA66C-708B-4456-BA4C-09920FD1C0F5}"/>
    <cellStyle name="Output 4 3 3 6 2" xfId="10242" xr:uid="{1A780297-E21F-4D2F-A495-EE11501EAF27}"/>
    <cellStyle name="Output 4 3 3 6 3" xfId="16922" xr:uid="{9E609F66-9B10-4678-B141-CB01F0EF879A}"/>
    <cellStyle name="Output 4 3 3 6 4" xfId="23610" xr:uid="{6316EE98-5560-4260-A1BF-AE9D1C28D9AB}"/>
    <cellStyle name="Output 4 3 3 6 5" xfId="30298" xr:uid="{353B8F22-0AC3-4A12-80CE-EB7AEE8B576E}"/>
    <cellStyle name="Output 4 3 3 6 6" xfId="37783" xr:uid="{EE53FB28-05FD-47FF-AAF4-EAF282AF5A72}"/>
    <cellStyle name="Output 4 3 3 6 7" xfId="44486" xr:uid="{A3942879-62CC-4FB5-9AE3-6EB601D9B78E}"/>
    <cellStyle name="Output 4 3 3 6 8" xfId="50039" xr:uid="{5A390744-E3AE-4AAB-A99E-E8F5C6B0DBD4}"/>
    <cellStyle name="Output 4 3 3 7" xfId="3538" xr:uid="{62B3BBD8-BEBE-4E9B-83FF-E726A0717C69}"/>
    <cellStyle name="Output 4 3 3 7 2" xfId="10482" xr:uid="{4E3363F5-52C6-4B2B-B364-2E4B2DD3E603}"/>
    <cellStyle name="Output 4 3 3 7 3" xfId="17162" xr:uid="{33EE1BF9-B8F2-49B8-A81E-673EFDB06260}"/>
    <cellStyle name="Output 4 3 3 7 4" xfId="23850" xr:uid="{DE3E60B7-6540-4DF5-A981-FC2C83AC4A34}"/>
    <cellStyle name="Output 4 3 3 7 5" xfId="30538" xr:uid="{A8853E3D-8E88-471B-972A-9086D3C68EFF}"/>
    <cellStyle name="Output 4 3 3 7 6" xfId="38023" xr:uid="{F55689D2-7B1D-476D-9E99-2226D6CB4636}"/>
    <cellStyle name="Output 4 3 3 7 7" xfId="44726" xr:uid="{A544BC61-7ED5-4098-88E7-226314B6FC0B}"/>
    <cellStyle name="Output 4 3 3 7 8" xfId="54994" xr:uid="{E6615EB5-AC67-4BF2-AB83-C57504130EC8}"/>
    <cellStyle name="Output 4 3 3 8" xfId="3778" xr:uid="{4F4F8590-8D5A-4B77-8186-7F8BD8C10D08}"/>
    <cellStyle name="Output 4 3 3 8 2" xfId="10722" xr:uid="{53889B19-40C3-4B67-9140-FDBBD5F4BBC7}"/>
    <cellStyle name="Output 4 3 3 8 3" xfId="17402" xr:uid="{8441E8C1-E17F-49CE-847C-EB7BCFFE05C3}"/>
    <cellStyle name="Output 4 3 3 8 4" xfId="24090" xr:uid="{D2B65606-580C-4B16-A1B2-3B13FF38A241}"/>
    <cellStyle name="Output 4 3 3 8 5" xfId="30778" xr:uid="{9F31CB39-A95B-45B1-AE13-1636704AA49D}"/>
    <cellStyle name="Output 4 3 3 8 6" xfId="38263" xr:uid="{1F324E44-AEBF-42B4-8534-15E955F0D36C}"/>
    <cellStyle name="Output 4 3 3 8 7" xfId="44966" xr:uid="{7779567D-3279-483F-94D6-FD357CE4A221}"/>
    <cellStyle name="Output 4 3 3 8 8" xfId="53340" xr:uid="{E17075F8-8383-4D28-8556-DF94A58CE0E2}"/>
    <cellStyle name="Output 4 3 3 9" xfId="4018" xr:uid="{0B62363C-7F59-4EBE-9961-86949F735497}"/>
    <cellStyle name="Output 4 3 3 9 2" xfId="10962" xr:uid="{58308C9D-1099-4928-8477-4160A1E0B463}"/>
    <cellStyle name="Output 4 3 3 9 3" xfId="17642" xr:uid="{5B2EA0B9-BA38-4404-9663-0B673DD27796}"/>
    <cellStyle name="Output 4 3 3 9 4" xfId="24330" xr:uid="{C4229D1E-2AC5-42B3-B639-FFE69309D3C0}"/>
    <cellStyle name="Output 4 3 3 9 5" xfId="31018" xr:uid="{94E8C3C4-B6F8-4310-996D-70C9A4A4D3F0}"/>
    <cellStyle name="Output 4 3 3 9 6" xfId="38503" xr:uid="{F34611C4-66E4-4473-9E2D-01BF751F43A6}"/>
    <cellStyle name="Output 4 3 3 9 7" xfId="45206" xr:uid="{F44E728B-2C13-4F96-A98B-0F1517A916F9}"/>
    <cellStyle name="Output 4 3 3 9 8" xfId="49708" xr:uid="{7A4C8478-6A1E-411D-AF3C-0F9F70F593D8}"/>
    <cellStyle name="Output 4 3 4" xfId="1427" xr:uid="{C285EAFB-D6F4-4B2A-AC21-F0441E63EAB8}"/>
    <cellStyle name="Output 4 3 4 2" xfId="8371" xr:uid="{362272AA-7D57-4ABB-8421-9351E7985DDF}"/>
    <cellStyle name="Output 4 3 4 3" xfId="15051" xr:uid="{F74706B8-3B01-4D3B-9D13-0AA46FE5E18D}"/>
    <cellStyle name="Output 4 3 4 4" xfId="21739" xr:uid="{37F2431F-017C-4680-860F-CB6C4FC88C27}"/>
    <cellStyle name="Output 4 3 4 5" xfId="28427" xr:uid="{F223B75C-7407-4D69-98A9-3681795349AA}"/>
    <cellStyle name="Output 4 3 4 6" xfId="35912" xr:uid="{D1443A2B-9675-4B9D-A566-D83C442D53A7}"/>
    <cellStyle name="Output 4 3 4 7" xfId="42615" xr:uid="{A7683983-6952-424A-B5AA-AD67149E0581}"/>
    <cellStyle name="Output 4 3 4 8" xfId="54421" xr:uid="{AC734384-3CDB-4AB5-81D5-415D65D4DCCC}"/>
    <cellStyle name="Output 4 3 5" xfId="1911" xr:uid="{2750F5F6-63CD-47F4-873C-99F28F9CB4E0}"/>
    <cellStyle name="Output 4 3 5 2" xfId="8855" xr:uid="{A34C4159-C14C-4113-842C-9DE467253BC9}"/>
    <cellStyle name="Output 4 3 5 3" xfId="15535" xr:uid="{FFFE8E29-D1A8-467E-831C-FB64BC1FBE0A}"/>
    <cellStyle name="Output 4 3 5 4" xfId="22223" xr:uid="{B4607F56-42E1-41D4-872B-3C986C119A1F}"/>
    <cellStyle name="Output 4 3 5 5" xfId="28911" xr:uid="{A7AF7980-D84B-4E47-B026-A7B249BDEA4B}"/>
    <cellStyle name="Output 4 3 5 6" xfId="36396" xr:uid="{64D8B3F7-17AE-4752-8B26-BD8042D90C89}"/>
    <cellStyle name="Output 4 3 5 7" xfId="43099" xr:uid="{147B2DE5-DAA3-4488-81E8-BF2328764EBA}"/>
    <cellStyle name="Output 4 3 5 8" xfId="54015" xr:uid="{B5FD5C7C-F9C0-4D46-B1A6-ABFC86F4FC0D}"/>
    <cellStyle name="Output 4 3 6" xfId="2569" xr:uid="{4CA39268-E786-4312-A5DA-505FDE4C3167}"/>
    <cellStyle name="Output 4 3 6 2" xfId="9513" xr:uid="{E2FF7EB8-73C2-4310-B8CA-E1AB5B2697DC}"/>
    <cellStyle name="Output 4 3 6 3" xfId="16193" xr:uid="{34E902DC-B621-4D5E-A655-7EC1ECCA9BFD}"/>
    <cellStyle name="Output 4 3 6 4" xfId="22881" xr:uid="{51744372-7C8E-4F2C-BEC3-8F1396E9BB44}"/>
    <cellStyle name="Output 4 3 6 5" xfId="29569" xr:uid="{F16C222C-6147-4C6B-AC2F-406DAD38F115}"/>
    <cellStyle name="Output 4 3 6 6" xfId="37054" xr:uid="{2A69A0A5-62EC-4169-A1B5-3E6F974C0EDD}"/>
    <cellStyle name="Output 4 3 6 7" xfId="43757" xr:uid="{F35720E3-F058-4715-BFC3-652D8A2C3153}"/>
    <cellStyle name="Output 4 3 6 8" xfId="52547" xr:uid="{53357AE7-216D-4FA0-8B46-04F8BC8D034A}"/>
    <cellStyle name="Output 4 3 7" xfId="1397" xr:uid="{9B28FFA2-A9B0-4EEA-AFEF-E8346A1C3F12}"/>
    <cellStyle name="Output 4 3 7 2" xfId="8341" xr:uid="{89BB3A1F-71EF-46A5-9F1F-7390603B3B0C}"/>
    <cellStyle name="Output 4 3 7 3" xfId="15021" xr:uid="{95228EF0-613C-4045-91D2-75B4A799AE4C}"/>
    <cellStyle name="Output 4 3 7 4" xfId="21709" xr:uid="{7CD6C686-620B-46A0-A62D-6D70FB082E96}"/>
    <cellStyle name="Output 4 3 7 5" xfId="28397" xr:uid="{456BF5E3-553B-414E-AB9E-BE48B3290C58}"/>
    <cellStyle name="Output 4 3 7 6" xfId="35882" xr:uid="{CCC6C3E3-A97E-49C3-AF4E-77F095CA92FA}"/>
    <cellStyle name="Output 4 3 7 7" xfId="42585" xr:uid="{D95A6645-23D2-4AFF-A838-AA1D5D660CA4}"/>
    <cellStyle name="Output 4 3 7 8" xfId="35063" xr:uid="{9D8C5757-310C-4A4E-83C1-6E26FCA7DE84}"/>
    <cellStyle name="Output 4 3 8" xfId="930" xr:uid="{4F2BD23D-1287-4088-9E1E-25B632B1ECAC}"/>
    <cellStyle name="Output 4 3 8 2" xfId="7874" xr:uid="{7E329BCC-9D60-451C-BC73-7E99F39D964F}"/>
    <cellStyle name="Output 4 3 8 3" xfId="14554" xr:uid="{B524D83B-8D2B-4A4E-962E-2B52548AA1CC}"/>
    <cellStyle name="Output 4 3 8 4" xfId="21242" xr:uid="{81D123E5-F18D-46E0-AC8B-ADFE9DCF3714}"/>
    <cellStyle name="Output 4 3 8 5" xfId="27930" xr:uid="{1BAD65FE-2BE0-474C-8D92-1173F91FC3F1}"/>
    <cellStyle name="Output 4 3 8 6" xfId="35415" xr:uid="{F86B6084-E829-4A3A-9E6B-CF4262A0FD27}"/>
    <cellStyle name="Output 4 3 8 7" xfId="42118" xr:uid="{FD1A7640-DDAF-43BF-9DAC-CE05EA522444}"/>
    <cellStyle name="Output 4 3 8 8" xfId="51710" xr:uid="{A0AEA295-3ACB-4224-BD9A-4D31339EF31F}"/>
    <cellStyle name="Output 4 3 9" xfId="7616" xr:uid="{CEFE1682-725E-4B6C-81C6-F8EF20D2DBC4}"/>
    <cellStyle name="Output 4 4" xfId="657" xr:uid="{D040C7C0-EDDD-4BDB-BA3D-A49F996873A6}"/>
    <cellStyle name="Output 4 4 2" xfId="1848" xr:uid="{EC9CF92D-5A0F-41C2-919D-A670F38F1FDE}"/>
    <cellStyle name="Output 4 4 2 10" xfId="4338" xr:uid="{6C846190-656A-4E16-A943-9AF984C4A8A6}"/>
    <cellStyle name="Output 4 4 2 10 2" xfId="11282" xr:uid="{AC41E1A5-2B3C-4874-8059-3BFEC52D0C8D}"/>
    <cellStyle name="Output 4 4 2 10 3" xfId="17962" xr:uid="{B609AF7A-A53A-4830-87BE-376959B46B19}"/>
    <cellStyle name="Output 4 4 2 10 4" xfId="24650" xr:uid="{1DECB012-8623-4F2F-848D-C296DFCB5F45}"/>
    <cellStyle name="Output 4 4 2 10 5" xfId="31338" xr:uid="{A207AAE6-B222-4E25-9E65-40ACC78108DD}"/>
    <cellStyle name="Output 4 4 2 10 6" xfId="38823" xr:uid="{9929F629-0A63-4C8A-93B7-E9EB166FCE91}"/>
    <cellStyle name="Output 4 4 2 10 7" xfId="45526" xr:uid="{9B5F4F3F-760E-403C-9B04-1FB0D5E3A6CE}"/>
    <cellStyle name="Output 4 4 2 10 8" xfId="50677" xr:uid="{FD1C06EF-373B-40C0-978F-67DD9BC9A9DA}"/>
    <cellStyle name="Output 4 4 2 11" xfId="4578" xr:uid="{04284779-4621-4C21-9153-D8F50DF6D89D}"/>
    <cellStyle name="Output 4 4 2 11 2" xfId="11522" xr:uid="{75595800-4920-49BB-A004-0F0F012D389E}"/>
    <cellStyle name="Output 4 4 2 11 3" xfId="18202" xr:uid="{F3008311-F014-4555-B7C7-CAD29927EA88}"/>
    <cellStyle name="Output 4 4 2 11 4" xfId="24890" xr:uid="{80138987-E4AE-4680-8B54-20D1FB324844}"/>
    <cellStyle name="Output 4 4 2 11 5" xfId="31578" xr:uid="{2C5CF848-9F97-4425-AD50-669B97D2606A}"/>
    <cellStyle name="Output 4 4 2 11 6" xfId="39063" xr:uid="{999241FE-01F2-4DB9-B73A-F35B89939A64}"/>
    <cellStyle name="Output 4 4 2 11 7" xfId="45766" xr:uid="{843E912B-8528-4822-822C-F192115940C4}"/>
    <cellStyle name="Output 4 4 2 11 8" xfId="53632" xr:uid="{65D80E4A-A056-4C86-A878-972D865BF58C}"/>
    <cellStyle name="Output 4 4 2 12" xfId="4818" xr:uid="{F7CFAB3C-A4C0-4EF2-8E89-832B1075D73C}"/>
    <cellStyle name="Output 4 4 2 12 2" xfId="11762" xr:uid="{2A8D6F94-48A8-4289-947C-AF0ECA2C46BC}"/>
    <cellStyle name="Output 4 4 2 12 3" xfId="18442" xr:uid="{28D2C662-58E8-4D9E-BC98-FBE9440A6ED8}"/>
    <cellStyle name="Output 4 4 2 12 4" xfId="25130" xr:uid="{6AC04AC9-ECDA-4AEE-8621-1A1103B23D6A}"/>
    <cellStyle name="Output 4 4 2 12 5" xfId="31818" xr:uid="{BCFBF5A5-D2D2-4A06-A182-6A96664B7F90}"/>
    <cellStyle name="Output 4 4 2 12 6" xfId="39303" xr:uid="{9D0AEBA7-01B2-4C64-B2E4-418F4E626D87}"/>
    <cellStyle name="Output 4 4 2 12 7" xfId="46006" xr:uid="{334A8E9F-6C89-423A-BCD8-4F1D6B19C3DE}"/>
    <cellStyle name="Output 4 4 2 12 8" xfId="52163" xr:uid="{B3E077A1-80C3-4499-A58F-845C465EFFE3}"/>
    <cellStyle name="Output 4 4 2 13" xfId="5058" xr:uid="{5D6939B5-8922-4150-8AB6-0930269F10F1}"/>
    <cellStyle name="Output 4 4 2 13 2" xfId="12002" xr:uid="{1CA1B073-6DE4-4BA2-9EBF-2C990CE0B402}"/>
    <cellStyle name="Output 4 4 2 13 3" xfId="18682" xr:uid="{856BBA48-EC20-4955-90D8-8CFC6491F51E}"/>
    <cellStyle name="Output 4 4 2 13 4" xfId="25370" xr:uid="{FB4F7484-4488-4C3F-9527-0694E1BAFFE0}"/>
    <cellStyle name="Output 4 4 2 13 5" xfId="32058" xr:uid="{7D9957F6-144A-4F82-B736-8586D0C7D7FF}"/>
    <cellStyle name="Output 4 4 2 13 6" xfId="39543" xr:uid="{73F2D2AD-0497-4285-8483-4EB0743CACBE}"/>
    <cellStyle name="Output 4 4 2 13 7" xfId="46246" xr:uid="{06DCE55A-4425-4673-8D03-FEFDB36D2D8E}"/>
    <cellStyle name="Output 4 4 2 13 8" xfId="51797" xr:uid="{0641FCAC-7A8E-43F4-AEE3-871FA5C32C0F}"/>
    <cellStyle name="Output 4 4 2 14" xfId="5298" xr:uid="{CD85FE4B-2E9D-4578-B79F-0CF01857B4DB}"/>
    <cellStyle name="Output 4 4 2 14 2" xfId="12242" xr:uid="{F0DFB558-BA23-4E0B-B367-85696642EBAD}"/>
    <cellStyle name="Output 4 4 2 14 3" xfId="18922" xr:uid="{2E22C90F-3DF8-4481-93A9-65CDFE7E371C}"/>
    <cellStyle name="Output 4 4 2 14 4" xfId="25610" xr:uid="{88FD4651-B90C-42FE-B9EE-9C46525F308E}"/>
    <cellStyle name="Output 4 4 2 14 5" xfId="32298" xr:uid="{F2C1CF7A-13CB-42AF-93BC-27C8041A3AC1}"/>
    <cellStyle name="Output 4 4 2 14 6" xfId="39783" xr:uid="{8DFF9ED1-857B-443D-8A5B-C5ED5A7AF58B}"/>
    <cellStyle name="Output 4 4 2 14 7" xfId="46486" xr:uid="{93FF4CA7-DBFB-40D8-B749-CD38446B981E}"/>
    <cellStyle name="Output 4 4 2 14 8" xfId="54838" xr:uid="{8C698B70-89AA-407A-8CA9-A050C56397AE}"/>
    <cellStyle name="Output 4 4 2 15" xfId="5538" xr:uid="{88CB77F9-7105-4ADB-BCAB-9B13161399AD}"/>
    <cellStyle name="Output 4 4 2 15 2" xfId="12482" xr:uid="{99E7C355-BA8C-4E89-86F0-1DDBFAC7FA1C}"/>
    <cellStyle name="Output 4 4 2 15 3" xfId="19162" xr:uid="{9163CBA5-B250-4F1A-83DC-B7DA52842DAE}"/>
    <cellStyle name="Output 4 4 2 15 4" xfId="25850" xr:uid="{859A8FBD-E098-4874-855B-225696E2B07F}"/>
    <cellStyle name="Output 4 4 2 15 5" xfId="32538" xr:uid="{A83D1AEC-E0A7-4A1F-A5D2-900E6B9826FF}"/>
    <cellStyle name="Output 4 4 2 15 6" xfId="40023" xr:uid="{C2E73AAE-577B-48CC-B0A0-05CE4186C6B8}"/>
    <cellStyle name="Output 4 4 2 15 7" xfId="46726" xr:uid="{5CD1CBFC-8BAE-47DF-A5C4-509F3046C61A}"/>
    <cellStyle name="Output 4 4 2 15 8" xfId="53222" xr:uid="{F5BCFC07-77AF-460F-BBD0-962EB2B32302}"/>
    <cellStyle name="Output 4 4 2 16" xfId="5778" xr:uid="{F6024015-0E57-4C13-96A7-2C0DB1C1D7C9}"/>
    <cellStyle name="Output 4 4 2 16 2" xfId="12722" xr:uid="{51AFE433-B79F-4069-93C2-FBAF0848CF04}"/>
    <cellStyle name="Output 4 4 2 16 3" xfId="19402" xr:uid="{E05A179F-F440-4664-855D-A2772AE61E7F}"/>
    <cellStyle name="Output 4 4 2 16 4" xfId="26090" xr:uid="{05A33A59-1EB7-4DA7-B7E4-85FA10F4AE13}"/>
    <cellStyle name="Output 4 4 2 16 5" xfId="32778" xr:uid="{A227CA37-B215-42D8-B7CA-91E4ADD7D4ED}"/>
    <cellStyle name="Output 4 4 2 16 6" xfId="40263" xr:uid="{5953B030-6957-43AD-AE60-15F917273D8E}"/>
    <cellStyle name="Output 4 4 2 16 7" xfId="46966" xr:uid="{3A50D23F-58D6-4CAF-9058-DEB1AB45365D}"/>
    <cellStyle name="Output 4 4 2 16 8" xfId="34999" xr:uid="{A84C8D9A-3313-4D02-9E22-DCF49243A44C}"/>
    <cellStyle name="Output 4 4 2 17" xfId="6018" xr:uid="{D3C4B2F6-5983-431A-A489-27D30400DD8A}"/>
    <cellStyle name="Output 4 4 2 17 2" xfId="12962" xr:uid="{A96C6487-B478-4B22-A2D7-0BF94FD3E152}"/>
    <cellStyle name="Output 4 4 2 17 3" xfId="19642" xr:uid="{468A56AE-7CDE-4FA8-8E36-F899AB17ABBB}"/>
    <cellStyle name="Output 4 4 2 17 4" xfId="26330" xr:uid="{FF3182FE-D2BD-4C4E-BDF5-D682DC9F0083}"/>
    <cellStyle name="Output 4 4 2 17 5" xfId="33018" xr:uid="{C359B776-B1A7-4FFD-A6EB-11E5A3E48E44}"/>
    <cellStyle name="Output 4 4 2 17 6" xfId="40503" xr:uid="{6ADC3CAF-3F3A-4983-B43C-B6432074C5AE}"/>
    <cellStyle name="Output 4 4 2 17 7" xfId="47206" xr:uid="{2FF667FA-3212-40F6-A0B2-7CD1219C119A}"/>
    <cellStyle name="Output 4 4 2 17 8" xfId="49771" xr:uid="{FA811E9F-A7E1-4B03-9A93-78DAF5517EE0}"/>
    <cellStyle name="Output 4 4 2 18" xfId="6258" xr:uid="{3E61547F-10AA-48C9-8777-C9DC7F7D9F05}"/>
    <cellStyle name="Output 4 4 2 18 2" xfId="13202" xr:uid="{0D92BB19-3FEE-4B6A-B8B7-FB7D6AECD401}"/>
    <cellStyle name="Output 4 4 2 18 3" xfId="19882" xr:uid="{99B12677-A249-49D9-BC55-E2F281A879B9}"/>
    <cellStyle name="Output 4 4 2 18 4" xfId="26570" xr:uid="{72014354-2C6B-47A4-8EAA-3F07C2AEC7E6}"/>
    <cellStyle name="Output 4 4 2 18 5" xfId="33258" xr:uid="{3A80DDBD-5182-4C83-8C24-69BC82B9F1D9}"/>
    <cellStyle name="Output 4 4 2 18 6" xfId="40743" xr:uid="{7F3AECBD-1714-4CC5-BD55-9608767FF937}"/>
    <cellStyle name="Output 4 4 2 18 7" xfId="47446" xr:uid="{003D3343-7D72-49DB-9F5C-5EF164835903}"/>
    <cellStyle name="Output 4 4 2 18 8" xfId="51754" xr:uid="{74A8AF29-952E-4739-9D77-DC8F1DF788F1}"/>
    <cellStyle name="Output 4 4 2 19" xfId="6498" xr:uid="{58044507-3EC0-4EF3-9023-C7F0CDFE40CF}"/>
    <cellStyle name="Output 4 4 2 19 2" xfId="13442" xr:uid="{BAF1B2FD-454A-4D4D-AF29-751502626FA4}"/>
    <cellStyle name="Output 4 4 2 19 3" xfId="20122" xr:uid="{E240E117-50B7-4C45-BE67-B9278AA06297}"/>
    <cellStyle name="Output 4 4 2 19 4" xfId="26810" xr:uid="{064E21C6-E3C0-47CF-960B-F6EB5291D309}"/>
    <cellStyle name="Output 4 4 2 19 5" xfId="33498" xr:uid="{42836406-F9B0-4ABD-AD20-78723A32DD78}"/>
    <cellStyle name="Output 4 4 2 19 6" xfId="40983" xr:uid="{82329494-FEF8-4836-B438-7D40827AC989}"/>
    <cellStyle name="Output 4 4 2 19 7" xfId="47686" xr:uid="{CF0DF760-74F2-4224-B868-36C9B583DBA3}"/>
    <cellStyle name="Output 4 4 2 19 8" xfId="54541" xr:uid="{6CC4AC50-91D0-4627-85C3-8FACD73EF83E}"/>
    <cellStyle name="Output 4 4 2 2" xfId="2236" xr:uid="{E998F957-34F9-4563-9D9C-7135C36330D5}"/>
    <cellStyle name="Output 4 4 2 2 2" xfId="9180" xr:uid="{3F5182FE-C37C-42D5-A8F5-701FA9D110AE}"/>
    <cellStyle name="Output 4 4 2 2 3" xfId="15860" xr:uid="{9693B06A-140C-4E32-B515-6832C22A8ABE}"/>
    <cellStyle name="Output 4 4 2 2 4" xfId="22548" xr:uid="{D2AC39DE-792D-4C0E-8E4B-268B0E0B56B2}"/>
    <cellStyle name="Output 4 4 2 2 5" xfId="29236" xr:uid="{8641D0F5-5990-4076-968A-D3013CCBAA04}"/>
    <cellStyle name="Output 4 4 2 2 6" xfId="36721" xr:uid="{6853ED2F-9BEA-4947-A46B-B8490CCC9C14}"/>
    <cellStyle name="Output 4 4 2 2 7" xfId="43424" xr:uid="{5E9106BC-9E11-4286-BB51-7535359C8F23}"/>
    <cellStyle name="Output 4 4 2 2 8" xfId="50517" xr:uid="{FF9AE9A5-3274-497D-A098-9E4D524F9B9B}"/>
    <cellStyle name="Output 4 4 2 20" xfId="6738" xr:uid="{2B9C2C1D-0649-4560-913E-4C8047881EDC}"/>
    <cellStyle name="Output 4 4 2 20 2" xfId="13682" xr:uid="{B582060A-498A-49D6-8744-140D38E142A0}"/>
    <cellStyle name="Output 4 4 2 20 3" xfId="20362" xr:uid="{217979A9-9C38-45E6-82F8-2BCBA0C72648}"/>
    <cellStyle name="Output 4 4 2 20 4" xfId="27050" xr:uid="{1F4DF629-470D-459B-82DD-B69A20221A6D}"/>
    <cellStyle name="Output 4 4 2 20 5" xfId="33738" xr:uid="{65DEED1B-84FF-4A1C-9656-80865C98BA18}"/>
    <cellStyle name="Output 4 4 2 20 6" xfId="41223" xr:uid="{1B0E9078-533B-4399-9A47-31588EE09D28}"/>
    <cellStyle name="Output 4 4 2 20 7" xfId="47926" xr:uid="{CDC0D7B4-5738-4D3D-8E4D-E2571E6C755F}"/>
    <cellStyle name="Output 4 4 2 20 8" xfId="52885" xr:uid="{44704692-7D81-4F7E-A764-41A0033DAAFF}"/>
    <cellStyle name="Output 4 4 2 21" xfId="6978" xr:uid="{3FCCEF12-D5DB-4AE4-B64D-8604747F8896}"/>
    <cellStyle name="Output 4 4 2 21 2" xfId="13922" xr:uid="{9568C31D-9441-4EDF-8754-779878AD0D02}"/>
    <cellStyle name="Output 4 4 2 21 3" xfId="20602" xr:uid="{B0F0F2AF-6206-4137-8312-EAE0FDEF3639}"/>
    <cellStyle name="Output 4 4 2 21 4" xfId="27290" xr:uid="{114C54B6-2F2B-4D30-834F-8C83E2828559}"/>
    <cellStyle name="Output 4 4 2 21 5" xfId="33978" xr:uid="{C1AB585A-68C1-47CF-8BA6-B595FE679145}"/>
    <cellStyle name="Output 4 4 2 21 6" xfId="41463" xr:uid="{744412E9-71F7-4847-AD9B-63D40B095519}"/>
    <cellStyle name="Output 4 4 2 21 7" xfId="48166" xr:uid="{20925C15-B9C6-434B-BFD7-44277B3A7A89}"/>
    <cellStyle name="Output 4 4 2 21 8" xfId="51080" xr:uid="{6BCE8104-C638-4CCE-ABE3-5B7614E86E6C}"/>
    <cellStyle name="Output 4 4 2 22" xfId="7218" xr:uid="{D6597661-9C7A-42A5-B8DE-B023E5B12523}"/>
    <cellStyle name="Output 4 4 2 22 2" xfId="14162" xr:uid="{611F589D-5269-4133-A702-5F6B754C7254}"/>
    <cellStyle name="Output 4 4 2 22 3" xfId="20842" xr:uid="{EB33840C-E9F9-427B-8922-32FBC01AB245}"/>
    <cellStyle name="Output 4 4 2 22 4" xfId="27530" xr:uid="{32042410-E77C-482F-9364-56E81967A4A4}"/>
    <cellStyle name="Output 4 4 2 22 5" xfId="34218" xr:uid="{D83651F3-EB5A-4157-9029-3696FB5F588D}"/>
    <cellStyle name="Output 4 4 2 22 6" xfId="41703" xr:uid="{F9721264-82C6-4252-BF13-97CC7E5F5A6F}"/>
    <cellStyle name="Output 4 4 2 22 7" xfId="48406" xr:uid="{86DE17D6-E962-4F91-AE32-410D49B21AAB}"/>
    <cellStyle name="Output 4 4 2 22 8" xfId="50882" xr:uid="{10A0655C-FFC4-4125-AF84-1650C8FF4A52}"/>
    <cellStyle name="Output 4 4 2 23" xfId="7458" xr:uid="{66E2F1EB-F785-49B6-B2F1-BFBCC26FBEE3}"/>
    <cellStyle name="Output 4 4 2 23 2" xfId="14402" xr:uid="{EAC90702-2D16-4D54-AEB1-F2D2A59BCFC8}"/>
    <cellStyle name="Output 4 4 2 23 3" xfId="21082" xr:uid="{8EFB1001-2A38-46DE-8AA5-00C62BE0F4F6}"/>
    <cellStyle name="Output 4 4 2 23 4" xfId="27770" xr:uid="{C5AE31BF-F04E-4124-968E-0764F2B86038}"/>
    <cellStyle name="Output 4 4 2 23 5" xfId="34458" xr:uid="{E13A5D42-7BFC-4745-8EDD-9CF3A15E59A8}"/>
    <cellStyle name="Output 4 4 2 23 6" xfId="41943" xr:uid="{ABDC1E85-8516-4757-A119-0B10EF4E2301}"/>
    <cellStyle name="Output 4 4 2 23 7" xfId="48646" xr:uid="{92266624-1CCF-4E9D-B1A8-02E8859184EB}"/>
    <cellStyle name="Output 4 4 2 23 8" xfId="34731" xr:uid="{E027F03E-3BD8-4E4C-A941-F7D9FC28078A}"/>
    <cellStyle name="Output 4 4 2 24" xfId="8792" xr:uid="{854B8FF8-50EB-4FA3-9940-707A7D74B0D1}"/>
    <cellStyle name="Output 4 4 2 25" xfId="15472" xr:uid="{30624E59-39EE-4412-AF86-DE052806E87B}"/>
    <cellStyle name="Output 4 4 2 26" xfId="22160" xr:uid="{A782FB4A-7BF8-4D59-9DC3-F78D651BA9EC}"/>
    <cellStyle name="Output 4 4 2 27" xfId="28848" xr:uid="{7A4CE83A-A7BF-4439-ABFF-3C4E34E25673}"/>
    <cellStyle name="Output 4 4 2 28" xfId="36333" xr:uid="{14892AE1-E3F9-4708-97DF-0EB6BE1F28AB}"/>
    <cellStyle name="Output 4 4 2 29" xfId="43036" xr:uid="{34C98ACC-C1F9-46CA-972D-890F9FE3AB62}"/>
    <cellStyle name="Output 4 4 2 3" xfId="2476" xr:uid="{6A9CA534-0F5E-4514-ABF8-EA69A153F84B}"/>
    <cellStyle name="Output 4 4 2 3 2" xfId="9420" xr:uid="{6C0CBD09-2C92-4E1F-A80B-444083AA71D9}"/>
    <cellStyle name="Output 4 4 2 3 3" xfId="16100" xr:uid="{16DE15DC-7C14-4EF9-81E2-B07D1B77184B}"/>
    <cellStyle name="Output 4 4 2 3 4" xfId="22788" xr:uid="{BC42EDCC-3E37-40C9-90BC-C89B3976D319}"/>
    <cellStyle name="Output 4 4 2 3 5" xfId="29476" xr:uid="{59A6F7C8-B6F7-4DDA-BEFE-9501A1BC4342}"/>
    <cellStyle name="Output 4 4 2 3 6" xfId="36961" xr:uid="{423B0BD9-F997-496F-911B-A396779F95A9}"/>
    <cellStyle name="Output 4 4 2 3 7" xfId="43664" xr:uid="{9A53C0D6-DA86-4804-9C81-9BB647C65E41}"/>
    <cellStyle name="Output 4 4 2 3 8" xfId="54379" xr:uid="{B776E513-7225-4408-BBEE-F900E58DCD99}"/>
    <cellStyle name="Output 4 4 2 30" xfId="50691" xr:uid="{C79AF36C-41EA-4394-8734-D4A7EAE934B7}"/>
    <cellStyle name="Output 4 4 2 4" xfId="2827" xr:uid="{276824A2-9F07-4587-A2C2-0B172C83684E}"/>
    <cellStyle name="Output 4 4 2 4 2" xfId="9771" xr:uid="{75EBAC9C-0BB9-4B9F-942F-90959F907928}"/>
    <cellStyle name="Output 4 4 2 4 3" xfId="16451" xr:uid="{5B04CECA-3439-401F-B2D8-5F3FDFDB5D81}"/>
    <cellStyle name="Output 4 4 2 4 4" xfId="23139" xr:uid="{664CE0A7-E5FE-4778-977C-A19883385C66}"/>
    <cellStyle name="Output 4 4 2 4 5" xfId="29827" xr:uid="{5572AC3E-8E4A-47D0-A409-1B7CD99A92C0}"/>
    <cellStyle name="Output 4 4 2 4 6" xfId="37312" xr:uid="{FE35A544-34E9-4E08-BB22-67C8090D6B3A}"/>
    <cellStyle name="Output 4 4 2 4 7" xfId="44015" xr:uid="{47B3BD8F-E496-44BC-A945-D6D4701CF215}"/>
    <cellStyle name="Output 4 4 2 4 8" xfId="52174" xr:uid="{6D3812E8-92D8-46D4-BB72-06ED3A2A204A}"/>
    <cellStyle name="Output 4 4 2 5" xfId="3068" xr:uid="{73F141E0-8799-4A2E-87EA-89B56A0905D4}"/>
    <cellStyle name="Output 4 4 2 5 2" xfId="10012" xr:uid="{9C48BC0A-C176-4D57-AB97-C8F63CDB2126}"/>
    <cellStyle name="Output 4 4 2 5 3" xfId="16692" xr:uid="{4E199E28-302D-4410-B54B-FD6C4149A1A4}"/>
    <cellStyle name="Output 4 4 2 5 4" xfId="23380" xr:uid="{A8846309-9FAE-48E9-AB68-19119DE4FB86}"/>
    <cellStyle name="Output 4 4 2 5 5" xfId="30068" xr:uid="{E79D0561-BD77-4AE1-A38F-AE35836FBEE0}"/>
    <cellStyle name="Output 4 4 2 5 6" xfId="37553" xr:uid="{D08F1978-530C-4B56-A267-DB8DFC555E89}"/>
    <cellStyle name="Output 4 4 2 5 7" xfId="44256" xr:uid="{95D4C7FC-8E81-4A4F-8BDE-C637A0350D69}"/>
    <cellStyle name="Output 4 4 2 5 8" xfId="51589" xr:uid="{662C3B51-A682-48A4-9617-ECE1A6F0B565}"/>
    <cellStyle name="Output 4 4 2 6" xfId="3378" xr:uid="{335D188E-3676-49AE-82DC-490EF1840E90}"/>
    <cellStyle name="Output 4 4 2 6 2" xfId="10322" xr:uid="{72E566A4-8E22-4805-87A5-1770F0A96C6D}"/>
    <cellStyle name="Output 4 4 2 6 3" xfId="17002" xr:uid="{2C0CBC52-06C7-47F6-A50B-DB3CBB572E0A}"/>
    <cellStyle name="Output 4 4 2 6 4" xfId="23690" xr:uid="{0DFA37C2-1A08-4A45-9150-6D00129B2C34}"/>
    <cellStyle name="Output 4 4 2 6 5" xfId="30378" xr:uid="{5A3F1CB2-4A07-460A-8759-EA62F9283681}"/>
    <cellStyle name="Output 4 4 2 6 6" xfId="37863" xr:uid="{531EAB46-3DC8-41E2-9584-4643AEED0936}"/>
    <cellStyle name="Output 4 4 2 6 7" xfId="44566" xr:uid="{3F77F77B-2C88-4408-A42A-E6258CC62121}"/>
    <cellStyle name="Output 4 4 2 6 8" xfId="52135" xr:uid="{CD014D71-91F3-4F06-921F-FCA0D82A11CF}"/>
    <cellStyle name="Output 4 4 2 7" xfId="3618" xr:uid="{9DCD5F85-9F9F-4CC3-B603-444994DBC68C}"/>
    <cellStyle name="Output 4 4 2 7 2" xfId="10562" xr:uid="{C4846657-2DDB-4AE8-815B-D9E79F7E9645}"/>
    <cellStyle name="Output 4 4 2 7 3" xfId="17242" xr:uid="{3BF34FFF-6044-4ADA-B24E-32BBEEC6689E}"/>
    <cellStyle name="Output 4 4 2 7 4" xfId="23930" xr:uid="{88BAB291-8231-4E87-BD5F-2B43A8A154B9}"/>
    <cellStyle name="Output 4 4 2 7 5" xfId="30618" xr:uid="{DC9A2955-D759-4D2E-8C5E-7ACAC42DE3A0}"/>
    <cellStyle name="Output 4 4 2 7 6" xfId="38103" xr:uid="{05B9D998-F976-4568-820A-E5CB93631104}"/>
    <cellStyle name="Output 4 4 2 7 7" xfId="44806" xr:uid="{9AA29F52-EC6F-497B-AC28-2B51C0D473F0}"/>
    <cellStyle name="Output 4 4 2 7 8" xfId="51658" xr:uid="{0509CED6-8D5E-4C73-BEDD-241868324C6E}"/>
    <cellStyle name="Output 4 4 2 8" xfId="3858" xr:uid="{D29631EF-BE3B-4E9B-B8FC-7ACBCA0DD61F}"/>
    <cellStyle name="Output 4 4 2 8 2" xfId="10802" xr:uid="{6469EBDA-028C-406C-93A6-0E26FF97EFCF}"/>
    <cellStyle name="Output 4 4 2 8 3" xfId="17482" xr:uid="{30C3DB7C-9534-4C59-AEEA-DE93A1AE593F}"/>
    <cellStyle name="Output 4 4 2 8 4" xfId="24170" xr:uid="{8E95CEBF-42A7-4B1B-9071-96C2FDA30BBD}"/>
    <cellStyle name="Output 4 4 2 8 5" xfId="30858" xr:uid="{1601132F-A963-4821-AAB0-5D750658A360}"/>
    <cellStyle name="Output 4 4 2 8 6" xfId="38343" xr:uid="{516BC94C-8F7C-4BEA-B7E5-4AA65893402D}"/>
    <cellStyle name="Output 4 4 2 8 7" xfId="45046" xr:uid="{8F8868C6-EE5E-4DD8-97A5-7E154C357B9C}"/>
    <cellStyle name="Output 4 4 2 8 8" xfId="54810" xr:uid="{20A45067-F6DA-4803-80E5-8C3A2F540232}"/>
    <cellStyle name="Output 4 4 2 9" xfId="4098" xr:uid="{613927CF-5EE2-4AC8-9197-3AF7603A1FDB}"/>
    <cellStyle name="Output 4 4 2 9 2" xfId="11042" xr:uid="{6764AF38-049D-4ED9-AD0A-7031D8D1D789}"/>
    <cellStyle name="Output 4 4 2 9 3" xfId="17722" xr:uid="{F7907D67-89C8-441A-9FC5-E3A0CCC91C59}"/>
    <cellStyle name="Output 4 4 2 9 4" xfId="24410" xr:uid="{1F77FACD-350F-4DB9-A152-734028D38520}"/>
    <cellStyle name="Output 4 4 2 9 5" xfId="31098" xr:uid="{4D74B2B0-E9F1-489E-BD86-76A0D28A9956}"/>
    <cellStyle name="Output 4 4 2 9 6" xfId="38583" xr:uid="{7A1E6D22-488A-41CE-BA29-5C4386A311A8}"/>
    <cellStyle name="Output 4 4 2 9 7" xfId="45286" xr:uid="{BDFAF43B-0699-4947-901C-49265D1A9E44}"/>
    <cellStyle name="Output 4 4 2 9 8" xfId="53155" xr:uid="{E8286F01-F9B7-4709-BB91-4F165C904F68}"/>
    <cellStyle name="Output 4 4 3" xfId="1507" xr:uid="{067959F8-B60B-461F-8CA7-18580B34E559}"/>
    <cellStyle name="Output 4 4 3 2" xfId="8451" xr:uid="{E0768D44-6F27-47C1-B0C8-E4BE49A1803D}"/>
    <cellStyle name="Output 4 4 3 3" xfId="15131" xr:uid="{372D1A29-12C0-49F7-BB4E-6812533B93DE}"/>
    <cellStyle name="Output 4 4 3 4" xfId="21819" xr:uid="{7452C077-31B4-4BD9-99CE-2A3A14F47A15}"/>
    <cellStyle name="Output 4 4 3 5" xfId="28507" xr:uid="{9A7DAA06-E9FD-46BE-9BEF-F6BE1EB68C52}"/>
    <cellStyle name="Output 4 4 3 6" xfId="35992" xr:uid="{6BD5260F-9868-4158-8D7E-469F4983B4FA}"/>
    <cellStyle name="Output 4 4 3 7" xfId="42695" xr:uid="{4FDB0BB2-A981-41C1-8AEB-CC73F4826B28}"/>
    <cellStyle name="Output 4 4 3 8" xfId="50913" xr:uid="{1D4BDFFB-D325-4E1C-8A40-FFDD0B26E208}"/>
    <cellStyle name="Output 4 4 4" xfId="1649" xr:uid="{889C8F93-EDF7-4B1A-84C2-8EE966377DA0}"/>
    <cellStyle name="Output 4 4 4 2" xfId="8593" xr:uid="{70E9E167-C557-42BF-8528-AFCCE4FB4D8B}"/>
    <cellStyle name="Output 4 4 4 3" xfId="15273" xr:uid="{F3CE92F8-5EA8-4662-B3C9-C0E881A7936D}"/>
    <cellStyle name="Output 4 4 4 4" xfId="21961" xr:uid="{8570E4C7-19D9-4AD8-872B-850CEEBCCEB4}"/>
    <cellStyle name="Output 4 4 4 5" xfId="28649" xr:uid="{860C66FB-F9DF-4B31-82EA-673F4B6377BD}"/>
    <cellStyle name="Output 4 4 4 6" xfId="36134" xr:uid="{C9F9BD12-1E8E-44EA-9DB9-1C364C7E37FF}"/>
    <cellStyle name="Output 4 4 4 7" xfId="42837" xr:uid="{7C0F08B1-DB6A-4F3C-BB5B-9F7390E99E86}"/>
    <cellStyle name="Output 4 4 4 8" xfId="50765" xr:uid="{CBF57578-80C6-425A-A34E-8A6EEA066A49}"/>
    <cellStyle name="Output 4 4 5" xfId="1994" xr:uid="{E6CEE49E-AC51-41A8-BB28-BFD16423BB6A}"/>
    <cellStyle name="Output 4 4 5 2" xfId="8938" xr:uid="{9C87B72D-1F3A-4EAF-A91D-17784DF1D5EF}"/>
    <cellStyle name="Output 4 4 5 3" xfId="15618" xr:uid="{4060830B-DAEA-4D1C-8E6D-F5F02513DF23}"/>
    <cellStyle name="Output 4 4 5 4" xfId="22306" xr:uid="{43680A32-967D-4166-B489-7DF1A8D55011}"/>
    <cellStyle name="Output 4 4 5 5" xfId="28994" xr:uid="{242CBC94-4BD3-42FD-8C44-753BB2CF8B53}"/>
    <cellStyle name="Output 4 4 5 6" xfId="36479" xr:uid="{4063B829-BC7F-4052-A19D-936D653F6D62}"/>
    <cellStyle name="Output 4 4 5 7" xfId="43182" xr:uid="{D4C32D83-8E03-4285-B209-608409FBFF60}"/>
    <cellStyle name="Output 4 4 5 8" xfId="54346" xr:uid="{F7A3E039-2BEE-4E9F-8B7A-59A2E4472AE8}"/>
    <cellStyle name="Output 4 4 6" xfId="1010" xr:uid="{1ACB4443-09E1-49B6-8035-85BB1840A58B}"/>
    <cellStyle name="Output 4 4 6 2" xfId="7954" xr:uid="{9D4EFDA6-10A2-4D36-9010-F9F592455625}"/>
    <cellStyle name="Output 4 4 6 3" xfId="14634" xr:uid="{D1E3F926-0F98-4BC1-AA5A-316C64504AD5}"/>
    <cellStyle name="Output 4 4 6 4" xfId="21322" xr:uid="{2EA62681-9A62-4AFF-9342-71E505435AF3}"/>
    <cellStyle name="Output 4 4 6 5" xfId="28010" xr:uid="{DA6C5A54-82B6-4B4C-9CC5-069C5C10895B}"/>
    <cellStyle name="Output 4 4 6 6" xfId="35495" xr:uid="{4DF6AA41-9A2E-4B8E-BD63-AB4AE32B21B3}"/>
    <cellStyle name="Output 4 4 6 7" xfId="42198" xr:uid="{D25B63BF-B43D-4DAE-8B1B-47A5D1855613}"/>
    <cellStyle name="Output 4 4 6 8" xfId="49069" xr:uid="{4DF6FF95-BD15-4150-8426-6CC88B89860A}"/>
    <cellStyle name="Output 4 4 7" xfId="7548" xr:uid="{A943D302-BF4F-4B9C-9492-9B3AB519A7FF}"/>
    <cellStyle name="Output 4 4 8" xfId="34791" xr:uid="{4DD7FA5E-E4F5-407A-88A6-766BF3D571CF}"/>
    <cellStyle name="Output 4 4 9" xfId="52698" xr:uid="{45D30D82-206C-4A0F-AC57-52ADD00DA826}"/>
    <cellStyle name="Output 4 5" xfId="697" xr:uid="{45BAF991-05D9-4662-95B9-4B51B0AD08CF}"/>
    <cellStyle name="Output 4 5 10" xfId="49392" xr:uid="{8F0CC767-3AFD-4731-A772-D3A42F656EFA}"/>
    <cellStyle name="Output 4 5 2" xfId="1888" xr:uid="{E1C6FB41-3B3A-4E07-AC7F-805ADBD5F672}"/>
    <cellStyle name="Output 4 5 2 10" xfId="4378" xr:uid="{648D63AA-2518-463E-AD50-5938B39664CB}"/>
    <cellStyle name="Output 4 5 2 10 2" xfId="11322" xr:uid="{E3806FFC-D75F-4035-A321-1F2ABF15FB09}"/>
    <cellStyle name="Output 4 5 2 10 3" xfId="18002" xr:uid="{52718EFF-785F-45DE-8F22-B72DAE2BA3FF}"/>
    <cellStyle name="Output 4 5 2 10 4" xfId="24690" xr:uid="{827EB5B5-7F90-432B-8396-49AE4FB359B0}"/>
    <cellStyle name="Output 4 5 2 10 5" xfId="31378" xr:uid="{475993F3-39E1-4720-8342-4DDC24CEDE8D}"/>
    <cellStyle name="Output 4 5 2 10 6" xfId="38863" xr:uid="{1F7B75DB-8C84-4D9E-8384-38A9F67DA483}"/>
    <cellStyle name="Output 4 5 2 10 7" xfId="45566" xr:uid="{C1FFB02F-41BC-459A-BDE3-57F56EAD3828}"/>
    <cellStyle name="Output 4 5 2 10 8" xfId="53117" xr:uid="{7F2692CC-2834-4E36-8588-185AF632163B}"/>
    <cellStyle name="Output 4 5 2 11" xfId="4618" xr:uid="{1B9C199D-0A1A-466E-A8FA-8D67773A3515}"/>
    <cellStyle name="Output 4 5 2 11 2" xfId="11562" xr:uid="{4DCD1BEA-1291-4697-9D0A-93EB6B75B387}"/>
    <cellStyle name="Output 4 5 2 11 3" xfId="18242" xr:uid="{A52389E9-61B5-48DA-BC6B-3504FB9A83DA}"/>
    <cellStyle name="Output 4 5 2 11 4" xfId="24930" xr:uid="{0ED259D3-76CF-428E-A94E-4F455065E9F6}"/>
    <cellStyle name="Output 4 5 2 11 5" xfId="31618" xr:uid="{A86B3B70-2FCA-4113-8EAB-59568E28572A}"/>
    <cellStyle name="Output 4 5 2 11 6" xfId="39103" xr:uid="{B3A663A9-286B-458B-8A7A-C4EA678F97A7}"/>
    <cellStyle name="Output 4 5 2 11 7" xfId="45806" xr:uid="{93FFA05F-C2E9-4FA0-9539-AA9CE67A3284}"/>
    <cellStyle name="Output 4 5 2 11 8" xfId="49129" xr:uid="{83E1FC21-CBD9-47BC-BFDC-2DE811895435}"/>
    <cellStyle name="Output 4 5 2 12" xfId="4858" xr:uid="{6CE40CA3-9F68-4B05-A968-3535508BBBF6}"/>
    <cellStyle name="Output 4 5 2 12 2" xfId="11802" xr:uid="{F7830B27-8EB1-4DD1-80DB-458E93ED92D0}"/>
    <cellStyle name="Output 4 5 2 12 3" xfId="18482" xr:uid="{C6893789-B8E8-48E6-9C62-8CD0D8479FB1}"/>
    <cellStyle name="Output 4 5 2 12 4" xfId="25170" xr:uid="{DC61D77B-BE8D-4BDD-927D-7DD5E89297BF}"/>
    <cellStyle name="Output 4 5 2 12 5" xfId="31858" xr:uid="{12D755CF-2725-4FAC-8CDC-DF7C1F3E6473}"/>
    <cellStyle name="Output 4 5 2 12 6" xfId="39343" xr:uid="{64FA00BC-711C-45B9-B6DF-6A38E50CD1A1}"/>
    <cellStyle name="Output 4 5 2 12 7" xfId="46046" xr:uid="{1027708D-7E2F-4DEA-BAF3-8EBC08268420}"/>
    <cellStyle name="Output 4 5 2 12 8" xfId="51177" xr:uid="{32A7A7E3-A626-4349-9463-3D3B3A145DEF}"/>
    <cellStyle name="Output 4 5 2 13" xfId="5098" xr:uid="{42197E76-EBF2-4BA3-87F2-8BDA99B81D36}"/>
    <cellStyle name="Output 4 5 2 13 2" xfId="12042" xr:uid="{1FBE16D9-C230-4122-942B-9F789F3FFA83}"/>
    <cellStyle name="Output 4 5 2 13 3" xfId="18722" xr:uid="{1F0863EA-C81C-4CAB-89C8-47236D0AD763}"/>
    <cellStyle name="Output 4 5 2 13 4" xfId="25410" xr:uid="{50E57DD2-247C-402D-91C7-1D273EBBD301}"/>
    <cellStyle name="Output 4 5 2 13 5" xfId="32098" xr:uid="{54E773C3-B109-4F01-8D6B-6CF75DA79797}"/>
    <cellStyle name="Output 4 5 2 13 6" xfId="39583" xr:uid="{DCFE1375-4708-44FD-A3C1-8A6B01A9C57E}"/>
    <cellStyle name="Output 4 5 2 13 7" xfId="46286" xr:uid="{8952255A-6A9B-4C81-AE19-58E8AC4CE0F1}"/>
    <cellStyle name="Output 4 5 2 13 8" xfId="54071" xr:uid="{5D6EF4BC-AF49-4F0B-8353-810BAA284740}"/>
    <cellStyle name="Output 4 5 2 14" xfId="5338" xr:uid="{E6518830-6BEB-4881-B087-0AF53148601E}"/>
    <cellStyle name="Output 4 5 2 14 2" xfId="12282" xr:uid="{C8C07333-4F96-4519-9492-4828C6AEF8DB}"/>
    <cellStyle name="Output 4 5 2 14 3" xfId="18962" xr:uid="{F21EF324-36CC-47B5-B01F-55CE466B858D}"/>
    <cellStyle name="Output 4 5 2 14 4" xfId="25650" xr:uid="{F5E0A2B7-D00F-4AA1-9CFB-99CF2723FB70}"/>
    <cellStyle name="Output 4 5 2 14 5" xfId="32338" xr:uid="{BC3F7CA6-32C7-40ED-85B2-138204D8035F}"/>
    <cellStyle name="Output 4 5 2 14 6" xfId="39823" xr:uid="{B06F4A21-C036-438F-A8A7-E4233F4D8E63}"/>
    <cellStyle name="Output 4 5 2 14 7" xfId="46526" xr:uid="{3B2ECF50-20D5-4134-82D3-C026089A3F4F}"/>
    <cellStyle name="Output 4 5 2 14 8" xfId="52599" xr:uid="{BF93ADF7-3A0A-44C4-ABE3-BF96F7CAA362}"/>
    <cellStyle name="Output 4 5 2 15" xfId="5578" xr:uid="{519F8BC0-6931-4C6F-9A11-380D33293224}"/>
    <cellStyle name="Output 4 5 2 15 2" xfId="12522" xr:uid="{D2995CAD-881C-40F5-B6BC-991D6801DF16}"/>
    <cellStyle name="Output 4 5 2 15 3" xfId="19202" xr:uid="{230F10B2-6F30-4031-85A9-4DADB75A1919}"/>
    <cellStyle name="Output 4 5 2 15 4" xfId="25890" xr:uid="{57130267-4D26-4E60-A4EC-529ADB967BE9}"/>
    <cellStyle name="Output 4 5 2 15 5" xfId="32578" xr:uid="{57EF94F6-F5EE-427A-8014-48444163F9FB}"/>
    <cellStyle name="Output 4 5 2 15 6" xfId="40063" xr:uid="{632DFFA4-3158-41F4-9AC0-5062CEF64F2D}"/>
    <cellStyle name="Output 4 5 2 15 7" xfId="46766" xr:uid="{EA8A9114-C658-4D74-B225-A2476E7E0CC3}"/>
    <cellStyle name="Output 4 5 2 15 8" xfId="50014" xr:uid="{81A696AD-D66C-481C-8B87-8C35F0F8EED5}"/>
    <cellStyle name="Output 4 5 2 16" xfId="5818" xr:uid="{25FA0ACA-EB70-4CA5-9B36-958E35833B23}"/>
    <cellStyle name="Output 4 5 2 16 2" xfId="12762" xr:uid="{743C9290-92FB-486B-BD44-8F7B780DE448}"/>
    <cellStyle name="Output 4 5 2 16 3" xfId="19442" xr:uid="{319E67BF-E420-4485-87A6-33405D178B75}"/>
    <cellStyle name="Output 4 5 2 16 4" xfId="26130" xr:uid="{E13D1CFE-CA1A-4B74-969C-643015AA8613}"/>
    <cellStyle name="Output 4 5 2 16 5" xfId="32818" xr:uid="{4C7796A9-79ED-41E3-9383-77EB65115400}"/>
    <cellStyle name="Output 4 5 2 16 6" xfId="40303" xr:uid="{569900F3-75F2-4A9A-A36D-777A266A28F1}"/>
    <cellStyle name="Output 4 5 2 16 7" xfId="47006" xr:uid="{EE0AC8EA-0382-44E2-8D5F-EB46F629059B}"/>
    <cellStyle name="Output 4 5 2 16 8" xfId="48923" xr:uid="{004E2142-0E6D-40FB-AC51-4E2E383B6E4E}"/>
    <cellStyle name="Output 4 5 2 17" xfId="6058" xr:uid="{5D7265F5-B4F4-4AB9-98F6-5896C0E9B078}"/>
    <cellStyle name="Output 4 5 2 17 2" xfId="13002" xr:uid="{5C77D536-0C43-44B3-B499-27E472E1674B}"/>
    <cellStyle name="Output 4 5 2 17 3" xfId="19682" xr:uid="{13AFDE69-DE34-4681-93A8-B39A029C818A}"/>
    <cellStyle name="Output 4 5 2 17 4" xfId="26370" xr:uid="{1A661FFC-90F5-4A73-B805-33DE7C213AC0}"/>
    <cellStyle name="Output 4 5 2 17 5" xfId="33058" xr:uid="{C121AC2C-ED12-4CBD-AAE8-9709099F947A}"/>
    <cellStyle name="Output 4 5 2 17 6" xfId="40543" xr:uid="{9E3A3732-3FED-4B6D-8470-854E7923EEE9}"/>
    <cellStyle name="Output 4 5 2 17 7" xfId="47246" xr:uid="{D2C71C4C-349A-4F5D-9BB6-F7855473EFEF}"/>
    <cellStyle name="Output 4 5 2 17 8" xfId="50705" xr:uid="{52F16896-57DF-4739-9DDD-C0B499F383E1}"/>
    <cellStyle name="Output 4 5 2 18" xfId="6298" xr:uid="{0A3413C3-30E6-4606-8E68-09F33C8B173D}"/>
    <cellStyle name="Output 4 5 2 18 2" xfId="13242" xr:uid="{017D19AD-B26A-4BD4-8C22-DFEA37D67213}"/>
    <cellStyle name="Output 4 5 2 18 3" xfId="19922" xr:uid="{A8CCB375-235C-4456-8093-AA84B26D676C}"/>
    <cellStyle name="Output 4 5 2 18 4" xfId="26610" xr:uid="{63691AB9-FB67-4715-BFA7-7F9C23ED8694}"/>
    <cellStyle name="Output 4 5 2 18 5" xfId="33298" xr:uid="{814763F0-82F9-4987-AB95-54F8650CDE0F}"/>
    <cellStyle name="Output 4 5 2 18 6" xfId="40783" xr:uid="{6AE51D38-5E67-4EEC-9993-D5B0E806E8A6}"/>
    <cellStyle name="Output 4 5 2 18 7" xfId="47486" xr:uid="{2D0DDBB2-2256-40D6-85CF-9D5C1BAA027B}"/>
    <cellStyle name="Output 4 5 2 18 8" xfId="54139" xr:uid="{5B27F39A-4ED4-4A64-8B0B-6BEBE3E40C50}"/>
    <cellStyle name="Output 4 5 2 19" xfId="6538" xr:uid="{CBF9A937-4EAC-4799-9B47-8B6599553230}"/>
    <cellStyle name="Output 4 5 2 19 2" xfId="13482" xr:uid="{40872DDB-6A55-4FCF-BEB7-9FEDE8F6CDA2}"/>
    <cellStyle name="Output 4 5 2 19 3" xfId="20162" xr:uid="{A1312F2D-CEB4-4EF4-B59D-EB468EEE9602}"/>
    <cellStyle name="Output 4 5 2 19 4" xfId="26850" xr:uid="{B83D12E9-2305-40E0-8545-339BA82ACA7F}"/>
    <cellStyle name="Output 4 5 2 19 5" xfId="33538" xr:uid="{052894C5-C731-4720-B9CA-0F156F322C00}"/>
    <cellStyle name="Output 4 5 2 19 6" xfId="41023" xr:uid="{EB0536C8-A9E6-4A4B-819C-79EAFFDC2322}"/>
    <cellStyle name="Output 4 5 2 19 7" xfId="47726" xr:uid="{EC9A5DA3-E1CD-454F-9A96-1668C7038932}"/>
    <cellStyle name="Output 4 5 2 19 8" xfId="52263" xr:uid="{4D292A9B-DF67-4D39-92C1-20A50B955E63}"/>
    <cellStyle name="Output 4 5 2 2" xfId="2276" xr:uid="{EB3F9525-F718-4498-83D2-63FDB39CB45A}"/>
    <cellStyle name="Output 4 5 2 2 2" xfId="9220" xr:uid="{B35FBDC6-47DB-49DE-B9C3-F0E115995C99}"/>
    <cellStyle name="Output 4 5 2 2 3" xfId="15900" xr:uid="{B1D8DF30-58BE-477F-8F93-1B3F7A60C6F6}"/>
    <cellStyle name="Output 4 5 2 2 4" xfId="22588" xr:uid="{DB75E084-9964-4360-B716-CB31F9D51A6B}"/>
    <cellStyle name="Output 4 5 2 2 5" xfId="29276" xr:uid="{E079842B-2BB6-4FDF-9AE0-30D978AD3806}"/>
    <cellStyle name="Output 4 5 2 2 6" xfId="36761" xr:uid="{24574FBB-9632-43E3-A5FC-E11D54C366CB}"/>
    <cellStyle name="Output 4 5 2 2 7" xfId="43464" xr:uid="{A781CC32-6B4A-459A-9C5D-740BF7C16357}"/>
    <cellStyle name="Output 4 5 2 2 8" xfId="54635" xr:uid="{C081C598-1D4E-4C42-959F-3FF632D44D4D}"/>
    <cellStyle name="Output 4 5 2 20" xfId="6778" xr:uid="{029FFD86-99A7-48DE-8B0C-B028EE5662F1}"/>
    <cellStyle name="Output 4 5 2 20 2" xfId="13722" xr:uid="{90278B34-20A6-4BD3-A815-EEFB18867CEE}"/>
    <cellStyle name="Output 4 5 2 20 3" xfId="20402" xr:uid="{08C3DEDB-01B6-4CF3-8FA1-8B845FD25FE4}"/>
    <cellStyle name="Output 4 5 2 20 4" xfId="27090" xr:uid="{20C4EC77-591C-4564-B1EF-C3E235D706A9}"/>
    <cellStyle name="Output 4 5 2 20 5" xfId="33778" xr:uid="{8F446E83-660D-4C80-84A1-06FBC0B2BD80}"/>
    <cellStyle name="Output 4 5 2 20 6" xfId="41263" xr:uid="{3DB4256A-FF33-4014-80B6-121D8D6513D4}"/>
    <cellStyle name="Output 4 5 2 20 7" xfId="47966" xr:uid="{D08EF513-D99B-4849-BFE5-9101C2D75F78}"/>
    <cellStyle name="Output 4 5 2 20 8" xfId="49311" xr:uid="{71E935FA-20BF-40C5-A812-01D5E10CF206}"/>
    <cellStyle name="Output 4 5 2 21" xfId="7018" xr:uid="{AC11BFEC-8D02-4987-99B5-1F84F521D626}"/>
    <cellStyle name="Output 4 5 2 21 2" xfId="13962" xr:uid="{7F6BF7B9-963A-4FB9-8E99-EA306354D59F}"/>
    <cellStyle name="Output 4 5 2 21 3" xfId="20642" xr:uid="{5972970F-6BCB-4E10-9274-3803C0BA6CAC}"/>
    <cellStyle name="Output 4 5 2 21 4" xfId="27330" xr:uid="{AE1DB316-78D2-409B-9304-76296B5484DC}"/>
    <cellStyle name="Output 4 5 2 21 5" xfId="34018" xr:uid="{7EC5406F-D8E9-4516-A1D3-D49DC3FE7BB6}"/>
    <cellStyle name="Output 4 5 2 21 6" xfId="41503" xr:uid="{0C8594A7-A1E7-4058-ABC0-6CAE2C1EB1E9}"/>
    <cellStyle name="Output 4 5 2 21 7" xfId="48206" xr:uid="{E9E8B8C5-9D17-43E8-8536-112509A11502}"/>
    <cellStyle name="Output 4 5 2 21 8" xfId="54976" xr:uid="{A99D2DD9-6834-45B8-8F4A-42AC8C33B230}"/>
    <cellStyle name="Output 4 5 2 22" xfId="7258" xr:uid="{229D4D1A-2209-424C-8606-B2DBD2D1D37E}"/>
    <cellStyle name="Output 4 5 2 22 2" xfId="14202" xr:uid="{20EB2D90-57FF-48F5-8EE5-C2DA2ABA99E1}"/>
    <cellStyle name="Output 4 5 2 22 3" xfId="20882" xr:uid="{84B3635A-172C-4EC3-852A-67211F7A29C1}"/>
    <cellStyle name="Output 4 5 2 22 4" xfId="27570" xr:uid="{9B3638DC-D2D0-419C-8F45-2B249968EFEB}"/>
    <cellStyle name="Output 4 5 2 22 5" xfId="34258" xr:uid="{7C919BBB-544E-4A73-A4B5-6354C04A8774}"/>
    <cellStyle name="Output 4 5 2 22 6" xfId="41743" xr:uid="{CBC358E3-C1F7-461D-9228-4A8B44A8C41F}"/>
    <cellStyle name="Output 4 5 2 22 7" xfId="48446" xr:uid="{69DD52FE-C336-409A-9241-E5B698B4926C}"/>
    <cellStyle name="Output 4 5 2 22 8" xfId="53322" xr:uid="{3C5A3C62-FEDA-473F-8C82-AB08121A64E5}"/>
    <cellStyle name="Output 4 5 2 23" xfId="7498" xr:uid="{2EE26D7A-4005-4334-B979-64F6F5193E77}"/>
    <cellStyle name="Output 4 5 2 23 2" xfId="14442" xr:uid="{0D3F3451-4C94-41E4-BEE1-CCCE5F1CA254}"/>
    <cellStyle name="Output 4 5 2 23 3" xfId="21122" xr:uid="{D1EC2397-96D2-41DB-812F-4E790C6B5D52}"/>
    <cellStyle name="Output 4 5 2 23 4" xfId="27810" xr:uid="{8964A6ED-36B4-4811-93C1-0DEF53431C9B}"/>
    <cellStyle name="Output 4 5 2 23 5" xfId="34498" xr:uid="{FAFEEEE1-4584-4BB3-B60E-2C1F6BC65A0E}"/>
    <cellStyle name="Output 4 5 2 23 6" xfId="41983" xr:uid="{D88C4FE5-36B5-4D62-BC88-C8577C0E099D}"/>
    <cellStyle name="Output 4 5 2 23 7" xfId="48686" xr:uid="{04E83162-201B-44C5-80E6-22C156197A20}"/>
    <cellStyle name="Output 4 5 2 23 8" xfId="35244" xr:uid="{19C48200-545E-4551-88D9-43FB2A848DE3}"/>
    <cellStyle name="Output 4 5 2 24" xfId="8832" xr:uid="{9F2C50BB-7AEF-4FE4-B021-618DBA78516A}"/>
    <cellStyle name="Output 4 5 2 25" xfId="15512" xr:uid="{7703D2FB-9E07-4357-A6A7-160FCC0D9300}"/>
    <cellStyle name="Output 4 5 2 26" xfId="22200" xr:uid="{B298558F-EA52-4618-884F-2A6098E0A225}"/>
    <cellStyle name="Output 4 5 2 27" xfId="28888" xr:uid="{F313D0E6-B82D-4FC4-BAB7-ECA11AF2673C}"/>
    <cellStyle name="Output 4 5 2 28" xfId="36373" xr:uid="{7F251370-C443-4507-8F4A-ED4335E027CD}"/>
    <cellStyle name="Output 4 5 2 29" xfId="43076" xr:uid="{2C8E83BB-C0B0-4AD9-A295-5CC66AEFCEE8}"/>
    <cellStyle name="Output 4 5 2 3" xfId="2516" xr:uid="{A90E9B3D-1AC4-4D5D-9EB2-1738452457C7}"/>
    <cellStyle name="Output 4 5 2 3 2" xfId="9460" xr:uid="{E682245C-8798-44B0-9044-F75A79162BCC}"/>
    <cellStyle name="Output 4 5 2 3 3" xfId="16140" xr:uid="{5169A25D-5A3A-49B4-8A4E-F7EB444E5244}"/>
    <cellStyle name="Output 4 5 2 3 4" xfId="22828" xr:uid="{ACA59BBE-FD3A-4F38-9119-904CA0F747C1}"/>
    <cellStyle name="Output 4 5 2 3 5" xfId="29516" xr:uid="{80CFAB57-DB66-4C2E-A825-2148527CFD93}"/>
    <cellStyle name="Output 4 5 2 3 6" xfId="37001" xr:uid="{1B9F7B7F-35D8-450A-B5C7-BF5AF7522EC6}"/>
    <cellStyle name="Output 4 5 2 3 7" xfId="43704" xr:uid="{8065D136-6E59-4A2A-9ED6-53FC8660C9FC}"/>
    <cellStyle name="Output 4 5 2 3 8" xfId="49865" xr:uid="{DFAB7252-2D33-44A3-9F63-8286B505AD54}"/>
    <cellStyle name="Output 4 5 2 30" xfId="52771" xr:uid="{AF93A5F3-F14D-4ACD-9C4B-A56D9F4B85B8}"/>
    <cellStyle name="Output 4 5 2 4" xfId="2867" xr:uid="{EE474D34-44BC-4D94-99B2-3A2710BFB7BD}"/>
    <cellStyle name="Output 4 5 2 4 2" xfId="9811" xr:uid="{90B78C65-723C-486E-A27E-184762CF4D67}"/>
    <cellStyle name="Output 4 5 2 4 3" xfId="16491" xr:uid="{312ED465-BF6F-481D-8CE5-3F64E8542AB4}"/>
    <cellStyle name="Output 4 5 2 4 4" xfId="23179" xr:uid="{738A9322-792F-4A0A-B2FB-A4F29A30EC99}"/>
    <cellStyle name="Output 4 5 2 4 5" xfId="29867" xr:uid="{9EFA293F-C0D2-4D93-A0E5-C61448459655}"/>
    <cellStyle name="Output 4 5 2 4 6" xfId="37352" xr:uid="{A4712E9A-0456-4741-8810-7CFE3966FE42}"/>
    <cellStyle name="Output 4 5 2 4 7" xfId="44055" xr:uid="{5BA0A8E6-C176-4960-A726-0C45B32BBE8C}"/>
    <cellStyle name="Output 4 5 2 4 8" xfId="51188" xr:uid="{D2B12F65-0B05-4DE6-9FE1-C9F30DF11A72}"/>
    <cellStyle name="Output 4 5 2 5" xfId="3108" xr:uid="{2DB09AF6-3734-4FAC-9E04-A7A3C6E1C25E}"/>
    <cellStyle name="Output 4 5 2 5 2" xfId="10052" xr:uid="{32A1EC7C-6244-4D53-885F-121CB92FB166}"/>
    <cellStyle name="Output 4 5 2 5 3" xfId="16732" xr:uid="{7FCCCF3F-8576-4AF7-B79E-37C0EB0BFC94}"/>
    <cellStyle name="Output 4 5 2 5 4" xfId="23420" xr:uid="{6F433793-92C4-4725-AA00-D3C70DBC30DE}"/>
    <cellStyle name="Output 4 5 2 5 5" xfId="30108" xr:uid="{00E72413-8159-4972-A719-DAC0A216734F}"/>
    <cellStyle name="Output 4 5 2 5 6" xfId="37593" xr:uid="{18D8F2BF-C30B-48C5-966F-752447578F68}"/>
    <cellStyle name="Output 4 5 2 5 7" xfId="44296" xr:uid="{5DD85FB5-AFE9-481B-86D9-15611A4C8C3C}"/>
    <cellStyle name="Output 4 5 2 5 8" xfId="53861" xr:uid="{4F423AC3-BB60-44DD-A7F7-6F6A74A4C644}"/>
    <cellStyle name="Output 4 5 2 6" xfId="3418" xr:uid="{7F1FBDE2-3A1E-4D6D-BB9D-BF0E773B4801}"/>
    <cellStyle name="Output 4 5 2 6 2" xfId="10362" xr:uid="{BA07A70C-1F3D-4B09-B63D-94249DB79EC9}"/>
    <cellStyle name="Output 4 5 2 6 3" xfId="17042" xr:uid="{491BB24B-F4BB-4D2E-B700-504807620357}"/>
    <cellStyle name="Output 4 5 2 6 4" xfId="23730" xr:uid="{EE170CFA-BA46-461D-91E4-4C3CB9D40BF1}"/>
    <cellStyle name="Output 4 5 2 6 5" xfId="30418" xr:uid="{25954744-3B04-44C9-8F54-32FB46EB62F0}"/>
    <cellStyle name="Output 4 5 2 6 6" xfId="37903" xr:uid="{C824E2AD-A984-4DF9-A3C2-3FAC72D6E7AB}"/>
    <cellStyle name="Output 4 5 2 6 7" xfId="44606" xr:uid="{FAFC68AA-74FF-4F35-8D22-5BBC603F970A}"/>
    <cellStyle name="Output 4 5 2 6 8" xfId="51149" xr:uid="{C2766ABE-2276-4B36-84C4-11885678A457}"/>
    <cellStyle name="Output 4 5 2 7" xfId="3658" xr:uid="{AF7EB530-7237-4ADB-B370-147A941E6E5B}"/>
    <cellStyle name="Output 4 5 2 7 2" xfId="10602" xr:uid="{D695EF10-35E5-4BE1-B075-8BB5E0EDC39C}"/>
    <cellStyle name="Output 4 5 2 7 3" xfId="17282" xr:uid="{71679192-F0EA-4E4F-8AD3-B14FC1BA1C7A}"/>
    <cellStyle name="Output 4 5 2 7 4" xfId="23970" xr:uid="{A23B2255-101D-497E-961A-CF09EC6D2675}"/>
    <cellStyle name="Output 4 5 2 7 5" xfId="30658" xr:uid="{CC1F4F00-6434-4413-A20A-1A42F48DA3F2}"/>
    <cellStyle name="Output 4 5 2 7 6" xfId="38143" xr:uid="{25638019-AFB9-4176-8D39-5F69B160508F}"/>
    <cellStyle name="Output 4 5 2 7 7" xfId="44846" xr:uid="{C487939E-E993-42EF-AD27-EC323EA3C689}"/>
    <cellStyle name="Output 4 5 2 7 8" xfId="54188" xr:uid="{972C1426-44D3-40AF-8B71-EEA3EDF1F937}"/>
    <cellStyle name="Output 4 5 2 8" xfId="3898" xr:uid="{FA21C1C2-5653-441F-A647-AB14C21D3D1A}"/>
    <cellStyle name="Output 4 5 2 8 2" xfId="10842" xr:uid="{653381D7-5304-4E69-8516-67771115EDAC}"/>
    <cellStyle name="Output 4 5 2 8 3" xfId="17522" xr:uid="{2D61DAF3-645E-4241-9FB8-28931F091D04}"/>
    <cellStyle name="Output 4 5 2 8 4" xfId="24210" xr:uid="{AB3C410D-D7F3-4BCF-9E05-9D05ADA06A0A}"/>
    <cellStyle name="Output 4 5 2 8 5" xfId="30898" xr:uid="{8B5D3D06-1B27-4FA1-A1F4-F1B2F5302A65}"/>
    <cellStyle name="Output 4 5 2 8 6" xfId="38383" xr:uid="{D48C5696-44DD-486A-8922-EEE22BA55369}"/>
    <cellStyle name="Output 4 5 2 8 7" xfId="45086" xr:uid="{85928361-681F-4915-A77E-743E7752C4D6}"/>
    <cellStyle name="Output 4 5 2 8 8" xfId="52571" xr:uid="{86E62119-6FF5-4D9E-8AF8-3840DE875DD9}"/>
    <cellStyle name="Output 4 5 2 9" xfId="4138" xr:uid="{5C6BFC8E-B5DD-41CB-9BD1-A92B477FD46F}"/>
    <cellStyle name="Output 4 5 2 9 2" xfId="11082" xr:uid="{CF6E1DB9-54A5-4B68-9585-DDAF91407477}"/>
    <cellStyle name="Output 4 5 2 9 3" xfId="17762" xr:uid="{06336E3C-70C5-4128-A406-A9E28A657886}"/>
    <cellStyle name="Output 4 5 2 9 4" xfId="24450" xr:uid="{AC3F5CB7-5F4D-4575-A6FD-72D1445B32D9}"/>
    <cellStyle name="Output 4 5 2 9 5" xfId="31138" xr:uid="{F575B9BD-AEC7-46EC-BDD0-6EEB54E90C9F}"/>
    <cellStyle name="Output 4 5 2 9 6" xfId="38623" xr:uid="{D053C779-7038-43A6-8438-ED61B44B95CC}"/>
    <cellStyle name="Output 4 5 2 9 7" xfId="45326" xr:uid="{22933400-48F4-408B-87A2-BE46CEE75A40}"/>
    <cellStyle name="Output 4 5 2 9 8" xfId="49506" xr:uid="{7A0A7447-6D0A-4731-8C81-351ABDF909BF}"/>
    <cellStyle name="Output 4 5 3" xfId="1547" xr:uid="{085AA6DB-371A-4E65-9B2F-1AD593DAD936}"/>
    <cellStyle name="Output 4 5 3 2" xfId="8491" xr:uid="{7CC474FA-5799-4A08-8594-B0E11487A8AD}"/>
    <cellStyle name="Output 4 5 3 3" xfId="15171" xr:uid="{758B2B5E-F94B-4DA4-88C5-E57E4E2F4E43}"/>
    <cellStyle name="Output 4 5 3 4" xfId="21859" xr:uid="{321530EF-9683-42E4-A35B-9186F6616AE7}"/>
    <cellStyle name="Output 4 5 3 5" xfId="28547" xr:uid="{87DB4B53-C064-475D-B4F4-471866177447}"/>
    <cellStyle name="Output 4 5 3 6" xfId="36032" xr:uid="{56CFC7FC-46A7-4CFF-87B0-E278E79E72E4}"/>
    <cellStyle name="Output 4 5 3 7" xfId="42735" xr:uid="{F0EE1955-6C7B-40EB-85DD-0739C26CB9BA}"/>
    <cellStyle name="Output 4 5 3 8" xfId="52993" xr:uid="{1FC5DBC9-DE09-4CC7-AB79-6731C1D26332}"/>
    <cellStyle name="Output 4 5 4" xfId="1084" xr:uid="{8C5756A8-5BF2-4F27-B2C3-2EF59B2EE660}"/>
    <cellStyle name="Output 4 5 4 2" xfId="8028" xr:uid="{083EDD77-78F2-4BEE-AF05-FD208594275F}"/>
    <cellStyle name="Output 4 5 4 3" xfId="14708" xr:uid="{3477F532-F97F-4A6D-8483-256EBA019F77}"/>
    <cellStyle name="Output 4 5 4 4" xfId="21396" xr:uid="{2B419675-F0B8-4D39-B698-39A3625164BA}"/>
    <cellStyle name="Output 4 5 4 5" xfId="28084" xr:uid="{A48AC9FB-938A-4256-A69D-DF9E6E9C3DDA}"/>
    <cellStyle name="Output 4 5 4 6" xfId="35569" xr:uid="{2A5BFFA4-D4D7-4871-8941-E0EB39F88312}"/>
    <cellStyle name="Output 4 5 4 7" xfId="42272" xr:uid="{0F17285E-2F9E-446D-9D23-0228D1CCC4D4}"/>
    <cellStyle name="Output 4 5 4 8" xfId="54387" xr:uid="{425DE0B4-4C78-4E03-8B2B-D3DE6EADF100}"/>
    <cellStyle name="Output 4 5 5" xfId="1966" xr:uid="{D7B75442-A543-439C-AB87-50F2DD4FAADD}"/>
    <cellStyle name="Output 4 5 5 2" xfId="8910" xr:uid="{645BFE71-06A4-4B13-908D-7C4F464FE836}"/>
    <cellStyle name="Output 4 5 5 3" xfId="15590" xr:uid="{6162A1FB-49A8-4853-AA25-0F79B5ADE8B6}"/>
    <cellStyle name="Output 4 5 5 4" xfId="22278" xr:uid="{6FBEB2C9-086C-4EA0-8FE0-4BA6BDB7A98C}"/>
    <cellStyle name="Output 4 5 5 5" xfId="28966" xr:uid="{E7D96D6A-40F5-4618-8ABA-2BF4DF53EB4B}"/>
    <cellStyle name="Output 4 5 5 6" xfId="36451" xr:uid="{AF31E8F6-591C-474A-AA07-466630DC3682}"/>
    <cellStyle name="Output 4 5 5 7" xfId="43154" xr:uid="{5423EAE8-06DB-4FA7-88E3-77E2C779B5D7}"/>
    <cellStyle name="Output 4 5 5 8" xfId="54382" xr:uid="{F9AA2139-EE4F-4A7F-A811-533E95EC2912}"/>
    <cellStyle name="Output 4 5 6" xfId="3147" xr:uid="{A494FD15-4955-4D18-8404-5DC98A934372}"/>
    <cellStyle name="Output 4 5 6 2" xfId="10091" xr:uid="{903CE248-F4F1-4718-BE6C-EDE1A3896202}"/>
    <cellStyle name="Output 4 5 6 3" xfId="16771" xr:uid="{2BED45E0-FF21-452A-A4D3-190D519A2657}"/>
    <cellStyle name="Output 4 5 6 4" xfId="23459" xr:uid="{43AFB602-40DE-4E8E-B04F-5CA14AC8998E}"/>
    <cellStyle name="Output 4 5 6 5" xfId="30147" xr:uid="{7B779686-26ED-4A1C-8307-BF3E1C7C28AD}"/>
    <cellStyle name="Output 4 5 6 6" xfId="37632" xr:uid="{4AC49933-64E0-4F48-AF61-E6F6A55C3C02}"/>
    <cellStyle name="Output 4 5 6 7" xfId="44335" xr:uid="{07803E40-6DEF-44DF-9441-9A23E04FB1AA}"/>
    <cellStyle name="Output 4 5 6 8" xfId="51988" xr:uid="{39BECC4F-341C-4548-B865-96F8B4358FA9}"/>
    <cellStyle name="Output 4 5 7" xfId="1050" xr:uid="{0E744A10-E8F1-4F58-ACAE-7CDE4CA1D2FF}"/>
    <cellStyle name="Output 4 5 7 2" xfId="7994" xr:uid="{45CAC81F-3567-4FD0-B0D2-1BC6338F32C3}"/>
    <cellStyle name="Output 4 5 7 3" xfId="14674" xr:uid="{0FF5C34F-062F-4786-9556-CDB893FC280F}"/>
    <cellStyle name="Output 4 5 7 4" xfId="21362" xr:uid="{0AC1C4D8-23F5-4D35-BF7C-04FC3439293C}"/>
    <cellStyle name="Output 4 5 7 5" xfId="28050" xr:uid="{EE794F73-6B40-4B98-8712-CB7E0202529A}"/>
    <cellStyle name="Output 4 5 7 6" xfId="35535" xr:uid="{03CE500D-30E4-4A48-AF6B-4148B5705544}"/>
    <cellStyle name="Output 4 5 7 7" xfId="42238" xr:uid="{048964EE-8DCC-4B53-85E4-B24C98132CAE}"/>
    <cellStyle name="Output 4 5 7 8" xfId="50842" xr:uid="{47183955-A976-42A0-839C-A476BBD0971E}"/>
    <cellStyle name="Output 4 5 8" xfId="7706" xr:uid="{BF7F9A29-92ED-435D-8949-E30778B8792C}"/>
    <cellStyle name="Output 4 5 9" xfId="34751" xr:uid="{E6A23E56-C2F2-4CAB-9AF1-9C7A0B91FA80}"/>
    <cellStyle name="Output 4 6" xfId="1688" xr:uid="{891252AF-9813-4BFA-B76A-09B325108697}"/>
    <cellStyle name="Output 4 6 10" xfId="4178" xr:uid="{C8143417-C8D3-45BB-9E05-5D17F8423DCF}"/>
    <cellStyle name="Output 4 6 10 2" xfId="11122" xr:uid="{A6B0A4E0-3763-4C79-AF09-D78368D3CCC1}"/>
    <cellStyle name="Output 4 6 10 3" xfId="17802" xr:uid="{02DDF6EE-66A6-4159-958A-9A5B646F0B31}"/>
    <cellStyle name="Output 4 6 10 4" xfId="24490" xr:uid="{E5A735EE-F9D9-4D2D-AF29-11938EEE780E}"/>
    <cellStyle name="Output 4 6 10 5" xfId="31178" xr:uid="{43C04D79-5E34-4B15-BF52-86C2623FEF58}"/>
    <cellStyle name="Output 4 6 10 6" xfId="38663" xr:uid="{1B783134-4288-4E82-B0D9-04CF88C52D29}"/>
    <cellStyle name="Output 4 6 10 7" xfId="45366" xr:uid="{3A8AE7BB-619A-4AD4-897E-1151DB91EBF7}"/>
    <cellStyle name="Output 4 6 10 8" xfId="34635" xr:uid="{C5EA78A7-1B9D-4B7F-BE6F-0179AC845FFB}"/>
    <cellStyle name="Output 4 6 11" xfId="4418" xr:uid="{3B5FB3F8-127E-4A6C-AEEE-52AC5D6E166C}"/>
    <cellStyle name="Output 4 6 11 2" xfId="11362" xr:uid="{532EF8CA-C695-4F42-8757-0702D3394BB8}"/>
    <cellStyle name="Output 4 6 11 3" xfId="18042" xr:uid="{5DEC34EA-5B86-422C-AD0B-CE82A7338DF8}"/>
    <cellStyle name="Output 4 6 11 4" xfId="24730" xr:uid="{0F486F73-63E3-46F5-B88E-4DE6E99A0AE9}"/>
    <cellStyle name="Output 4 6 11 5" xfId="31418" xr:uid="{AF2010FF-3240-4A39-A27B-6A3DA92F0DF1}"/>
    <cellStyle name="Output 4 6 11 6" xfId="38903" xr:uid="{2D259DA0-AC7F-4BC4-9073-352DD1ABED64}"/>
    <cellStyle name="Output 4 6 11 7" xfId="45606" xr:uid="{FE72479D-0A56-42B9-9BC5-F8F89FF8BB1D}"/>
    <cellStyle name="Output 4 6 11 8" xfId="49293" xr:uid="{8266EEC0-0E0B-469A-B5C2-E8382B117CF7}"/>
    <cellStyle name="Output 4 6 12" xfId="4658" xr:uid="{33595DE1-CBB5-4187-B047-6A5CD831F996}"/>
    <cellStyle name="Output 4 6 12 2" xfId="11602" xr:uid="{F013DD71-DA95-41AE-ADF6-E9FF6EA2581A}"/>
    <cellStyle name="Output 4 6 12 3" xfId="18282" xr:uid="{4FB530F4-D2A5-4B32-8CF6-2A5D5223B4DF}"/>
    <cellStyle name="Output 4 6 12 4" xfId="24970" xr:uid="{6C701D6A-55CD-4813-9927-94619FE28F23}"/>
    <cellStyle name="Output 4 6 12 5" xfId="31658" xr:uid="{C1D1EE2C-B0A6-4754-8C6A-D677DB1CF5A6}"/>
    <cellStyle name="Output 4 6 12 6" xfId="39143" xr:uid="{FAD6BAF8-E7DB-43A0-A59F-FE6A9B3279A7}"/>
    <cellStyle name="Output 4 6 12 7" xfId="45846" xr:uid="{EFE10FBF-E8BD-4B2F-9E7F-2C3BB9606E3C}"/>
    <cellStyle name="Output 4 6 12 8" xfId="50426" xr:uid="{9CAD95A4-511A-4949-9876-159B9B489E89}"/>
    <cellStyle name="Output 4 6 13" xfId="4898" xr:uid="{7EDC9B7C-BCB8-4F69-AF55-1F94DA8CD41F}"/>
    <cellStyle name="Output 4 6 13 2" xfId="11842" xr:uid="{5B1A82D2-AC00-451A-A828-CCB63B96108D}"/>
    <cellStyle name="Output 4 6 13 3" xfId="18522" xr:uid="{BF3265F0-23FF-4CA4-B74B-B2BD68DB5714}"/>
    <cellStyle name="Output 4 6 13 4" xfId="25210" xr:uid="{6CCE6E66-B701-4F20-854E-B3237C3F5FC2}"/>
    <cellStyle name="Output 4 6 13 5" xfId="31898" xr:uid="{FD54B6D3-0333-46CF-B022-E56815423A6A}"/>
    <cellStyle name="Output 4 6 13 6" xfId="39383" xr:uid="{4CAA39DD-B598-4382-95CA-24641D0DDFEC}"/>
    <cellStyle name="Output 4 6 13 7" xfId="46086" xr:uid="{5C2AECBD-9266-4C58-9095-3E22E81B850F}"/>
    <cellStyle name="Output 4 6 13 8" xfId="53555" xr:uid="{C2068E96-12E7-4DA3-8B8B-572A46B356BF}"/>
    <cellStyle name="Output 4 6 14" xfId="5138" xr:uid="{9B8ED501-4BE9-433E-9E22-FFBBB5E07F39}"/>
    <cellStyle name="Output 4 6 14 2" xfId="12082" xr:uid="{8696BD41-6E50-49F0-8D42-DD025DDD0E14}"/>
    <cellStyle name="Output 4 6 14 3" xfId="18762" xr:uid="{3CE18B94-24D0-4541-8024-B69C694C7A0E}"/>
    <cellStyle name="Output 4 6 14 4" xfId="25450" xr:uid="{486AE10F-EEBB-4CBC-810D-3DBAB6505476}"/>
    <cellStyle name="Output 4 6 14 5" xfId="32138" xr:uid="{9D942030-C887-4219-B09C-2D6578C8CE65}"/>
    <cellStyle name="Output 4 6 14 6" xfId="39623" xr:uid="{243F3B71-F5A3-499D-A042-7544772B4539}"/>
    <cellStyle name="Output 4 6 14 7" xfId="46326" xr:uid="{F88ACE94-7A12-48BD-B030-BF032D380E60}"/>
    <cellStyle name="Output 4 6 14 8" xfId="51977" xr:uid="{16662EE0-4545-46A7-A944-6241BC517ABD}"/>
    <cellStyle name="Output 4 6 15" xfId="5378" xr:uid="{C302E3D7-7CC1-4E04-8CB8-E9533D169D55}"/>
    <cellStyle name="Output 4 6 15 2" xfId="12322" xr:uid="{C1F84FB3-52D0-4BDC-ACAC-D7386F2040C6}"/>
    <cellStyle name="Output 4 6 15 3" xfId="19002" xr:uid="{0CB07AAF-2B50-4787-8FED-E74E353208C2}"/>
    <cellStyle name="Output 4 6 15 4" xfId="25690" xr:uid="{274D3DAA-E681-452B-91F8-4621631565E1}"/>
    <cellStyle name="Output 4 6 15 5" xfId="32378" xr:uid="{0E76E38F-270A-4ED5-9D53-2909AF30328B}"/>
    <cellStyle name="Output 4 6 15 6" xfId="39863" xr:uid="{0BE72D9D-E565-4109-822A-B78EAABC2676}"/>
    <cellStyle name="Output 4 6 15 7" xfId="46566" xr:uid="{1D22B0B2-09C3-4776-A4CA-3E1153DF5F2F}"/>
    <cellStyle name="Output 4 6 15 8" xfId="51612" xr:uid="{7AFD3C24-F92A-4C52-AA12-95107E39346D}"/>
    <cellStyle name="Output 4 6 16" xfId="5618" xr:uid="{2BA7AF11-D01E-4BF8-8062-3EFEBD9F0166}"/>
    <cellStyle name="Output 4 6 16 2" xfId="12562" xr:uid="{D31B06DA-6F8A-4B18-897F-E64E028BCD5F}"/>
    <cellStyle name="Output 4 6 16 3" xfId="19242" xr:uid="{6B110CBB-AC98-47DB-8CD0-0FD18D95905F}"/>
    <cellStyle name="Output 4 6 16 4" xfId="25930" xr:uid="{58575552-D3EF-468C-84E0-0218C9FC85CE}"/>
    <cellStyle name="Output 4 6 16 5" xfId="32618" xr:uid="{09086FD0-421E-4F33-977A-FB1CA9BB1AD5}"/>
    <cellStyle name="Output 4 6 16 6" xfId="40103" xr:uid="{0CD738D0-05B1-47B3-993C-287FB0E59E8A}"/>
    <cellStyle name="Output 4 6 16 7" xfId="46806" xr:uid="{02A44EB6-47CF-4780-9720-DD8F4C8EDC13}"/>
    <cellStyle name="Output 4 6 16 8" xfId="54288" xr:uid="{B0BE2AB6-C282-4183-B924-43042CB1993C}"/>
    <cellStyle name="Output 4 6 17" xfId="5858" xr:uid="{7E75186C-3589-4320-929F-BD042FAFB2B3}"/>
    <cellStyle name="Output 4 6 17 2" xfId="12802" xr:uid="{8F291286-F4A9-4678-A31F-40E2BE066EFA}"/>
    <cellStyle name="Output 4 6 17 3" xfId="19482" xr:uid="{54825BB9-AE8B-485B-8030-655A155C85B3}"/>
    <cellStyle name="Output 4 6 17 4" xfId="26170" xr:uid="{DAF3DD0B-ECBB-4CCE-A960-1F9BA8A9228E}"/>
    <cellStyle name="Output 4 6 17 5" xfId="32858" xr:uid="{25605987-F4EE-488A-86A3-9D611E932A85}"/>
    <cellStyle name="Output 4 6 17 6" xfId="40343" xr:uid="{FA59608E-3894-4D0B-8F95-215B75BE2248}"/>
    <cellStyle name="Output 4 6 17 7" xfId="47046" xr:uid="{0A8D2E6B-0C5E-47A6-AC1C-572FE58EECDF}"/>
    <cellStyle name="Output 4 6 17 8" xfId="48887" xr:uid="{1666A62D-9872-4ED6-B76F-8C624E31DBA2}"/>
    <cellStyle name="Output 4 6 18" xfId="6098" xr:uid="{940A4152-0428-4888-8CDB-CA4E1A1764FD}"/>
    <cellStyle name="Output 4 6 18 2" xfId="13042" xr:uid="{3A0160D3-DE83-42AF-92D3-44242711E21F}"/>
    <cellStyle name="Output 4 6 18 3" xfId="19722" xr:uid="{65C8AE67-38CE-49F4-A56E-B0392D0841DD}"/>
    <cellStyle name="Output 4 6 18 4" xfId="26410" xr:uid="{CAC0E9B5-4041-4CA2-AFBB-7A05D8E81937}"/>
    <cellStyle name="Output 4 6 18 5" xfId="33098" xr:uid="{50856765-CE4E-4B5B-852C-A90ED3F3A194}"/>
    <cellStyle name="Output 4 6 18 6" xfId="40583" xr:uid="{BEAB53F1-B264-498D-BD82-DC6B03EB317B}"/>
    <cellStyle name="Output 4 6 18 7" xfId="47286" xr:uid="{BCC9DB86-A411-4957-869E-78F23AE6A47B}"/>
    <cellStyle name="Output 4 6 18 8" xfId="53513" xr:uid="{D0CA2FBA-B73F-4FD2-9D87-063182D5E5E9}"/>
    <cellStyle name="Output 4 6 19" xfId="6338" xr:uid="{5C5D93A3-CB32-436F-B2F7-04F3EDFC9B53}"/>
    <cellStyle name="Output 4 6 19 2" xfId="13282" xr:uid="{881A76E3-6F90-437A-8AF5-26EEF24B7918}"/>
    <cellStyle name="Output 4 6 19 3" xfId="19962" xr:uid="{F48D2D42-4EBD-444D-9B1B-A7FEB271866D}"/>
    <cellStyle name="Output 4 6 19 4" xfId="26650" xr:uid="{84675049-7204-4DF0-909C-59208B73ADD4}"/>
    <cellStyle name="Output 4 6 19 5" xfId="33338" xr:uid="{33BCFD11-13D4-4D95-B1A3-3D62A09AC530}"/>
    <cellStyle name="Output 4 6 19 6" xfId="40823" xr:uid="{4579BF56-03D0-4FE9-A3D0-91F2ED2195FE}"/>
    <cellStyle name="Output 4 6 19 7" xfId="47526" xr:uid="{26B38101-40A4-43E6-BB35-042ACE175979}"/>
    <cellStyle name="Output 4 6 19 8" xfId="48751" xr:uid="{0F4C129E-4045-4D02-AA6A-12293C7B219F}"/>
    <cellStyle name="Output 4 6 2" xfId="2076" xr:uid="{E3916735-426C-41CF-BE9F-B4D771902DA1}"/>
    <cellStyle name="Output 4 6 2 2" xfId="9020" xr:uid="{701EFF60-A74F-4A93-8B45-F0A0AE066396}"/>
    <cellStyle name="Output 4 6 2 3" xfId="15700" xr:uid="{B9BFF8A4-2E85-4759-BCDA-0B2148A1785C}"/>
    <cellStyle name="Output 4 6 2 4" xfId="22388" xr:uid="{C66D6A65-982E-4366-9B29-8439EAE28298}"/>
    <cellStyle name="Output 4 6 2 5" xfId="29076" xr:uid="{73F5A63D-76C3-46B6-AB7F-D7DC277792F4}"/>
    <cellStyle name="Output 4 6 2 6" xfId="36561" xr:uid="{BB978317-589C-41EE-AC17-FA970D54486D}"/>
    <cellStyle name="Output 4 6 2 7" xfId="43264" xr:uid="{629A4FAF-6603-40ED-95AE-A3B77028AD3D}"/>
    <cellStyle name="Output 4 6 2 8" xfId="54894" xr:uid="{24136FFA-4147-4A80-A6BE-630528ECA70C}"/>
    <cellStyle name="Output 4 6 20" xfId="6578" xr:uid="{373E0464-F650-4C5D-9B44-453F3509BEF9}"/>
    <cellStyle name="Output 4 6 20 2" xfId="13522" xr:uid="{84C452C8-0B83-4A90-B7C3-900DCDE2792B}"/>
    <cellStyle name="Output 4 6 20 3" xfId="20202" xr:uid="{596D95FE-724C-488D-ADA0-2956DF0C964B}"/>
    <cellStyle name="Output 4 6 20 4" xfId="26890" xr:uid="{4349D73E-7BDC-4C7F-9E89-6659189A1EBF}"/>
    <cellStyle name="Output 4 6 20 5" xfId="33578" xr:uid="{2CC99B30-5AAC-436D-92E5-89A5E8B9B60D}"/>
    <cellStyle name="Output 4 6 20 6" xfId="41063" xr:uid="{52B6217F-59B2-4281-8F10-77EC6764CF28}"/>
    <cellStyle name="Output 4 6 20 7" xfId="47766" xr:uid="{4194EF77-D931-489C-BDC4-9C68E46A8386}"/>
    <cellStyle name="Output 4 6 20 8" xfId="51205" xr:uid="{C29F852B-86D4-4075-B4D9-942E33951757}"/>
    <cellStyle name="Output 4 6 21" xfId="6818" xr:uid="{10D599B6-D74E-4BAC-8C6C-FEB566902D6C}"/>
    <cellStyle name="Output 4 6 21 2" xfId="13762" xr:uid="{F767B3C6-9632-4CE0-B1C0-937BEC4AD017}"/>
    <cellStyle name="Output 4 6 21 3" xfId="20442" xr:uid="{2260DCB4-4048-443A-A098-D0B237BB13C6}"/>
    <cellStyle name="Output 4 6 21 4" xfId="27130" xr:uid="{E4EE75E4-124B-4372-BC27-543691CE3C1F}"/>
    <cellStyle name="Output 4 6 21 5" xfId="33818" xr:uid="{BEED47D9-7D5B-40AA-965C-2D0094A6BD01}"/>
    <cellStyle name="Output 4 6 21 6" xfId="41303" xr:uid="{96B9DEF4-E09D-41DC-ACDB-BF9EE91AA9D9}"/>
    <cellStyle name="Output 4 6 21 7" xfId="48006" xr:uid="{65A481F4-8277-4F18-B951-8812EFCFC517}"/>
    <cellStyle name="Output 4 6 21 8" xfId="54356" xr:uid="{04D86E6F-DD49-4E7F-9E5D-3A83B4753E5F}"/>
    <cellStyle name="Output 4 6 22" xfId="7058" xr:uid="{FA759D52-0196-4477-B93E-CA19481E1374}"/>
    <cellStyle name="Output 4 6 22 2" xfId="14002" xr:uid="{467DD059-7570-4170-98B9-07B36C477062}"/>
    <cellStyle name="Output 4 6 22 3" xfId="20682" xr:uid="{EA9EDA5E-DB7B-41CD-A458-F9D0EF271B1F}"/>
    <cellStyle name="Output 4 6 22 4" xfId="27370" xr:uid="{4F6A494A-D83F-41FF-B6C4-FE6E38868DC3}"/>
    <cellStyle name="Output 4 6 22 5" xfId="34058" xr:uid="{87095F22-399B-4BE5-9852-8799F809FDD9}"/>
    <cellStyle name="Output 4 6 22 6" xfId="41543" xr:uid="{0251800E-00B7-4F2A-BACF-D2893C8946B8}"/>
    <cellStyle name="Output 4 6 22 7" xfId="48246" xr:uid="{819C8755-6C60-44D4-B54A-9F411B0486DA}"/>
    <cellStyle name="Output 4 6 22 8" xfId="52700" xr:uid="{A334F432-CE9D-47E3-B569-5932C2CC5239}"/>
    <cellStyle name="Output 4 6 23" xfId="7298" xr:uid="{398A3B60-9E2D-490F-A9BC-526E2352303A}"/>
    <cellStyle name="Output 4 6 23 2" xfId="14242" xr:uid="{413946A9-0E6F-4F26-9297-9D7233F0942B}"/>
    <cellStyle name="Output 4 6 23 3" xfId="20922" xr:uid="{8FC74549-7BEE-4397-B672-5CA8ABF43800}"/>
    <cellStyle name="Output 4 6 23 4" xfId="27610" xr:uid="{63E56064-9226-4065-80AE-852EB20B5735}"/>
    <cellStyle name="Output 4 6 23 5" xfId="34298" xr:uid="{58194F20-9E96-487A-9E04-7480DFB421A0}"/>
    <cellStyle name="Output 4 6 23 6" xfId="41783" xr:uid="{B56C95A5-2102-4929-95B5-5360869869C2}"/>
    <cellStyle name="Output 4 6 23 7" xfId="48486" xr:uid="{A0054062-76D6-492B-8A15-D674D849DEAA}"/>
    <cellStyle name="Output 4 6 23 8" xfId="34657" xr:uid="{76E98A49-04F0-45DC-A91C-349DF7F65BA1}"/>
    <cellStyle name="Output 4 6 24" xfId="8632" xr:uid="{D7B6871C-7567-4A25-A03F-7598B86AD0B3}"/>
    <cellStyle name="Output 4 6 25" xfId="15312" xr:uid="{4B016C1F-331C-4D3D-BA89-8CFE57BAFEC3}"/>
    <cellStyle name="Output 4 6 26" xfId="22000" xr:uid="{33695163-92DA-4E4B-9294-2FE1CB03B194}"/>
    <cellStyle name="Output 4 6 27" xfId="28688" xr:uid="{B2AEB98B-4A06-4E51-9E17-6576D4367A9B}"/>
    <cellStyle name="Output 4 6 28" xfId="36173" xr:uid="{836417E8-DD63-4A2A-B3AA-2EB1239FA93A}"/>
    <cellStyle name="Output 4 6 29" xfId="42876" xr:uid="{43F920F7-5D17-4F98-B177-861CA33F522F}"/>
    <cellStyle name="Output 4 6 3" xfId="2316" xr:uid="{C60E2BDA-FAFC-46D2-A7EA-18225BAEADBD}"/>
    <cellStyle name="Output 4 6 3 2" xfId="9260" xr:uid="{6F880FB7-BD8E-4A59-ACE8-3B2FA6226465}"/>
    <cellStyle name="Output 4 6 3 3" xfId="15940" xr:uid="{EFBB06B6-2A52-4A67-8DEA-2C6D3E42FDE1}"/>
    <cellStyle name="Output 4 6 3 4" xfId="22628" xr:uid="{0C531055-4121-4934-B28E-43407328B9FE}"/>
    <cellStyle name="Output 4 6 3 5" xfId="29316" xr:uid="{F725001B-E07C-464F-A938-4DAD6E9825A3}"/>
    <cellStyle name="Output 4 6 3 6" xfId="36801" xr:uid="{F45B52E3-4843-429F-92B1-95037C846BC9}"/>
    <cellStyle name="Output 4 6 3 7" xfId="43504" xr:uid="{43AE281E-640A-4B69-8814-486D71BF5738}"/>
    <cellStyle name="Output 4 6 3 8" xfId="52397" xr:uid="{4F1901E4-6492-40D6-B86B-8AD0B955EF3D}"/>
    <cellStyle name="Output 4 6 30" xfId="53390" xr:uid="{12D79F2F-6C3A-4E27-9F05-4C99ABCD38D6}"/>
    <cellStyle name="Output 4 6 4" xfId="2667" xr:uid="{95821B05-EAA9-42B6-A496-4AF1CA789848}"/>
    <cellStyle name="Output 4 6 4 2" xfId="9611" xr:uid="{1AB8D977-3235-49F1-8A42-E63DDC4154F2}"/>
    <cellStyle name="Output 4 6 4 3" xfId="16291" xr:uid="{4D040A7B-9E2B-44B5-865C-905442A54F6F}"/>
    <cellStyle name="Output 4 6 4 4" xfId="22979" xr:uid="{155C3B2C-85FB-4911-BEB8-6DAC642B0717}"/>
    <cellStyle name="Output 4 6 4 5" xfId="29667" xr:uid="{1F627286-A3D2-4860-9DE2-7A0C5A929723}"/>
    <cellStyle name="Output 4 6 4 6" xfId="37152" xr:uid="{8CF01A72-5D69-49BC-A6E7-E465A8456982}"/>
    <cellStyle name="Output 4 6 4 7" xfId="43855" xr:uid="{F3BA3256-5484-47D7-8E74-978CEA56FA77}"/>
    <cellStyle name="Output 4 6 4 8" xfId="51262" xr:uid="{39B82423-6B71-481E-8D5F-3C3EDBDFAD8D}"/>
    <cellStyle name="Output 4 6 5" xfId="2908" xr:uid="{C8F51829-F114-471A-9683-7D9CC83E8152}"/>
    <cellStyle name="Output 4 6 5 2" xfId="9852" xr:uid="{348F6314-E354-46E7-A548-1FE0388378CD}"/>
    <cellStyle name="Output 4 6 5 3" xfId="16532" xr:uid="{4F1F79B7-67E8-495A-8DFD-43E210402F0B}"/>
    <cellStyle name="Output 4 6 5 4" xfId="23220" xr:uid="{563E4654-ED43-452C-8031-290B72DA8EF9}"/>
    <cellStyle name="Output 4 6 5 5" xfId="29908" xr:uid="{DFA4EE31-CCC8-4E2B-9E96-18E2778ADA46}"/>
    <cellStyle name="Output 4 6 5 6" xfId="37393" xr:uid="{B50D21E4-C220-41FC-AE9C-B64F78B5F87A}"/>
    <cellStyle name="Output 4 6 5 7" xfId="44096" xr:uid="{BAD52B08-4B58-4D36-B5A4-CCB1AAD48B4B}"/>
    <cellStyle name="Output 4 6 5 8" xfId="53345" xr:uid="{523DF849-0520-46EB-9223-E2B12F31BC2C}"/>
    <cellStyle name="Output 4 6 6" xfId="3218" xr:uid="{A11E6DE0-6E6D-441A-8135-DCE83985EC23}"/>
    <cellStyle name="Output 4 6 6 2" xfId="10162" xr:uid="{6C1D9764-F7DA-478B-B29D-9CFEF6D40F26}"/>
    <cellStyle name="Output 4 6 6 3" xfId="16842" xr:uid="{3092378B-5D95-48FA-9058-E3B65F48438E}"/>
    <cellStyle name="Output 4 6 6 4" xfId="23530" xr:uid="{79300C26-74C6-450F-9CC8-EEE6DD38CE25}"/>
    <cellStyle name="Output 4 6 6 5" xfId="30218" xr:uid="{B6B6D48B-3DCA-4352-9E01-74BC3E64FE87}"/>
    <cellStyle name="Output 4 6 6 6" xfId="37703" xr:uid="{6CCB255E-5283-4577-88D0-57147B94F392}"/>
    <cellStyle name="Output 4 6 6 7" xfId="44406" xr:uid="{8645F118-25E3-4FBF-825F-FFA67BFE6A43}"/>
    <cellStyle name="Output 4 6 6 8" xfId="50361" xr:uid="{B9EC815A-EF29-476D-A9CB-AAD40D34E663}"/>
    <cellStyle name="Output 4 6 7" xfId="3458" xr:uid="{0D78AFC0-C499-4F6B-9C80-25743541181C}"/>
    <cellStyle name="Output 4 6 7 2" xfId="10402" xr:uid="{FD7A117B-14C1-4F14-984C-AEFD94116777}"/>
    <cellStyle name="Output 4 6 7 3" xfId="17082" xr:uid="{DBD5A221-47BC-4AFA-8737-AF7FD140DFD3}"/>
    <cellStyle name="Output 4 6 7 4" xfId="23770" xr:uid="{4A9D5C6D-9275-4351-B73B-E61EEF231ACC}"/>
    <cellStyle name="Output 4 6 7 5" xfId="30458" xr:uid="{99CAC7FE-4B6B-47AA-AEBA-86C66F98EDE4}"/>
    <cellStyle name="Output 4 6 7 6" xfId="37943" xr:uid="{D685D252-473D-4B21-9DB9-9EC43901E221}"/>
    <cellStyle name="Output 4 6 7 7" xfId="44646" xr:uid="{3DCDF0B1-E6FE-44C4-A220-BD94BC447BF9}"/>
    <cellStyle name="Output 4 6 7 8" xfId="53417" xr:uid="{104F2F59-04C6-4E10-9A8C-2B1133F8176F}"/>
    <cellStyle name="Output 4 6 8" xfId="3698" xr:uid="{35CB3B52-EE02-4BD3-B9CE-89F970EF9AD2}"/>
    <cellStyle name="Output 4 6 8 2" xfId="10642" xr:uid="{FBB9B447-AD00-4CA9-A046-0FF544696BED}"/>
    <cellStyle name="Output 4 6 8 3" xfId="17322" xr:uid="{15D7AC03-AE7D-4E83-85EC-201C2E164266}"/>
    <cellStyle name="Output 4 6 8 4" xfId="24010" xr:uid="{B0C9E5AB-58D1-4314-B57F-D06EEC55D6A5}"/>
    <cellStyle name="Output 4 6 8 5" xfId="30698" xr:uid="{14CC1526-6A01-44B6-B67C-FB411B353C15}"/>
    <cellStyle name="Output 4 6 8 6" xfId="38183" xr:uid="{01D7ED64-FBCE-47DE-BA62-167108013EA3}"/>
    <cellStyle name="Output 4 6 8 7" xfId="44886" xr:uid="{D292FD60-7D7F-4CC0-8AB8-A04E23DF4038}"/>
    <cellStyle name="Output 4 6 8 8" xfId="49894" xr:uid="{067B7386-F74F-4313-A4D5-31997F5F50C4}"/>
    <cellStyle name="Output 4 6 9" xfId="3938" xr:uid="{0E9D50AC-C4C9-44B0-88F2-867ED1BA0178}"/>
    <cellStyle name="Output 4 6 9 2" xfId="10882" xr:uid="{674C7D84-77B1-4C72-95CA-E771B0730411}"/>
    <cellStyle name="Output 4 6 9 3" xfId="17562" xr:uid="{9395A214-1309-4A8A-84B1-CC3057F86627}"/>
    <cellStyle name="Output 4 6 9 4" xfId="24250" xr:uid="{D5C0A58A-787A-413C-B9B0-9AB70DBF55AB}"/>
    <cellStyle name="Output 4 6 9 5" xfId="30938" xr:uid="{113EA704-9184-4C88-981D-4F6251DB2D76}"/>
    <cellStyle name="Output 4 6 9 6" xfId="38423" xr:uid="{0F62427D-9692-44F5-A333-5A0F8EFCF5A2}"/>
    <cellStyle name="Output 4 6 9 7" xfId="45126" xr:uid="{8711C5AA-C46C-43B7-BAC1-FE2EF09B8C78}"/>
    <cellStyle name="Output 4 6 9 8" xfId="51584" xr:uid="{A779A241-14DB-40DC-B9FB-C7B061EDD019}"/>
    <cellStyle name="Output 4 7" xfId="1318" xr:uid="{E0649D2A-A67F-488F-A428-77854139862C}"/>
    <cellStyle name="Output 4 7 2" xfId="8262" xr:uid="{888DA08D-7241-4B19-821F-F9CF473C9CC6}"/>
    <cellStyle name="Output 4 7 3" xfId="14942" xr:uid="{FF03DF3B-0E52-45AE-90B2-566548A31C90}"/>
    <cellStyle name="Output 4 7 4" xfId="21630" xr:uid="{3D3F322D-420D-4169-AE28-5E86E322AFFE}"/>
    <cellStyle name="Output 4 7 5" xfId="28318" xr:uid="{EE6892B2-9412-45E8-89B8-F8FA6FCD9F27}"/>
    <cellStyle name="Output 4 7 6" xfId="35803" xr:uid="{A8B5D63F-E396-4E96-B458-D34F7404427D}"/>
    <cellStyle name="Output 4 7 7" xfId="42506" xr:uid="{574E35AF-210B-444B-AEC5-434A488D0F28}"/>
    <cellStyle name="Output 4 7 8" xfId="54056" xr:uid="{4412080C-C794-402B-95CD-5B146052F495}"/>
    <cellStyle name="Output 4 8" xfId="2048" xr:uid="{88834387-39CC-4D22-B92F-00DAAAB6F95E}"/>
    <cellStyle name="Output 4 8 2" xfId="8992" xr:uid="{FF59FA01-240D-48D8-B7EE-06096A6E2FA4}"/>
    <cellStyle name="Output 4 8 3" xfId="15672" xr:uid="{AD6DF30B-69BB-40FB-9CB0-B3788A4B444B}"/>
    <cellStyle name="Output 4 8 4" xfId="22360" xr:uid="{17EFACFC-8C48-4CC8-B252-370EB9D0179B}"/>
    <cellStyle name="Output 4 8 5" xfId="29048" xr:uid="{FFD7446C-5D5D-42C6-9971-C58C278CF273}"/>
    <cellStyle name="Output 4 8 6" xfId="36533" xr:uid="{4269AB06-0CE6-422F-A187-01E7314E01DE}"/>
    <cellStyle name="Output 4 8 7" xfId="43236" xr:uid="{2E2E171E-B4BF-49B0-81B7-7E53DEB81846}"/>
    <cellStyle name="Output 4 8 8" xfId="54752" xr:uid="{6811123A-347F-4EF9-AE34-5C982C2704A1}"/>
    <cellStyle name="Output 4 9" xfId="1976" xr:uid="{5A9C57AF-5D2C-49FA-85C5-FFDD41367BD5}"/>
    <cellStyle name="Output 4 9 2" xfId="8920" xr:uid="{3E603B3B-B384-43DA-81A3-5AABCD88B18B}"/>
    <cellStyle name="Output 4 9 3" xfId="15600" xr:uid="{4A4BDA53-79F8-4B40-831A-545996AF755E}"/>
    <cellStyle name="Output 4 9 4" xfId="22288" xr:uid="{B99E6322-7FA8-41CD-BA83-7FE1F9E3B05E}"/>
    <cellStyle name="Output 4 9 5" xfId="28976" xr:uid="{DD3DFD05-C794-4331-9A5C-1728DAD553EC}"/>
    <cellStyle name="Output 4 9 6" xfId="36461" xr:uid="{60DF33BE-5A02-4C69-9B22-70F568824199}"/>
    <cellStyle name="Output 4 9 7" xfId="43164" xr:uid="{54487DE8-3764-4B23-B56C-2D4A9999085C}"/>
    <cellStyle name="Output 4 9 8" xfId="52399" xr:uid="{C0D66FAC-D0BB-40D3-812E-70E2FFA231DD}"/>
    <cellStyle name="Output 5" xfId="460" xr:uid="{94969320-A91C-4291-BBE8-6A3DEDFDD253}"/>
    <cellStyle name="Output 5 10" xfId="851" xr:uid="{BE6A1F94-6B2F-4A0E-BFB4-FBC09FE20B1B}"/>
    <cellStyle name="Output 5 10 2" xfId="7795" xr:uid="{75E551AC-7248-4E70-BED1-965C07854CB6}"/>
    <cellStyle name="Output 5 10 3" xfId="14475" xr:uid="{88A6AB0D-A570-492F-B486-62B75897AD4E}"/>
    <cellStyle name="Output 5 10 4" xfId="21163" xr:uid="{32AF45EE-9CD8-4369-BE8C-87AA62EF358D}"/>
    <cellStyle name="Output 5 10 5" xfId="27851" xr:uid="{04B4D74F-0E02-4C48-8DBB-67BED7A9E701}"/>
    <cellStyle name="Output 5 10 6" xfId="35336" xr:uid="{F137FD07-424E-4995-B543-EB2FC1449823}"/>
    <cellStyle name="Output 5 10 7" xfId="42039" xr:uid="{66A59966-87FB-45F5-BE80-99AE328D404B}"/>
    <cellStyle name="Output 5 10 8" xfId="54307" xr:uid="{B6409C6F-B2C9-4957-8C74-509E33C34772}"/>
    <cellStyle name="Output 5 11" xfId="7520" xr:uid="{0FA31F08-0FDB-44E4-9A65-7445B4ABAF3D}"/>
    <cellStyle name="Output 5 12" xfId="35297" xr:uid="{1D97E214-5B1F-482E-A2FC-F8A036A3E13F}"/>
    <cellStyle name="Output 5 13" xfId="49006" xr:uid="{0D13F696-9E3F-436F-82C8-F1F9A2DA28B0}"/>
    <cellStyle name="Output 5 2" xfId="530" xr:uid="{C1E2BBF2-6890-4F48-92DD-35A765FC7A30}"/>
    <cellStyle name="Output 5 2 2" xfId="1729" xr:uid="{14B0CF69-4094-4EC5-BC81-501A0024B07F}"/>
    <cellStyle name="Output 5 2 2 10" xfId="4219" xr:uid="{8F588FFC-C5A6-4780-9DD3-40BFBEB2649A}"/>
    <cellStyle name="Output 5 2 2 10 2" xfId="11163" xr:uid="{506A07B0-4CB2-493E-9612-5C92EB6AC34E}"/>
    <cellStyle name="Output 5 2 2 10 3" xfId="17843" xr:uid="{BF90BEFC-A8B6-41CE-A581-A61229F79665}"/>
    <cellStyle name="Output 5 2 2 10 4" xfId="24531" xr:uid="{93E270C8-31AA-421B-9A76-A11E7417EDDB}"/>
    <cellStyle name="Output 5 2 2 10 5" xfId="31219" xr:uid="{49A47E50-EEB5-4019-B1E0-2B76F98FE372}"/>
    <cellStyle name="Output 5 2 2 10 6" xfId="38704" xr:uid="{EFAA96FE-C85C-4041-AEC7-6C231301A725}"/>
    <cellStyle name="Output 5 2 2 10 7" xfId="45407" xr:uid="{E7FC59D9-55B9-48D6-AAD5-36AC3EFD8ACF}"/>
    <cellStyle name="Output 5 2 2 10 8" xfId="35027" xr:uid="{F406E857-9BCF-48D7-A80B-BEE199E6C0BF}"/>
    <cellStyle name="Output 5 2 2 11" xfId="4459" xr:uid="{AF3F31FD-3E5C-400C-BFCA-89B4E56F824F}"/>
    <cellStyle name="Output 5 2 2 11 2" xfId="11403" xr:uid="{02F85D92-B73B-41FE-A88E-C5E6C9F4AA7F}"/>
    <cellStyle name="Output 5 2 2 11 3" xfId="18083" xr:uid="{8FF555AE-A141-49A1-BBBE-232BD8554725}"/>
    <cellStyle name="Output 5 2 2 11 4" xfId="24771" xr:uid="{1F6A3AFB-333A-4396-AA3B-97E75DF02FA4}"/>
    <cellStyle name="Output 5 2 2 11 5" xfId="31459" xr:uid="{39860C59-9FC7-49B7-A350-53C24818836A}"/>
    <cellStyle name="Output 5 2 2 11 6" xfId="38944" xr:uid="{38DC6635-5FAB-42AA-9218-0ABFEAE38CCD}"/>
    <cellStyle name="Output 5 2 2 11 7" xfId="45647" xr:uid="{51603B92-E989-4EE1-B27C-6107D6A90E3B}"/>
    <cellStyle name="Output 5 2 2 11 8" xfId="54368" xr:uid="{55F1C1F4-689F-4D2E-B19A-0DC560579665}"/>
    <cellStyle name="Output 5 2 2 12" xfId="4699" xr:uid="{37FC4D6F-1339-417E-9399-EF2A55255D73}"/>
    <cellStyle name="Output 5 2 2 12 2" xfId="11643" xr:uid="{07B59608-2E4C-44D9-B462-EF3D3C0476AE}"/>
    <cellStyle name="Output 5 2 2 12 3" xfId="18323" xr:uid="{ED6F7C01-4445-439E-BE30-BF051A543A3E}"/>
    <cellStyle name="Output 5 2 2 12 4" xfId="25011" xr:uid="{955F2A25-3850-4E9D-AE2B-992CF14CB8D6}"/>
    <cellStyle name="Output 5 2 2 12 5" xfId="31699" xr:uid="{F1C9DF29-6CB1-43E5-BDF3-5A110133AB08}"/>
    <cellStyle name="Output 5 2 2 12 6" xfId="39184" xr:uid="{CC643919-B067-4311-AF63-952CDD3988C0}"/>
    <cellStyle name="Output 5 2 2 12 7" xfId="45887" xr:uid="{A63DC830-3764-46C0-97AF-7A81CFCB8C1D}"/>
    <cellStyle name="Output 5 2 2 12 8" xfId="52712" xr:uid="{3864969F-5B57-45C3-858A-4F2EDF4F18B6}"/>
    <cellStyle name="Output 5 2 2 13" xfId="4939" xr:uid="{BD3CCEBE-6AED-474E-8363-28C4D0F2B727}"/>
    <cellStyle name="Output 5 2 2 13 2" xfId="11883" xr:uid="{633D10EB-CBE1-4F70-9BBB-9EE68174D6F6}"/>
    <cellStyle name="Output 5 2 2 13 3" xfId="18563" xr:uid="{431C407A-AA9C-41F5-9174-794020E853B7}"/>
    <cellStyle name="Output 5 2 2 13 4" xfId="25251" xr:uid="{34B8A069-D3D4-4799-8BFF-DC025FCE01C4}"/>
    <cellStyle name="Output 5 2 2 13 5" xfId="31939" xr:uid="{8A0CF97E-B9C3-4BD1-BA1F-540510F6083E}"/>
    <cellStyle name="Output 5 2 2 13 6" xfId="39424" xr:uid="{2D0B4FDC-66D5-4940-BE1C-4CAE4A88D0B9}"/>
    <cellStyle name="Output 5 2 2 13 7" xfId="46127" xr:uid="{296E74E8-4790-45F7-A366-D14E563428A9}"/>
    <cellStyle name="Output 5 2 2 13 8" xfId="34904" xr:uid="{A584D52C-5543-4018-907F-6498940FE572}"/>
    <cellStyle name="Output 5 2 2 14" xfId="5179" xr:uid="{17246B2D-A7A8-4301-9E59-26B34BCD853F}"/>
    <cellStyle name="Output 5 2 2 14 2" xfId="12123" xr:uid="{99615B8F-0028-4C83-9C70-B5D56FE51867}"/>
    <cellStyle name="Output 5 2 2 14 3" xfId="18803" xr:uid="{535102FE-FBE9-40A7-8A14-AA2E386A9EA4}"/>
    <cellStyle name="Output 5 2 2 14 4" xfId="25491" xr:uid="{EE04A2F9-8965-481C-BC35-C89165917DA3}"/>
    <cellStyle name="Output 5 2 2 14 5" xfId="32179" xr:uid="{73958D1C-764B-4855-9CAE-26ECEC2DF989}"/>
    <cellStyle name="Output 5 2 2 14 6" xfId="39664" xr:uid="{C42D420F-405D-4B29-B573-DDB7855FC83C}"/>
    <cellStyle name="Output 5 2 2 14 7" xfId="46367" xr:uid="{F226F728-4B15-4D28-BD22-225DB98BF12C}"/>
    <cellStyle name="Output 5 2 2 14 8" xfId="50745" xr:uid="{2BD8D397-F1C6-4270-8B8E-0A6A39C489EB}"/>
    <cellStyle name="Output 5 2 2 15" xfId="5419" xr:uid="{22F08F75-8F39-419D-9C9C-F2BE0A5ACB05}"/>
    <cellStyle name="Output 5 2 2 15 2" xfId="12363" xr:uid="{1968DF71-8749-4CB4-98CC-96A27A5E3E1C}"/>
    <cellStyle name="Output 5 2 2 15 3" xfId="19043" xr:uid="{5478153C-5983-489C-ADBF-FABC3E751ADE}"/>
    <cellStyle name="Output 5 2 2 15 4" xfId="25731" xr:uid="{D7140C66-0F86-4339-A758-4752959EAA8C}"/>
    <cellStyle name="Output 5 2 2 15 5" xfId="32419" xr:uid="{9BDFB3E3-E11D-4BD1-902C-C9250B2A3376}"/>
    <cellStyle name="Output 5 2 2 15 6" xfId="39904" xr:uid="{54562E4D-770F-4E67-BCDC-440D940DEF46}"/>
    <cellStyle name="Output 5 2 2 15 7" xfId="46607" xr:uid="{A0149F83-F1B7-449D-A534-771B46F79910}"/>
    <cellStyle name="Output 5 2 2 15 8" xfId="53773" xr:uid="{F6544DF7-2CFC-4B45-8859-28FE658C78A6}"/>
    <cellStyle name="Output 5 2 2 16" xfId="5659" xr:uid="{46AC6431-5DEF-44AE-BAD2-DB652C8B2B5B}"/>
    <cellStyle name="Output 5 2 2 16 2" xfId="12603" xr:uid="{70893476-C511-4CC9-9CCB-DCE2E7AED256}"/>
    <cellStyle name="Output 5 2 2 16 3" xfId="19283" xr:uid="{C78EC2E7-8BA2-4327-82AB-D4EF67E464EC}"/>
    <cellStyle name="Output 5 2 2 16 4" xfId="25971" xr:uid="{1C82B211-BEC6-49C2-A843-904C56091B00}"/>
    <cellStyle name="Output 5 2 2 16 5" xfId="32659" xr:uid="{0CBB188E-A6FD-401B-848E-8B7AD5D805FC}"/>
    <cellStyle name="Output 5 2 2 16 6" xfId="40144" xr:uid="{A3F323AE-A24B-4412-ABAD-B0138905416D}"/>
    <cellStyle name="Output 5 2 2 16 7" xfId="46847" xr:uid="{0939F72A-4A7C-4E1E-8815-199DC0AC6F67}"/>
    <cellStyle name="Output 5 2 2 16 8" xfId="34880" xr:uid="{EC61737A-2E21-4865-99EA-F3CE2B3D025F}"/>
    <cellStyle name="Output 5 2 2 17" xfId="5899" xr:uid="{5A1A97AA-C200-4416-85A9-2E816648D1E9}"/>
    <cellStyle name="Output 5 2 2 17 2" xfId="12843" xr:uid="{778A5904-3951-427C-A7CE-6CAA0B075191}"/>
    <cellStyle name="Output 5 2 2 17 3" xfId="19523" xr:uid="{EBA39473-0DFE-4241-9277-3D6D83914623}"/>
    <cellStyle name="Output 5 2 2 17 4" xfId="26211" xr:uid="{310A860F-760F-4375-8E34-446B15799F5D}"/>
    <cellStyle name="Output 5 2 2 17 5" xfId="32899" xr:uid="{F9883B02-ECA8-48EB-87AD-67F8EB9BCC72}"/>
    <cellStyle name="Output 5 2 2 17 6" xfId="40384" xr:uid="{E51239FB-B475-481D-BF7D-ED2AFC9FC093}"/>
    <cellStyle name="Output 5 2 2 17 7" xfId="47087" xr:uid="{D09B6591-FFB5-4AE2-93E0-D26D3780D297}"/>
    <cellStyle name="Output 5 2 2 17 8" xfId="35158" xr:uid="{F532AD4D-8B5B-4BE1-A761-7CC8BE1E2EB4}"/>
    <cellStyle name="Output 5 2 2 18" xfId="6139" xr:uid="{BBDCF599-FDA4-483A-9E81-F10E437B73A0}"/>
    <cellStyle name="Output 5 2 2 18 2" xfId="13083" xr:uid="{9D3BF8F6-BC46-4C27-B288-0DA0F8421E51}"/>
    <cellStyle name="Output 5 2 2 18 3" xfId="19763" xr:uid="{6AA57DAC-6127-4A8C-948A-93D410F40D79}"/>
    <cellStyle name="Output 5 2 2 18 4" xfId="26451" xr:uid="{6636C120-9523-494B-A636-6818B7A487E7}"/>
    <cellStyle name="Output 5 2 2 18 5" xfId="33139" xr:uid="{F125AF03-54E9-4EF9-950E-E1D1C01640A0}"/>
    <cellStyle name="Output 5 2 2 18 6" xfId="40624" xr:uid="{6EFF56B5-0FF6-4312-A2B7-EA7C0A88A014}"/>
    <cellStyle name="Output 5 2 2 18 7" xfId="47327" xr:uid="{A99CB2FB-F1C1-4D46-980C-BCF086696CCF}"/>
    <cellStyle name="Output 5 2 2 18 8" xfId="49621" xr:uid="{28FA82EB-8B53-4FF1-B54B-9CE086F6ED41}"/>
    <cellStyle name="Output 5 2 2 19" xfId="6379" xr:uid="{5661FF2B-8C96-4826-879F-C91DC3BC47E4}"/>
    <cellStyle name="Output 5 2 2 19 2" xfId="13323" xr:uid="{249F911B-415A-41A3-B0EF-3CAD85B7EE20}"/>
    <cellStyle name="Output 5 2 2 19 3" xfId="20003" xr:uid="{1E3AD944-F1A8-4FF6-855C-8504934A4F56}"/>
    <cellStyle name="Output 5 2 2 19 4" xfId="26691" xr:uid="{C300A5B6-E907-4916-88DB-FA044F83E0D4}"/>
    <cellStyle name="Output 5 2 2 19 5" xfId="33379" xr:uid="{A0CD2987-62C1-4665-B9A4-1374F2512CCA}"/>
    <cellStyle name="Output 5 2 2 19 6" xfId="40864" xr:uid="{601FA9C5-EB5F-4FED-9D22-4164BA389D0F}"/>
    <cellStyle name="Output 5 2 2 19 7" xfId="47567" xr:uid="{3241BC45-E2FB-4428-89CB-C512B8724D05}"/>
    <cellStyle name="Output 5 2 2 19 8" xfId="50309" xr:uid="{8CA60056-7A28-4C09-A058-B2D39A24473A}"/>
    <cellStyle name="Output 5 2 2 2" xfId="2117" xr:uid="{C654CDBB-9E06-49A5-B88D-8C207A223763}"/>
    <cellStyle name="Output 5 2 2 2 2" xfId="9061" xr:uid="{928F20D9-4651-461A-B8FE-26A6207ED016}"/>
    <cellStyle name="Output 5 2 2 2 3" xfId="15741" xr:uid="{75669405-19A3-426B-BA32-9BFC670FDE57}"/>
    <cellStyle name="Output 5 2 2 2 4" xfId="22429" xr:uid="{50855446-FA8F-4BD0-8E3E-97D23D7ACB98}"/>
    <cellStyle name="Output 5 2 2 2 5" xfId="29117" xr:uid="{34DB543B-A25B-425C-8A81-9733699E29D4}"/>
    <cellStyle name="Output 5 2 2 2 6" xfId="36602" xr:uid="{AACE55AF-1BE4-48F1-A4F1-8DE22137C2CD}"/>
    <cellStyle name="Output 5 2 2 2 7" xfId="43305" xr:uid="{F07C4612-4522-4D79-81BD-C609EC84943E}"/>
    <cellStyle name="Output 5 2 2 2 8" xfId="52434" xr:uid="{568EB8A6-4594-4B3C-BEA9-816A6C321128}"/>
    <cellStyle name="Output 5 2 2 20" xfId="6619" xr:uid="{89E00E74-0C71-4015-9EB6-8D80511D139F}"/>
    <cellStyle name="Output 5 2 2 20 2" xfId="13563" xr:uid="{A0011A06-B777-4F68-B058-4A531CB1E898}"/>
    <cellStyle name="Output 5 2 2 20 3" xfId="20243" xr:uid="{D44E4EC6-2627-48E8-AA27-BB3D16A682CA}"/>
    <cellStyle name="Output 5 2 2 20 4" xfId="26931" xr:uid="{04463EC6-E57C-489D-A1EC-8979E22DC8EF}"/>
    <cellStyle name="Output 5 2 2 20 5" xfId="33619" xr:uid="{D4A33691-3A7D-433D-A117-EFE15F02CAB7}"/>
    <cellStyle name="Output 5 2 2 20 6" xfId="41104" xr:uid="{E6401817-E1CE-4B6B-8CD2-92BBC977E938}"/>
    <cellStyle name="Output 5 2 2 20 7" xfId="47807" xr:uid="{664CBA7B-ADC0-49A5-992E-25B390AECC55}"/>
    <cellStyle name="Output 5 2 2 20 8" xfId="53731" xr:uid="{5B2A4948-EFF9-4BEF-88D8-817DCD75A10D}"/>
    <cellStyle name="Output 5 2 2 21" xfId="6859" xr:uid="{7A4D74F1-F954-43A0-8B14-A3B746AC1034}"/>
    <cellStyle name="Output 5 2 2 21 2" xfId="13803" xr:uid="{B290B554-7A72-41E5-B3E2-3EB525BC9517}"/>
    <cellStyle name="Output 5 2 2 21 3" xfId="20483" xr:uid="{63E53056-94EC-4095-B382-E1CA3AB68CEF}"/>
    <cellStyle name="Output 5 2 2 21 4" xfId="27171" xr:uid="{1B6EEB46-492E-423E-AB5F-3BC77897FB8E}"/>
    <cellStyle name="Output 5 2 2 21 5" xfId="33859" xr:uid="{A3BD7E19-4170-4756-A51A-14DC17EF8E29}"/>
    <cellStyle name="Output 5 2 2 21 6" xfId="41344" xr:uid="{C39C3D70-16D7-4DAF-9CB3-43CBE9E1AF42}"/>
    <cellStyle name="Output 5 2 2 21 7" xfId="48047" xr:uid="{049CF76F-9E9E-405B-A9E3-432998C37A81}"/>
    <cellStyle name="Output 5 2 2 21 8" xfId="49842" xr:uid="{1E1E61F2-B46B-43AF-8B22-40B2697125FE}"/>
    <cellStyle name="Output 5 2 2 22" xfId="7099" xr:uid="{ECCFA232-DE9A-4914-95E3-E4C3E18CD4BD}"/>
    <cellStyle name="Output 5 2 2 22 2" xfId="14043" xr:uid="{5FE2320E-8B81-4D73-811C-19B2F7F2F12E}"/>
    <cellStyle name="Output 5 2 2 22 3" xfId="20723" xr:uid="{4A67D98C-B892-4E6B-8D6D-97B503203F4D}"/>
    <cellStyle name="Output 5 2 2 22 4" xfId="27411" xr:uid="{5746CBDB-5ABD-41EC-ADC1-6C1799C65063}"/>
    <cellStyle name="Output 5 2 2 22 5" xfId="34099" xr:uid="{771FBD93-D2B1-4642-B31D-F4D653CE66BF}"/>
    <cellStyle name="Output 5 2 2 22 6" xfId="41584" xr:uid="{0BDFA8D0-6B76-40A4-A904-A465A62F0675}"/>
    <cellStyle name="Output 5 2 2 22 7" xfId="48287" xr:uid="{F7F4F0E4-19E1-495B-BD40-E0DC00885924}"/>
    <cellStyle name="Output 5 2 2 22 8" xfId="51421" xr:uid="{B637CDF3-8253-4EDD-AD47-90024C54180E}"/>
    <cellStyle name="Output 5 2 2 23" xfId="7339" xr:uid="{C08FB38B-F99D-4F5F-999E-216501619166}"/>
    <cellStyle name="Output 5 2 2 23 2" xfId="14283" xr:uid="{BFF5D370-CAF5-4B3D-A5D9-0BEC2E263164}"/>
    <cellStyle name="Output 5 2 2 23 3" xfId="20963" xr:uid="{7F1B39A3-10AE-4777-AF32-76EEB226E5A8}"/>
    <cellStyle name="Output 5 2 2 23 4" xfId="27651" xr:uid="{97BC1806-597E-4EAD-AB96-7822DB7A7581}"/>
    <cellStyle name="Output 5 2 2 23 5" xfId="34339" xr:uid="{DD888781-070A-40B9-8A3D-249815A6D79B}"/>
    <cellStyle name="Output 5 2 2 23 6" xfId="41824" xr:uid="{B36B6E5D-26DC-4C56-BF2C-9A5D6C81F731}"/>
    <cellStyle name="Output 5 2 2 23 7" xfId="48527" xr:uid="{6844BED8-6E8F-4216-A047-258B72550ED3}"/>
    <cellStyle name="Output 5 2 2 23 8" xfId="34656" xr:uid="{81EC0920-74AA-4DDC-820A-62AE1AF00815}"/>
    <cellStyle name="Output 5 2 2 24" xfId="8673" xr:uid="{3DE8872B-EC39-498E-83D6-530F8B7C83D8}"/>
    <cellStyle name="Output 5 2 2 25" xfId="15353" xr:uid="{FDA920C0-9A89-4482-88C3-2C1FEABE1DD7}"/>
    <cellStyle name="Output 5 2 2 26" xfId="22041" xr:uid="{7E4DADA4-54E4-48C0-AA0D-B5B67A329889}"/>
    <cellStyle name="Output 5 2 2 27" xfId="28729" xr:uid="{64615EB9-4A8F-41ED-B723-DA72DC3C224F}"/>
    <cellStyle name="Output 5 2 2 28" xfId="36214" xr:uid="{60AB255D-CC33-4A44-AF09-DEB0C0C9EFA4}"/>
    <cellStyle name="Output 5 2 2 29" xfId="42917" xr:uid="{E0769A43-D2BD-4B3D-A69E-3A6FE3819447}"/>
    <cellStyle name="Output 5 2 2 3" xfId="2357" xr:uid="{F19406B1-FDCF-4480-A77F-B763E3AC0F08}"/>
    <cellStyle name="Output 5 2 2 3 2" xfId="9301" xr:uid="{7B4E794D-A784-422D-A7EF-874C394CEC5F}"/>
    <cellStyle name="Output 5 2 2 3 3" xfId="15981" xr:uid="{BDDC0C1F-8801-4203-90A2-B71125ADE324}"/>
    <cellStyle name="Output 5 2 2 3 4" xfId="22669" xr:uid="{4B55AFC9-14BF-4DF5-8114-D9402EF90BA8}"/>
    <cellStyle name="Output 5 2 2 3 5" xfId="29357" xr:uid="{EAABA809-8639-4DB6-A1AF-31DC0BF9F774}"/>
    <cellStyle name="Output 5 2 2 3 6" xfId="36842" xr:uid="{6919407C-745B-40B2-8FC8-DF21E61963EB}"/>
    <cellStyle name="Output 5 2 2 3 7" xfId="43545" xr:uid="{B06CD93A-B1D0-4145-8079-9591756A355F}"/>
    <cellStyle name="Output 5 2 2 3 8" xfId="50908" xr:uid="{EF5D640D-3420-4409-AE9E-D49ECC5C6971}"/>
    <cellStyle name="Output 5 2 2 30" xfId="51816" xr:uid="{130B5AD3-72B3-41E5-A5ED-F25BC3C736A8}"/>
    <cellStyle name="Output 5 2 2 4" xfId="2708" xr:uid="{8BD72D2A-9DE9-4718-BA23-B291602ABF20}"/>
    <cellStyle name="Output 5 2 2 4 2" xfId="9652" xr:uid="{2A4F45B0-59D2-4093-AC7D-339B83AB9619}"/>
    <cellStyle name="Output 5 2 2 4 3" xfId="16332" xr:uid="{B1E9B36E-14D9-4589-8A25-0DAEA4140A61}"/>
    <cellStyle name="Output 5 2 2 4 4" xfId="23020" xr:uid="{D89F4EFB-B02C-4D8E-B80D-BC7ED1ACD16A}"/>
    <cellStyle name="Output 5 2 2 4 5" xfId="29708" xr:uid="{EE096B84-04DB-4A06-A11C-9BE6AFE9710A}"/>
    <cellStyle name="Output 5 2 2 4 6" xfId="37193" xr:uid="{60362A49-6024-461F-87CC-81BE25E57D4A}"/>
    <cellStyle name="Output 5 2 2 4 7" xfId="43896" xr:uid="{12CDA19E-1896-4D98-85F9-F155B283E3C4}"/>
    <cellStyle name="Output 5 2 2 4 8" xfId="53384" xr:uid="{3EA2CF7D-AC15-40DF-AAC7-58E76EF0995B}"/>
    <cellStyle name="Output 5 2 2 5" xfId="2949" xr:uid="{EE3F9826-1EF1-44F0-AD88-CAB5F92F1B15}"/>
    <cellStyle name="Output 5 2 2 5 2" xfId="9893" xr:uid="{2E03FC25-CD39-418D-AB23-577308BD2375}"/>
    <cellStyle name="Output 5 2 2 5 3" xfId="16573" xr:uid="{214CF2DC-4B32-4783-AFC6-D075CD56E5F5}"/>
    <cellStyle name="Output 5 2 2 5 4" xfId="23261" xr:uid="{42A401F3-E1CA-4864-99D0-91360DA5C7C4}"/>
    <cellStyle name="Output 5 2 2 5 5" xfId="29949" xr:uid="{3A92E5DF-538C-4BF3-B14E-711837793DEC}"/>
    <cellStyle name="Output 5 2 2 5 6" xfId="37434" xr:uid="{D9A5990D-28BA-4781-9F03-F759F835B75C}"/>
    <cellStyle name="Output 5 2 2 5 7" xfId="44137" xr:uid="{F2C5D820-7CF3-48C8-9572-F3713A32E2C1}"/>
    <cellStyle name="Output 5 2 2 5 8" xfId="50577" xr:uid="{D6BEA37C-D21F-47D7-83EC-18DF2ECE6619}"/>
    <cellStyle name="Output 5 2 2 6" xfId="3259" xr:uid="{424576EF-DF4B-4308-A8A9-DC16B35C8DB1}"/>
    <cellStyle name="Output 5 2 2 6 2" xfId="10203" xr:uid="{4CA4417F-7BE0-4B41-9A68-1B4CA986D04B}"/>
    <cellStyle name="Output 5 2 2 6 3" xfId="16883" xr:uid="{8D831205-720A-468F-8616-794D0CBB1DA1}"/>
    <cellStyle name="Output 5 2 2 6 4" xfId="23571" xr:uid="{750001B8-1441-4EE6-8DFC-30E40363EAC9}"/>
    <cellStyle name="Output 5 2 2 6 5" xfId="30259" xr:uid="{E00552ED-8421-44BD-9CB4-6C357A6EE314}"/>
    <cellStyle name="Output 5 2 2 6 6" xfId="37744" xr:uid="{5A4B73CE-281A-4851-8CA1-72D58AEDB375}"/>
    <cellStyle name="Output 5 2 2 6 7" xfId="44447" xr:uid="{449E6F6D-32BE-45BE-A39E-99894B48E79A}"/>
    <cellStyle name="Output 5 2 2 6 8" xfId="52683" xr:uid="{B13CEDA2-B95A-4734-B012-F714113FAD66}"/>
    <cellStyle name="Output 5 2 2 7" xfId="3499" xr:uid="{90314634-F62B-4319-B047-6CAA24A13A7E}"/>
    <cellStyle name="Output 5 2 2 7 2" xfId="10443" xr:uid="{76D67D58-5919-4057-88E8-94D40DF55EFA}"/>
    <cellStyle name="Output 5 2 2 7 3" xfId="17123" xr:uid="{D911B5A2-683C-432E-873A-C3C603AF35C3}"/>
    <cellStyle name="Output 5 2 2 7 4" xfId="23811" xr:uid="{20FD0ECD-91AC-4537-BD51-D208EFDB176F}"/>
    <cellStyle name="Output 5 2 2 7 5" xfId="30499" xr:uid="{018E9550-B307-475D-9D61-FCC335BF60F6}"/>
    <cellStyle name="Output 5 2 2 7 6" xfId="37984" xr:uid="{E75548C7-899D-473F-BE4C-1BDA1DC0D5DE}"/>
    <cellStyle name="Output 5 2 2 7 7" xfId="44687" xr:uid="{75BCFB8F-CBA9-4685-89E7-EC2AE49E16BD}"/>
    <cellStyle name="Output 5 2 2 7 8" xfId="49151" xr:uid="{B2F6B4B8-4EBD-4C78-98C6-E717E7CE762C}"/>
    <cellStyle name="Output 5 2 2 8" xfId="3739" xr:uid="{89C02841-1544-4ABB-B6A8-767BFF9DEC16}"/>
    <cellStyle name="Output 5 2 2 8 2" xfId="10683" xr:uid="{80DD8899-2911-4BF1-A0EF-926FC75F6715}"/>
    <cellStyle name="Output 5 2 2 8 3" xfId="17363" xr:uid="{C69411C7-B2C1-4AC6-AE5C-75BB027FB9BF}"/>
    <cellStyle name="Output 5 2 2 8 4" xfId="24051" xr:uid="{FCDD10B8-681E-45EE-8F5F-54FF913BF248}"/>
    <cellStyle name="Output 5 2 2 8 5" xfId="30739" xr:uid="{A61C2F08-6633-4604-9540-60E19E56525C}"/>
    <cellStyle name="Output 5 2 2 8 6" xfId="38224" xr:uid="{D5B197D2-3E30-41DF-92A3-FCF14BB6A440}"/>
    <cellStyle name="Output 5 2 2 8 7" xfId="44927" xr:uid="{BDE61A77-73FF-4B98-A394-691F01179EE3}"/>
    <cellStyle name="Output 5 2 2 8 8" xfId="50680" xr:uid="{B44140FB-0016-4F72-A132-80BF23A55A6B}"/>
    <cellStyle name="Output 5 2 2 9" xfId="3979" xr:uid="{E9A35879-9316-48B2-8F68-0D8A700D77D9}"/>
    <cellStyle name="Output 5 2 2 9 2" xfId="10923" xr:uid="{698B7D84-37E8-4EE0-A526-A9B17BA49972}"/>
    <cellStyle name="Output 5 2 2 9 3" xfId="17603" xr:uid="{0119DA64-6160-4999-873C-DA38644B8AF1}"/>
    <cellStyle name="Output 5 2 2 9 4" xfId="24291" xr:uid="{6A2FD24D-F8D1-454F-A5CA-1C03D53C0544}"/>
    <cellStyle name="Output 5 2 2 9 5" xfId="30979" xr:uid="{C85CA960-7DC1-4C27-BCFF-7850F8DE2081}"/>
    <cellStyle name="Output 5 2 2 9 6" xfId="38464" xr:uid="{62E9E39A-E8F7-469B-8EDD-630FC24DC50B}"/>
    <cellStyle name="Output 5 2 2 9 7" xfId="45167" xr:uid="{F7526555-1E60-451C-A4F2-545A1BC57A92}"/>
    <cellStyle name="Output 5 2 2 9 8" xfId="53635" xr:uid="{4159C1DD-3881-44D1-A29B-F37691237846}"/>
    <cellStyle name="Output 5 2 3" xfId="1382" xr:uid="{857BB48B-86C5-4130-8C79-5DF4DB8607E2}"/>
    <cellStyle name="Output 5 2 3 2" xfId="8326" xr:uid="{708E5D4E-D19B-4A10-9C5C-18DAA42341F2}"/>
    <cellStyle name="Output 5 2 3 3" xfId="15006" xr:uid="{36C48CAE-2142-4128-B39F-A9ADB1B64E56}"/>
    <cellStyle name="Output 5 2 3 4" xfId="21694" xr:uid="{311768CE-FA41-48DC-8DB3-29519E2E60AA}"/>
    <cellStyle name="Output 5 2 3 5" xfId="28382" xr:uid="{74EA80A1-BCCB-439D-A76B-71DD98928B5B}"/>
    <cellStyle name="Output 5 2 3 6" xfId="35867" xr:uid="{4164A7C1-DF69-443D-BA9D-446BBF32901B}"/>
    <cellStyle name="Output 5 2 3 7" xfId="42570" xr:uid="{3ECD45B0-10E8-4BE5-AA5F-395B992E4A94}"/>
    <cellStyle name="Output 5 2 3 8" xfId="52540" xr:uid="{6C800594-36B2-44AB-9D52-5EA52CDE0AD8}"/>
    <cellStyle name="Output 5 2 4" xfId="2009" xr:uid="{D9655192-C50B-4725-90EA-C2E23AD51AA9}"/>
    <cellStyle name="Output 5 2 4 2" xfId="8953" xr:uid="{C2983E77-6DC6-424C-A087-FE1C739FC504}"/>
    <cellStyle name="Output 5 2 4 3" xfId="15633" xr:uid="{6CE7C704-B006-4DB4-BA79-CE46F1DD2BB9}"/>
    <cellStyle name="Output 5 2 4 4" xfId="22321" xr:uid="{3F9B651C-737F-4AB8-8B08-8488025E86CE}"/>
    <cellStyle name="Output 5 2 4 5" xfId="29009" xr:uid="{A5F562C2-CCC4-4A94-B79C-ADAC94280D00}"/>
    <cellStyle name="Output 5 2 4 6" xfId="36494" xr:uid="{38B63730-BA5B-40A9-B6FD-8887E61EEFED}"/>
    <cellStyle name="Output 5 2 4 7" xfId="43197" xr:uid="{D8603C97-3E74-4CCD-83A3-AE018A92C757}"/>
    <cellStyle name="Output 5 2 4 8" xfId="50021" xr:uid="{22649FE0-E820-4BF1-9E83-5B7FD18D9031}"/>
    <cellStyle name="Output 5 2 5" xfId="2564" xr:uid="{66E4CD57-2837-4567-A260-58E74FFF8C34}"/>
    <cellStyle name="Output 5 2 5 2" xfId="9508" xr:uid="{89F22E71-57D2-48AC-BDB8-F432D1F39FF2}"/>
    <cellStyle name="Output 5 2 5 3" xfId="16188" xr:uid="{2C668EE1-B925-4C39-9EA7-D2E648844CBD}"/>
    <cellStyle name="Output 5 2 5 4" xfId="22876" xr:uid="{F5C5C67D-72E2-43C4-ADD9-B454EBE17A1B}"/>
    <cellStyle name="Output 5 2 5 5" xfId="29564" xr:uid="{C132DE74-6957-454E-BC64-FE2AB2ED1914}"/>
    <cellStyle name="Output 5 2 5 6" xfId="37049" xr:uid="{4FA5E25F-484C-4510-94F3-2F5195D16A09}"/>
    <cellStyle name="Output 5 2 5 7" xfId="43752" xr:uid="{E786FEDE-148A-4F88-A625-69695490FA99}"/>
    <cellStyle name="Output 5 2 5 8" xfId="53649" xr:uid="{4F7559C6-1B23-4D71-B052-F417C6F1B29F}"/>
    <cellStyle name="Output 5 2 6" xfId="891" xr:uid="{72628A31-08B5-4C11-8696-8E4D16D98E1E}"/>
    <cellStyle name="Output 5 2 6 2" xfId="7835" xr:uid="{57B75560-F9F0-4040-BD02-D4B3D742C56B}"/>
    <cellStyle name="Output 5 2 6 3" xfId="14515" xr:uid="{8A035504-ADA6-48D9-BDB9-EE59BE5C7791}"/>
    <cellStyle name="Output 5 2 6 4" xfId="21203" xr:uid="{89C09A9B-0FD8-4C81-B5EE-99F3823BE3A9}"/>
    <cellStyle name="Output 5 2 6 5" xfId="27891" xr:uid="{5E530ACC-A861-4653-83E7-40E3F3657C2D}"/>
    <cellStyle name="Output 5 2 6 6" xfId="35376" xr:uid="{29851319-D5DE-47C2-9DE0-E49CE6514883}"/>
    <cellStyle name="Output 5 2 6 7" xfId="42079" xr:uid="{6675D8A7-DC52-473A-BB1E-F2003A68D600}"/>
    <cellStyle name="Output 5 2 6 8" xfId="52441" xr:uid="{C7295B1B-33AA-429E-B9A8-7BCD3282F28B}"/>
    <cellStyle name="Output 5 2 7" xfId="7590" xr:uid="{7AADCADD-9C7E-4BA6-A9AA-A409AEB9A317}"/>
    <cellStyle name="Output 5 2 8" xfId="35254" xr:uid="{C9DCAFCD-FD96-49AF-AE2B-FF184EF2B772}"/>
    <cellStyle name="Output 5 2 9" xfId="50303" xr:uid="{BD6B776E-BCC7-49B9-B453-0023A749EB09}"/>
    <cellStyle name="Output 5 3" xfId="578" xr:uid="{5142A9F2-4A45-4FD8-BE4F-3137F0A4B461}"/>
    <cellStyle name="Output 5 3 10" xfId="35165" xr:uid="{C3F46C47-B11F-4686-8133-E3EC3A9F3924}"/>
    <cellStyle name="Output 5 3 11" xfId="49395" xr:uid="{83EE880A-4A01-44E9-B82F-60ECEA9DE01E}"/>
    <cellStyle name="Output 5 3 2" xfId="626" xr:uid="{7FF9906E-CE44-49FA-B349-80D0DCAACD16}"/>
    <cellStyle name="Output 5 3 2 2" xfId="1817" xr:uid="{37BBACD1-5512-42AE-8336-ECF7F93AD635}"/>
    <cellStyle name="Output 5 3 2 2 10" xfId="4307" xr:uid="{AF956F86-C4DD-4AC7-80FF-7A27B4146056}"/>
    <cellStyle name="Output 5 3 2 2 10 2" xfId="11251" xr:uid="{5528574A-BBE2-4F91-8711-415D2DAEDA54}"/>
    <cellStyle name="Output 5 3 2 2 10 3" xfId="17931" xr:uid="{D3F8EC99-EE09-4B81-87F3-2444286F3AB1}"/>
    <cellStyle name="Output 5 3 2 2 10 4" xfId="24619" xr:uid="{83488D54-91B6-4EB7-96A0-2FB117C51CE7}"/>
    <cellStyle name="Output 5 3 2 2 10 5" xfId="31307" xr:uid="{0F68F249-DD12-4FB9-A55D-59ACC1F0FD1B}"/>
    <cellStyle name="Output 5 3 2 2 10 6" xfId="38792" xr:uid="{D3EEDC37-1EB4-43E8-AF18-F00326A7E7F3}"/>
    <cellStyle name="Output 5 3 2 2 10 7" xfId="45495" xr:uid="{D32D7E17-8129-4643-A867-80C3CD785660}"/>
    <cellStyle name="Output 5 3 2 2 10 8" xfId="51253" xr:uid="{44A5A327-3098-4334-A7D8-36898CDD7D67}"/>
    <cellStyle name="Output 5 3 2 2 11" xfId="4547" xr:uid="{5EE4C023-0820-4523-9943-C9E26455574F}"/>
    <cellStyle name="Output 5 3 2 2 11 2" xfId="11491" xr:uid="{6DC7CB8F-EE6C-4015-A67D-C10E731DB920}"/>
    <cellStyle name="Output 5 3 2 2 11 3" xfId="18171" xr:uid="{27F3221B-29B2-4DFA-AFD4-03C21A03B8B7}"/>
    <cellStyle name="Output 5 3 2 2 11 4" xfId="24859" xr:uid="{3FD92245-9240-4563-A3F5-FD380F3E186B}"/>
    <cellStyle name="Output 5 3 2 2 11 5" xfId="31547" xr:uid="{62DD2094-4AFF-46C8-86A5-475F42DDCCD1}"/>
    <cellStyle name="Output 5 3 2 2 11 6" xfId="39032" xr:uid="{63019D54-F583-4273-A23F-02C738FF7390}"/>
    <cellStyle name="Output 5 3 2 2 11 7" xfId="45735" xr:uid="{36EBC2F2-D83D-4700-ADD8-82970C7414D7}"/>
    <cellStyle name="Output 5 3 2 2 11 8" xfId="50097" xr:uid="{019D3F5D-6E99-47A0-861B-9D8DCF613372}"/>
    <cellStyle name="Output 5 3 2 2 12" xfId="4787" xr:uid="{966CE343-46E7-43A0-88CF-A7609F578B0E}"/>
    <cellStyle name="Output 5 3 2 2 12 2" xfId="11731" xr:uid="{E386943A-9C44-47E6-8B55-5A2D73BEDA38}"/>
    <cellStyle name="Output 5 3 2 2 12 3" xfId="18411" xr:uid="{8AEF5417-BFD6-40B8-9DAA-A7472AF21CBB}"/>
    <cellStyle name="Output 5 3 2 2 12 4" xfId="25099" xr:uid="{F3D8FCA3-4A79-4B30-A9F6-0BFDD0514018}"/>
    <cellStyle name="Output 5 3 2 2 12 5" xfId="31787" xr:uid="{6CF53205-34EF-4F3F-8A24-2816468621BD}"/>
    <cellStyle name="Output 5 3 2 2 12 6" xfId="39272" xr:uid="{159B3D98-5990-4238-AFED-0D03EB44F0B8}"/>
    <cellStyle name="Output 5 3 2 2 12 7" xfId="45975" xr:uid="{8B665375-AF0D-4897-AEEF-6DF44A1A72CD}"/>
    <cellStyle name="Output 5 3 2 2 12 8" xfId="52638" xr:uid="{54FB9812-651A-4671-9CC4-B60FCE977139}"/>
    <cellStyle name="Output 5 3 2 2 13" xfId="5027" xr:uid="{D2E1C8B3-7EA6-444D-AE7B-143139A75822}"/>
    <cellStyle name="Output 5 3 2 2 13 2" xfId="11971" xr:uid="{C03CBF65-4218-4470-9A44-2074C826A6DA}"/>
    <cellStyle name="Output 5 3 2 2 13 3" xfId="18651" xr:uid="{BEDA12E2-7ADB-47BA-B2AF-D2AAEDCE5B7A}"/>
    <cellStyle name="Output 5 3 2 2 13 4" xfId="25339" xr:uid="{BF44AC2E-C58E-4D79-96C5-62B05FA28383}"/>
    <cellStyle name="Output 5 3 2 2 13 5" xfId="32027" xr:uid="{CC54E74F-106C-4B5C-9903-AA0BD9B3B4E9}"/>
    <cellStyle name="Output 5 3 2 2 13 6" xfId="39512" xr:uid="{9145CEB8-B31D-493C-8104-35E579BC9CE4}"/>
    <cellStyle name="Output 5 3 2 2 13 7" xfId="46215" xr:uid="{15FBEF6E-E116-49A3-AE4F-FE75BAF77D4D}"/>
    <cellStyle name="Output 5 3 2 2 13 8" xfId="49958" xr:uid="{90BCC9B2-26A3-4405-870D-3DE3486C1246}"/>
    <cellStyle name="Output 5 3 2 2 14" xfId="5267" xr:uid="{225CE98D-D508-494E-92C6-2928E603D64F}"/>
    <cellStyle name="Output 5 3 2 2 14 2" xfId="12211" xr:uid="{52EDA7A8-8EAC-4ECF-9E25-5251796BC4BC}"/>
    <cellStyle name="Output 5 3 2 2 14 3" xfId="18891" xr:uid="{2F3702B2-EFCD-4C2B-B2DF-EF0F702EAB6B}"/>
    <cellStyle name="Output 5 3 2 2 14 4" xfId="25579" xr:uid="{A354D345-5AD5-4C53-A3E4-6B7F2F55292B}"/>
    <cellStyle name="Output 5 3 2 2 14 5" xfId="32267" xr:uid="{7CDB8F02-5369-46D9-B312-3546E6F5BD9D}"/>
    <cellStyle name="Output 5 3 2 2 14 6" xfId="39752" xr:uid="{36201EA6-E8B3-4BB8-86AC-E163F776838F}"/>
    <cellStyle name="Output 5 3 2 2 14 7" xfId="46455" xr:uid="{2E413742-7774-4294-8B9D-B46BFACD3DC3}"/>
    <cellStyle name="Output 5 3 2 2 14 8" xfId="54948" xr:uid="{8478C79D-9D9B-4FFA-99C3-5913ACD6E8DD}"/>
    <cellStyle name="Output 5 3 2 2 15" xfId="5507" xr:uid="{63C24EEF-2EF7-4BDA-BD46-79E68F978026}"/>
    <cellStyle name="Output 5 3 2 2 15 2" xfId="12451" xr:uid="{E21325E8-C27E-439C-B014-A0B0E780E346}"/>
    <cellStyle name="Output 5 3 2 2 15 3" xfId="19131" xr:uid="{A70A385F-84FB-4723-842A-5F3B5418F6E4}"/>
    <cellStyle name="Output 5 3 2 2 15 4" xfId="25819" xr:uid="{CE143923-16E9-4F17-9B55-7CA69E84BAFA}"/>
    <cellStyle name="Output 5 3 2 2 15 5" xfId="32507" xr:uid="{30CD0CBE-527B-4C11-B7E2-98C232E89E8B}"/>
    <cellStyle name="Output 5 3 2 2 15 6" xfId="39992" xr:uid="{ACFEEC0D-E7DB-4550-B900-3B34F642456F}"/>
    <cellStyle name="Output 5 3 2 2 15 7" xfId="46695" xr:uid="{8EC1A739-9D5C-41A9-8D5E-32682BE5E277}"/>
    <cellStyle name="Output 5 3 2 2 15 8" xfId="53700" xr:uid="{06936BA9-D683-448C-A764-C724D98BEBC9}"/>
    <cellStyle name="Output 5 3 2 2 16" xfId="5747" xr:uid="{43BBB2CD-04CD-4EC6-A0BD-F2F296090831}"/>
    <cellStyle name="Output 5 3 2 2 16 2" xfId="12691" xr:uid="{DDF8D8C5-3EDB-4394-93CB-54DFEBD5FC36}"/>
    <cellStyle name="Output 5 3 2 2 16 3" xfId="19371" xr:uid="{258BA4D5-2F0D-4CBC-AF03-8C82CC5CCDFB}"/>
    <cellStyle name="Output 5 3 2 2 16 4" xfId="26059" xr:uid="{44D7F98E-46D1-4CB9-8C31-6C3217E6D651}"/>
    <cellStyle name="Output 5 3 2 2 16 5" xfId="32747" xr:uid="{5321D83F-6745-4B5D-AA05-CA609EC1F8DB}"/>
    <cellStyle name="Output 5 3 2 2 16 6" xfId="40232" xr:uid="{2D2C99AA-85D3-4F18-9C2A-34812F1E4B5A}"/>
    <cellStyle name="Output 5 3 2 2 16 7" xfId="46935" xr:uid="{F38036F4-5721-441E-92EB-A3237292953F}"/>
    <cellStyle name="Output 5 3 2 2 16 8" xfId="35121" xr:uid="{C4536C8B-F0B1-4428-BCD9-9B3BE8CAC932}"/>
    <cellStyle name="Output 5 3 2 2 17" xfId="5987" xr:uid="{C3FE287C-0CBC-4D35-9243-A92C4820561C}"/>
    <cellStyle name="Output 5 3 2 2 17 2" xfId="12931" xr:uid="{3415160D-A9CF-4F6C-9A3B-41BD140C9124}"/>
    <cellStyle name="Output 5 3 2 2 17 3" xfId="19611" xr:uid="{7AA3EF07-AA04-48B8-8DA5-2D669D2AFFD3}"/>
    <cellStyle name="Output 5 3 2 2 17 4" xfId="26299" xr:uid="{6E483405-6054-4B6F-A641-3D911BDC9062}"/>
    <cellStyle name="Output 5 3 2 2 17 5" xfId="32987" xr:uid="{AD6A2B85-F40B-4646-86CC-C173101E6A6C}"/>
    <cellStyle name="Output 5 3 2 2 17 6" xfId="40472" xr:uid="{540ABC8A-6290-4184-827C-82E1CD2D0743}"/>
    <cellStyle name="Output 5 3 2 2 17 7" xfId="47175" xr:uid="{1BBFB273-C74A-4727-916C-C24C1313DAC8}"/>
    <cellStyle name="Output 5 3 2 2 17 8" xfId="52342" xr:uid="{0DCCF03B-09DC-4F10-A5AB-B72151813A24}"/>
    <cellStyle name="Output 5 3 2 2 18" xfId="6227" xr:uid="{7E464784-B478-4134-9E63-F89FB1565E92}"/>
    <cellStyle name="Output 5 3 2 2 18 2" xfId="13171" xr:uid="{35808324-E036-4D5A-9FDD-02517B19F03B}"/>
    <cellStyle name="Output 5 3 2 2 18 3" xfId="19851" xr:uid="{14CCB62C-F199-400E-9E1E-1D7F447E5F7D}"/>
    <cellStyle name="Output 5 3 2 2 18 4" xfId="26539" xr:uid="{4E4BDDF3-0FA1-42AB-90BC-EF1B9B586638}"/>
    <cellStyle name="Output 5 3 2 2 18 5" xfId="33227" xr:uid="{2F760A94-BC53-4FC9-9907-8094D73C104B}"/>
    <cellStyle name="Output 5 3 2 2 18 6" xfId="40712" xr:uid="{3EEB0E9F-0661-45EF-8B56-BCE9976026BF}"/>
    <cellStyle name="Output 5 3 2 2 18 7" xfId="47415" xr:uid="{05DB8640-7D2D-4AE5-B959-2149B215692A}"/>
    <cellStyle name="Output 5 3 2 2 18 8" xfId="51864" xr:uid="{301AB7FF-B694-485E-BF0E-AA8980D64E80}"/>
    <cellStyle name="Output 5 3 2 2 19" xfId="6467" xr:uid="{A21A8A3E-9013-40E1-8229-608CEB5FC992}"/>
    <cellStyle name="Output 5 3 2 2 19 2" xfId="13411" xr:uid="{538733F9-8763-4B96-8333-4E6DD11DFBB1}"/>
    <cellStyle name="Output 5 3 2 2 19 3" xfId="20091" xr:uid="{32CE64DB-2C76-4577-8A14-BC204007FBEE}"/>
    <cellStyle name="Output 5 3 2 2 19 4" xfId="26779" xr:uid="{A03907C0-9C88-42E7-8B33-1F4131282F8E}"/>
    <cellStyle name="Output 5 3 2 2 19 5" xfId="33467" xr:uid="{75B1FA14-6783-46F6-8F09-7343ABCAD7E4}"/>
    <cellStyle name="Output 5 3 2 2 19 6" xfId="40952" xr:uid="{CD9C19F8-8F32-4142-AD4F-F931400A4E9D}"/>
    <cellStyle name="Output 5 3 2 2 19 7" xfId="47655" xr:uid="{46937D3E-EDB7-4BF0-8988-0482E758BD7C}"/>
    <cellStyle name="Output 5 3 2 2 19 8" xfId="55016" xr:uid="{2D44C1CF-6341-41D9-A4AE-FBE6D913BF45}"/>
    <cellStyle name="Output 5 3 2 2 2" xfId="2205" xr:uid="{707F3164-CE6F-4745-B35F-B36C44508B32}"/>
    <cellStyle name="Output 5 3 2 2 2 2" xfId="9149" xr:uid="{DB93156E-0F94-45DC-BEF6-305EA0378035}"/>
    <cellStyle name="Output 5 3 2 2 2 3" xfId="15829" xr:uid="{84DF873B-BA21-4677-AC97-EE3721560041}"/>
    <cellStyle name="Output 5 3 2 2 2 4" xfId="22517" xr:uid="{588B7BAB-1DB2-4741-AB33-B91327E0219E}"/>
    <cellStyle name="Output 5 3 2 2 2 5" xfId="29205" xr:uid="{F390B2BB-8DAA-4E07-BAD2-2C6067099DFC}"/>
    <cellStyle name="Output 5 3 2 2 2 6" xfId="36690" xr:uid="{24657641-11A2-4D7D-9876-AFCAB8267557}"/>
    <cellStyle name="Output 5 3 2 2 2 7" xfId="43393" xr:uid="{8E81EE1A-E415-48B0-B8F3-29D9BF8B5C83}"/>
    <cellStyle name="Output 5 3 2 2 2 8" xfId="49791" xr:uid="{6F9BBC4C-EEDC-4EA3-B85B-E5A918CCE787}"/>
    <cellStyle name="Output 5 3 2 2 20" xfId="6707" xr:uid="{4188DC8B-30F0-4CC7-AFE0-3CD589CEB71E}"/>
    <cellStyle name="Output 5 3 2 2 20 2" xfId="13651" xr:uid="{9978E9DB-E2F8-45F8-80FD-F6106C6C4626}"/>
    <cellStyle name="Output 5 3 2 2 20 3" xfId="20331" xr:uid="{64F0A84C-ECD1-426A-9190-8AD5DF12507E}"/>
    <cellStyle name="Output 5 3 2 2 20 4" xfId="27019" xr:uid="{2187E809-6E0F-4113-BCDC-4CBE9CBB838E}"/>
    <cellStyle name="Output 5 3 2 2 20 5" xfId="33707" xr:uid="{C898D2C7-658C-4BAB-B012-3B150B3ACAD8}"/>
    <cellStyle name="Output 5 3 2 2 20 6" xfId="41192" xr:uid="{D5E36E64-8B89-4D17-93AD-CECB986983B0}"/>
    <cellStyle name="Output 5 3 2 2 20 7" xfId="47895" xr:uid="{676BD5DE-9F16-4A2B-AA3B-36525CCFC9F1}"/>
    <cellStyle name="Output 5 3 2 2 20 8" xfId="53363" xr:uid="{D259AEED-BBA9-45EF-B728-C4D56CE68948}"/>
    <cellStyle name="Output 5 3 2 2 21" xfId="6947" xr:uid="{4E10F9E8-753D-440D-90E7-263206AEBBA0}"/>
    <cellStyle name="Output 5 3 2 2 21 2" xfId="13891" xr:uid="{122150FD-9397-4AE6-8FF4-7EB090E882B0}"/>
    <cellStyle name="Output 5 3 2 2 21 3" xfId="20571" xr:uid="{DEF61281-4616-4C6D-AF33-2FFF721480DB}"/>
    <cellStyle name="Output 5 3 2 2 21 4" xfId="27259" xr:uid="{B8D0D987-DCDA-45EC-AE57-51F8D0A2833F}"/>
    <cellStyle name="Output 5 3 2 2 21 5" xfId="33947" xr:uid="{826AC0EC-BDD2-4A29-AB87-0B339AF6B6CB}"/>
    <cellStyle name="Output 5 3 2 2 21 6" xfId="41432" xr:uid="{07CF6152-2C3B-4474-9ADA-738D922F9B00}"/>
    <cellStyle name="Output 5 3 2 2 21 7" xfId="48135" xr:uid="{3208BAFD-166A-476B-BD29-4021593A5022}"/>
    <cellStyle name="Output 5 3 2 2 21 8" xfId="34940" xr:uid="{6C750DDA-F935-4FF5-8665-C60BECF6E285}"/>
    <cellStyle name="Output 5 3 2 2 22" xfId="7187" xr:uid="{72E4B2D9-744D-4EC4-808A-1BEB688F75E8}"/>
    <cellStyle name="Output 5 3 2 2 22 2" xfId="14131" xr:uid="{73D0C41F-E468-4EE2-8866-67A5F765F732}"/>
    <cellStyle name="Output 5 3 2 2 22 3" xfId="20811" xr:uid="{029FC6EE-FB16-4526-B3D8-E45DE0F684B9}"/>
    <cellStyle name="Output 5 3 2 2 22 4" xfId="27499" xr:uid="{01EB6809-19C4-4021-9355-ADFF9AD113B3}"/>
    <cellStyle name="Output 5 3 2 2 22 5" xfId="34187" xr:uid="{F9236720-2704-449C-82C5-086DD281722D}"/>
    <cellStyle name="Output 5 3 2 2 22 6" xfId="41672" xr:uid="{3264D597-AB51-47E9-8A24-55552166DA23}"/>
    <cellStyle name="Output 5 3 2 2 22 7" xfId="48375" xr:uid="{B13E7346-36B9-4C25-AE06-313AF438CC75}"/>
    <cellStyle name="Output 5 3 2 2 22 8" xfId="51457" xr:uid="{0B8415E5-EA3D-4B3E-8923-E22A4FBC1830}"/>
    <cellStyle name="Output 5 3 2 2 23" xfId="7427" xr:uid="{880EEB5C-EA7D-42BE-8BD0-331982E34283}"/>
    <cellStyle name="Output 5 3 2 2 23 2" xfId="14371" xr:uid="{76414471-2CB0-4C76-BD93-75CCCBBA5BBD}"/>
    <cellStyle name="Output 5 3 2 2 23 3" xfId="21051" xr:uid="{BEC32515-0EB8-4787-9894-954E509ABA65}"/>
    <cellStyle name="Output 5 3 2 2 23 4" xfId="27739" xr:uid="{BE528FEE-236A-4E3B-B9F2-4D7E540EC0E3}"/>
    <cellStyle name="Output 5 3 2 2 23 5" xfId="34427" xr:uid="{25A220BC-4911-45C6-9DBF-FA7B987D9648}"/>
    <cellStyle name="Output 5 3 2 2 23 6" xfId="41912" xr:uid="{E4A0B0EB-EFD6-44EB-AE95-0D66C16AA5D4}"/>
    <cellStyle name="Output 5 3 2 2 23 7" xfId="48615" xr:uid="{3E749D72-5A1A-48E7-A5E1-02412C4B01B8}"/>
    <cellStyle name="Output 5 3 2 2 23 8" xfId="35222" xr:uid="{D03E8742-C845-43FE-A4BB-03FF91706AEB}"/>
    <cellStyle name="Output 5 3 2 2 24" xfId="8761" xr:uid="{0680F0A7-C19E-4323-9815-6D04F431AE54}"/>
    <cellStyle name="Output 5 3 2 2 25" xfId="15441" xr:uid="{5E2C9625-774D-432F-8D15-4BD590633F84}"/>
    <cellStyle name="Output 5 3 2 2 26" xfId="22129" xr:uid="{11D75B16-647B-4635-A796-BF097122DFCA}"/>
    <cellStyle name="Output 5 3 2 2 27" xfId="28817" xr:uid="{56A411E8-A661-4B64-B41B-96593F3144C2}"/>
    <cellStyle name="Output 5 3 2 2 28" xfId="36302" xr:uid="{DE891E7E-6ED2-418B-9F2C-E28B5242C73D}"/>
    <cellStyle name="Output 5 3 2 2 29" xfId="43005" xr:uid="{C47DCE5F-A328-48D4-A69F-ACF7DA29CEF0}"/>
    <cellStyle name="Output 5 3 2 2 3" xfId="2445" xr:uid="{D4B40DEC-0058-4EF2-933F-87BAEEC4E8F2}"/>
    <cellStyle name="Output 5 3 2 2 3 2" xfId="9389" xr:uid="{4C757076-F037-4A8E-BD58-6C1D8ECBD46A}"/>
    <cellStyle name="Output 5 3 2 2 3 3" xfId="16069" xr:uid="{68033DA8-B76E-4C0F-8291-D09CC2F2EA7B}"/>
    <cellStyle name="Output 5 3 2 2 3 4" xfId="22757" xr:uid="{A91650C9-EB40-450B-B4D7-7AE7216B772D}"/>
    <cellStyle name="Output 5 3 2 2 3 5" xfId="29445" xr:uid="{58618E39-4D28-43F7-A178-53C57A912993}"/>
    <cellStyle name="Output 5 3 2 2 3 6" xfId="36930" xr:uid="{C2CCB807-CA90-4968-B009-974BE9ED8DAB}"/>
    <cellStyle name="Output 5 3 2 2 3 7" xfId="43633" xr:uid="{212D7839-5CA8-4413-94B2-0C360EF681B6}"/>
    <cellStyle name="Output 5 3 2 2 3 8" xfId="54854" xr:uid="{63A778F1-D400-4AF5-A7E5-DA2356545DFC}"/>
    <cellStyle name="Output 5 3 2 2 30" xfId="51267" xr:uid="{DFFAB719-8419-40D1-BA7E-7B30B981B40E}"/>
    <cellStyle name="Output 5 3 2 2 4" xfId="2796" xr:uid="{B1FB85FF-0D25-4669-90E0-E082A18FE51D}"/>
    <cellStyle name="Output 5 3 2 2 4 2" xfId="9740" xr:uid="{3FC341F4-2CAB-4018-801A-6DE55F7AD303}"/>
    <cellStyle name="Output 5 3 2 2 4 3" xfId="16420" xr:uid="{95DC5F1A-9D23-4C5F-A9FF-995223D8335F}"/>
    <cellStyle name="Output 5 3 2 2 4 4" xfId="23108" xr:uid="{7C39192C-9EAD-48AD-890A-C1C205B73A91}"/>
    <cellStyle name="Output 5 3 2 2 4 5" xfId="29796" xr:uid="{C71A846E-C7A4-4F77-94C9-B058544B875C}"/>
    <cellStyle name="Output 5 3 2 2 4 6" xfId="37281" xr:uid="{527AB3CE-A77A-4016-AD1F-9FC3CE367856}"/>
    <cellStyle name="Output 5 3 2 2 4 7" xfId="43984" xr:uid="{97C00507-1642-4E3A-BF57-88C826602704}"/>
    <cellStyle name="Output 5 3 2 2 4 8" xfId="52649" xr:uid="{5B66B8E1-AD12-4A97-92C4-3DA281D1681F}"/>
    <cellStyle name="Output 5 3 2 2 5" xfId="3037" xr:uid="{61B6DA2F-B792-4F90-A6C1-7F3F64AFA31B}"/>
    <cellStyle name="Output 5 3 2 2 5 2" xfId="9981" xr:uid="{07B623E9-FE70-4A26-963A-ECF660931E90}"/>
    <cellStyle name="Output 5 3 2 2 5 3" xfId="16661" xr:uid="{7430ECB8-D74D-4411-A5A1-32E4DBEA801D}"/>
    <cellStyle name="Output 5 3 2 2 5 4" xfId="23349" xr:uid="{4F4FE8AE-99DB-4616-A451-9969A90A6828}"/>
    <cellStyle name="Output 5 3 2 2 5 5" xfId="30037" xr:uid="{B334FF26-8782-4968-8197-D7FF458309AC}"/>
    <cellStyle name="Output 5 3 2 2 5 6" xfId="37522" xr:uid="{DA10C3CA-721C-4896-81A1-22925AF2F8C8}"/>
    <cellStyle name="Output 5 3 2 2 5 7" xfId="44225" xr:uid="{C2FDAB1A-8AEF-4FCA-9B15-0218D3FF1FA0}"/>
    <cellStyle name="Output 5 3 2 2 5 8" xfId="49476" xr:uid="{5D91C73E-96D8-43D7-A02E-A93A23BD3075}"/>
    <cellStyle name="Output 5 3 2 2 6" xfId="3347" xr:uid="{53A6EB8C-B0A4-476B-BB4A-445C9399B8B8}"/>
    <cellStyle name="Output 5 3 2 2 6 2" xfId="10291" xr:uid="{C3335C4E-6E81-4754-9262-AEB544A99062}"/>
    <cellStyle name="Output 5 3 2 2 6 3" xfId="16971" xr:uid="{D6F3B3C3-DE8F-4565-A97C-AB302FEA5425}"/>
    <cellStyle name="Output 5 3 2 2 6 4" xfId="23659" xr:uid="{646773A2-2132-4244-B6A1-F10CF34BDEEE}"/>
    <cellStyle name="Output 5 3 2 2 6 5" xfId="30347" xr:uid="{E48C335C-6C08-4318-A284-1CB4C765A596}"/>
    <cellStyle name="Output 5 3 2 2 6 6" xfId="37832" xr:uid="{D44866C0-910B-4375-A069-25978EBE0F32}"/>
    <cellStyle name="Output 5 3 2 2 6 7" xfId="44535" xr:uid="{CA2617BF-5A02-4786-9115-64ED53FA356A}"/>
    <cellStyle name="Output 5 3 2 2 6 8" xfId="52610" xr:uid="{A86E3296-64AA-4792-9580-0F42621BD3B8}"/>
    <cellStyle name="Output 5 3 2 2 7" xfId="3587" xr:uid="{ACAC6595-3BD1-41FA-B929-56063C9B5E5B}"/>
    <cellStyle name="Output 5 3 2 2 7 2" xfId="10531" xr:uid="{ADBBF3A8-2898-4959-B617-35AB5DEF3ACC}"/>
    <cellStyle name="Output 5 3 2 2 7 3" xfId="17211" xr:uid="{222AC39F-F538-441F-941C-B18AB1AE32C4}"/>
    <cellStyle name="Output 5 3 2 2 7 4" xfId="23899" xr:uid="{B000A8DF-DDC5-4385-A023-239608E91CCC}"/>
    <cellStyle name="Output 5 3 2 2 7 5" xfId="30587" xr:uid="{246FA96F-568F-465C-9059-311FA39D1FCE}"/>
    <cellStyle name="Output 5 3 2 2 7 6" xfId="38072" xr:uid="{09E98CF2-3829-4A01-944F-CCD77770D2F6}"/>
    <cellStyle name="Output 5 3 2 2 7 7" xfId="44775" xr:uid="{45C8FB82-4122-4718-9A9F-C8E3051F4329}"/>
    <cellStyle name="Output 5 3 2 2 7 8" xfId="50025" xr:uid="{881D915D-CA93-49DC-AA1D-464B0ABC2522}"/>
    <cellStyle name="Output 5 3 2 2 8" xfId="3827" xr:uid="{AE5F8D75-7AB9-4927-891D-1DD30A08FBA3}"/>
    <cellStyle name="Output 5 3 2 2 8 2" xfId="10771" xr:uid="{21F6C0B4-AC6D-4E86-BF15-D7B5DB0C97EC}"/>
    <cellStyle name="Output 5 3 2 2 8 3" xfId="17451" xr:uid="{36FDD443-3669-4296-8D13-90D51FB6E91F}"/>
    <cellStyle name="Output 5 3 2 2 8 4" xfId="24139" xr:uid="{FB0801AA-7B01-4828-A47F-8C7FBF2291B8}"/>
    <cellStyle name="Output 5 3 2 2 8 5" xfId="30827" xr:uid="{9A97E747-CCDB-45DD-9F44-D9EA00F87BF4}"/>
    <cellStyle name="Output 5 3 2 2 8 6" xfId="38312" xr:uid="{D760EF58-BD5F-4E87-8217-9D0812F0F2F3}"/>
    <cellStyle name="Output 5 3 2 2 8 7" xfId="45015" xr:uid="{45D73B58-5B68-4F5E-9598-9FAA88D6C4F0}"/>
    <cellStyle name="Output 5 3 2 2 8 8" xfId="50606" xr:uid="{D95DFC0E-F965-4A14-86C5-C0A42D6548FB}"/>
    <cellStyle name="Output 5 3 2 2 9" xfId="4067" xr:uid="{3F5F41AD-20A5-4F62-8ECD-345D8F92BC49}"/>
    <cellStyle name="Output 5 3 2 2 9 2" xfId="11011" xr:uid="{67B1162C-292E-436E-A20B-A87B869E1B8C}"/>
    <cellStyle name="Output 5 3 2 2 9 3" xfId="17691" xr:uid="{38020367-0536-41D8-9600-A0E022975F8B}"/>
    <cellStyle name="Output 5 3 2 2 9 4" xfId="24379" xr:uid="{7FE99E15-0302-4465-92BB-BA6DEE7C6663}"/>
    <cellStyle name="Output 5 3 2 2 9 5" xfId="31067" xr:uid="{C3C9B171-7256-4BED-8A26-E266F91A77CD}"/>
    <cellStyle name="Output 5 3 2 2 9 6" xfId="38552" xr:uid="{0720D8EA-A2F4-4C1B-9028-8D4A66213017}"/>
    <cellStyle name="Output 5 3 2 2 9 7" xfId="45255" xr:uid="{5FCC632C-472F-4CA2-8399-423CAA8B3C33}"/>
    <cellStyle name="Output 5 3 2 2 9 8" xfId="53672" xr:uid="{B9F382C0-3EDB-4748-85D4-CF5C6B24DDB0}"/>
    <cellStyle name="Output 5 3 2 3" xfId="1476" xr:uid="{B4519B91-C72F-4BAF-BB6B-95FB10216A0A}"/>
    <cellStyle name="Output 5 3 2 3 2" xfId="8420" xr:uid="{7907D921-8A1E-4C9A-AC20-FF1506633586}"/>
    <cellStyle name="Output 5 3 2 3 3" xfId="15100" xr:uid="{5F9CE7B3-E3B5-4BDE-8064-8585DF2C70DE}"/>
    <cellStyle name="Output 5 3 2 3 4" xfId="21788" xr:uid="{63582B8C-76BE-45AB-AFBE-68B4EE1476B0}"/>
    <cellStyle name="Output 5 3 2 3 5" xfId="28476" xr:uid="{EFEE15CF-FC61-43F4-AD0B-A6FD8ED53D12}"/>
    <cellStyle name="Output 5 3 2 3 6" xfId="35961" xr:uid="{5D28F1D3-D78A-4428-9929-774B13E3B457}"/>
    <cellStyle name="Output 5 3 2 3 7" xfId="42664" xr:uid="{B06A1DF5-8085-4082-8CB1-FC6976551294}"/>
    <cellStyle name="Output 5 3 2 3 8" xfId="51488" xr:uid="{7AD2509B-1E5F-4EB4-90CE-5045CAF5488A}"/>
    <cellStyle name="Output 5 3 2 4" xfId="1597" xr:uid="{F8356E49-20E7-43B3-8513-36A9EE6CD5CD}"/>
    <cellStyle name="Output 5 3 2 4 2" xfId="8541" xr:uid="{EB5BB918-2FB3-4F14-8F74-4457F6043966}"/>
    <cellStyle name="Output 5 3 2 4 3" xfId="15221" xr:uid="{8171499A-B872-44CA-B1A3-8B8D546A124C}"/>
    <cellStyle name="Output 5 3 2 4 4" xfId="21909" xr:uid="{92420A78-8F5F-435F-8588-5D96731F9DB7}"/>
    <cellStyle name="Output 5 3 2 4 5" xfId="28597" xr:uid="{78F7178C-474B-4C31-9A0B-859254E4D08C}"/>
    <cellStyle name="Output 5 3 2 4 6" xfId="36082" xr:uid="{F4F4BDDB-0D1A-4C34-AB00-548F6909A48F}"/>
    <cellStyle name="Output 5 3 2 4 7" xfId="42785" xr:uid="{64A3963D-DDF0-4370-8A2D-0F212C32AC5E}"/>
    <cellStyle name="Output 5 3 2 4 8" xfId="54420" xr:uid="{6F17B397-D44B-49A0-9E6C-8787BEC8BA4D}"/>
    <cellStyle name="Output 5 3 2 5" xfId="2595" xr:uid="{0DE23829-60B4-4857-99E6-668979EF60F9}"/>
    <cellStyle name="Output 5 3 2 5 2" xfId="9539" xr:uid="{A9E352E4-6398-4C22-9913-CE0F5AB266BC}"/>
    <cellStyle name="Output 5 3 2 5 3" xfId="16219" xr:uid="{E7C8C885-3446-4F92-B4CC-D8190D437EDA}"/>
    <cellStyle name="Output 5 3 2 5 4" xfId="22907" xr:uid="{41409C39-65EA-4B39-A024-F87654566BDC}"/>
    <cellStyle name="Output 5 3 2 5 5" xfId="29595" xr:uid="{672BDB16-D64A-44CC-8A22-54FF3E48F33E}"/>
    <cellStyle name="Output 5 3 2 5 6" xfId="37080" xr:uid="{64DF6FCE-2883-4F2C-B435-95D989EDB796}"/>
    <cellStyle name="Output 5 3 2 5 7" xfId="43783" xr:uid="{5007C56E-AEF1-49A1-9DB9-1F6FA2472C6B}"/>
    <cellStyle name="Output 5 3 2 5 8" xfId="53127" xr:uid="{39314C26-3FFA-4A26-9F52-6CF77C542E15}"/>
    <cellStyle name="Output 5 3 2 6" xfId="979" xr:uid="{6256E00B-96AD-4504-BD7F-3207CA754157}"/>
    <cellStyle name="Output 5 3 2 6 2" xfId="7923" xr:uid="{D14DA6FA-7F6E-400B-B29D-557EE2CA9B21}"/>
    <cellStyle name="Output 5 3 2 6 3" xfId="14603" xr:uid="{73E928BB-00E9-4F18-B520-BEA5177F0D2B}"/>
    <cellStyle name="Output 5 3 2 6 4" xfId="21291" xr:uid="{3DD8980B-048D-4299-A0FE-65DA12A3E5C4}"/>
    <cellStyle name="Output 5 3 2 6 5" xfId="27979" xr:uid="{3F9E68E0-F47C-4641-AF2A-0361FE524369}"/>
    <cellStyle name="Output 5 3 2 6 6" xfId="35464" xr:uid="{08316DAE-0A72-479A-9875-8D91250EA7AD}"/>
    <cellStyle name="Output 5 3 2 6 7" xfId="42167" xr:uid="{E96AA671-8409-4E46-AE1E-66611D80CA6C}"/>
    <cellStyle name="Output 5 3 2 6 8" xfId="52073" xr:uid="{57665CD6-886A-49BA-BC7D-BFA85107415F}"/>
    <cellStyle name="Output 5 3 2 7" xfId="7639" xr:uid="{DCC1D0FA-C0C1-45B4-AF61-A15632A8A44F}"/>
    <cellStyle name="Output 5 3 2 8" xfId="34822" xr:uid="{2F3BF26A-F9DB-4571-B8FE-B3DD030B6FE8}"/>
    <cellStyle name="Output 5 3 2 9" xfId="53174" xr:uid="{56FB8F2B-BAF1-43C8-86D4-1AD424993E87}"/>
    <cellStyle name="Output 5 3 3" xfId="1769" xr:uid="{33A6C670-34D5-4CB9-AB60-CB6FF65DFC82}"/>
    <cellStyle name="Output 5 3 3 10" xfId="4259" xr:uid="{2010EF96-70D0-45E1-AD92-58FE3AF1A9F5}"/>
    <cellStyle name="Output 5 3 3 10 2" xfId="11203" xr:uid="{CDC3D3FC-0BA1-48D8-A6D8-C0D8B08309C3}"/>
    <cellStyle name="Output 5 3 3 10 3" xfId="17883" xr:uid="{059AB2F8-A9D5-4078-98AF-C4FAC04788D4}"/>
    <cellStyle name="Output 5 3 3 10 4" xfId="24571" xr:uid="{DFB170AA-2DCA-4802-BF7D-8AF9BB58F5DB}"/>
    <cellStyle name="Output 5 3 3 10 5" xfId="31259" xr:uid="{1148BCA0-5F7C-4271-ACD9-DAC744B73182}"/>
    <cellStyle name="Output 5 3 3 10 6" xfId="38744" xr:uid="{CABBF64A-8675-4052-9F36-8083E7D20D13}"/>
    <cellStyle name="Output 5 3 3 10 7" xfId="45447" xr:uid="{D9EDB106-078D-4805-80B4-09712CA9AA7A}"/>
    <cellStyle name="Output 5 3 3 10 8" xfId="53964" xr:uid="{A7E0DC94-CDC8-4EE5-ACDB-77BB2052E1FD}"/>
    <cellStyle name="Output 5 3 3 11" xfId="4499" xr:uid="{7D7AA2DB-0F52-4D74-BB55-B537540C59CF}"/>
    <cellStyle name="Output 5 3 3 11 2" xfId="11443" xr:uid="{EE542A32-5ADA-49F0-85FA-FAFE7A9DDB3A}"/>
    <cellStyle name="Output 5 3 3 11 3" xfId="18123" xr:uid="{0AD35440-20C7-4E97-82FD-25BB690D3681}"/>
    <cellStyle name="Output 5 3 3 11 4" xfId="24811" xr:uid="{498E2D9F-2025-4C9E-A31D-650CB4ED7ACB}"/>
    <cellStyle name="Output 5 3 3 11 5" xfId="31499" xr:uid="{7751A09A-3256-4CD9-AB47-11F6FC388758}"/>
    <cellStyle name="Output 5 3 3 11 6" xfId="38984" xr:uid="{C34CF029-677E-4F6E-91BF-D851F0A368A1}"/>
    <cellStyle name="Output 5 3 3 11 7" xfId="45687" xr:uid="{0E692360-5903-49A8-9A65-FDFF56C0EB18}"/>
    <cellStyle name="Output 5 3 3 11 8" xfId="52129" xr:uid="{0828BB64-F1E3-449E-A9FA-B1C85B4E4042}"/>
    <cellStyle name="Output 5 3 3 12" xfId="4739" xr:uid="{FEC15D1B-611A-4B59-ACAA-15C60B9BE204}"/>
    <cellStyle name="Output 5 3 3 12 2" xfId="11683" xr:uid="{6D03F687-792E-439F-AB0A-902256639666}"/>
    <cellStyle name="Output 5 3 3 12 3" xfId="18363" xr:uid="{2EB8DD73-8E22-428A-8206-2026D04970EE}"/>
    <cellStyle name="Output 5 3 3 12 4" xfId="25051" xr:uid="{9B6D48CD-9F21-4F19-B35C-AE2B2585C5CA}"/>
    <cellStyle name="Output 5 3 3 12 5" xfId="31739" xr:uid="{F8C88929-1EB5-4552-BCBD-6A508CDB32FA}"/>
    <cellStyle name="Output 5 3 3 12 6" xfId="39224" xr:uid="{25DD35DE-566B-49EA-B61A-DB99AC8CAB56}"/>
    <cellStyle name="Output 5 3 3 12 7" xfId="45927" xr:uid="{53A4B88B-FB3B-4A0C-B59E-D8585BAAF9A1}"/>
    <cellStyle name="Output 5 3 3 12 8" xfId="51652" xr:uid="{37C64270-FD3B-4F10-9111-4C3BC0B891E7}"/>
    <cellStyle name="Output 5 3 3 13" xfId="4979" xr:uid="{9CFE37A8-6B29-44BC-BA88-B4D62826D713}"/>
    <cellStyle name="Output 5 3 3 13 2" xfId="11923" xr:uid="{5F416CEE-0519-4073-9B80-C4209FA06662}"/>
    <cellStyle name="Output 5 3 3 13 3" xfId="18603" xr:uid="{A012D3D2-40F0-4A98-B614-88D5ED12EA96}"/>
    <cellStyle name="Output 5 3 3 13 4" xfId="25291" xr:uid="{D3E96DF4-5441-4E1C-9CC1-5013CE2A6FB0}"/>
    <cellStyle name="Output 5 3 3 13 5" xfId="31979" xr:uid="{AA374641-A609-473F-ACC7-ADF341309B76}"/>
    <cellStyle name="Output 5 3 3 13 6" xfId="39464" xr:uid="{3F13732C-EC4D-480A-9443-1148E192F06D}"/>
    <cellStyle name="Output 5 3 3 13 7" xfId="46167" xr:uid="{3BB64416-BE09-4C7F-AB5A-7C920354A462}"/>
    <cellStyle name="Output 5 3 3 13 8" xfId="54804" xr:uid="{9147E51C-4C24-4FA9-A011-9DED0BDACE23}"/>
    <cellStyle name="Output 5 3 3 14" xfId="5219" xr:uid="{C0B3B2EB-04E7-43A0-9A33-7DC11057990B}"/>
    <cellStyle name="Output 5 3 3 14 2" xfId="12163" xr:uid="{33D7E963-8FA5-464F-95E7-E14FC518D2E9}"/>
    <cellStyle name="Output 5 3 3 14 3" xfId="18843" xr:uid="{676C0880-ADE3-4DB4-BB9D-00EB390D59F6}"/>
    <cellStyle name="Output 5 3 3 14 4" xfId="25531" xr:uid="{929A4C04-6D9D-4645-B58E-9752ED9AE6FB}"/>
    <cellStyle name="Output 5 3 3 14 5" xfId="32219" xr:uid="{48FAA31C-4E7C-4501-AF8C-99A743839B42}"/>
    <cellStyle name="Output 5 3 3 14 6" xfId="39704" xr:uid="{450CD086-9A13-4456-84BC-1071BF9BB666}"/>
    <cellStyle name="Output 5 3 3 14 7" xfId="46407" xr:uid="{B7C5971B-474B-4016-94B0-51A85F7A866E}"/>
    <cellStyle name="Output 5 3 3 14 8" xfId="53149" xr:uid="{83A06DE9-D7C4-426C-A1E0-B3578158BBE0}"/>
    <cellStyle name="Output 5 3 3 15" xfId="5459" xr:uid="{FA723942-5860-40D7-8DB3-2F5DF4C2438D}"/>
    <cellStyle name="Output 5 3 3 15 2" xfId="12403" xr:uid="{0072A339-1C0F-4F6D-8485-BE357F3DDCCF}"/>
    <cellStyle name="Output 5 3 3 15 3" xfId="19083" xr:uid="{83C957F4-9BD9-458E-9C28-61E9639E16A2}"/>
    <cellStyle name="Output 5 3 3 15 4" xfId="25771" xr:uid="{505A3FA3-29F2-4833-A531-FB4A1E1C17B7}"/>
    <cellStyle name="Output 5 3 3 15 5" xfId="32459" xr:uid="{912D4CB4-78F8-4D21-B890-D6BC225F74FA}"/>
    <cellStyle name="Output 5 3 3 15 6" xfId="39944" xr:uid="{B9B72995-2642-4EBC-823B-51CD68709601}"/>
    <cellStyle name="Output 5 3 3 15 7" xfId="46647" xr:uid="{7EA0659F-AB71-4C60-8BCE-234D393B9D19}"/>
    <cellStyle name="Output 5 3 3 15 8" xfId="48940" xr:uid="{7B22EEC7-5A96-46E9-AE5A-7EED2208BC20}"/>
    <cellStyle name="Output 5 3 3 16" xfId="5699" xr:uid="{93BF0A47-2F94-4080-BF83-B64A9A550642}"/>
    <cellStyle name="Output 5 3 3 16 2" xfId="12643" xr:uid="{78F70F92-AF91-4650-8302-A2062AD476B5}"/>
    <cellStyle name="Output 5 3 3 16 3" xfId="19323" xr:uid="{711D533A-28AE-4649-A77A-5E0A1616EE9A}"/>
    <cellStyle name="Output 5 3 3 16 4" xfId="26011" xr:uid="{A1FA33B8-3370-4B1F-914C-DD06AACCF628}"/>
    <cellStyle name="Output 5 3 3 16 5" xfId="32699" xr:uid="{5468069B-D3F8-43C4-9049-54BCD98C295A}"/>
    <cellStyle name="Output 5 3 3 16 6" xfId="40184" xr:uid="{517FC4F2-997F-4D79-B745-04D7DADD450E}"/>
    <cellStyle name="Output 5 3 3 16 7" xfId="46887" xr:uid="{DEC5DBCF-C73E-4BC0-BC38-D01C34E2EEDE}"/>
    <cellStyle name="Output 5 3 3 16 8" xfId="35193" xr:uid="{2DC38156-D724-4A01-A7E1-C45E5446A167}"/>
    <cellStyle name="Output 5 3 3 17" xfId="5939" xr:uid="{BD9D5426-9756-4114-AEDA-6F48FD4514BA}"/>
    <cellStyle name="Output 5 3 3 17 2" xfId="12883" xr:uid="{10934906-D6E1-4305-A71D-C83D5D732368}"/>
    <cellStyle name="Output 5 3 3 17 3" xfId="19563" xr:uid="{E22CB372-30B6-462C-8491-A24501EB02C1}"/>
    <cellStyle name="Output 5 3 3 17 4" xfId="26251" xr:uid="{0B2BCA4E-DA59-4F95-9FF1-FBE8CA6EABF8}"/>
    <cellStyle name="Output 5 3 3 17 5" xfId="32939" xr:uid="{4AB3D955-5799-49F1-8D29-4C1C3F8AC06E}"/>
    <cellStyle name="Output 5 3 3 17 6" xfId="40424" xr:uid="{A67562F9-7E56-45D5-8BCC-16535FB18C72}"/>
    <cellStyle name="Output 5 3 3 17 7" xfId="47127" xr:uid="{B2A1E0E9-FD2B-4F70-BB7F-92538FC9530B}"/>
    <cellStyle name="Output 5 3 3 17 8" xfId="51720" xr:uid="{428AF33E-EF3F-4A8C-986F-28B729719D85}"/>
    <cellStyle name="Output 5 3 3 18" xfId="6179" xr:uid="{65EC9F48-6295-4160-A2DC-F49048342FF1}"/>
    <cellStyle name="Output 5 3 3 18 2" xfId="13123" xr:uid="{0D11B4E5-41CE-474F-B3BE-A6C72CC86F13}"/>
    <cellStyle name="Output 5 3 3 18 3" xfId="19803" xr:uid="{7D22638D-FA22-4AC3-8883-5D1F5B2EA057}"/>
    <cellStyle name="Output 5 3 3 18 4" xfId="26491" xr:uid="{1F00EDCA-AD91-4726-8F0D-ACDD4086A256}"/>
    <cellStyle name="Output 5 3 3 18 5" xfId="33179" xr:uid="{C011C282-1EEE-45A4-99BC-45D18483ED2D}"/>
    <cellStyle name="Output 5 3 3 18 6" xfId="40664" xr:uid="{81CDDBCB-9EA9-4B13-9E30-E773E0A9034B}"/>
    <cellStyle name="Output 5 3 3 18 7" xfId="47367" xr:uid="{A2BB65BF-83CB-46F1-B0D8-C9FF30579668}"/>
    <cellStyle name="Output 5 3 3 18 8" xfId="54470" xr:uid="{77195B13-701B-4F7A-8400-6EE7BC6A9E8B}"/>
    <cellStyle name="Output 5 3 3 19" xfId="6419" xr:uid="{AC95D133-7D58-442D-9036-5ABE3CE2B9E9}"/>
    <cellStyle name="Output 5 3 3 19 2" xfId="13363" xr:uid="{FFA1E8C3-2AFA-4C93-9617-7E94644D5267}"/>
    <cellStyle name="Output 5 3 3 19 3" xfId="20043" xr:uid="{8ED7A801-AE3A-48C8-A82C-2C60BFF3EDFF}"/>
    <cellStyle name="Output 5 3 3 19 4" xfId="26731" xr:uid="{6E5D50B9-5AC0-4242-90FC-73AE2AE41CC2}"/>
    <cellStyle name="Output 5 3 3 19 5" xfId="33419" xr:uid="{50AA47A1-2C56-4568-AB10-B690274C602B}"/>
    <cellStyle name="Output 5 3 3 19 6" xfId="40904" xr:uid="{6A9A0C0D-168B-4306-B3B2-743E4B6FD27E}"/>
    <cellStyle name="Output 5 3 3 19 7" xfId="47607" xr:uid="{09145F71-989B-40F7-A15E-6B667A757B42}"/>
    <cellStyle name="Output 5 3 3 19 8" xfId="52741" xr:uid="{40E31CAA-0F32-4C12-99FD-F9B23AD31181}"/>
    <cellStyle name="Output 5 3 3 2" xfId="2157" xr:uid="{CEBF9FE1-097A-4E1C-92B3-33E1EA79F620}"/>
    <cellStyle name="Output 5 3 3 2 2" xfId="9101" xr:uid="{0201848C-A09C-42D7-A5E6-01619226C3C0}"/>
    <cellStyle name="Output 5 3 3 2 3" xfId="15781" xr:uid="{7E2CBA24-72CB-4D49-B4FE-897324300846}"/>
    <cellStyle name="Output 5 3 3 2 4" xfId="22469" xr:uid="{14E15171-459B-4939-A5A3-7AA9E301664C}"/>
    <cellStyle name="Output 5 3 3 2 5" xfId="29157" xr:uid="{7852C9B2-7394-4309-809F-DC3B7946D0CB}"/>
    <cellStyle name="Output 5 3 3 2 6" xfId="36642" xr:uid="{9EB812D8-8AD1-4065-BD4C-F6ADBBA76DBA}"/>
    <cellStyle name="Output 5 3 3 2 7" xfId="43345" xr:uid="{2EF45FD3-7077-4C2F-BD9A-F992C43CEAA3}"/>
    <cellStyle name="Output 5 3 3 2 8" xfId="51265" xr:uid="{074A202C-40E5-446D-AB91-700B74C6FB31}"/>
    <cellStyle name="Output 5 3 3 20" xfId="6659" xr:uid="{B7687779-2D0D-408E-BE05-7420B1ECF1AF}"/>
    <cellStyle name="Output 5 3 3 20 2" xfId="13603" xr:uid="{F74C7282-AA3E-4623-98A5-7D0F678BD2EA}"/>
    <cellStyle name="Output 5 3 3 20 3" xfId="20283" xr:uid="{A28A5DCB-F007-48D4-9280-9D8DBD42403C}"/>
    <cellStyle name="Output 5 3 3 20 4" xfId="26971" xr:uid="{040DFABD-F914-4928-8B93-4274D3190103}"/>
    <cellStyle name="Output 5 3 3 20 5" xfId="33659" xr:uid="{D6E51974-CAB0-4D88-A1CC-190248BAFA73}"/>
    <cellStyle name="Output 5 3 3 20 6" xfId="41144" xr:uid="{77FE6E4C-4372-4505-A11A-A5DED4861AF3}"/>
    <cellStyle name="Output 5 3 3 20 7" xfId="47847" xr:uid="{02F3BBC4-C201-428E-80C6-6FAF8B37BF13}"/>
    <cellStyle name="Output 5 3 3 20 8" xfId="51087" xr:uid="{CAAC4024-4FF2-4341-AEBE-4920FD6734A0}"/>
    <cellStyle name="Output 5 3 3 21" xfId="6899" xr:uid="{A8420940-37D0-4FC2-A4F0-EED85440CFB5}"/>
    <cellStyle name="Output 5 3 3 21 2" xfId="13843" xr:uid="{EE3C4B05-CCB4-4175-9A6D-B4310CD865DE}"/>
    <cellStyle name="Output 5 3 3 21 3" xfId="20523" xr:uid="{59521609-0D19-465A-B317-4E4C9237C8AC}"/>
    <cellStyle name="Output 5 3 3 21 4" xfId="27211" xr:uid="{0C290A31-B830-4BBF-BFB0-7BF80D26DCBB}"/>
    <cellStyle name="Output 5 3 3 21 5" xfId="33899" xr:uid="{6708A6F6-9930-42C9-9E2A-5B07077E4D76}"/>
    <cellStyle name="Output 5 3 3 21 6" xfId="41384" xr:uid="{64D4DE24-12AC-4C5F-89D3-6CE7F828A4D2}"/>
    <cellStyle name="Output 5 3 3 21 7" xfId="48087" xr:uid="{EDA3E242-D941-4F7C-94F7-E392D965F6CA}"/>
    <cellStyle name="Output 5 3 3 21 8" xfId="50848" xr:uid="{D54D6DE4-2D7A-4CCD-98D8-615DD05EEC45}"/>
    <cellStyle name="Output 5 3 3 22" xfId="7139" xr:uid="{A5BE173B-432C-402F-A96E-78699D38DBEE}"/>
    <cellStyle name="Output 5 3 3 22 2" xfId="14083" xr:uid="{342897CE-DA9F-4DC4-82A4-AA01E6B26713}"/>
    <cellStyle name="Output 5 3 3 22 3" xfId="20763" xr:uid="{64F61EA6-22E5-4839-87F2-9022B030B80E}"/>
    <cellStyle name="Output 5 3 3 22 4" xfId="27451" xr:uid="{14F75221-FAB0-40EB-92E6-B12AF0FB0615}"/>
    <cellStyle name="Output 5 3 3 22 5" xfId="34139" xr:uid="{9A9D3D6C-C692-40A6-9C59-1CFE5ECFA653}"/>
    <cellStyle name="Output 5 3 3 22 6" xfId="41624" xr:uid="{92FDC7D8-58B4-4357-8B3D-81087E835121}"/>
    <cellStyle name="Output 5 3 3 22 7" xfId="48327" xr:uid="{978C1A52-F4B9-4D22-9AAE-4627ADF6C658}"/>
    <cellStyle name="Output 5 3 3 22 8" xfId="50046" xr:uid="{6FC7B77A-2766-4364-BD5D-7C1F169312B8}"/>
    <cellStyle name="Output 5 3 3 23" xfId="7379" xr:uid="{0C5B19FB-211D-4BE6-A8B8-C6C4CD3C0310}"/>
    <cellStyle name="Output 5 3 3 23 2" xfId="14323" xr:uid="{7456FB67-03C9-43FF-BF06-BF20DAA6DEBA}"/>
    <cellStyle name="Output 5 3 3 23 3" xfId="21003" xr:uid="{093D482B-3384-47DB-888A-862668D3354D}"/>
    <cellStyle name="Output 5 3 3 23 4" xfId="27691" xr:uid="{A690BAAE-3A90-4BCB-AA9D-7827A16224D7}"/>
    <cellStyle name="Output 5 3 3 23 5" xfId="34379" xr:uid="{DB83F164-916C-4CCF-8952-2F78401DBD21}"/>
    <cellStyle name="Output 5 3 3 23 6" xfId="41864" xr:uid="{468AB8BE-FC09-49AE-B164-673B7813D2CF}"/>
    <cellStyle name="Output 5 3 3 23 7" xfId="48567" xr:uid="{27FCD49E-73F2-45F4-8D8F-26357A10D535}"/>
    <cellStyle name="Output 5 3 3 23 8" xfId="48704" xr:uid="{83609A36-2AEA-4AA6-800C-BC9E7ED51D0D}"/>
    <cellStyle name="Output 5 3 3 24" xfId="8713" xr:uid="{631D5FD8-FDD4-470B-A95E-323BD183408C}"/>
    <cellStyle name="Output 5 3 3 25" xfId="15393" xr:uid="{F7FE6418-3872-45BB-93DC-D6ECFE9DF4E4}"/>
    <cellStyle name="Output 5 3 3 26" xfId="22081" xr:uid="{01CF27AC-B9D7-4A1C-8746-306165028F40}"/>
    <cellStyle name="Output 5 3 3 27" xfId="28769" xr:uid="{58BCAF7B-761A-446E-A707-820260398F1E}"/>
    <cellStyle name="Output 5 3 3 28" xfId="36254" xr:uid="{EB07C917-F234-4AF3-9A18-C0A499E720A7}"/>
    <cellStyle name="Output 5 3 3 29" xfId="42957" xr:uid="{4D3475A1-07A3-42BE-BAEF-3195BE5F0DE5}"/>
    <cellStyle name="Output 5 3 3 3" xfId="2397" xr:uid="{31E44E50-B008-46F7-AE02-EA34EB540D90}"/>
    <cellStyle name="Output 5 3 3 3 2" xfId="9341" xr:uid="{EB849FD6-E98B-4DE9-B831-045E55F3DB69}"/>
    <cellStyle name="Output 5 3 3 3 3" xfId="16021" xr:uid="{CF782055-CFFC-48A1-850D-A315B453A2C4}"/>
    <cellStyle name="Output 5 3 3 3 4" xfId="22709" xr:uid="{01F09911-AC94-430E-AD9B-A22E9C58758F}"/>
    <cellStyle name="Output 5 3 3 3 5" xfId="29397" xr:uid="{C0B982ED-920D-420A-B38E-1B50BC215CAF}"/>
    <cellStyle name="Output 5 3 3 3 6" xfId="36882" xr:uid="{E4C02800-4E15-4757-9536-76AA29A07A43}"/>
    <cellStyle name="Output 5 3 3 3 7" xfId="43585" xr:uid="{52365D7F-6827-4BE1-AF0B-A4A676BB8A4A}"/>
    <cellStyle name="Output 5 3 3 3 8" xfId="52988" xr:uid="{44276F4C-BB8B-4822-AF09-0F657DB92B4E}"/>
    <cellStyle name="Output 5 3 3 30" xfId="50075" xr:uid="{59C2363B-0023-43EE-82D3-6FC0F793D602}"/>
    <cellStyle name="Output 5 3 3 4" xfId="2748" xr:uid="{7F057B49-0880-47FF-9609-2FF5E2D78055}"/>
    <cellStyle name="Output 5 3 3 4 2" xfId="9692" xr:uid="{5F843628-7590-4945-9BDD-266A01FA5419}"/>
    <cellStyle name="Output 5 3 3 4 3" xfId="16372" xr:uid="{7CF68387-7E82-4934-841F-D0C3AE01F374}"/>
    <cellStyle name="Output 5 3 3 4 4" xfId="23060" xr:uid="{8EE50F95-A425-449D-9F5D-045B83D0CF2C}"/>
    <cellStyle name="Output 5 3 3 4 5" xfId="29748" xr:uid="{5CC209DE-4D17-4869-9459-1D0370042BC5}"/>
    <cellStyle name="Output 5 3 3 4 6" xfId="37233" xr:uid="{183B3329-60D1-4142-AB1B-ED5FD5EFF3A5}"/>
    <cellStyle name="Output 5 3 3 4 7" xfId="43936" xr:uid="{BF4717CB-B172-4F73-8D28-17029ACCBEDB}"/>
    <cellStyle name="Output 5 3 3 4 8" xfId="49435" xr:uid="{F8C71DFF-B802-4352-A3DF-314D07C1E2E5}"/>
    <cellStyle name="Output 5 3 3 5" xfId="2989" xr:uid="{8CCBFEC9-8166-4521-9F1F-AB9AFE20F594}"/>
    <cellStyle name="Output 5 3 3 5 2" xfId="9933" xr:uid="{77364793-04ED-4CC3-92AD-344E112E3B1A}"/>
    <cellStyle name="Output 5 3 3 5 3" xfId="16613" xr:uid="{F072D3C1-661E-4089-A1F2-31286E7758F7}"/>
    <cellStyle name="Output 5 3 3 5 4" xfId="23301" xr:uid="{FBA1C536-0F3F-4B4F-A735-7CA331826E78}"/>
    <cellStyle name="Output 5 3 3 5 5" xfId="29989" xr:uid="{43B1F314-01E5-4B24-A166-7734516C453D}"/>
    <cellStyle name="Output 5 3 3 5 6" xfId="37474" xr:uid="{0387A43F-43F1-444B-BED5-0AA829254FF2}"/>
    <cellStyle name="Output 5 3 3 5 7" xfId="44177" xr:uid="{F238C7B8-03D0-470F-9133-86378DABB7FE}"/>
    <cellStyle name="Output 5 3 3 5 8" xfId="54595" xr:uid="{5012CF9F-127B-470B-BC6B-E5FF58C78194}"/>
    <cellStyle name="Output 5 3 3 6" xfId="3299" xr:uid="{52F410C2-38AB-4B59-9162-F70CF62FB197}"/>
    <cellStyle name="Output 5 3 3 6 2" xfId="10243" xr:uid="{B6FD6B1B-1324-41EC-8EC9-3E2C107892C9}"/>
    <cellStyle name="Output 5 3 3 6 3" xfId="16923" xr:uid="{D204BEAA-71C7-4E00-B6EB-D21E7ECD8F14}"/>
    <cellStyle name="Output 5 3 3 6 4" xfId="23611" xr:uid="{454094EE-198E-4ECF-93F8-EBC6730D0C0A}"/>
    <cellStyle name="Output 5 3 3 6 5" xfId="30299" xr:uid="{51F0F63F-290F-4496-B0C1-6E153EC62553}"/>
    <cellStyle name="Output 5 3 3 6 6" xfId="37784" xr:uid="{70223C82-2582-474D-A98E-29DF0F9622AC}"/>
    <cellStyle name="Output 5 3 3 6 7" xfId="44487" xr:uid="{CD97EEF2-3E18-4E62-992A-FF21C188B970}"/>
    <cellStyle name="Output 5 3 3 6 8" xfId="49373" xr:uid="{92EA5B27-A28D-4742-ADCE-FBFC20F61E31}"/>
    <cellStyle name="Output 5 3 3 7" xfId="3539" xr:uid="{3596D008-5813-474A-BDED-961FB010A2A1}"/>
    <cellStyle name="Output 5 3 3 7 2" xfId="10483" xr:uid="{B5E895E2-F700-4659-8A22-81493836775E}"/>
    <cellStyle name="Output 5 3 3 7 3" xfId="17163" xr:uid="{1923602E-80FD-415D-ACB2-8B3AAFF4074D}"/>
    <cellStyle name="Output 5 3 3 7 4" xfId="23851" xr:uid="{BDD5D7EF-A5C4-4CA6-9B84-24609FE4703C}"/>
    <cellStyle name="Output 5 3 3 7 5" xfId="30539" xr:uid="{3E051766-69E6-494D-80AB-9050E7B13E93}"/>
    <cellStyle name="Output 5 3 3 7 6" xfId="38024" xr:uid="{94AD09A5-50BA-4B10-8CCA-DC5D759111F8}"/>
    <cellStyle name="Output 5 3 3 7 7" xfId="44727" xr:uid="{173CE33B-70C9-45BA-8D94-B3BABBF3F989}"/>
    <cellStyle name="Output 5 3 3 7 8" xfId="54775" xr:uid="{EB4678CB-CB83-4972-8434-B9AF2D7EAD8A}"/>
    <cellStyle name="Output 5 3 3 8" xfId="3779" xr:uid="{8EF83C11-8634-4431-AB53-919F5659F70D}"/>
    <cellStyle name="Output 5 3 3 8 2" xfId="10723" xr:uid="{BED659E5-067B-4A8A-BCF6-029BFB016E11}"/>
    <cellStyle name="Output 5 3 3 8 3" xfId="17403" xr:uid="{DD310A86-722C-443C-99C9-D5830AF91B5A}"/>
    <cellStyle name="Output 5 3 3 8 4" xfId="24091" xr:uid="{F924C390-2528-4E78-BE18-381AFD9B8DDD}"/>
    <cellStyle name="Output 5 3 3 8 5" xfId="30779" xr:uid="{2AA8F7A2-1AC7-4B92-A906-E07F1B018D4C}"/>
    <cellStyle name="Output 5 3 3 8 6" xfId="38264" xr:uid="{C071154D-1017-49E4-9333-332AAA5DB751}"/>
    <cellStyle name="Output 5 3 3 8 7" xfId="44967" xr:uid="{7DE8CE77-EACD-4726-9F31-D1A4CC093645}"/>
    <cellStyle name="Output 5 3 3 8 8" xfId="53120" xr:uid="{4FC5A274-0491-45E6-9AF8-FE819AB1B7FE}"/>
    <cellStyle name="Output 5 3 3 9" xfId="4019" xr:uid="{B932E4CB-67B3-436E-91B2-44A273FDB67D}"/>
    <cellStyle name="Output 5 3 3 9 2" xfId="10963" xr:uid="{615539AF-C739-46A5-AEA1-2AE9C3C1C937}"/>
    <cellStyle name="Output 5 3 3 9 3" xfId="17643" xr:uid="{448C9E0E-B8DE-477E-AB9B-9C3D18426BCC}"/>
    <cellStyle name="Output 5 3 3 9 4" xfId="24331" xr:uid="{EE2B8152-B9FA-4E93-94D9-BF064746E27C}"/>
    <cellStyle name="Output 5 3 3 9 5" xfId="31019" xr:uid="{DBA1ADFD-544F-4DA0-899A-EBDDD623EE91}"/>
    <cellStyle name="Output 5 3 3 9 6" xfId="38504" xr:uid="{E5871B1E-8604-4AD8-91B7-B10A28258E9E}"/>
    <cellStyle name="Output 5 3 3 9 7" xfId="45207" xr:uid="{AB386244-BBD2-4BEE-82E3-37137DAC69C2}"/>
    <cellStyle name="Output 5 3 3 9 8" xfId="49132" xr:uid="{D6D384E9-78C9-4399-81DD-7A2ECD0C2EC1}"/>
    <cellStyle name="Output 5 3 4" xfId="1428" xr:uid="{97DB5200-9D30-4EF4-BF4E-C2C058053654}"/>
    <cellStyle name="Output 5 3 4 2" xfId="8372" xr:uid="{C573531B-404D-4468-A787-F4AC74548990}"/>
    <cellStyle name="Output 5 3 4 3" xfId="15052" xr:uid="{511A2F44-01ED-4544-8B75-621C7B0FF91D}"/>
    <cellStyle name="Output 5 3 4 4" xfId="21740" xr:uid="{8FD8BB36-A924-4B5D-9C59-DF0F0BC67045}"/>
    <cellStyle name="Output 5 3 4 5" xfId="28428" xr:uid="{B7944A7C-3580-4F3C-8954-7ED74A3CB36E}"/>
    <cellStyle name="Output 5 3 4 6" xfId="35913" xr:uid="{4DC0C1CC-F35A-427A-B370-22BCF00441F4}"/>
    <cellStyle name="Output 5 3 4 7" xfId="42616" xr:uid="{D518462A-17B7-4672-9BB6-C7DFFD84F9B1}"/>
    <cellStyle name="Output 5 3 4 8" xfId="54201" xr:uid="{2B0C0115-EAE1-4BD8-9CB3-9C7F9E049821}"/>
    <cellStyle name="Output 5 3 5" xfId="1191" xr:uid="{96CF47B4-186A-4C93-9A2C-EECB86CCDB6D}"/>
    <cellStyle name="Output 5 3 5 2" xfId="8135" xr:uid="{2D7E0832-20CE-4753-8D1F-B9FD3C038E58}"/>
    <cellStyle name="Output 5 3 5 3" xfId="14815" xr:uid="{DA54DD97-5BD1-4F5F-BFE1-B3499D184F65}"/>
    <cellStyle name="Output 5 3 5 4" xfId="21503" xr:uid="{D694AF8E-DB42-41CC-B580-102B3470D2B5}"/>
    <cellStyle name="Output 5 3 5 5" xfId="28191" xr:uid="{E8E2FBD4-36DA-4E4F-A770-08D0F7328FA2}"/>
    <cellStyle name="Output 5 3 5 6" xfId="35676" xr:uid="{FBDA6608-8E83-4D95-A943-F4C20AE1CE07}"/>
    <cellStyle name="Output 5 3 5 7" xfId="42379" xr:uid="{E17263CD-EA23-4219-824E-D58D8C5073F8}"/>
    <cellStyle name="Output 5 3 5 8" xfId="51445" xr:uid="{02C61040-B881-4EA2-A4A0-AA841FF2C0E4}"/>
    <cellStyle name="Output 5 3 6" xfId="2552" xr:uid="{965B8D66-3516-473B-B0BC-A0AA2060F35A}"/>
    <cellStyle name="Output 5 3 6 2" xfId="9496" xr:uid="{0B210271-38C5-40FF-A3E1-E811D6D71F63}"/>
    <cellStyle name="Output 5 3 6 3" xfId="16176" xr:uid="{60BEEAB0-ECB3-4667-8A07-FB544906FF68}"/>
    <cellStyle name="Output 5 3 6 4" xfId="22864" xr:uid="{6E11A942-B10A-445B-8DE8-ECB4E5FED9D7}"/>
    <cellStyle name="Output 5 3 6 5" xfId="29552" xr:uid="{3266FD25-AF1D-4B67-8549-37D4A4B6A5B2}"/>
    <cellStyle name="Output 5 3 6 6" xfId="37037" xr:uid="{279DA74F-35D3-4AF4-81FF-BE9FEEA1EC8C}"/>
    <cellStyle name="Output 5 3 6 7" xfId="43740" xr:uid="{6F3AD55F-AE98-42ED-8957-29BA7B96460F}"/>
    <cellStyle name="Output 5 3 6 8" xfId="51450" xr:uid="{CD425B1A-50B8-44C7-9AD9-652A05D8E5F4}"/>
    <cellStyle name="Output 5 3 7" xfId="1118" xr:uid="{9896B61D-02FC-4DE6-A953-5F3B6506FCB1}"/>
    <cellStyle name="Output 5 3 7 2" xfId="8062" xr:uid="{551E7407-48D6-4E83-B375-72466E7A2861}"/>
    <cellStyle name="Output 5 3 7 3" xfId="14742" xr:uid="{9942E75F-5E42-4DBE-8238-E225392E23C8}"/>
    <cellStyle name="Output 5 3 7 4" xfId="21430" xr:uid="{23D00959-800A-4A2E-924C-85FD6B39B55C}"/>
    <cellStyle name="Output 5 3 7 5" xfId="28118" xr:uid="{87018F84-6643-45F8-9B01-3A5DC349D9C1}"/>
    <cellStyle name="Output 5 3 7 6" xfId="35603" xr:uid="{CA09F03D-A37C-4961-9313-A1EDB17308DD}"/>
    <cellStyle name="Output 5 3 7 7" xfId="42306" xr:uid="{41B50414-B80D-4680-931B-66FB388E0692}"/>
    <cellStyle name="Output 5 3 7 8" xfId="53468" xr:uid="{3D9C65FD-BA70-471A-BF4E-8E1EF3343EEC}"/>
    <cellStyle name="Output 5 3 8" xfId="931" xr:uid="{7E9CBE6B-D4F9-4157-81AD-E86873C5AB2B}"/>
    <cellStyle name="Output 5 3 8 2" xfId="7875" xr:uid="{F2C73C82-85D4-4D42-A0CD-8293E4255038}"/>
    <cellStyle name="Output 5 3 8 3" xfId="14555" xr:uid="{E6DE2FE0-F221-4D3B-8596-87190B20FFA2}"/>
    <cellStyle name="Output 5 3 8 4" xfId="21243" xr:uid="{792020DA-35AE-4C7C-9710-79BC6D04F6E7}"/>
    <cellStyle name="Output 5 3 8 5" xfId="27931" xr:uid="{846DCE6D-FAAC-4A55-8BA7-30E070CD6CC0}"/>
    <cellStyle name="Output 5 3 8 6" xfId="35416" xr:uid="{AD3083BC-BA96-47FF-BA68-39898B9BD643}"/>
    <cellStyle name="Output 5 3 8 7" xfId="42119" xr:uid="{6C12EB61-2EC3-4E78-9B13-7224E8C54058}"/>
    <cellStyle name="Output 5 3 8 8" xfId="51491" xr:uid="{273160D6-E3B8-49AA-A508-966BBEA44C86}"/>
    <cellStyle name="Output 5 3 9" xfId="7713" xr:uid="{0CFF97E8-7382-4641-BB13-C67E5589E6A3}"/>
    <cellStyle name="Output 5 4" xfId="658" xr:uid="{2C875E35-B36C-4088-8C9F-E711C0E1EDA5}"/>
    <cellStyle name="Output 5 4 2" xfId="1849" xr:uid="{52D1E7C2-B977-4B29-A194-537756402B46}"/>
    <cellStyle name="Output 5 4 2 10" xfId="4339" xr:uid="{09E8C07B-CB8D-494C-995A-66A47FD260FB}"/>
    <cellStyle name="Output 5 4 2 10 2" xfId="11283" xr:uid="{B04B4B1F-A4BA-4CFF-B1B4-B63E5D31A15C}"/>
    <cellStyle name="Output 5 4 2 10 3" xfId="17963" xr:uid="{C00F93B7-1730-4CC1-AE7C-0120997959A9}"/>
    <cellStyle name="Output 5 4 2 10 4" xfId="24651" xr:uid="{3ED4654B-658A-4017-A6AB-067B4C76CBFE}"/>
    <cellStyle name="Output 5 4 2 10 5" xfId="31339" xr:uid="{FF572184-DAB4-47E0-BDCE-8D4FF9CF6FB3}"/>
    <cellStyle name="Output 5 4 2 10 6" xfId="38824" xr:uid="{9124D188-8407-47FE-8E88-D1D00B7FC370}"/>
    <cellStyle name="Output 5 4 2 10 7" xfId="45527" xr:uid="{59BAE0F1-AC63-430E-A561-0D29EF4543C8}"/>
    <cellStyle name="Output 5 4 2 10 8" xfId="50355" xr:uid="{FCD8915E-71DD-4967-8510-7D698AC81EE2}"/>
    <cellStyle name="Output 5 4 2 11" xfId="4579" xr:uid="{EA147AF5-D352-4F02-8AF5-050C14629A46}"/>
    <cellStyle name="Output 5 4 2 11 2" xfId="11523" xr:uid="{74F5E565-6F95-44AF-BC0B-77D5FEBE586E}"/>
    <cellStyle name="Output 5 4 2 11 3" xfId="18203" xr:uid="{04BDB269-5569-4F62-85C0-701400992CB6}"/>
    <cellStyle name="Output 5 4 2 11 4" xfId="24891" xr:uid="{E5567CC2-8482-4CAD-A2B3-149910475932}"/>
    <cellStyle name="Output 5 4 2 11 5" xfId="31579" xr:uid="{6E7DB069-5165-448B-8815-9D2DB6B306D9}"/>
    <cellStyle name="Output 5 4 2 11 6" xfId="39064" xr:uid="{2A729A2D-9FDF-422E-BA4E-D47557040986}"/>
    <cellStyle name="Output 5 4 2 11 7" xfId="45767" xr:uid="{A22B31A8-7340-4904-B7CB-41FDF7081FAD}"/>
    <cellStyle name="Output 5 4 2 11 8" xfId="53411" xr:uid="{3890BCF0-BAAE-44DB-B68F-D21E2BF6EAFC}"/>
    <cellStyle name="Output 5 4 2 12" xfId="4819" xr:uid="{0E466C51-1C06-430F-869E-DE39CA387E01}"/>
    <cellStyle name="Output 5 4 2 12 2" xfId="11763" xr:uid="{D748DBE1-CC9D-4ADC-8FD1-773D329E7AD2}"/>
    <cellStyle name="Output 5 4 2 12 3" xfId="18443" xr:uid="{A0132980-3791-45F1-ADF4-CF3C5CD1D251}"/>
    <cellStyle name="Output 5 4 2 12 4" xfId="25131" xr:uid="{05DE0066-C4F2-4903-8862-BCD5D500755F}"/>
    <cellStyle name="Output 5 4 2 12 5" xfId="31819" xr:uid="{0CFFB772-2F68-43A4-BF3E-6EA2B41AB52B}"/>
    <cellStyle name="Output 5 4 2 12 6" xfId="39304" xr:uid="{DE277C7A-2D79-4BE6-AC17-C40DBE016092}"/>
    <cellStyle name="Output 5 4 2 12 7" xfId="46007" xr:uid="{5BBA152F-0FB6-4F4F-8C7F-AD3C9DE3E3F0}"/>
    <cellStyle name="Output 5 4 2 12 8" xfId="49888" xr:uid="{DAAF7DB1-3140-4A81-A54E-BCB39134047A}"/>
    <cellStyle name="Output 5 4 2 13" xfId="5059" xr:uid="{7291E5B1-948B-47BB-9E19-7EE48E92134C}"/>
    <cellStyle name="Output 5 4 2 13 2" xfId="12003" xr:uid="{0ADAFB69-0E09-40D9-A14C-7849DF17A46E}"/>
    <cellStyle name="Output 5 4 2 13 3" xfId="18683" xr:uid="{CC60E8F6-990C-464A-A619-81A36BBA8817}"/>
    <cellStyle name="Output 5 4 2 13 4" xfId="25371" xr:uid="{A6D51550-6E0D-4CCC-845C-D0594E8611FF}"/>
    <cellStyle name="Output 5 4 2 13 5" xfId="32059" xr:uid="{243E2D70-77BA-470C-8A43-BE94BF60A1F7}"/>
    <cellStyle name="Output 5 4 2 13 6" xfId="39544" xr:uid="{3F00ECEF-3118-40EF-9641-CB34C2EEE9F9}"/>
    <cellStyle name="Output 5 4 2 13 7" xfId="46247" xr:uid="{FB722367-8BE9-4A84-A7D6-F7B0E26116A4}"/>
    <cellStyle name="Output 5 4 2 13 8" xfId="51578" xr:uid="{0AFBFF3E-62EA-4C8B-918C-CC10EBCAAEEC}"/>
    <cellStyle name="Output 5 4 2 14" xfId="5299" xr:uid="{ED55064D-7E3C-4507-A6FE-79B45E9A0EDF}"/>
    <cellStyle name="Output 5 4 2 14 2" xfId="12243" xr:uid="{D56E86AB-78BC-44AC-BDFF-6A8A6BFD8F6A}"/>
    <cellStyle name="Output 5 4 2 14 3" xfId="18923" xr:uid="{83808EE3-C147-4676-9E3F-30AD2AD57B79}"/>
    <cellStyle name="Output 5 4 2 14 4" xfId="25611" xr:uid="{2366ED30-4CBD-432F-BF88-F2E7B95F2F30}"/>
    <cellStyle name="Output 5 4 2 14 5" xfId="32299" xr:uid="{1C5C72E6-1000-453F-87B7-9EEA5606637D}"/>
    <cellStyle name="Output 5 4 2 14 6" xfId="39784" xr:uid="{D437446A-8659-4A8E-A57C-9B2F870E8AD4}"/>
    <cellStyle name="Output 5 4 2 14 7" xfId="46487" xr:uid="{02D0F6AD-86D7-426B-A5CA-05BEBE36CA32}"/>
    <cellStyle name="Output 5 4 2 14 8" xfId="54618" xr:uid="{DBF8A145-E78D-42B1-9E34-631BCAC2E09C}"/>
    <cellStyle name="Output 5 4 2 15" xfId="5539" xr:uid="{5FB1D4DD-81FE-4666-AE0F-612A6CCBD233}"/>
    <cellStyle name="Output 5 4 2 15 2" xfId="12483" xr:uid="{B390F7F4-B05B-484F-8ECE-BAC32EAAA42E}"/>
    <cellStyle name="Output 5 4 2 15 3" xfId="19163" xr:uid="{EBB7B764-2AAE-4D9A-BA1C-47F972EF1311}"/>
    <cellStyle name="Output 5 4 2 15 4" xfId="25851" xr:uid="{34C033E4-6160-4977-9A23-37EBF57E35A1}"/>
    <cellStyle name="Output 5 4 2 15 5" xfId="32539" xr:uid="{1A638877-115C-4F68-9C8F-560493702AA7}"/>
    <cellStyle name="Output 5 4 2 15 6" xfId="40024" xr:uid="{99F41272-5DE1-4585-9447-EA3E856F4C3F}"/>
    <cellStyle name="Output 5 4 2 15 7" xfId="46727" xr:uid="{F162DD3B-1573-414D-A072-6EA90A1F052A}"/>
    <cellStyle name="Output 5 4 2 15 8" xfId="53002" xr:uid="{1F05A7B0-4971-4E7B-AC1D-E355509ECF5B}"/>
    <cellStyle name="Output 5 4 2 16" xfId="5779" xr:uid="{16E74E6B-E7A0-4A6C-B9BE-B7172972B601}"/>
    <cellStyle name="Output 5 4 2 16 2" xfId="12723" xr:uid="{DB737F01-6773-4978-98A3-A37E29944A94}"/>
    <cellStyle name="Output 5 4 2 16 3" xfId="19403" xr:uid="{86740D8B-F6FB-48ED-B789-D570EA930E06}"/>
    <cellStyle name="Output 5 4 2 16 4" xfId="26091" xr:uid="{DC94099E-D272-44E9-B7E1-033F1890A155}"/>
    <cellStyle name="Output 5 4 2 16 5" xfId="32779" xr:uid="{71FCA3D5-6499-4D38-9C4C-0D80767EBE74}"/>
    <cellStyle name="Output 5 4 2 16 6" xfId="40264" xr:uid="{8C54811E-E5D7-4D67-9D8E-69100B960650}"/>
    <cellStyle name="Output 5 4 2 16 7" xfId="46967" xr:uid="{4DD6C0EB-8D70-4984-A267-CF461BAA4250}"/>
    <cellStyle name="Output 5 4 2 16 8" xfId="34994" xr:uid="{EE102B61-226E-48B0-A88E-581B4F5F2DE5}"/>
    <cellStyle name="Output 5 4 2 17" xfId="6019" xr:uid="{473150C6-E91D-4A44-9E48-0AD6BC06AC9E}"/>
    <cellStyle name="Output 5 4 2 17 2" xfId="12963" xr:uid="{C6F69EAE-5A6D-4254-A03D-0841E991091A}"/>
    <cellStyle name="Output 5 4 2 17 3" xfId="19643" xr:uid="{F0B69555-1F99-4716-ADA5-38AE05F07958}"/>
    <cellStyle name="Output 5 4 2 17 4" xfId="26331" xr:uid="{DB0B8A4A-113B-4AD7-AC96-E857FA94D5DB}"/>
    <cellStyle name="Output 5 4 2 17 5" xfId="33019" xr:uid="{F05CE70C-EE65-4734-9573-829FB715816C}"/>
    <cellStyle name="Output 5 4 2 17 6" xfId="40504" xr:uid="{C7F1C7D6-51A7-4A18-8EF8-15D13C8C930A}"/>
    <cellStyle name="Output 5 4 2 17 7" xfId="47207" xr:uid="{4AC3C16B-01D1-4BBF-A023-30CCDC11D64D}"/>
    <cellStyle name="Output 5 4 2 17 8" xfId="34525" xr:uid="{A141704D-BF9F-44A1-BDA7-28FE7559F3B5}"/>
    <cellStyle name="Output 5 4 2 18" xfId="6259" xr:uid="{C0E55760-0644-455A-8E6D-531AF59DCC27}"/>
    <cellStyle name="Output 5 4 2 18 2" xfId="13203" xr:uid="{752F8A57-944B-42EC-A8FD-70BE9CAF2602}"/>
    <cellStyle name="Output 5 4 2 18 3" xfId="19883" xr:uid="{5BA8972A-162A-4CF8-9E09-9E9138ABCAF4}"/>
    <cellStyle name="Output 5 4 2 18 4" xfId="26571" xr:uid="{8E0F0688-0469-468E-9AAE-0737BCDBB511}"/>
    <cellStyle name="Output 5 4 2 18 5" xfId="33259" xr:uid="{A21EACC8-0DFC-404A-96CB-CEE18AFD4064}"/>
    <cellStyle name="Output 5 4 2 18 6" xfId="40744" xr:uid="{2A1D4149-637B-4002-9D61-DC2657BDBBFC}"/>
    <cellStyle name="Output 5 4 2 18 7" xfId="47447" xr:uid="{992DBD09-BDBF-46ED-8D50-2AA97AC085AE}"/>
    <cellStyle name="Output 5 4 2 18 8" xfId="51535" xr:uid="{3B5C5D76-AC04-42A8-98DE-60804D02AA17}"/>
    <cellStyle name="Output 5 4 2 19" xfId="6499" xr:uid="{00C17150-A88D-4BD7-8921-CCE404060669}"/>
    <cellStyle name="Output 5 4 2 19 2" xfId="13443" xr:uid="{A17EF11E-A16C-4885-BA88-2538ACC995F9}"/>
    <cellStyle name="Output 5 4 2 19 3" xfId="20123" xr:uid="{8F921995-8EFA-484C-A1BF-10F91BE57264}"/>
    <cellStyle name="Output 5 4 2 19 4" xfId="26811" xr:uid="{80121483-B079-4506-A897-52BE2D7D0A56}"/>
    <cellStyle name="Output 5 4 2 19 5" xfId="33499" xr:uid="{B147B638-77DA-40FA-9F52-C09F0A22D74E}"/>
    <cellStyle name="Output 5 4 2 19 6" xfId="40984" xr:uid="{5B4C9470-1EA6-4926-888C-D91F72D5236C}"/>
    <cellStyle name="Output 5 4 2 19 7" xfId="47687" xr:uid="{4E48FEEB-F2FE-4E70-B5AE-AFD497833048}"/>
    <cellStyle name="Output 5 4 2 19 8" xfId="54322" xr:uid="{61832149-9A47-45E6-89AD-AA14F91A0C62}"/>
    <cellStyle name="Output 5 4 2 2" xfId="2237" xr:uid="{CABD81DB-5058-4E74-BC8E-0E4A161B48C2}"/>
    <cellStyle name="Output 5 4 2 2 2" xfId="9181" xr:uid="{169943F3-D94C-4404-AE7B-CBAD04D46F54}"/>
    <cellStyle name="Output 5 4 2 2 3" xfId="15861" xr:uid="{63D94BC7-F108-4FB1-B9A3-0A896E329B6B}"/>
    <cellStyle name="Output 5 4 2 2 4" xfId="22549" xr:uid="{7CB89E8B-FC55-4790-974D-5D6DF821497A}"/>
    <cellStyle name="Output 5 4 2 2 5" xfId="29237" xr:uid="{F3D5645F-E181-45C0-AB7F-6EE34281DAE4}"/>
    <cellStyle name="Output 5 4 2 2 6" xfId="36722" xr:uid="{E8A2E0A2-2775-4DF4-86F7-C35761A7130A}"/>
    <cellStyle name="Output 5 4 2 2 7" xfId="43425" xr:uid="{2AD1BD35-6D6E-4F3D-89B4-D207D6208A99}"/>
    <cellStyle name="Output 5 4 2 2 8" xfId="50006" xr:uid="{C8437A3E-5166-47E1-BB0C-76DE8DEEB579}"/>
    <cellStyle name="Output 5 4 2 20" xfId="6739" xr:uid="{FB08B8AA-249F-4C84-940E-9A86B0DCA38E}"/>
    <cellStyle name="Output 5 4 2 20 2" xfId="13683" xr:uid="{DF7FA13A-EB36-4D8C-9892-194BFD5B6402}"/>
    <cellStyle name="Output 5 4 2 20 3" xfId="20363" xr:uid="{43833F93-3930-4CDB-8944-3B279506886E}"/>
    <cellStyle name="Output 5 4 2 20 4" xfId="27051" xr:uid="{0D2381FA-21DB-451F-A180-29A270BDDE08}"/>
    <cellStyle name="Output 5 4 2 20 5" xfId="33739" xr:uid="{EBA755A0-ABF9-425B-A55A-BC8281246DD4}"/>
    <cellStyle name="Output 5 4 2 20 6" xfId="41224" xr:uid="{02BB0986-A92D-4CF5-900D-67E432B0D1CD}"/>
    <cellStyle name="Output 5 4 2 20 7" xfId="47927" xr:uid="{2FDB6ADF-4E67-427C-8A2C-1C6AAA370D87}"/>
    <cellStyle name="Output 5 4 2 20 8" xfId="52665" xr:uid="{C5BE138C-6F48-4A0B-91D9-89CED5A87524}"/>
    <cellStyle name="Output 5 4 2 21" xfId="6979" xr:uid="{F2FA8C02-611E-4F8A-906C-C17DDD1FF791}"/>
    <cellStyle name="Output 5 4 2 21 2" xfId="13923" xr:uid="{9DB7818D-86EF-4A12-A52B-921469E33D62}"/>
    <cellStyle name="Output 5 4 2 21 3" xfId="20603" xr:uid="{EF17B879-6ECC-45BB-B709-B83AE96F6800}"/>
    <cellStyle name="Output 5 4 2 21 4" xfId="27291" xr:uid="{141D2E77-1087-48F3-9AF9-B16DCB526750}"/>
    <cellStyle name="Output 5 4 2 21 5" xfId="33979" xr:uid="{E8B91022-A42C-43BC-B205-1ED866C65D42}"/>
    <cellStyle name="Output 5 4 2 21 6" xfId="41464" xr:uid="{1BCD509B-AD1C-4EE7-A697-9F176A4F8ECF}"/>
    <cellStyle name="Output 5 4 2 21 7" xfId="48167" xr:uid="{08EE1CC3-265F-4E06-A2B4-0D877BE0FC67}"/>
    <cellStyle name="Output 5 4 2 21 8" xfId="49207" xr:uid="{7408F78F-3D99-4056-B4A9-432F85A6A160}"/>
    <cellStyle name="Output 5 4 2 22" xfId="7219" xr:uid="{D456F7D9-834F-401D-9C20-C7E0296F5792}"/>
    <cellStyle name="Output 5 4 2 22 2" xfId="14163" xr:uid="{4CC0F19B-31AF-4045-91F2-3EE41A0D0169}"/>
    <cellStyle name="Output 5 4 2 22 3" xfId="20843" xr:uid="{B72ACB41-8206-4FEF-8C55-F1B31EDD3A28}"/>
    <cellStyle name="Output 5 4 2 22 4" xfId="27531" xr:uid="{B6AA001C-EAA6-461C-A5F1-057B7042F57E}"/>
    <cellStyle name="Output 5 4 2 22 5" xfId="34219" xr:uid="{3DA7B342-9258-4DD7-984E-86383C6DD751}"/>
    <cellStyle name="Output 5 4 2 22 6" xfId="41704" xr:uid="{BC36BBD0-768D-45EA-B4E0-88D4ACB3F77B}"/>
    <cellStyle name="Output 5 4 2 22 7" xfId="48407" xr:uid="{581791D0-1C9A-44B9-A9C1-D5549465D2A2}"/>
    <cellStyle name="Output 5 4 2 22 8" xfId="50662" xr:uid="{452E7A06-93BB-4C0D-B49A-AA557AC3A0C4}"/>
    <cellStyle name="Output 5 4 2 23" xfId="7459" xr:uid="{27F2EE05-D7D1-410E-93CF-3CAEC706E897}"/>
    <cellStyle name="Output 5 4 2 23 2" xfId="14403" xr:uid="{3358C3A0-86E8-4939-8384-C3E458E44CEE}"/>
    <cellStyle name="Output 5 4 2 23 3" xfId="21083" xr:uid="{EF07ECCE-4D33-417D-A4B4-241D732908A3}"/>
    <cellStyle name="Output 5 4 2 23 4" xfId="27771" xr:uid="{B78E1F7C-8306-49AC-AF08-8CDF821D52C1}"/>
    <cellStyle name="Output 5 4 2 23 5" xfId="34459" xr:uid="{A72EC711-952D-4ED3-BD67-26B9707D2EC3}"/>
    <cellStyle name="Output 5 4 2 23 6" xfId="41944" xr:uid="{DC69500D-9612-4AA1-971E-DD0F0B9206E4}"/>
    <cellStyle name="Output 5 4 2 23 7" xfId="48647" xr:uid="{D42898C5-8E35-4B43-AE9B-38FD1D17CD93}"/>
    <cellStyle name="Output 5 4 2 23 8" xfId="34703" xr:uid="{39EFF994-FAA6-47E1-AF75-CF88533EA253}"/>
    <cellStyle name="Output 5 4 2 24" xfId="8793" xr:uid="{25F33822-1225-49AA-AA60-3FF24F31F2B7}"/>
    <cellStyle name="Output 5 4 2 25" xfId="15473" xr:uid="{3617F40A-2EE1-493B-84BF-47BAB2EBBD2B}"/>
    <cellStyle name="Output 5 4 2 26" xfId="22161" xr:uid="{71F0AFA6-10CB-4F14-ADFD-65EF801C5409}"/>
    <cellStyle name="Output 5 4 2 27" xfId="28849" xr:uid="{0D7915DE-3537-403D-AA90-98A091A34909}"/>
    <cellStyle name="Output 5 4 2 28" xfId="36334" xr:uid="{25747B46-F630-4418-9F88-6CD62E5C6B46}"/>
    <cellStyle name="Output 5 4 2 29" xfId="43037" xr:uid="{64303FA5-5F4C-42F8-A12E-EBB283E251D0}"/>
    <cellStyle name="Output 5 4 2 3" xfId="2477" xr:uid="{37A16FFD-208B-44E1-83E9-4CB46A7AB79C}"/>
    <cellStyle name="Output 5 4 2 3 2" xfId="9421" xr:uid="{29A9C714-F3C4-485C-BFB6-5B5373FE1ADA}"/>
    <cellStyle name="Output 5 4 2 3 3" xfId="16101" xr:uid="{125273A1-C1E8-48E2-BC27-8DAC896644E1}"/>
    <cellStyle name="Output 5 4 2 3 4" xfId="22789" xr:uid="{39FBF28D-1AD8-434A-838F-6397C40FCC41}"/>
    <cellStyle name="Output 5 4 2 3 5" xfId="29477" xr:uid="{C28DD0A9-5666-4BD5-8BA5-779E64A82138}"/>
    <cellStyle name="Output 5 4 2 3 6" xfId="36962" xr:uid="{BEE05A25-6C07-4960-A02D-E99A931211C0}"/>
    <cellStyle name="Output 5 4 2 3 7" xfId="43665" xr:uid="{4EC0A789-28B1-42EA-960E-7666F364FDEB}"/>
    <cellStyle name="Output 5 4 2 3 8" xfId="50256" xr:uid="{572AD969-C8FE-42F2-B9AC-13F26761CCF5}"/>
    <cellStyle name="Output 5 4 2 30" xfId="50369" xr:uid="{124A246A-45FB-4A65-9479-65FE5AD10637}"/>
    <cellStyle name="Output 5 4 2 4" xfId="2828" xr:uid="{812BB373-9290-4249-BB96-F11EEC638F73}"/>
    <cellStyle name="Output 5 4 2 4 2" xfId="9772" xr:uid="{52163B7A-8BD3-40B2-B0C3-8F99A184E4DD}"/>
    <cellStyle name="Output 5 4 2 4 3" xfId="16452" xr:uid="{9BA83039-0D5D-47AB-A170-6CF3042C8211}"/>
    <cellStyle name="Output 5 4 2 4 4" xfId="23140" xr:uid="{986E4C49-2055-4F47-BCDA-0344C40F5B1D}"/>
    <cellStyle name="Output 5 4 2 4 5" xfId="29828" xr:uid="{C85FBC90-E01B-4CD9-8CAB-00F858C685E9}"/>
    <cellStyle name="Output 5 4 2 4 6" xfId="37313" xr:uid="{A66F17C8-9D1E-4A71-A405-52328BE10FAD}"/>
    <cellStyle name="Output 5 4 2 4 7" xfId="44016" xr:uid="{65FF7BD4-5A16-4B7A-B58F-A64802B66674}"/>
    <cellStyle name="Output 5 4 2 4 8" xfId="49899" xr:uid="{8D2C7D82-B75B-4E3C-8F30-0D3035C2B7EC}"/>
    <cellStyle name="Output 5 4 2 5" xfId="3069" xr:uid="{F31B6CBB-7169-4AC5-9EF7-111818E53196}"/>
    <cellStyle name="Output 5 4 2 5 2" xfId="10013" xr:uid="{D0768D06-0FF3-42B1-A8BF-A5B0D7852739}"/>
    <cellStyle name="Output 5 4 2 5 3" xfId="16693" xr:uid="{987FF897-A7D6-47C2-A9E0-9B9A633E877E}"/>
    <cellStyle name="Output 5 4 2 5 4" xfId="23381" xr:uid="{552CE50E-5723-4B85-A349-8A025F709890}"/>
    <cellStyle name="Output 5 4 2 5 5" xfId="30069" xr:uid="{3B0E5C49-CF7F-4C23-9F26-59EAD4C0A293}"/>
    <cellStyle name="Output 5 4 2 5 6" xfId="37554" xr:uid="{C220B3C3-F141-4321-A7AF-CC7F2A604773}"/>
    <cellStyle name="Output 5 4 2 5 7" xfId="44257" xr:uid="{49355989-56C2-43BD-B9B7-45F51C4EEE47}"/>
    <cellStyle name="Output 5 4 2 5 8" xfId="51370" xr:uid="{0514A585-ADD3-4466-BB48-3F3F0CDD0F23}"/>
    <cellStyle name="Output 5 4 2 6" xfId="3379" xr:uid="{E7583C9C-5B66-4ABC-895B-9CDE733BE052}"/>
    <cellStyle name="Output 5 4 2 6 2" xfId="10323" xr:uid="{6A05D8C9-0460-494B-A92F-60E6774CBAF6}"/>
    <cellStyle name="Output 5 4 2 6 3" xfId="17003" xr:uid="{9A43E121-6913-4F61-898C-F3E70F9FB654}"/>
    <cellStyle name="Output 5 4 2 6 4" xfId="23691" xr:uid="{A9303122-791F-4743-A1A3-04500CCCDADE}"/>
    <cellStyle name="Output 5 4 2 6 5" xfId="30379" xr:uid="{22AD0B3C-6DB5-4BE6-8CC4-606A4CB2EDC6}"/>
    <cellStyle name="Output 5 4 2 6 6" xfId="37864" xr:uid="{22F39870-C2E0-4E16-8B50-10FA2672258C}"/>
    <cellStyle name="Output 5 4 2 6 7" xfId="44567" xr:uid="{A15CBBDA-D0B9-4E2C-9232-9AE84E681D47}"/>
    <cellStyle name="Output 5 4 2 6 8" xfId="49860" xr:uid="{FC0A14A3-B7D7-4472-A47B-63FE5B7C512F}"/>
    <cellStyle name="Output 5 4 2 7" xfId="3619" xr:uid="{DC9051D1-10A6-4C5E-849B-E57479A27354}"/>
    <cellStyle name="Output 5 4 2 7 2" xfId="10563" xr:uid="{79E2273F-B487-4442-BA16-FF7D883CA388}"/>
    <cellStyle name="Output 5 4 2 7 3" xfId="17243" xr:uid="{D28B0341-578B-4105-A1BC-07137783F69B}"/>
    <cellStyle name="Output 5 4 2 7 4" xfId="23931" xr:uid="{DF1F4A0D-A5DB-464C-802A-AA822E4C4C8A}"/>
    <cellStyle name="Output 5 4 2 7 5" xfId="30619" xr:uid="{72991656-6098-482E-866E-D061B24D22BB}"/>
    <cellStyle name="Output 5 4 2 7 6" xfId="38104" xr:uid="{04C730D7-A98F-45FC-8CAA-337D3CA4D07D}"/>
    <cellStyle name="Output 5 4 2 7 7" xfId="44807" xr:uid="{CD35C33D-13A8-43C8-8441-486C9FAE6D6B}"/>
    <cellStyle name="Output 5 4 2 7 8" xfId="51439" xr:uid="{35C87D4A-0E80-4CC4-84CC-F8BBF7471001}"/>
    <cellStyle name="Output 5 4 2 8" xfId="3859" xr:uid="{E68ECB16-9E1F-4998-9250-611C459CEA4E}"/>
    <cellStyle name="Output 5 4 2 8 2" xfId="10803" xr:uid="{9B9D8AB6-73F5-456F-A5C9-8C92F12B65BA}"/>
    <cellStyle name="Output 5 4 2 8 3" xfId="17483" xr:uid="{A1CF4E49-365B-425C-8EE0-4ECB78C11261}"/>
    <cellStyle name="Output 5 4 2 8 4" xfId="24171" xr:uid="{34333C82-9FB1-4F3C-95BC-EDEA27DB4776}"/>
    <cellStyle name="Output 5 4 2 8 5" xfId="30859" xr:uid="{CEAFD5E9-4AA0-4464-8E75-7CCAEC5A47AC}"/>
    <cellStyle name="Output 5 4 2 8 6" xfId="38344" xr:uid="{FB235FB1-5D0C-4AF5-AF50-A5D10998FF3E}"/>
    <cellStyle name="Output 5 4 2 8 7" xfId="45047" xr:uid="{913BE9D9-A0E0-4DC9-AD0E-B1C9CF93CBB4}"/>
    <cellStyle name="Output 5 4 2 8 8" xfId="54590" xr:uid="{79D33F51-E4E5-4D31-A345-61AC10C4ABB5}"/>
    <cellStyle name="Output 5 4 2 9" xfId="4099" xr:uid="{B9354FCD-3273-4F75-A17C-8EF4033D9399}"/>
    <cellStyle name="Output 5 4 2 9 2" xfId="11043" xr:uid="{94F87148-ACB2-47F0-A215-901E15B97CD8}"/>
    <cellStyle name="Output 5 4 2 9 3" xfId="17723" xr:uid="{B63C0731-8309-497A-9BC5-190285623224}"/>
    <cellStyle name="Output 5 4 2 9 4" xfId="24411" xr:uid="{105F105A-D0F3-471B-BEBC-280A9409E04F}"/>
    <cellStyle name="Output 5 4 2 9 5" xfId="31099" xr:uid="{0B31E941-535B-46FC-9C0F-42B9AA1056DD}"/>
    <cellStyle name="Output 5 4 2 9 6" xfId="38584" xr:uid="{9567F0A5-6B2C-46FE-B386-2E05B6A92AEE}"/>
    <cellStyle name="Output 5 4 2 9 7" xfId="45287" xr:uid="{8BF99B7D-A074-4D6B-8020-26466474250F}"/>
    <cellStyle name="Output 5 4 2 9 8" xfId="52935" xr:uid="{2F70C9F9-1392-415A-A1C7-407B9A5B1B5E}"/>
    <cellStyle name="Output 5 4 3" xfId="1508" xr:uid="{EAD62210-DFB2-489D-9050-0A5F806DC8FB}"/>
    <cellStyle name="Output 5 4 3 2" xfId="8452" xr:uid="{D6D8AA90-9B71-44A2-BFEF-A7B2C5D75350}"/>
    <cellStyle name="Output 5 4 3 3" xfId="15132" xr:uid="{18DFA55B-9B94-4A7F-A491-760B6EB8A25C}"/>
    <cellStyle name="Output 5 4 3 4" xfId="21820" xr:uid="{E0001ADB-E76B-401E-A1CB-FCD1F632EFD5}"/>
    <cellStyle name="Output 5 4 3 5" xfId="28508" xr:uid="{702ADF5B-BD4C-4891-A3FC-678CCD0F7165}"/>
    <cellStyle name="Output 5 4 3 6" xfId="35993" xr:uid="{E48BB487-1371-465C-8E1D-6C54E11D0AE5}"/>
    <cellStyle name="Output 5 4 3 7" xfId="42696" xr:uid="{C2CCE5B3-3A66-4BC2-9A5F-658F223BE321}"/>
    <cellStyle name="Output 5 4 3 8" xfId="50693" xr:uid="{4748FB06-E438-48B4-9DF4-E3595C3B51AB}"/>
    <cellStyle name="Output 5 4 4" xfId="1638" xr:uid="{5E45A1B4-5CA5-4F2D-B553-573C45B6BC14}"/>
    <cellStyle name="Output 5 4 4 2" xfId="8582" xr:uid="{7B816CAB-9FE3-49E7-9C12-491CA18762A0}"/>
    <cellStyle name="Output 5 4 4 3" xfId="15262" xr:uid="{AD0F516F-7FCF-40AF-9C66-457CC90F8B1B}"/>
    <cellStyle name="Output 5 4 4 4" xfId="21950" xr:uid="{4523652E-9532-4861-B5B1-B4A0FA9A43BE}"/>
    <cellStyle name="Output 5 4 4 5" xfId="28638" xr:uid="{6771194B-7DF3-49DC-9CA3-937425806E16}"/>
    <cellStyle name="Output 5 4 4 6" xfId="36123" xr:uid="{07CE9389-3B87-4E89-82A3-DCCAAC5D22B9}"/>
    <cellStyle name="Output 5 4 4 7" xfId="42826" xr:uid="{CB1CDC3D-AF88-4A38-AF75-E97E8333BC6A}"/>
    <cellStyle name="Output 5 4 4 8" xfId="49906" xr:uid="{091B5141-8374-4D21-983A-E9828215D5D5}"/>
    <cellStyle name="Output 5 4 5" xfId="1238" xr:uid="{47F2C609-5906-4AF5-AEA7-4C59DE6223F8}"/>
    <cellStyle name="Output 5 4 5 2" xfId="8182" xr:uid="{CAF906ED-7A8E-4C5A-BE22-1BB9F2F3C7F3}"/>
    <cellStyle name="Output 5 4 5 3" xfId="14862" xr:uid="{E76EC344-E585-449B-90DF-EC110DF13211}"/>
    <cellStyle name="Output 5 4 5 4" xfId="21550" xr:uid="{E41DFB97-BF39-4C36-BF9F-61F0C48435E5}"/>
    <cellStyle name="Output 5 4 5 5" xfId="28238" xr:uid="{E5B5FF03-1E70-443E-861A-3E6C795FB80B}"/>
    <cellStyle name="Output 5 4 5 6" xfId="35723" xr:uid="{2EA7F4FD-179C-473E-9EC1-EE641654B98A}"/>
    <cellStyle name="Output 5 4 5 7" xfId="42426" xr:uid="{988AC674-EFD3-4AA0-86B5-48AF7B0C1FF6}"/>
    <cellStyle name="Output 5 4 5 8" xfId="52658" xr:uid="{39D13FB2-56CA-4502-9DAA-067F0B755C31}"/>
    <cellStyle name="Output 5 4 6" xfId="1011" xr:uid="{41C5707F-3CD2-4182-ABF9-D821FC3D697E}"/>
    <cellStyle name="Output 5 4 6 2" xfId="7955" xr:uid="{FBB4AEB3-F204-4CF4-836E-D474F7D023F7}"/>
    <cellStyle name="Output 5 4 6 3" xfId="14635" xr:uid="{861E9DFA-A5A9-4FF4-B822-91AA3081CD07}"/>
    <cellStyle name="Output 5 4 6 4" xfId="21323" xr:uid="{B9510038-312E-4E81-8025-FF9EA2393733}"/>
    <cellStyle name="Output 5 4 6 5" xfId="28011" xr:uid="{76C570D0-D083-4942-9072-2CA88043CDFF}"/>
    <cellStyle name="Output 5 4 6 6" xfId="35496" xr:uid="{C821F38A-A5D7-45FD-8CA5-250591A21BA8}"/>
    <cellStyle name="Output 5 4 6 7" xfId="42199" xr:uid="{3FA8E4A9-0F2D-4F7B-A2DA-D0AFEBD63C29}"/>
    <cellStyle name="Output 5 4 6 8" xfId="50497" xr:uid="{AB5A2BB3-0226-4DE5-B377-F4252DB6E6C0}"/>
    <cellStyle name="Output 5 4 7" xfId="7668" xr:uid="{DB5122AA-95E2-4035-913A-3BCFCD6A125A}"/>
    <cellStyle name="Output 5 4 8" xfId="34790" xr:uid="{81B145C8-8574-43CA-AB25-8DC7E77A52C2}"/>
    <cellStyle name="Output 5 4 9" xfId="52478" xr:uid="{3E1212C9-44A4-48B2-849B-FD690174029A}"/>
    <cellStyle name="Output 5 5" xfId="698" xr:uid="{EFFF2D03-7A59-46F6-872D-66D0D9B34E28}"/>
    <cellStyle name="Output 5 5 10" xfId="51784" xr:uid="{E333A22C-3457-4644-9302-EC41FBC42E65}"/>
    <cellStyle name="Output 5 5 2" xfId="1889" xr:uid="{3B2E1ABB-C7F3-41E6-B2A8-F124D93D512C}"/>
    <cellStyle name="Output 5 5 2 10" xfId="4379" xr:uid="{31057608-A0FF-4363-A0C9-729526B6B2F7}"/>
    <cellStyle name="Output 5 5 2 10 2" xfId="11323" xr:uid="{233FDD86-9759-4220-9907-C2075D166C09}"/>
    <cellStyle name="Output 5 5 2 10 3" xfId="18003" xr:uid="{32E29552-FECC-4625-8824-52C1FFA74D8C}"/>
    <cellStyle name="Output 5 5 2 10 4" xfId="24691" xr:uid="{D661AB16-7C4A-4730-8912-0BA437763318}"/>
    <cellStyle name="Output 5 5 2 10 5" xfId="31379" xr:uid="{FA4CF9AB-A84C-477D-ADF4-278459F71AED}"/>
    <cellStyle name="Output 5 5 2 10 6" xfId="38864" xr:uid="{C473476B-E18A-4683-9F08-6EAC7C95FC38}"/>
    <cellStyle name="Output 5 5 2 10 7" xfId="45567" xr:uid="{16D76207-D6F6-4F26-823B-1D8151006F0D}"/>
    <cellStyle name="Output 5 5 2 10 8" xfId="52897" xr:uid="{0FD6856C-3E59-4454-BE31-5BA6BF1D9B2D}"/>
    <cellStyle name="Output 5 5 2 11" xfId="4619" xr:uid="{512AC346-1FAB-4475-9EAA-865BA4571026}"/>
    <cellStyle name="Output 5 5 2 11 2" xfId="11563" xr:uid="{1844D480-249D-4967-A598-B6685FBC81E7}"/>
    <cellStyle name="Output 5 5 2 11 3" xfId="18243" xr:uid="{61876457-8AD0-43A2-84C5-5704219B418E}"/>
    <cellStyle name="Output 5 5 2 11 4" xfId="24931" xr:uid="{1E6625FC-CA62-49DA-8F8B-A716277B56BA}"/>
    <cellStyle name="Output 5 5 2 11 5" xfId="31619" xr:uid="{D15891DC-4422-4566-9A2B-BB2FE868FCDB}"/>
    <cellStyle name="Output 5 5 2 11 6" xfId="39104" xr:uid="{8AD9EE75-E64C-4487-A99A-BAFD37EE6CCE}"/>
    <cellStyle name="Output 5 5 2 11 7" xfId="45807" xr:uid="{E2E49BA1-ACD5-4106-8F19-F460CE5393D2}"/>
    <cellStyle name="Output 5 5 2 11 8" xfId="49258" xr:uid="{87541C6F-7A33-4E39-9F2A-CF51D5D96A88}"/>
    <cellStyle name="Output 5 5 2 12" xfId="4859" xr:uid="{2E9F240F-D35F-486B-8C1E-5C789E237817}"/>
    <cellStyle name="Output 5 5 2 12 2" xfId="11803" xr:uid="{1A6F4438-152A-47A1-AAF0-AE85243ACFA4}"/>
    <cellStyle name="Output 5 5 2 12 3" xfId="18483" xr:uid="{3949B6ED-6707-40C8-9BBF-8730B990CFD3}"/>
    <cellStyle name="Output 5 5 2 12 4" xfId="25171" xr:uid="{906B92F8-35C5-4CDD-A3CA-18544E47A83F}"/>
    <cellStyle name="Output 5 5 2 12 5" xfId="31859" xr:uid="{E8F629A7-B40E-46AC-A2B6-8C4F95BD8F14}"/>
    <cellStyle name="Output 5 5 2 12 6" xfId="39344" xr:uid="{6DE1CD95-503B-4F9F-ACB3-7F39C18A9297}"/>
    <cellStyle name="Output 5 5 2 12 7" xfId="46047" xr:uid="{71A39C46-EE31-4830-8B77-1525359EB33D}"/>
    <cellStyle name="Output 5 5 2 12 8" xfId="50894" xr:uid="{BE91AEA4-E833-42E6-A859-C5C3383676AE}"/>
    <cellStyle name="Output 5 5 2 13" xfId="5099" xr:uid="{FADF5B7D-350B-4D18-AEBD-41C3CBA6BE49}"/>
    <cellStyle name="Output 5 5 2 13 2" xfId="12043" xr:uid="{C1EECC19-20D7-405F-8BC8-9BD6AB80FCA0}"/>
    <cellStyle name="Output 5 5 2 13 3" xfId="18723" xr:uid="{59787839-E9DD-4982-9CCF-591DD3AB87C5}"/>
    <cellStyle name="Output 5 5 2 13 4" xfId="25411" xr:uid="{A9C33621-A5AF-4711-BFBD-7EF3D4C2891F}"/>
    <cellStyle name="Output 5 5 2 13 5" xfId="32099" xr:uid="{A966397D-2B3C-4062-BB15-7FF7FBB01BE0}"/>
    <cellStyle name="Output 5 5 2 13 6" xfId="39584" xr:uid="{77CCADB2-5DBE-47C2-A558-E5AC024568A0}"/>
    <cellStyle name="Output 5 5 2 13 7" xfId="46287" xr:uid="{C5EB030B-5AA6-4604-8016-7659410942C2}"/>
    <cellStyle name="Output 5 5 2 13 8" xfId="53850" xr:uid="{6CD5F5E2-2CE5-4850-AAAB-642E873826A1}"/>
    <cellStyle name="Output 5 5 2 14" xfId="5339" xr:uid="{3DE44B0D-6A8A-4F9E-BA26-0786EE5F007E}"/>
    <cellStyle name="Output 5 5 2 14 2" xfId="12283" xr:uid="{647DD7FE-74D2-4A80-9476-6CA162562CA6}"/>
    <cellStyle name="Output 5 5 2 14 3" xfId="18963" xr:uid="{DAC030CC-A18B-4A09-A9AD-21F4726B884A}"/>
    <cellStyle name="Output 5 5 2 14 4" xfId="25651" xr:uid="{715002F1-BDFD-41EF-9377-5735728403A3}"/>
    <cellStyle name="Output 5 5 2 14 5" xfId="32339" xr:uid="{7B8E7470-9CE2-4ED0-B8A1-5F426FAC8122}"/>
    <cellStyle name="Output 5 5 2 14 6" xfId="39824" xr:uid="{612512B7-974D-42CB-B493-D8F6D945E67E}"/>
    <cellStyle name="Output 5 5 2 14 7" xfId="46527" xr:uid="{C34DD82E-83E7-424F-AB61-BF8F49A52157}"/>
    <cellStyle name="Output 5 5 2 14 8" xfId="52380" xr:uid="{1AC8A155-A76D-4AB2-98B7-A951E2D2B19F}"/>
    <cellStyle name="Output 5 5 2 15" xfId="5579" xr:uid="{FAB330EC-5070-49FB-936D-1D1795964F5F}"/>
    <cellStyle name="Output 5 5 2 15 2" xfId="12523" xr:uid="{1FF6D131-F38D-4ED6-9ECA-EA1C3A215A69}"/>
    <cellStyle name="Output 5 5 2 15 3" xfId="19203" xr:uid="{E8552CE8-A838-4FAB-BAB6-9E4D02C2CC7A}"/>
    <cellStyle name="Output 5 5 2 15 4" xfId="25891" xr:uid="{7E0DFAA8-24DF-45F2-98B6-5AEC9FD65D3C}"/>
    <cellStyle name="Output 5 5 2 15 5" xfId="32579" xr:uid="{133B7F95-715D-4A63-A328-B03D271245DC}"/>
    <cellStyle name="Output 5 5 2 15 6" xfId="40064" xr:uid="{6670793C-3281-481D-8376-08EE328D15A8}"/>
    <cellStyle name="Output 5 5 2 15 7" xfId="46767" xr:uid="{5533B5FC-B813-43A9-8B09-BF3EC7730CB6}"/>
    <cellStyle name="Output 5 5 2 15 8" xfId="49419" xr:uid="{00C87FCF-0B15-48E0-A72B-A77614CB5CD8}"/>
    <cellStyle name="Output 5 5 2 16" xfId="5819" xr:uid="{998A155C-18F6-44B3-A843-91C345B818FE}"/>
    <cellStyle name="Output 5 5 2 16 2" xfId="12763" xr:uid="{6D168868-794F-4CD6-A2FD-5458C2BAB068}"/>
    <cellStyle name="Output 5 5 2 16 3" xfId="19443" xr:uid="{591EEAF4-79FD-400F-9912-211BEACCA43B}"/>
    <cellStyle name="Output 5 5 2 16 4" xfId="26131" xr:uid="{F561CCCB-0FE5-4ABD-80A3-3D9F205108FA}"/>
    <cellStyle name="Output 5 5 2 16 5" xfId="32819" xr:uid="{30F2AE12-6357-4A6E-BECE-3BADB939E2B7}"/>
    <cellStyle name="Output 5 5 2 16 6" xfId="40304" xr:uid="{88EA1898-8D27-46CF-A925-6CDF404EF4E8}"/>
    <cellStyle name="Output 5 5 2 16 7" xfId="47007" xr:uid="{DE9F6D87-771A-41C9-9B4E-43DA8B2FF925}"/>
    <cellStyle name="Output 5 5 2 16 8" xfId="48919" xr:uid="{D773CA1A-5D73-47C6-B54C-08C21E6BD19D}"/>
    <cellStyle name="Output 5 5 2 17" xfId="6059" xr:uid="{8612CA74-EA75-4412-90BC-714D15528C7F}"/>
    <cellStyle name="Output 5 5 2 17 2" xfId="13003" xr:uid="{8BA51ADA-B88D-43F1-A06F-1BC0CD0F8996}"/>
    <cellStyle name="Output 5 5 2 17 3" xfId="19683" xr:uid="{F1A921E6-6A03-4D6F-82F3-DB645C3D86B9}"/>
    <cellStyle name="Output 5 5 2 17 4" xfId="26371" xr:uid="{6A0C3C31-EB59-442F-98CE-B41C4483BC37}"/>
    <cellStyle name="Output 5 5 2 17 5" xfId="33059" xr:uid="{EA9D4611-A0CD-43B1-8FDC-44972C88FD5A}"/>
    <cellStyle name="Output 5 5 2 17 6" xfId="40544" xr:uid="{72A7FBDA-9A07-44F5-BBE7-1790BDF87154}"/>
    <cellStyle name="Output 5 5 2 17 7" xfId="47247" xr:uid="{DEC04349-C863-4F94-97FC-76B1A2D103D5}"/>
    <cellStyle name="Output 5 5 2 17 8" xfId="50383" xr:uid="{633E9260-A683-480C-8135-D59F3216E618}"/>
    <cellStyle name="Output 5 5 2 18" xfId="6299" xr:uid="{E50EF036-697C-4C9E-BA6A-0D19653D6809}"/>
    <cellStyle name="Output 5 5 2 18 2" xfId="13243" xr:uid="{8EECCF7E-E5F0-4F0F-9EC2-0C3FA5306BC3}"/>
    <cellStyle name="Output 5 5 2 18 3" xfId="19923" xr:uid="{BFE256BA-C965-4EB9-B837-349083433CFB}"/>
    <cellStyle name="Output 5 5 2 18 4" xfId="26611" xr:uid="{F4E5A552-89EF-4A6E-BFA6-C10935006A74}"/>
    <cellStyle name="Output 5 5 2 18 5" xfId="33299" xr:uid="{453B4CB5-D23E-4FE5-A7D7-30176AD488DB}"/>
    <cellStyle name="Output 5 5 2 18 6" xfId="40784" xr:uid="{84D801F8-E1FE-4917-89DE-8C2230C7B5B8}"/>
    <cellStyle name="Output 5 5 2 18 7" xfId="47487" xr:uid="{6D938EAD-6880-45B2-AB4F-487BBFE4A684}"/>
    <cellStyle name="Output 5 5 2 18 8" xfId="53918" xr:uid="{4F01E32A-4F11-4E33-8423-35238B2B1C19}"/>
    <cellStyle name="Output 5 5 2 19" xfId="6539" xr:uid="{E7D895BA-4909-40C6-8F13-A5A2C8329932}"/>
    <cellStyle name="Output 5 5 2 19 2" xfId="13483" xr:uid="{EF048341-2EAA-408B-A6F7-3B7FA92A4D04}"/>
    <cellStyle name="Output 5 5 2 19 3" xfId="20163" xr:uid="{92A0B389-644A-4492-803E-929390787D52}"/>
    <cellStyle name="Output 5 5 2 19 4" xfId="26851" xr:uid="{34D7F907-0602-473C-B808-D11CD832C9B2}"/>
    <cellStyle name="Output 5 5 2 19 5" xfId="33539" xr:uid="{ADC327EA-D515-457A-AF17-BEE561FD38A4}"/>
    <cellStyle name="Output 5 5 2 19 6" xfId="41024" xr:uid="{F7C56D66-B7AD-4C89-AA72-F71533CC6C61}"/>
    <cellStyle name="Output 5 5 2 19 7" xfId="47727" xr:uid="{B481BC15-8A4D-48E8-AFAC-8FF783C34180}"/>
    <cellStyle name="Output 5 5 2 19 8" xfId="52043" xr:uid="{B1348247-65A4-4CA8-9447-90C9941F7879}"/>
    <cellStyle name="Output 5 5 2 2" xfId="2277" xr:uid="{720C06E0-3CB4-43AC-8EC3-1FED70F0509E}"/>
    <cellStyle name="Output 5 5 2 2 2" xfId="9221" xr:uid="{54BAF14B-B508-428D-9F74-874E71DA940C}"/>
    <cellStyle name="Output 5 5 2 2 3" xfId="15901" xr:uid="{1D63AECC-26DA-4F82-A379-9FC622B96CF6}"/>
    <cellStyle name="Output 5 5 2 2 4" xfId="22589" xr:uid="{C496FD43-89B9-46C7-9E4E-1E3A067481EE}"/>
    <cellStyle name="Output 5 5 2 2 5" xfId="29277" xr:uid="{3696B0DE-7710-44B4-A195-26FDBD1BEBDD}"/>
    <cellStyle name="Output 5 5 2 2 6" xfId="36762" xr:uid="{38717867-4DE4-4485-AE25-6E2F34CE5084}"/>
    <cellStyle name="Output 5 5 2 2 7" xfId="43465" xr:uid="{A121598D-1400-4E5E-8C82-C7678EBBFD32}"/>
    <cellStyle name="Output 5 5 2 2 8" xfId="54416" xr:uid="{203BE0DD-6BC0-495C-A82A-63C497A30C04}"/>
    <cellStyle name="Output 5 5 2 20" xfId="6779" xr:uid="{23754371-65FE-43F5-967E-13667C5808B1}"/>
    <cellStyle name="Output 5 5 2 20 2" xfId="13723" xr:uid="{E1B8A80A-4B41-432E-8668-3211F329C8EE}"/>
    <cellStyle name="Output 5 5 2 20 3" xfId="20403" xr:uid="{C7857763-9D32-4FC6-AB92-40F83AB1F634}"/>
    <cellStyle name="Output 5 5 2 20 4" xfId="27091" xr:uid="{797890DA-1A22-4C4B-90F7-9AC842C218FD}"/>
    <cellStyle name="Output 5 5 2 20 5" xfId="33779" xr:uid="{B035365C-811A-4FA2-97A2-13A376138CF4}"/>
    <cellStyle name="Output 5 5 2 20 6" xfId="41264" xr:uid="{202ED6D6-3D04-4FCE-82BF-70CF5E971E8A}"/>
    <cellStyle name="Output 5 5 2 20 7" xfId="47967" xr:uid="{53B39491-2D1C-485C-93BD-E6320ABD08D2}"/>
    <cellStyle name="Output 5 5 2 20 8" xfId="49315" xr:uid="{900F7B25-2B33-4FFE-AB6B-85A06FF4D810}"/>
    <cellStyle name="Output 5 5 2 21" xfId="7019" xr:uid="{1FAC2373-977B-48B7-B229-9E1035E50AB0}"/>
    <cellStyle name="Output 5 5 2 21 2" xfId="13963" xr:uid="{34274C84-9300-4EB2-9D54-ED380238DCD0}"/>
    <cellStyle name="Output 5 5 2 21 3" xfId="20643" xr:uid="{A4C22B1E-3D5D-4750-B55A-D823D8E5562D}"/>
    <cellStyle name="Output 5 5 2 21 4" xfId="27331" xr:uid="{B982E7A0-84EB-4D20-B129-74D80A61B7F8}"/>
    <cellStyle name="Output 5 5 2 21 5" xfId="34019" xr:uid="{10F3FBCE-18D7-4B36-9257-40F74BC3CADA}"/>
    <cellStyle name="Output 5 5 2 21 6" xfId="41504" xr:uid="{3E3AE4AE-1244-4484-89FD-00DA6248F58A}"/>
    <cellStyle name="Output 5 5 2 21 7" xfId="48207" xr:uid="{17E9BB33-3503-44F3-A787-458C0AE24258}"/>
    <cellStyle name="Output 5 5 2 21 8" xfId="54757" xr:uid="{CA8F027A-7C8B-410A-84C4-1B1E9CDAF389}"/>
    <cellStyle name="Output 5 5 2 22" xfId="7259" xr:uid="{3D04153F-DE43-43C4-A288-7E4844FE643E}"/>
    <cellStyle name="Output 5 5 2 22 2" xfId="14203" xr:uid="{19D856C4-3788-41C8-BDAA-900EBA9050EB}"/>
    <cellStyle name="Output 5 5 2 22 3" xfId="20883" xr:uid="{C0AE4209-E1FB-45BA-9FC0-8A46B392DDFC}"/>
    <cellStyle name="Output 5 5 2 22 4" xfId="27571" xr:uid="{8A82BB47-EA55-498E-95B0-BD9F3815161B}"/>
    <cellStyle name="Output 5 5 2 22 5" xfId="34259" xr:uid="{AA310913-A441-412B-9AC5-6BBC771F2BB6}"/>
    <cellStyle name="Output 5 5 2 22 6" xfId="41744" xr:uid="{6E904021-F097-41D3-B24E-CD4A5A1A142A}"/>
    <cellStyle name="Output 5 5 2 22 7" xfId="48447" xr:uid="{A31B9FFC-0435-4259-9378-CA88E2121FC7}"/>
    <cellStyle name="Output 5 5 2 22 8" xfId="53102" xr:uid="{3561C97A-379C-471D-9B4B-BEDE9637FD3D}"/>
    <cellStyle name="Output 5 5 2 23" xfId="7499" xr:uid="{FC9B6952-0179-41A0-B37C-0B90D0F9ABAC}"/>
    <cellStyle name="Output 5 5 2 23 2" xfId="14443" xr:uid="{DF8EB96F-194F-4C0A-A0CF-B0B7E690E92E}"/>
    <cellStyle name="Output 5 5 2 23 3" xfId="21123" xr:uid="{99381770-7CD5-4B2A-89B4-920480B3DC43}"/>
    <cellStyle name="Output 5 5 2 23 4" xfId="27811" xr:uid="{EE71DD51-B628-41D0-AC5D-C531381B719A}"/>
    <cellStyle name="Output 5 5 2 23 5" xfId="34499" xr:uid="{9BDC21AA-B377-4131-B08E-13FA15376D74}"/>
    <cellStyle name="Output 5 5 2 23 6" xfId="41984" xr:uid="{3541B801-E288-4ED9-BDFD-7C69899C7CDC}"/>
    <cellStyle name="Output 5 5 2 23 7" xfId="48687" xr:uid="{A416B7CB-8FBB-425A-99B6-EBAD8125667B}"/>
    <cellStyle name="Output 5 5 2 23 8" xfId="35210" xr:uid="{BE0F8F1A-D1B6-464A-88BA-1C0FBF1BDCCE}"/>
    <cellStyle name="Output 5 5 2 24" xfId="8833" xr:uid="{46B0F4CD-7FB3-4CF2-880D-8D8CAF11B181}"/>
    <cellStyle name="Output 5 5 2 25" xfId="15513" xr:uid="{DF7D8789-4253-4BB8-8EA9-DFB8DF28D4D9}"/>
    <cellStyle name="Output 5 5 2 26" xfId="22201" xr:uid="{55538584-5E61-4CD8-A2C7-C0171B822681}"/>
    <cellStyle name="Output 5 5 2 27" xfId="28889" xr:uid="{93F4C792-E384-4FE9-9BFD-07F814179E8D}"/>
    <cellStyle name="Output 5 5 2 28" xfId="36374" xr:uid="{E263822A-FDAA-4BF9-B73E-7212E08F4D85}"/>
    <cellStyle name="Output 5 5 2 29" xfId="43077" xr:uid="{2FE1A8A3-9650-400B-B410-C593629BC5A9}"/>
    <cellStyle name="Output 5 5 2 3" xfId="2517" xr:uid="{5C478880-3B50-4F9D-80AE-844C5184C682}"/>
    <cellStyle name="Output 5 5 2 3 2" xfId="9461" xr:uid="{7CD7FEA8-C84B-43C5-937C-5D472E194A36}"/>
    <cellStyle name="Output 5 5 2 3 3" xfId="16141" xr:uid="{66C50EA6-8393-4FEC-BB88-BBA8C58FE9DD}"/>
    <cellStyle name="Output 5 5 2 3 4" xfId="22829" xr:uid="{972D449E-D8C6-4606-B4FF-F879F0041851}"/>
    <cellStyle name="Output 5 5 2 3 5" xfId="29517" xr:uid="{4B4B2FC7-15F2-415A-9158-384D70D6E931}"/>
    <cellStyle name="Output 5 5 2 3 6" xfId="37002" xr:uid="{8FC881CE-C3DD-4CF4-9C37-021AA720B82E}"/>
    <cellStyle name="Output 5 5 2 3 7" xfId="43705" xr:uid="{C0F76539-46AF-4164-95F4-9D6AEA17B3C9}"/>
    <cellStyle name="Output 5 5 2 3 8" xfId="48771" xr:uid="{D2CBC638-03EE-42CC-9DFE-BBA2190AA5BB}"/>
    <cellStyle name="Output 5 5 2 30" xfId="52551" xr:uid="{B61EC5D7-6958-46E4-963C-2280FD42A9EA}"/>
    <cellStyle name="Output 5 5 2 4" xfId="2868" xr:uid="{1BAEC21F-CEB1-4028-BCC0-85F527358FC6}"/>
    <cellStyle name="Output 5 5 2 4 2" xfId="9812" xr:uid="{CD5A87F5-3A26-4983-8C70-9290C7CA1A18}"/>
    <cellStyle name="Output 5 5 2 4 3" xfId="16492" xr:uid="{7EAB1B8D-9B2D-448D-A579-E1644C9FAB9B}"/>
    <cellStyle name="Output 5 5 2 4 4" xfId="23180" xr:uid="{A2A10607-4780-45CD-A797-BC6477FE1143}"/>
    <cellStyle name="Output 5 5 2 4 5" xfId="29868" xr:uid="{2F4FB2D5-A057-4952-96C4-B6176A7E9947}"/>
    <cellStyle name="Output 5 5 2 4 6" xfId="37353" xr:uid="{AD7F625A-CC74-4744-BAFF-7836ABA28739}"/>
    <cellStyle name="Output 5 5 2 4 7" xfId="44056" xr:uid="{808F9BAF-1E6E-4920-B5FF-03F326BF7087}"/>
    <cellStyle name="Output 5 5 2 4 8" xfId="50905" xr:uid="{99EFF4E9-B1D7-47AA-9BD9-3F0741C60FCD}"/>
    <cellStyle name="Output 5 5 2 5" xfId="3109" xr:uid="{649C073C-92E2-4A63-BEF0-16C3E21294E5}"/>
    <cellStyle name="Output 5 5 2 5 2" xfId="10053" xr:uid="{430BF9B7-9CF4-4DA3-91BC-2003D7527046}"/>
    <cellStyle name="Output 5 5 2 5 3" xfId="16733" xr:uid="{18F61343-1AA6-4370-822B-7268545EFC23}"/>
    <cellStyle name="Output 5 5 2 5 4" xfId="23421" xr:uid="{9A6D2770-562D-4B52-AF4D-6EB17F88FD7A}"/>
    <cellStyle name="Output 5 5 2 5 5" xfId="30109" xr:uid="{6DC1F783-D806-4D97-B493-391C154B3F90}"/>
    <cellStyle name="Output 5 5 2 5 6" xfId="37594" xr:uid="{81045988-D15B-4EBD-9F37-B1AFBA077154}"/>
    <cellStyle name="Output 5 5 2 5 7" xfId="44297" xr:uid="{A100B4A6-5B6D-482A-AE4C-2160AD84C124}"/>
    <cellStyle name="Output 5 5 2 5 8" xfId="53640" xr:uid="{AFD083BC-FD26-4E2A-9866-7B6BFD2DA57B}"/>
    <cellStyle name="Output 5 5 2 6" xfId="3419" xr:uid="{76E13542-4D25-4E4C-955E-25EB25A4E99F}"/>
    <cellStyle name="Output 5 5 2 6 2" xfId="10363" xr:uid="{44A135B8-9318-4582-AD45-83EA9540B57A}"/>
    <cellStyle name="Output 5 5 2 6 3" xfId="17043" xr:uid="{1E5B55CC-5059-413E-B88F-55280E0B8C8C}"/>
    <cellStyle name="Output 5 5 2 6 4" xfId="23731" xr:uid="{FBB53A96-F404-44F3-AA0A-6512DB9E7D40}"/>
    <cellStyle name="Output 5 5 2 6 5" xfId="30419" xr:uid="{F269741F-6A28-46B9-B7EF-135EC3A8776C}"/>
    <cellStyle name="Output 5 5 2 6 6" xfId="37904" xr:uid="{6300C907-EF3D-4FB9-82B9-508BF7D277C0}"/>
    <cellStyle name="Output 5 5 2 6 7" xfId="44607" xr:uid="{2B405D01-1C7F-4DA0-AD10-517924601079}"/>
    <cellStyle name="Output 5 5 2 6 8" xfId="50866" xr:uid="{50E552DA-54E3-4818-B0FE-5C77E840A13B}"/>
    <cellStyle name="Output 5 5 2 7" xfId="3659" xr:uid="{2F6F4F22-8FC3-4AE8-B1B8-2755F90773F8}"/>
    <cellStyle name="Output 5 5 2 7 2" xfId="10603" xr:uid="{9026AAC7-AE7A-4072-A5FF-33F01B01E0DF}"/>
    <cellStyle name="Output 5 5 2 7 3" xfId="17283" xr:uid="{B9348FDA-3FB1-4DE4-A4AA-C8976E8B2105}"/>
    <cellStyle name="Output 5 5 2 7 4" xfId="23971" xr:uid="{E8037752-0637-43D0-BDE4-06A1C8AFEAB2}"/>
    <cellStyle name="Output 5 5 2 7 5" xfId="30659" xr:uid="{41805DD0-5006-4C63-A18F-7E5D4C2518C4}"/>
    <cellStyle name="Output 5 5 2 7 6" xfId="38144" xr:uid="{5195E5C2-C574-4869-B17C-38ED57F9809F}"/>
    <cellStyle name="Output 5 5 2 7 7" xfId="44847" xr:uid="{E8784D59-8270-4E50-841C-B40E35722334}"/>
    <cellStyle name="Output 5 5 2 7 8" xfId="50064" xr:uid="{DA07B352-1F8A-42B8-8631-9251D410E3F1}"/>
    <cellStyle name="Output 5 5 2 8" xfId="3899" xr:uid="{A8F68CA2-5B84-4631-866F-281D2F14734A}"/>
    <cellStyle name="Output 5 5 2 8 2" xfId="10843" xr:uid="{2BE4F66C-2370-4BF7-83EF-1F972C610BA7}"/>
    <cellStyle name="Output 5 5 2 8 3" xfId="17523" xr:uid="{F818FB61-3728-45A2-9E27-B520CDF06261}"/>
    <cellStyle name="Output 5 5 2 8 4" xfId="24211" xr:uid="{97B9D8D8-8945-4587-99D2-3CE02E227FDB}"/>
    <cellStyle name="Output 5 5 2 8 5" xfId="30899" xr:uid="{7435E51D-80A5-469E-B1A5-EA2C31D87217}"/>
    <cellStyle name="Output 5 5 2 8 6" xfId="38384" xr:uid="{AEA5F9AE-F4F2-4B77-9C90-77016EA117AE}"/>
    <cellStyle name="Output 5 5 2 8 7" xfId="45087" xr:uid="{487FA16C-5FC0-484F-8417-AFBD52BB3BAA}"/>
    <cellStyle name="Output 5 5 2 8 8" xfId="52352" xr:uid="{5E025E1F-97A6-4102-A3AD-DF6B90D05870}"/>
    <cellStyle name="Output 5 5 2 9" xfId="4139" xr:uid="{2F6CEC33-E4EB-4C71-9914-99C578752F93}"/>
    <cellStyle name="Output 5 5 2 9 2" xfId="11083" xr:uid="{579FFD98-A152-4A99-B033-24CA1FCA72E3}"/>
    <cellStyle name="Output 5 5 2 9 3" xfId="17763" xr:uid="{70237C23-DD07-491A-A2C0-49DBD35B49C3}"/>
    <cellStyle name="Output 5 5 2 9 4" xfId="24451" xr:uid="{CDEA8D22-6905-4D62-8B80-726EEF0E4284}"/>
    <cellStyle name="Output 5 5 2 9 5" xfId="31139" xr:uid="{58DC83F6-59D2-4197-94D6-5AF182791946}"/>
    <cellStyle name="Output 5 5 2 9 6" xfId="38624" xr:uid="{C5EEA217-641D-4B05-B267-354CBA33929A}"/>
    <cellStyle name="Output 5 5 2 9 7" xfId="45327" xr:uid="{60F0CFF2-AFD7-4B6E-B7E4-33D45719AB18}"/>
    <cellStyle name="Output 5 5 2 9 8" xfId="51874" xr:uid="{89C93B83-5001-4944-BB06-0FBF732168B5}"/>
    <cellStyle name="Output 5 5 3" xfId="1548" xr:uid="{625D95D6-B134-4B26-8142-8E3A6B5EDCB5}"/>
    <cellStyle name="Output 5 5 3 2" xfId="8492" xr:uid="{5A37175E-13EC-474E-A2C6-39C451B23A42}"/>
    <cellStyle name="Output 5 5 3 3" xfId="15172" xr:uid="{B24AC08E-7489-48C4-ACF9-D715533F2F8D}"/>
    <cellStyle name="Output 5 5 3 4" xfId="21860" xr:uid="{1476E228-7697-4599-98AC-C854C1705DFA}"/>
    <cellStyle name="Output 5 5 3 5" xfId="28548" xr:uid="{B425505A-6C5D-4A79-9FCF-8D849A91FF4F}"/>
    <cellStyle name="Output 5 5 3 6" xfId="36033" xr:uid="{FD644C4E-3678-4BE7-9CB8-C710AA8E1BE0}"/>
    <cellStyle name="Output 5 5 3 7" xfId="42736" xr:uid="{D96261F9-4F10-4735-BB68-69634F4EF734}"/>
    <cellStyle name="Output 5 5 3 8" xfId="52773" xr:uid="{CC173D7A-FB31-43BA-85A7-4251314781CF}"/>
    <cellStyle name="Output 5 5 4" xfId="1148" xr:uid="{99AE07B9-6BF7-45C9-BE3C-7D583CC2E63D}"/>
    <cellStyle name="Output 5 5 4 2" xfId="8092" xr:uid="{1CEDD526-4A50-4A0F-81D8-17FFE905F51B}"/>
    <cellStyle name="Output 5 5 4 3" xfId="14772" xr:uid="{5A771115-B18A-436D-A782-A63A326BC5DA}"/>
    <cellStyle name="Output 5 5 4 4" xfId="21460" xr:uid="{9D3430FB-FECC-42F0-A25E-4E274B533B1F}"/>
    <cellStyle name="Output 5 5 4 5" xfId="28148" xr:uid="{20C66DCE-3795-4105-87F5-CDA66C5F1160}"/>
    <cellStyle name="Output 5 5 4 6" xfId="35633" xr:uid="{B333C259-6563-44A9-96CC-F2915276B50A}"/>
    <cellStyle name="Output 5 5 4 7" xfId="42336" xr:uid="{C4A3DA47-8116-4576-811B-3A0445CD5396}"/>
    <cellStyle name="Output 5 5 4 8" xfId="53172" xr:uid="{C9D9820A-507C-4BAD-B68E-80554FF6E19A}"/>
    <cellStyle name="Output 5 5 5" xfId="1211" xr:uid="{07D435AC-A5E6-496B-B1B8-34DA63FEB046}"/>
    <cellStyle name="Output 5 5 5 2" xfId="8155" xr:uid="{4143F7C4-FDC7-4EFD-9F70-1A36BA81116C}"/>
    <cellStyle name="Output 5 5 5 3" xfId="14835" xr:uid="{665DDB21-30C4-4F8C-B470-8173210249EC}"/>
    <cellStyle name="Output 5 5 5 4" xfId="21523" xr:uid="{9A2F9A30-2B72-4386-A31E-364620A8A524}"/>
    <cellStyle name="Output 5 5 5 5" xfId="28211" xr:uid="{686BC18D-A534-4D5D-8A13-BE16B339B93B}"/>
    <cellStyle name="Output 5 5 5 6" xfId="35696" xr:uid="{8D5B1074-D003-4081-9161-5C3874D224CA}"/>
    <cellStyle name="Output 5 5 5 7" xfId="42399" xr:uid="{AD701906-6216-4507-85DB-20DD8F9C10AA}"/>
    <cellStyle name="Output 5 5 5 8" xfId="49826" xr:uid="{1799AA36-9EDE-41B1-9E04-1B60AFFC1718}"/>
    <cellStyle name="Output 5 5 6" xfId="3126" xr:uid="{130EB702-3C6F-40A7-ABBD-B868762D87B9}"/>
    <cellStyle name="Output 5 5 6 2" xfId="10070" xr:uid="{0DFA175C-ECAD-40EB-B4D2-FAA80670CC7F}"/>
    <cellStyle name="Output 5 5 6 3" xfId="16750" xr:uid="{5D4A1C12-41B4-4512-919E-E500C4781443}"/>
    <cellStyle name="Output 5 5 6 4" xfId="23438" xr:uid="{6B3B859F-F7B6-459F-859C-16E1F69E743B}"/>
    <cellStyle name="Output 5 5 6 5" xfId="30126" xr:uid="{5290EB09-C627-4046-9BC4-0176F34ED845}"/>
    <cellStyle name="Output 5 5 6 6" xfId="37611" xr:uid="{80691A56-25D3-4E0E-9A9B-AF8F7CBEC27C}"/>
    <cellStyle name="Output 5 5 6 7" xfId="44314" xr:uid="{6BAEE492-205C-4BB5-B681-961A6AC44A21}"/>
    <cellStyle name="Output 5 5 6 8" xfId="51770" xr:uid="{50A5705B-DA5A-4929-8373-0823EAD0965F}"/>
    <cellStyle name="Output 5 5 7" xfId="1051" xr:uid="{7328F78E-0DBB-42EE-88D5-89990C5A355C}"/>
    <cellStyle name="Output 5 5 7 2" xfId="7995" xr:uid="{C5EED5CC-3E12-4DCA-B2E2-A800C0FCDD40}"/>
    <cellStyle name="Output 5 5 7 3" xfId="14675" xr:uid="{2185C7D2-6602-4C15-8B46-17169C9E1D25}"/>
    <cellStyle name="Output 5 5 7 4" xfId="21363" xr:uid="{ECA56917-9700-4D42-9B15-B177F36EF7C0}"/>
    <cellStyle name="Output 5 5 7 5" xfId="28051" xr:uid="{ED0D9C39-12A2-48F6-ACC2-C44A247328AE}"/>
    <cellStyle name="Output 5 5 7 6" xfId="35536" xr:uid="{EB9C393E-03C6-4289-8B80-E284C563D6DE}"/>
    <cellStyle name="Output 5 5 7 7" xfId="42239" xr:uid="{5BE8D053-B89A-47AF-B36D-3CB72759C548}"/>
    <cellStyle name="Output 5 5 7 8" xfId="50622" xr:uid="{2EFC47D4-11BB-4432-A3F2-5675995DE2AD}"/>
    <cellStyle name="Output 5 5 8" xfId="7733" xr:uid="{859C9D3A-D0F7-4DED-9022-995A4BA0E189}"/>
    <cellStyle name="Output 5 5 9" xfId="34750" xr:uid="{9D86EE17-128A-4419-99D3-8472FC14BC7D}"/>
    <cellStyle name="Output 5 6" xfId="1689" xr:uid="{69288ED5-C876-4B99-A8DE-0D4FB39C00A1}"/>
    <cellStyle name="Output 5 6 10" xfId="4179" xr:uid="{1F7199BE-D152-4EEF-9B35-29C9677712F1}"/>
    <cellStyle name="Output 5 6 10 2" xfId="11123" xr:uid="{14AB25F6-8671-4BDC-9B22-6F665D1461EB}"/>
    <cellStyle name="Output 5 6 10 3" xfId="17803" xr:uid="{B5915FF3-7692-407F-9283-F84F86F722B5}"/>
    <cellStyle name="Output 5 6 10 4" xfId="24491" xr:uid="{EF3DFEDA-A903-4227-BCD9-EF5C1A621CA4}"/>
    <cellStyle name="Output 5 6 10 5" xfId="31179" xr:uid="{0C4D1DE2-2732-42A6-8B92-6E2B62678083}"/>
    <cellStyle name="Output 5 6 10 6" xfId="38664" xr:uid="{377AEEB3-5A17-40AF-9F94-57F3A680D121}"/>
    <cellStyle name="Output 5 6 10 7" xfId="45367" xr:uid="{3C4BB0DA-1D57-4C68-B6FB-29771E9E37F7}"/>
    <cellStyle name="Output 5 6 10 8" xfId="35288" xr:uid="{438835DE-849A-452D-AC29-C1D6BE0DB3E1}"/>
    <cellStyle name="Output 5 6 11" xfId="4419" xr:uid="{EB24480A-A6CE-4FD2-B90C-01DB2F1A15FD}"/>
    <cellStyle name="Output 5 6 11 2" xfId="11363" xr:uid="{90ADB8FC-7D15-445E-B66A-6BD0D9F7D8FB}"/>
    <cellStyle name="Output 5 6 11 3" xfId="18043" xr:uid="{F7A96054-2AAD-44E4-824E-2E0CAE310CB2}"/>
    <cellStyle name="Output 5 6 11 4" xfId="24731" xr:uid="{F6CE1EB6-8945-49B3-BBB4-B50517E1AD97}"/>
    <cellStyle name="Output 5 6 11 5" xfId="31419" xr:uid="{79D4E11D-3165-410E-B59E-91BCE2064D8F}"/>
    <cellStyle name="Output 5 6 11 6" xfId="38904" xr:uid="{AE108EB8-1072-42DD-892D-D0660F3AD582}"/>
    <cellStyle name="Output 5 6 11 7" xfId="45607" xr:uid="{3F359CE7-C7D1-4410-9D34-FDCAF86262D6}"/>
    <cellStyle name="Output 5 6 11 8" xfId="49267" xr:uid="{A95C8F4A-E669-47E9-B63E-A3E4F11BAB07}"/>
    <cellStyle name="Output 5 6 12" xfId="4659" xr:uid="{A9DD2542-E315-4340-81AE-1C6CC8424780}"/>
    <cellStyle name="Output 5 6 12 2" xfId="11603" xr:uid="{CF3CA04C-56EE-4AA5-B739-D38E4A816F9E}"/>
    <cellStyle name="Output 5 6 12 3" xfId="18283" xr:uid="{CE518CAB-10A5-49F9-A04F-A24EFF751155}"/>
    <cellStyle name="Output 5 6 12 4" xfId="24971" xr:uid="{AD825FDB-49CA-46CA-B30A-0ED44B1F2CB2}"/>
    <cellStyle name="Output 5 6 12 5" xfId="31659" xr:uid="{0CFA4A8F-264D-4818-9C7B-43D61774EC15}"/>
    <cellStyle name="Output 5 6 12 6" xfId="39144" xr:uid="{DBBA2038-408A-4DA3-A599-75F73F866E1F}"/>
    <cellStyle name="Output 5 6 12 7" xfId="45847" xr:uid="{F6E0A82A-BB7B-4F13-BABC-0E53BF50259F}"/>
    <cellStyle name="Output 5 6 12 8" xfId="54988" xr:uid="{D6341904-18D3-4FA6-B3D8-370B0A7EDD47}"/>
    <cellStyle name="Output 5 6 13" xfId="4899" xr:uid="{272C8B52-5658-41DD-9923-D2314ED1E977}"/>
    <cellStyle name="Output 5 6 13 2" xfId="11843" xr:uid="{42E19C6E-3F93-4924-B2DE-DECB59D8DF2D}"/>
    <cellStyle name="Output 5 6 13 3" xfId="18523" xr:uid="{1B44446B-E69D-4632-A0CF-E59D79731D8D}"/>
    <cellStyle name="Output 5 6 13 4" xfId="25211" xr:uid="{9E80CF66-1177-40BC-9626-E24523E6468C}"/>
    <cellStyle name="Output 5 6 13 5" xfId="31899" xr:uid="{8B0C4560-A512-4CF3-A6C1-A26DF9A77A52}"/>
    <cellStyle name="Output 5 6 13 6" xfId="39384" xr:uid="{63FEF2BA-3556-495A-ADCF-CFACEFDE5E38}"/>
    <cellStyle name="Output 5 6 13 7" xfId="46087" xr:uid="{BBDF0C75-2E4A-476E-A2DE-E52A3E832B44}"/>
    <cellStyle name="Output 5 6 13 8" xfId="53334" xr:uid="{6FFC015D-EEE6-4C82-BBE6-435AC74B376F}"/>
    <cellStyle name="Output 5 6 14" xfId="5139" xr:uid="{75067F8F-F5BF-4281-99B7-006C5C0CA2F7}"/>
    <cellStyle name="Output 5 6 14 2" xfId="12083" xr:uid="{A1ED3B51-DA29-47BB-93E4-440DFD60D9EE}"/>
    <cellStyle name="Output 5 6 14 3" xfId="18763" xr:uid="{35611B3D-95AF-4073-A50C-881D8B130139}"/>
    <cellStyle name="Output 5 6 14 4" xfId="25451" xr:uid="{007F9040-C681-4F22-8943-C8BF2DE12CB6}"/>
    <cellStyle name="Output 5 6 14 5" xfId="32139" xr:uid="{77454197-A778-4272-9099-94DE382FF692}"/>
    <cellStyle name="Output 5 6 14 6" xfId="39624" xr:uid="{32711E00-DAF6-492B-9804-5B1CA9AA802A}"/>
    <cellStyle name="Output 5 6 14 7" xfId="46327" xr:uid="{FAA5F291-E469-4C72-9679-C31763BFF89E}"/>
    <cellStyle name="Output 5 6 14 8" xfId="49702" xr:uid="{424160D3-B0BD-44D7-A0F6-705B69A48081}"/>
    <cellStyle name="Output 5 6 15" xfId="5379" xr:uid="{43770A6E-8C12-44CC-863E-3ADDC94A4BA9}"/>
    <cellStyle name="Output 5 6 15 2" xfId="12323" xr:uid="{2C5F150A-AEA3-431A-B6CF-629515DF1764}"/>
    <cellStyle name="Output 5 6 15 3" xfId="19003" xr:uid="{5ECBE1B4-F1F6-4F07-A1C4-611897FC6B87}"/>
    <cellStyle name="Output 5 6 15 4" xfId="25691" xr:uid="{3276F535-13DD-419B-9829-B0D3DA5F9AEC}"/>
    <cellStyle name="Output 5 6 15 5" xfId="32379" xr:uid="{F624850E-4E24-42B5-AD14-36E47A29873D}"/>
    <cellStyle name="Output 5 6 15 6" xfId="39864" xr:uid="{E7669B5D-D845-461A-B61F-634BB4D16035}"/>
    <cellStyle name="Output 5 6 15 7" xfId="46567" xr:uid="{654DC492-A9D6-45A7-9E5B-7389C62D422E}"/>
    <cellStyle name="Output 5 6 15 8" xfId="51393" xr:uid="{4CF875E0-0B36-49EE-98E4-1CE77F355942}"/>
    <cellStyle name="Output 5 6 16" xfId="5619" xr:uid="{0E011E2B-4EF9-4B69-A2CA-3D78B7355597}"/>
    <cellStyle name="Output 5 6 16 2" xfId="12563" xr:uid="{25E5721D-A8E7-4CDD-8318-D95EFF4DF3F8}"/>
    <cellStyle name="Output 5 6 16 3" xfId="19243" xr:uid="{B6D8D5A8-ACB6-4A7C-84D0-91FCE28CD726}"/>
    <cellStyle name="Output 5 6 16 4" xfId="25931" xr:uid="{BBBD2D08-7DE5-4A7D-A3F9-903DBA314658}"/>
    <cellStyle name="Output 5 6 16 5" xfId="32619" xr:uid="{C71785DA-E7B8-41DA-B75F-AB6A62B20D79}"/>
    <cellStyle name="Output 5 6 16 6" xfId="40104" xr:uid="{76970394-4908-425E-A9A0-7BA83BCF493F}"/>
    <cellStyle name="Output 5 6 16 7" xfId="46807" xr:uid="{031D1899-A77C-4C13-A20C-FBEE96A48577}"/>
    <cellStyle name="Output 5 6 16 8" xfId="50165" xr:uid="{92ABEBE1-B2E4-42D5-BFBF-FD06450F25C7}"/>
    <cellStyle name="Output 5 6 17" xfId="5859" xr:uid="{4894AB65-D922-4776-957E-6858719BA14B}"/>
    <cellStyle name="Output 5 6 17 2" xfId="12803" xr:uid="{75AA24D0-0E2D-4005-B7E8-1EF0D3F3EEDE}"/>
    <cellStyle name="Output 5 6 17 3" xfId="19483" xr:uid="{62980279-9045-4531-A031-7E8BCB59B7F4}"/>
    <cellStyle name="Output 5 6 17 4" xfId="26171" xr:uid="{E42B77DE-A5A0-4632-B20E-CA62EFFDA1B3}"/>
    <cellStyle name="Output 5 6 17 5" xfId="32859" xr:uid="{4A6B0757-632C-4057-9C60-50C59D13F373}"/>
    <cellStyle name="Output 5 6 17 6" xfId="40344" xr:uid="{61631754-1810-48BB-A608-0AA8EF0A5E18}"/>
    <cellStyle name="Output 5 6 17 7" xfId="47047" xr:uid="{DAFAEDC0-20EC-402D-8D09-4AB8535C57E8}"/>
    <cellStyle name="Output 5 6 17 8" xfId="48866" xr:uid="{0BDEA8A7-3C1F-45BF-9936-86A2B545F6E7}"/>
    <cellStyle name="Output 5 6 18" xfId="6099" xr:uid="{F06A0AC3-F71A-4DAA-A4F9-A37D321DD20E}"/>
    <cellStyle name="Output 5 6 18 2" xfId="13043" xr:uid="{C84F7D34-967D-48D8-8CBC-256BE788361F}"/>
    <cellStyle name="Output 5 6 18 3" xfId="19723" xr:uid="{B17A0439-9185-4AD2-8D0D-F2C1C2F4F257}"/>
    <cellStyle name="Output 5 6 18 4" xfId="26411" xr:uid="{9691A25B-7164-4F40-A7DF-C9900588AD64}"/>
    <cellStyle name="Output 5 6 18 5" xfId="33099" xr:uid="{22ABA69F-3945-486F-BB8A-4B4328E5D911}"/>
    <cellStyle name="Output 5 6 18 6" xfId="40584" xr:uid="{CE268DB5-0E03-421D-89E3-34FC5AAC7347}"/>
    <cellStyle name="Output 5 6 18 7" xfId="47287" xr:uid="{E7BCCE08-1203-47E9-9AE4-04B32CBCB5E3}"/>
    <cellStyle name="Output 5 6 18 8" xfId="53292" xr:uid="{3B9202DE-F8E2-41D5-AF2E-AC5B14E8142B}"/>
    <cellStyle name="Output 5 6 19" xfId="6339" xr:uid="{2319D6F8-53A4-4034-873A-5C375131CB1F}"/>
    <cellStyle name="Output 5 6 19 2" xfId="13283" xr:uid="{64F31AEF-89A0-4DC8-A440-FA76D85195C3}"/>
    <cellStyle name="Output 5 6 19 3" xfId="19963" xr:uid="{42D670CF-D8EA-4E1B-8DDF-A3BDF3638A9D}"/>
    <cellStyle name="Output 5 6 19 4" xfId="26651" xr:uid="{57751805-6A79-4E32-A855-0BB7B6CE98F3}"/>
    <cellStyle name="Output 5 6 19 5" xfId="33339" xr:uid="{48570FB7-5E49-498B-82BA-7FB9E6E875C8}"/>
    <cellStyle name="Output 5 6 19 6" xfId="40824" xr:uid="{F7E72C3D-E038-4EC4-822E-489257440F51}"/>
    <cellStyle name="Output 5 6 19 7" xfId="47527" xr:uid="{CCC92ED4-8F21-4D23-8F6D-BA66DA7116EF}"/>
    <cellStyle name="Output 5 6 19 8" xfId="49012" xr:uid="{577B1270-A847-4C34-AB5F-A38F93E81200}"/>
    <cellStyle name="Output 5 6 2" xfId="2077" xr:uid="{A8C3D178-6AA9-43F9-9F1C-6F9255276D63}"/>
    <cellStyle name="Output 5 6 2 2" xfId="9021" xr:uid="{AE474307-DFC6-4412-BFFA-7326C651CCB6}"/>
    <cellStyle name="Output 5 6 2 3" xfId="15701" xr:uid="{C016F1DB-C274-457A-BA96-56DA113924AA}"/>
    <cellStyle name="Output 5 6 2 4" xfId="22389" xr:uid="{8F31A0C3-EC18-46F1-8829-D67CB2358E95}"/>
    <cellStyle name="Output 5 6 2 5" xfId="29077" xr:uid="{24DF1B7E-279D-4F53-8E58-D3BC73DA2DF4}"/>
    <cellStyle name="Output 5 6 2 6" xfId="36562" xr:uid="{9BE6BC50-2E53-4732-BC1C-96D8FCA33CC9}"/>
    <cellStyle name="Output 5 6 2 7" xfId="43265" xr:uid="{ED454911-073B-40FB-A51F-B347B4B1FCA1}"/>
    <cellStyle name="Output 5 6 2 8" xfId="54674" xr:uid="{B09A36EA-0F95-4019-BAE4-2E4D6EAA9778}"/>
    <cellStyle name="Output 5 6 20" xfId="6579" xr:uid="{6E99B2D1-4CC4-464D-BCCF-5A1FFD9435ED}"/>
    <cellStyle name="Output 5 6 20 2" xfId="13523" xr:uid="{CFA9CF81-C586-43CB-A7BD-C4DDE2A14EAF}"/>
    <cellStyle name="Output 5 6 20 3" xfId="20203" xr:uid="{27C946C6-6284-4046-AFA2-1F0B6D588320}"/>
    <cellStyle name="Output 5 6 20 4" xfId="26891" xr:uid="{1E1CD3C3-B1BE-48FE-9D21-F7CEBF0E6415}"/>
    <cellStyle name="Output 5 6 20 5" xfId="33579" xr:uid="{E546E08E-AD33-402B-8F40-B607F9E5284A}"/>
    <cellStyle name="Output 5 6 20 6" xfId="41064" xr:uid="{D75753D1-026C-4AB2-89B2-CA09A8C1C28E}"/>
    <cellStyle name="Output 5 6 20 7" xfId="47767" xr:uid="{479A755C-B05F-4004-8937-7343CEA7034A}"/>
    <cellStyle name="Output 5 6 20 8" xfId="50922" xr:uid="{1A5411B2-0577-4C5F-9A8C-364CE6FE4910}"/>
    <cellStyle name="Output 5 6 21" xfId="6819" xr:uid="{1D50B62A-E96B-4B5C-926C-0BC96EB0D95B}"/>
    <cellStyle name="Output 5 6 21 2" xfId="13763" xr:uid="{8FB265E2-3B32-42F3-B689-86B25B590317}"/>
    <cellStyle name="Output 5 6 21 3" xfId="20443" xr:uid="{C4F950DD-4046-43C2-9745-BDF594F987DA}"/>
    <cellStyle name="Output 5 6 21 4" xfId="27131" xr:uid="{43B2EBAE-F356-4841-B65D-906BE3F43F88}"/>
    <cellStyle name="Output 5 6 21 5" xfId="33819" xr:uid="{DC5A7691-21CA-46EC-B761-BA3875832281}"/>
    <cellStyle name="Output 5 6 21 6" xfId="41304" xr:uid="{375FDBA1-AD53-4CA9-9FE4-97C7252690A3}"/>
    <cellStyle name="Output 5 6 21 7" xfId="48007" xr:uid="{55B94B95-4703-4F66-91D1-30AD7FC991A3}"/>
    <cellStyle name="Output 5 6 21 8" xfId="50233" xr:uid="{6104445E-02CE-4F56-A688-E80260F3158D}"/>
    <cellStyle name="Output 5 6 22" xfId="7059" xr:uid="{4FF39EC4-2CDD-48B7-9B01-CC4D0AAE4418}"/>
    <cellStyle name="Output 5 6 22 2" xfId="14003" xr:uid="{B551DB6C-5330-4C5D-A033-639157CC7659}"/>
    <cellStyle name="Output 5 6 22 3" xfId="20683" xr:uid="{35045829-C5F8-49B3-91FD-CF47227219AE}"/>
    <cellStyle name="Output 5 6 22 4" xfId="27371" xr:uid="{138714D6-2412-4D65-AB06-060B7FC67E05}"/>
    <cellStyle name="Output 5 6 22 5" xfId="34059" xr:uid="{31D60524-3F78-4E84-A387-2A3BBB95FD33}"/>
    <cellStyle name="Output 5 6 22 6" xfId="41544" xr:uid="{D23F29C1-98EB-4407-AF5F-42D9166E92D3}"/>
    <cellStyle name="Output 5 6 22 7" xfId="48247" xr:uid="{9FF31A4D-3C60-4716-B394-9976A6CD68CC}"/>
    <cellStyle name="Output 5 6 22 8" xfId="52480" xr:uid="{FEC5F865-2936-40A0-B657-B24AB29B1CDC}"/>
    <cellStyle name="Output 5 6 23" xfId="7299" xr:uid="{B7A6FA3F-A5E8-4BA5-A255-8C61E311496A}"/>
    <cellStyle name="Output 5 6 23 2" xfId="14243" xr:uid="{4516477B-0300-4BAE-933E-08DCC669DA14}"/>
    <cellStyle name="Output 5 6 23 3" xfId="20923" xr:uid="{46BE36F4-855C-4EE6-A4ED-FAE708906758}"/>
    <cellStyle name="Output 5 6 23 4" xfId="27611" xr:uid="{4D4A948B-4138-4BD6-8291-1325DFE3C1CD}"/>
    <cellStyle name="Output 5 6 23 5" xfId="34299" xr:uid="{BF8E0A76-6CCA-480F-B7BE-68D23FEE0717}"/>
    <cellStyle name="Output 5 6 23 6" xfId="41784" xr:uid="{125CD9C4-536C-48CB-A0E8-EA322622FD3B}"/>
    <cellStyle name="Output 5 6 23 7" xfId="48487" xr:uid="{8969F2E2-CFD8-4FF1-8322-B683C0E2E0C4}"/>
    <cellStyle name="Output 5 6 23 8" xfId="34712" xr:uid="{DA8E8D04-00EB-48E0-ACAC-FD7FE382758E}"/>
    <cellStyle name="Output 5 6 24" xfId="8633" xr:uid="{CBAD9C4F-5569-4844-8C1A-27DE076070C2}"/>
    <cellStyle name="Output 5 6 25" xfId="15313" xr:uid="{DBE6F61F-A734-40D4-B554-BC88253BFFFA}"/>
    <cellStyle name="Output 5 6 26" xfId="22001" xr:uid="{90091830-C5B4-426F-B342-8EEFE01F5916}"/>
    <cellStyle name="Output 5 6 27" xfId="28689" xr:uid="{F15E6EE4-A9BC-4D03-9ACE-0963F68DBBF5}"/>
    <cellStyle name="Output 5 6 28" xfId="36174" xr:uid="{FD938902-F5A0-4A40-8B6B-C89A18D7EF50}"/>
    <cellStyle name="Output 5 6 29" xfId="42877" xr:uid="{7CD917A2-05B8-427B-8FBE-B2A918B96288}"/>
    <cellStyle name="Output 5 6 3" xfId="2317" xr:uid="{AB292CDC-9D47-4F3C-91C5-4CAA6D738F22}"/>
    <cellStyle name="Output 5 6 3 2" xfId="9261" xr:uid="{0E74DF59-80D3-41B2-9DA2-E4B775E7E985}"/>
    <cellStyle name="Output 5 6 3 3" xfId="15941" xr:uid="{871B966D-8D07-476F-9B0F-86FB0F1828D7}"/>
    <cellStyle name="Output 5 6 3 4" xfId="22629" xr:uid="{8AA3A12A-28C4-430D-BE4A-85ABBEDE549A}"/>
    <cellStyle name="Output 5 6 3 5" xfId="29317" xr:uid="{875689DB-6C3E-405D-9A63-A9410C47337D}"/>
    <cellStyle name="Output 5 6 3 6" xfId="36802" xr:uid="{97314BD1-FE8E-42E4-B5F5-5A4B2BD05223}"/>
    <cellStyle name="Output 5 6 3 7" xfId="43505" xr:uid="{27ABBDFD-A173-45B0-ACF1-3EAB2728757A}"/>
    <cellStyle name="Output 5 6 3 8" xfId="52177" xr:uid="{E5562305-E2DD-4A41-A8C2-182561F7CB38}"/>
    <cellStyle name="Output 5 6 30" xfId="53169" xr:uid="{A169E058-4D8E-4753-8FE1-0F0E7641F946}"/>
    <cellStyle name="Output 5 6 4" xfId="2668" xr:uid="{A5E27258-15B5-4F9C-8AEF-8B867F8460C1}"/>
    <cellStyle name="Output 5 6 4 2" xfId="9612" xr:uid="{C59C4FA7-0C93-41BE-B955-245E3E6E7577}"/>
    <cellStyle name="Output 5 6 4 3" xfId="16292" xr:uid="{32035264-CB35-45CA-AC4B-CD968BE053E3}"/>
    <cellStyle name="Output 5 6 4 4" xfId="22980" xr:uid="{4D79BA2E-A8B3-4FFB-ACAD-36587F549024}"/>
    <cellStyle name="Output 5 6 4 5" xfId="29668" xr:uid="{54AC7068-ECF9-464A-9122-F04A45E1834D}"/>
    <cellStyle name="Output 5 6 4 6" xfId="37153" xr:uid="{C3D985DC-CD4C-4A96-9169-CBCE3C732AF5}"/>
    <cellStyle name="Output 5 6 4 7" xfId="43856" xr:uid="{F1B86358-CC38-449B-A4A0-3AE4FC046777}"/>
    <cellStyle name="Output 5 6 4 8" xfId="50979" xr:uid="{14E25B8C-7C52-4176-8FF0-74072FD2BACF}"/>
    <cellStyle name="Output 5 6 5" xfId="2909" xr:uid="{759E80E0-17E6-4EB8-BC1F-6A6A84A5ED11}"/>
    <cellStyle name="Output 5 6 5 2" xfId="9853" xr:uid="{89B6662A-A886-4D97-AD4A-4B62EB280CE3}"/>
    <cellStyle name="Output 5 6 5 3" xfId="16533" xr:uid="{11B8E80F-E46E-4641-A478-893DE82281DD}"/>
    <cellStyle name="Output 5 6 5 4" xfId="23221" xr:uid="{9A31B9C5-0D6C-4D4C-8F4E-6C0BA76ECE42}"/>
    <cellStyle name="Output 5 6 5 5" xfId="29909" xr:uid="{7A2D9FF2-4821-42E4-9762-B68A5358FBCF}"/>
    <cellStyle name="Output 5 6 5 6" xfId="37394" xr:uid="{4FA31FBF-F4AF-4567-AE54-974AB742801A}"/>
    <cellStyle name="Output 5 6 5 7" xfId="44097" xr:uid="{78EB5FFB-BE7B-471F-9705-72BBD14821D2}"/>
    <cellStyle name="Output 5 6 5 8" xfId="53125" xr:uid="{6E76A39B-E1CE-46C6-A88F-9765893FDF58}"/>
    <cellStyle name="Output 5 6 6" xfId="3219" xr:uid="{17FBCE4C-07B5-48D3-AD60-B5F9E4D7331B}"/>
    <cellStyle name="Output 5 6 6 2" xfId="10163" xr:uid="{7D567A90-37AD-4FBD-A2C8-6BA7C3BA12BB}"/>
    <cellStyle name="Output 5 6 6 3" xfId="16843" xr:uid="{AE8887EC-55EC-4074-A86E-E6596D11E068}"/>
    <cellStyle name="Output 5 6 6 4" xfId="23531" xr:uid="{43426BF4-9A99-4719-BD12-18EEBE6DEB25}"/>
    <cellStyle name="Output 5 6 6 5" xfId="30219" xr:uid="{41B61A97-2636-4211-8C7C-A92A2F954E8F}"/>
    <cellStyle name="Output 5 6 6 6" xfId="37704" xr:uid="{FE6FDA61-3FB4-4F35-88CF-49FA8EAA0AC5}"/>
    <cellStyle name="Output 5 6 6 7" xfId="44407" xr:uid="{60D9D981-E5A8-4F50-8067-1A0CAA92FE83}"/>
    <cellStyle name="Output 5 6 6 8" xfId="54923" xr:uid="{005BF773-5292-482C-91BA-CFD994E15970}"/>
    <cellStyle name="Output 5 6 7" xfId="3459" xr:uid="{FAEBD90C-23FB-429D-8AF8-A1CEAE80430F}"/>
    <cellStyle name="Output 5 6 7 2" xfId="10403" xr:uid="{EDD037ED-2F91-48A5-B9A9-CA1F2D497748}"/>
    <cellStyle name="Output 5 6 7 3" xfId="17083" xr:uid="{D062B2DC-AAD7-45DA-B9E8-14158307382D}"/>
    <cellStyle name="Output 5 6 7 4" xfId="23771" xr:uid="{85FE9AE9-39D3-493A-A696-6CECFE69F585}"/>
    <cellStyle name="Output 5 6 7 5" xfId="30459" xr:uid="{C6C04BAA-12B3-4D49-8A2E-3E6B19A4DCF4}"/>
    <cellStyle name="Output 5 6 7 6" xfId="37944" xr:uid="{6EB97735-EA8F-4729-951A-4EB1606D5C23}"/>
    <cellStyle name="Output 5 6 7 7" xfId="44647" xr:uid="{026E7E4F-6BB7-4B26-B40D-E8E7E78630D6}"/>
    <cellStyle name="Output 5 6 7 8" xfId="53196" xr:uid="{F1342E1E-7B9F-4946-AE23-416519DDB117}"/>
    <cellStyle name="Output 5 6 8" xfId="3699" xr:uid="{9CA4F6F7-C96C-4F39-BC14-09D82DECAB38}"/>
    <cellStyle name="Output 5 6 8 2" xfId="10643" xr:uid="{6344076C-9E26-45D3-B8E4-6A35DDEA852A}"/>
    <cellStyle name="Output 5 6 8 3" xfId="17323" xr:uid="{3EB686DB-F128-41E4-B8AD-2F531608C706}"/>
    <cellStyle name="Output 5 6 8 4" xfId="24011" xr:uid="{C059D155-2D22-4FB2-85BF-AA91B572C4C1}"/>
    <cellStyle name="Output 5 6 8 5" xfId="30699" xr:uid="{2B1121F4-E8D5-4614-A138-BFEB40E41CD2}"/>
    <cellStyle name="Output 5 6 8 6" xfId="38184" xr:uid="{226D9645-016E-4610-8FB8-C27A9AA1BAC6}"/>
    <cellStyle name="Output 5 6 8 7" xfId="44887" xr:uid="{F15818BE-584D-43D7-93D7-AD65C1D60CB1}"/>
    <cellStyle name="Output 5 6 8 8" xfId="48800" xr:uid="{27299C1E-2949-485E-B17B-D9C48EFECC99}"/>
    <cellStyle name="Output 5 6 9" xfId="3939" xr:uid="{9DBDE027-3693-4ED8-8F24-D3CEF9796E5F}"/>
    <cellStyle name="Output 5 6 9 2" xfId="10883" xr:uid="{DF738D5B-D15A-4340-9454-3FC0088B3543}"/>
    <cellStyle name="Output 5 6 9 3" xfId="17563" xr:uid="{C9CA5C94-BC0E-4410-BD99-89CB8A9E4F51}"/>
    <cellStyle name="Output 5 6 9 4" xfId="24251" xr:uid="{0D03C1AB-B08E-40E4-996B-FC46550CD215}"/>
    <cellStyle name="Output 5 6 9 5" xfId="30939" xr:uid="{530A53FC-172E-468C-8803-6B7A69DECA34}"/>
    <cellStyle name="Output 5 6 9 6" xfId="38424" xr:uid="{888EBC0F-887B-4AE1-905F-E1E51DE5D22A}"/>
    <cellStyle name="Output 5 6 9 7" xfId="45127" xr:uid="{9299F045-8D2C-45A0-A5A5-FBA15F2F26B8}"/>
    <cellStyle name="Output 5 6 9 8" xfId="51365" xr:uid="{1663011A-0846-49AB-B560-14239E6060DD}"/>
    <cellStyle name="Output 5 7" xfId="1319" xr:uid="{DDAA734E-7B5C-4412-87DD-6EA3DFEF200E}"/>
    <cellStyle name="Output 5 7 2" xfId="8263" xr:uid="{7871C67C-4F4A-438B-AF5C-44A5A2D82986}"/>
    <cellStyle name="Output 5 7 3" xfId="14943" xr:uid="{3E3C5BF5-4EC3-4D0D-884A-2F7101167850}"/>
    <cellStyle name="Output 5 7 4" xfId="21631" xr:uid="{424431DD-401B-4296-A4C8-072C8CFCBFF4}"/>
    <cellStyle name="Output 5 7 5" xfId="28319" xr:uid="{B69EF4FB-3400-4473-A89E-BF32F26182CD}"/>
    <cellStyle name="Output 5 7 6" xfId="35804" xr:uid="{4F09B993-B424-40B7-A0C5-D54056CA1DCC}"/>
    <cellStyle name="Output 5 7 7" xfId="42507" xr:uid="{36BA9938-5BB7-47BF-9E96-3684E1156363}"/>
    <cellStyle name="Output 5 7 8" xfId="53834" xr:uid="{2FC27B92-6315-4948-BA0F-A39686E70FEC}"/>
    <cellStyle name="Output 5 8" xfId="2039" xr:uid="{F85DA133-C556-4302-B184-7E6679B5CDE8}"/>
    <cellStyle name="Output 5 8 2" xfId="8983" xr:uid="{0E3A617D-F64D-4C3F-8606-F426AC42128E}"/>
    <cellStyle name="Output 5 8 3" xfId="15663" xr:uid="{400E54EE-8779-4E56-A50C-A94F01452AC8}"/>
    <cellStyle name="Output 5 8 4" xfId="22351" xr:uid="{5662637B-7468-4129-8B27-80B917F1CA1D}"/>
    <cellStyle name="Output 5 8 5" xfId="29039" xr:uid="{36E70F41-7013-4EB4-8065-D39922906524}"/>
    <cellStyle name="Output 5 8 6" xfId="36524" xr:uid="{8C11A65F-1F06-46A1-B31F-96EFC45F9DFE}"/>
    <cellStyle name="Output 5 8 7" xfId="43227" xr:uid="{0C7882C5-CAED-4D45-835B-AB8AC29BC584}"/>
    <cellStyle name="Output 5 8 8" xfId="49523" xr:uid="{7795DB47-3BF5-433C-8CF6-C04BC4032FF6}"/>
    <cellStyle name="Output 5 9" xfId="3159" xr:uid="{0492C919-1116-47C5-AAE4-28D53D9D09B4}"/>
    <cellStyle name="Output 5 9 2" xfId="10103" xr:uid="{06F9FEEF-0EE4-4CC3-A5D1-A0124A4B32AB}"/>
    <cellStyle name="Output 5 9 3" xfId="16783" xr:uid="{54BEC1AA-4A45-4BFF-954A-19A14913FF72}"/>
    <cellStyle name="Output 5 9 4" xfId="23471" xr:uid="{37F4E6F3-0CA6-4E6D-BF1A-1C2C0D28083E}"/>
    <cellStyle name="Output 5 9 5" xfId="30159" xr:uid="{53FB4EAE-3F7B-4308-BD72-10F5FA003A34}"/>
    <cellStyle name="Output 5 9 6" xfId="37644" xr:uid="{728C6385-3DD4-4F70-9060-30209F89A09A}"/>
    <cellStyle name="Output 5 9 7" xfId="44347" xr:uid="{174786C6-0141-4EA7-A4BB-C3BC3DA83B16}"/>
    <cellStyle name="Output 5 9 8" xfId="50793" xr:uid="{587C0503-A2FF-4E8D-9AFA-4AC98F072E1D}"/>
    <cellStyle name="Output 6" xfId="461" xr:uid="{39CC8585-C7C0-4382-AC9F-7C74EF8B8CA2}"/>
    <cellStyle name="Output 6 10" xfId="852" xr:uid="{6E89782E-DE87-4A3C-85FC-83F35DF65F95}"/>
    <cellStyle name="Output 6 10 2" xfId="7796" xr:uid="{C2791E3D-C9AB-410E-BE2D-BB2DA09985B7}"/>
    <cellStyle name="Output 6 10 3" xfId="14476" xr:uid="{73F92992-682D-488B-9883-D278ECC15EFA}"/>
    <cellStyle name="Output 6 10 4" xfId="21164" xr:uid="{8B1C294A-1A36-4241-9292-9432BA15F23B}"/>
    <cellStyle name="Output 6 10 5" xfId="27852" xr:uid="{0987F7F0-2324-451D-A793-E0952071C04B}"/>
    <cellStyle name="Output 6 10 6" xfId="35337" xr:uid="{3D28F21A-6AAD-4CC6-A5B5-37ED6217C8EF}"/>
    <cellStyle name="Output 6 10 7" xfId="42040" xr:uid="{6028A0F1-2F33-45D3-88EE-13679D01AA8C}"/>
    <cellStyle name="Output 6 10 8" xfId="50184" xr:uid="{2170D1CE-FE66-4640-8B28-05215EC39E94}"/>
    <cellStyle name="Output 6 11" xfId="7532" xr:uid="{B94B1848-F583-40BE-A49B-EFC9D52720D6}"/>
    <cellStyle name="Output 6 12" xfId="35290" xr:uid="{46CAB4AE-846F-4669-B948-D0ED44010926}"/>
    <cellStyle name="Output 6 13" xfId="51029" xr:uid="{BC63CF1F-F731-4C90-81D4-45467C1667D1}"/>
    <cellStyle name="Output 6 2" xfId="531" xr:uid="{DB7C500D-8E61-4F81-A124-24204C99367B}"/>
    <cellStyle name="Output 6 2 2" xfId="1730" xr:uid="{6407CED2-381F-4A12-9572-B6A4F1187725}"/>
    <cellStyle name="Output 6 2 2 10" xfId="4220" xr:uid="{2411FDBB-75F7-4BC4-BF12-34C674C7D8DA}"/>
    <cellStyle name="Output 6 2 2 10 2" xfId="11164" xr:uid="{6DFBDA7F-2471-44EB-8E7B-6E15835057D6}"/>
    <cellStyle name="Output 6 2 2 10 3" xfId="17844" xr:uid="{A4C708AB-87DE-4DCD-8F24-2A9F070395C3}"/>
    <cellStyle name="Output 6 2 2 10 4" xfId="24532" xr:uid="{8A8976EB-12FE-488E-B007-B509842B3727}"/>
    <cellStyle name="Output 6 2 2 10 5" xfId="31220" xr:uid="{0800AE7B-A337-4D97-A36F-31E89390164D}"/>
    <cellStyle name="Output 6 2 2 10 6" xfId="38705" xr:uid="{16EC3841-84E4-40BE-8571-2E77EF69855B}"/>
    <cellStyle name="Output 6 2 2 10 7" xfId="45408" xr:uid="{1FE19264-30ED-403D-BB37-2F57968A8BA0}"/>
    <cellStyle name="Output 6 2 2 10 8" xfId="34574" xr:uid="{E87CC1B8-C31B-40D8-976B-DC4BAAE672BE}"/>
    <cellStyle name="Output 6 2 2 11" xfId="4460" xr:uid="{2036725B-9BB5-42CC-B701-09C80D6DA2E3}"/>
    <cellStyle name="Output 6 2 2 11 2" xfId="11404" xr:uid="{AD12E538-5EF3-479A-B187-FF814AB7937D}"/>
    <cellStyle name="Output 6 2 2 11 3" xfId="18084" xr:uid="{BDCDCEDD-B696-4AFC-93E2-082463C0FA4B}"/>
    <cellStyle name="Output 6 2 2 11 4" xfId="24772" xr:uid="{7060850F-23E4-4A19-AD7D-AB08DDC96A38}"/>
    <cellStyle name="Output 6 2 2 11 5" xfId="31460" xr:uid="{4B547297-D03C-41AD-A2A8-4C68325C35B9}"/>
    <cellStyle name="Output 6 2 2 11 6" xfId="38945" xr:uid="{7225AF02-1B42-421D-B499-4E34613108C6}"/>
    <cellStyle name="Output 6 2 2 11 7" xfId="45648" xr:uid="{3110EEBE-DAEC-4B92-8B62-E1C0F9FBE083}"/>
    <cellStyle name="Output 6 2 2 11 8" xfId="50245" xr:uid="{BCD7900A-D245-4291-97B4-9E6918624101}"/>
    <cellStyle name="Output 6 2 2 12" xfId="4700" xr:uid="{7863B6E8-0E95-491E-BF93-F984C0F4C33E}"/>
    <cellStyle name="Output 6 2 2 12 2" xfId="11644" xr:uid="{0E7AA8D9-EC9E-416C-9D75-267CB87F3D47}"/>
    <cellStyle name="Output 6 2 2 12 3" xfId="18324" xr:uid="{6336F666-FD68-40AA-9D68-25BC22EE856C}"/>
    <cellStyle name="Output 6 2 2 12 4" xfId="25012" xr:uid="{98EDE1D6-59E6-4E76-AAAB-134424CAFE3A}"/>
    <cellStyle name="Output 6 2 2 12 5" xfId="31700" xr:uid="{9B20DBF6-1E2E-44F4-ADE5-8C9DD3ADC104}"/>
    <cellStyle name="Output 6 2 2 12 6" xfId="39185" xr:uid="{077C87A9-535B-4C86-A5BF-5B51EC8DB13A}"/>
    <cellStyle name="Output 6 2 2 12 7" xfId="45888" xr:uid="{03F62493-0C9F-4FF7-8036-CC80207956AE}"/>
    <cellStyle name="Output 6 2 2 12 8" xfId="52492" xr:uid="{C4B621B7-4542-4F05-9EA0-051D0302CD0B}"/>
    <cellStyle name="Output 6 2 2 13" xfId="4940" xr:uid="{347CE28F-EFA4-4CF4-A040-066970C4DDD6}"/>
    <cellStyle name="Output 6 2 2 13 2" xfId="11884" xr:uid="{080DCB20-5EEB-46F5-93F8-505688CFC446}"/>
    <cellStyle name="Output 6 2 2 13 3" xfId="18564" xr:uid="{5E595699-3D9B-4F8C-BF51-6681DB75A94D}"/>
    <cellStyle name="Output 6 2 2 13 4" xfId="25252" xr:uid="{68BDEBF2-99D3-4981-8284-5EE9AC9766F0}"/>
    <cellStyle name="Output 6 2 2 13 5" xfId="31940" xr:uid="{770FC53A-A3A5-422F-94ED-F2347A320920}"/>
    <cellStyle name="Output 6 2 2 13 6" xfId="39425" xr:uid="{90AA4F85-B59F-47C1-B159-8313615D2B36}"/>
    <cellStyle name="Output 6 2 2 13 7" xfId="46128" xr:uid="{BED064E4-DE4B-4C33-9339-D32B5956FC8D}"/>
    <cellStyle name="Output 6 2 2 13 8" xfId="49294" xr:uid="{FF8EEE2C-D59E-455B-8339-65BD1B5F5BBA}"/>
    <cellStyle name="Output 6 2 2 14" xfId="5180" xr:uid="{4EAEEA8F-1C01-4602-9E53-47BB698F20C4}"/>
    <cellStyle name="Output 6 2 2 14 2" xfId="12124" xr:uid="{612680E2-EDB3-4D9B-8454-17D544C9D7D3}"/>
    <cellStyle name="Output 6 2 2 14 3" xfId="18804" xr:uid="{740EC7E4-4F11-47ED-8E98-7D88D0A5F7A2}"/>
    <cellStyle name="Output 6 2 2 14 4" xfId="25492" xr:uid="{02BCA021-1223-423E-91BA-75CB6E64AE5F}"/>
    <cellStyle name="Output 6 2 2 14 5" xfId="32180" xr:uid="{F2E15D62-FD32-4756-8A1B-6633F0859749}"/>
    <cellStyle name="Output 6 2 2 14 6" xfId="39665" xr:uid="{8D287AE4-6D08-414A-AF62-7DF339A99878}"/>
    <cellStyle name="Output 6 2 2 14 7" xfId="46368" xr:uid="{EF3577D9-AD7D-4DC4-AF2D-5ECB2DA95C3A}"/>
    <cellStyle name="Output 6 2 2 14 8" xfId="50423" xr:uid="{0BDD8997-14CA-4C3C-AF17-92120A4A480D}"/>
    <cellStyle name="Output 6 2 2 15" xfId="5420" xr:uid="{E687A88A-F2EB-4C3B-B806-EB4D10B9E1F6}"/>
    <cellStyle name="Output 6 2 2 15 2" xfId="12364" xr:uid="{760403FD-685F-4E1B-8162-0820ADEA2E42}"/>
    <cellStyle name="Output 6 2 2 15 3" xfId="19044" xr:uid="{29111F14-FAE5-4F06-865F-F28C6F28E634}"/>
    <cellStyle name="Output 6 2 2 15 4" xfId="25732" xr:uid="{4CCD24BE-7AAC-45DA-B98E-69FAD54A8184}"/>
    <cellStyle name="Output 6 2 2 15 5" xfId="32420" xr:uid="{47FC84C8-F7CB-416B-8F71-1E6ACE04C0A1}"/>
    <cellStyle name="Output 6 2 2 15 6" xfId="39905" xr:uid="{A4EAF012-92B3-485A-9A44-3036FAD15C8B}"/>
    <cellStyle name="Output 6 2 2 15 7" xfId="46608" xr:uid="{D479A893-BC37-4117-8E3D-9FEE36F08BD2}"/>
    <cellStyle name="Output 6 2 2 15 8" xfId="53552" xr:uid="{83720CC4-956D-4BF4-841E-7557DBE760C1}"/>
    <cellStyle name="Output 6 2 2 16" xfId="5660" xr:uid="{54AE1FF5-F7D5-406D-8869-2B10C1D38790}"/>
    <cellStyle name="Output 6 2 2 16 2" xfId="12604" xr:uid="{7C11AD84-8000-45B6-AD2E-60E36C5333CB}"/>
    <cellStyle name="Output 6 2 2 16 3" xfId="19284" xr:uid="{CDF04352-7DE1-47C3-831D-30BDAF13D9C8}"/>
    <cellStyle name="Output 6 2 2 16 4" xfId="25972" xr:uid="{C8FB7356-82F2-4E33-AC62-8932B1692B53}"/>
    <cellStyle name="Output 6 2 2 16 5" xfId="32660" xr:uid="{C4633B35-9BED-44FC-8A80-6580D3439B4F}"/>
    <cellStyle name="Output 6 2 2 16 6" xfId="40145" xr:uid="{9D09A08B-39B7-4067-8888-8C1B226CB475}"/>
    <cellStyle name="Output 6 2 2 16 7" xfId="46848" xr:uid="{911A0243-398C-4274-9465-F0717D2DA7D1}"/>
    <cellStyle name="Output 6 2 2 16 8" xfId="34879" xr:uid="{7AE868B7-227D-49AE-839B-1F7AD753555E}"/>
    <cellStyle name="Output 6 2 2 17" xfId="5900" xr:uid="{BACBD727-E44D-4BCF-8B60-EF138A97952B}"/>
    <cellStyle name="Output 6 2 2 17 2" xfId="12844" xr:uid="{D6078C57-658C-44A8-BA2F-0A9DE60716A5}"/>
    <cellStyle name="Output 6 2 2 17 3" xfId="19524" xr:uid="{9B4AEA36-8579-4957-A342-55DD2AFFD3B2}"/>
    <cellStyle name="Output 6 2 2 17 4" xfId="26212" xr:uid="{B89C3E98-C958-47B0-9E03-247C3A0F2ED0}"/>
    <cellStyle name="Output 6 2 2 17 5" xfId="32900" xr:uid="{F1B7F3E8-2213-40C5-9CD5-2CF92E3D6D87}"/>
    <cellStyle name="Output 6 2 2 17 6" xfId="40385" xr:uid="{FECA9DD4-D470-40E7-9527-219B8A32FEE6}"/>
    <cellStyle name="Output 6 2 2 17 7" xfId="47088" xr:uid="{0A38A36B-7809-4DEE-93B2-6C70CFFA4377}"/>
    <cellStyle name="Output 6 2 2 17 8" xfId="34686" xr:uid="{04B797E1-D4C8-4B06-B620-726CA4808ACB}"/>
    <cellStyle name="Output 6 2 2 18" xfId="6140" xr:uid="{5C36F140-9625-4738-82F2-60FC85768F99}"/>
    <cellStyle name="Output 6 2 2 18 2" xfId="13084" xr:uid="{E00853F6-583B-45B5-BF63-E4E959254819}"/>
    <cellStyle name="Output 6 2 2 18 3" xfId="19764" xr:uid="{AA73794E-F444-41B0-9C31-4951383A8AE9}"/>
    <cellStyle name="Output 6 2 2 18 4" xfId="26452" xr:uid="{0806A573-3C2F-4EE7-BD47-6D492A249526}"/>
    <cellStyle name="Output 6 2 2 18 5" xfId="33140" xr:uid="{17C40302-B189-4D11-8EE2-381675F439D5}"/>
    <cellStyle name="Output 6 2 2 18 6" xfId="40625" xr:uid="{15244FC8-8AE2-4A54-B1F5-F1F4C1C61890}"/>
    <cellStyle name="Output 6 2 2 18 7" xfId="47328" xr:uid="{723DDFE8-EAC6-4BF9-A988-D8485B7CED9D}"/>
    <cellStyle name="Output 6 2 2 18 8" xfId="49533" xr:uid="{5280548E-0805-432A-AD83-2714D1F3F6BA}"/>
    <cellStyle name="Output 6 2 2 19" xfId="6380" xr:uid="{14F54D7A-DFED-4F26-B2E6-3540888D6A54}"/>
    <cellStyle name="Output 6 2 2 19 2" xfId="13324" xr:uid="{0EB65512-05EA-41F3-A91C-B82FC829422F}"/>
    <cellStyle name="Output 6 2 2 19 3" xfId="20004" xr:uid="{01D40420-D989-460F-A2EF-F7E459955F1D}"/>
    <cellStyle name="Output 6 2 2 19 4" xfId="26692" xr:uid="{46915721-76B4-473B-B090-3D06195EA311}"/>
    <cellStyle name="Output 6 2 2 19 5" xfId="33380" xr:uid="{2DCECDA7-93C3-408F-BC7E-489F96BBC681}"/>
    <cellStyle name="Output 6 2 2 19 6" xfId="40865" xr:uid="{54B4956D-3EBB-4366-BE3A-A7E5B498EB92}"/>
    <cellStyle name="Output 6 2 2 19 7" xfId="47568" xr:uid="{44EE77B9-C8B4-4B10-88C1-7BC37E30602C}"/>
    <cellStyle name="Output 6 2 2 19 8" xfId="54871" xr:uid="{D6ECB24C-7BE3-44C4-B0A9-5477ED074BC3}"/>
    <cellStyle name="Output 6 2 2 2" xfId="2118" xr:uid="{50A4F32E-4EAB-47EE-BADD-DACDC74156B4}"/>
    <cellStyle name="Output 6 2 2 2 2" xfId="9062" xr:uid="{3410C095-13F2-492F-92D2-C77947C0A89B}"/>
    <cellStyle name="Output 6 2 2 2 3" xfId="15742" xr:uid="{B8B6567D-09BD-4B8F-A827-BD53FF9DDDEC}"/>
    <cellStyle name="Output 6 2 2 2 4" xfId="22430" xr:uid="{4FF5FD30-D510-443E-8F24-A6AA8E01583A}"/>
    <cellStyle name="Output 6 2 2 2 5" xfId="29118" xr:uid="{A4E56FDC-BE48-487F-828B-4BC007331F30}"/>
    <cellStyle name="Output 6 2 2 2 6" xfId="36603" xr:uid="{2A88CE53-EF60-4636-BB66-D0A53F0F2E4E}"/>
    <cellStyle name="Output 6 2 2 2 7" xfId="43306" xr:uid="{346ABB90-83D0-468C-B6BA-EC7EE30CE2F1}"/>
    <cellStyle name="Output 6 2 2 2 8" xfId="52214" xr:uid="{C45624F0-B5DC-43E4-8B8E-8094057FB812}"/>
    <cellStyle name="Output 6 2 2 20" xfId="6620" xr:uid="{71F8B2BE-CFC0-456D-AF41-5126183CD3D5}"/>
    <cellStyle name="Output 6 2 2 20 2" xfId="13564" xr:uid="{681F4E27-50CA-4FDB-9385-9AB236EADA8F}"/>
    <cellStyle name="Output 6 2 2 20 3" xfId="20244" xr:uid="{401CCA43-48AF-4402-A72D-A07CF33F9667}"/>
    <cellStyle name="Output 6 2 2 20 4" xfId="26932" xr:uid="{A1F48804-399D-4FE8-9133-8A940A1263AE}"/>
    <cellStyle name="Output 6 2 2 20 5" xfId="33620" xr:uid="{16828C68-C4B0-42F1-913C-3F019738A575}"/>
    <cellStyle name="Output 6 2 2 20 6" xfId="41105" xr:uid="{F8AC5E59-520D-4A5B-929D-0804F7031101}"/>
    <cellStyle name="Output 6 2 2 20 7" xfId="47808" xr:uid="{1DB7CCF4-2AA9-4BE5-B346-DC747B0FDEBF}"/>
    <cellStyle name="Output 6 2 2 20 8" xfId="53510" xr:uid="{57B49C19-4280-403A-B559-91F4CA59CBEC}"/>
    <cellStyle name="Output 6 2 2 21" xfId="6860" xr:uid="{3944CDDC-A0DB-4778-AD17-DF96B7739592}"/>
    <cellStyle name="Output 6 2 2 21 2" xfId="13804" xr:uid="{1E4AC5FB-8394-4A5B-9CE8-F264648529A6}"/>
    <cellStyle name="Output 6 2 2 21 3" xfId="20484" xr:uid="{4579B9D6-85CC-46DC-86FF-CB6503911D74}"/>
    <cellStyle name="Output 6 2 2 21 4" xfId="27172" xr:uid="{4B5BD1F7-17BA-4B15-80E7-DE786AB5C5BE}"/>
    <cellStyle name="Output 6 2 2 21 5" xfId="33860" xr:uid="{EFCC3113-1F9B-4E3D-9545-F444C0A551BA}"/>
    <cellStyle name="Output 6 2 2 21 6" xfId="41345" xr:uid="{FB6B54DC-FAAB-4EDF-8321-F9846748302E}"/>
    <cellStyle name="Output 6 2 2 21 7" xfId="48048" xr:uid="{FF7E0D93-783D-46CA-8343-E4ECAA5FADFE}"/>
    <cellStyle name="Output 6 2 2 21 8" xfId="48748" xr:uid="{9F0C22C9-F800-4BF6-BA39-6E459AAF4C4D}"/>
    <cellStyle name="Output 6 2 2 22" xfId="7100" xr:uid="{5A640232-6E41-466C-AB3D-C0BD09838B73}"/>
    <cellStyle name="Output 6 2 2 22 2" xfId="14044" xr:uid="{0BB90D1C-80A1-4146-8E13-7D4B668CF4BC}"/>
    <cellStyle name="Output 6 2 2 22 3" xfId="20724" xr:uid="{87A6671E-348D-4BE7-ABC0-5C1B76E8ED6C}"/>
    <cellStyle name="Output 6 2 2 22 4" xfId="27412" xr:uid="{3351D6C8-FEE4-4E42-B6F4-92175654F228}"/>
    <cellStyle name="Output 6 2 2 22 5" xfId="34100" xr:uid="{1484DE9F-F20F-4F9C-A8C1-4A3F6CFE3422}"/>
    <cellStyle name="Output 6 2 2 22 6" xfId="41585" xr:uid="{9C2070C7-EAB9-447F-B864-E8E58B153FC6}"/>
    <cellStyle name="Output 6 2 2 22 7" xfId="48288" xr:uid="{BBDE4E63-5DB9-4678-900C-361E70849D0D}"/>
    <cellStyle name="Output 6 2 2 22 8" xfId="51202" xr:uid="{E5BEE28C-9C55-4E98-844A-9A16E9354114}"/>
    <cellStyle name="Output 6 2 2 23" xfId="7340" xr:uid="{57862932-E30C-4773-89EC-2806C4CBCC4C}"/>
    <cellStyle name="Output 6 2 2 23 2" xfId="14284" xr:uid="{95793A7E-446C-4016-AA08-49DCE1DAA7A1}"/>
    <cellStyle name="Output 6 2 2 23 3" xfId="20964" xr:uid="{78FFF008-892D-425E-A021-F31FC137AFE7}"/>
    <cellStyle name="Output 6 2 2 23 4" xfId="27652" xr:uid="{06547897-4487-489A-970C-19FCB04B3105}"/>
    <cellStyle name="Output 6 2 2 23 5" xfId="34340" xr:uid="{E7270745-0EC9-4C63-B934-8C25B29F87A7}"/>
    <cellStyle name="Output 6 2 2 23 6" xfId="41825" xr:uid="{C5907C80-6AF9-4165-B574-4428B03E59F7}"/>
    <cellStyle name="Output 6 2 2 23 7" xfId="48528" xr:uid="{4E1A0FC5-90FC-41D2-8A76-0046A1FDAE4B}"/>
    <cellStyle name="Output 6 2 2 23 8" xfId="34684" xr:uid="{7567AEB6-4CA7-4302-A209-80AA1AF5FB00}"/>
    <cellStyle name="Output 6 2 2 24" xfId="8674" xr:uid="{C293F127-1704-4D5A-99D7-FF17512BA1BC}"/>
    <cellStyle name="Output 6 2 2 25" xfId="15354" xr:uid="{7640EAF8-40E7-40A0-B4AD-5A621E466DEA}"/>
    <cellStyle name="Output 6 2 2 26" xfId="22042" xr:uid="{BEE7C66D-71EC-4A64-8AED-92F76644AA63}"/>
    <cellStyle name="Output 6 2 2 27" xfId="28730" xr:uid="{CEBDD82A-57B2-49D8-991C-9289686F0AA7}"/>
    <cellStyle name="Output 6 2 2 28" xfId="36215" xr:uid="{D13E53DD-471C-485C-85C2-5CAA029536A2}"/>
    <cellStyle name="Output 6 2 2 29" xfId="42918" xr:uid="{F1F3B2D5-0203-47AD-9BEA-CF42DA68D978}"/>
    <cellStyle name="Output 6 2 2 3" xfId="2358" xr:uid="{AF93B9B9-656B-41EF-A780-B07AC32741D3}"/>
    <cellStyle name="Output 6 2 2 3 2" xfId="9302" xr:uid="{4ADAE15D-BB27-4A2B-9842-24FE0A416426}"/>
    <cellStyle name="Output 6 2 2 3 3" xfId="15982" xr:uid="{F384AC94-239D-4FC2-B8A0-99B520CABC9C}"/>
    <cellStyle name="Output 6 2 2 3 4" xfId="22670" xr:uid="{336921A8-6DA0-4581-B923-A12435E12106}"/>
    <cellStyle name="Output 6 2 2 3 5" xfId="29358" xr:uid="{FAC6D691-0A92-4721-861F-5DF4AEB82ABF}"/>
    <cellStyle name="Output 6 2 2 3 6" xfId="36843" xr:uid="{725F7272-D430-47B8-8CD8-C1528EC47301}"/>
    <cellStyle name="Output 6 2 2 3 7" xfId="43546" xr:uid="{AB2A709E-B16C-4651-A801-8D4057BFE427}"/>
    <cellStyle name="Output 6 2 2 3 8" xfId="50688" xr:uid="{F57A99CC-7BC7-45E9-87E1-8747E09E9389}"/>
    <cellStyle name="Output 6 2 2 30" xfId="51597" xr:uid="{5B4CC4C0-E6DC-4A84-890D-D1AFCA6D9DC2}"/>
    <cellStyle name="Output 6 2 2 4" xfId="2709" xr:uid="{1D02121B-D188-4DA9-953F-EDB7D3C80F6C}"/>
    <cellStyle name="Output 6 2 2 4 2" xfId="9653" xr:uid="{E12DF197-A544-4806-BD4B-A9262B8F7F6A}"/>
    <cellStyle name="Output 6 2 2 4 3" xfId="16333" xr:uid="{A0387124-BB96-4282-A788-53986D599293}"/>
    <cellStyle name="Output 6 2 2 4 4" xfId="23021" xr:uid="{6C2DE4C8-C2B7-47E6-85B6-CCF20B45CE36}"/>
    <cellStyle name="Output 6 2 2 4 5" xfId="29709" xr:uid="{DBC5CE8F-CFD0-49EA-A853-5AB531741934}"/>
    <cellStyle name="Output 6 2 2 4 6" xfId="37194" xr:uid="{D0C06445-C04E-4633-A17E-7E0AFC9DF9E1}"/>
    <cellStyle name="Output 6 2 2 4 7" xfId="43897" xr:uid="{7043F1FF-3032-47B2-A841-46E22B2C05D5}"/>
    <cellStyle name="Output 6 2 2 4 8" xfId="53163" xr:uid="{6619E28B-0893-4EDB-8607-074DECD497B2}"/>
    <cellStyle name="Output 6 2 2 5" xfId="2950" xr:uid="{20E60C0E-8DB4-4F69-B57D-C44CD8031751}"/>
    <cellStyle name="Output 6 2 2 5 2" xfId="9894" xr:uid="{7FC2E99E-C5BD-4923-A791-989AF5195E3D}"/>
    <cellStyle name="Output 6 2 2 5 3" xfId="16574" xr:uid="{3708C0CF-0FC8-429B-8986-E2E72755BC10}"/>
    <cellStyle name="Output 6 2 2 5 4" xfId="23262" xr:uid="{513E8558-3911-4570-8C80-F80551592AFD}"/>
    <cellStyle name="Output 6 2 2 5 5" xfId="29950" xr:uid="{E1C9A54A-C2EF-4030-A356-37C75415BA81}"/>
    <cellStyle name="Output 6 2 2 5 6" xfId="37435" xr:uid="{5E6B2D8F-0622-4340-A2FD-024100B1F066}"/>
    <cellStyle name="Output 6 2 2 5 7" xfId="44138" xr:uid="{3E3CB3AD-A72B-4EB7-BE92-1D0F51FCAA58}"/>
    <cellStyle name="Output 6 2 2 5 8" xfId="50040" xr:uid="{240BE96B-8515-4998-B82C-332B0AA9B938}"/>
    <cellStyle name="Output 6 2 2 6" xfId="3260" xr:uid="{4262D784-AA79-4D07-B124-6FABE98CA711}"/>
    <cellStyle name="Output 6 2 2 6 2" xfId="10204" xr:uid="{9418F8C7-FB17-4D65-A9D5-539F57ED4396}"/>
    <cellStyle name="Output 6 2 2 6 3" xfId="16884" xr:uid="{D8D8DDC0-DD99-4E9D-A4B3-8AA60D156C6C}"/>
    <cellStyle name="Output 6 2 2 6 4" xfId="23572" xr:uid="{72AC746C-567A-4B07-80D0-3399967EF93C}"/>
    <cellStyle name="Output 6 2 2 6 5" xfId="30260" xr:uid="{B5F6C5DB-D29A-41CF-A29C-912C80FFEC2E}"/>
    <cellStyle name="Output 6 2 2 6 6" xfId="37745" xr:uid="{917F7DB7-C9A1-492B-B746-65519265CB65}"/>
    <cellStyle name="Output 6 2 2 6 7" xfId="44448" xr:uid="{2BBB5256-DDAF-462D-B199-9F2CA80A023D}"/>
    <cellStyle name="Output 6 2 2 6 8" xfId="52463" xr:uid="{AFC26C5A-51CD-4836-9E53-44762B973C8D}"/>
    <cellStyle name="Output 6 2 2 7" xfId="3500" xr:uid="{A98D59BE-7AD1-4126-A1BB-C00345E258AC}"/>
    <cellStyle name="Output 6 2 2 7 2" xfId="10444" xr:uid="{4AEC3F77-1E21-4908-9BAB-2C643F8A4EA6}"/>
    <cellStyle name="Output 6 2 2 7 3" xfId="17124" xr:uid="{4DEC3A14-4A43-46E8-A19E-66D29F94E8AF}"/>
    <cellStyle name="Output 6 2 2 7 4" xfId="23812" xr:uid="{49D62D50-6380-4918-8651-AB3301C9E152}"/>
    <cellStyle name="Output 6 2 2 7 5" xfId="30500" xr:uid="{47595C2C-6832-4494-ACBE-9AB4B6912C43}"/>
    <cellStyle name="Output 6 2 2 7 6" xfId="37985" xr:uid="{959B89FD-EC91-4973-B6F6-CA607F1510F6}"/>
    <cellStyle name="Output 6 2 2 7 7" xfId="44688" xr:uid="{6A674C4A-3080-4E12-9D10-489908DC2E34}"/>
    <cellStyle name="Output 6 2 2 7 8" xfId="49218" xr:uid="{23860F17-5FA5-4284-A86F-8B9C291ED2FF}"/>
    <cellStyle name="Output 6 2 2 8" xfId="3740" xr:uid="{0050E5FE-48D8-4412-A930-E251FAC80EA0}"/>
    <cellStyle name="Output 6 2 2 8 2" xfId="10684" xr:uid="{2B0A8665-F7E7-4DF7-BD76-AE01282287DB}"/>
    <cellStyle name="Output 6 2 2 8 3" xfId="17364" xr:uid="{F0D2D5A5-7881-48BB-A8B6-632CA5565FBD}"/>
    <cellStyle name="Output 6 2 2 8 4" xfId="24052" xr:uid="{2AF619FC-0E0A-4ED3-A331-CC2CEF1CA2FA}"/>
    <cellStyle name="Output 6 2 2 8 5" xfId="30740" xr:uid="{3A3E86FA-4E68-434E-B36B-4B86E58D335D}"/>
    <cellStyle name="Output 6 2 2 8 6" xfId="38225" xr:uid="{E1126654-2283-4D2F-A152-2976959B60E6}"/>
    <cellStyle name="Output 6 2 2 8 7" xfId="44928" xr:uid="{CF4B44B9-4DF8-4F3C-B674-F8730234EBD5}"/>
    <cellStyle name="Output 6 2 2 8 8" xfId="50358" xr:uid="{D5687C33-C9B1-42C4-B856-AE2070CBF324}"/>
    <cellStyle name="Output 6 2 2 9" xfId="3980" xr:uid="{B50D5679-5BDB-48F7-9A63-347EAE174EC2}"/>
    <cellStyle name="Output 6 2 2 9 2" xfId="10924" xr:uid="{5BDCDFBA-79B2-45CC-9BFF-A13E0AE55470}"/>
    <cellStyle name="Output 6 2 2 9 3" xfId="17604" xr:uid="{6C9C1DC9-DDFD-43F7-83D7-80BC9AACB19B}"/>
    <cellStyle name="Output 6 2 2 9 4" xfId="24292" xr:uid="{118B8760-65C5-4252-979D-E3973E4CA136}"/>
    <cellStyle name="Output 6 2 2 9 5" xfId="30980" xr:uid="{2AFAE7B5-6D7E-401B-9AFD-8D86571873EE}"/>
    <cellStyle name="Output 6 2 2 9 6" xfId="38465" xr:uid="{3925FB49-954D-49CA-96E3-387EF704347C}"/>
    <cellStyle name="Output 6 2 2 9 7" xfId="45168" xr:uid="{F71408FF-6317-4380-9F5A-14FEF1C339A7}"/>
    <cellStyle name="Output 6 2 2 9 8" xfId="53414" xr:uid="{86095494-5C3C-4C3E-BED7-FDD443A75861}"/>
    <cellStyle name="Output 6 2 3" xfId="1383" xr:uid="{2229A89F-6D1C-408E-B222-C4D40EBEFA36}"/>
    <cellStyle name="Output 6 2 3 2" xfId="8327" xr:uid="{42296AD2-95B2-4ED9-B112-93705A529738}"/>
    <cellStyle name="Output 6 2 3 3" xfId="15007" xr:uid="{1182B324-2BD3-4C81-BD1C-062EE4BF4261}"/>
    <cellStyle name="Output 6 2 3 4" xfId="21695" xr:uid="{E3C05CCB-97A9-4A26-8E7C-F5255789D51E}"/>
    <cellStyle name="Output 6 2 3 5" xfId="28383" xr:uid="{70752180-71DA-4E06-A433-9889A58E3B81}"/>
    <cellStyle name="Output 6 2 3 6" xfId="35868" xr:uid="{88990340-17DF-4152-905E-202BEC87D23C}"/>
    <cellStyle name="Output 6 2 3 7" xfId="42571" xr:uid="{01169842-8DDF-4E5A-9B69-16EDB6998C9D}"/>
    <cellStyle name="Output 6 2 3 8" xfId="52320" xr:uid="{67B72BFF-A7B8-4772-B4F6-D876A48A3084}"/>
    <cellStyle name="Output 6 2 4" xfId="2020" xr:uid="{04E0252A-6134-467D-9E68-3331025F9BB7}"/>
    <cellStyle name="Output 6 2 4 2" xfId="8964" xr:uid="{C089F50D-D25A-434C-BED0-6E38A479DA56}"/>
    <cellStyle name="Output 6 2 4 3" xfId="15644" xr:uid="{4A43AA43-6330-4B15-A164-D119F9A12124}"/>
    <cellStyle name="Output 6 2 4 4" xfId="22332" xr:uid="{B6A2BD41-0F73-4C97-A5A5-7CCB3CD09141}"/>
    <cellStyle name="Output 6 2 4 5" xfId="29020" xr:uid="{077114A3-71D6-4922-AB57-875F1C89C575}"/>
    <cellStyle name="Output 6 2 4 6" xfId="36505" xr:uid="{E98D588D-F6DB-4440-9F60-D0B63302DDE8}"/>
    <cellStyle name="Output 6 2 4 7" xfId="43208" xr:uid="{C55E71E5-FF38-493C-8B8D-227F10C97AA5}"/>
    <cellStyle name="Output 6 2 4 8" xfId="54930" xr:uid="{D316D0F3-3236-48DC-96AE-4C802B092A93}"/>
    <cellStyle name="Output 6 2 5" xfId="3142" xr:uid="{F0E9E7EF-0AB5-4F38-A0CE-D9815873B98C}"/>
    <cellStyle name="Output 6 2 5 2" xfId="10086" xr:uid="{E940EE50-B79E-47B5-A000-7A3EF7493306}"/>
    <cellStyle name="Output 6 2 5 3" xfId="16766" xr:uid="{9DF4E235-CC57-4A1F-9864-6257599F3D7C}"/>
    <cellStyle name="Output 6 2 5 4" xfId="23454" xr:uid="{5164F34F-0B89-4AFA-A49A-066CBFE4B434}"/>
    <cellStyle name="Output 6 2 5 5" xfId="30142" xr:uid="{225EC567-6B8E-4D2D-925A-681006759F8B}"/>
    <cellStyle name="Output 6 2 5 6" xfId="37627" xr:uid="{D0465127-BA66-4098-A076-6A38C74523BE}"/>
    <cellStyle name="Output 6 2 5 7" xfId="44330" xr:uid="{18101880-0AA4-4D89-AE9D-041F92D66178}"/>
    <cellStyle name="Output 6 2 5 8" xfId="53087" xr:uid="{3FC9D2F5-D280-444D-BCC1-2985554406B0}"/>
    <cellStyle name="Output 6 2 6" xfId="892" xr:uid="{EDD2FACD-4D44-41AC-8DB6-D3C8B3D1790E}"/>
    <cellStyle name="Output 6 2 6 2" xfId="7836" xr:uid="{B11CCA4A-309D-4A54-90EB-98E91B2AC48D}"/>
    <cellStyle name="Output 6 2 6 3" xfId="14516" xr:uid="{1032063E-0C13-4D16-BA76-CA7F27E5F458}"/>
    <cellStyle name="Output 6 2 6 4" xfId="21204" xr:uid="{2A2F7112-A4D0-4B3C-AB0B-1B22C499352F}"/>
    <cellStyle name="Output 6 2 6 5" xfId="27892" xr:uid="{E1039C1B-85A1-48EE-9C9E-795B56A23721}"/>
    <cellStyle name="Output 6 2 6 6" xfId="35377" xr:uid="{273BF057-ACD0-4954-9A9B-F2186B70F1A1}"/>
    <cellStyle name="Output 6 2 6 7" xfId="42080" xr:uid="{0FBB5AD8-5945-4D9A-B811-FA4373240371}"/>
    <cellStyle name="Output 6 2 6 8" xfId="52221" xr:uid="{BB5068A2-6DF4-4082-9387-F4BB4031875B}"/>
    <cellStyle name="Output 6 2 7" xfId="7561" xr:uid="{EA833FAA-9D7A-4481-898C-2157D0133271}"/>
    <cellStyle name="Output 6 2 8" xfId="34546" xr:uid="{752E44DF-9487-4913-AC73-363796ABC9FC}"/>
    <cellStyle name="Output 6 2 9" xfId="54865" xr:uid="{36F1424F-2A26-4249-A788-C70246A99759}"/>
    <cellStyle name="Output 6 3" xfId="579" xr:uid="{61F8AA52-FC16-45C0-92A0-5B4D753C12F6}"/>
    <cellStyle name="Output 6 3 10" xfId="35128" xr:uid="{3FA785F0-1E94-4970-9D42-F2173C03BC97}"/>
    <cellStyle name="Output 6 3 11" xfId="49686" xr:uid="{A3BF34EB-03DA-478D-88DB-2F73A934135D}"/>
    <cellStyle name="Output 6 3 2" xfId="627" xr:uid="{59B49B83-C638-4C0F-9D1D-4095E7B2A949}"/>
    <cellStyle name="Output 6 3 2 2" xfId="1818" xr:uid="{94D3F914-1FD4-408A-8D0A-EA40F9F71963}"/>
    <cellStyle name="Output 6 3 2 2 10" xfId="4308" xr:uid="{E9FABA8A-BD56-4CCD-A48F-57D393438C28}"/>
    <cellStyle name="Output 6 3 2 2 10 2" xfId="11252" xr:uid="{57B39AEF-5F5F-4891-B88A-7A98388AB191}"/>
    <cellStyle name="Output 6 3 2 2 10 3" xfId="17932" xr:uid="{C94DAC16-DB6B-49B9-A927-4FDD8493DE9F}"/>
    <cellStyle name="Output 6 3 2 2 10 4" xfId="24620" xr:uid="{7BA064D7-3F3A-4F17-B0DD-3F6AF238B6F6}"/>
    <cellStyle name="Output 6 3 2 2 10 5" xfId="31308" xr:uid="{DB8B2F11-9628-4973-BE0A-2C450456AFC9}"/>
    <cellStyle name="Output 6 3 2 2 10 6" xfId="38793" xr:uid="{1F105128-F673-4587-8579-2FD2810C417C}"/>
    <cellStyle name="Output 6 3 2 2 10 7" xfId="45496" xr:uid="{D4FCEA96-4F68-4E58-A950-153EA1414EA2}"/>
    <cellStyle name="Output 6 3 2 2 10 8" xfId="50970" xr:uid="{D06E85A2-B386-479A-AC8A-D917BCBFFB55}"/>
    <cellStyle name="Output 6 3 2 2 11" xfId="4548" xr:uid="{26A7EE9E-6AE1-4C4A-96E7-41105954ACC5}"/>
    <cellStyle name="Output 6 3 2 2 11 2" xfId="11492" xr:uid="{E4F5BE73-5A03-45CA-9A71-50A0D0B1828C}"/>
    <cellStyle name="Output 6 3 2 2 11 3" xfId="18172" xr:uid="{3D88E8CD-E817-4D1B-8C06-B00AFE2E4F27}"/>
    <cellStyle name="Output 6 3 2 2 11 4" xfId="24860" xr:uid="{3AC4AEE5-2A40-4A90-9743-BF46065FBDBF}"/>
    <cellStyle name="Output 6 3 2 2 11 5" xfId="31548" xr:uid="{D1543FD3-B318-48F2-BE0A-4B5A090E0910}"/>
    <cellStyle name="Output 6 3 2 2 11 6" xfId="39033" xr:uid="{E809E13C-BA6A-4AD7-8997-EA5297632A65}"/>
    <cellStyle name="Output 6 3 2 2 11 7" xfId="45736" xr:uid="{635D55AF-645C-4E9E-8C9B-2FB2693146ED}"/>
    <cellStyle name="Output 6 3 2 2 11 8" xfId="54000" xr:uid="{EE0C127F-B95D-4CA6-8CFB-4D0594D6EF0B}"/>
    <cellStyle name="Output 6 3 2 2 12" xfId="4788" xr:uid="{DAE13968-F8DD-493F-9B97-081D3D7B7A7A}"/>
    <cellStyle name="Output 6 3 2 2 12 2" xfId="11732" xr:uid="{6D61AA78-156C-4335-9CDB-DDD238B193DE}"/>
    <cellStyle name="Output 6 3 2 2 12 3" xfId="18412" xr:uid="{FEA4CB87-C10F-4A9F-B2C3-2B7329EBC374}"/>
    <cellStyle name="Output 6 3 2 2 12 4" xfId="25100" xr:uid="{81196F7D-A589-4D83-AA5A-B9D673DC81E0}"/>
    <cellStyle name="Output 6 3 2 2 12 5" xfId="31788" xr:uid="{F127766C-0E99-48E8-ADAF-CC0123F38F98}"/>
    <cellStyle name="Output 6 3 2 2 12 6" xfId="39273" xr:uid="{EF82D3A0-8129-4AF4-AFE2-27FA2548FE2A}"/>
    <cellStyle name="Output 6 3 2 2 12 7" xfId="45976" xr:uid="{CB300BAB-BD37-4963-9DA9-76A33EE152E3}"/>
    <cellStyle name="Output 6 3 2 2 12 8" xfId="52419" xr:uid="{268BC6B9-03D1-4755-BED8-EC14081FFD08}"/>
    <cellStyle name="Output 6 3 2 2 13" xfId="5028" xr:uid="{20CE9164-1A89-4D58-A463-61CCA14758C5}"/>
    <cellStyle name="Output 6 3 2 2 13 2" xfId="11972" xr:uid="{E7709224-DCCC-41B0-ABBA-482C6BE3E979}"/>
    <cellStyle name="Output 6 3 2 2 13 3" xfId="18652" xr:uid="{95D9DD4F-0B08-40F8-A01A-DBF75529164F}"/>
    <cellStyle name="Output 6 3 2 2 13 4" xfId="25340" xr:uid="{C87DB58A-0394-4510-94B7-3ED218479B65}"/>
    <cellStyle name="Output 6 3 2 2 13 5" xfId="32028" xr:uid="{CD03596D-DA59-499E-8294-403C00FEA67F}"/>
    <cellStyle name="Output 6 3 2 2 13 6" xfId="39513" xr:uid="{07736114-2003-4AE5-B7C1-F18B64E709BC}"/>
    <cellStyle name="Output 6 3 2 2 13 7" xfId="46216" xr:uid="{4180DA6C-47D0-49F6-B56F-0026DB3330B2}"/>
    <cellStyle name="Output 6 3 2 2 13 8" xfId="49465" xr:uid="{BCED47F1-75A1-42F0-9554-40722F42CFFA}"/>
    <cellStyle name="Output 6 3 2 2 14" xfId="5268" xr:uid="{5F1C5B74-C9DE-453D-AE53-5B806E81DBA1}"/>
    <cellStyle name="Output 6 3 2 2 14 2" xfId="12212" xr:uid="{71DED9D2-1238-41A2-BA68-A11E10B4C328}"/>
    <cellStyle name="Output 6 3 2 2 14 3" xfId="18892" xr:uid="{7F5DB0DD-7129-4719-A750-E19C5E467544}"/>
    <cellStyle name="Output 6 3 2 2 14 4" xfId="25580" xr:uid="{A3163D32-2A37-4B3C-8D82-096693C963CA}"/>
    <cellStyle name="Output 6 3 2 2 14 5" xfId="32268" xr:uid="{4DD7E21A-DDC2-499A-B2D4-0174F77020DF}"/>
    <cellStyle name="Output 6 3 2 2 14 6" xfId="39753" xr:uid="{17F29C2A-B52C-4BC2-BB75-BBB743E45544}"/>
    <cellStyle name="Output 6 3 2 2 14 7" xfId="46456" xr:uid="{EF8A9811-679B-4B16-878C-9B31BD4C7694}"/>
    <cellStyle name="Output 6 3 2 2 14 8" xfId="54729" xr:uid="{3AD8E2DD-DC54-480B-AD94-09087DF77185}"/>
    <cellStyle name="Output 6 3 2 2 15" xfId="5508" xr:uid="{D5A69683-5FAD-45D5-AD8C-C562B81243C2}"/>
    <cellStyle name="Output 6 3 2 2 15 2" xfId="12452" xr:uid="{7A0C23D2-5257-4D0D-AA46-BC6ECE872881}"/>
    <cellStyle name="Output 6 3 2 2 15 3" xfId="19132" xr:uid="{10B10E10-C0A2-4470-915A-8C59F39F3EE9}"/>
    <cellStyle name="Output 6 3 2 2 15 4" xfId="25820" xr:uid="{5452C33B-5373-4CB9-BAC1-90FE90EC5448}"/>
    <cellStyle name="Output 6 3 2 2 15 5" xfId="32508" xr:uid="{12EFEE14-78B2-4909-B9CF-BCC8BC890D28}"/>
    <cellStyle name="Output 6 3 2 2 15 6" xfId="39993" xr:uid="{2F9DB8D4-21B1-47A8-8A2C-2AE365BA43A5}"/>
    <cellStyle name="Output 6 3 2 2 15 7" xfId="46696" xr:uid="{0D9A1AE0-AA61-4F9F-97D1-3813CAF2C506}"/>
    <cellStyle name="Output 6 3 2 2 15 8" xfId="53479" xr:uid="{B7DA9BF8-1AC3-43F4-9170-722101F49826}"/>
    <cellStyle name="Output 6 3 2 2 16" xfId="5748" xr:uid="{355DD275-8E02-4B81-A2A4-F786958C2435}"/>
    <cellStyle name="Output 6 3 2 2 16 2" xfId="12692" xr:uid="{23BE7393-85D6-4F59-8FE1-9E72FAB6A8E7}"/>
    <cellStyle name="Output 6 3 2 2 16 3" xfId="19372" xr:uid="{73CCE166-20F2-4F97-82F2-FDEFD139CDB1}"/>
    <cellStyle name="Output 6 3 2 2 16 4" xfId="26060" xr:uid="{06933535-BDCF-4534-B210-4671987EB5E7}"/>
    <cellStyle name="Output 6 3 2 2 16 5" xfId="32748" xr:uid="{BF266EB5-3CE0-4C75-AFD3-FBBBB304F87A}"/>
    <cellStyle name="Output 6 3 2 2 16 6" xfId="40233" xr:uid="{58840F30-D895-4A74-A186-6DC3444AC7EB}"/>
    <cellStyle name="Output 6 3 2 2 16 7" xfId="46936" xr:uid="{D92711D6-DB7E-43FC-AF86-3AF2145D696A}"/>
    <cellStyle name="Output 6 3 2 2 16 8" xfId="34578" xr:uid="{3A333306-C5DC-4C18-8501-2B1A7A51AC40}"/>
    <cellStyle name="Output 6 3 2 2 17" xfId="5988" xr:uid="{B43587E1-00EC-4DCC-BABE-CB77BA09271F}"/>
    <cellStyle name="Output 6 3 2 2 17 2" xfId="12932" xr:uid="{555A347B-37DB-4E1E-8F88-C2C29EF96A22}"/>
    <cellStyle name="Output 6 3 2 2 17 3" xfId="19612" xr:uid="{038BC67F-B99C-497D-9410-94822A08913E}"/>
    <cellStyle name="Output 6 3 2 2 17 4" xfId="26300" xr:uid="{C54C9956-2ED0-42D4-96D9-250FB5F9AD9F}"/>
    <cellStyle name="Output 6 3 2 2 17 5" xfId="32988" xr:uid="{B9783D2E-3390-4B7B-930C-9F4DE1473C8A}"/>
    <cellStyle name="Output 6 3 2 2 17 6" xfId="40473" xr:uid="{568E68C2-13C1-4D61-ADE3-2A54F0D45DC1}"/>
    <cellStyle name="Output 6 3 2 2 17 7" xfId="47176" xr:uid="{0D8C1FE5-A59E-4962-AFA7-DEBFF1715ADC}"/>
    <cellStyle name="Output 6 3 2 2 17 8" xfId="52122" xr:uid="{0E390DF3-3E87-497E-83B9-7098C7A34672}"/>
    <cellStyle name="Output 6 3 2 2 18" xfId="6228" xr:uid="{E35C3875-132E-4188-ADFC-A5CAAD3A63F1}"/>
    <cellStyle name="Output 6 3 2 2 18 2" xfId="13172" xr:uid="{BBA186D1-68DB-410C-B187-1DA0D812AB01}"/>
    <cellStyle name="Output 6 3 2 2 18 3" xfId="19852" xr:uid="{C65F5280-E4DA-4C2C-AEA4-9F2BA9180016}"/>
    <cellStyle name="Output 6 3 2 2 18 4" xfId="26540" xr:uid="{DF2AD286-8BAD-4840-9DC5-79033B8F65F8}"/>
    <cellStyle name="Output 6 3 2 2 18 5" xfId="33228" xr:uid="{4F5066A3-8690-4251-8FC2-EE311084A772}"/>
    <cellStyle name="Output 6 3 2 2 18 6" xfId="40713" xr:uid="{C35E8326-6444-4635-9D72-6C92DB42A9AA}"/>
    <cellStyle name="Output 6 3 2 2 18 7" xfId="47416" xr:uid="{774DADDC-D88E-4E6E-BE16-84F50366D1DD}"/>
    <cellStyle name="Output 6 3 2 2 18 8" xfId="51645" xr:uid="{8754C4A1-1AF9-4ACB-B333-01D9AB066E32}"/>
    <cellStyle name="Output 6 3 2 2 19" xfId="6468" xr:uid="{0FECBF53-106C-4D17-B7D7-E6EFA4A3F2CA}"/>
    <cellStyle name="Output 6 3 2 2 19 2" xfId="13412" xr:uid="{8DA7E1B1-8432-4DFE-8F97-02AEDB189593}"/>
    <cellStyle name="Output 6 3 2 2 19 3" xfId="20092" xr:uid="{DD7F908E-9F98-44DF-B468-F534DBB63886}"/>
    <cellStyle name="Output 6 3 2 2 19 4" xfId="26780" xr:uid="{06D5DE99-758E-466E-BFD1-921092A3C628}"/>
    <cellStyle name="Output 6 3 2 2 19 5" xfId="33468" xr:uid="{50272F4E-C584-48C7-80CA-4FEC01A157EF}"/>
    <cellStyle name="Output 6 3 2 2 19 6" xfId="40953" xr:uid="{80A99867-1A62-4EF0-87D3-057545B2A526}"/>
    <cellStyle name="Output 6 3 2 2 19 7" xfId="47656" xr:uid="{B6EFD35B-56FC-40A2-8CEF-F2EC21AB1838}"/>
    <cellStyle name="Output 6 3 2 2 19 8" xfId="54797" xr:uid="{3654B787-5EFE-4F7B-8008-247317E1FBDA}"/>
    <cellStyle name="Output 6 3 2 2 2" xfId="2206" xr:uid="{9DC157F6-892E-4036-95C5-F367368F7E45}"/>
    <cellStyle name="Output 6 3 2 2 2 2" xfId="9150" xr:uid="{CC30FC25-A905-4926-98EA-D647DA84BA03}"/>
    <cellStyle name="Output 6 3 2 2 2 3" xfId="15830" xr:uid="{4F6F3A33-3C62-4CF9-9356-66884C5D0E1E}"/>
    <cellStyle name="Output 6 3 2 2 2 4" xfId="22518" xr:uid="{720F9D25-EC1A-4CA0-BED2-495C5579323B}"/>
    <cellStyle name="Output 6 3 2 2 2 5" xfId="29206" xr:uid="{C5A6193A-0404-4EF6-99B2-C4B1874B4879}"/>
    <cellStyle name="Output 6 3 2 2 2 6" xfId="36691" xr:uid="{2EA491C7-9451-4452-93D0-139A9881D1C8}"/>
    <cellStyle name="Output 6 3 2 2 2 7" xfId="43394" xr:uid="{1347588C-9530-48CA-B1D4-B69E1B45C120}"/>
    <cellStyle name="Output 6 3 2 2 2 8" xfId="49075" xr:uid="{7B006BE8-C94D-4BE6-BC5B-8B52FF327755}"/>
    <cellStyle name="Output 6 3 2 2 20" xfId="6708" xr:uid="{32B6F1AF-527B-4C3D-8FA1-4D9C5672CEC2}"/>
    <cellStyle name="Output 6 3 2 2 20 2" xfId="13652" xr:uid="{3EA1CE1D-28E0-4C2C-8AE8-39EEF85D17CF}"/>
    <cellStyle name="Output 6 3 2 2 20 3" xfId="20332" xr:uid="{E219E8E2-5A8A-4958-BC97-EA893F54F91D}"/>
    <cellStyle name="Output 6 3 2 2 20 4" xfId="27020" xr:uid="{3F6A197B-06B3-4299-9CFD-0B21F7BA0D03}"/>
    <cellStyle name="Output 6 3 2 2 20 5" xfId="33708" xr:uid="{6ED74F44-092E-4F10-83E8-205134851F3C}"/>
    <cellStyle name="Output 6 3 2 2 20 6" xfId="41193" xr:uid="{0B6336AB-F957-4E6E-A78E-101F74699E5F}"/>
    <cellStyle name="Output 6 3 2 2 20 7" xfId="47896" xr:uid="{4F17A5F9-F9F3-408B-AB17-508AC8316BC2}"/>
    <cellStyle name="Output 6 3 2 2 20 8" xfId="53142" xr:uid="{581FC82E-F940-4B40-BF8F-215C30284C1E}"/>
    <cellStyle name="Output 6 3 2 2 21" xfId="6948" xr:uid="{5040A8E2-E69D-4B34-A858-33EB8829891A}"/>
    <cellStyle name="Output 6 3 2 2 21 2" xfId="13892" xr:uid="{3A915636-3603-484B-B8F2-0F16E261ECB5}"/>
    <cellStyle name="Output 6 3 2 2 21 3" xfId="20572" xr:uid="{05BAEC44-3B8C-4CED-8536-DC35785D5477}"/>
    <cellStyle name="Output 6 3 2 2 21 4" xfId="27260" xr:uid="{E92A071D-EA88-4137-AFDF-854D50CFFA42}"/>
    <cellStyle name="Output 6 3 2 2 21 5" xfId="33948" xr:uid="{EAF027EC-6891-41BA-BAB0-061FA317D70B}"/>
    <cellStyle name="Output 6 3 2 2 21 6" xfId="41433" xr:uid="{1936A30B-F473-46B3-83C6-6FB5697CE1F7}"/>
    <cellStyle name="Output 6 3 2 2 21 7" xfId="48136" xr:uid="{7CC4682F-0FC7-4355-864C-0AA30F99A018}"/>
    <cellStyle name="Output 6 3 2 2 21 8" xfId="48933" xr:uid="{2BE3EDFD-1D42-4BE7-90C6-330920DCE1C6}"/>
    <cellStyle name="Output 6 3 2 2 22" xfId="7188" xr:uid="{F83B3034-C9FD-438D-B5CB-EBC1831A5E4F}"/>
    <cellStyle name="Output 6 3 2 2 22 2" xfId="14132" xr:uid="{09B48F56-23A8-4D56-9C83-881B9BBDD91B}"/>
    <cellStyle name="Output 6 3 2 2 22 3" xfId="20812" xr:uid="{62F388C0-FABF-4CDE-B113-6CEF1F2A8E0A}"/>
    <cellStyle name="Output 6 3 2 2 22 4" xfId="27500" xr:uid="{C43F8FCB-0F94-4BCA-B511-0624CAB87167}"/>
    <cellStyle name="Output 6 3 2 2 22 5" xfId="34188" xr:uid="{9F3E7783-1D67-416F-8A95-170F0850D602}"/>
    <cellStyle name="Output 6 3 2 2 22 6" xfId="41673" xr:uid="{3E076D3E-D5E2-4053-BEF7-3BE5DB60EE98}"/>
    <cellStyle name="Output 6 3 2 2 22 7" xfId="48376" xr:uid="{A1A7C6D6-02E2-43A0-A952-7020C6DA7F4C}"/>
    <cellStyle name="Output 6 3 2 2 22 8" xfId="51238" xr:uid="{2A60F951-8FC1-4882-AC62-AF50C72B742F}"/>
    <cellStyle name="Output 6 3 2 2 23" xfId="7428" xr:uid="{036C9536-37C1-4058-9C3F-3C2480330027}"/>
    <cellStyle name="Output 6 3 2 2 23 2" xfId="14372" xr:uid="{5604F0F2-43FB-4CBB-AB40-AE3266315DFB}"/>
    <cellStyle name="Output 6 3 2 2 23 3" xfId="21052" xr:uid="{4A9E70B3-8B81-4C82-9FAC-E72ED5FC51C0}"/>
    <cellStyle name="Output 6 3 2 2 23 4" xfId="27740" xr:uid="{26769317-434F-4A68-AE6D-DD63346F51DC}"/>
    <cellStyle name="Output 6 3 2 2 23 5" xfId="34428" xr:uid="{47D5343B-4B32-4621-AB9E-503435679A4B}"/>
    <cellStyle name="Output 6 3 2 2 23 6" xfId="41913" xr:uid="{EA46947F-E284-43FB-A5D4-5EE69552CF9C}"/>
    <cellStyle name="Output 6 3 2 2 23 7" xfId="48616" xr:uid="{08E0098B-AE13-4D12-ACA0-B02C0299DBBD}"/>
    <cellStyle name="Output 6 3 2 2 23 8" xfId="34978" xr:uid="{88427D69-3C97-4D1E-8D1C-796B02BE57C5}"/>
    <cellStyle name="Output 6 3 2 2 24" xfId="8762" xr:uid="{8D11DAC2-846B-4740-81B8-6CD510BD0670}"/>
    <cellStyle name="Output 6 3 2 2 25" xfId="15442" xr:uid="{428D846C-CE92-4097-BC87-BB73BB646459}"/>
    <cellStyle name="Output 6 3 2 2 26" xfId="22130" xr:uid="{726AEE5A-2A0D-4B95-9DA9-FC4666431ABF}"/>
    <cellStyle name="Output 6 3 2 2 27" xfId="28818" xr:uid="{8849B428-E049-470C-A173-2F2AFE07A954}"/>
    <cellStyle name="Output 6 3 2 2 28" xfId="36303" xr:uid="{BD708968-B295-4215-AA4B-641225A88443}"/>
    <cellStyle name="Output 6 3 2 2 29" xfId="43006" xr:uid="{FC1A7CA1-6BD8-471A-9592-CFFD82D057BD}"/>
    <cellStyle name="Output 6 3 2 2 3" xfId="2446" xr:uid="{D37D0D2A-0115-4849-AFE3-C28FF24232DB}"/>
    <cellStyle name="Output 6 3 2 2 3 2" xfId="9390" xr:uid="{FF97D923-5D92-4A7B-B3EB-6B4D5FF0FEA0}"/>
    <cellStyle name="Output 6 3 2 2 3 3" xfId="16070" xr:uid="{7DFC4ECA-8DBB-4A77-8B38-47B7CBFD9B9F}"/>
    <cellStyle name="Output 6 3 2 2 3 4" xfId="22758" xr:uid="{17DA654B-0AC5-4436-AE51-3A1DA9F43353}"/>
    <cellStyle name="Output 6 3 2 2 3 5" xfId="29446" xr:uid="{489BB5D0-052F-438C-9248-6BF58F13820F}"/>
    <cellStyle name="Output 6 3 2 2 3 6" xfId="36931" xr:uid="{70158BAE-33FD-4A2E-942C-F7809DB0D752}"/>
    <cellStyle name="Output 6 3 2 2 3 7" xfId="43634" xr:uid="{C4C40FB1-D665-43D4-B67A-E5BBC80D8ACE}"/>
    <cellStyle name="Output 6 3 2 2 3 8" xfId="54634" xr:uid="{FA79B6E1-1E1B-4DF5-B20B-D7B1275407AF}"/>
    <cellStyle name="Output 6 3 2 2 30" xfId="50984" xr:uid="{0D403BCB-B94A-4D87-8182-92008A433084}"/>
    <cellStyle name="Output 6 3 2 2 4" xfId="2797" xr:uid="{B7682F1E-AA2E-4853-BC67-D62BBF904B88}"/>
    <cellStyle name="Output 6 3 2 2 4 2" xfId="9741" xr:uid="{D656B1BC-8D1D-4F98-96D6-BAD4F665AB80}"/>
    <cellStyle name="Output 6 3 2 2 4 3" xfId="16421" xr:uid="{091B198B-8E5E-4FD1-99F3-E242E65D49DB}"/>
    <cellStyle name="Output 6 3 2 2 4 4" xfId="23109" xr:uid="{EA119F0A-341F-44FF-8649-8B4F78F8A239}"/>
    <cellStyle name="Output 6 3 2 2 4 5" xfId="29797" xr:uid="{22FE47C0-97AB-4FBC-8861-28D0DAC7BA7E}"/>
    <cellStyle name="Output 6 3 2 2 4 6" xfId="37282" xr:uid="{0B331D12-B4D6-45FB-A39A-DB8D34BD6651}"/>
    <cellStyle name="Output 6 3 2 2 4 7" xfId="43985" xr:uid="{94D484DA-167B-4A73-80A8-B62D5B3AD772}"/>
    <cellStyle name="Output 6 3 2 2 4 8" xfId="52430" xr:uid="{4493543C-31F7-424B-935E-67C6B82A5831}"/>
    <cellStyle name="Output 6 3 2 2 5" xfId="3038" xr:uid="{A5553D93-627F-4738-A248-49DDDBCE5726}"/>
    <cellStyle name="Output 6 3 2 2 5 2" xfId="9982" xr:uid="{46EDF4AD-7BAF-4396-8EC3-895A03EC2129}"/>
    <cellStyle name="Output 6 3 2 2 5 3" xfId="16662" xr:uid="{BB880518-D26D-4EE8-A88F-8ABB8E67159F}"/>
    <cellStyle name="Output 6 3 2 2 5 4" xfId="23350" xr:uid="{2DD165DA-DBB0-47BD-BC4B-45805EFAAD5D}"/>
    <cellStyle name="Output 6 3 2 2 5 5" xfId="30038" xr:uid="{79F56B6A-321F-46AA-A94F-B4F42FC7593E}"/>
    <cellStyle name="Output 6 3 2 2 5 6" xfId="37523" xr:uid="{B6A812FA-E832-46CA-8AD8-681E926F7E4C}"/>
    <cellStyle name="Output 6 3 2 2 5 7" xfId="44226" xr:uid="{2D4F327C-2AC3-44DC-97D6-1B2B134E712B}"/>
    <cellStyle name="Output 6 3 2 2 5 8" xfId="51844" xr:uid="{E6940B07-6EBC-4337-B6FA-77B407E05076}"/>
    <cellStyle name="Output 6 3 2 2 6" xfId="3348" xr:uid="{1CCBDCDD-8ADE-4543-B684-0FE54493BF8C}"/>
    <cellStyle name="Output 6 3 2 2 6 2" xfId="10292" xr:uid="{50E98E05-933B-4E6F-9705-5730033B1F85}"/>
    <cellStyle name="Output 6 3 2 2 6 3" xfId="16972" xr:uid="{46A4EABC-3FD8-40B9-BE0A-DD2505C768D5}"/>
    <cellStyle name="Output 6 3 2 2 6 4" xfId="23660" xr:uid="{60291301-D8DA-4B4C-BBF8-B2D7E41FF943}"/>
    <cellStyle name="Output 6 3 2 2 6 5" xfId="30348" xr:uid="{DB9F69BB-D73B-445D-B46D-A085E6591AB3}"/>
    <cellStyle name="Output 6 3 2 2 6 6" xfId="37833" xr:uid="{52A09EB2-BB56-4D14-B7F5-163D51C583A8}"/>
    <cellStyle name="Output 6 3 2 2 6 7" xfId="44536" xr:uid="{726F30AA-4115-4B5A-AF3B-81A9FB9B20E1}"/>
    <cellStyle name="Output 6 3 2 2 6 8" xfId="52391" xr:uid="{B19E1149-18F4-4D1B-A1C9-659548DF6D7E}"/>
    <cellStyle name="Output 6 3 2 2 7" xfId="3588" xr:uid="{503ADF42-E0B0-415D-8D46-CB712CC78D47}"/>
    <cellStyle name="Output 6 3 2 2 7 2" xfId="10532" xr:uid="{075A9A1E-88EF-4A2C-B9BD-E57DBD039FDC}"/>
    <cellStyle name="Output 6 3 2 2 7 3" xfId="17212" xr:uid="{7D1B9773-148F-4A9C-92C2-9034315FB356}"/>
    <cellStyle name="Output 6 3 2 2 7 4" xfId="23900" xr:uid="{0B7FC0F1-A1C7-41A2-8A88-F4FCAD1764EB}"/>
    <cellStyle name="Output 6 3 2 2 7 5" xfId="30588" xr:uid="{1C490B79-1BCA-41DC-8B91-C230CDFEE115}"/>
    <cellStyle name="Output 6 3 2 2 7 6" xfId="38073" xr:uid="{A2D82C0B-5859-4E5E-9592-3781ED9EDC4B}"/>
    <cellStyle name="Output 6 3 2 2 7 7" xfId="44776" xr:uid="{E44E5C3B-AA30-4763-A8C8-469D87A379F9}"/>
    <cellStyle name="Output 6 3 2 2 7 8" xfId="49430" xr:uid="{C135FE42-1C99-43C3-ABAE-F156E92AEF63}"/>
    <cellStyle name="Output 6 3 2 2 8" xfId="3828" xr:uid="{C30F958E-F9A4-46FB-AC65-AE2209086BB7}"/>
    <cellStyle name="Output 6 3 2 2 8 2" xfId="10772" xr:uid="{060EA062-5F54-460D-A320-BEA9767FA013}"/>
    <cellStyle name="Output 6 3 2 2 8 3" xfId="17452" xr:uid="{8B341C2A-27EF-44F1-BE19-1E4001BFB938}"/>
    <cellStyle name="Output 6 3 2 2 8 4" xfId="24140" xr:uid="{AE2B6613-6C65-4CD6-9687-2B2593F6B8F7}"/>
    <cellStyle name="Output 6 3 2 2 8 5" xfId="30828" xr:uid="{EB0F0B15-8A8D-4C95-A686-37155C787D15}"/>
    <cellStyle name="Output 6 3 2 2 8 6" xfId="38313" xr:uid="{DCE382B4-35AD-4A94-9FC8-F3662E6EC2BF}"/>
    <cellStyle name="Output 6 3 2 2 8 7" xfId="45016" xr:uid="{ED06E754-C7E3-4752-B00E-59B207C93BD1}"/>
    <cellStyle name="Output 6 3 2 2 8 8" xfId="50284" xr:uid="{00E5950D-0663-4DE2-AFE0-7E6701D7AEFE}"/>
    <cellStyle name="Output 6 3 2 2 9" xfId="4068" xr:uid="{60F250BA-E7A4-456E-A45B-8231A2207EA7}"/>
    <cellStyle name="Output 6 3 2 2 9 2" xfId="11012" xr:uid="{FC02FEC0-5FBC-42C4-91AE-9A261AE5EE4B}"/>
    <cellStyle name="Output 6 3 2 2 9 3" xfId="17692" xr:uid="{F9985A82-AC39-495A-9E96-401626712373}"/>
    <cellStyle name="Output 6 3 2 2 9 4" xfId="24380" xr:uid="{370DD7EC-B246-4682-865E-68AD25BBAF27}"/>
    <cellStyle name="Output 6 3 2 2 9 5" xfId="31068" xr:uid="{3DB2256F-B4D9-4F4E-B9B1-A8507FBB15CF}"/>
    <cellStyle name="Output 6 3 2 2 9 6" xfId="38553" xr:uid="{FFC542DC-03C8-464D-8501-A5D23B1D55C1}"/>
    <cellStyle name="Output 6 3 2 2 9 7" xfId="45256" xr:uid="{8EE03D0D-5F5C-4C9B-BCFF-D640B2990A99}"/>
    <cellStyle name="Output 6 3 2 2 9 8" xfId="53451" xr:uid="{77A411E3-E1D2-47EB-9EDC-14D893760009}"/>
    <cellStyle name="Output 6 3 2 3" xfId="1477" xr:uid="{6451C465-549A-4C4F-9082-C47F23E7AEA8}"/>
    <cellStyle name="Output 6 3 2 3 2" xfId="8421" xr:uid="{F21B36E8-FBA7-4316-8E72-CA8813B0393D}"/>
    <cellStyle name="Output 6 3 2 3 3" xfId="15101" xr:uid="{9DD31821-4D7B-4FF8-8140-5C4D8C098950}"/>
    <cellStyle name="Output 6 3 2 3 4" xfId="21789" xr:uid="{DAC9807B-11A1-4873-B827-208E43827588}"/>
    <cellStyle name="Output 6 3 2 3 5" xfId="28477" xr:uid="{7F8A3F93-DFA1-48CA-AB0E-F280C8F01564}"/>
    <cellStyle name="Output 6 3 2 3 6" xfId="35962" xr:uid="{C2B08250-7C46-4DDE-B3F0-0700E951A93D}"/>
    <cellStyle name="Output 6 3 2 3 7" xfId="42665" xr:uid="{FF62C560-9F07-41E5-84EF-5770C9A1F010}"/>
    <cellStyle name="Output 6 3 2 3 8" xfId="51269" xr:uid="{2A46B573-5484-4918-84C8-DD2AEBABA6F7}"/>
    <cellStyle name="Output 6 3 2 4" xfId="1618" xr:uid="{10138C77-B52F-46BE-9EC2-B4B91C114DE3}"/>
    <cellStyle name="Output 6 3 2 4 2" xfId="8562" xr:uid="{4FF11EED-DCC7-4536-B89D-4FF63EE6F5CB}"/>
    <cellStyle name="Output 6 3 2 4 3" xfId="15242" xr:uid="{5D5E1299-A84F-4697-B44B-10B1643F24BA}"/>
    <cellStyle name="Output 6 3 2 4 4" xfId="21930" xr:uid="{B157B5F5-574B-43AF-AF71-08C150D20281}"/>
    <cellStyle name="Output 6 3 2 4 5" xfId="28618" xr:uid="{8C2E7095-06CD-4C97-B482-2DA5B3607193}"/>
    <cellStyle name="Output 6 3 2 4 6" xfId="36103" xr:uid="{677EF1B5-4CF5-4F32-9E2E-4DB3C578B57C}"/>
    <cellStyle name="Output 6 3 2 4 7" xfId="42806" xr:uid="{4B16B5CB-C67A-41E6-9570-3B4BB69C45BD}"/>
    <cellStyle name="Output 6 3 2 4 8" xfId="51524" xr:uid="{48069D0A-09A0-4729-A3E2-F8C186B17B53}"/>
    <cellStyle name="Output 6 3 2 5" xfId="1568" xr:uid="{0331BA31-D2E1-49CF-9DA1-25B104FEDEB8}"/>
    <cellStyle name="Output 6 3 2 5 2" xfId="8512" xr:uid="{C6C1F852-78F3-4E5C-845F-9EF13A9604AB}"/>
    <cellStyle name="Output 6 3 2 5 3" xfId="15192" xr:uid="{D0C71723-C1CB-4E3B-AF4B-D62B9F672778}"/>
    <cellStyle name="Output 6 3 2 5 4" xfId="21880" xr:uid="{689E19D0-FC94-4F21-9A83-5A4934161D6F}"/>
    <cellStyle name="Output 6 3 2 5 5" xfId="28568" xr:uid="{BECEC83B-CD54-4842-96B1-48712083E706}"/>
    <cellStyle name="Output 6 3 2 5 6" xfId="36053" xr:uid="{54ABE5CD-0F80-4684-80CE-8A6A912F9926}"/>
    <cellStyle name="Output 6 3 2 5 7" xfId="42756" xr:uid="{D811E517-C6A7-4C18-BF7A-5EBF902D888F}"/>
    <cellStyle name="Output 6 3 2 5 8" xfId="54458" xr:uid="{E4229AC6-1C32-4689-9F7F-C3FE5D61AB67}"/>
    <cellStyle name="Output 6 3 2 6" xfId="980" xr:uid="{B00FE183-B194-4C78-B0DE-8A4342853319}"/>
    <cellStyle name="Output 6 3 2 6 2" xfId="7924" xr:uid="{980604F1-BEA4-4E4E-BC2F-EA04A18E478F}"/>
    <cellStyle name="Output 6 3 2 6 3" xfId="14604" xr:uid="{4BE5B68E-40DB-407D-B577-328D88B6D847}"/>
    <cellStyle name="Output 6 3 2 6 4" xfId="21292" xr:uid="{35C9C044-7E91-448A-B1F3-3817A4619E46}"/>
    <cellStyle name="Output 6 3 2 6 5" xfId="27980" xr:uid="{47F8F20E-8E0D-4C03-B5CC-2BEAF153CED4}"/>
    <cellStyle name="Output 6 3 2 6 6" xfId="35465" xr:uid="{3D89412D-8C41-4714-A3E2-ED051C0F6777}"/>
    <cellStyle name="Output 6 3 2 6 7" xfId="42168" xr:uid="{C1384315-AEC6-4785-B492-8A64EBABA3AB}"/>
    <cellStyle name="Output 6 3 2 6 8" xfId="49798" xr:uid="{E41874FA-5BF8-4AD6-AC1E-C3077F41704B}"/>
    <cellStyle name="Output 6 3 2 7" xfId="7640" xr:uid="{EA60EADC-4721-4752-961D-E16FD812CDA8}"/>
    <cellStyle name="Output 6 3 2 8" xfId="34821" xr:uid="{0F81664B-9EAB-4C32-9AE1-279C10345273}"/>
    <cellStyle name="Output 6 3 2 9" xfId="52954" xr:uid="{1CAC7800-48DD-4FBD-B68F-80F5429AE2D5}"/>
    <cellStyle name="Output 6 3 3" xfId="1770" xr:uid="{B7429644-3755-45F7-9393-42CCA12F2D66}"/>
    <cellStyle name="Output 6 3 3 10" xfId="4260" xr:uid="{93D75153-843C-4624-A937-2DF7DD5CB4BC}"/>
    <cellStyle name="Output 6 3 3 10 2" xfId="11204" xr:uid="{2ADE597F-ADC3-496B-80B7-3C4E4B5BA0F4}"/>
    <cellStyle name="Output 6 3 3 10 3" xfId="17884" xr:uid="{C23DC462-BF90-48E8-836D-2473F182594D}"/>
    <cellStyle name="Output 6 3 3 10 4" xfId="24572" xr:uid="{80CD1FBD-386D-4904-941A-82FBB17732E9}"/>
    <cellStyle name="Output 6 3 3 10 5" xfId="31260" xr:uid="{08D8A9A6-97DF-4784-BF07-DCAF7657E5FF}"/>
    <cellStyle name="Output 6 3 3 10 6" xfId="38745" xr:uid="{EBF2A0AA-114D-4B1F-BA18-FBA99BBF16BA}"/>
    <cellStyle name="Output 6 3 3 10 7" xfId="45448" xr:uid="{02B097CD-53C8-44D1-9277-A8E1FA97F1F7}"/>
    <cellStyle name="Output 6 3 3 10 8" xfId="53743" xr:uid="{D2E5CFB4-C270-4888-AC4D-ABDB09B82618}"/>
    <cellStyle name="Output 6 3 3 11" xfId="4500" xr:uid="{E9E762E4-1BC5-4A83-9373-32858A5A49A5}"/>
    <cellStyle name="Output 6 3 3 11 2" xfId="11444" xr:uid="{35A90595-E7D2-4D89-94AF-8F3648E46C8B}"/>
    <cellStyle name="Output 6 3 3 11 3" xfId="18124" xr:uid="{5DAC432B-D0BB-4EAD-A505-21DCF57D6D60}"/>
    <cellStyle name="Output 6 3 3 11 4" xfId="24812" xr:uid="{9D8B913B-7964-4C8A-A503-3E7B967C31D6}"/>
    <cellStyle name="Output 6 3 3 11 5" xfId="31500" xr:uid="{FF5D46B1-41B8-46CE-B489-BF47765053BF}"/>
    <cellStyle name="Output 6 3 3 11 6" xfId="38985" xr:uid="{358BEE44-8516-405D-A723-5B9A2A2F7E88}"/>
    <cellStyle name="Output 6 3 3 11 7" xfId="45688" xr:uid="{79D20FA4-49E1-4956-A66B-5CC2230BDC41}"/>
    <cellStyle name="Output 6 3 3 11 8" xfId="49854" xr:uid="{C003EA04-3944-4DEA-892B-AFDDD1118804}"/>
    <cellStyle name="Output 6 3 3 12" xfId="4740" xr:uid="{6B923051-9B75-4540-B37D-D297308B4C94}"/>
    <cellStyle name="Output 6 3 3 12 2" xfId="11684" xr:uid="{16BF6081-983E-41B4-9374-85EAFC90377C}"/>
    <cellStyle name="Output 6 3 3 12 3" xfId="18364" xr:uid="{8318E3D5-6BA7-4189-B22D-E99695956AA4}"/>
    <cellStyle name="Output 6 3 3 12 4" xfId="25052" xr:uid="{74C98202-8F4A-40FE-BB76-55C472CA77B7}"/>
    <cellStyle name="Output 6 3 3 12 5" xfId="31740" xr:uid="{BFA90FDC-68B1-4C69-A720-0A88E1AC3D25}"/>
    <cellStyle name="Output 6 3 3 12 6" xfId="39225" xr:uid="{23EB9AED-DB32-4382-AA12-94902863CA66}"/>
    <cellStyle name="Output 6 3 3 12 7" xfId="45928" xr:uid="{0482863B-6B2A-43C5-84CA-CC5E44A14B0B}"/>
    <cellStyle name="Output 6 3 3 12 8" xfId="51433" xr:uid="{FF27E751-0D1E-4165-A4E3-303775A2392B}"/>
    <cellStyle name="Output 6 3 3 13" xfId="4980" xr:uid="{CECB4182-B64C-4EC7-8F74-3DDA638A95F1}"/>
    <cellStyle name="Output 6 3 3 13 2" xfId="11924" xr:uid="{2ABF0851-0826-4DCC-B103-F2AB92E0F969}"/>
    <cellStyle name="Output 6 3 3 13 3" xfId="18604" xr:uid="{CFC01E83-D1CC-46C0-8A2B-5554229AFCCD}"/>
    <cellStyle name="Output 6 3 3 13 4" xfId="25292" xr:uid="{F1DB0DD4-52C8-4BC6-8DD4-58FF16E7CB24}"/>
    <cellStyle name="Output 6 3 3 13 5" xfId="31980" xr:uid="{86F1D65C-DA95-4536-AC38-2A17B023A8B3}"/>
    <cellStyle name="Output 6 3 3 13 6" xfId="39465" xr:uid="{8CE5F9B3-933D-4B91-90E5-3865E9F8184C}"/>
    <cellStyle name="Output 6 3 3 13 7" xfId="46168" xr:uid="{3B1A3A65-2FC9-4D9E-B9A6-60CAB32C11F5}"/>
    <cellStyle name="Output 6 3 3 13 8" xfId="54584" xr:uid="{D3014226-B8CE-4B00-A67C-86802F6EAA53}"/>
    <cellStyle name="Output 6 3 3 14" xfId="5220" xr:uid="{6BCC31BB-8FF7-4358-8CCD-B84FD5D454C5}"/>
    <cellStyle name="Output 6 3 3 14 2" xfId="12164" xr:uid="{A7BB001D-3FDE-4E18-B239-19D436BD9595}"/>
    <cellStyle name="Output 6 3 3 14 3" xfId="18844" xr:uid="{8B24BE6F-5745-4487-9888-FF2A7D1AA0E9}"/>
    <cellStyle name="Output 6 3 3 14 4" xfId="25532" xr:uid="{A5C53563-1D0C-447A-854D-3CA49BC20292}"/>
    <cellStyle name="Output 6 3 3 14 5" xfId="32220" xr:uid="{CBDB58D5-47B7-4CD0-A2F1-7393D64D9BB0}"/>
    <cellStyle name="Output 6 3 3 14 6" xfId="39705" xr:uid="{B511C5CC-6066-4843-8592-C158D9CA0555}"/>
    <cellStyle name="Output 6 3 3 14 7" xfId="46408" xr:uid="{4646C1F8-7599-4B19-8614-50B2B92944DB}"/>
    <cellStyle name="Output 6 3 3 14 8" xfId="52929" xr:uid="{C0CC23EF-453B-45DA-8439-CC58D7377A99}"/>
    <cellStyle name="Output 6 3 3 15" xfId="5460" xr:uid="{F0C87A74-CA0E-42F4-94FF-D02824AE1407}"/>
    <cellStyle name="Output 6 3 3 15 2" xfId="12404" xr:uid="{27881459-48CE-41D8-BF57-2595D07E2E58}"/>
    <cellStyle name="Output 6 3 3 15 3" xfId="19084" xr:uid="{D3273420-9ED4-4B1D-B396-78C034DF203B}"/>
    <cellStyle name="Output 6 3 3 15 4" xfId="25772" xr:uid="{1FB62A20-892D-4A6F-B491-9FCBE7D2B350}"/>
    <cellStyle name="Output 6 3 3 15 5" xfId="32460" xr:uid="{D86275EF-AF6F-4D67-B6B9-E45B675749B4}"/>
    <cellStyle name="Output 6 3 3 15 6" xfId="39945" xr:uid="{FF9285F6-E4BB-4A6E-BD00-5641B02A66B8}"/>
    <cellStyle name="Output 6 3 3 15 7" xfId="46648" xr:uid="{4C672958-64C9-4B93-A9F2-D6E037593B63}"/>
    <cellStyle name="Output 6 3 3 15 8" xfId="49238" xr:uid="{FF02FBBB-6D1F-499B-AD6B-BB8337B7FF90}"/>
    <cellStyle name="Output 6 3 3 16" xfId="5700" xr:uid="{04C3551C-3DFA-4F3A-9C35-A8374F071BC6}"/>
    <cellStyle name="Output 6 3 3 16 2" xfId="12644" xr:uid="{F2670F4B-9518-4984-B6A0-AB7C78A7F4D5}"/>
    <cellStyle name="Output 6 3 3 16 3" xfId="19324" xr:uid="{95707DCB-BCC2-46DF-87EE-CE04E4DB5716}"/>
    <cellStyle name="Output 6 3 3 16 4" xfId="26012" xr:uid="{0E6163A4-E7F8-4883-A2F7-C4BF3F75D3D6}"/>
    <cellStyle name="Output 6 3 3 16 5" xfId="32700" xr:uid="{7F41CCDD-7F07-4F80-A3F9-B50BF78A81FD}"/>
    <cellStyle name="Output 6 3 3 16 6" xfId="40185" xr:uid="{4C50AAD5-2FFD-489E-810E-2D8918C62BF2}"/>
    <cellStyle name="Output 6 3 3 16 7" xfId="46888" xr:uid="{4BED1A46-8666-4B58-A4B8-B20AF83919CA}"/>
    <cellStyle name="Output 6 3 3 16 8" xfId="35302" xr:uid="{5C11AF36-F400-40B2-ACA2-F1636C94AA7B}"/>
    <cellStyle name="Output 6 3 3 17" xfId="5940" xr:uid="{AC503E70-96CC-43F3-B59B-E2D017193CC8}"/>
    <cellStyle name="Output 6 3 3 17 2" xfId="12884" xr:uid="{F2A32C17-323C-4D63-8CD7-A7500EA74803}"/>
    <cellStyle name="Output 6 3 3 17 3" xfId="19564" xr:uid="{70DD4FBD-BC42-498E-A7BE-328A5C59D160}"/>
    <cellStyle name="Output 6 3 3 17 4" xfId="26252" xr:uid="{222A51BC-C145-4BA6-AE3F-29B9FB832519}"/>
    <cellStyle name="Output 6 3 3 17 5" xfId="32940" xr:uid="{7755DEDE-C21F-430B-80C8-BFA370EEFB38}"/>
    <cellStyle name="Output 6 3 3 17 6" xfId="40425" xr:uid="{687CCDD6-A4C5-4EB7-A596-AE079DEBBFA2}"/>
    <cellStyle name="Output 6 3 3 17 7" xfId="47128" xr:uid="{2D3DDBD6-846B-4F33-B873-B0B739B2BB04}"/>
    <cellStyle name="Output 6 3 3 17 8" xfId="51501" xr:uid="{DD921221-B006-455E-909D-0606B81C3B7A}"/>
    <cellStyle name="Output 6 3 3 18" xfId="6180" xr:uid="{59BB4A8F-6A6C-483D-A07B-44EDC3E612AB}"/>
    <cellStyle name="Output 6 3 3 18 2" xfId="13124" xr:uid="{9EF18193-9394-4D03-BCD4-6327EB6649CC}"/>
    <cellStyle name="Output 6 3 3 18 3" xfId="19804" xr:uid="{6BF68834-8F97-432F-8851-64D02F5C4602}"/>
    <cellStyle name="Output 6 3 3 18 4" xfId="26492" xr:uid="{28090768-6465-462B-BF7B-F4BF9E46363E}"/>
    <cellStyle name="Output 6 3 3 18 5" xfId="33180" xr:uid="{2AC17A69-457D-403B-8DBF-1393E2AF98AF}"/>
    <cellStyle name="Output 6 3 3 18 6" xfId="40665" xr:uid="{878A5F0C-ED90-4AEC-AFA8-98BC00217E3B}"/>
    <cellStyle name="Output 6 3 3 18 7" xfId="47368" xr:uid="{C1518F82-7959-4938-888C-4597672794EF}"/>
    <cellStyle name="Output 6 3 3 18 8" xfId="54250" xr:uid="{82C8B71B-E0C2-4AE3-AD38-3A3DD10A7889}"/>
    <cellStyle name="Output 6 3 3 19" xfId="6420" xr:uid="{D3219481-40D3-470F-8520-6D7BCCB1283B}"/>
    <cellStyle name="Output 6 3 3 19 2" xfId="13364" xr:uid="{1D7D0195-6DF8-4DB5-AF6C-F1FAA860916D}"/>
    <cellStyle name="Output 6 3 3 19 3" xfId="20044" xr:uid="{5BC7486D-D4B6-491A-B86A-509AFF472552}"/>
    <cellStyle name="Output 6 3 3 19 4" xfId="26732" xr:uid="{01BFAB2C-0C04-46C7-B761-2560C15AE518}"/>
    <cellStyle name="Output 6 3 3 19 5" xfId="33420" xr:uid="{F8DFBEE8-C228-4D5E-828D-3779D9EF5913}"/>
    <cellStyle name="Output 6 3 3 19 6" xfId="40905" xr:uid="{6F661A17-E46C-4547-9C7A-719EEF573632}"/>
    <cellStyle name="Output 6 3 3 19 7" xfId="47608" xr:uid="{D036E20A-94CE-47C4-92BC-0C1DA9733B06}"/>
    <cellStyle name="Output 6 3 3 19 8" xfId="52521" xr:uid="{D3C95817-E5BE-4197-9F2B-655042748BB6}"/>
    <cellStyle name="Output 6 3 3 2" xfId="2158" xr:uid="{A7C847A3-F7C4-46D2-9574-9555687ADFA4}"/>
    <cellStyle name="Output 6 3 3 2 2" xfId="9102" xr:uid="{6A0B92D2-9560-4E38-BB2E-2A3690A6EFE8}"/>
    <cellStyle name="Output 6 3 3 2 3" xfId="15782" xr:uid="{9CC2C731-3A6A-46D2-B283-BD393B4076E4}"/>
    <cellStyle name="Output 6 3 3 2 4" xfId="22470" xr:uid="{11F6ED62-77C3-4AEA-ADDD-D860E6F4AD9A}"/>
    <cellStyle name="Output 6 3 3 2 5" xfId="29158" xr:uid="{2529EAE6-B83E-414D-988B-71D4B27B61A2}"/>
    <cellStyle name="Output 6 3 3 2 6" xfId="36643" xr:uid="{E7E6D825-B7C0-436A-BA26-B075DAEB23EA}"/>
    <cellStyle name="Output 6 3 3 2 7" xfId="43346" xr:uid="{BE3E032C-B30B-40AD-9FB6-64208D1BE473}"/>
    <cellStyle name="Output 6 3 3 2 8" xfId="50982" xr:uid="{5B26CD69-CB85-4AA6-A8B5-53A5E94F0DF1}"/>
    <cellStyle name="Output 6 3 3 20" xfId="6660" xr:uid="{7EE44FAB-8D6A-4252-86A4-DFD1811986DB}"/>
    <cellStyle name="Output 6 3 3 20 2" xfId="13604" xr:uid="{03FDAB12-E38F-4455-9853-1E8FF23283F5}"/>
    <cellStyle name="Output 6 3 3 20 3" xfId="20284" xr:uid="{1CE88154-A5B1-4579-ADF1-E23A5223B820}"/>
    <cellStyle name="Output 6 3 3 20 4" xfId="26972" xr:uid="{1F5A6A6D-4A48-4536-9A85-6F80081FD6C5}"/>
    <cellStyle name="Output 6 3 3 20 5" xfId="33660" xr:uid="{71DCF69A-A1DC-4C77-94E9-8CF63F84FAA0}"/>
    <cellStyle name="Output 6 3 3 20 6" xfId="41145" xr:uid="{F2F5BBF9-571B-4AA2-B1B0-79B9FD1C4F22}"/>
    <cellStyle name="Output 6 3 3 20 7" xfId="47848" xr:uid="{60D8865A-AD86-4062-A1E1-48EB2408C676}"/>
    <cellStyle name="Output 6 3 3 20 8" xfId="49627" xr:uid="{89FE7655-88BA-48A0-9E0E-C68265644F25}"/>
    <cellStyle name="Output 6 3 3 21" xfId="6900" xr:uid="{0F0ECCE7-560A-473E-A914-7C03C31A9E4A}"/>
    <cellStyle name="Output 6 3 3 21 2" xfId="13844" xr:uid="{24FE7C5B-2700-4432-8954-A814EC7E354D}"/>
    <cellStyle name="Output 6 3 3 21 3" xfId="20524" xr:uid="{A9C17DE8-014C-41AE-B70D-209CCAA995B0}"/>
    <cellStyle name="Output 6 3 3 21 4" xfId="27212" xr:uid="{18E2894F-C26E-45BD-896B-A89EB1A631CD}"/>
    <cellStyle name="Output 6 3 3 21 5" xfId="33900" xr:uid="{78BE013F-9B52-4852-A426-D1A948FBE172}"/>
    <cellStyle name="Output 6 3 3 21 6" xfId="41385" xr:uid="{C9C5FF99-BAA7-49BD-82CC-303A7E3B0063}"/>
    <cellStyle name="Output 6 3 3 21 7" xfId="48088" xr:uid="{F3DCA144-7D7C-4438-ABEC-9FF2F1AF36FD}"/>
    <cellStyle name="Output 6 3 3 21 8" xfId="50628" xr:uid="{5C9BFA55-150C-48D6-AD51-ABCFA441E425}"/>
    <cellStyle name="Output 6 3 3 22" xfId="7140" xr:uid="{8630E0BC-9351-45E7-AD9D-80199E7348B2}"/>
    <cellStyle name="Output 6 3 3 22 2" xfId="14084" xr:uid="{1F0A301D-E2E3-4E19-BBC8-372A01C2314D}"/>
    <cellStyle name="Output 6 3 3 22 3" xfId="20764" xr:uid="{8336B282-E02C-4CE0-A24A-84AF4F6A0817}"/>
    <cellStyle name="Output 6 3 3 22 4" xfId="27452" xr:uid="{7CD3D0EC-4703-42CA-92EC-D2147799B0CE}"/>
    <cellStyle name="Output 6 3 3 22 5" xfId="34140" xr:uid="{4153474E-66B2-4FC8-9B19-BB8CC518B2DD}"/>
    <cellStyle name="Output 6 3 3 22 6" xfId="41625" xr:uid="{D3373BF4-B07D-4449-80AF-3C7D1139449A}"/>
    <cellStyle name="Output 6 3 3 22 7" xfId="48328" xr:uid="{32657AAB-EF8F-43C5-B44B-C8D315472362}"/>
    <cellStyle name="Output 6 3 3 22 8" xfId="53949" xr:uid="{D16F4E46-300A-4FAE-9A36-DB77600A1E7A}"/>
    <cellStyle name="Output 6 3 3 23" xfId="7380" xr:uid="{C3B98E83-F301-483E-A96E-27882F44FEEA}"/>
    <cellStyle name="Output 6 3 3 23 2" xfId="14324" xr:uid="{915D81E2-8F53-47B9-887B-BA085DDE3787}"/>
    <cellStyle name="Output 6 3 3 23 3" xfId="21004" xr:uid="{16770B75-5777-4963-961D-34A982D6D652}"/>
    <cellStyle name="Output 6 3 3 23 4" xfId="27692" xr:uid="{14A2D24B-3E9F-4A01-B3FD-B72ED889F110}"/>
    <cellStyle name="Output 6 3 3 23 5" xfId="34380" xr:uid="{FD4BB144-AE71-4D08-9038-E1F1C52BFE5E}"/>
    <cellStyle name="Output 6 3 3 23 6" xfId="41865" xr:uid="{1C7F699C-9E29-478C-9C47-E53C064D3C77}"/>
    <cellStyle name="Output 6 3 3 23 7" xfId="48568" xr:uid="{ECB14D8E-FE8F-4876-9321-7B11676E6677}"/>
    <cellStyle name="Output 6 3 3 23 8" xfId="35184" xr:uid="{47B2BD9B-4AD7-4370-BA0D-CDAC876B3566}"/>
    <cellStyle name="Output 6 3 3 24" xfId="8714" xr:uid="{4C78A78C-E2F6-48D8-9B94-E580E97DA478}"/>
    <cellStyle name="Output 6 3 3 25" xfId="15394" xr:uid="{2BE4988C-277E-4D58-9F7E-8E4776FE27A9}"/>
    <cellStyle name="Output 6 3 3 26" xfId="22082" xr:uid="{EA477F4B-544F-4239-BFA3-65DCCCB37DA9}"/>
    <cellStyle name="Output 6 3 3 27" xfId="28770" xr:uid="{2C3C24F3-5407-485C-BC13-0C1C429FF8AB}"/>
    <cellStyle name="Output 6 3 3 28" xfId="36255" xr:uid="{12907F40-13DA-4890-8B56-E50758F83580}"/>
    <cellStyle name="Output 6 3 3 29" xfId="42958" xr:uid="{4FB5206A-D80C-4CFA-9028-831B0761F349}"/>
    <cellStyle name="Output 6 3 3 3" xfId="2398" xr:uid="{781CE5DF-A5F3-4BF4-A2E7-9157770E7903}"/>
    <cellStyle name="Output 6 3 3 3 2" xfId="9342" xr:uid="{47F4F250-93FE-4317-BF4B-D9D83E1B4E41}"/>
    <cellStyle name="Output 6 3 3 3 3" xfId="16022" xr:uid="{385B67FA-6F27-4049-A3DF-5041972A8EB7}"/>
    <cellStyle name="Output 6 3 3 3 4" xfId="22710" xr:uid="{6D744C9C-B3A7-4DDE-970E-67C3BBA22D6C}"/>
    <cellStyle name="Output 6 3 3 3 5" xfId="29398" xr:uid="{8EE2F67B-98F8-4A95-A714-6955704100CF}"/>
    <cellStyle name="Output 6 3 3 3 6" xfId="36883" xr:uid="{BA032987-2CA6-44E0-B7E9-3176A84B0A63}"/>
    <cellStyle name="Output 6 3 3 3 7" xfId="43586" xr:uid="{D553181D-3434-4BDA-BEED-C18A29B1CD8F}"/>
    <cellStyle name="Output 6 3 3 3 8" xfId="52768" xr:uid="{75CFC5E3-248A-4F2E-A808-48CA7AEC9B8B}"/>
    <cellStyle name="Output 6 3 3 30" xfId="53978" xr:uid="{B0B85E3B-780F-4A56-A110-F823090CD498}"/>
    <cellStyle name="Output 6 3 3 4" xfId="2749" xr:uid="{C3E26E4C-DD3F-4F05-A3C0-8CF182D866B8}"/>
    <cellStyle name="Output 6 3 3 4 2" xfId="9693" xr:uid="{8297BF27-C010-40A8-A0B8-5B66A302EC38}"/>
    <cellStyle name="Output 6 3 3 4 3" xfId="16373" xr:uid="{4D7765B7-EA3C-4F39-899B-37EAEC53F416}"/>
    <cellStyle name="Output 6 3 3 4 4" xfId="23061" xr:uid="{8C16460B-62C1-4E70-B793-724AAAE6F80C}"/>
    <cellStyle name="Output 6 3 3 4 5" xfId="29749" xr:uid="{65EBEE3C-7C9C-4916-A28C-6ABE24DC5361}"/>
    <cellStyle name="Output 6 3 3 4 6" xfId="37234" xr:uid="{469286D1-F906-4CA2-BD50-4DAB1499F34C}"/>
    <cellStyle name="Output 6 3 3 4 7" xfId="43937" xr:uid="{F1D52410-F08F-4FE0-8317-E1BD6C8A85B1}"/>
    <cellStyle name="Output 6 3 3 4 8" xfId="51810" xr:uid="{C2FA7B4C-3CCD-44A7-965C-B4AD3916F872}"/>
    <cellStyle name="Output 6 3 3 5" xfId="2990" xr:uid="{C4FF1E2E-C50D-4375-8C83-EC1A75FE58DF}"/>
    <cellStyle name="Output 6 3 3 5 2" xfId="9934" xr:uid="{7592F09A-EC5C-4236-9861-45A7B10E8BF5}"/>
    <cellStyle name="Output 6 3 3 5 3" xfId="16614" xr:uid="{D5107A6E-A2A0-4589-BE77-611DB829757F}"/>
    <cellStyle name="Output 6 3 3 5 4" xfId="23302" xr:uid="{7E2189ED-17E3-48A0-8C35-85D21E6E16A5}"/>
    <cellStyle name="Output 6 3 3 5 5" xfId="29990" xr:uid="{DAFA8CF5-2B23-4A8D-B7C4-7E4A7BCCE93A}"/>
    <cellStyle name="Output 6 3 3 5 6" xfId="37475" xr:uid="{251BBC0B-C3A6-4177-85FB-57CA175CE1E0}"/>
    <cellStyle name="Output 6 3 3 5 7" xfId="44178" xr:uid="{CEDD45A5-6B82-4D91-9816-D3BED38DCC59}"/>
    <cellStyle name="Output 6 3 3 5 8" xfId="54376" xr:uid="{A9AB1ED7-D787-4938-BA8D-C07C89C869CA}"/>
    <cellStyle name="Output 6 3 3 6" xfId="3300" xr:uid="{F278766B-0DA1-42E6-84D6-F084A7CB1AB7}"/>
    <cellStyle name="Output 6 3 3 6 2" xfId="10244" xr:uid="{1407A117-BF15-4BB7-8CDF-8CC67A6AC51F}"/>
    <cellStyle name="Output 6 3 3 6 3" xfId="16924" xr:uid="{56D15CC0-2370-445C-9C6E-45EDA5776BB4}"/>
    <cellStyle name="Output 6 3 3 6 4" xfId="23612" xr:uid="{5AFEE3E7-54DA-434A-8BE4-45E0610BDAFC}"/>
    <cellStyle name="Output 6 3 3 6 5" xfId="30300" xr:uid="{09B742C5-ECC1-4EFB-951B-D85664D22F54}"/>
    <cellStyle name="Output 6 3 3 6 6" xfId="37785" xr:uid="{7C692FB7-E125-420B-B60B-ECCF6A17618B}"/>
    <cellStyle name="Output 6 3 3 6 7" xfId="44488" xr:uid="{F5009ABD-58E3-4D7B-B0FF-77C1F27BD3C2}"/>
    <cellStyle name="Output 6 3 3 6 8" xfId="51769" xr:uid="{6AE17819-4189-4729-B741-FCB6AEF2E84F}"/>
    <cellStyle name="Output 6 3 3 7" xfId="3540" xr:uid="{69C6961F-8FAD-4674-984D-0868ED604EB7}"/>
    <cellStyle name="Output 6 3 3 7 2" xfId="10484" xr:uid="{B022F266-373A-4F7F-9358-330A4162FA75}"/>
    <cellStyle name="Output 6 3 3 7 3" xfId="17164" xr:uid="{6A49B89F-6C9C-495B-99A6-747A9EFC24F9}"/>
    <cellStyle name="Output 6 3 3 7 4" xfId="23852" xr:uid="{E8EE494B-742A-4185-AC44-C08CA9134E13}"/>
    <cellStyle name="Output 6 3 3 7 5" xfId="30540" xr:uid="{63C55358-A2FC-4C2A-8E3C-6BC0067B0AB4}"/>
    <cellStyle name="Output 6 3 3 7 6" xfId="38025" xr:uid="{9CED49F6-4AD4-4F67-B477-4D62C3C2DA97}"/>
    <cellStyle name="Output 6 3 3 7 7" xfId="44728" xr:uid="{F5804F67-4C3B-4CA6-9B86-F5E98C11AB84}"/>
    <cellStyle name="Output 6 3 3 7 8" xfId="54556" xr:uid="{63B1E7C3-F113-4F6A-9B73-266400EBDAA6}"/>
    <cellStyle name="Output 6 3 3 8" xfId="3780" xr:uid="{C3BF8F68-7DCF-4204-BFB8-9A1C249FAA9E}"/>
    <cellStyle name="Output 6 3 3 8 2" xfId="10724" xr:uid="{2B947870-19FF-4874-9330-331D05992B9E}"/>
    <cellStyle name="Output 6 3 3 8 3" xfId="17404" xr:uid="{6382DFB1-4D09-4330-9607-5D5343F33997}"/>
    <cellStyle name="Output 6 3 3 8 4" xfId="24092" xr:uid="{1F8AD0EE-D4E6-4450-BEE9-DD5C84C8F861}"/>
    <cellStyle name="Output 6 3 3 8 5" xfId="30780" xr:uid="{9944AA53-EFF3-4C76-A5EC-2869D817CAEC}"/>
    <cellStyle name="Output 6 3 3 8 6" xfId="38265" xr:uid="{277761A2-0048-4578-96FE-34CD4F44CE76}"/>
    <cellStyle name="Output 6 3 3 8 7" xfId="44968" xr:uid="{7746716B-FC3B-427F-A54B-3D0DC415BDE6}"/>
    <cellStyle name="Output 6 3 3 8 8" xfId="52900" xr:uid="{D3CCC995-3C18-4893-A25A-3C23F05C7A9D}"/>
    <cellStyle name="Output 6 3 3 9" xfId="4020" xr:uid="{3066217A-4ED5-4F8B-9A7E-D491B5B3E8AB}"/>
    <cellStyle name="Output 6 3 3 9 2" xfId="10964" xr:uid="{17656AC6-5164-40BC-AE79-8C4DB1B5403A}"/>
    <cellStyle name="Output 6 3 3 9 3" xfId="17644" xr:uid="{631F9CC3-638F-4608-9C21-D4EF62B352B3}"/>
    <cellStyle name="Output 6 3 3 9 4" xfId="24332" xr:uid="{34F85FEE-72CE-4C39-A7F1-1811D8CBB668}"/>
    <cellStyle name="Output 6 3 3 9 5" xfId="31020" xr:uid="{5CDF0CDF-A7A6-470D-8A08-AADF4BCFA250}"/>
    <cellStyle name="Output 6 3 3 9 6" xfId="38505" xr:uid="{D1076A00-AA61-4BD3-A6ED-28D995C2FF4A}"/>
    <cellStyle name="Output 6 3 3 9 7" xfId="45208" xr:uid="{2F3E2107-8D64-4BB5-8F0D-9B2E2F663482}"/>
    <cellStyle name="Output 6 3 3 9 8" xfId="51078" xr:uid="{46150AC1-072F-4D11-990D-5DC216C5E9FD}"/>
    <cellStyle name="Output 6 3 4" xfId="1429" xr:uid="{EE5A0D33-EECB-4C1C-82C0-6E71A3F5B749}"/>
    <cellStyle name="Output 6 3 4 2" xfId="8373" xr:uid="{FE56EECC-8BA3-47F4-A1F3-A18D41CCA693}"/>
    <cellStyle name="Output 6 3 4 3" xfId="15053" xr:uid="{9FEC43CA-EB37-4E89-9982-7185349083A1}"/>
    <cellStyle name="Output 6 3 4 4" xfId="21741" xr:uid="{4F037806-93E4-4FA3-8654-4C2703784D40}"/>
    <cellStyle name="Output 6 3 4 5" xfId="28429" xr:uid="{E21C6F1D-3810-4E16-B058-458E02621584}"/>
    <cellStyle name="Output 6 3 4 6" xfId="35914" xr:uid="{12C9A213-F9D6-44CF-A898-877CD1406B87}"/>
    <cellStyle name="Output 6 3 4 7" xfId="42617" xr:uid="{464E5D01-6F7D-415D-9AB2-16A798116C52}"/>
    <cellStyle name="Output 6 3 4 8" xfId="50077" xr:uid="{54E615AA-6828-4BA0-86E9-DFD4835039E9}"/>
    <cellStyle name="Output 6 3 5" xfId="1625" xr:uid="{B540ADC9-72C1-455E-96B4-C8FF4CF332F3}"/>
    <cellStyle name="Output 6 3 5 2" xfId="8569" xr:uid="{97D322A2-E8C3-4624-AFBD-CB525A652E99}"/>
    <cellStyle name="Output 6 3 5 3" xfId="15249" xr:uid="{22A1217D-6A2C-4108-92C0-5F4B773BDC1A}"/>
    <cellStyle name="Output 6 3 5 4" xfId="21937" xr:uid="{66CD66A9-85E1-4A1C-A08C-0250A15E7E60}"/>
    <cellStyle name="Output 6 3 5 5" xfId="28625" xr:uid="{9A162629-C3BC-490B-8C61-1D77A614C613}"/>
    <cellStyle name="Output 6 3 5 6" xfId="36110" xr:uid="{7CA9DBB2-8086-40E2-A5F9-16E003BD1B9A}"/>
    <cellStyle name="Output 6 3 5 7" xfId="42813" xr:uid="{893A09E3-6650-426E-8A90-3DD60476CD28}"/>
    <cellStyle name="Output 6 3 5 8" xfId="54603" xr:uid="{588C91A0-97D5-4D11-AD7B-831E0F118856}"/>
    <cellStyle name="Output 6 3 6" xfId="1916" xr:uid="{3274184E-6D50-4A56-AF3E-419A0974E60E}"/>
    <cellStyle name="Output 6 3 6 2" xfId="8860" xr:uid="{D612D74E-8EAB-4CE0-9DA3-E3D0ABCF40B1}"/>
    <cellStyle name="Output 6 3 6 3" xfId="15540" xr:uid="{E0F30612-A123-4A8E-8910-88709F6B4CB8}"/>
    <cellStyle name="Output 6 3 6 4" xfId="22228" xr:uid="{C0B786BC-00F4-48BC-93F1-D34D0AB4DD82}"/>
    <cellStyle name="Output 6 3 6 5" xfId="28916" xr:uid="{B795F108-B833-43A0-B025-065BFD8AA351}"/>
    <cellStyle name="Output 6 3 6 6" xfId="36401" xr:uid="{4296716F-37CB-4A3B-90CB-42563583CDED}"/>
    <cellStyle name="Output 6 3 6 7" xfId="43104" xr:uid="{680B20B9-F9FC-4A0B-A086-AA232A6A959D}"/>
    <cellStyle name="Output 6 3 6 8" xfId="52911" xr:uid="{574AF9C9-3DC8-4FAB-8560-FE4CF021239C}"/>
    <cellStyle name="Output 6 3 7" xfId="2024" xr:uid="{F88CEC3B-AAD8-4083-BC08-4D3352490493}"/>
    <cellStyle name="Output 6 3 7 2" xfId="8968" xr:uid="{646B9FA4-FE3E-4366-8832-EE9482D01F24}"/>
    <cellStyle name="Output 6 3 7 3" xfId="15648" xr:uid="{9C84D37E-CFC3-4A45-A8DD-74FB8ECBA5B0}"/>
    <cellStyle name="Output 6 3 7 4" xfId="22336" xr:uid="{EE6134AA-D3DD-4437-A948-3ECE276BF748}"/>
    <cellStyle name="Output 6 3 7 5" xfId="29024" xr:uid="{B9685756-D4E1-44E3-8640-8A988E0E2F07}"/>
    <cellStyle name="Output 6 3 7 6" xfId="36509" xr:uid="{9CE2790A-EEEE-4DFD-BEF4-B0D853EC72BD}"/>
    <cellStyle name="Output 6 3 7 7" xfId="43212" xr:uid="{BC02E49A-C9C9-43F9-9BDE-73380EF84C37}"/>
    <cellStyle name="Output 6 3 7 8" xfId="50149" xr:uid="{D2E0CF57-1978-482D-94E5-3103F3D6E04A}"/>
    <cellStyle name="Output 6 3 8" xfId="932" xr:uid="{0F77CBC4-3FB6-4911-93F4-CE8E40A1F354}"/>
    <cellStyle name="Output 6 3 8 2" xfId="7876" xr:uid="{A31EE5F5-98C5-4063-A8BC-1F2F02724B87}"/>
    <cellStyle name="Output 6 3 8 3" xfId="14556" xr:uid="{C0DF9086-6FD2-4B1C-A95E-7BD66C90EB60}"/>
    <cellStyle name="Output 6 3 8 4" xfId="21244" xr:uid="{D043CEEB-EEE8-4C4E-A24C-577DC5FA0DEE}"/>
    <cellStyle name="Output 6 3 8 5" xfId="27932" xr:uid="{A98B007D-A042-411A-A009-E68F173C711C}"/>
    <cellStyle name="Output 6 3 8 6" xfId="35417" xr:uid="{A250F4BA-33BA-40A2-869C-329FC1C84A4F}"/>
    <cellStyle name="Output 6 3 8 7" xfId="42120" xr:uid="{56F53323-5D35-46D6-85E3-5B215E0ECCC9}"/>
    <cellStyle name="Output 6 3 8 8" xfId="51272" xr:uid="{5D1A0A98-4211-4EFA-8A3D-2CC17FE46C79}"/>
    <cellStyle name="Output 6 3 9" xfId="7754" xr:uid="{DDA34FA4-C689-4F99-A072-2B8C5C4296F9}"/>
    <cellStyle name="Output 6 4" xfId="659" xr:uid="{6ED8E149-F541-4C30-98B9-B4EC434D4812}"/>
    <cellStyle name="Output 6 4 2" xfId="1850" xr:uid="{FF9C5A12-8DB3-4B45-902D-7E60964E985B}"/>
    <cellStyle name="Output 6 4 2 10" xfId="4340" xr:uid="{BD1AA6D5-A112-4829-9929-FEB127B55786}"/>
    <cellStyle name="Output 6 4 2 10 2" xfId="11284" xr:uid="{E07BF9D3-598B-419A-8A8B-844DC114AB36}"/>
    <cellStyle name="Output 6 4 2 10 3" xfId="17964" xr:uid="{E351B792-BFAC-44B0-8AA7-95A33EE99098}"/>
    <cellStyle name="Output 6 4 2 10 4" xfId="24652" xr:uid="{403DDE9A-61C2-4D28-9AEA-E17BE0CDAFE8}"/>
    <cellStyle name="Output 6 4 2 10 5" xfId="31340" xr:uid="{05BE75F4-66D6-4BC4-83D0-A4CF36D053A0}"/>
    <cellStyle name="Output 6 4 2 10 6" xfId="38825" xr:uid="{6364B765-1C78-404B-AFA4-387102C257C6}"/>
    <cellStyle name="Output 6 4 2 10 7" xfId="45528" xr:uid="{775AEFDD-9315-4AFF-891B-6FDAE97B2A2C}"/>
    <cellStyle name="Output 6 4 2 10 8" xfId="54917" xr:uid="{F0FB4B39-2E8A-441C-900B-4CF05D6E4DD4}"/>
    <cellStyle name="Output 6 4 2 11" xfId="4580" xr:uid="{2CC6A428-6C65-4838-9E49-D2B27F145DC1}"/>
    <cellStyle name="Output 6 4 2 11 2" xfId="11524" xr:uid="{D1BCD314-0EF1-41B4-8C8F-AA65C233C323}"/>
    <cellStyle name="Output 6 4 2 11 3" xfId="18204" xr:uid="{A3C130D2-0B26-4A64-86E4-DB68235C741B}"/>
    <cellStyle name="Output 6 4 2 11 4" xfId="24892" xr:uid="{11DE1417-B55B-4197-AD41-2A50CB91E93A}"/>
    <cellStyle name="Output 6 4 2 11 5" xfId="31580" xr:uid="{AF553146-305E-437A-B490-9AA848DFFAC4}"/>
    <cellStyle name="Output 6 4 2 11 6" xfId="39065" xr:uid="{EEE3CC5B-46E8-499D-9C44-7E5BDD6F3B1D}"/>
    <cellStyle name="Output 6 4 2 11 7" xfId="45768" xr:uid="{D177084B-3F07-46E0-8DF5-E21ED0216593}"/>
    <cellStyle name="Output 6 4 2 11 8" xfId="53190" xr:uid="{08F7B772-0A14-4463-B5BE-7247F033E3B2}"/>
    <cellStyle name="Output 6 4 2 12" xfId="4820" xr:uid="{B62DF86E-A462-4220-9257-BB1A72FA2FA9}"/>
    <cellStyle name="Output 6 4 2 12 2" xfId="11764" xr:uid="{29C5F24B-0E18-4CE7-8D5F-8FB7406692DE}"/>
    <cellStyle name="Output 6 4 2 12 3" xfId="18444" xr:uid="{34E680E8-27C1-4F78-85E4-906B4165C297}"/>
    <cellStyle name="Output 6 4 2 12 4" xfId="25132" xr:uid="{1EB99482-EAEC-41EE-B2A0-EFD97919F50B}"/>
    <cellStyle name="Output 6 4 2 12 5" xfId="31820" xr:uid="{F45F270F-A5DA-45F2-81C4-863D118FD4ED}"/>
    <cellStyle name="Output 6 4 2 12 6" xfId="39305" xr:uid="{6C6895E7-5984-4CF6-85D8-3EEDB782B185}"/>
    <cellStyle name="Output 6 4 2 12 7" xfId="46008" xr:uid="{22DDB9BB-F230-467A-ACD6-D7967F5AA6C7}"/>
    <cellStyle name="Output 6 4 2 12 8" xfId="48794" xr:uid="{44FFF2A2-2130-4DAE-B79C-2ADF5070AEDC}"/>
    <cellStyle name="Output 6 4 2 13" xfId="5060" xr:uid="{919DB560-656A-4FF4-88B6-FF24BFBDB1C0}"/>
    <cellStyle name="Output 6 4 2 13 2" xfId="12004" xr:uid="{7323E3DE-44F9-44CD-ADAE-CD8D514F249C}"/>
    <cellStyle name="Output 6 4 2 13 3" xfId="18684" xr:uid="{97ADC066-D30A-4EB6-B487-072D68ACECEA}"/>
    <cellStyle name="Output 6 4 2 13 4" xfId="25372" xr:uid="{D3EA2027-5B6F-400D-A546-356FC5D160E1}"/>
    <cellStyle name="Output 6 4 2 13 5" xfId="32060" xr:uid="{8FC301EC-375A-4046-86BD-89EE8CDED49C}"/>
    <cellStyle name="Output 6 4 2 13 6" xfId="39545" xr:uid="{E7E540C1-701C-4ECD-A44B-1E5314C5E828}"/>
    <cellStyle name="Output 6 4 2 13 7" xfId="46248" xr:uid="{156EE2A3-ADA7-41E1-AF88-C2C22E22DA55}"/>
    <cellStyle name="Output 6 4 2 13 8" xfId="51359" xr:uid="{4D76FD04-3757-453F-A620-6E86589E9D88}"/>
    <cellStyle name="Output 6 4 2 14" xfId="5300" xr:uid="{1EA2602C-15BA-478B-B0B7-B526E2FCC8C1}"/>
    <cellStyle name="Output 6 4 2 14 2" xfId="12244" xr:uid="{A1EDC4A2-43C6-4344-9D61-405F1805822C}"/>
    <cellStyle name="Output 6 4 2 14 3" xfId="18924" xr:uid="{2F803D42-AE8F-4BEC-9150-5BF922E778BC}"/>
    <cellStyle name="Output 6 4 2 14 4" xfId="25612" xr:uid="{F8A72C70-9AE4-4136-BF55-2249B4CFC545}"/>
    <cellStyle name="Output 6 4 2 14 5" xfId="32300" xr:uid="{95202F2D-775B-4B37-B6A2-333934488950}"/>
    <cellStyle name="Output 6 4 2 14 6" xfId="39785" xr:uid="{786B6DB6-A2C6-4B0D-BE69-01A262C6EC30}"/>
    <cellStyle name="Output 6 4 2 14 7" xfId="46488" xr:uid="{D937EE0E-8570-4FDB-B96D-1F6310650C06}"/>
    <cellStyle name="Output 6 4 2 14 8" xfId="54399" xr:uid="{F667055E-C478-43F0-AD36-8CC358DB1733}"/>
    <cellStyle name="Output 6 4 2 15" xfId="5540" xr:uid="{3BD36CA3-6EF6-40E5-9163-BADDF4835009}"/>
    <cellStyle name="Output 6 4 2 15 2" xfId="12484" xr:uid="{C61A1934-4F3A-4FD4-8659-BB3B5A42320D}"/>
    <cellStyle name="Output 6 4 2 15 3" xfId="19164" xr:uid="{DB63BCB6-A84F-4F93-8CC6-06068B8F88F5}"/>
    <cellStyle name="Output 6 4 2 15 4" xfId="25852" xr:uid="{36E43360-3622-45D3-ACCD-F1D9567872BE}"/>
    <cellStyle name="Output 6 4 2 15 5" xfId="32540" xr:uid="{D3A14027-EBF6-400D-A000-12D53D564A45}"/>
    <cellStyle name="Output 6 4 2 15 6" xfId="40025" xr:uid="{0263B16E-5D2D-4CDA-A00E-EFD8BC6CB788}"/>
    <cellStyle name="Output 6 4 2 15 7" xfId="46728" xr:uid="{FB0A1A25-754C-4E5B-85D8-74E8811BCD54}"/>
    <cellStyle name="Output 6 4 2 15 8" xfId="52782" xr:uid="{1AB64E7C-0624-4FF4-A355-CC34DD6AB373}"/>
    <cellStyle name="Output 6 4 2 16" xfId="5780" xr:uid="{EE9E290A-DD95-48A8-84D6-15F2F26E8571}"/>
    <cellStyle name="Output 6 4 2 16 2" xfId="12724" xr:uid="{7DB2B9D8-CAD0-4838-87F9-C5B510EDEE28}"/>
    <cellStyle name="Output 6 4 2 16 3" xfId="19404" xr:uid="{005AD98A-C5C3-4AEA-BF1A-F596EA92D72B}"/>
    <cellStyle name="Output 6 4 2 16 4" xfId="26092" xr:uid="{5130CD62-2A16-486D-9EBB-03BC0EBDC4D0}"/>
    <cellStyle name="Output 6 4 2 16 5" xfId="32780" xr:uid="{38E0ECC0-4617-4ADB-BFEF-0CD8D5DA807F}"/>
    <cellStyle name="Output 6 4 2 16 6" xfId="40265" xr:uid="{C4634C90-BE11-4142-AB1D-DBC874659083}"/>
    <cellStyle name="Output 6 4 2 16 7" xfId="46968" xr:uid="{19003857-3925-4F51-A5B8-9769CA6AD7E5}"/>
    <cellStyle name="Output 6 4 2 16 8" xfId="35197" xr:uid="{29911B92-C044-4D5B-8734-6157A321B514}"/>
    <cellStyle name="Output 6 4 2 17" xfId="6020" xr:uid="{A3624225-CAA5-4EB8-8C55-91C386454704}"/>
    <cellStyle name="Output 6 4 2 17 2" xfId="12964" xr:uid="{5B38AC90-B7C0-4EA1-B0E9-4D9095F11533}"/>
    <cellStyle name="Output 6 4 2 17 3" xfId="19644" xr:uid="{88BE90F8-E156-4076-BD13-9FAD179CE08B}"/>
    <cellStyle name="Output 6 4 2 17 4" xfId="26332" xr:uid="{8597EEBE-874B-4C24-B2E8-744BA1664A63}"/>
    <cellStyle name="Output 6 4 2 17 5" xfId="33020" xr:uid="{2F1B8C26-22D8-4093-AF31-BAF387262B4C}"/>
    <cellStyle name="Output 6 4 2 17 6" xfId="40505" xr:uid="{7D96B65A-E627-4BEB-AEDF-773C72C47511}"/>
    <cellStyle name="Output 6 4 2 17 7" xfId="47208" xr:uid="{4CF710EB-8619-4BC7-AB1C-0F33121CB07D}"/>
    <cellStyle name="Output 6 4 2 17 8" xfId="48977" xr:uid="{0941936C-A86F-4FD2-B89C-55FE00EE0691}"/>
    <cellStyle name="Output 6 4 2 18" xfId="6260" xr:uid="{88ACE587-3850-483D-8FEF-B2CD8648841B}"/>
    <cellStyle name="Output 6 4 2 18 2" xfId="13204" xr:uid="{73AECCBF-F534-4595-B767-EA4C72BE894D}"/>
    <cellStyle name="Output 6 4 2 18 3" xfId="19884" xr:uid="{EEDACDA4-8CC9-4B25-B2C5-1FE8453262CA}"/>
    <cellStyle name="Output 6 4 2 18 4" xfId="26572" xr:uid="{1D0CD741-C175-48AD-92C1-09EC8949333E}"/>
    <cellStyle name="Output 6 4 2 18 5" xfId="33260" xr:uid="{7E441710-E439-4F25-BE15-C07295ABE55C}"/>
    <cellStyle name="Output 6 4 2 18 6" xfId="40745" xr:uid="{EB79AF48-80E0-4AF1-B1CF-3D29EE1E2B6A}"/>
    <cellStyle name="Output 6 4 2 18 7" xfId="47448" xr:uid="{91236216-178F-43D4-95AC-4093F37F5134}"/>
    <cellStyle name="Output 6 4 2 18 8" xfId="51316" xr:uid="{4CBBCD73-635B-443F-97B9-6851D5DEEACF}"/>
    <cellStyle name="Output 6 4 2 19" xfId="6500" xr:uid="{AEF99162-A223-42CD-B30A-285AD992D438}"/>
    <cellStyle name="Output 6 4 2 19 2" xfId="13444" xr:uid="{5F7DA9BC-5E7C-4B21-B294-B4B03B138180}"/>
    <cellStyle name="Output 6 4 2 19 3" xfId="20124" xr:uid="{DD5DD9A5-282D-48D1-B7D8-B29440B20AE6}"/>
    <cellStyle name="Output 6 4 2 19 4" xfId="26812" xr:uid="{B6210AA2-69C8-4984-8525-F9A659C021FF}"/>
    <cellStyle name="Output 6 4 2 19 5" xfId="33500" xr:uid="{CBF9E08C-170D-422F-BBDD-C448A8A6281B}"/>
    <cellStyle name="Output 6 4 2 19 6" xfId="40985" xr:uid="{D15A45DF-8FC3-40C1-B7A0-64003EFF7CC6}"/>
    <cellStyle name="Output 6 4 2 19 7" xfId="47688" xr:uid="{C4C6FE16-A109-4F01-86A8-532EACF90D17}"/>
    <cellStyle name="Output 6 4 2 19 8" xfId="50199" xr:uid="{4E3C3460-5D89-4724-86C7-187419AB4AE5}"/>
    <cellStyle name="Output 6 4 2 2" xfId="2238" xr:uid="{77A95EE2-8239-4F7C-BB4C-4229C82A3FD5}"/>
    <cellStyle name="Output 6 4 2 2 2" xfId="9182" xr:uid="{DB60A295-B990-456F-BC84-B965F2FF092A}"/>
    <cellStyle name="Output 6 4 2 2 3" xfId="15862" xr:uid="{026437FD-DC51-4280-BD65-C5586613B357}"/>
    <cellStyle name="Output 6 4 2 2 4" xfId="22550" xr:uid="{6EAAE08D-EEB4-4CD8-B6C9-A5CEFA54A9B1}"/>
    <cellStyle name="Output 6 4 2 2 5" xfId="29238" xr:uid="{75EE626F-85A2-4977-A299-0A117EFDCA1D}"/>
    <cellStyle name="Output 6 4 2 2 6" xfId="36723" xr:uid="{8B1C0F7C-3C4C-4306-8665-F8D69F75B378}"/>
    <cellStyle name="Output 6 4 2 2 7" xfId="43426" xr:uid="{149C6EFD-D136-41E1-A3E5-749AA0225338}"/>
    <cellStyle name="Output 6 4 2 2 8" xfId="49438" xr:uid="{404EF849-9B90-447C-AE48-DE7097AF0D6F}"/>
    <cellStyle name="Output 6 4 2 20" xfId="6740" xr:uid="{CCDFE4F9-243C-41D3-9447-717A763D170F}"/>
    <cellStyle name="Output 6 4 2 20 2" xfId="13684" xr:uid="{96E3F4C0-8E57-463F-AC51-93D10CAD273F}"/>
    <cellStyle name="Output 6 4 2 20 3" xfId="20364" xr:uid="{5743B0DD-D8D3-44E9-B85C-C35125F9D91E}"/>
    <cellStyle name="Output 6 4 2 20 4" xfId="27052" xr:uid="{9025FAA4-D212-4C04-947F-4F2109B61CC4}"/>
    <cellStyle name="Output 6 4 2 20 5" xfId="33740" xr:uid="{446BEB5A-4D45-42FA-81BA-7CA6181AF507}"/>
    <cellStyle name="Output 6 4 2 20 6" xfId="41225" xr:uid="{01333E4F-9EF6-41D0-828B-74ADD874D476}"/>
    <cellStyle name="Output 6 4 2 20 7" xfId="47928" xr:uid="{7B52B3C4-06CE-457D-B81C-B55DD1011381}"/>
    <cellStyle name="Output 6 4 2 20 8" xfId="52445" xr:uid="{E7846E90-7A3B-419C-BFFD-14704BFC56C2}"/>
    <cellStyle name="Output 6 4 2 21" xfId="6980" xr:uid="{F16EDDC9-9D1A-4D91-9A38-219BDEDB8C16}"/>
    <cellStyle name="Output 6 4 2 21 2" xfId="13924" xr:uid="{1B621B49-94D1-46C7-A00F-CF7A98D2E903}"/>
    <cellStyle name="Output 6 4 2 21 3" xfId="20604" xr:uid="{B7A32C57-D19C-49C9-BC49-89FD2D67F1C3}"/>
    <cellStyle name="Output 6 4 2 21 4" xfId="27292" xr:uid="{362DDB74-7E3C-4E8E-8F45-4BAF787E17D5}"/>
    <cellStyle name="Output 6 4 2 21 5" xfId="33980" xr:uid="{4752F51D-6D27-4BA5-8FBF-E7B339C0B9BE}"/>
    <cellStyle name="Output 6 4 2 21 6" xfId="41465" xr:uid="{797E229B-E001-4544-9F13-3DF2E4767E91}"/>
    <cellStyle name="Output 6 4 2 21 7" xfId="48168" xr:uid="{6EF7FCCE-9751-4757-843A-0D3742E29DB3}"/>
    <cellStyle name="Output 6 4 2 21 8" xfId="49199" xr:uid="{781BB033-913A-4D1A-BB80-C2A73A1AC38F}"/>
    <cellStyle name="Output 6 4 2 22" xfId="7220" xr:uid="{4172AD5D-F9E7-4EA5-95C6-6990D762E802}"/>
    <cellStyle name="Output 6 4 2 22 2" xfId="14164" xr:uid="{1AB7CE94-5162-4F27-942D-FC7AAA51F032}"/>
    <cellStyle name="Output 6 4 2 22 3" xfId="20844" xr:uid="{037E8C2F-86D1-46AE-95E1-7726739A7701}"/>
    <cellStyle name="Output 6 4 2 22 4" xfId="27532" xr:uid="{CF28E636-4B3E-4DDE-B384-2C706E34F9DB}"/>
    <cellStyle name="Output 6 4 2 22 5" xfId="34220" xr:uid="{16887184-C67A-4176-AC46-38FA084DFCA1}"/>
    <cellStyle name="Output 6 4 2 22 6" xfId="41705" xr:uid="{F349917F-7D55-481D-9D16-53D7A40A0247}"/>
    <cellStyle name="Output 6 4 2 22 7" xfId="48408" xr:uid="{C12D2B4F-C143-4830-BB2C-50D0C4B6D60A}"/>
    <cellStyle name="Output 6 4 2 22 8" xfId="50340" xr:uid="{35B3E0D7-2D3D-428B-83A5-8172131FAF87}"/>
    <cellStyle name="Output 6 4 2 23" xfId="7460" xr:uid="{1B8DBEDA-EE41-4F56-9827-3CCFAE6BBE67}"/>
    <cellStyle name="Output 6 4 2 23 2" xfId="14404" xr:uid="{BDDAF0EA-58F6-4666-AF34-C23B9AEDDB5C}"/>
    <cellStyle name="Output 6 4 2 23 3" xfId="21084" xr:uid="{BAA3CD2B-9FE0-420F-9948-2F1CF8E9F20A}"/>
    <cellStyle name="Output 6 4 2 23 4" xfId="27772" xr:uid="{8F47AA17-CA39-4930-9645-6C2EA8234180}"/>
    <cellStyle name="Output 6 4 2 23 5" xfId="34460" xr:uid="{13ACB65F-A47A-41CA-BE75-120E1DA253BA}"/>
    <cellStyle name="Output 6 4 2 23 6" xfId="41945" xr:uid="{D9C4FA13-6103-46CC-91F8-1E9C47B6A7EE}"/>
    <cellStyle name="Output 6 4 2 23 7" xfId="48648" xr:uid="{01B396E3-8293-4B75-A42E-AD6EB02D1C4C}"/>
    <cellStyle name="Output 6 4 2 23 8" xfId="34730" xr:uid="{90797B77-F90B-49CA-8743-B79EE14EEB81}"/>
    <cellStyle name="Output 6 4 2 24" xfId="8794" xr:uid="{30437642-047E-42EC-ADD1-C04999B2344C}"/>
    <cellStyle name="Output 6 4 2 25" xfId="15474" xr:uid="{C8EE9A47-D42F-4739-BC03-79AAA0A26275}"/>
    <cellStyle name="Output 6 4 2 26" xfId="22162" xr:uid="{7E53F3EC-0302-4D8C-920B-0CADD828F3BB}"/>
    <cellStyle name="Output 6 4 2 27" xfId="28850" xr:uid="{4AF10EB8-B97D-45FE-AED6-DA34750A4B09}"/>
    <cellStyle name="Output 6 4 2 28" xfId="36335" xr:uid="{22FC8E5B-6184-4C3B-A93B-710720B54120}"/>
    <cellStyle name="Output 6 4 2 29" xfId="43038" xr:uid="{B8365682-9886-484B-9FF4-747CF9B0F9EA}"/>
    <cellStyle name="Output 6 4 2 3" xfId="2478" xr:uid="{C8A20865-8BE3-4CE4-A169-74B3887402FA}"/>
    <cellStyle name="Output 6 4 2 3 2" xfId="9422" xr:uid="{F86153E2-CBCC-4870-A5B9-71D7BB768768}"/>
    <cellStyle name="Output 6 4 2 3 3" xfId="16102" xr:uid="{7E1F5762-58DF-4F52-B76C-F1E2081F6850}"/>
    <cellStyle name="Output 6 4 2 3 4" xfId="22790" xr:uid="{40BB193C-E4A7-44EA-995E-C65B4DD4FBA2}"/>
    <cellStyle name="Output 6 4 2 3 5" xfId="29478" xr:uid="{F68732C2-5D0A-4D5F-A49C-12D79F3568A6}"/>
    <cellStyle name="Output 6 4 2 3 6" xfId="36963" xr:uid="{F343EE87-8877-42A7-AF14-11581A17DF6A}"/>
    <cellStyle name="Output 6 4 2 3 7" xfId="43666" xr:uid="{AF18C7F6-2D94-4639-8F0B-17643AE44CFE}"/>
    <cellStyle name="Output 6 4 2 3 8" xfId="54159" xr:uid="{C6BA50CB-C6E5-4538-862B-965F086766B6}"/>
    <cellStyle name="Output 6 4 2 30" xfId="54931" xr:uid="{10CD0EE0-0804-4DAA-BFBE-52F88E69EB65}"/>
    <cellStyle name="Output 6 4 2 4" xfId="2829" xr:uid="{74E383F2-96BE-4019-891C-E9FB6D7A5398}"/>
    <cellStyle name="Output 6 4 2 4 2" xfId="9773" xr:uid="{3FAC36CD-1946-4633-A99B-7B3E911A9B70}"/>
    <cellStyle name="Output 6 4 2 4 3" xfId="16453" xr:uid="{1A62787A-B319-4244-811E-1CEB991F2EDC}"/>
    <cellStyle name="Output 6 4 2 4 4" xfId="23141" xr:uid="{D0B49719-8A09-4ABD-8332-93036CE021EA}"/>
    <cellStyle name="Output 6 4 2 4 5" xfId="29829" xr:uid="{F8B7E2BE-65F7-4B1B-B1EB-A62814EDC43C}"/>
    <cellStyle name="Output 6 4 2 4 6" xfId="37314" xr:uid="{DA5662FD-610B-4BEF-901E-681137B9F23B}"/>
    <cellStyle name="Output 6 4 2 4 7" xfId="44017" xr:uid="{4F801128-2B42-4FD5-9B45-A46706DA9DDA}"/>
    <cellStyle name="Output 6 4 2 4 8" xfId="48805" xr:uid="{DC6D1DE1-CE99-4680-AC3A-2217DCBDE5D8}"/>
    <cellStyle name="Output 6 4 2 5" xfId="3070" xr:uid="{E1435519-3D75-4F9F-84B4-4892DBEA8766}"/>
    <cellStyle name="Output 6 4 2 5 2" xfId="10014" xr:uid="{F995FD70-6F30-4AD2-B06C-952D2CBA03AC}"/>
    <cellStyle name="Output 6 4 2 5 3" xfId="16694" xr:uid="{D1C0A8BF-ACDB-404B-9183-1096A3F5A26E}"/>
    <cellStyle name="Output 6 4 2 5 4" xfId="23382" xr:uid="{7D914849-129B-441F-8B2C-98CBA03B98B9}"/>
    <cellStyle name="Output 6 4 2 5 5" xfId="30070" xr:uid="{292FE708-0F82-493A-8E54-7E3B0D7620C6}"/>
    <cellStyle name="Output 6 4 2 5 6" xfId="37555" xr:uid="{1F36D9EC-9BB0-4516-89D2-5A654AB0106A}"/>
    <cellStyle name="Output 6 4 2 5 7" xfId="44258" xr:uid="{470E3F87-6477-4A16-ADE8-691AB3351A19}"/>
    <cellStyle name="Output 6 4 2 5 8" xfId="51151" xr:uid="{DCD5634E-BE15-4893-8A3B-A413E82A1815}"/>
    <cellStyle name="Output 6 4 2 6" xfId="3380" xr:uid="{74E2DD0A-9DCE-4826-BC86-5B62FC146687}"/>
    <cellStyle name="Output 6 4 2 6 2" xfId="10324" xr:uid="{DF6F4D76-89DB-4C74-B08C-CF51595F1EC0}"/>
    <cellStyle name="Output 6 4 2 6 3" xfId="17004" xr:uid="{DD8F8B55-E048-48EF-BB75-1CC018997204}"/>
    <cellStyle name="Output 6 4 2 6 4" xfId="23692" xr:uid="{229A68D0-15AC-4D28-B304-DCCB49C9533B}"/>
    <cellStyle name="Output 6 4 2 6 5" xfId="30380" xr:uid="{0945A66B-D098-4A04-A486-B0045E284666}"/>
    <cellStyle name="Output 6 4 2 6 6" xfId="37865" xr:uid="{4350D7ED-7C66-4FD8-B91B-2DD8EFDDD386}"/>
    <cellStyle name="Output 6 4 2 6 7" xfId="44568" xr:uid="{EA3BF5BE-5EE9-4C19-A6C5-A7B82F85EC35}"/>
    <cellStyle name="Output 6 4 2 6 8" xfId="48766" xr:uid="{4036807A-E297-4922-BABD-DF7741A2D435}"/>
    <cellStyle name="Output 6 4 2 7" xfId="3620" xr:uid="{5A01144C-6629-4460-A65D-B82580B07D09}"/>
    <cellStyle name="Output 6 4 2 7 2" xfId="10564" xr:uid="{4594E20D-E013-466E-A3A4-4F5FE7ECC519}"/>
    <cellStyle name="Output 6 4 2 7 3" xfId="17244" xr:uid="{01AA8EEE-A44E-4B4A-A6D1-BA333835E01D}"/>
    <cellStyle name="Output 6 4 2 7 4" xfId="23932" xr:uid="{CBFB273F-0E58-4EC9-9B26-72DEF955923A}"/>
    <cellStyle name="Output 6 4 2 7 5" xfId="30620" xr:uid="{B77696A6-D394-4C15-AC4D-16FDF55D9D86}"/>
    <cellStyle name="Output 6 4 2 7 6" xfId="38105" xr:uid="{C3937A0A-A5ED-4A37-8782-06D23B6F814A}"/>
    <cellStyle name="Output 6 4 2 7 7" xfId="44808" xr:uid="{DDE8F430-55E2-4A3F-9180-44CB5FB5C74B}"/>
    <cellStyle name="Output 6 4 2 7 8" xfId="51220" xr:uid="{C7E37D3D-C29E-4D41-A852-3D316054C033}"/>
    <cellStyle name="Output 6 4 2 8" xfId="3860" xr:uid="{52F689DC-928C-4D6D-9983-8260F969C5E0}"/>
    <cellStyle name="Output 6 4 2 8 2" xfId="10804" xr:uid="{C352D26C-79A8-42FB-A123-6C70F283D2F8}"/>
    <cellStyle name="Output 6 4 2 8 3" xfId="17484" xr:uid="{D87F973B-7C86-4CCD-B987-2BB5A0E57AA5}"/>
    <cellStyle name="Output 6 4 2 8 4" xfId="24172" xr:uid="{E05E5DE4-30F6-42AD-BE18-8F6AFED2743F}"/>
    <cellStyle name="Output 6 4 2 8 5" xfId="30860" xr:uid="{BE64EEF7-C0EE-430E-980E-369E9985E250}"/>
    <cellStyle name="Output 6 4 2 8 6" xfId="38345" xr:uid="{406D1A84-3726-461F-8D14-31F6C0AEF27A}"/>
    <cellStyle name="Output 6 4 2 8 7" xfId="45048" xr:uid="{5AC081CA-D908-48C7-A9D3-91885B1B22C9}"/>
    <cellStyle name="Output 6 4 2 8 8" xfId="54371" xr:uid="{14C69251-7D1B-4CF2-9673-FF3F0AF3D1EE}"/>
    <cellStyle name="Output 6 4 2 9" xfId="4100" xr:uid="{C42B4C26-1951-4157-9B3B-B82FAD5A0E94}"/>
    <cellStyle name="Output 6 4 2 9 2" xfId="11044" xr:uid="{80FBAB95-587A-4CDD-AA4C-C46CB303E986}"/>
    <cellStyle name="Output 6 4 2 9 3" xfId="17724" xr:uid="{4D3B86D1-86DB-4DE9-AF7F-862BE4063CB6}"/>
    <cellStyle name="Output 6 4 2 9 4" xfId="24412" xr:uid="{7650CFE1-47C0-4823-BFB8-E722F21DF908}"/>
    <cellStyle name="Output 6 4 2 9 5" xfId="31100" xr:uid="{FDEEBF29-3A26-40FF-A79B-420E983E6113}"/>
    <cellStyle name="Output 6 4 2 9 6" xfId="38585" xr:uid="{93F2A921-7D49-4E08-AE63-802CD938A81E}"/>
    <cellStyle name="Output 6 4 2 9 7" xfId="45288" xr:uid="{6751F8B1-B55C-4828-B25C-AB53F7632FDE}"/>
    <cellStyle name="Output 6 4 2 9 8" xfId="52715" xr:uid="{AA52AB7C-AB66-4464-9871-6432B7397255}"/>
    <cellStyle name="Output 6 4 3" xfId="1509" xr:uid="{E9260F67-253C-4F54-9EA6-FA669562B61F}"/>
    <cellStyle name="Output 6 4 3 2" xfId="8453" xr:uid="{95EFD6F1-58C7-41C4-9651-47F4C3CD4963}"/>
    <cellStyle name="Output 6 4 3 3" xfId="15133" xr:uid="{C8E347AD-8A78-4064-9683-A4D8C9BAC8A9}"/>
    <cellStyle name="Output 6 4 3 4" xfId="21821" xr:uid="{9C761F28-4AFB-437C-B9FF-8E3B52DF1A01}"/>
    <cellStyle name="Output 6 4 3 5" xfId="28509" xr:uid="{868102DC-A58B-4456-80B7-4D37C3344568}"/>
    <cellStyle name="Output 6 4 3 6" xfId="35994" xr:uid="{0BDF5E02-447C-4D93-ABB9-E8201143DCC0}"/>
    <cellStyle name="Output 6 4 3 7" xfId="42697" xr:uid="{922BB968-55EF-425C-87C4-4C9ED53BC1F5}"/>
    <cellStyle name="Output 6 4 3 8" xfId="50371" xr:uid="{F449F1AD-3D96-46D4-8B21-74D4F10C5F0E}"/>
    <cellStyle name="Output 6 4 4" xfId="1648" xr:uid="{0E94104A-EDB4-4413-A6B1-210CBAF6543E}"/>
    <cellStyle name="Output 6 4 4 2" xfId="8592" xr:uid="{BFE6E661-017F-4450-9F8E-C9EEBADAE4F7}"/>
    <cellStyle name="Output 6 4 4 3" xfId="15272" xr:uid="{6B409AF2-236F-4659-AD55-71B1D0AA3FF6}"/>
    <cellStyle name="Output 6 4 4 4" xfId="21960" xr:uid="{96649344-1695-423E-B90A-020D06DA9DB9}"/>
    <cellStyle name="Output 6 4 4 5" xfId="28648" xr:uid="{A9C5DE8A-D919-420E-AF36-BDA1A78C517B}"/>
    <cellStyle name="Output 6 4 4 6" xfId="36133" xr:uid="{909A1209-C57B-4282-ACB4-597731E070A5}"/>
    <cellStyle name="Output 6 4 4 7" xfId="42836" xr:uid="{8F189359-054B-4BAD-B6F9-90AD8731C6FB}"/>
    <cellStyle name="Output 6 4 4 8" xfId="50985" xr:uid="{33452599-E521-4521-9632-94ABE20CE34F}"/>
    <cellStyle name="Output 6 4 5" xfId="1972" xr:uid="{0A187933-D703-4DD1-9B3F-E34F81E189FA}"/>
    <cellStyle name="Output 6 4 5 2" xfId="8916" xr:uid="{822CB584-8FAE-4D0C-B02A-CB3251CC3622}"/>
    <cellStyle name="Output 6 4 5 3" xfId="15596" xr:uid="{201C9EBD-0976-410F-B036-81D7D5ABDA50}"/>
    <cellStyle name="Output 6 4 5 4" xfId="22284" xr:uid="{4889C09E-2FF5-444B-85C2-9EF8A61A175B}"/>
    <cellStyle name="Output 6 4 5 5" xfId="28972" xr:uid="{A71623B4-61C8-430A-B81B-CDCE132723CB}"/>
    <cellStyle name="Output 6 4 5 6" xfId="36457" xr:uid="{480BEE16-A688-41C9-B657-0E57FB869EE5}"/>
    <cellStyle name="Output 6 4 5 7" xfId="43160" xr:uid="{C8DC4781-3773-4668-A409-7276220302BB}"/>
    <cellStyle name="Output 6 4 5 8" xfId="53278" xr:uid="{95769E3E-142A-4758-89FE-CA20B470F2C5}"/>
    <cellStyle name="Output 6 4 6" xfId="1012" xr:uid="{03C91938-6380-476C-B867-B5ACE2555EAD}"/>
    <cellStyle name="Output 6 4 6 2" xfId="7956" xr:uid="{A9C51191-BD27-4573-BE7A-704692A20405}"/>
    <cellStyle name="Output 6 4 6 3" xfId="14636" xr:uid="{36E001F7-E0F5-442F-ABD3-CB404A3F1C15}"/>
    <cellStyle name="Output 6 4 6 4" xfId="21324" xr:uid="{F1E35E49-8D81-49FF-8A1B-F2A0EC65CCFB}"/>
    <cellStyle name="Output 6 4 6 5" xfId="28012" xr:uid="{2632B1FA-EB0F-4404-81E6-48E0FD32FB81}"/>
    <cellStyle name="Output 6 4 6 6" xfId="35497" xr:uid="{A5773C1A-73B1-4047-A0F7-4DFA144BF23F}"/>
    <cellStyle name="Output 6 4 6 7" xfId="42200" xr:uid="{8DF89CE3-4845-4A5E-8D81-B5800133C865}"/>
    <cellStyle name="Output 6 4 6 8" xfId="49628" xr:uid="{3C150233-ECB2-4059-BE2D-AC5DB4624270}"/>
    <cellStyle name="Output 6 4 7" xfId="7685" xr:uid="{403324B4-7339-4DD8-B524-DFE2CFE24142}"/>
    <cellStyle name="Output 6 4 8" xfId="34789" xr:uid="{F3C60377-4512-416D-8B7E-6024FB5C3E90}"/>
    <cellStyle name="Output 6 4 9" xfId="52258" xr:uid="{89A2838F-23FA-464F-8656-C8094B749F4A}"/>
    <cellStyle name="Output 6 5" xfId="699" xr:uid="{D05A3657-7E5E-409B-9250-006CCA065AD2}"/>
    <cellStyle name="Output 6 5 10" xfId="51565" xr:uid="{F04658A2-4325-448D-A64D-8EEFB8276C97}"/>
    <cellStyle name="Output 6 5 2" xfId="1890" xr:uid="{B0507FCD-549F-4403-A50A-3378DBCB0E0A}"/>
    <cellStyle name="Output 6 5 2 10" xfId="4380" xr:uid="{67DE9660-8870-4196-875E-96A3068EE7BF}"/>
    <cellStyle name="Output 6 5 2 10 2" xfId="11324" xr:uid="{DF94ABAA-E490-43F4-A4BF-F7B6DCD3F800}"/>
    <cellStyle name="Output 6 5 2 10 3" xfId="18004" xr:uid="{42F61745-3A1F-4C36-BC23-D5A2B66FC196}"/>
    <cellStyle name="Output 6 5 2 10 4" xfId="24692" xr:uid="{83AD691F-A1F4-414B-B7C7-297000D4EFE3}"/>
    <cellStyle name="Output 6 5 2 10 5" xfId="31380" xr:uid="{E71F8D70-D502-4A9E-A7FA-7ACF04E6C108}"/>
    <cellStyle name="Output 6 5 2 10 6" xfId="38865" xr:uid="{D5756D69-B386-430F-8B18-2BCAA2A174ED}"/>
    <cellStyle name="Output 6 5 2 10 7" xfId="45568" xr:uid="{4F8BCE1D-F6B0-4438-B475-973340F5B786}"/>
    <cellStyle name="Output 6 5 2 10 8" xfId="52677" xr:uid="{75DE1101-41DA-4A31-89AE-F907DCF8671F}"/>
    <cellStyle name="Output 6 5 2 11" xfId="4620" xr:uid="{6195AA82-DB37-44C9-8133-39AAF21BF82B}"/>
    <cellStyle name="Output 6 5 2 11 2" xfId="11564" xr:uid="{53433897-0261-4BB3-A719-61168A0EF94A}"/>
    <cellStyle name="Output 6 5 2 11 3" xfId="18244" xr:uid="{72405522-367A-4F91-84DF-118350F8959E}"/>
    <cellStyle name="Output 6 5 2 11 4" xfId="24932" xr:uid="{105324B4-D37E-48D4-8ECD-E54F52A769A6}"/>
    <cellStyle name="Output 6 5 2 11 5" xfId="31620" xr:uid="{33BED321-155B-4BAC-8705-E66DBC29F64E}"/>
    <cellStyle name="Output 6 5 2 11 6" xfId="39105" xr:uid="{4B9A950F-57B3-4B1A-A220-CB94D4D32C8F}"/>
    <cellStyle name="Output 6 5 2 11 7" xfId="45808" xr:uid="{B7E7EC3C-FF22-45DC-8C65-B055FAE55769}"/>
    <cellStyle name="Output 6 5 2 11 8" xfId="49966" xr:uid="{C5C22EF9-C22E-4BC7-A5D4-9310666D3E69}"/>
    <cellStyle name="Output 6 5 2 12" xfId="4860" xr:uid="{B959D01E-BF91-4BA2-A24D-81085E46A8D5}"/>
    <cellStyle name="Output 6 5 2 12 2" xfId="11804" xr:uid="{C05890F7-2E30-453F-ADAB-9DC82BA0B4CE}"/>
    <cellStyle name="Output 6 5 2 12 3" xfId="18484" xr:uid="{5697F1EC-1D2E-45AA-88DA-32703EC4FF03}"/>
    <cellStyle name="Output 6 5 2 12 4" xfId="25172" xr:uid="{F996FF06-5C00-42FC-8058-62D768AF731F}"/>
    <cellStyle name="Output 6 5 2 12 5" xfId="31860" xr:uid="{C7A7E331-BD86-432A-A306-2D320EB53601}"/>
    <cellStyle name="Output 6 5 2 12 6" xfId="39345" xr:uid="{FBB3F1D8-E405-43C7-A7E4-856252E26E48}"/>
    <cellStyle name="Output 6 5 2 12 7" xfId="46048" xr:uid="{63B99411-90E9-4EC6-80B3-CAB0EBC18AF4}"/>
    <cellStyle name="Output 6 5 2 12 8" xfId="50674" xr:uid="{84820DBC-3A51-45A8-953F-9284A48C66F6}"/>
    <cellStyle name="Output 6 5 2 13" xfId="5100" xr:uid="{34FDE592-F4F0-4F58-B241-F1E0033051ED}"/>
    <cellStyle name="Output 6 5 2 13 2" xfId="12044" xr:uid="{5FA9CECC-844B-43DA-BCF0-1978FAECAEF9}"/>
    <cellStyle name="Output 6 5 2 13 3" xfId="18724" xr:uid="{4B9CB1C0-258D-49C3-9574-CDC0A29838D1}"/>
    <cellStyle name="Output 6 5 2 13 4" xfId="25412" xr:uid="{3DD8FFC3-7B2D-4B22-9711-37D522B7DD88}"/>
    <cellStyle name="Output 6 5 2 13 5" xfId="32100" xr:uid="{61E4115A-4D24-45BB-A8C9-D42C99A40E44}"/>
    <cellStyle name="Output 6 5 2 13 6" xfId="39585" xr:uid="{6B75D9B1-877C-4E70-A8C4-B13412A35646}"/>
    <cellStyle name="Output 6 5 2 13 7" xfId="46288" xr:uid="{5D3D5731-AC88-4D1D-B3B4-F22947013F1C}"/>
    <cellStyle name="Output 6 5 2 13 8" xfId="53629" xr:uid="{F5068BDF-B2E8-4B17-84E1-7B3D7C261C4B}"/>
    <cellStyle name="Output 6 5 2 14" xfId="5340" xr:uid="{0CE9CD90-246D-4D1E-9E73-BCF365CAE0D7}"/>
    <cellStyle name="Output 6 5 2 14 2" xfId="12284" xr:uid="{42A48227-798B-41B7-B6DA-28E2A9F28E04}"/>
    <cellStyle name="Output 6 5 2 14 3" xfId="18964" xr:uid="{D7AA18FF-0EBD-4F3A-9450-F83A24101087}"/>
    <cellStyle name="Output 6 5 2 14 4" xfId="25652" xr:uid="{3C61D2A8-297C-41CE-8CAC-2A48E95ED997}"/>
    <cellStyle name="Output 6 5 2 14 5" xfId="32340" xr:uid="{B6BF3E9B-F441-4F80-BF9A-541E4FBAEE6B}"/>
    <cellStyle name="Output 6 5 2 14 6" xfId="39825" xr:uid="{3527EEDF-E91E-4225-B533-4E34A9575372}"/>
    <cellStyle name="Output 6 5 2 14 7" xfId="46528" xr:uid="{8A867B12-448D-4E06-8EE8-29FB0F3D13F7}"/>
    <cellStyle name="Output 6 5 2 14 8" xfId="52160" xr:uid="{67DA9FA8-AAAC-4CC5-98D2-22B9A708C4F0}"/>
    <cellStyle name="Output 6 5 2 15" xfId="5580" xr:uid="{51F9A353-FB48-4B79-A466-30C7C90BF562}"/>
    <cellStyle name="Output 6 5 2 15 2" xfId="12524" xr:uid="{B35AF7CE-C96F-4E6A-A563-9127AB39C08E}"/>
    <cellStyle name="Output 6 5 2 15 3" xfId="19204" xr:uid="{B7AAC1B7-1FA3-469B-A92E-6691D9FEA9E5}"/>
    <cellStyle name="Output 6 5 2 15 4" xfId="25892" xr:uid="{6E524E46-BEA4-45CD-A448-10820220CCE0}"/>
    <cellStyle name="Output 6 5 2 15 5" xfId="32580" xr:uid="{B8EED7D7-5A1B-4A88-A6A1-47E2D842E7D1}"/>
    <cellStyle name="Output 6 5 2 15 6" xfId="40065" xr:uid="{6E46F835-4BB9-4B42-8BA4-3B57D0ABCCAD}"/>
    <cellStyle name="Output 6 5 2 15 7" xfId="46768" xr:uid="{13C6A44F-C5DA-443D-B797-6AED4929ED16}"/>
    <cellStyle name="Output 6 5 2 15 8" xfId="51794" xr:uid="{020846C7-789B-4E1A-A7EB-0D47AF18B0B0}"/>
    <cellStyle name="Output 6 5 2 16" xfId="5820" xr:uid="{C061BDD8-FD0A-4AE9-AA27-83D0CBE7EB09}"/>
    <cellStyle name="Output 6 5 2 16 2" xfId="12764" xr:uid="{81ADAEF3-60FF-479A-BAEB-A07AB7F2C1E1}"/>
    <cellStyle name="Output 6 5 2 16 3" xfId="19444" xr:uid="{AB9C5607-B453-4D43-8DBE-6AD54B97E88A}"/>
    <cellStyle name="Output 6 5 2 16 4" xfId="26132" xr:uid="{389D3117-842D-4401-8AEA-16B5A2F2DCAB}"/>
    <cellStyle name="Output 6 5 2 16 5" xfId="32820" xr:uid="{5A68FEC9-F69D-4BCD-B809-2A6B16E23849}"/>
    <cellStyle name="Output 6 5 2 16 6" xfId="40305" xr:uid="{063484E6-784A-4F62-B568-2ACEA670C3FE}"/>
    <cellStyle name="Output 6 5 2 16 7" xfId="47008" xr:uid="{E925CA82-29D5-4AC9-BE45-9840E4DB0030}"/>
    <cellStyle name="Output 6 5 2 16 8" xfId="48911" xr:uid="{304A7423-D9CA-4A39-BD3D-FBD008341DB5}"/>
    <cellStyle name="Output 6 5 2 17" xfId="6060" xr:uid="{0BA282EF-805A-4B0C-8E0D-BB980B66B876}"/>
    <cellStyle name="Output 6 5 2 17 2" xfId="13004" xr:uid="{D19220BD-5BA0-407F-B536-01F34D59FB92}"/>
    <cellStyle name="Output 6 5 2 17 3" xfId="19684" xr:uid="{D4E83851-7AE8-4F86-98B1-02E2B492C568}"/>
    <cellStyle name="Output 6 5 2 17 4" xfId="26372" xr:uid="{6249BE50-2FF6-4F53-ACBF-B05DFAFC0343}"/>
    <cellStyle name="Output 6 5 2 17 5" xfId="33060" xr:uid="{C3EBA291-6282-4FA8-AF63-CED41D042F5A}"/>
    <cellStyle name="Output 6 5 2 17 6" xfId="40545" xr:uid="{804823A0-8B57-41BB-9CBB-24AA01A08B7B}"/>
    <cellStyle name="Output 6 5 2 17 7" xfId="47248" xr:uid="{12C56589-930C-4A0A-B435-7145A8522E04}"/>
    <cellStyle name="Output 6 5 2 17 8" xfId="54945" xr:uid="{E265FFD0-73B1-46CD-AD25-392519AB6492}"/>
    <cellStyle name="Output 6 5 2 18" xfId="6300" xr:uid="{83F926BB-15DE-4C12-BEB5-1959ED988C5F}"/>
    <cellStyle name="Output 6 5 2 18 2" xfId="13244" xr:uid="{AFFCDEE9-A56E-40B7-A8DF-9181C666A014}"/>
    <cellStyle name="Output 6 5 2 18 3" xfId="19924" xr:uid="{F6E20678-90A4-482B-A770-F331BD03A1A6}"/>
    <cellStyle name="Output 6 5 2 18 4" xfId="26612" xr:uid="{CB1E63B3-4C2B-4F53-A71E-79EAFDAE4B6A}"/>
    <cellStyle name="Output 6 5 2 18 5" xfId="33300" xr:uid="{C3C0327E-3C50-4151-B268-F514B6EB80BA}"/>
    <cellStyle name="Output 6 5 2 18 6" xfId="40785" xr:uid="{585634FD-22B6-4B2B-8D19-65FB34A27D56}"/>
    <cellStyle name="Output 6 5 2 18 7" xfId="47488" xr:uid="{40106FB2-3FD9-41F0-9F78-FACDEC9CDB9D}"/>
    <cellStyle name="Output 6 5 2 18 8" xfId="53697" xr:uid="{DB30CE8D-EF55-4229-A86E-E7C3BA33007D}"/>
    <cellStyle name="Output 6 5 2 19" xfId="6540" xr:uid="{D84742C0-DD9D-44DA-81EB-2D6F3E8F44C6}"/>
    <cellStyle name="Output 6 5 2 19 2" xfId="13484" xr:uid="{5626A398-0C91-4753-A6DE-0173BEB4ACBA}"/>
    <cellStyle name="Output 6 5 2 19 3" xfId="20164" xr:uid="{FEB7D715-8CA5-4489-9FEC-8EC5E1B08B5D}"/>
    <cellStyle name="Output 6 5 2 19 4" xfId="26852" xr:uid="{B7740266-FFFD-413D-BBC9-6F0C093845BE}"/>
    <cellStyle name="Output 6 5 2 19 5" xfId="33540" xr:uid="{D2248D68-97CC-46F6-B0B8-F7234F1BEF1F}"/>
    <cellStyle name="Output 6 5 2 19 6" xfId="41025" xr:uid="{653E0FEC-A9BD-42E1-BC9C-3AE5FB88FB65}"/>
    <cellStyle name="Output 6 5 2 19 7" xfId="47728" xr:uid="{3000F9B1-E3C9-4600-9771-EAAA0571DFFD}"/>
    <cellStyle name="Output 6 5 2 19 8" xfId="49768" xr:uid="{037FE5C0-0F9D-461A-84B7-2352087C40AD}"/>
    <cellStyle name="Output 6 5 2 2" xfId="2278" xr:uid="{4751EC0B-4F8C-4F9C-9A46-71625DA08527}"/>
    <cellStyle name="Output 6 5 2 2 2" xfId="9222" xr:uid="{115EDA7A-F494-40BA-BD1B-BE0C765955FF}"/>
    <cellStyle name="Output 6 5 2 2 3" xfId="15902" xr:uid="{D3CDE190-0E49-4A63-8547-213F33CFC505}"/>
    <cellStyle name="Output 6 5 2 2 4" xfId="22590" xr:uid="{76A89D8F-D173-44E9-975B-EEEDC4B56FCB}"/>
    <cellStyle name="Output 6 5 2 2 5" xfId="29278" xr:uid="{3B90DA33-9A6E-4E76-A065-97C8B98A8833}"/>
    <cellStyle name="Output 6 5 2 2 6" xfId="36763" xr:uid="{96B05DE1-60FD-423C-A278-2837298E124F}"/>
    <cellStyle name="Output 6 5 2 2 7" xfId="43466" xr:uid="{21693F20-11BB-497B-B4FF-3E505B68F04A}"/>
    <cellStyle name="Output 6 5 2 2 8" xfId="54196" xr:uid="{3A272BBF-3070-4C5E-AB6F-9720CED15616}"/>
    <cellStyle name="Output 6 5 2 20" xfId="6780" xr:uid="{AEA0FB45-669E-4BE9-86D5-06C1C76C0507}"/>
    <cellStyle name="Output 6 5 2 20 2" xfId="13724" xr:uid="{2CC77C36-E421-475A-90CF-AFC406BDD59E}"/>
    <cellStyle name="Output 6 5 2 20 3" xfId="20404" xr:uid="{DEE9E944-D4BA-4B00-B91E-36215B3A9409}"/>
    <cellStyle name="Output 6 5 2 20 4" xfId="27092" xr:uid="{A3304DA0-2D0A-4738-ABF4-DA9F155BD0E4}"/>
    <cellStyle name="Output 6 5 2 20 5" xfId="33780" xr:uid="{E532F6D4-C295-4094-B010-EA9389852C71}"/>
    <cellStyle name="Output 6 5 2 20 6" xfId="41265" xr:uid="{6E82760A-A4A1-4ED2-A0AC-2EE598BE50FD}"/>
    <cellStyle name="Output 6 5 2 20 7" xfId="47968" xr:uid="{CC7100DB-67DF-426E-96D3-26978C17C578}"/>
    <cellStyle name="Output 6 5 2 20 8" xfId="51751" xr:uid="{FADE8D00-880A-40EF-B8CC-E92FBBDF8C6D}"/>
    <cellStyle name="Output 6 5 2 21" xfId="7020" xr:uid="{E8353FE5-F8CE-4A62-B91E-0C876BD7468C}"/>
    <cellStyle name="Output 6 5 2 21 2" xfId="13964" xr:uid="{8DBEE45A-3F87-4E60-9008-88703B81F85C}"/>
    <cellStyle name="Output 6 5 2 21 3" xfId="20644" xr:uid="{A4F13C17-D1B8-4D2F-966A-3EEA1A390379}"/>
    <cellStyle name="Output 6 5 2 21 4" xfId="27332" xr:uid="{04D23917-CB75-40D1-A6F5-3AB0C57F84E5}"/>
    <cellStyle name="Output 6 5 2 21 5" xfId="34020" xr:uid="{FF6A2A5E-74B1-40C3-BEBF-BC3A4A10AD3C}"/>
    <cellStyle name="Output 6 5 2 21 6" xfId="41505" xr:uid="{3313CC28-FE30-4A44-98D6-C0ED8D5D544F}"/>
    <cellStyle name="Output 6 5 2 21 7" xfId="48208" xr:uid="{8E3E9EDE-BEBF-4D91-B255-FA3E8594476F}"/>
    <cellStyle name="Output 6 5 2 21 8" xfId="54538" xr:uid="{44330EFE-07BC-4066-9668-9647D4CFEA95}"/>
    <cellStyle name="Output 6 5 2 22" xfId="7260" xr:uid="{807ED9CB-E8CF-4E98-A263-D4A42883890E}"/>
    <cellStyle name="Output 6 5 2 22 2" xfId="14204" xr:uid="{046D6160-4E01-4CD1-A43E-4E221AFD4226}"/>
    <cellStyle name="Output 6 5 2 22 3" xfId="20884" xr:uid="{F99B681F-5973-4C20-A3F7-2F71553694E0}"/>
    <cellStyle name="Output 6 5 2 22 4" xfId="27572" xr:uid="{EDD30408-2D76-4AE8-87DB-FD689D3BFBAD}"/>
    <cellStyle name="Output 6 5 2 22 5" xfId="34260" xr:uid="{4CC0A4D4-3213-4C2F-BDC1-1587339A9E15}"/>
    <cellStyle name="Output 6 5 2 22 6" xfId="41745" xr:uid="{90208D99-0637-4D5E-B4A9-44B913854573}"/>
    <cellStyle name="Output 6 5 2 22 7" xfId="48448" xr:uid="{C1CE697C-FA3C-47CF-BD7F-66B13EFCA5F1}"/>
    <cellStyle name="Output 6 5 2 22 8" xfId="52882" xr:uid="{C35EEC6E-57BD-4CF1-AE13-0BDBE91B9905}"/>
    <cellStyle name="Output 6 5 2 23" xfId="7500" xr:uid="{F871655E-0934-44D1-921D-A0BF40737E61}"/>
    <cellStyle name="Output 6 5 2 23 2" xfId="14444" xr:uid="{A5C367DB-6C9D-459C-B144-29C22146E48B}"/>
    <cellStyle name="Output 6 5 2 23 3" xfId="21124" xr:uid="{E4388532-A55E-485D-806F-E5AD91102939}"/>
    <cellStyle name="Output 6 5 2 23 4" xfId="27812" xr:uid="{6EC6AAB6-52FC-4DD6-8613-26940CA347DB}"/>
    <cellStyle name="Output 6 5 2 23 5" xfId="34500" xr:uid="{2F2C172A-45BD-4DCD-8F45-D9B3632B68FD}"/>
    <cellStyle name="Output 6 5 2 23 6" xfId="41985" xr:uid="{D60E11FC-46B9-4A61-A6E7-E5AA5483D1AD}"/>
    <cellStyle name="Output 6 5 2 23 7" xfId="48688" xr:uid="{5A4D652E-51F2-4E99-9DC2-55A7E62B5869}"/>
    <cellStyle name="Output 6 5 2 23 8" xfId="35240" xr:uid="{E49FF56B-AE69-472D-B613-FCA8E0BE3FFA}"/>
    <cellStyle name="Output 6 5 2 24" xfId="8834" xr:uid="{B722BDB9-F098-406F-A8BD-DD42432EB5EA}"/>
    <cellStyle name="Output 6 5 2 25" xfId="15514" xr:uid="{5284C0BE-4177-4602-9513-BA8A0022CD9B}"/>
    <cellStyle name="Output 6 5 2 26" xfId="22202" xr:uid="{BAF71757-9C57-4F01-B4AB-A80861799793}"/>
    <cellStyle name="Output 6 5 2 27" xfId="28890" xr:uid="{7B341358-65C4-444B-AD1C-0DBE22769AB3}"/>
    <cellStyle name="Output 6 5 2 28" xfId="36375" xr:uid="{7103E306-E8FC-4CA0-A242-0E7030BE5A0B}"/>
    <cellStyle name="Output 6 5 2 29" xfId="43078" xr:uid="{F244C2EC-5972-4C21-889D-C824E15092E2}"/>
    <cellStyle name="Output 6 5 2 3" xfId="2518" xr:uid="{D839B33B-56B2-4093-8D45-A950CF9C64E1}"/>
    <cellStyle name="Output 6 5 2 3 2" xfId="9462" xr:uid="{0497CA0C-6C13-4190-8273-012DC76246F3}"/>
    <cellStyle name="Output 6 5 2 3 3" xfId="16142" xr:uid="{997215B0-9665-4E8E-8D64-5A2DE19039CD}"/>
    <cellStyle name="Output 6 5 2 3 4" xfId="22830" xr:uid="{4346962F-8ED6-4935-9C94-A05CA0D0402C}"/>
    <cellStyle name="Output 6 5 2 3 5" xfId="29518" xr:uid="{7593264C-CAD2-4DC3-9535-876F9FD514B5}"/>
    <cellStyle name="Output 6 5 2 3 6" xfId="37003" xr:uid="{304381CB-6617-4FD6-8145-FBED3F096502}"/>
    <cellStyle name="Output 6 5 2 3 7" xfId="43706" xr:uid="{8A04B9DE-FBB5-4111-B0C8-FEC0B4D4E4E5}"/>
    <cellStyle name="Output 6 5 2 3 8" xfId="49032" xr:uid="{DFE29A8E-7B58-4D06-92CC-6739F2A0E7BD}"/>
    <cellStyle name="Output 6 5 2 30" xfId="52332" xr:uid="{BCAB7F15-F610-4599-8B7E-ABFC278EBB97}"/>
    <cellStyle name="Output 6 5 2 4" xfId="2869" xr:uid="{1524DD9E-C9C5-44E4-A350-A0852CF40AB9}"/>
    <cellStyle name="Output 6 5 2 4 2" xfId="9813" xr:uid="{C8F5B7DF-F9CB-4B32-A4DE-CAEBE896938A}"/>
    <cellStyle name="Output 6 5 2 4 3" xfId="16493" xr:uid="{CF51EB66-B723-4F1C-893B-EBA3E0D2AA3D}"/>
    <cellStyle name="Output 6 5 2 4 4" xfId="23181" xr:uid="{B9EDB9A4-A0CD-4BDD-9B2B-9A08378DA291}"/>
    <cellStyle name="Output 6 5 2 4 5" xfId="29869" xr:uid="{B55CB498-52D5-4DB1-AE27-AE571EBECDE1}"/>
    <cellStyle name="Output 6 5 2 4 6" xfId="37354" xr:uid="{9A78CE3B-C9CD-45C1-97E1-12172204897B}"/>
    <cellStyle name="Output 6 5 2 4 7" xfId="44057" xr:uid="{C059835F-B154-4F14-B1F1-929886552191}"/>
    <cellStyle name="Output 6 5 2 4 8" xfId="50685" xr:uid="{DC546A25-7986-4B52-B945-22EBA8072A2B}"/>
    <cellStyle name="Output 6 5 2 5" xfId="3110" xr:uid="{D0B6610C-EE15-4434-BD6F-2FAD02C25D92}"/>
    <cellStyle name="Output 6 5 2 5 2" xfId="10054" xr:uid="{99D5B5A5-E67E-4F5F-B251-9C23ECF4E82E}"/>
    <cellStyle name="Output 6 5 2 5 3" xfId="16734" xr:uid="{89F9356F-9F83-4100-9B35-5930C11D03BF}"/>
    <cellStyle name="Output 6 5 2 5 4" xfId="23422" xr:uid="{E3B57678-1CD7-4E56-B175-E0A588A8C0A8}"/>
    <cellStyle name="Output 6 5 2 5 5" xfId="30110" xr:uid="{4E8FB909-6771-4CB2-B485-B9E7F5FD9817}"/>
    <cellStyle name="Output 6 5 2 5 6" xfId="37595" xr:uid="{BBDDC393-5435-497C-B423-442CC4084F47}"/>
    <cellStyle name="Output 6 5 2 5 7" xfId="44298" xr:uid="{F346B9A9-02C6-40BF-9C8C-10FACB1F1EC9}"/>
    <cellStyle name="Output 6 5 2 5 8" xfId="53419" xr:uid="{30047B83-F1F9-4DC6-B52A-7F06E3EB1A02}"/>
    <cellStyle name="Output 6 5 2 6" xfId="3420" xr:uid="{474AE817-2D2D-43D8-AEF2-1CE23A854F21}"/>
    <cellStyle name="Output 6 5 2 6 2" xfId="10364" xr:uid="{C38BBA7D-1715-48BE-A5F2-B6AA36356ACF}"/>
    <cellStyle name="Output 6 5 2 6 3" xfId="17044" xr:uid="{45F915C2-D905-4483-A36A-C9AA1E24C204}"/>
    <cellStyle name="Output 6 5 2 6 4" xfId="23732" xr:uid="{A2CAAAE5-7C61-49FC-B2D8-BACC07ACDEB3}"/>
    <cellStyle name="Output 6 5 2 6 5" xfId="30420" xr:uid="{1A7F8CDE-7CEF-4BFF-931D-464CBC40732C}"/>
    <cellStyle name="Output 6 5 2 6 6" xfId="37905" xr:uid="{9813EF16-2715-41BE-B956-75C3BF458582}"/>
    <cellStyle name="Output 6 5 2 6 7" xfId="44608" xr:uid="{6CE22692-8FB6-4637-8D83-5312E12FED04}"/>
    <cellStyle name="Output 6 5 2 6 8" xfId="50646" xr:uid="{52F3DA86-175D-46A9-9CE8-8FEF89CFA473}"/>
    <cellStyle name="Output 6 5 2 7" xfId="3660" xr:uid="{B9479A00-F80E-46F7-9B4F-2B8F2E6B1D09}"/>
    <cellStyle name="Output 6 5 2 7 2" xfId="10604" xr:uid="{748DBA22-2828-4780-956B-7248CB5438A8}"/>
    <cellStyle name="Output 6 5 2 7 3" xfId="17284" xr:uid="{E090A2ED-9F7E-4BE2-9963-3ECFA93B5908}"/>
    <cellStyle name="Output 6 5 2 7 4" xfId="23972" xr:uid="{17E5C13A-F88C-4BF2-972C-B535CF6E28DD}"/>
    <cellStyle name="Output 6 5 2 7 5" xfId="30660" xr:uid="{3FA8BC72-E4D7-4E58-ABC8-8DC1B8957288}"/>
    <cellStyle name="Output 6 5 2 7 6" xfId="38145" xr:uid="{F9C99446-2CC0-4B15-A5A9-700010157865}"/>
    <cellStyle name="Output 6 5 2 7 7" xfId="44848" xr:uid="{8CC5A128-F48B-4358-BC3B-2B6ACD7D90FC}"/>
    <cellStyle name="Output 6 5 2 7 8" xfId="53967" xr:uid="{16C07FDC-DDBB-47A3-ADD9-BC1AFF91957A}"/>
    <cellStyle name="Output 6 5 2 8" xfId="3900" xr:uid="{B7875D39-F014-4D12-880F-212ABE2F0E3A}"/>
    <cellStyle name="Output 6 5 2 8 2" xfId="10844" xr:uid="{62C33B7D-F84C-4FAB-B139-5CDD852DE1B3}"/>
    <cellStyle name="Output 6 5 2 8 3" xfId="17524" xr:uid="{6B2D6FA6-9CD1-4171-A8BE-2FC0F4C60D1D}"/>
    <cellStyle name="Output 6 5 2 8 4" xfId="24212" xr:uid="{BC23A9C0-EE6F-4C4E-82B2-F5BC9F856589}"/>
    <cellStyle name="Output 6 5 2 8 5" xfId="30900" xr:uid="{1D953748-5C01-49DC-99F2-C2067C0EAAA9}"/>
    <cellStyle name="Output 6 5 2 8 6" xfId="38385" xr:uid="{4E6DCB28-F625-4BF5-9DAA-FD57FF710DE6}"/>
    <cellStyle name="Output 6 5 2 8 7" xfId="45088" xr:uid="{5C43D97F-BA79-456D-BA44-304AC1A74900}"/>
    <cellStyle name="Output 6 5 2 8 8" xfId="52132" xr:uid="{74B61544-36AA-48F4-BE89-0B2E127766E7}"/>
    <cellStyle name="Output 6 5 2 9" xfId="4140" xr:uid="{7AFC3C7B-6462-4841-8828-EB39132E7C11}"/>
    <cellStyle name="Output 6 5 2 9 2" xfId="11084" xr:uid="{87FEB0BD-EB37-4A6F-9FB3-A20D313D3AB0}"/>
    <cellStyle name="Output 6 5 2 9 3" xfId="17764" xr:uid="{674D5003-054D-4A81-A533-EA76644DCCB8}"/>
    <cellStyle name="Output 6 5 2 9 4" xfId="24452" xr:uid="{3C923DA5-5738-449C-A015-FC85D39E294D}"/>
    <cellStyle name="Output 6 5 2 9 5" xfId="31140" xr:uid="{A58BD36A-3F68-4958-A412-774AE0117CB3}"/>
    <cellStyle name="Output 6 5 2 9 6" xfId="38625" xr:uid="{35C6334F-D4F0-480E-913A-BD008E13F85F}"/>
    <cellStyle name="Output 6 5 2 9 7" xfId="45328" xr:uid="{E79D9EF6-EB56-4BAD-B0FF-CF8E5D32FF54}"/>
    <cellStyle name="Output 6 5 2 9 8" xfId="51655" xr:uid="{C9A7CD1A-B045-45E2-B773-EEB691184C72}"/>
    <cellStyle name="Output 6 5 3" xfId="1549" xr:uid="{A59FD7B3-CC03-4956-9F1E-94ABCEEC63FA}"/>
    <cellStyle name="Output 6 5 3 2" xfId="8493" xr:uid="{A0BF7BA3-F1A4-444A-B936-33356EFE1F89}"/>
    <cellStyle name="Output 6 5 3 3" xfId="15173" xr:uid="{39D4D600-B91C-40BD-ADDC-DD8F876184FC}"/>
    <cellStyle name="Output 6 5 3 4" xfId="21861" xr:uid="{B6DD1BA0-C5D3-4762-AB2D-EB276A57ABBD}"/>
    <cellStyle name="Output 6 5 3 5" xfId="28549" xr:uid="{3006B1E6-D1D0-4C89-9944-FB7F115CA56E}"/>
    <cellStyle name="Output 6 5 3 6" xfId="36034" xr:uid="{B1E86B3D-9309-4508-9BA3-C54FACF571C1}"/>
    <cellStyle name="Output 6 5 3 7" xfId="42737" xr:uid="{4E658EA4-B984-444B-AE7C-96A1865BE72E}"/>
    <cellStyle name="Output 6 5 3 8" xfId="52553" xr:uid="{27163798-4D52-49A1-9229-5801CFF71026}"/>
    <cellStyle name="Output 6 5 4" xfId="1145" xr:uid="{67EDA02F-2B04-4D07-B22B-C6F16F66E40D}"/>
    <cellStyle name="Output 6 5 4 2" xfId="8089" xr:uid="{66C26518-0969-404B-99DF-EE70A2BD3ABA}"/>
    <cellStyle name="Output 6 5 4 3" xfId="14769" xr:uid="{DA583417-167F-41A5-AD12-7065A9F07F30}"/>
    <cellStyle name="Output 6 5 4 4" xfId="21457" xr:uid="{F84FFDCA-367B-40B5-A2F6-466E139CE0F2}"/>
    <cellStyle name="Output 6 5 4 5" xfId="28145" xr:uid="{1D71B3EA-1047-43C0-B0D4-01D40250B0B6}"/>
    <cellStyle name="Output 6 5 4 6" xfId="35630" xr:uid="{609DA011-5D85-4823-ABBC-6B9F5D98D0EC}"/>
    <cellStyle name="Output 6 5 4 7" xfId="42333" xr:uid="{A9F8E128-514E-4AD1-A1FD-CB0A81071457}"/>
    <cellStyle name="Output 6 5 4 8" xfId="53835" xr:uid="{FB4957BD-A509-4EA8-B750-7A88CE6D8A01}"/>
    <cellStyle name="Output 6 5 5" xfId="1213" xr:uid="{B33B8143-560F-43D9-96A1-D692B57F28FF}"/>
    <cellStyle name="Output 6 5 5 2" xfId="8157" xr:uid="{31020A82-2984-4B94-94F2-C706847D6482}"/>
    <cellStyle name="Output 6 5 5 3" xfId="14837" xr:uid="{9C682E4C-0899-4371-B3D9-313065D693A6}"/>
    <cellStyle name="Output 6 5 5 4" xfId="21525" xr:uid="{7DB27551-407C-4B4E-87E6-FA67AF785517}"/>
    <cellStyle name="Output 6 5 5 5" xfId="28213" xr:uid="{69092995-023D-40FD-B4E4-C7D4884CDBED}"/>
    <cellStyle name="Output 6 5 5 6" xfId="35698" xr:uid="{C1F76307-3CC7-4367-AC20-580A836CE997}"/>
    <cellStyle name="Output 6 5 5 7" xfId="42401" xr:uid="{36D0A3D1-4194-4DD4-9850-B5B0673A6AB0}"/>
    <cellStyle name="Output 6 5 5 8" xfId="34597" xr:uid="{DA36981A-44EA-464B-8789-991D8048E3B8}"/>
    <cellStyle name="Output 6 5 6" xfId="3135" xr:uid="{FBFA9FAA-6A97-4B8B-B990-7CD39A5691E4}"/>
    <cellStyle name="Output 6 5 6 2" xfId="10079" xr:uid="{FD69C12F-C26D-4F6E-95B0-6ADDF0459D3E}"/>
    <cellStyle name="Output 6 5 6 3" xfId="16759" xr:uid="{29C852B4-0C50-45A2-AB5C-51D071BCD42E}"/>
    <cellStyle name="Output 6 5 6 4" xfId="23447" xr:uid="{29B727B3-94CC-44FB-BA83-45945F92D373}"/>
    <cellStyle name="Output 6 5 6 5" xfId="30135" xr:uid="{9CC174BA-79EB-45A8-80D5-81BD84114BDA}"/>
    <cellStyle name="Output 6 5 6 6" xfId="37620" xr:uid="{D500CAAB-1140-4F31-8E8F-85EA03B55448}"/>
    <cellStyle name="Output 6 5 6 7" xfId="44323" xr:uid="{E2B1C996-6FFF-4233-BBCB-1DF147CE3562}"/>
    <cellStyle name="Output 6 5 6 8" xfId="54411" xr:uid="{1B922A74-A52B-4404-99B6-836FEBC62328}"/>
    <cellStyle name="Output 6 5 7" xfId="1052" xr:uid="{558FC780-CEB7-4718-893B-E046E1BCC4A5}"/>
    <cellStyle name="Output 6 5 7 2" xfId="7996" xr:uid="{38AD7E4C-7441-40D0-8486-1F467B754258}"/>
    <cellStyle name="Output 6 5 7 3" xfId="14676" xr:uid="{07DBAC34-FFFC-4D0C-8C7D-E8441FB6234A}"/>
    <cellStyle name="Output 6 5 7 4" xfId="21364" xr:uid="{6F60C019-1574-4D65-8C00-497A2BCB2769}"/>
    <cellStyle name="Output 6 5 7 5" xfId="28052" xr:uid="{441FE2D4-C9E7-45C5-BF83-2F0456017020}"/>
    <cellStyle name="Output 6 5 7 6" xfId="35537" xr:uid="{34AE7C5B-9E46-4A91-8D15-6210223341D7}"/>
    <cellStyle name="Output 6 5 7 7" xfId="42240" xr:uid="{ED24E9CA-BCAF-4777-8993-CFC48FFBD386}"/>
    <cellStyle name="Output 6 5 7 8" xfId="50300" xr:uid="{87732ADB-D2F1-42EE-B155-3AB27C60A6ED}"/>
    <cellStyle name="Output 6 5 8" xfId="7744" xr:uid="{4A778E52-54AF-40FD-AA82-370E70887F63}"/>
    <cellStyle name="Output 6 5 9" xfId="34749" xr:uid="{602ED55C-0E45-4E61-A30E-B848EEF017DE}"/>
    <cellStyle name="Output 6 6" xfId="1690" xr:uid="{E462E4C9-E713-43B0-981F-EDDFCA13A250}"/>
    <cellStyle name="Output 6 6 10" xfId="4180" xr:uid="{07414EE3-6EFC-47D1-9C23-7C87A4E31BAB}"/>
    <cellStyle name="Output 6 6 10 2" xfId="11124" xr:uid="{040640E9-0C56-47FD-BFB4-5B47E56D60C0}"/>
    <cellStyle name="Output 6 6 10 3" xfId="17804" xr:uid="{C53B0044-D951-4AA7-A8F8-191D04FE4FA9}"/>
    <cellStyle name="Output 6 6 10 4" xfId="24492" xr:uid="{2CF135C9-A5EA-4CF9-A8B8-771FAE446D7B}"/>
    <cellStyle name="Output 6 6 10 5" xfId="31180" xr:uid="{2A32F543-F8A4-4F7B-88A3-B8674A2CC305}"/>
    <cellStyle name="Output 6 6 10 6" xfId="38665" xr:uid="{F3086CD9-8960-425A-BE59-D1DCF39D1475}"/>
    <cellStyle name="Output 6 6 10 7" xfId="45368" xr:uid="{ED689B6C-564D-4FF7-B7DA-DEE9255267A4}"/>
    <cellStyle name="Output 6 6 10 8" xfId="35097" xr:uid="{61F26C8B-3947-401A-B8A2-F3CEF936EE58}"/>
    <cellStyle name="Output 6 6 11" xfId="4420" xr:uid="{23E13719-9AC3-4C91-871C-A494722A78EA}"/>
    <cellStyle name="Output 6 6 11 2" xfId="11364" xr:uid="{551D867E-407D-4635-BCDD-D5CCA1049642}"/>
    <cellStyle name="Output 6 6 11 3" xfId="18044" xr:uid="{8CF5ADF0-69E2-417A-AB9D-AF4B11C85B79}"/>
    <cellStyle name="Output 6 6 11 4" xfId="24732" xr:uid="{66752210-504F-432E-8C64-7AE06C72E084}"/>
    <cellStyle name="Output 6 6 11 5" xfId="31420" xr:uid="{5E1A1A80-17AF-4D08-AC5A-0CB9348FEFA7}"/>
    <cellStyle name="Output 6 6 11 6" xfId="38905" xr:uid="{084F7B5F-8766-40FE-A6D8-DD53E6E0B034}"/>
    <cellStyle name="Output 6 6 11 7" xfId="45608" xr:uid="{9BC75D21-5E5C-4277-87ED-E7F6B5FF99D2}"/>
    <cellStyle name="Output 6 6 11 8" xfId="49358" xr:uid="{BC436DE5-6C14-4B0A-8A37-04944230E94A}"/>
    <cellStyle name="Output 6 6 12" xfId="4660" xr:uid="{E8B76D24-0360-4169-B8AF-CEFE7B261A07}"/>
    <cellStyle name="Output 6 6 12 2" xfId="11604" xr:uid="{699C703D-14E8-461B-97A0-9DABEDFAFBE3}"/>
    <cellStyle name="Output 6 6 12 3" xfId="18284" xr:uid="{39E0DAB2-A82F-42DD-9447-5B5C3A3983E7}"/>
    <cellStyle name="Output 6 6 12 4" xfId="24972" xr:uid="{7E5590E2-7A2D-4C18-B12D-E45946502BB9}"/>
    <cellStyle name="Output 6 6 12 5" xfId="31660" xr:uid="{BC68E304-9A0F-410E-8C40-2F417E6705F7}"/>
    <cellStyle name="Output 6 6 12 6" xfId="39145" xr:uid="{EE244768-06C3-4954-8022-C34B38794315}"/>
    <cellStyle name="Output 6 6 12 7" xfId="45848" xr:uid="{E041772A-FD7D-4B20-946C-CE583D44A28C}"/>
    <cellStyle name="Output 6 6 12 8" xfId="54769" xr:uid="{A6EC2E17-F72E-40B4-81B5-C8FFC4B41999}"/>
    <cellStyle name="Output 6 6 13" xfId="4900" xr:uid="{0ADAF5BF-54EF-4854-9F4E-F4CE8765D1E4}"/>
    <cellStyle name="Output 6 6 13 2" xfId="11844" xr:uid="{89CE63AB-7376-41D5-B485-1661B2598E25}"/>
    <cellStyle name="Output 6 6 13 3" xfId="18524" xr:uid="{266DCFDB-8E69-41D0-9E49-1CC0B0D232E9}"/>
    <cellStyle name="Output 6 6 13 4" xfId="25212" xr:uid="{E76BBF89-20F4-4105-B511-204BE86518ED}"/>
    <cellStyle name="Output 6 6 13 5" xfId="31900" xr:uid="{4E3D26F4-E24B-43E8-B30A-D0B79CA3BB8F}"/>
    <cellStyle name="Output 6 6 13 6" xfId="39385" xr:uid="{B382DA5B-90DF-46D0-A317-488B3AF14727}"/>
    <cellStyle name="Output 6 6 13 7" xfId="46088" xr:uid="{5A5EE03E-A452-4CFE-A3AC-B176C379B4AA}"/>
    <cellStyle name="Output 6 6 13 8" xfId="53114" xr:uid="{0E585605-5DED-412B-9E15-D702501078F6}"/>
    <cellStyle name="Output 6 6 14" xfId="5140" xr:uid="{D069F48B-E5D0-4EAC-A8B4-053DF3156816}"/>
    <cellStyle name="Output 6 6 14 2" xfId="12084" xr:uid="{23835596-983B-445F-AB0E-444A6D6821D2}"/>
    <cellStyle name="Output 6 6 14 3" xfId="18764" xr:uid="{23021DBF-A14D-48B2-9A17-C1492177DA3E}"/>
    <cellStyle name="Output 6 6 14 4" xfId="25452" xr:uid="{0F06909B-3195-4477-9CF0-454B1E0C0847}"/>
    <cellStyle name="Output 6 6 14 5" xfId="32140" xr:uid="{0717F4BF-BCAC-4EF4-B69B-8656AE28B729}"/>
    <cellStyle name="Output 6 6 14 6" xfId="39625" xr:uid="{C38EFBC5-07B7-4494-81AA-4146A2477844}"/>
    <cellStyle name="Output 6 6 14 7" xfId="46328" xr:uid="{0B8524AD-B82B-47C2-8F37-ADB5AD32F0EB}"/>
    <cellStyle name="Output 6 6 14 8" xfId="49126" xr:uid="{5C0DF55A-808A-45B5-88F6-A039AE71E3AA}"/>
    <cellStyle name="Output 6 6 15" xfId="5380" xr:uid="{C444E8AC-4412-43F1-BBC2-57DABF8FF740}"/>
    <cellStyle name="Output 6 6 15 2" xfId="12324" xr:uid="{10DEE811-0C41-4C1E-A598-9CBAF89059A8}"/>
    <cellStyle name="Output 6 6 15 3" xfId="19004" xr:uid="{7C3F4E0B-794B-42FF-98C4-1E0203B98CDE}"/>
    <cellStyle name="Output 6 6 15 4" xfId="25692" xr:uid="{7E4E20C3-4538-4D10-B3E0-EE1FF634F2F8}"/>
    <cellStyle name="Output 6 6 15 5" xfId="32380" xr:uid="{EBF55BDA-C1C6-4925-AE5C-495B43772CA8}"/>
    <cellStyle name="Output 6 6 15 6" xfId="39865" xr:uid="{EB28389F-27BC-4059-946F-ABAB4368D773}"/>
    <cellStyle name="Output 6 6 15 7" xfId="46568" xr:uid="{2C4EA0C1-ACAD-463A-B6BA-9C7E06E686C7}"/>
    <cellStyle name="Output 6 6 15 8" xfId="51174" xr:uid="{3D82ED1C-CA12-4143-BDCD-AF5A160AE206}"/>
    <cellStyle name="Output 6 6 16" xfId="5620" xr:uid="{36922999-D3E0-46EA-9E56-57176EBCB6A6}"/>
    <cellStyle name="Output 6 6 16 2" xfId="12564" xr:uid="{FBB8C7E3-0BA7-401F-BFA5-34FC19D81D40}"/>
    <cellStyle name="Output 6 6 16 3" xfId="19244" xr:uid="{64BEB15B-3112-491C-A103-CA64341D1036}"/>
    <cellStyle name="Output 6 6 16 4" xfId="25932" xr:uid="{5B1BD88B-4A18-4271-A683-B8951DDC803F}"/>
    <cellStyle name="Output 6 6 16 5" xfId="32620" xr:uid="{336ECE62-4C2D-4520-BBD7-523EA3BAAC00}"/>
    <cellStyle name="Output 6 6 16 6" xfId="40105" xr:uid="{929BBC7F-8D3D-412F-857D-977FCD671158}"/>
    <cellStyle name="Output 6 6 16 7" xfId="46808" xr:uid="{98FBE429-CED8-4D23-9B22-601714E52025}"/>
    <cellStyle name="Output 6 6 16 8" xfId="54068" xr:uid="{0BB71986-EF51-493E-AEDB-6BCB8FFB751B}"/>
    <cellStyle name="Output 6 6 17" xfId="5860" xr:uid="{92CF9345-5C22-4AF4-A82E-4A8E657F1A8B}"/>
    <cellStyle name="Output 6 6 17 2" xfId="12804" xr:uid="{E18C5B5F-ABDC-4BB6-A33E-8D810489DEBC}"/>
    <cellStyle name="Output 6 6 17 3" xfId="19484" xr:uid="{2623A28C-E315-4CCC-9AFF-A3DF2937A511}"/>
    <cellStyle name="Output 6 6 17 4" xfId="26172" xr:uid="{36BBB2B7-D718-41EA-8DAD-BE1BD30715A6}"/>
    <cellStyle name="Output 6 6 17 5" xfId="32860" xr:uid="{D98FA491-5D94-446D-B5A3-4A08243F92BE}"/>
    <cellStyle name="Output 6 6 17 6" xfId="40345" xr:uid="{D8381CA6-C03B-435B-B5AB-6EBAD12EB933}"/>
    <cellStyle name="Output 6 6 17 7" xfId="47048" xr:uid="{A2CF8724-D220-4729-A619-12A0CBB8FA73}"/>
    <cellStyle name="Output 6 6 17 8" xfId="48888" xr:uid="{7EFAB257-5385-4022-B412-B03D3C3E718A}"/>
    <cellStyle name="Output 6 6 18" xfId="6100" xr:uid="{E327FF71-032C-48FF-8905-F6340D9B139B}"/>
    <cellStyle name="Output 6 6 18 2" xfId="13044" xr:uid="{A9EEC652-422A-4FCF-8BE7-398FD89CCFEB}"/>
    <cellStyle name="Output 6 6 18 3" xfId="19724" xr:uid="{A244D65A-5D49-4DC8-8E4D-57199B682B1A}"/>
    <cellStyle name="Output 6 6 18 4" xfId="26412" xr:uid="{9B57E9BC-8C55-42EE-8323-324DC5E98E3F}"/>
    <cellStyle name="Output 6 6 18 5" xfId="33100" xr:uid="{E257BC2A-EBA5-47A8-BA43-3B5DA81FD7C4}"/>
    <cellStyle name="Output 6 6 18 6" xfId="40585" xr:uid="{49F7E7FF-9CF1-49CE-9F62-2E4B83AC2676}"/>
    <cellStyle name="Output 6 6 18 7" xfId="47288" xr:uid="{D370623B-6625-465B-93F6-F243B4B70793}"/>
    <cellStyle name="Output 6 6 18 8" xfId="53072" xr:uid="{9E47EBD3-89DF-4B46-AC18-92F897AAD6C4}"/>
    <cellStyle name="Output 6 6 19" xfId="6340" xr:uid="{C44F1A8A-58C3-414C-95F5-893A394C0E72}"/>
    <cellStyle name="Output 6 6 19 2" xfId="13284" xr:uid="{230ECAF2-C080-40D1-BC84-22FFD8F78580}"/>
    <cellStyle name="Output 6 6 19 3" xfId="19964" xr:uid="{BEE852EA-AB07-4B89-8302-C2C088C813F0}"/>
    <cellStyle name="Output 6 6 19 4" xfId="26652" xr:uid="{1CC99145-A639-420E-90EC-519F79052A22}"/>
    <cellStyle name="Output 6 6 19 5" xfId="33340" xr:uid="{A01ACA01-B298-4C73-8DEA-0E53D6C210E6}"/>
    <cellStyle name="Output 6 6 19 6" xfId="40825" xr:uid="{99787589-0B0D-42D3-8A17-62520D5CB1EB}"/>
    <cellStyle name="Output 6 6 19 7" xfId="47528" xr:uid="{FCE1D51A-9A2D-452B-A1C0-F63E1858CF8A}"/>
    <cellStyle name="Output 6 6 19 8" xfId="49952" xr:uid="{3296F2E0-87B4-4ACF-8A85-72660AF066E1}"/>
    <cellStyle name="Output 6 6 2" xfId="2078" xr:uid="{1CC3109E-B6CC-46A0-82E2-00475FF1A431}"/>
    <cellStyle name="Output 6 6 2 2" xfId="9022" xr:uid="{4027FFD4-DE07-46F6-8F1D-73BD3CE5A0C9}"/>
    <cellStyle name="Output 6 6 2 3" xfId="15702" xr:uid="{71C5002A-C6BD-4CAB-B340-158EE6F9600B}"/>
    <cellStyle name="Output 6 6 2 4" xfId="22390" xr:uid="{95E5E5F5-CBDC-4318-96CA-E0AF1D48622C}"/>
    <cellStyle name="Output 6 6 2 5" xfId="29078" xr:uid="{67FB5E1E-7C25-4141-BC92-CB50C6C3976F}"/>
    <cellStyle name="Output 6 6 2 6" xfId="36563" xr:uid="{1ACAF77D-654F-41EF-B390-C2E43DC9E14A}"/>
    <cellStyle name="Output 6 6 2 7" xfId="43266" xr:uid="{C9FBF6F0-5B55-40AB-A692-C0DEEC306099}"/>
    <cellStyle name="Output 6 6 2 8" xfId="54455" xr:uid="{686CDD7D-54FA-4336-8D0F-B53553566E98}"/>
    <cellStyle name="Output 6 6 20" xfId="6580" xr:uid="{0C988377-FE59-4FC3-B8DF-ACDE8519B04A}"/>
    <cellStyle name="Output 6 6 20 2" xfId="13524" xr:uid="{152DFFF3-BD07-4693-B7E1-DC4F8CD021BC}"/>
    <cellStyle name="Output 6 6 20 3" xfId="20204" xr:uid="{D630C60A-9247-4838-B04F-F0EDA703C29B}"/>
    <cellStyle name="Output 6 6 20 4" xfId="26892" xr:uid="{22DD792A-09EB-442E-9411-8E722F1C203B}"/>
    <cellStyle name="Output 6 6 20 5" xfId="33580" xr:uid="{96634822-FAA8-4B25-86F3-517998B65FDA}"/>
    <cellStyle name="Output 6 6 20 6" xfId="41065" xr:uid="{0D2F2C6F-6C29-46C6-830B-E36EC5D34178}"/>
    <cellStyle name="Output 6 6 20 7" xfId="47768" xr:uid="{58122C09-BF01-4D5D-9BC5-ECBEDC4A485E}"/>
    <cellStyle name="Output 6 6 20 8" xfId="50702" xr:uid="{73D0336B-6D62-43CC-AFF1-16F2866F258F}"/>
    <cellStyle name="Output 6 6 21" xfId="6820" xr:uid="{EFFE2860-4D58-415A-8BFA-FEB2C61EE779}"/>
    <cellStyle name="Output 6 6 21 2" xfId="13764" xr:uid="{8200BF6D-C9B0-4225-9138-8A1D5E739F2F}"/>
    <cellStyle name="Output 6 6 21 3" xfId="20444" xr:uid="{99A0F1DC-C821-423E-ADCB-F09C6731CEE1}"/>
    <cellStyle name="Output 6 6 21 4" xfId="27132" xr:uid="{96FDEB60-8D78-4F39-821C-698CE3E0A1F8}"/>
    <cellStyle name="Output 6 6 21 5" xfId="33820" xr:uid="{824B4C5F-69BB-4581-8AC5-13AAC846119B}"/>
    <cellStyle name="Output 6 6 21 6" xfId="41305" xr:uid="{A9AD517C-8060-4E21-B3B9-5D2A81C91A11}"/>
    <cellStyle name="Output 6 6 21 7" xfId="48008" xr:uid="{8BFDC6DE-9A13-4BB7-A1AC-BF7F9836F199}"/>
    <cellStyle name="Output 6 6 21 8" xfId="54136" xr:uid="{9FC4F507-B031-42EE-9B33-B353EE43F4D5}"/>
    <cellStyle name="Output 6 6 22" xfId="7060" xr:uid="{39BAB79E-5CB6-4E90-A774-B7D6B9E8CE5D}"/>
    <cellStyle name="Output 6 6 22 2" xfId="14004" xr:uid="{970BF39D-772C-4DA6-A636-2EF81298390D}"/>
    <cellStyle name="Output 6 6 22 3" xfId="20684" xr:uid="{E7A06141-14C8-4EC6-8771-B8EE2B97A6AD}"/>
    <cellStyle name="Output 6 6 22 4" xfId="27372" xr:uid="{ACA875A1-7B45-4FC0-ABCC-5ECDEFF07F97}"/>
    <cellStyle name="Output 6 6 22 5" xfId="34060" xr:uid="{F194EF38-2BF4-471E-960D-5476C290DE2B}"/>
    <cellStyle name="Output 6 6 22 6" xfId="41545" xr:uid="{C63BA7B6-E5A6-4023-8FB4-F65AB305F78F}"/>
    <cellStyle name="Output 6 6 22 7" xfId="48248" xr:uid="{C43FBF18-9235-447A-837B-1DBC5B1DC7F1}"/>
    <cellStyle name="Output 6 6 22 8" xfId="52260" xr:uid="{2317412B-801B-442A-BF90-8C1700AF73B5}"/>
    <cellStyle name="Output 6 6 23" xfId="7300" xr:uid="{AC682BC2-122E-4B1F-9281-C7C06C8A8014}"/>
    <cellStyle name="Output 6 6 23 2" xfId="14244" xr:uid="{3E06F75A-78AC-44CC-8ECE-9DD29A94022A}"/>
    <cellStyle name="Output 6 6 23 3" xfId="20924" xr:uid="{FFF51072-8EB9-4F19-BF67-E9CB5D154FE7}"/>
    <cellStyle name="Output 6 6 23 4" xfId="27612" xr:uid="{9F9CBFEE-31F0-4688-9147-D49493BB476F}"/>
    <cellStyle name="Output 6 6 23 5" xfId="34300" xr:uid="{39930112-0484-4F63-B5BF-800B6CB0B2F9}"/>
    <cellStyle name="Output 6 6 23 6" xfId="41785" xr:uid="{B353E183-EB2D-4850-9928-E094E53F8B38}"/>
    <cellStyle name="Output 6 6 23 7" xfId="48488" xr:uid="{757AD028-E78A-436B-A5D2-9DBB0DF7B6B2}"/>
    <cellStyle name="Output 6 6 23 8" xfId="34658" xr:uid="{D7510C81-A4B3-4E42-8586-EDFD5128D5F6}"/>
    <cellStyle name="Output 6 6 24" xfId="8634" xr:uid="{638C6724-474A-4BAA-B504-796E0213D9E9}"/>
    <cellStyle name="Output 6 6 25" xfId="15314" xr:uid="{925682B9-F64D-4247-A51F-446D7E6BD1C2}"/>
    <cellStyle name="Output 6 6 26" xfId="22002" xr:uid="{782CA192-A4F9-43C6-AD28-0F4C6B835BD6}"/>
    <cellStyle name="Output 6 6 27" xfId="28690" xr:uid="{731E89B5-F56A-48CD-B708-89B8A1791FC2}"/>
    <cellStyle name="Output 6 6 28" xfId="36175" xr:uid="{6796978C-B12E-4AA4-936A-D4B4D386C9A9}"/>
    <cellStyle name="Output 6 6 29" xfId="42878" xr:uid="{CE6B45B5-CB36-47E6-B913-A621663C287C}"/>
    <cellStyle name="Output 6 6 3" xfId="2318" xr:uid="{C3F06C29-223F-468F-B9C2-E5942C1A2552}"/>
    <cellStyle name="Output 6 6 3 2" xfId="9262" xr:uid="{AAF6F0CC-CD6A-4C61-97C6-829D8997BE00}"/>
    <cellStyle name="Output 6 6 3 3" xfId="15942" xr:uid="{1647C062-D2FD-4817-805D-89725D1F10F1}"/>
    <cellStyle name="Output 6 6 3 4" xfId="22630" xr:uid="{9E306E06-116E-4FF2-BB45-C0D30699BBEE}"/>
    <cellStyle name="Output 6 6 3 5" xfId="29318" xr:uid="{E84602CB-D3D7-4BB6-AF5E-DBB11F3DB060}"/>
    <cellStyle name="Output 6 6 3 6" xfId="36803" xr:uid="{FCF01FF4-9342-4E20-AE8D-4FF8A50533F6}"/>
    <cellStyle name="Output 6 6 3 7" xfId="43506" xr:uid="{F4FDAED4-DC5C-4BD3-98DF-FADA9CDDE0E4}"/>
    <cellStyle name="Output 6 6 3 8" xfId="49902" xr:uid="{3B4A133C-9A81-470E-8CE5-2229A784D8D4}"/>
    <cellStyle name="Output 6 6 30" xfId="52949" xr:uid="{A632DDC2-8434-4C2A-83A2-E3495763A934}"/>
    <cellStyle name="Output 6 6 4" xfId="2669" xr:uid="{5AC1119A-5F4B-46D8-B6BD-1982C212C672}"/>
    <cellStyle name="Output 6 6 4 2" xfId="9613" xr:uid="{4341E346-D433-47C4-B294-DE03CF795F45}"/>
    <cellStyle name="Output 6 6 4 3" xfId="16293" xr:uid="{218452FB-9573-4294-9E1A-1359D7C07DB3}"/>
    <cellStyle name="Output 6 6 4 4" xfId="22981" xr:uid="{EDF6DEFB-406C-4A44-93EB-110D48F44A07}"/>
    <cellStyle name="Output 6 6 4 5" xfId="29669" xr:uid="{398D0301-78A8-4C33-A0D8-F832DE5DD003}"/>
    <cellStyle name="Output 6 6 4 6" xfId="37154" xr:uid="{EFF023AD-D410-4AF0-A2DB-CCF42D5071ED}"/>
    <cellStyle name="Output 6 6 4 7" xfId="43857" xr:uid="{5B96068F-7901-48D9-AE77-4DA60195A4C4}"/>
    <cellStyle name="Output 6 6 4 8" xfId="50759" xr:uid="{E64DA483-B06C-41A3-A559-BA0BF9E9BD25}"/>
    <cellStyle name="Output 6 6 5" xfId="2910" xr:uid="{00D6E734-D833-4D77-9C8F-198809C50188}"/>
    <cellStyle name="Output 6 6 5 2" xfId="9854" xr:uid="{59D6EB09-6342-497F-8C9B-BEEA1B590DB6}"/>
    <cellStyle name="Output 6 6 5 3" xfId="16534" xr:uid="{E4B7F64F-D56E-442E-B52E-4F9EBEF207A9}"/>
    <cellStyle name="Output 6 6 5 4" xfId="23222" xr:uid="{706D0A27-AA55-4369-8E3D-36C3DD09BD41}"/>
    <cellStyle name="Output 6 6 5 5" xfId="29910" xr:uid="{8D428F24-981C-4A39-A71E-B5C561E21507}"/>
    <cellStyle name="Output 6 6 5 6" xfId="37395" xr:uid="{D9D8B22A-4424-4197-A0EE-EF9DF4C133C6}"/>
    <cellStyle name="Output 6 6 5 7" xfId="44098" xr:uid="{1D7B255E-B3E1-4E3D-B725-8A13C738F201}"/>
    <cellStyle name="Output 6 6 5 8" xfId="52905" xr:uid="{FF7B7F24-E26D-446A-9067-EBFF63DE1DB7}"/>
    <cellStyle name="Output 6 6 6" xfId="3220" xr:uid="{2C4898B8-E885-41E8-B081-34C405F58593}"/>
    <cellStyle name="Output 6 6 6 2" xfId="10164" xr:uid="{2C14BB4F-B5D6-412E-944F-AF1D92D4E02D}"/>
    <cellStyle name="Output 6 6 6 3" xfId="16844" xr:uid="{5E248117-BACD-4A5D-BCD9-0DE409CC053F}"/>
    <cellStyle name="Output 6 6 6 4" xfId="23532" xr:uid="{6B65E02E-1545-4B93-AB1A-A426F4A363B1}"/>
    <cellStyle name="Output 6 6 6 5" xfId="30220" xr:uid="{AE796B18-DF7A-4195-A717-F0BB7F90F505}"/>
    <cellStyle name="Output 6 6 6 6" xfId="37705" xr:uid="{D9A31E76-EDAC-44DE-8ECD-D08183A4FE38}"/>
    <cellStyle name="Output 6 6 6 7" xfId="44408" xr:uid="{35AA67A8-3E5C-4F0A-BE2F-B81305F30EFC}"/>
    <cellStyle name="Output 6 6 6 8" xfId="54704" xr:uid="{C86E4F67-0B4B-479E-9658-A2A9E66E8DFC}"/>
    <cellStyle name="Output 6 6 7" xfId="3460" xr:uid="{020D6436-22A8-4FBF-85B6-C17BB2A28BCA}"/>
    <cellStyle name="Output 6 6 7 2" xfId="10404" xr:uid="{C96FF6F8-9F6E-4DCF-9FF3-5F3652F86F72}"/>
    <cellStyle name="Output 6 6 7 3" xfId="17084" xr:uid="{3577D82C-3337-49F1-B31C-11140B704D7F}"/>
    <cellStyle name="Output 6 6 7 4" xfId="23772" xr:uid="{16E4B4A3-A603-435D-A0D7-2D64A1CDA303}"/>
    <cellStyle name="Output 6 6 7 5" xfId="30460" xr:uid="{F4A9B863-5AD2-48A0-9F2F-5C2ECDF7C520}"/>
    <cellStyle name="Output 6 6 7 6" xfId="37945" xr:uid="{0A4340AB-7226-43A5-B68B-F5B8E6B4339E}"/>
    <cellStyle name="Output 6 6 7 7" xfId="44648" xr:uid="{4ACFDB9A-D374-471C-AD17-8CF21E34EC48}"/>
    <cellStyle name="Output 6 6 7 8" xfId="52976" xr:uid="{0905DA8C-F9D5-41EB-BD17-E7E504CE16BC}"/>
    <cellStyle name="Output 6 6 8" xfId="3700" xr:uid="{1E88278E-99C6-473D-B7F3-E13AF6EAB18B}"/>
    <cellStyle name="Output 6 6 8 2" xfId="10644" xr:uid="{8E1F037D-73C3-4824-B48D-8DCCEC81B406}"/>
    <cellStyle name="Output 6 6 8 3" xfId="17324" xr:uid="{BD054214-A4CF-41B7-96CA-464D2268EB77}"/>
    <cellStyle name="Output 6 6 8 4" xfId="24012" xr:uid="{0EF66AAE-17C1-474E-A1ED-185138123E66}"/>
    <cellStyle name="Output 6 6 8 5" xfId="30700" xr:uid="{260FCDB0-84CE-4C24-B1DC-AD807DB373BC}"/>
    <cellStyle name="Output 6 6 8 6" xfId="38185" xr:uid="{D5CF423A-1C4F-4914-9774-864A8877055D}"/>
    <cellStyle name="Output 6 6 8 7" xfId="44888" xr:uid="{67E0C124-7DFB-47E1-B77D-A5C6BE17F8DA}"/>
    <cellStyle name="Output 6 6 8 8" xfId="49098" xr:uid="{1AAFCA4F-5615-44C9-9C6A-FE7C89FBE4EC}"/>
    <cellStyle name="Output 6 6 9" xfId="3940" xr:uid="{C005A982-6E87-4D53-AB16-387172A92D95}"/>
    <cellStyle name="Output 6 6 9 2" xfId="10884" xr:uid="{48BE7AEA-412A-4688-8229-CF5D9C7435FB}"/>
    <cellStyle name="Output 6 6 9 3" xfId="17564" xr:uid="{85909D2C-9FF2-4E53-9D86-D1580AB525A8}"/>
    <cellStyle name="Output 6 6 9 4" xfId="24252" xr:uid="{4C77DD65-1952-4B99-A718-59E5B8B95FBE}"/>
    <cellStyle name="Output 6 6 9 5" xfId="30940" xr:uid="{286FF6CF-F53D-4494-8FD8-1196CD100026}"/>
    <cellStyle name="Output 6 6 9 6" xfId="38425" xr:uid="{1780A60C-5E64-4A6C-A758-0D0BF1A8EFC8}"/>
    <cellStyle name="Output 6 6 9 7" xfId="45128" xr:uid="{E7DDA9C3-E7B6-469A-A40F-C1943CB9A31D}"/>
    <cellStyle name="Output 6 6 9 8" xfId="51146" xr:uid="{18154398-D6FB-470A-8D67-39B6C53F3BE9}"/>
    <cellStyle name="Output 6 7" xfId="1320" xr:uid="{EC3FBF3A-1381-41AF-945D-4945619CBCDA}"/>
    <cellStyle name="Output 6 7 2" xfId="8264" xr:uid="{69892AC9-9FD3-4316-B245-3EA080F56AFA}"/>
    <cellStyle name="Output 6 7 3" xfId="14944" xr:uid="{4E586AFB-FAF2-415E-9180-573AD24D114B}"/>
    <cellStyle name="Output 6 7 4" xfId="21632" xr:uid="{E9861887-5C3C-4F78-825D-8364D3C2159A}"/>
    <cellStyle name="Output 6 7 5" xfId="28320" xr:uid="{FB2ECF58-3864-48CB-B287-022A8D9EC010}"/>
    <cellStyle name="Output 6 7 6" xfId="35805" xr:uid="{D62BDF66-DF0B-4923-89A1-E8A2D4906AC7}"/>
    <cellStyle name="Output 6 7 7" xfId="42508" xr:uid="{485E4121-43D5-4CE0-B5B5-8E98F388957A}"/>
    <cellStyle name="Output 6 7 8" xfId="53613" xr:uid="{C0947300-552D-4122-8282-B953AB5C1404}"/>
    <cellStyle name="Output 6 8" xfId="2049" xr:uid="{92ED115F-1AC0-4759-9214-5A465F85C231}"/>
    <cellStyle name="Output 6 8 2" xfId="8993" xr:uid="{6CB1A2DD-69A3-4205-809E-071AC525B73A}"/>
    <cellStyle name="Output 6 8 3" xfId="15673" xr:uid="{E89EB36F-38CA-40CC-8F12-4E0EE9154E10}"/>
    <cellStyle name="Output 6 8 4" xfId="22361" xr:uid="{E2A74A29-4CB2-46D7-B6BD-3D304957A92D}"/>
    <cellStyle name="Output 6 8 5" xfId="29049" xr:uid="{7C801FDF-9B84-448D-B89E-42CD1319A498}"/>
    <cellStyle name="Output 6 8 6" xfId="36534" xr:uid="{3BAB21FE-5DC2-43C2-A1CF-624D6260EAC3}"/>
    <cellStyle name="Output 6 8 7" xfId="43237" xr:uid="{C133DC08-591E-4F8B-ADC7-935967C16DF8}"/>
    <cellStyle name="Output 6 8 8" xfId="54533" xr:uid="{65AE73B5-AE83-4473-8F8A-3BB27CF6D39D}"/>
    <cellStyle name="Output 6 9" xfId="3157" xr:uid="{F22EFA6A-D4C2-434D-850D-819946D4121E}"/>
    <cellStyle name="Output 6 9 2" xfId="10101" xr:uid="{8B9652D1-2B23-4712-AFAA-43C487C536DC}"/>
    <cellStyle name="Output 6 9 3" xfId="16781" xr:uid="{6EBB5612-8451-4C93-92BB-ACFD9BCC28BB}"/>
    <cellStyle name="Output 6 9 4" xfId="23469" xr:uid="{41E8392E-3B49-477A-BB79-349EAE79A535}"/>
    <cellStyle name="Output 6 9 5" xfId="30157" xr:uid="{E71B1206-7981-4F26-8B02-ED57EDD044D6}"/>
    <cellStyle name="Output 6 9 6" xfId="37642" xr:uid="{E9A540C0-47BC-4E8A-BD9F-EF48AFFB3254}"/>
    <cellStyle name="Output 6 9 7" xfId="44345" xr:uid="{B283F1C4-5467-4353-9C4C-2EB7B08D4572}"/>
    <cellStyle name="Output 6 9 8" xfId="51296" xr:uid="{751025FD-FBAB-464B-B93A-7AAA84214219}"/>
    <cellStyle name="Output 7" xfId="462" xr:uid="{6C439553-9139-45A5-9F72-3CDAB90ACEF2}"/>
    <cellStyle name="Output 7 10" xfId="853" xr:uid="{41AC8C12-5B4B-4EC6-AB60-8F4E1EEF15C0}"/>
    <cellStyle name="Output 7 10 2" xfId="7797" xr:uid="{4C3EEB13-078E-4525-AA28-64D0107358D9}"/>
    <cellStyle name="Output 7 10 3" xfId="14477" xr:uid="{E7FDF724-19FF-46AE-9D9E-13FD3187E25C}"/>
    <cellStyle name="Output 7 10 4" xfId="21165" xr:uid="{58AFA788-E3F9-41F8-B8F4-6940F2867DD9}"/>
    <cellStyle name="Output 7 10 5" xfId="27853" xr:uid="{2835E4CC-F51F-4C95-8C09-625DBF7B5633}"/>
    <cellStyle name="Output 7 10 6" xfId="35338" xr:uid="{8E447A33-E9CF-4182-A40D-7A82628A61CB}"/>
    <cellStyle name="Output 7 10 7" xfId="42041" xr:uid="{94F99B21-360E-468C-A7F3-90A6B6C816BE}"/>
    <cellStyle name="Output 7 10 8" xfId="54087" xr:uid="{7EB63F90-C08A-451B-8601-798CFA3144C5}"/>
    <cellStyle name="Output 7 11" xfId="7531" xr:uid="{5C7C2DF5-C697-45D7-9BA2-1F6D72302E14}"/>
    <cellStyle name="Output 7 12" xfId="35298" xr:uid="{03C1525A-54C9-4C25-B80C-5A7E6CCDBECB}"/>
    <cellStyle name="Output 7 13" xfId="49155" xr:uid="{89D7B368-02D0-4BE3-9A8B-93770872BD38}"/>
    <cellStyle name="Output 7 2" xfId="532" xr:uid="{067CFB81-D983-4B28-B37A-551E522C6A48}"/>
    <cellStyle name="Output 7 2 2" xfId="1731" xr:uid="{AB8E9910-054A-44B8-BE62-F0781EA7E164}"/>
    <cellStyle name="Output 7 2 2 10" xfId="4221" xr:uid="{E099E0B8-632C-4445-AD3A-7B56524AAE26}"/>
    <cellStyle name="Output 7 2 2 10 2" xfId="11165" xr:uid="{EB1A7315-F64F-4198-A3E0-BAA9A6F2B85E}"/>
    <cellStyle name="Output 7 2 2 10 3" xfId="17845" xr:uid="{872D50E1-F752-4DDE-8116-54C1CD66F449}"/>
    <cellStyle name="Output 7 2 2 10 4" xfId="24533" xr:uid="{9819B617-CBE1-4C31-B3B2-85F34C98CDA3}"/>
    <cellStyle name="Output 7 2 2 10 5" xfId="31221" xr:uid="{D7805FD9-61F4-4D6A-9140-567AE15B58B2}"/>
    <cellStyle name="Output 7 2 2 10 6" xfId="38706" xr:uid="{285F8581-152D-4B1D-839C-15FFAA7F374A}"/>
    <cellStyle name="Output 7 2 2 10 7" xfId="45409" xr:uid="{66D2602D-8E35-4C56-B67A-2698C29846DA}"/>
    <cellStyle name="Output 7 2 2 10 8" xfId="34573" xr:uid="{D9E01BB2-9C84-45A2-8108-83BFA0B48B32}"/>
    <cellStyle name="Output 7 2 2 11" xfId="4461" xr:uid="{7D8439A0-147C-4E36-A274-8F0033A2D077}"/>
    <cellStyle name="Output 7 2 2 11 2" xfId="11405" xr:uid="{F2C3595E-6486-4EAB-8250-7A1F19E87930}"/>
    <cellStyle name="Output 7 2 2 11 3" xfId="18085" xr:uid="{BFEA6FF2-9D67-495D-8412-64399420EA95}"/>
    <cellStyle name="Output 7 2 2 11 4" xfId="24773" xr:uid="{470B73E8-819F-49A3-9D5D-23F4ECE72E90}"/>
    <cellStyle name="Output 7 2 2 11 5" xfId="31461" xr:uid="{B3976F03-DB35-4B3B-AD67-43D29B2C44A0}"/>
    <cellStyle name="Output 7 2 2 11 6" xfId="38946" xr:uid="{DFFB2696-D91C-4680-AF5B-BF74C9AA9AAA}"/>
    <cellStyle name="Output 7 2 2 11 7" xfId="45649" xr:uid="{1E1E7BC9-8137-454B-BCBA-2296FF7AC26C}"/>
    <cellStyle name="Output 7 2 2 11 8" xfId="54148" xr:uid="{CAA224F9-FD72-4A53-81A4-3EF882C62889}"/>
    <cellStyle name="Output 7 2 2 12" xfId="4701" xr:uid="{B7731098-A728-44B9-8C5B-AF75D3C3C833}"/>
    <cellStyle name="Output 7 2 2 12 2" xfId="11645" xr:uid="{751B03EE-907B-44B0-8720-D42844792834}"/>
    <cellStyle name="Output 7 2 2 12 3" xfId="18325" xr:uid="{53F8AEF7-D09D-4BF1-BC30-42EB2D3056E6}"/>
    <cellStyle name="Output 7 2 2 12 4" xfId="25013" xr:uid="{D762BCA1-E5EB-4972-85BB-05BAE611CBD8}"/>
    <cellStyle name="Output 7 2 2 12 5" xfId="31701" xr:uid="{09CE1EAB-58B4-4671-AC9C-04912F4B8623}"/>
    <cellStyle name="Output 7 2 2 12 6" xfId="39186" xr:uid="{B9386BFF-9F01-4DF2-A742-31759D66A6CF}"/>
    <cellStyle name="Output 7 2 2 12 7" xfId="45889" xr:uid="{B278F58D-4E4A-4061-BDB7-45901756C0D3}"/>
    <cellStyle name="Output 7 2 2 12 8" xfId="52272" xr:uid="{476944D5-058E-42FA-A665-0AF253D69E43}"/>
    <cellStyle name="Output 7 2 2 13" xfId="4941" xr:uid="{F1A76E06-3F4A-434E-92AF-CD298C5B8A36}"/>
    <cellStyle name="Output 7 2 2 13 2" xfId="11885" xr:uid="{2803FA9C-AFD2-4AD2-BDEC-F27DB139FD87}"/>
    <cellStyle name="Output 7 2 2 13 3" xfId="18565" xr:uid="{54FBB503-ADB4-41BB-9FE3-70736B7E9D34}"/>
    <cellStyle name="Output 7 2 2 13 4" xfId="25253" xr:uid="{FFB8BA75-95BC-4BEA-B88D-36368C0AFBE6}"/>
    <cellStyle name="Output 7 2 2 13 5" xfId="31941" xr:uid="{98F88C45-2F47-4009-A6A8-3406A987CF9C}"/>
    <cellStyle name="Output 7 2 2 13 6" xfId="39426" xr:uid="{980EE499-F5B4-4FA5-B3BB-21F5705A236C}"/>
    <cellStyle name="Output 7 2 2 13 7" xfId="46129" xr:uid="{62742CDA-F6E0-448B-A4C5-0887060822A6}"/>
    <cellStyle name="Output 7 2 2 13 8" xfId="49274" xr:uid="{3CE610F8-AD7F-4FDD-BCEA-0B72C8F77A52}"/>
    <cellStyle name="Output 7 2 2 14" xfId="5181" xr:uid="{D864D495-9327-48D2-9BD9-407296D1FC63}"/>
    <cellStyle name="Output 7 2 2 14 2" xfId="12125" xr:uid="{F0D5480C-273A-4340-929F-C22CC5BF73C5}"/>
    <cellStyle name="Output 7 2 2 14 3" xfId="18805" xr:uid="{E563FE85-2469-4F2B-8689-3BB7DB7C9BA4}"/>
    <cellStyle name="Output 7 2 2 14 4" xfId="25493" xr:uid="{7B292AED-AD6D-42BD-85A4-7242DAD2AC33}"/>
    <cellStyle name="Output 7 2 2 14 5" xfId="32181" xr:uid="{189CF113-5461-495A-8ED0-B2F722E8EA0B}"/>
    <cellStyle name="Output 7 2 2 14 6" xfId="39666" xr:uid="{046C8533-DA41-42E2-A85A-910D152E10AF}"/>
    <cellStyle name="Output 7 2 2 14 7" xfId="46369" xr:uid="{CE3AA6D2-2166-4927-9BF9-798FDFA24571}"/>
    <cellStyle name="Output 7 2 2 14 8" xfId="54985" xr:uid="{C72AB757-FAC1-4396-9A65-42C10BF807A3}"/>
    <cellStyle name="Output 7 2 2 15" xfId="5421" xr:uid="{6CC21320-54C4-4129-BFA2-545C018E9EEC}"/>
    <cellStyle name="Output 7 2 2 15 2" xfId="12365" xr:uid="{DC2BE3B7-4D44-44FF-82BE-7CBD8B64E6E0}"/>
    <cellStyle name="Output 7 2 2 15 3" xfId="19045" xr:uid="{8514C206-CD05-4CB2-B270-A19FC24A65BD}"/>
    <cellStyle name="Output 7 2 2 15 4" xfId="25733" xr:uid="{5C53EB88-A4D4-415F-8637-E6295E03509E}"/>
    <cellStyle name="Output 7 2 2 15 5" xfId="32421" xr:uid="{1644F8FA-C062-46C8-A4DD-8F1D34F5388E}"/>
    <cellStyle name="Output 7 2 2 15 6" xfId="39906" xr:uid="{C8FF0051-3D90-4E76-A7D8-3AB402364054}"/>
    <cellStyle name="Output 7 2 2 15 7" xfId="46609" xr:uid="{886CCB6C-C9A6-4618-8D11-18FA4861CE80}"/>
    <cellStyle name="Output 7 2 2 15 8" xfId="53331" xr:uid="{8D09BE2B-43B8-4ABE-B145-7A9502410B57}"/>
    <cellStyle name="Output 7 2 2 16" xfId="5661" xr:uid="{1CE08BDE-05FB-40D8-96A6-F766F70832BA}"/>
    <cellStyle name="Output 7 2 2 16 2" xfId="12605" xr:uid="{AE8246F3-B3D3-40AD-A428-6399649673A5}"/>
    <cellStyle name="Output 7 2 2 16 3" xfId="19285" xr:uid="{9B67C8D4-7717-49B4-8889-77D86546294D}"/>
    <cellStyle name="Output 7 2 2 16 4" xfId="25973" xr:uid="{8207C9C3-DF8A-42C1-BC5B-6E9E68FA26F6}"/>
    <cellStyle name="Output 7 2 2 16 5" xfId="32661" xr:uid="{A7E20D67-72F0-4472-AD01-BF55437335B2}"/>
    <cellStyle name="Output 7 2 2 16 6" xfId="40146" xr:uid="{95DA09B7-4273-47EF-9838-F11A4789D67B}"/>
    <cellStyle name="Output 7 2 2 16 7" xfId="46849" xr:uid="{D0E94E34-1461-4E24-A837-D507A74BBF13}"/>
    <cellStyle name="Output 7 2 2 16 8" xfId="34878" xr:uid="{DFE3C33D-C188-4F76-A9D8-294A2D0297BD}"/>
    <cellStyle name="Output 7 2 2 17" xfId="5901" xr:uid="{770DAAF1-A16D-4E22-9214-927EA2322CD2}"/>
    <cellStyle name="Output 7 2 2 17 2" xfId="12845" xr:uid="{52B554FD-8063-4B88-8628-9BE58946B005}"/>
    <cellStyle name="Output 7 2 2 17 3" xfId="19525" xr:uid="{2F5336B3-B53E-48CD-BCA6-7AAC29E6E87E}"/>
    <cellStyle name="Output 7 2 2 17 4" xfId="26213" xr:uid="{55380183-2317-4A4C-B1E1-2AC8A5547EB6}"/>
    <cellStyle name="Output 7 2 2 17 5" xfId="32901" xr:uid="{DE0E7C39-325C-412A-B795-3DC2CD90F465}"/>
    <cellStyle name="Output 7 2 2 17 6" xfId="40386" xr:uid="{033C4BB1-C16C-495D-BA21-50A01240A523}"/>
    <cellStyle name="Output 7 2 2 17 7" xfId="47089" xr:uid="{E52243AC-03B1-4AB1-BE33-A2CED5E5624C}"/>
    <cellStyle name="Output 7 2 2 17 8" xfId="34675" xr:uid="{74C16844-6B38-4113-92B3-615B1D1D459C}"/>
    <cellStyle name="Output 7 2 2 18" xfId="6141" xr:uid="{27D2B21D-A0B3-4172-B41B-F258CDAD5895}"/>
    <cellStyle name="Output 7 2 2 18 2" xfId="13085" xr:uid="{0B966F55-816D-455C-8352-DB115FFB5DCE}"/>
    <cellStyle name="Output 7 2 2 18 3" xfId="19765" xr:uid="{1E503506-F820-4748-86E0-292F20240E03}"/>
    <cellStyle name="Output 7 2 2 18 4" xfId="26453" xr:uid="{C70B8BF9-5312-4688-A08B-57DAEDDCC6F5}"/>
    <cellStyle name="Output 7 2 2 18 5" xfId="33141" xr:uid="{CD0AD634-0618-476E-AFDF-B22D8BD192F4}"/>
    <cellStyle name="Output 7 2 2 18 6" xfId="40626" xr:uid="{DBF015D5-9179-4592-BECF-785817D3BE40}"/>
    <cellStyle name="Output 7 2 2 18 7" xfId="47329" xr:uid="{F8D1D8DD-951E-4A41-9DC7-87C0DA3B28FC}"/>
    <cellStyle name="Output 7 2 2 18 8" xfId="51901" xr:uid="{AADE3CAD-41C0-4367-B3A2-E7BB9ECA5706}"/>
    <cellStyle name="Output 7 2 2 19" xfId="6381" xr:uid="{3C63F5A1-1859-4235-91D7-2C345F318F06}"/>
    <cellStyle name="Output 7 2 2 19 2" xfId="13325" xr:uid="{DE48CD52-D655-4006-BA9C-E65F3F059174}"/>
    <cellStyle name="Output 7 2 2 19 3" xfId="20005" xr:uid="{0F75F187-0816-4F6E-A876-EF45E7A2FAD2}"/>
    <cellStyle name="Output 7 2 2 19 4" xfId="26693" xr:uid="{403F08E6-0B40-475C-B867-627AA1FBA416}"/>
    <cellStyle name="Output 7 2 2 19 5" xfId="33381" xr:uid="{F426EEA4-FBD5-4F23-8EFB-8A1DB1F0E8DE}"/>
    <cellStyle name="Output 7 2 2 19 6" xfId="40866" xr:uid="{428BA9AB-6117-4905-B150-0E66DA4465B7}"/>
    <cellStyle name="Output 7 2 2 19 7" xfId="47569" xr:uid="{63ADB594-354B-4531-805C-E94F1C150C4E}"/>
    <cellStyle name="Output 7 2 2 19 8" xfId="54651" xr:uid="{2AF50601-E8C5-473E-8FA8-405264F1422B}"/>
    <cellStyle name="Output 7 2 2 2" xfId="2119" xr:uid="{B0CA9AA1-AFBC-453C-A43A-1DC3CB8891EC}"/>
    <cellStyle name="Output 7 2 2 2 2" xfId="9063" xr:uid="{94EE3374-68A0-40D1-BBF8-CFAB9EA4DD2E}"/>
    <cellStyle name="Output 7 2 2 2 3" xfId="15743" xr:uid="{4C1DE117-71E6-47F3-853F-9AAB29142E4C}"/>
    <cellStyle name="Output 7 2 2 2 4" xfId="22431" xr:uid="{EF9ED9A3-1322-4C92-B196-B337EE0E144D}"/>
    <cellStyle name="Output 7 2 2 2 5" xfId="29119" xr:uid="{6788A0D0-A94A-4764-8D68-C8DC4B6B75DE}"/>
    <cellStyle name="Output 7 2 2 2 6" xfId="36604" xr:uid="{C7A10CFC-2EF3-4D7D-A257-91B3B16B5C71}"/>
    <cellStyle name="Output 7 2 2 2 7" xfId="43307" xr:uid="{3BEBABFC-848A-453A-AFD2-7B5966E5156D}"/>
    <cellStyle name="Output 7 2 2 2 8" xfId="51994" xr:uid="{7343E1E3-EDF7-4A61-B1A9-3FFE8F97EDCC}"/>
    <cellStyle name="Output 7 2 2 20" xfId="6621" xr:uid="{47D0E0B2-761E-41F1-9BC4-6893D4E657E5}"/>
    <cellStyle name="Output 7 2 2 20 2" xfId="13565" xr:uid="{81481424-0D31-4418-98EF-EBFD8041F470}"/>
    <cellStyle name="Output 7 2 2 20 3" xfId="20245" xr:uid="{3A36547B-CF5A-40DF-B913-6BB3D9B324A0}"/>
    <cellStyle name="Output 7 2 2 20 4" xfId="26933" xr:uid="{36218D5C-9823-4731-9C7D-37B2562C05AB}"/>
    <cellStyle name="Output 7 2 2 20 5" xfId="33621" xr:uid="{BEF20605-B6BF-4E0C-97AD-FE000BD0C7EC}"/>
    <cellStyle name="Output 7 2 2 20 6" xfId="41106" xr:uid="{014416CD-7A22-48C6-ADEB-84A8E3F58573}"/>
    <cellStyle name="Output 7 2 2 20 7" xfId="47809" xr:uid="{350BB26F-0E15-4467-80CB-782EAD9A67CD}"/>
    <cellStyle name="Output 7 2 2 20 8" xfId="53289" xr:uid="{4593C4A8-BD35-45A4-815B-3B41990072FD}"/>
    <cellStyle name="Output 7 2 2 21" xfId="6861" xr:uid="{B890AA9E-F6E5-4141-B7CD-D5CE4C302C67}"/>
    <cellStyle name="Output 7 2 2 21 2" xfId="13805" xr:uid="{66E657CC-2CFF-4F42-B3D4-90FD64CE32BB}"/>
    <cellStyle name="Output 7 2 2 21 3" xfId="20485" xr:uid="{71F245A9-0635-4420-B4CD-5D3ECF2B6531}"/>
    <cellStyle name="Output 7 2 2 21 4" xfId="27173" xr:uid="{D6FFF722-02B9-48F0-B957-9F92D0C9A0A9}"/>
    <cellStyle name="Output 7 2 2 21 5" xfId="33861" xr:uid="{A815F53C-184F-4E89-8387-E12D92A7C585}"/>
    <cellStyle name="Output 7 2 2 21 6" xfId="41346" xr:uid="{03B99840-0793-4671-8BC1-DFFC8C7191F1}"/>
    <cellStyle name="Output 7 2 2 21 7" xfId="48049" xr:uid="{B6F25438-CFCE-41C4-B701-C87C0093A74A}"/>
    <cellStyle name="Output 7 2 2 21 8" xfId="49009" xr:uid="{F9C6A1E1-3C66-484B-AB9B-797174207BAF}"/>
    <cellStyle name="Output 7 2 2 22" xfId="7101" xr:uid="{13CF5B57-B8FB-418D-8E63-52425FE1BD60}"/>
    <cellStyle name="Output 7 2 2 22 2" xfId="14045" xr:uid="{74097EDC-76F0-48FE-BBA7-56DE634E0C84}"/>
    <cellStyle name="Output 7 2 2 22 3" xfId="20725" xr:uid="{14ED266F-E6E5-41AF-B0EB-FA18C4724F6A}"/>
    <cellStyle name="Output 7 2 2 22 4" xfId="27413" xr:uid="{4FFA11DB-715C-4C72-94B9-93E127D82181}"/>
    <cellStyle name="Output 7 2 2 22 5" xfId="34101" xr:uid="{15EAF752-2E07-41DC-9C8B-9ABB7ACFD425}"/>
    <cellStyle name="Output 7 2 2 22 6" xfId="41586" xr:uid="{07FF2A1F-0A41-4091-B441-AEF930B04DBE}"/>
    <cellStyle name="Output 7 2 2 22 7" xfId="48289" xr:uid="{72B0BA0B-8983-46D7-9AEE-94C32CA05210}"/>
    <cellStyle name="Output 7 2 2 22 8" xfId="50919" xr:uid="{0F41E268-EF1A-408B-9615-AA642B978432}"/>
    <cellStyle name="Output 7 2 2 23" xfId="7341" xr:uid="{297A5829-DEAD-4098-969F-3BEBB4633F53}"/>
    <cellStyle name="Output 7 2 2 23 2" xfId="14285" xr:uid="{21DD18F3-1255-4448-9781-847485C5BE82}"/>
    <cellStyle name="Output 7 2 2 23 3" xfId="20965" xr:uid="{DEA43F55-4D22-48E8-B6C4-AA8D2BEAC5DE}"/>
    <cellStyle name="Output 7 2 2 23 4" xfId="27653" xr:uid="{6CB40273-A56E-4C0F-B66C-C4D2C7F13C8D}"/>
    <cellStyle name="Output 7 2 2 23 5" xfId="34341" xr:uid="{9F150802-9CD9-4837-B3C1-A86799EE8DD3}"/>
    <cellStyle name="Output 7 2 2 23 6" xfId="41826" xr:uid="{0E30AC91-9826-45D1-9F7C-6795A19FED78}"/>
    <cellStyle name="Output 7 2 2 23 7" xfId="48529" xr:uid="{9207B720-E1F9-41B9-93B4-91DD843B20F6}"/>
    <cellStyle name="Output 7 2 2 23 8" xfId="34718" xr:uid="{6D8A64AA-AAB9-44C0-9431-62F0A872D691}"/>
    <cellStyle name="Output 7 2 2 24" xfId="8675" xr:uid="{7C470DD2-1083-4764-91DC-B5B37CEA2A7F}"/>
    <cellStyle name="Output 7 2 2 25" xfId="15355" xr:uid="{789D08B3-9A20-4027-9FC3-3C1B874D0C47}"/>
    <cellStyle name="Output 7 2 2 26" xfId="22043" xr:uid="{E24CEB40-9A39-4E86-B9B6-4012EC3804AC}"/>
    <cellStyle name="Output 7 2 2 27" xfId="28731" xr:uid="{E028B1F0-1CC7-4FF4-8A4A-CD32D03E229E}"/>
    <cellStyle name="Output 7 2 2 28" xfId="36216" xr:uid="{1C9AB3E8-6302-4CC5-9BFA-3A587FDB98DB}"/>
    <cellStyle name="Output 7 2 2 29" xfId="42919" xr:uid="{061261DE-A547-4FD9-B2DF-4E77C9D86528}"/>
    <cellStyle name="Output 7 2 2 3" xfId="2359" xr:uid="{3D6297CD-EA57-497D-87D5-607CF6882CB4}"/>
    <cellStyle name="Output 7 2 2 3 2" xfId="9303" xr:uid="{0FD9B9F2-5D70-460D-B505-6900BC236176}"/>
    <cellStyle name="Output 7 2 2 3 3" xfId="15983" xr:uid="{E7918650-9ED8-426A-A44D-6ED61A818F86}"/>
    <cellStyle name="Output 7 2 2 3 4" xfId="22671" xr:uid="{F97D7883-67EE-4038-90C5-2B517CAE155A}"/>
    <cellStyle name="Output 7 2 2 3 5" xfId="29359" xr:uid="{29274711-F57F-4C98-A381-BB5C324A10D3}"/>
    <cellStyle name="Output 7 2 2 3 6" xfId="36844" xr:uid="{A5670105-692E-4FD2-84FC-26909B8A8B52}"/>
    <cellStyle name="Output 7 2 2 3 7" xfId="43547" xr:uid="{5CCEDE40-DEC9-46BC-900D-4296727DA452}"/>
    <cellStyle name="Output 7 2 2 3 8" xfId="50366" xr:uid="{48B920FD-21F9-4614-94D1-101D55D61858}"/>
    <cellStyle name="Output 7 2 2 30" xfId="51378" xr:uid="{9FE7B0FC-3829-45A3-983B-0CB65D9CB595}"/>
    <cellStyle name="Output 7 2 2 4" xfId="2710" xr:uid="{327307CA-EF74-4CC9-9CC9-6EE8F62F59B3}"/>
    <cellStyle name="Output 7 2 2 4 2" xfId="9654" xr:uid="{9D0FB5E8-875E-4625-BD43-EEB75BBCCCB9}"/>
    <cellStyle name="Output 7 2 2 4 3" xfId="16334" xr:uid="{E1FA9D59-8A8A-4105-B32D-84E3F16DF157}"/>
    <cellStyle name="Output 7 2 2 4 4" xfId="23022" xr:uid="{26C8538F-F9B4-4DA5-A30F-A294E907DE9D}"/>
    <cellStyle name="Output 7 2 2 4 5" xfId="29710" xr:uid="{25F4106E-4400-4DDC-8250-3BCE31A470DC}"/>
    <cellStyle name="Output 7 2 2 4 6" xfId="37195" xr:uid="{4DE79618-536D-4FD3-98E4-49ADE7F16AF1}"/>
    <cellStyle name="Output 7 2 2 4 7" xfId="43898" xr:uid="{CD377EBE-C902-4B5D-B535-2C90A3075BAB}"/>
    <cellStyle name="Output 7 2 2 4 8" xfId="52943" xr:uid="{0CDF39C1-E983-4CBA-840B-D709736D7178}"/>
    <cellStyle name="Output 7 2 2 5" xfId="2951" xr:uid="{0C06BD37-8311-4FD2-8775-D83E173A06DE}"/>
    <cellStyle name="Output 7 2 2 5 2" xfId="9895" xr:uid="{D0F96B85-F4BC-4142-AC4D-00508FA267C4}"/>
    <cellStyle name="Output 7 2 2 5 3" xfId="16575" xr:uid="{727452E8-AF10-411F-8B00-F9EFD6CEFE7F}"/>
    <cellStyle name="Output 7 2 2 5 4" xfId="23263" xr:uid="{3E1A66ED-120A-4044-8E97-E46AB6F23FB9}"/>
    <cellStyle name="Output 7 2 2 5 5" xfId="29951" xr:uid="{BE59E0C8-349D-4B44-996A-C8C42FE45878}"/>
    <cellStyle name="Output 7 2 2 5 6" xfId="37436" xr:uid="{BAFE2EE3-8D80-4ED0-83FE-A9C8A66AAB72}"/>
    <cellStyle name="Output 7 2 2 5 7" xfId="44139" xr:uid="{E8FB44AD-9E72-44B5-AF97-FED4C4F1FA28}"/>
    <cellStyle name="Output 7 2 2 5 8" xfId="49375" xr:uid="{C8C60258-4828-41A2-96F4-4E47206CF182}"/>
    <cellStyle name="Output 7 2 2 6" xfId="3261" xr:uid="{4DDEE510-E0B9-468D-9F36-E1712FF68723}"/>
    <cellStyle name="Output 7 2 2 6 2" xfId="10205" xr:uid="{CFFD2403-46E1-40EE-B6C6-D63B3E6066AC}"/>
    <cellStyle name="Output 7 2 2 6 3" xfId="16885" xr:uid="{95AF709C-F62B-4420-A824-EB55EFDB7D73}"/>
    <cellStyle name="Output 7 2 2 6 4" xfId="23573" xr:uid="{D3A57B7E-30BC-4E4A-83CF-6B2A0FF9F41B}"/>
    <cellStyle name="Output 7 2 2 6 5" xfId="30261" xr:uid="{C7D459F6-5222-47C2-80B2-7A129BCACD72}"/>
    <cellStyle name="Output 7 2 2 6 6" xfId="37746" xr:uid="{F21DD3C7-8410-40BF-9CA6-27D3669727D9}"/>
    <cellStyle name="Output 7 2 2 6 7" xfId="44449" xr:uid="{AE27BCA0-265E-4FEB-AB80-FE2B8378AB59}"/>
    <cellStyle name="Output 7 2 2 6 8" xfId="52243" xr:uid="{2BF8D053-66FC-488C-B92E-01ADEE713EDA}"/>
    <cellStyle name="Output 7 2 2 7" xfId="3501" xr:uid="{FC00919F-E93B-4E59-AF3F-7064B2B9684C}"/>
    <cellStyle name="Output 7 2 2 7 2" xfId="10445" xr:uid="{CD803196-67EC-4B99-A978-DB48D53556F1}"/>
    <cellStyle name="Output 7 2 2 7 3" xfId="17125" xr:uid="{B9FC772E-8ADC-486B-972D-B0089BF1285A}"/>
    <cellStyle name="Output 7 2 2 7 4" xfId="23813" xr:uid="{2ECD80AE-7DE5-450B-B17B-A20998AD5ABF}"/>
    <cellStyle name="Output 7 2 2 7 5" xfId="30501" xr:uid="{9469F7FB-E001-4A84-93C3-62AC975FE0D1}"/>
    <cellStyle name="Output 7 2 2 7 6" xfId="37986" xr:uid="{E9BE6B65-29B2-423B-8E43-B190D72B99D7}"/>
    <cellStyle name="Output 7 2 2 7 7" xfId="44689" xr:uid="{3BB6C472-50E8-4E9F-A148-A5E835C7483C}"/>
    <cellStyle name="Output 7 2 2 7 8" xfId="49582" xr:uid="{BBB73FAF-D56A-4CD5-9CFB-DB654D15E4EB}"/>
    <cellStyle name="Output 7 2 2 8" xfId="3741" xr:uid="{9968B3E7-ED2C-46CC-B328-7C326926D692}"/>
    <cellStyle name="Output 7 2 2 8 2" xfId="10685" xr:uid="{99E0CF1C-E9F6-4FC6-8CBE-08019AC0EAC7}"/>
    <cellStyle name="Output 7 2 2 8 3" xfId="17365" xr:uid="{0982178A-B63F-408A-9179-7327DBAE615F}"/>
    <cellStyle name="Output 7 2 2 8 4" xfId="24053" xr:uid="{892BE503-AAC3-4676-AE51-5E69219ABDDE}"/>
    <cellStyle name="Output 7 2 2 8 5" xfId="30741" xr:uid="{A5AD3F6D-983E-4227-B595-8A5EA199F56B}"/>
    <cellStyle name="Output 7 2 2 8 6" xfId="38226" xr:uid="{DC0408A7-34A3-4EDF-B8AA-9B3111CAF101}"/>
    <cellStyle name="Output 7 2 2 8 7" xfId="44929" xr:uid="{31A76B87-E698-405E-8F2C-ED4AADFC89D8}"/>
    <cellStyle name="Output 7 2 2 8 8" xfId="54920" xr:uid="{C88943C4-27C5-462B-ACA4-BC65B08AD9EE}"/>
    <cellStyle name="Output 7 2 2 9" xfId="3981" xr:uid="{01DCCF8F-9BF6-48F1-81D1-F7340B3AA76D}"/>
    <cellStyle name="Output 7 2 2 9 2" xfId="10925" xr:uid="{2659E5F6-7188-43EE-9CBE-02FFD12EC228}"/>
    <cellStyle name="Output 7 2 2 9 3" xfId="17605" xr:uid="{AD6C5250-B679-4ECC-B0B1-E2B0483A1765}"/>
    <cellStyle name="Output 7 2 2 9 4" xfId="24293" xr:uid="{C81E610A-4DCD-429A-808B-8DD7574F79D0}"/>
    <cellStyle name="Output 7 2 2 9 5" xfId="30981" xr:uid="{12176D57-392B-4813-9700-742BBADE8519}"/>
    <cellStyle name="Output 7 2 2 9 6" xfId="38466" xr:uid="{E80C252D-A067-4635-B964-E0D112B1710E}"/>
    <cellStyle name="Output 7 2 2 9 7" xfId="45169" xr:uid="{96F9E84C-DBD8-47D2-B034-5DD14BF7D5E6}"/>
    <cellStyle name="Output 7 2 2 9 8" xfId="53193" xr:uid="{36BB7851-87D0-46BE-9DC6-FFBDB557BBD6}"/>
    <cellStyle name="Output 7 2 3" xfId="1384" xr:uid="{11A3AE71-9667-4B11-8327-C5863F03C2C7}"/>
    <cellStyle name="Output 7 2 3 2" xfId="8328" xr:uid="{C0836729-2ED7-4D5D-B30A-E67CF55F14E8}"/>
    <cellStyle name="Output 7 2 3 3" xfId="15008" xr:uid="{5034F03C-F730-4EA8-BF90-4B3B9B4AE46F}"/>
    <cellStyle name="Output 7 2 3 4" xfId="21696" xr:uid="{4E625BFD-E047-4CA5-8FC9-1F3E3B352DA4}"/>
    <cellStyle name="Output 7 2 3 5" xfId="28384" xr:uid="{83F6D5BF-0074-4AA1-895B-4A7DD2CFE470}"/>
    <cellStyle name="Output 7 2 3 6" xfId="35869" xr:uid="{247471C3-0E47-4AB3-B928-319CD7541C75}"/>
    <cellStyle name="Output 7 2 3 7" xfId="42572" xr:uid="{41FEFDA7-B51A-4526-A9D3-686AC376AB22}"/>
    <cellStyle name="Output 7 2 3 8" xfId="52100" xr:uid="{A5613AC2-A238-4E2A-B0A8-A4EF61E16742}"/>
    <cellStyle name="Output 7 2 4" xfId="2011" xr:uid="{6E65FE7D-02E0-493D-AF6C-ACB2DA6C333C}"/>
    <cellStyle name="Output 7 2 4 2" xfId="8955" xr:uid="{DAC6407F-2A7A-44BA-A008-B8286E95D18F}"/>
    <cellStyle name="Output 7 2 4 3" xfId="15635" xr:uid="{DEF21E26-42F3-462B-B3E3-CA31CB5E58C0}"/>
    <cellStyle name="Output 7 2 4 4" xfId="22323" xr:uid="{A3218393-5026-41F4-B211-348128054BF3}"/>
    <cellStyle name="Output 7 2 4 5" xfId="29011" xr:uid="{CB1A7F5A-7A24-4262-9E2F-F8CDFB872D06}"/>
    <cellStyle name="Output 7 2 4 6" xfId="36496" xr:uid="{72E9F9D3-19BE-49A0-B0A6-E9632CF42CAD}"/>
    <cellStyle name="Output 7 2 4 7" xfId="43199" xr:uid="{33F509B1-77BF-4421-A683-59DB19750362}"/>
    <cellStyle name="Output 7 2 4 8" xfId="49659" xr:uid="{9C6FE938-C7C3-43AF-90DF-AFB26753622F}"/>
    <cellStyle name="Output 7 2 5" xfId="1947" xr:uid="{739325FC-435A-4FE8-9618-A3ECE131D3D1}"/>
    <cellStyle name="Output 7 2 5 2" xfId="8891" xr:uid="{08B39905-8DC0-4194-A9E1-A9F8504F2AA9}"/>
    <cellStyle name="Output 7 2 5 3" xfId="15571" xr:uid="{E7BEEC7B-EC12-4FA6-94A6-D81E42886B23}"/>
    <cellStyle name="Output 7 2 5 4" xfId="22259" xr:uid="{AEFEA405-A7FA-4682-B6D6-CBE548442E40}"/>
    <cellStyle name="Output 7 2 5 5" xfId="28947" xr:uid="{20806DEA-E73A-4B35-939E-A12828B83C95}"/>
    <cellStyle name="Output 7 2 5 6" xfId="36432" xr:uid="{C9A290BC-B7B1-4868-9D7F-607A5270AA41}"/>
    <cellStyle name="Output 7 2 5 7" xfId="43135" xr:uid="{EAC33189-2E01-492F-850C-C62CF52A5796}"/>
    <cellStyle name="Output 7 2 5 8" xfId="52435" xr:uid="{26882355-D345-4317-B92C-6A33A4B6059B}"/>
    <cellStyle name="Output 7 2 6" xfId="893" xr:uid="{F2D9D757-C28D-4E05-B86C-53F80158BB3F}"/>
    <cellStyle name="Output 7 2 6 2" xfId="7837" xr:uid="{A93D99DA-C2FA-4810-8EBA-D254D4FE0D23}"/>
    <cellStyle name="Output 7 2 6 3" xfId="14517" xr:uid="{A9DF7A8B-C469-4BF4-B5D3-DA10325D1022}"/>
    <cellStyle name="Output 7 2 6 4" xfId="21205" xr:uid="{24544491-A00B-4A5E-9614-26D39F145723}"/>
    <cellStyle name="Output 7 2 6 5" xfId="27893" xr:uid="{8A7A96E5-3A34-4096-9996-E7B961D61213}"/>
    <cellStyle name="Output 7 2 6 6" xfId="35378" xr:uid="{1FFE6A51-816B-4D19-B2BA-FE54229FD3D4}"/>
    <cellStyle name="Output 7 2 6 7" xfId="42081" xr:uid="{ECEF529B-3A34-45C7-A5D0-B00DE9AEC39C}"/>
    <cellStyle name="Output 7 2 6 8" xfId="52001" xr:uid="{DEBCD47F-87FB-4795-8CF5-C3852036BBF1}"/>
    <cellStyle name="Output 7 2 7" xfId="7589" xr:uid="{CD9D8797-2E18-4CA7-A140-5387A23E7A08}"/>
    <cellStyle name="Output 7 2 8" xfId="34554" xr:uid="{C324661A-1303-4D99-B4A1-74B557D1CBE3}"/>
    <cellStyle name="Output 7 2 9" xfId="54645" xr:uid="{C9208804-DBDF-41E9-A49E-F0F46F096637}"/>
    <cellStyle name="Output 7 3" xfId="580" xr:uid="{A898F973-FFAC-4035-90F1-D2E19C20230F}"/>
    <cellStyle name="Output 7 3 10" xfId="35052" xr:uid="{7B98F12C-605F-4296-8581-54040576E650}"/>
    <cellStyle name="Output 7 3 11" xfId="49562" xr:uid="{E5AF2009-99A3-4EA1-BF05-255F014FE2C4}"/>
    <cellStyle name="Output 7 3 2" xfId="628" xr:uid="{5DB95CA0-284A-406A-9D43-871F888B39D0}"/>
    <cellStyle name="Output 7 3 2 2" xfId="1819" xr:uid="{DF66072C-4645-4EAE-B0C2-9C625D9B9B23}"/>
    <cellStyle name="Output 7 3 2 2 10" xfId="4309" xr:uid="{18900B68-0FD6-4F62-8DD8-BEE5D08A9422}"/>
    <cellStyle name="Output 7 3 2 2 10 2" xfId="11253" xr:uid="{CFB4F18F-43E0-4436-AEEB-E7700FA538C7}"/>
    <cellStyle name="Output 7 3 2 2 10 3" xfId="17933" xr:uid="{52167229-64D8-433B-8052-3A581AC270FA}"/>
    <cellStyle name="Output 7 3 2 2 10 4" xfId="24621" xr:uid="{8E7BCEF6-7813-4719-9542-DFC946ED9CD5}"/>
    <cellStyle name="Output 7 3 2 2 10 5" xfId="31309" xr:uid="{03CED692-515F-450C-AE58-B351888AC544}"/>
    <cellStyle name="Output 7 3 2 2 10 6" xfId="38794" xr:uid="{44E153B7-AD4F-4387-A7AD-F9F6D57FD554}"/>
    <cellStyle name="Output 7 3 2 2 10 7" xfId="45497" xr:uid="{A4D501D3-1162-4083-B4B1-EFE559EC3528}"/>
    <cellStyle name="Output 7 3 2 2 10 8" xfId="50750" xr:uid="{03577513-43C3-43D8-8885-2D79D6E46541}"/>
    <cellStyle name="Output 7 3 2 2 11" xfId="4549" xr:uid="{5A86D031-50A9-49AD-A697-A66746C5B2F6}"/>
    <cellStyle name="Output 7 3 2 2 11 2" xfId="11493" xr:uid="{0B4EE631-36D8-4706-B33A-3A78E297EDE0}"/>
    <cellStyle name="Output 7 3 2 2 11 3" xfId="18173" xr:uid="{E0B7D9A4-709E-4E56-8CE6-EEBAF48B3B49}"/>
    <cellStyle name="Output 7 3 2 2 11 4" xfId="24861" xr:uid="{8B3E3D7A-30E5-47A4-AB23-C38FFDA36EAB}"/>
    <cellStyle name="Output 7 3 2 2 11 5" xfId="31549" xr:uid="{A9E97C09-62BF-428E-BC06-709162F18329}"/>
    <cellStyle name="Output 7 3 2 2 11 6" xfId="39034" xr:uid="{143D148E-A449-4DE3-B40D-D6AED75516F5}"/>
    <cellStyle name="Output 7 3 2 2 11 7" xfId="45737" xr:uid="{0792DAFC-FA87-4FBC-899C-1DEBC837B131}"/>
    <cellStyle name="Output 7 3 2 2 11 8" xfId="53778" xr:uid="{588D5DE2-0A1D-40D4-8296-A422D3F8ACAD}"/>
    <cellStyle name="Output 7 3 2 2 12" xfId="4789" xr:uid="{A6443D3B-CD3D-44C2-9001-285253E0980D}"/>
    <cellStyle name="Output 7 3 2 2 12 2" xfId="11733" xr:uid="{47D254A8-DFBE-42F0-B9E5-FB80EC865C42}"/>
    <cellStyle name="Output 7 3 2 2 12 3" xfId="18413" xr:uid="{FBBC2BBD-6272-4802-B19A-0E272B0E5D8E}"/>
    <cellStyle name="Output 7 3 2 2 12 4" xfId="25101" xr:uid="{C6263E74-9BBE-44EA-8B2B-FA9B00C97B4F}"/>
    <cellStyle name="Output 7 3 2 2 12 5" xfId="31789" xr:uid="{944078A1-6318-4F25-AEEE-C70221CE3C86}"/>
    <cellStyle name="Output 7 3 2 2 12 6" xfId="39274" xr:uid="{EDAB37AE-92C7-47D1-906F-FEE6657BBCFC}"/>
    <cellStyle name="Output 7 3 2 2 12 7" xfId="45977" xr:uid="{B295AE0B-0AB1-40BF-9961-00236DEF357A}"/>
    <cellStyle name="Output 7 3 2 2 12 8" xfId="52199" xr:uid="{EEAED7D1-B386-4C76-A55A-493759CEFCE4}"/>
    <cellStyle name="Output 7 3 2 2 13" xfId="5029" xr:uid="{BCDF96E1-A2EE-4092-B667-2DBC79C4A5F6}"/>
    <cellStyle name="Output 7 3 2 2 13 2" xfId="11973" xr:uid="{3172ED8F-86FD-4F67-B24C-DB0FD260DE86}"/>
    <cellStyle name="Output 7 3 2 2 13 3" xfId="18653" xr:uid="{85549F19-C326-4183-99FD-F996D2DCB47B}"/>
    <cellStyle name="Output 7 3 2 2 13 4" xfId="25341" xr:uid="{BFD70E25-190C-49FF-A44B-C0112ABC9433}"/>
    <cellStyle name="Output 7 3 2 2 13 5" xfId="32029" xr:uid="{4D8D49AA-9ED7-473B-8BF6-BD64A6C124FD}"/>
    <cellStyle name="Output 7 3 2 2 13 6" xfId="39514" xr:uid="{582302F9-6C73-461E-8A07-92C73556BEFA}"/>
    <cellStyle name="Output 7 3 2 2 13 7" xfId="46217" xr:uid="{F238FF67-6783-4603-97CC-5B4C947D2CB0}"/>
    <cellStyle name="Output 7 3 2 2 13 8" xfId="51833" xr:uid="{DCAF7C6E-17D5-412E-8CE2-BB6BB0388743}"/>
    <cellStyle name="Output 7 3 2 2 14" xfId="5269" xr:uid="{6D33CF12-0ACC-417B-8203-BAEA1AEFC450}"/>
    <cellStyle name="Output 7 3 2 2 14 2" xfId="12213" xr:uid="{9802B7C3-029E-4BC3-A1E7-F8AB0AC54AA9}"/>
    <cellStyle name="Output 7 3 2 2 14 3" xfId="18893" xr:uid="{D043C318-C18C-4129-B11A-40695F771D3A}"/>
    <cellStyle name="Output 7 3 2 2 14 4" xfId="25581" xr:uid="{0EC6D2CF-3CFA-4A6C-B5F4-93121F7DB082}"/>
    <cellStyle name="Output 7 3 2 2 14 5" xfId="32269" xr:uid="{8BDD1AF4-0658-43B3-B61E-47154F774E75}"/>
    <cellStyle name="Output 7 3 2 2 14 6" xfId="39754" xr:uid="{B7907FC9-AB22-437A-8428-57515B40DDCE}"/>
    <cellStyle name="Output 7 3 2 2 14 7" xfId="46457" xr:uid="{413D96C6-3629-49B5-B7D5-AAC6B8D44FC1}"/>
    <cellStyle name="Output 7 3 2 2 14 8" xfId="54510" xr:uid="{4995E490-36E3-4D57-BEE2-C67AD68CD11E}"/>
    <cellStyle name="Output 7 3 2 2 15" xfId="5509" xr:uid="{6A353912-E40B-4985-92BF-F83A87C12B6A}"/>
    <cellStyle name="Output 7 3 2 2 15 2" xfId="12453" xr:uid="{2F52EA76-D07E-4975-BFD3-E12D6323E55E}"/>
    <cellStyle name="Output 7 3 2 2 15 3" xfId="19133" xr:uid="{6CDCEDFB-E744-47D2-8F57-A3F0E09615EA}"/>
    <cellStyle name="Output 7 3 2 2 15 4" xfId="25821" xr:uid="{6DEC9ADD-BC4F-4D57-BE7B-E3EC5A74926E}"/>
    <cellStyle name="Output 7 3 2 2 15 5" xfId="32509" xr:uid="{31F8CCF7-5548-40D1-9D46-1815C1998053}"/>
    <cellStyle name="Output 7 3 2 2 15 6" xfId="39994" xr:uid="{527E1A1C-AC0F-4217-B20C-2995FB94CD3B}"/>
    <cellStyle name="Output 7 3 2 2 15 7" xfId="46697" xr:uid="{CBE5966A-80EF-43E8-A421-AC1F5C02822E}"/>
    <cellStyle name="Output 7 3 2 2 15 8" xfId="53258" xr:uid="{EF3C3939-A388-4028-A07A-FE2B974F7C2E}"/>
    <cellStyle name="Output 7 3 2 2 16" xfId="5749" xr:uid="{9C4D1973-A68E-45A3-A77A-D8D4DABE2E5B}"/>
    <cellStyle name="Output 7 3 2 2 16 2" xfId="12693" xr:uid="{8009D5F4-078A-4E48-B9B8-39C75DFD3E4C}"/>
    <cellStyle name="Output 7 3 2 2 16 3" xfId="19373" xr:uid="{F4E77787-14F7-48CB-88DE-062AAC14E9D8}"/>
    <cellStyle name="Output 7 3 2 2 16 4" xfId="26061" xr:uid="{BF569C55-305D-470F-8F7C-FE91339C7567}"/>
    <cellStyle name="Output 7 3 2 2 16 5" xfId="32749" xr:uid="{F9895B22-F190-48B5-86F2-7B30E4A71F61}"/>
    <cellStyle name="Output 7 3 2 2 16 6" xfId="40234" xr:uid="{A9FB7D88-CEB5-42E2-A17A-7CF9650254B9}"/>
    <cellStyle name="Output 7 3 2 2 16 7" xfId="46937" xr:uid="{DC7C3697-E899-402C-85F7-676EAE0561D2}"/>
    <cellStyle name="Output 7 3 2 2 16 8" xfId="34580" xr:uid="{E9302405-6EF3-42D5-B44A-6940A52BC62A}"/>
    <cellStyle name="Output 7 3 2 2 17" xfId="5989" xr:uid="{1872FB16-1939-43AE-8634-1F151C1057DD}"/>
    <cellStyle name="Output 7 3 2 2 17 2" xfId="12933" xr:uid="{A17300E4-0762-40F6-BA39-B6D970C02406}"/>
    <cellStyle name="Output 7 3 2 2 17 3" xfId="19613" xr:uid="{D0D11DD0-D0FD-4F2E-BD05-64D4414F139C}"/>
    <cellStyle name="Output 7 3 2 2 17 4" xfId="26301" xr:uid="{2045C45C-FD44-462E-9FC8-BE181EA5D094}"/>
    <cellStyle name="Output 7 3 2 2 17 5" xfId="32989" xr:uid="{0E9E09ED-3C5F-4203-A60A-30D4D9AB0E94}"/>
    <cellStyle name="Output 7 3 2 2 17 6" xfId="40474" xr:uid="{DA6353C6-55F5-4636-8F89-50C753566977}"/>
    <cellStyle name="Output 7 3 2 2 17 7" xfId="47177" xr:uid="{B0A722E6-2BB4-4685-BFCD-67DF6F555864}"/>
    <cellStyle name="Output 7 3 2 2 17 8" xfId="49847" xr:uid="{19BA9D8B-37A5-4E3A-B036-5C41C19D8C79}"/>
    <cellStyle name="Output 7 3 2 2 18" xfId="6229" xr:uid="{3EC4560B-045E-4563-81AA-2CBBCF280852}"/>
    <cellStyle name="Output 7 3 2 2 18 2" xfId="13173" xr:uid="{9F652DCA-3D84-4E7B-B172-57BA3BE38831}"/>
    <cellStyle name="Output 7 3 2 2 18 3" xfId="19853" xr:uid="{A690162D-6D1C-42CD-9E48-E5F37B5AFF0D}"/>
    <cellStyle name="Output 7 3 2 2 18 4" xfId="26541" xr:uid="{46B17AC3-C982-41B1-82BF-C1B85598404D}"/>
    <cellStyle name="Output 7 3 2 2 18 5" xfId="33229" xr:uid="{997445E5-11E4-4301-8F7F-06295A39FAA3}"/>
    <cellStyle name="Output 7 3 2 2 18 6" xfId="40714" xr:uid="{9E252741-1D8A-4F86-AE87-4DDBE9793D48}"/>
    <cellStyle name="Output 7 3 2 2 18 7" xfId="47417" xr:uid="{E7E6602F-A193-4BD3-B36C-D03F15150AB8}"/>
    <cellStyle name="Output 7 3 2 2 18 8" xfId="51426" xr:uid="{7D0F5FF1-7160-4F08-9C72-FEF893CCC33D}"/>
    <cellStyle name="Output 7 3 2 2 19" xfId="6469" xr:uid="{86B675DB-BDAB-4E60-B2A3-35A5899BD961}"/>
    <cellStyle name="Output 7 3 2 2 19 2" xfId="13413" xr:uid="{AF035601-36D0-4CCD-9CCD-11388BE3DC1C}"/>
    <cellStyle name="Output 7 3 2 2 19 3" xfId="20093" xr:uid="{148B8881-0598-4A15-91BE-2213655ECC25}"/>
    <cellStyle name="Output 7 3 2 2 19 4" xfId="26781" xr:uid="{39D69D05-357F-40AB-8714-65157F827A9C}"/>
    <cellStyle name="Output 7 3 2 2 19 5" xfId="33469" xr:uid="{8F6EE265-630E-4C55-8356-38F40E70102F}"/>
    <cellStyle name="Output 7 3 2 2 19 6" xfId="40954" xr:uid="{DCB87214-7643-4441-800E-5EEB040D2042}"/>
    <cellStyle name="Output 7 3 2 2 19 7" xfId="47657" xr:uid="{7F7FB475-FABE-41FA-8CB4-18F8F27EE1BF}"/>
    <cellStyle name="Output 7 3 2 2 19 8" xfId="54577" xr:uid="{4C5AA3DD-C3AF-4B51-B335-B313A78541BB}"/>
    <cellStyle name="Output 7 3 2 2 2" xfId="2207" xr:uid="{EFF8E60D-7E66-46F6-B264-F7B944439D21}"/>
    <cellStyle name="Output 7 3 2 2 2 2" xfId="9151" xr:uid="{4939F9D1-EEAA-4490-AFD0-9762355704F6}"/>
    <cellStyle name="Output 7 3 2 2 2 3" xfId="15831" xr:uid="{890907D6-6D8C-4170-87FD-CDFB5DCB8BBF}"/>
    <cellStyle name="Output 7 3 2 2 2 4" xfId="22519" xr:uid="{CB43FAFA-3252-4276-924A-FFD10C4337E2}"/>
    <cellStyle name="Output 7 3 2 2 2 5" xfId="29207" xr:uid="{2EEF5B22-D69B-49A0-A2DF-2696F7E26FE6}"/>
    <cellStyle name="Output 7 3 2 2 2 6" xfId="36692" xr:uid="{24B40A0F-4C41-4D9B-A951-58907E63E014}"/>
    <cellStyle name="Output 7 3 2 2 2 7" xfId="43395" xr:uid="{B8610612-092D-4394-9875-63753EEF0C35}"/>
    <cellStyle name="Output 7 3 2 2 2 8" xfId="50545" xr:uid="{9A999725-FE8F-4218-81EC-8EE44CE62D7B}"/>
    <cellStyle name="Output 7 3 2 2 20" xfId="6709" xr:uid="{2F5BAB5B-6E05-4C9F-A30D-51F1F8202FFD}"/>
    <cellStyle name="Output 7 3 2 2 20 2" xfId="13653" xr:uid="{E7DB62C6-C811-4A21-B43D-6D009A310EBA}"/>
    <cellStyle name="Output 7 3 2 2 20 3" xfId="20333" xr:uid="{D9637E8F-8830-4B0E-A8DF-BD9E113EE112}"/>
    <cellStyle name="Output 7 3 2 2 20 4" xfId="27021" xr:uid="{1DE5DE6C-E879-49D3-B00E-4B35BE41CA65}"/>
    <cellStyle name="Output 7 3 2 2 20 5" xfId="33709" xr:uid="{4F715EFE-1F5C-4825-83F2-4F58290BE45D}"/>
    <cellStyle name="Output 7 3 2 2 20 6" xfId="41194" xr:uid="{2590F90E-0610-45B3-BBD9-04DD0E2AD854}"/>
    <cellStyle name="Output 7 3 2 2 20 7" xfId="47897" xr:uid="{62C2DB94-DE1F-42F0-9797-42448CC38EB7}"/>
    <cellStyle name="Output 7 3 2 2 20 8" xfId="52922" xr:uid="{FCCEFAC2-BC20-4075-BDCF-56F1DF905943}"/>
    <cellStyle name="Output 7 3 2 2 21" xfId="6949" xr:uid="{382FD79D-44D3-4603-B60F-EA7754D558C9}"/>
    <cellStyle name="Output 7 3 2 2 21 2" xfId="13893" xr:uid="{5D771769-BB4B-4A2F-8B39-96876BB248FF}"/>
    <cellStyle name="Output 7 3 2 2 21 3" xfId="20573" xr:uid="{17844577-3C00-4E7F-AAB3-34F722EBA87A}"/>
    <cellStyle name="Output 7 3 2 2 21 4" xfId="27261" xr:uid="{DDE06CD9-A304-4FD8-AAFF-13CC10B2C4B9}"/>
    <cellStyle name="Output 7 3 2 2 21 5" xfId="33949" xr:uid="{6DA84CB4-F0AF-4BBF-A49E-387AEAC2E849}"/>
    <cellStyle name="Output 7 3 2 2 21 6" xfId="41434" xr:uid="{651B5DF0-4914-4012-A354-79F4728F94AC}"/>
    <cellStyle name="Output 7 3 2 2 21 7" xfId="48137" xr:uid="{FF98F567-81D4-4EAD-B7B9-B99B50A14EBA}"/>
    <cellStyle name="Output 7 3 2 2 21 8" xfId="50575" xr:uid="{804C49B4-2A1B-4066-97A7-705DFED12E90}"/>
    <cellStyle name="Output 7 3 2 2 22" xfId="7189" xr:uid="{635F9135-A7EF-4466-9580-F73934806D13}"/>
    <cellStyle name="Output 7 3 2 2 22 2" xfId="14133" xr:uid="{7D2DF856-C985-436D-84B7-4C3E26CEA97A}"/>
    <cellStyle name="Output 7 3 2 2 22 3" xfId="20813" xr:uid="{A3FB26E5-833A-4BD0-A041-B9614F5310E6}"/>
    <cellStyle name="Output 7 3 2 2 22 4" xfId="27501" xr:uid="{FC0DD7B3-C46B-4CC0-8807-21B9DB1E8080}"/>
    <cellStyle name="Output 7 3 2 2 22 5" xfId="34189" xr:uid="{7C0F006C-E53E-432D-BE93-D188163CE1A7}"/>
    <cellStyle name="Output 7 3 2 2 22 6" xfId="41674" xr:uid="{58BA023E-BF53-42E7-B586-9A638ACF1751}"/>
    <cellStyle name="Output 7 3 2 2 22 7" xfId="48377" xr:uid="{A6A0709D-6AED-4067-B40C-CC0A37D868E8}"/>
    <cellStyle name="Output 7 3 2 2 22 8" xfId="50955" xr:uid="{4021B5E0-623D-46B8-8384-8171A666652B}"/>
    <cellStyle name="Output 7 3 2 2 23" xfId="7429" xr:uid="{3CA5F2A5-916F-4838-9CDB-A38BA338E9C3}"/>
    <cellStyle name="Output 7 3 2 2 23 2" xfId="14373" xr:uid="{61703F5E-CFA1-46C0-B9AF-B97CB610FB32}"/>
    <cellStyle name="Output 7 3 2 2 23 3" xfId="21053" xr:uid="{2A58C49B-B7F4-434C-9AB9-D3EF37138D6C}"/>
    <cellStyle name="Output 7 3 2 2 23 4" xfId="27741" xr:uid="{A2D6490A-A6A2-46AC-8A9C-F36761B884F7}"/>
    <cellStyle name="Output 7 3 2 2 23 5" xfId="34429" xr:uid="{12461D59-C60E-443C-AA5F-E73000D3A709}"/>
    <cellStyle name="Output 7 3 2 2 23 6" xfId="41914" xr:uid="{90969528-6432-4209-81C5-567F8FD6FCD7}"/>
    <cellStyle name="Output 7 3 2 2 23 7" xfId="48617" xr:uid="{A08FD61D-4FF8-4996-A7B2-B8BDF3694D3D}"/>
    <cellStyle name="Output 7 3 2 2 23 8" xfId="35267" xr:uid="{900677C8-7C47-4259-84F5-B9E0230D3AE7}"/>
    <cellStyle name="Output 7 3 2 2 24" xfId="8763" xr:uid="{82D919CF-0D80-429F-81C5-01EBA4E17423}"/>
    <cellStyle name="Output 7 3 2 2 25" xfId="15443" xr:uid="{E8C1A1F7-76BD-4476-A36C-E6DDD8A6DF23}"/>
    <cellStyle name="Output 7 3 2 2 26" xfId="22131" xr:uid="{87EA5901-A461-42C0-BA32-D7C782F44323}"/>
    <cellStyle name="Output 7 3 2 2 27" xfId="28819" xr:uid="{622385FA-50BD-498F-A761-ABEBB4323FE4}"/>
    <cellStyle name="Output 7 3 2 2 28" xfId="36304" xr:uid="{5D40DB69-62CD-4A0D-A10E-EF3DC02DDF0F}"/>
    <cellStyle name="Output 7 3 2 2 29" xfId="43007" xr:uid="{EAFE3FD1-E071-4723-81A8-FE3CABE0F701}"/>
    <cellStyle name="Output 7 3 2 2 3" xfId="2447" xr:uid="{9CD931A6-57D1-4438-B5B5-B5AB25B47E3D}"/>
    <cellStyle name="Output 7 3 2 2 3 2" xfId="9391" xr:uid="{7E29518B-E5E3-4F02-A000-A4BB21A3D13C}"/>
    <cellStyle name="Output 7 3 2 2 3 3" xfId="16071" xr:uid="{9EE415AA-EF0B-4E0D-B3FC-1ED61C46CA13}"/>
    <cellStyle name="Output 7 3 2 2 3 4" xfId="22759" xr:uid="{A7E9A6EA-547D-4673-A3B3-EFCD21DC23F8}"/>
    <cellStyle name="Output 7 3 2 2 3 5" xfId="29447" xr:uid="{2A134207-42E8-4493-A85C-5BF600B3EEFC}"/>
    <cellStyle name="Output 7 3 2 2 3 6" xfId="36932" xr:uid="{C89AC097-5369-49B3-988E-3E759CA9C478}"/>
    <cellStyle name="Output 7 3 2 2 3 7" xfId="43635" xr:uid="{FDDD804B-353E-4EF9-9F86-5C64E4C9A8C3}"/>
    <cellStyle name="Output 7 3 2 2 3 8" xfId="54415" xr:uid="{C36961FA-70B6-4BF5-A611-E86661BB9146}"/>
    <cellStyle name="Output 7 3 2 2 30" xfId="50764" xr:uid="{B83A3684-CEBE-4037-84C5-E4A8D3C1DA00}"/>
    <cellStyle name="Output 7 3 2 2 4" xfId="2798" xr:uid="{FED3C7CE-E4B9-470E-9F50-B369B0B81BB2}"/>
    <cellStyle name="Output 7 3 2 2 4 2" xfId="9742" xr:uid="{CF640793-5AAB-4278-9266-C8ED1AB34A6C}"/>
    <cellStyle name="Output 7 3 2 2 4 3" xfId="16422" xr:uid="{72DFF49B-59A9-462B-A554-8C430B2196AD}"/>
    <cellStyle name="Output 7 3 2 2 4 4" xfId="23110" xr:uid="{1407A34F-7F4B-47AC-A548-0C5853AB6936}"/>
    <cellStyle name="Output 7 3 2 2 4 5" xfId="29798" xr:uid="{E693D096-5497-4BE4-888B-D76AA1C3613C}"/>
    <cellStyle name="Output 7 3 2 2 4 6" xfId="37283" xr:uid="{509410CD-ED86-44C0-A2FF-ED1B43150B7D}"/>
    <cellStyle name="Output 7 3 2 2 4 7" xfId="43986" xr:uid="{A81256EA-DB5D-422B-9479-D073AB3C8033}"/>
    <cellStyle name="Output 7 3 2 2 4 8" xfId="52210" xr:uid="{F545E15C-902A-4C88-8FF6-8136265031BD}"/>
    <cellStyle name="Output 7 3 2 2 5" xfId="3039" xr:uid="{D2374085-3009-46D0-97A0-B3D39A8E9F72}"/>
    <cellStyle name="Output 7 3 2 2 5 2" xfId="9983" xr:uid="{5E514A37-C780-4EB9-9825-064C8D6F761F}"/>
    <cellStyle name="Output 7 3 2 2 5 3" xfId="16663" xr:uid="{4A4D0DC2-23C1-41A5-ACD2-08DFCD21DD74}"/>
    <cellStyle name="Output 7 3 2 2 5 4" xfId="23351" xr:uid="{9BE471F5-FC0A-45D8-9905-858972ED089D}"/>
    <cellStyle name="Output 7 3 2 2 5 5" xfId="30039" xr:uid="{AB925568-5E70-4FAA-B714-1ED6AA5E0721}"/>
    <cellStyle name="Output 7 3 2 2 5 6" xfId="37524" xr:uid="{68CC4A61-BFE7-41B1-8B39-8097122F185D}"/>
    <cellStyle name="Output 7 3 2 2 5 7" xfId="44227" xr:uid="{7D549CC6-DB8D-46DF-8279-FB4C315F416B}"/>
    <cellStyle name="Output 7 3 2 2 5 8" xfId="51625" xr:uid="{25F78B01-5A19-4251-8774-AA6FA1B77062}"/>
    <cellStyle name="Output 7 3 2 2 6" xfId="3349" xr:uid="{D997B8B7-B3D0-43C8-B3E3-AE207EB77E74}"/>
    <cellStyle name="Output 7 3 2 2 6 2" xfId="10293" xr:uid="{C8FDCD41-1E2E-49F0-88DB-AB18C6216E1E}"/>
    <cellStyle name="Output 7 3 2 2 6 3" xfId="16973" xr:uid="{726E24EA-6329-464D-941F-950C8A16EF54}"/>
    <cellStyle name="Output 7 3 2 2 6 4" xfId="23661" xr:uid="{D89F5B75-786F-4178-A006-88F2208F5E2A}"/>
    <cellStyle name="Output 7 3 2 2 6 5" xfId="30349" xr:uid="{B1346ED2-6590-4361-BACB-C42C428EBFA7}"/>
    <cellStyle name="Output 7 3 2 2 6 6" xfId="37834" xr:uid="{177D5C51-7F76-4F55-9A0E-5158442B65F0}"/>
    <cellStyle name="Output 7 3 2 2 6 7" xfId="44537" xr:uid="{96668ACB-C7B1-4215-B828-39359B986625}"/>
    <cellStyle name="Output 7 3 2 2 6 8" xfId="52171" xr:uid="{8D1F75A4-EBB3-41CB-A362-A23091077D4E}"/>
    <cellStyle name="Output 7 3 2 2 7" xfId="3589" xr:uid="{EDF26CEA-4734-4F52-AC98-E97FB5087F65}"/>
    <cellStyle name="Output 7 3 2 2 7 2" xfId="10533" xr:uid="{065F83F3-9B83-483E-8698-ECBD7396E84C}"/>
    <cellStyle name="Output 7 3 2 2 7 3" xfId="17213" xr:uid="{0C448C0F-9F5F-483B-BABC-2C36A1D5E4E8}"/>
    <cellStyle name="Output 7 3 2 2 7 4" xfId="23901" xr:uid="{AF3A724B-A37D-46FD-B1D9-B572DB1C366B}"/>
    <cellStyle name="Output 7 3 2 2 7 5" xfId="30589" xr:uid="{7A5950C7-A0BE-4F02-AB2D-EB0A6CA56D81}"/>
    <cellStyle name="Output 7 3 2 2 7 6" xfId="38074" xr:uid="{AF01D1B4-3F35-4808-AD70-937D7DCA4E62}"/>
    <cellStyle name="Output 7 3 2 2 7 7" xfId="44777" xr:uid="{A8CC8F3F-7AFC-4EA6-A597-6FEDF3800E56}"/>
    <cellStyle name="Output 7 3 2 2 7 8" xfId="51805" xr:uid="{884084D2-1A16-4F9D-857A-5B3E68D74C37}"/>
    <cellStyle name="Output 7 3 2 2 8" xfId="3829" xr:uid="{C385B5F3-B6CB-4FD8-A558-DE92FBA85380}"/>
    <cellStyle name="Output 7 3 2 2 8 2" xfId="10773" xr:uid="{06768E6F-6EA2-4035-85A3-08BF4DCB0035}"/>
    <cellStyle name="Output 7 3 2 2 8 3" xfId="17453" xr:uid="{247033E4-022C-406C-8F60-4C2DF4C9336C}"/>
    <cellStyle name="Output 7 3 2 2 8 4" xfId="24141" xr:uid="{B18C8070-CF3F-49A9-BCB8-BACF98016FD4}"/>
    <cellStyle name="Output 7 3 2 2 8 5" xfId="30829" xr:uid="{7642E7C2-7941-46F7-AB51-7B3939D14336}"/>
    <cellStyle name="Output 7 3 2 2 8 6" xfId="38314" xr:uid="{6BA58E67-8157-41D3-BAFF-4CBFAEB8B534}"/>
    <cellStyle name="Output 7 3 2 2 8 7" xfId="45017" xr:uid="{C9BEFACB-5843-44D5-A42A-4095BC2F43AB}"/>
    <cellStyle name="Output 7 3 2 2 8 8" xfId="54846" xr:uid="{79136327-B63E-4600-B86E-BB7632AB07B5}"/>
    <cellStyle name="Output 7 3 2 2 9" xfId="4069" xr:uid="{1BEB58AB-8AB8-453B-945F-2B6868230588}"/>
    <cellStyle name="Output 7 3 2 2 9 2" xfId="11013" xr:uid="{36FA8787-F94C-4BB0-807C-724869EACFF8}"/>
    <cellStyle name="Output 7 3 2 2 9 3" xfId="17693" xr:uid="{E6E9C3CF-2EDD-4557-BABF-13C2ABA6F1D3}"/>
    <cellStyle name="Output 7 3 2 2 9 4" xfId="24381" xr:uid="{E75DB0C6-06E8-4DA2-B0F3-E1D74425D296}"/>
    <cellStyle name="Output 7 3 2 2 9 5" xfId="31069" xr:uid="{225BA269-77E9-4462-852B-D50654DFEB4C}"/>
    <cellStyle name="Output 7 3 2 2 9 6" xfId="38554" xr:uid="{7CC10387-BF46-4BDB-AB10-18BADC2E6B17}"/>
    <cellStyle name="Output 7 3 2 2 9 7" xfId="45257" xr:uid="{9CB3CFD9-5D88-4744-A033-1ADEAB45DC5C}"/>
    <cellStyle name="Output 7 3 2 2 9 8" xfId="53230" xr:uid="{765E321D-49A5-443C-B972-92CF9F65F92F}"/>
    <cellStyle name="Output 7 3 2 3" xfId="1478" xr:uid="{18B460CC-3148-4807-AC5C-92FBAF187E55}"/>
    <cellStyle name="Output 7 3 2 3 2" xfId="8422" xr:uid="{F07C38C7-38EB-49DF-98EC-663201523EA6}"/>
    <cellStyle name="Output 7 3 2 3 3" xfId="15102" xr:uid="{FA7D1748-086A-40AA-B6A1-83D036F2EA61}"/>
    <cellStyle name="Output 7 3 2 3 4" xfId="21790" xr:uid="{6D4D132D-ED08-4F98-9666-B042761E8B14}"/>
    <cellStyle name="Output 7 3 2 3 5" xfId="28478" xr:uid="{922FCC29-358A-4CCD-98BC-548D01C4FB23}"/>
    <cellStyle name="Output 7 3 2 3 6" xfId="35963" xr:uid="{F3587DDA-8EB6-481A-9EED-7887AED426A6}"/>
    <cellStyle name="Output 7 3 2 3 7" xfId="42666" xr:uid="{699C3ADE-96CF-4741-83FC-1CABAE0E8D2A}"/>
    <cellStyle name="Output 7 3 2 3 8" xfId="50986" xr:uid="{60EB3125-5613-4160-BF44-1866F518FCE9}"/>
    <cellStyle name="Output 7 3 2 4" xfId="1138" xr:uid="{76BF11CF-D267-43BA-AC56-3A04CFE20E02}"/>
    <cellStyle name="Output 7 3 2 4 2" xfId="8082" xr:uid="{3D767C67-F99E-4CB0-8BC3-E49630CB0268}"/>
    <cellStyle name="Output 7 3 2 4 3" xfId="14762" xr:uid="{3865FD5B-5A2D-4889-9898-8D822D098444}"/>
    <cellStyle name="Output 7 3 2 4 4" xfId="21450" xr:uid="{4C95C127-0CFB-4DD4-9DEE-84D8A81EA19F}"/>
    <cellStyle name="Output 7 3 2 4 5" xfId="28138" xr:uid="{ABD31681-852A-417A-8349-73AAB7348092}"/>
    <cellStyle name="Output 7 3 2 4 6" xfId="35623" xr:uid="{6F99A600-5F8B-4BC4-B9A7-198C66AB4A03}"/>
    <cellStyle name="Output 7 3 2 4 7" xfId="42326" xr:uid="{4A17ADF0-86A4-4540-947B-1A321010BFCB}"/>
    <cellStyle name="Output 7 3 2 4 8" xfId="50373" xr:uid="{48C6E5D3-7185-457F-82C2-C677C301E235}"/>
    <cellStyle name="Output 7 3 2 5" xfId="1345" xr:uid="{D002F72C-6C8D-43B8-80AC-D7A4429C6DC5}"/>
    <cellStyle name="Output 7 3 2 5 2" xfId="8289" xr:uid="{9327A649-E811-491D-B3B6-C823BEC7CD43}"/>
    <cellStyle name="Output 7 3 2 5 3" xfId="14969" xr:uid="{3E87768F-1F6A-4691-A94F-F2D2AFDBEB36}"/>
    <cellStyle name="Output 7 3 2 5 4" xfId="21657" xr:uid="{06B61D52-85D0-4CD5-A18A-80438B5A12A0}"/>
    <cellStyle name="Output 7 3 2 5 5" xfId="28345" xr:uid="{8B9738AC-423E-4433-9601-2E6008248710}"/>
    <cellStyle name="Output 7 3 2 5 6" xfId="35830" xr:uid="{E573CE31-B02F-4811-AC90-28B362C1EC7F}"/>
    <cellStyle name="Output 7 3 2 5 7" xfId="42533" xr:uid="{BF2BD1D3-A6AD-4FED-A975-1C9007A3A6D2}"/>
    <cellStyle name="Output 7 3 2 5 8" xfId="54239" xr:uid="{D973047E-870E-434B-9CD1-0325630D6217}"/>
    <cellStyle name="Output 7 3 2 6" xfId="981" xr:uid="{D534C90B-E2A6-4192-B95C-B9BF7E247F98}"/>
    <cellStyle name="Output 7 3 2 6 2" xfId="7925" xr:uid="{FD0F4ACF-E45D-4A8D-94EE-B23458B26574}"/>
    <cellStyle name="Output 7 3 2 6 3" xfId="14605" xr:uid="{A03BF16A-E0D5-4124-815E-EED545F7169A}"/>
    <cellStyle name="Output 7 3 2 6 4" xfId="21293" xr:uid="{5407C8D6-CD01-417D-82E3-4F11BFA9A6C2}"/>
    <cellStyle name="Output 7 3 2 6 5" xfId="27981" xr:uid="{E5965503-F044-4470-8053-950872AC9EBC}"/>
    <cellStyle name="Output 7 3 2 6 6" xfId="35466" xr:uid="{605486EB-DE13-429E-A57F-54834516FB2B}"/>
    <cellStyle name="Output 7 3 2 6 7" xfId="42169" xr:uid="{1B124507-9098-453E-A961-7F688F0D4953}"/>
    <cellStyle name="Output 7 3 2 6 8" xfId="35084" xr:uid="{16834E24-3852-4A69-AC84-ABF4AB7581A7}"/>
    <cellStyle name="Output 7 3 2 7" xfId="7641" xr:uid="{EB792823-A1B5-4D0E-B5FA-73420F976C0F}"/>
    <cellStyle name="Output 7 3 2 8" xfId="34820" xr:uid="{22207CC0-8414-4518-B088-46C19BDD0920}"/>
    <cellStyle name="Output 7 3 2 9" xfId="52734" xr:uid="{5971E20B-79D2-4FA8-BC01-EB016CC93FA5}"/>
    <cellStyle name="Output 7 3 3" xfId="1771" xr:uid="{4F982B82-E8FB-4C3B-8C91-D5877844E970}"/>
    <cellStyle name="Output 7 3 3 10" xfId="4261" xr:uid="{480CE6C2-A81B-48EE-A255-6161A34AB99C}"/>
    <cellStyle name="Output 7 3 3 10 2" xfId="11205" xr:uid="{FAA4FDB2-A50A-4AFA-A5F4-7D09CBEA4533}"/>
    <cellStyle name="Output 7 3 3 10 3" xfId="17885" xr:uid="{BFF4EC44-71D4-4624-9531-B6F6503C495C}"/>
    <cellStyle name="Output 7 3 3 10 4" xfId="24573" xr:uid="{4B2D5BC7-F713-46D3-9993-A44AC84E44AA}"/>
    <cellStyle name="Output 7 3 3 10 5" xfId="31261" xr:uid="{4AD47784-5BB9-4EBD-ADB7-9368ED991AD2}"/>
    <cellStyle name="Output 7 3 3 10 6" xfId="38746" xr:uid="{32E21F89-8CA5-4E71-BBDE-E7199C98AC34}"/>
    <cellStyle name="Output 7 3 3 10 7" xfId="45449" xr:uid="{B50C92F5-A03E-4EE7-A671-573940111E4F}"/>
    <cellStyle name="Output 7 3 3 10 8" xfId="53522" xr:uid="{E32064BA-7C7E-40D3-ADEA-1996F6BF6B68}"/>
    <cellStyle name="Output 7 3 3 11" xfId="4501" xr:uid="{72B81BBA-F773-462D-8667-D5DC89047C34}"/>
    <cellStyle name="Output 7 3 3 11 2" xfId="11445" xr:uid="{B68C014A-D953-44DB-99BE-FAC5CC99A11A}"/>
    <cellStyle name="Output 7 3 3 11 3" xfId="18125" xr:uid="{CE3C8F97-D63C-40A2-9EA0-1F55F67A677A}"/>
    <cellStyle name="Output 7 3 3 11 4" xfId="24813" xr:uid="{7158F61B-4664-48EE-8DA9-5913CE2B1453}"/>
    <cellStyle name="Output 7 3 3 11 5" xfId="31501" xr:uid="{7FA4BF70-A43B-432F-9792-33608991C986}"/>
    <cellStyle name="Output 7 3 3 11 6" xfId="38986" xr:uid="{EA991C23-8F98-4AA8-AD9F-AEA059BA1FF5}"/>
    <cellStyle name="Output 7 3 3 11 7" xfId="45689" xr:uid="{33A1FF30-3862-4044-BF06-38F1AB0D1E23}"/>
    <cellStyle name="Output 7 3 3 11 8" xfId="48760" xr:uid="{0D3778AA-7AF9-483B-824A-5FF8EEBE2240}"/>
    <cellStyle name="Output 7 3 3 12" xfId="4741" xr:uid="{9DCD79D7-7408-4C03-B1F8-F214ADB23676}"/>
    <cellStyle name="Output 7 3 3 12 2" xfId="11685" xr:uid="{33C71E4B-E2FE-453D-B1E2-FD8230E19FF5}"/>
    <cellStyle name="Output 7 3 3 12 3" xfId="18365" xr:uid="{FDE2FA1A-58DF-49C1-807C-AA71AF48279A}"/>
    <cellStyle name="Output 7 3 3 12 4" xfId="25053" xr:uid="{9B7D76A1-1A4E-41D6-8A23-5DA8443AE367}"/>
    <cellStyle name="Output 7 3 3 12 5" xfId="31741" xr:uid="{EA0A9C1E-D87F-41CE-A7A7-4EC34BC32FA7}"/>
    <cellStyle name="Output 7 3 3 12 6" xfId="39226" xr:uid="{F2D43574-B084-4840-B987-E4042847AC5C}"/>
    <cellStyle name="Output 7 3 3 12 7" xfId="45929" xr:uid="{B7EA1E11-782A-453F-931B-F6CD1263C209}"/>
    <cellStyle name="Output 7 3 3 12 8" xfId="51214" xr:uid="{DA0A0C30-4848-44F2-9A76-7ECFACAA97D6}"/>
    <cellStyle name="Output 7 3 3 13" xfId="4981" xr:uid="{C7F0A0D1-A64A-4EAF-BAAB-5F9E11F94196}"/>
    <cellStyle name="Output 7 3 3 13 2" xfId="11925" xr:uid="{092ECF04-C516-4830-9C51-5A033F2A587C}"/>
    <cellStyle name="Output 7 3 3 13 3" xfId="18605" xr:uid="{8F6F4AF7-ADC8-4FE1-941B-E15E268FADF3}"/>
    <cellStyle name="Output 7 3 3 13 4" xfId="25293" xr:uid="{A8FAC680-D3D5-4319-9802-B0C980897DA9}"/>
    <cellStyle name="Output 7 3 3 13 5" xfId="31981" xr:uid="{5EE7890C-3BDF-41BC-ACD8-66A94D7CF619}"/>
    <cellStyle name="Output 7 3 3 13 6" xfId="39466" xr:uid="{869F7A8F-E906-4353-B6CB-5D535E6D1751}"/>
    <cellStyle name="Output 7 3 3 13 7" xfId="46169" xr:uid="{028DDC71-D808-4C5E-A4A8-29C567F3149C}"/>
    <cellStyle name="Output 7 3 3 13 8" xfId="54365" xr:uid="{0E5E4626-51EB-48E6-8C68-EB45B91903E9}"/>
    <cellStyle name="Output 7 3 3 14" xfId="5221" xr:uid="{24CE6681-A9DD-4C75-A0A3-E905E868BDDF}"/>
    <cellStyle name="Output 7 3 3 14 2" xfId="12165" xr:uid="{6C8AF6B7-BCD1-4554-B469-41835ED273FF}"/>
    <cellStyle name="Output 7 3 3 14 3" xfId="18845" xr:uid="{86859875-15B0-431E-AC5C-646584967935}"/>
    <cellStyle name="Output 7 3 3 14 4" xfId="25533" xr:uid="{2CBEEF8E-13D4-4FA9-A807-66E3AA3CF80B}"/>
    <cellStyle name="Output 7 3 3 14 5" xfId="32221" xr:uid="{D6F2456C-E992-46AF-B766-AFC85082377B}"/>
    <cellStyle name="Output 7 3 3 14 6" xfId="39706" xr:uid="{E536142F-1335-4503-892E-C3301263ACBB}"/>
    <cellStyle name="Output 7 3 3 14 7" xfId="46409" xr:uid="{2DDF743D-FB18-4193-A865-2A8F2D82FA5F}"/>
    <cellStyle name="Output 7 3 3 14 8" xfId="52709" xr:uid="{E24E1066-2D5C-43EB-8847-FBE9D81B6DA6}"/>
    <cellStyle name="Output 7 3 3 15" xfId="5461" xr:uid="{951C4D26-6E7F-470D-9809-0BC21A3D0C75}"/>
    <cellStyle name="Output 7 3 3 15 2" xfId="12405" xr:uid="{2E11C045-671B-4800-BA44-7A3D067FD3FA}"/>
    <cellStyle name="Output 7 3 3 15 3" xfId="19085" xr:uid="{46014A78-7164-482F-8479-36570371E742}"/>
    <cellStyle name="Output 7 3 3 15 4" xfId="25773" xr:uid="{D96A2C69-1352-4770-9515-0AECB9DDC4DE}"/>
    <cellStyle name="Output 7 3 3 15 5" xfId="32461" xr:uid="{93804C53-E3BE-4CEF-8199-0A309DF9A017}"/>
    <cellStyle name="Output 7 3 3 15 6" xfId="39946" xr:uid="{1A9804BF-7EE9-45C3-884E-2E3B1E1F5B4E}"/>
    <cellStyle name="Output 7 3 3 15 7" xfId="46649" xr:uid="{D9CCD921-B572-4B42-B5E6-0B483ABEE087}"/>
    <cellStyle name="Output 7 3 3 15 8" xfId="34901" xr:uid="{94E9AFBF-1E08-4E26-91B2-D9AB3F62129D}"/>
    <cellStyle name="Output 7 3 3 16" xfId="5701" xr:uid="{FE35FF99-4E1B-47EA-9F9D-829E13B23314}"/>
    <cellStyle name="Output 7 3 3 16 2" xfId="12645" xr:uid="{D0EFE0F9-329A-4263-ADE2-B46B39F61E3D}"/>
    <cellStyle name="Output 7 3 3 16 3" xfId="19325" xr:uid="{1380B48C-82D4-4A6D-903F-62BEFB01B92E}"/>
    <cellStyle name="Output 7 3 3 16 4" xfId="26013" xr:uid="{0C254F09-A8C1-4C03-BEE9-FFE78EA9EFFD}"/>
    <cellStyle name="Output 7 3 3 16 5" xfId="32701" xr:uid="{32ED3B3D-D83E-485E-AEF5-863A2B741448}"/>
    <cellStyle name="Output 7 3 3 16 6" xfId="40186" xr:uid="{FFF9914D-513C-4806-99C8-21067D643641}"/>
    <cellStyle name="Output 7 3 3 16 7" xfId="46889" xr:uid="{1BE0AC1B-4C79-4307-AA6B-D37AF8F5EAD7}"/>
    <cellStyle name="Output 7 3 3 16 8" xfId="35157" xr:uid="{277A14F4-A025-49EA-9BAC-D6B72FA5914D}"/>
    <cellStyle name="Output 7 3 3 17" xfId="5941" xr:uid="{E7D09AAB-FD30-4659-921D-0FE03F19FBDE}"/>
    <cellStyle name="Output 7 3 3 17 2" xfId="12885" xr:uid="{25F9BA42-CEE0-406F-9ACA-3A5C08EF9D5A}"/>
    <cellStyle name="Output 7 3 3 17 3" xfId="19565" xr:uid="{82E5A545-B3A3-4724-A1F8-BC9AE9BF4821}"/>
    <cellStyle name="Output 7 3 3 17 4" xfId="26253" xr:uid="{22B473CA-72FD-4DB7-B3D9-849D16160B8B}"/>
    <cellStyle name="Output 7 3 3 17 5" xfId="32941" xr:uid="{134AD550-DC07-4FAF-9916-7C21F1A89E38}"/>
    <cellStyle name="Output 7 3 3 17 6" xfId="40426" xr:uid="{AF204757-AB7E-436C-B21B-2B9ECD91A93A}"/>
    <cellStyle name="Output 7 3 3 17 7" xfId="47129" xr:uid="{A2B4D364-E450-4489-933A-CCD6A2921035}"/>
    <cellStyle name="Output 7 3 3 17 8" xfId="51282" xr:uid="{F7BD0C60-F8FD-455C-B26F-44A6600FC175}"/>
    <cellStyle name="Output 7 3 3 18" xfId="6181" xr:uid="{8C88C6F8-71EB-46E3-B9DF-3AFB64ECE0B2}"/>
    <cellStyle name="Output 7 3 3 18 2" xfId="13125" xr:uid="{6556F33D-9157-451E-B9BB-0640C27FEED3}"/>
    <cellStyle name="Output 7 3 3 18 3" xfId="19805" xr:uid="{45C52433-BEC2-40C5-A750-3115022ECCDA}"/>
    <cellStyle name="Output 7 3 3 18 4" xfId="26493" xr:uid="{A35EF9A7-0372-46BE-930D-4C078FBEA8E8}"/>
    <cellStyle name="Output 7 3 3 18 5" xfId="33181" xr:uid="{EF3F328C-87AB-4C4B-8A92-5BB3EDE92CEA}"/>
    <cellStyle name="Output 7 3 3 18 6" xfId="40666" xr:uid="{C666FB7D-C0B4-4A35-A7C0-6DCC45364979}"/>
    <cellStyle name="Output 7 3 3 18 7" xfId="47369" xr:uid="{F44685BA-4D5D-46F5-A2F2-AC229F29214A}"/>
    <cellStyle name="Output 7 3 3 18 8" xfId="50127" xr:uid="{15877B0C-DEBC-4EDF-841F-41B6FE7D695B}"/>
    <cellStyle name="Output 7 3 3 19" xfId="6421" xr:uid="{46C042B8-6976-4108-80B5-887E26FDBA08}"/>
    <cellStyle name="Output 7 3 3 19 2" xfId="13365" xr:uid="{FA420D4E-5F63-4901-AED0-6AD978291D65}"/>
    <cellStyle name="Output 7 3 3 19 3" xfId="20045" xr:uid="{57BC6FE1-C815-4A12-8E9D-4E815E59F13F}"/>
    <cellStyle name="Output 7 3 3 19 4" xfId="26733" xr:uid="{4E070B54-5CC1-40AB-BA57-91EEF229C26D}"/>
    <cellStyle name="Output 7 3 3 19 5" xfId="33421" xr:uid="{7C9DD9D4-2FFA-4C2E-9520-1FA6FD1BB08C}"/>
    <cellStyle name="Output 7 3 3 19 6" xfId="40906" xr:uid="{990690C7-8F00-46F8-90EC-743788008122}"/>
    <cellStyle name="Output 7 3 3 19 7" xfId="47609" xr:uid="{FDC230BE-7416-4B43-A8A6-1A57E0D85E75}"/>
    <cellStyle name="Output 7 3 3 19 8" xfId="52301" xr:uid="{C92DC471-436A-4A34-82C8-3D2C38ACD072}"/>
    <cellStyle name="Output 7 3 3 2" xfId="2159" xr:uid="{4E1D0CFB-98FE-49AF-A8BC-79CE275C7C7A}"/>
    <cellStyle name="Output 7 3 3 2 2" xfId="9103" xr:uid="{0E927E18-2E56-4F0F-9F2D-A7E7A630D155}"/>
    <cellStyle name="Output 7 3 3 2 3" xfId="15783" xr:uid="{589AC344-73A9-4687-A152-4528BAC9F972}"/>
    <cellStyle name="Output 7 3 3 2 4" xfId="22471" xr:uid="{2C5E132B-B788-4413-8616-B42BD84BB9EF}"/>
    <cellStyle name="Output 7 3 3 2 5" xfId="29159" xr:uid="{A1865A7D-D3B2-449E-A476-D0F741F392CA}"/>
    <cellStyle name="Output 7 3 3 2 6" xfId="36644" xr:uid="{DC6F1D50-B794-4B84-A8DF-FF98C59AFBFD}"/>
    <cellStyle name="Output 7 3 3 2 7" xfId="43347" xr:uid="{718C38A6-8E97-41CF-8489-89996B060C1B}"/>
    <cellStyle name="Output 7 3 3 2 8" xfId="50762" xr:uid="{5FF02C51-9232-4207-8432-52E838B3B817}"/>
    <cellStyle name="Output 7 3 3 20" xfId="6661" xr:uid="{1EA73E8B-1825-4A3E-B16C-52212FFE71BB}"/>
    <cellStyle name="Output 7 3 3 20 2" xfId="13605" xr:uid="{B2276621-F434-4BC2-9995-61B021264FAB}"/>
    <cellStyle name="Output 7 3 3 20 3" xfId="20285" xr:uid="{DD445CAE-C509-4F0A-859F-CF48F3F050C4}"/>
    <cellStyle name="Output 7 3 3 20 4" xfId="26973" xr:uid="{B5CEA5DE-B66F-4458-8CA9-CC01F3FC15ED}"/>
    <cellStyle name="Output 7 3 3 20 5" xfId="33661" xr:uid="{AB89DBEE-3771-4040-A141-90A10336639D}"/>
    <cellStyle name="Output 7 3 3 20 6" xfId="41146" xr:uid="{32D214CC-14F3-4915-869E-F7067DAA44E4}"/>
    <cellStyle name="Output 7 3 3 20 7" xfId="47849" xr:uid="{136C1712-7173-496B-84C8-BA8E8D3DF772}"/>
    <cellStyle name="Output 7 3 3 20 8" xfId="49644" xr:uid="{EFC7FD21-4240-4AC7-9F56-E0C8AE5869D2}"/>
    <cellStyle name="Output 7 3 3 21" xfId="6901" xr:uid="{F4F206A6-D4EC-410A-B767-70A0A3B8E93C}"/>
    <cellStyle name="Output 7 3 3 21 2" xfId="13845" xr:uid="{26127432-FD99-4461-9396-77007476E259}"/>
    <cellStyle name="Output 7 3 3 21 3" xfId="20525" xr:uid="{30699E3E-0002-447A-821D-0119657AB9B8}"/>
    <cellStyle name="Output 7 3 3 21 4" xfId="27213" xr:uid="{13EF530F-01B9-4BB5-A211-1F18211D8EC9}"/>
    <cellStyle name="Output 7 3 3 21 5" xfId="33901" xr:uid="{44241ED3-EEA6-4B10-89E5-CC97A8A696DA}"/>
    <cellStyle name="Output 7 3 3 21 6" xfId="41386" xr:uid="{348572AF-944F-4738-8571-FBA7477443E8}"/>
    <cellStyle name="Output 7 3 3 21 7" xfId="48089" xr:uid="{F37DAFC8-FECD-41B7-8C18-48F43B12688A}"/>
    <cellStyle name="Output 7 3 3 21 8" xfId="50306" xr:uid="{35E886DE-D2FA-4485-ACC4-A6C27C03A44C}"/>
    <cellStyle name="Output 7 3 3 22" xfId="7141" xr:uid="{5B46CF24-F871-4C9B-B14C-20AF8FB8B033}"/>
    <cellStyle name="Output 7 3 3 22 2" xfId="14085" xr:uid="{87001E5F-8063-4063-BA08-2BEF0280006D}"/>
    <cellStyle name="Output 7 3 3 22 3" xfId="20765" xr:uid="{7DC8C71B-6EAE-4759-B7B8-531D40DC97D6}"/>
    <cellStyle name="Output 7 3 3 22 4" xfId="27453" xr:uid="{D0FF0C95-E092-4252-B564-A2F5803FA6A3}"/>
    <cellStyle name="Output 7 3 3 22 5" xfId="34141" xr:uid="{2EFC0F69-F064-427B-9262-3F9715A9A58B}"/>
    <cellStyle name="Output 7 3 3 22 6" xfId="41626" xr:uid="{2E24FDD2-21B4-460F-8C4C-F47AEC3187B7}"/>
    <cellStyle name="Output 7 3 3 22 7" xfId="48329" xr:uid="{B8A68DE8-714A-4A0B-879F-771528ABF1F2}"/>
    <cellStyle name="Output 7 3 3 22 8" xfId="53728" xr:uid="{30BFF7AD-5DD0-4C95-82FA-806F890BB013}"/>
    <cellStyle name="Output 7 3 3 23" xfId="7381" xr:uid="{18CA629D-91A1-47DD-8C52-E759C0D44071}"/>
    <cellStyle name="Output 7 3 3 23 2" xfId="14325" xr:uid="{C719ED3B-B36E-478E-8C3B-F9A0AE1B41EF}"/>
    <cellStyle name="Output 7 3 3 23 3" xfId="21005" xr:uid="{B1681907-A99F-4242-AA21-8DD433C7B304}"/>
    <cellStyle name="Output 7 3 3 23 4" xfId="27693" xr:uid="{FCA42F4F-3D9E-47E9-946E-36240357AB4D}"/>
    <cellStyle name="Output 7 3 3 23 5" xfId="34381" xr:uid="{FCC37E56-F164-4646-9F92-3EB26539BD90}"/>
    <cellStyle name="Output 7 3 3 23 6" xfId="41866" xr:uid="{15405F77-D702-404B-9667-3F037FAE9EDA}"/>
    <cellStyle name="Output 7 3 3 23 7" xfId="48569" xr:uid="{A4F5B447-B82B-4658-869E-8A3C994E7C29}"/>
    <cellStyle name="Output 7 3 3 23 8" xfId="35034" xr:uid="{2AEEBF16-2A47-4AE1-A73F-FD658472EFB2}"/>
    <cellStyle name="Output 7 3 3 24" xfId="8715" xr:uid="{7E518251-C353-4105-96D1-B1FD19E3A133}"/>
    <cellStyle name="Output 7 3 3 25" xfId="15395" xr:uid="{A1EEB6C9-060E-494E-91F0-7F5700394FD1}"/>
    <cellStyle name="Output 7 3 3 26" xfId="22083" xr:uid="{51882C41-BCF7-44F9-86E2-CEFCAEA673C3}"/>
    <cellStyle name="Output 7 3 3 27" xfId="28771" xr:uid="{206385EC-2265-47FA-A2CA-8A9B4DEFEF61}"/>
    <cellStyle name="Output 7 3 3 28" xfId="36256" xr:uid="{F06735FA-75AD-48FE-950E-53A6CB8F3844}"/>
    <cellStyle name="Output 7 3 3 29" xfId="42959" xr:uid="{28D3FD39-8973-4455-9C25-C0F5BEFAD072}"/>
    <cellStyle name="Output 7 3 3 3" xfId="2399" xr:uid="{90DA7D81-2E4D-4296-9C09-568BFC4BEC07}"/>
    <cellStyle name="Output 7 3 3 3 2" xfId="9343" xr:uid="{D9367DAC-DD92-4673-96F2-2CBEE61224B6}"/>
    <cellStyle name="Output 7 3 3 3 3" xfId="16023" xr:uid="{B0F97919-2029-4F33-99FD-73D464DADDF3}"/>
    <cellStyle name="Output 7 3 3 3 4" xfId="22711" xr:uid="{92F1EBE6-3ADC-4D28-BFEF-C17E05947F8F}"/>
    <cellStyle name="Output 7 3 3 3 5" xfId="29399" xr:uid="{413A3263-F8F0-4F2F-9423-B7E814F43933}"/>
    <cellStyle name="Output 7 3 3 3 6" xfId="36884" xr:uid="{D3C7150E-185E-47C7-AF3A-A384EEC14056}"/>
    <cellStyle name="Output 7 3 3 3 7" xfId="43587" xr:uid="{1A482D6E-32CF-44A4-B498-C72C5BF18FC1}"/>
    <cellStyle name="Output 7 3 3 3 8" xfId="52548" xr:uid="{95CC787D-2EED-40ED-BFC5-5175D4255B38}"/>
    <cellStyle name="Output 7 3 3 30" xfId="53757" xr:uid="{81850058-FF12-4FF8-8BD9-58A3E27EA9DA}"/>
    <cellStyle name="Output 7 3 3 4" xfId="2750" xr:uid="{999E9402-DCFB-4450-844D-ABCFD419000B}"/>
    <cellStyle name="Output 7 3 3 4 2" xfId="9694" xr:uid="{4A7405CA-D37B-45F0-AA81-31121C7B8492}"/>
    <cellStyle name="Output 7 3 3 4 3" xfId="16374" xr:uid="{448C6F65-20BB-4BF9-8763-43E2F7BA818E}"/>
    <cellStyle name="Output 7 3 3 4 4" xfId="23062" xr:uid="{62A64779-5CAF-45AF-B714-64EA50F9E439}"/>
    <cellStyle name="Output 7 3 3 4 5" xfId="29750" xr:uid="{AA4B37E1-0BA8-448C-8F44-AD003D5E3817}"/>
    <cellStyle name="Output 7 3 3 4 6" xfId="37235" xr:uid="{F69F1DF4-5D9C-4107-B3FD-9CC4B6F50973}"/>
    <cellStyle name="Output 7 3 3 4 7" xfId="43938" xr:uid="{8FD1E691-4CF8-4851-809A-8D143EEE43D9}"/>
    <cellStyle name="Output 7 3 3 4 8" xfId="51591" xr:uid="{0221855F-9E8A-4F27-9DCA-4564913D5F86}"/>
    <cellStyle name="Output 7 3 3 5" xfId="2991" xr:uid="{B2CCEC4E-1F08-48C7-8BBE-E706FBDE271A}"/>
    <cellStyle name="Output 7 3 3 5 2" xfId="9935" xr:uid="{FB57A250-E664-4EE4-82FF-89E705CBB7EF}"/>
    <cellStyle name="Output 7 3 3 5 3" xfId="16615" xr:uid="{FC8B972C-729C-438C-A48D-0B9F4F57CCAA}"/>
    <cellStyle name="Output 7 3 3 5 4" xfId="23303" xr:uid="{40898BA8-E0CD-40A8-A84A-0EC2060D228C}"/>
    <cellStyle name="Output 7 3 3 5 5" xfId="29991" xr:uid="{555A8D11-442A-4E67-9B1A-29F252FAB2DB}"/>
    <cellStyle name="Output 7 3 3 5 6" xfId="37476" xr:uid="{3EE4F400-3791-463E-A8CF-9B51A84FDBB7}"/>
    <cellStyle name="Output 7 3 3 5 7" xfId="44179" xr:uid="{E2889466-3E7A-4E52-8A65-D1FC1BF03327}"/>
    <cellStyle name="Output 7 3 3 5 8" xfId="50253" xr:uid="{5AE6BF38-0851-41D7-B365-3C19448C39F2}"/>
    <cellStyle name="Output 7 3 3 6" xfId="3301" xr:uid="{1E686319-D7AA-42A1-9F68-34048F38D8FF}"/>
    <cellStyle name="Output 7 3 3 6 2" xfId="10245" xr:uid="{B6E48E80-CE45-4DB2-B755-E30DAFCB1007}"/>
    <cellStyle name="Output 7 3 3 6 3" xfId="16925" xr:uid="{2692AE41-CDED-4481-AA81-B6DC00622FDB}"/>
    <cellStyle name="Output 7 3 3 6 4" xfId="23613" xr:uid="{42680980-AF50-441D-B8A2-623E9045D00E}"/>
    <cellStyle name="Output 7 3 3 6 5" xfId="30301" xr:uid="{E6BF13C4-DB3B-4CAD-A263-68623D41EC8F}"/>
    <cellStyle name="Output 7 3 3 6 6" xfId="37786" xr:uid="{E853E699-F286-4E12-B278-05211272CE96}"/>
    <cellStyle name="Output 7 3 3 6 7" xfId="44489" xr:uid="{02C8E33F-AB4E-4395-A5CB-F5591FB511AD}"/>
    <cellStyle name="Output 7 3 3 6 8" xfId="51550" xr:uid="{5D2E9310-C36D-4FBF-833D-43F99C6D2AFD}"/>
    <cellStyle name="Output 7 3 3 7" xfId="3541" xr:uid="{2F67BE88-762B-48D0-80DA-B412B361C097}"/>
    <cellStyle name="Output 7 3 3 7 2" xfId="10485" xr:uid="{3762BB64-B9BD-41A8-BE08-BAC6FB65AE95}"/>
    <cellStyle name="Output 7 3 3 7 3" xfId="17165" xr:uid="{82648CC0-E3AA-4BF1-A63A-15C314A36B69}"/>
    <cellStyle name="Output 7 3 3 7 4" xfId="23853" xr:uid="{9EC6EADC-AB56-4C84-8549-2E281269576D}"/>
    <cellStyle name="Output 7 3 3 7 5" xfId="30541" xr:uid="{4525F903-1A6C-46E2-94F0-1DB4E70813CB}"/>
    <cellStyle name="Output 7 3 3 7 6" xfId="38026" xr:uid="{60378D30-AF81-4580-A6E8-66C7F4FA72F7}"/>
    <cellStyle name="Output 7 3 3 7 7" xfId="44729" xr:uid="{DABD8638-8B2B-43E4-A095-B2E936228544}"/>
    <cellStyle name="Output 7 3 3 7 8" xfId="54337" xr:uid="{28105110-B4E6-4822-8301-CB3600463D0B}"/>
    <cellStyle name="Output 7 3 3 8" xfId="3781" xr:uid="{9B4BE18E-7179-4F0C-8017-B370596C12D9}"/>
    <cellStyle name="Output 7 3 3 8 2" xfId="10725" xr:uid="{2B72DE28-5E43-41BB-AC41-D08252234E08}"/>
    <cellStyle name="Output 7 3 3 8 3" xfId="17405" xr:uid="{78F38FC0-2867-45CA-961D-5AFF87F4029D}"/>
    <cellStyle name="Output 7 3 3 8 4" xfId="24093" xr:uid="{9C7A97D5-C306-417B-9281-3B7B398730E7}"/>
    <cellStyle name="Output 7 3 3 8 5" xfId="30781" xr:uid="{28352977-E3FE-49DC-906B-384211774E46}"/>
    <cellStyle name="Output 7 3 3 8 6" xfId="38266" xr:uid="{0B9229A7-7936-449C-8E5A-D92DFA877E1C}"/>
    <cellStyle name="Output 7 3 3 8 7" xfId="44969" xr:uid="{3AD20282-EE07-4419-B138-22B774FE490C}"/>
    <cellStyle name="Output 7 3 3 8 8" xfId="52680" xr:uid="{31F97566-B803-4B04-9707-CA7B9C998064}"/>
    <cellStyle name="Output 7 3 3 9" xfId="4021" xr:uid="{D4C41BEA-F0E2-4E2E-8C11-111E214DCA3E}"/>
    <cellStyle name="Output 7 3 3 9 2" xfId="10965" xr:uid="{30545628-6386-4A1B-A82B-A58BD847803F}"/>
    <cellStyle name="Output 7 3 3 9 3" xfId="17645" xr:uid="{B517C272-7819-4A6C-9541-B8382E5B8363}"/>
    <cellStyle name="Output 7 3 3 9 4" xfId="24333" xr:uid="{950D6E1F-8320-4DD3-B1EA-BEAFF057F7A9}"/>
    <cellStyle name="Output 7 3 3 9 5" xfId="31021" xr:uid="{82927F62-87A9-4EFA-8BCC-673A1806F83A}"/>
    <cellStyle name="Output 7 3 3 9 6" xfId="38506" xr:uid="{435359B2-A83B-4BEF-BE3D-7C75DF03F5B2}"/>
    <cellStyle name="Output 7 3 3 9 7" xfId="45209" xr:uid="{A4298DCD-8281-471E-AF8E-21B4F256D318}"/>
    <cellStyle name="Output 7 3 3 9 8" xfId="49968" xr:uid="{0097B9CD-0657-42C6-8DD8-54267BC29F7F}"/>
    <cellStyle name="Output 7 3 4" xfId="1430" xr:uid="{73DA86BC-3DCF-41D6-BF5D-D5C2AF074BFB}"/>
    <cellStyle name="Output 7 3 4 2" xfId="8374" xr:uid="{B7B9DC82-7F61-44B5-8753-17ADBEF7F63F}"/>
    <cellStyle name="Output 7 3 4 3" xfId="15054" xr:uid="{7278548E-672E-4C7B-BF90-2450A40108A4}"/>
    <cellStyle name="Output 7 3 4 4" xfId="21742" xr:uid="{5A29C363-A3EA-43BB-B461-72E5AB429CC9}"/>
    <cellStyle name="Output 7 3 4 5" xfId="28430" xr:uid="{CD77F46D-E99E-44A0-BFB4-F42A6C73D9CB}"/>
    <cellStyle name="Output 7 3 4 6" xfId="35915" xr:uid="{FE87CC27-6E7D-4078-A0E8-CD751B91831E}"/>
    <cellStyle name="Output 7 3 4 7" xfId="42618" xr:uid="{28A6D79E-A462-4894-BBA3-18DF22E49281}"/>
    <cellStyle name="Output 7 3 4 8" xfId="53980" xr:uid="{52133556-3756-4250-B8F6-721E2E124E30}"/>
    <cellStyle name="Output 7 3 5" xfId="1954" xr:uid="{04FEC7DF-E232-48E1-90E7-B86A3C28DEFE}"/>
    <cellStyle name="Output 7 3 5 2" xfId="8898" xr:uid="{2752D8D1-0F3B-4D17-AB28-B473E6DCC5EF}"/>
    <cellStyle name="Output 7 3 5 3" xfId="15578" xr:uid="{009AC010-1C56-4BDD-BAF1-D4947342E90F}"/>
    <cellStyle name="Output 7 3 5 4" xfId="22266" xr:uid="{ECD4D7EF-56CA-4423-9ABB-85279C452FCA}"/>
    <cellStyle name="Output 7 3 5 5" xfId="28954" xr:uid="{5404A01E-CB85-429B-B075-7AD4682D5EFE}"/>
    <cellStyle name="Output 7 3 5 6" xfId="36439" xr:uid="{E5B49A21-4C25-4AED-934C-6EA6EE97793F}"/>
    <cellStyle name="Output 7 3 5 7" xfId="43142" xr:uid="{1B58C0AE-DC85-4804-A60E-C3D8D33AA6BA}"/>
    <cellStyle name="Output 7 3 5 8" xfId="49222" xr:uid="{0484D6D1-26A6-4F46-B880-3388DC80D2A0}"/>
    <cellStyle name="Output 7 3 6" xfId="2534" xr:uid="{0C0DF21B-8C40-452E-9F5D-A3755F6F9C00}"/>
    <cellStyle name="Output 7 3 6 2" xfId="9478" xr:uid="{137C43DB-1960-4FD8-8760-BC85F9316C56}"/>
    <cellStyle name="Output 7 3 6 3" xfId="16158" xr:uid="{918D6EC8-3823-4A9B-BCFB-BFE7562DFD0A}"/>
    <cellStyle name="Output 7 3 6 4" xfId="22846" xr:uid="{9E7698E6-2DD3-4F91-AAC0-F5BBBDEB9AAE}"/>
    <cellStyle name="Output 7 3 6 5" xfId="29534" xr:uid="{433142D4-4198-414B-8157-43838DA01318}"/>
    <cellStyle name="Output 7 3 6 6" xfId="37019" xr:uid="{A4426FF0-33AC-4D9D-80B8-CA2C9DA9ECFC}"/>
    <cellStyle name="Output 7 3 6 7" xfId="43722" xr:uid="{D559B978-6417-4BC2-BCC8-7A4BDC602723}"/>
    <cellStyle name="Output 7 3 6 8" xfId="50146" xr:uid="{44A8A9C5-7748-4FC0-9456-1ED3A6E8FA7D}"/>
    <cellStyle name="Output 7 3 7" xfId="3178" xr:uid="{F83D313F-8CEE-4E4B-8835-FDFDAE3E7707}"/>
    <cellStyle name="Output 7 3 7 2" xfId="10122" xr:uid="{078A1D7E-8099-453F-BAB1-30CB53693E91}"/>
    <cellStyle name="Output 7 3 7 3" xfId="16802" xr:uid="{1125F924-72AB-4A48-BFA1-3414CB3F29FE}"/>
    <cellStyle name="Output 7 3 7 4" xfId="23490" xr:uid="{CB71A8D2-0222-405F-BCAF-A748769714AA}"/>
    <cellStyle name="Output 7 3 7 5" xfId="30178" xr:uid="{A16938F5-5DFA-44D2-A1D8-D77DD7A17A5A}"/>
    <cellStyle name="Output 7 3 7 6" xfId="37663" xr:uid="{75BAE163-9D9B-4DFD-87D3-A430467B9E65}"/>
    <cellStyle name="Output 7 3 7 7" xfId="44366" xr:uid="{1077BF81-9867-4EED-B8CA-EA4E4FC986F4}"/>
    <cellStyle name="Output 7 3 7 8" xfId="49101" xr:uid="{F64B494B-E67E-4FBD-BBCE-8417E3F3A76B}"/>
    <cellStyle name="Output 7 3 8" xfId="933" xr:uid="{2E02095D-FA16-4AD2-BB53-2937348DC95F}"/>
    <cellStyle name="Output 7 3 8 2" xfId="7877" xr:uid="{FBE89CBC-117F-4771-9490-BE60B985A547}"/>
    <cellStyle name="Output 7 3 8 3" xfId="14557" xr:uid="{C52E4820-5CC0-4FD2-A387-0229EC481D0B}"/>
    <cellStyle name="Output 7 3 8 4" xfId="21245" xr:uid="{12AE0319-20E9-40F3-AB6B-E51DC054D2E8}"/>
    <cellStyle name="Output 7 3 8 5" xfId="27933" xr:uid="{EB861202-555C-4B69-8E0F-8FAB6FDF25F8}"/>
    <cellStyle name="Output 7 3 8 6" xfId="35418" xr:uid="{638EB24F-10AA-453C-93CA-9EF066B553BF}"/>
    <cellStyle name="Output 7 3 8 7" xfId="42121" xr:uid="{DC9BF7B4-9A12-442F-8D8C-FC0C8B5B5FC6}"/>
    <cellStyle name="Output 7 3 8 8" xfId="50989" xr:uid="{49E8BABA-9E82-406E-85F0-FE39E25DAA8B}"/>
    <cellStyle name="Output 7 3 9" xfId="7544" xr:uid="{C775D223-FBA4-4C49-A301-EFDE868FB9EB}"/>
    <cellStyle name="Output 7 4" xfId="660" xr:uid="{94454ECC-898D-4D02-A52A-4506B0B595FF}"/>
    <cellStyle name="Output 7 4 2" xfId="1851" xr:uid="{19EDDEDD-B08A-4D6D-AA69-96475AD0603E}"/>
    <cellStyle name="Output 7 4 2 10" xfId="4341" xr:uid="{7E6D026C-F50E-490C-8C67-508E1A9A8C9A}"/>
    <cellStyle name="Output 7 4 2 10 2" xfId="11285" xr:uid="{33CFD30A-0909-484C-A79F-CAE77A1AC820}"/>
    <cellStyle name="Output 7 4 2 10 3" xfId="17965" xr:uid="{8095DEC8-EA6B-4892-B532-6F3A6139F886}"/>
    <cellStyle name="Output 7 4 2 10 4" xfId="24653" xr:uid="{A628E6D5-2B13-4217-979A-4ED9A515A222}"/>
    <cellStyle name="Output 7 4 2 10 5" xfId="31341" xr:uid="{5E83E14C-0EE7-48AC-AD90-D341A6C9C382}"/>
    <cellStyle name="Output 7 4 2 10 6" xfId="38826" xr:uid="{FDE2DF6D-7D87-4A7C-8B02-4DCE8DA4E106}"/>
    <cellStyle name="Output 7 4 2 10 7" xfId="45529" xr:uid="{B0404882-FD45-440F-B169-8EBC0967A0C7}"/>
    <cellStyle name="Output 7 4 2 10 8" xfId="54698" xr:uid="{891D015B-8D05-44D3-B58F-3A8AF051D0D7}"/>
    <cellStyle name="Output 7 4 2 11" xfId="4581" xr:uid="{781AAC95-9296-4986-9210-E88A2484C493}"/>
    <cellStyle name="Output 7 4 2 11 2" xfId="11525" xr:uid="{234266AA-6729-4D9F-A0B8-129FEF385268}"/>
    <cellStyle name="Output 7 4 2 11 3" xfId="18205" xr:uid="{7FE0C311-8B65-488C-94D8-6004B8D3110B}"/>
    <cellStyle name="Output 7 4 2 11 4" xfId="24893" xr:uid="{D9F2AAD6-4B1E-40A3-B1B3-E499284151A8}"/>
    <cellStyle name="Output 7 4 2 11 5" xfId="31581" xr:uid="{D18A3768-7072-45C4-9335-B24DA5D79CEA}"/>
    <cellStyle name="Output 7 4 2 11 6" xfId="39066" xr:uid="{C6737F6C-36BA-4B55-8695-4A7BA1A445B4}"/>
    <cellStyle name="Output 7 4 2 11 7" xfId="45769" xr:uid="{10F6A66C-A6D1-4E78-82BE-3C438C537944}"/>
    <cellStyle name="Output 7 4 2 11 8" xfId="52970" xr:uid="{4E0E60AD-2889-4609-99BC-957254BFAEF9}"/>
    <cellStyle name="Output 7 4 2 12" xfId="4821" xr:uid="{FE520868-1BAA-4E15-A3E7-18F0CA8B4BDE}"/>
    <cellStyle name="Output 7 4 2 12 2" xfId="11765" xr:uid="{D8FC166F-65C8-40FC-A208-DBA07CF5D149}"/>
    <cellStyle name="Output 7 4 2 12 3" xfId="18445" xr:uid="{DBA56A53-F5CA-4EEE-A06C-7ECD603D2968}"/>
    <cellStyle name="Output 7 4 2 12 4" xfId="25133" xr:uid="{B72579EF-C99C-4888-92E7-5D3F7A761889}"/>
    <cellStyle name="Output 7 4 2 12 5" xfId="31821" xr:uid="{C1295B68-ADAE-4332-8D93-E63CA0DC514E}"/>
    <cellStyle name="Output 7 4 2 12 6" xfId="39306" xr:uid="{B2DD5FCA-81FA-41E6-B816-CF0DCD425ADB}"/>
    <cellStyle name="Output 7 4 2 12 7" xfId="46009" xr:uid="{C0E8583B-F75D-4342-BB23-F9A87634FDB2}"/>
    <cellStyle name="Output 7 4 2 12 8" xfId="49092" xr:uid="{73885FAA-9610-41E5-A998-344FDAEED9C1}"/>
    <cellStyle name="Output 7 4 2 13" xfId="5061" xr:uid="{3A515C90-186C-40CC-B774-8E7C4DA789B2}"/>
    <cellStyle name="Output 7 4 2 13 2" xfId="12005" xr:uid="{82313DB0-DD5D-43D2-BB5A-E704437176D6}"/>
    <cellStyle name="Output 7 4 2 13 3" xfId="18685" xr:uid="{27BB76EA-6832-4DFB-8234-46BC4B4AD4F5}"/>
    <cellStyle name="Output 7 4 2 13 4" xfId="25373" xr:uid="{C2BB95C4-C140-4600-AEB1-3871FFA62368}"/>
    <cellStyle name="Output 7 4 2 13 5" xfId="32061" xr:uid="{2A3C54BB-EFC5-4C24-A50F-7C891CF2A271}"/>
    <cellStyle name="Output 7 4 2 13 6" xfId="39546" xr:uid="{221C3E2D-63A0-4202-BFAA-29D6E5350094}"/>
    <cellStyle name="Output 7 4 2 13 7" xfId="46249" xr:uid="{6A3BD798-27E1-4720-B41C-3C4233300578}"/>
    <cellStyle name="Output 7 4 2 13 8" xfId="51140" xr:uid="{1E930E6A-EFCE-48C8-AAAE-7EA8C16D079F}"/>
    <cellStyle name="Output 7 4 2 14" xfId="5301" xr:uid="{75887228-BFFF-4EF8-9175-9694F1991D22}"/>
    <cellStyle name="Output 7 4 2 14 2" xfId="12245" xr:uid="{6A8BC9EC-B46C-4B8C-A88C-7E8C466B6ADA}"/>
    <cellStyle name="Output 7 4 2 14 3" xfId="18925" xr:uid="{37DFE680-088E-4FA8-BEBF-0A4934680884}"/>
    <cellStyle name="Output 7 4 2 14 4" xfId="25613" xr:uid="{3865F158-50CE-481E-AAE0-58878A2A7D82}"/>
    <cellStyle name="Output 7 4 2 14 5" xfId="32301" xr:uid="{D34D3FF8-0275-4FB9-A7DD-BD9B904A535D}"/>
    <cellStyle name="Output 7 4 2 14 6" xfId="39786" xr:uid="{4AC5CE81-5514-4838-AF1D-D180A0DE5662}"/>
    <cellStyle name="Output 7 4 2 14 7" xfId="46489" xr:uid="{53882BF0-6E3F-4E20-9241-6660EBCBCF4F}"/>
    <cellStyle name="Output 7 4 2 14 8" xfId="54179" xr:uid="{D3052E8B-82E1-40C9-BBF2-8CFF4DA83329}"/>
    <cellStyle name="Output 7 4 2 15" xfId="5541" xr:uid="{0EBA35E1-4B31-4F6D-8A46-09D8DFCACD6F}"/>
    <cellStyle name="Output 7 4 2 15 2" xfId="12485" xr:uid="{7341F452-77C9-405D-9915-B73AD3B5894B}"/>
    <cellStyle name="Output 7 4 2 15 3" xfId="19165" xr:uid="{48CC095B-69D7-4A59-B1F3-55225E904CDF}"/>
    <cellStyle name="Output 7 4 2 15 4" xfId="25853" xr:uid="{03D88F57-ABEA-4D56-AA4A-E5EC43398D99}"/>
    <cellStyle name="Output 7 4 2 15 5" xfId="32541" xr:uid="{D005CE5D-8993-402A-B16A-E459D7795B63}"/>
    <cellStyle name="Output 7 4 2 15 6" xfId="40026" xr:uid="{3F07D31E-509E-4FD9-BCFB-3CB192904AE7}"/>
    <cellStyle name="Output 7 4 2 15 7" xfId="46729" xr:uid="{64D6331B-EDAE-48BC-BBB4-2EDB641291E5}"/>
    <cellStyle name="Output 7 4 2 15 8" xfId="52562" xr:uid="{A065C03D-DEA1-46B4-A371-71CE1E0794B6}"/>
    <cellStyle name="Output 7 4 2 16" xfId="5781" xr:uid="{A8A050D0-B41D-4AF3-BA03-D8EC6251335B}"/>
    <cellStyle name="Output 7 4 2 16 2" xfId="12725" xr:uid="{BF4C879F-9D35-4B2B-A3C3-C91D51E92764}"/>
    <cellStyle name="Output 7 4 2 16 3" xfId="19405" xr:uid="{DB6DB4F7-1D5E-4B2D-83DF-67984CB46515}"/>
    <cellStyle name="Output 7 4 2 16 4" xfId="26093" xr:uid="{2F4F9446-D1C6-4D80-9F35-22E55233FC76}"/>
    <cellStyle name="Output 7 4 2 16 5" xfId="32781" xr:uid="{D94A40FB-632A-42C3-8155-4C8B0ADC8FB0}"/>
    <cellStyle name="Output 7 4 2 16 6" xfId="40266" xr:uid="{F99364D0-9CD5-435D-A2D2-0B610B100BEA}"/>
    <cellStyle name="Output 7 4 2 16 7" xfId="46969" xr:uid="{8049C5F6-E0B7-4229-B254-BF46B0319A52}"/>
    <cellStyle name="Output 7 4 2 16 8" xfId="34992" xr:uid="{EC0F4726-5587-494E-8A73-97DEF5931F9B}"/>
    <cellStyle name="Output 7 4 2 17" xfId="6021" xr:uid="{F60DEE7B-1B18-4842-B524-F1874294238B}"/>
    <cellStyle name="Output 7 4 2 17 2" xfId="12965" xr:uid="{EA264046-2B15-48FB-BF2A-77F2E9C2BC0A}"/>
    <cellStyle name="Output 7 4 2 17 3" xfId="19645" xr:uid="{8D390CBC-F7B2-4F22-A293-CA262EEDE224}"/>
    <cellStyle name="Output 7 4 2 17 4" xfId="26333" xr:uid="{32140330-0E57-449D-A0DB-FB1F18D7DF91}"/>
    <cellStyle name="Output 7 4 2 17 5" xfId="33021" xr:uid="{542DA590-708E-4B95-83F1-B9A402E5C2A0}"/>
    <cellStyle name="Output 7 4 2 17 6" xfId="40506" xr:uid="{E617C6B1-83DD-44E2-867C-92F802892DED}"/>
    <cellStyle name="Output 7 4 2 17 7" xfId="47209" xr:uid="{18872EEE-0D5A-47E1-B0F7-5259B162DA7A}"/>
    <cellStyle name="Output 7 4 2 17 8" xfId="50500" xr:uid="{C3BCA170-FFF5-41AA-A29E-793EC4C20302}"/>
    <cellStyle name="Output 7 4 2 18" xfId="6261" xr:uid="{1943749B-C0D1-4A1E-B41F-0D09D871429D}"/>
    <cellStyle name="Output 7 4 2 18 2" xfId="13205" xr:uid="{887C0662-BA63-42AB-87AE-117A8A7165CA}"/>
    <cellStyle name="Output 7 4 2 18 3" xfId="19885" xr:uid="{B16BFAD4-7144-4725-96F2-1EA04A62BE40}"/>
    <cellStyle name="Output 7 4 2 18 4" xfId="26573" xr:uid="{33B5214C-8679-409A-AECD-0D57467A84BF}"/>
    <cellStyle name="Output 7 4 2 18 5" xfId="33261" xr:uid="{4B44A44A-C11A-4224-88F8-F023C91237FA}"/>
    <cellStyle name="Output 7 4 2 18 6" xfId="40746" xr:uid="{F099D939-0448-4037-B3A4-FCC34390A22B}"/>
    <cellStyle name="Output 7 4 2 18 7" xfId="47449" xr:uid="{651D7649-B76E-4F64-A986-25FB84258F77}"/>
    <cellStyle name="Output 7 4 2 18 8" xfId="51097" xr:uid="{39A5D2D0-BB34-485E-A31A-8C91C8A925A4}"/>
    <cellStyle name="Output 7 4 2 19" xfId="6501" xr:uid="{90C6C129-716F-4B45-B0B7-49B9AC199D20}"/>
    <cellStyle name="Output 7 4 2 19 2" xfId="13445" xr:uid="{C6F99D0C-059D-44A0-A528-C97A1A3C537F}"/>
    <cellStyle name="Output 7 4 2 19 3" xfId="20125" xr:uid="{BE7D755B-1FEC-4E95-A45C-CEF85E878B6E}"/>
    <cellStyle name="Output 7 4 2 19 4" xfId="26813" xr:uid="{0F956712-D3AD-4CB3-90F8-89EDBB3DF0F1}"/>
    <cellStyle name="Output 7 4 2 19 5" xfId="33501" xr:uid="{3CA33862-A51B-4238-8F80-126CA81B2540}"/>
    <cellStyle name="Output 7 4 2 19 6" xfId="40986" xr:uid="{C993EB62-F3AB-4FC3-BC15-2DFE50062435}"/>
    <cellStyle name="Output 7 4 2 19 7" xfId="47689" xr:uid="{E7034F51-58CA-4F71-BB00-2D060ECF3216}"/>
    <cellStyle name="Output 7 4 2 19 8" xfId="54102" xr:uid="{3E8FD95B-40AE-438B-8F59-56803B1922B8}"/>
    <cellStyle name="Output 7 4 2 2" xfId="2239" xr:uid="{305C8B31-F771-4C95-A06E-DEB2C3604E35}"/>
    <cellStyle name="Output 7 4 2 2 2" xfId="9183" xr:uid="{095BD5C4-C95A-4A27-A397-90FF5E803B0E}"/>
    <cellStyle name="Output 7 4 2 2 3" xfId="15863" xr:uid="{E46403A2-A959-4D9E-889D-5779B0F2F93D}"/>
    <cellStyle name="Output 7 4 2 2 4" xfId="22551" xr:uid="{5944CEF1-EE3A-4BC2-B89C-E583D9A4068E}"/>
    <cellStyle name="Output 7 4 2 2 5" xfId="29239" xr:uid="{A3B47A5D-BCF9-45FC-834F-60B3566EE2ED}"/>
    <cellStyle name="Output 7 4 2 2 6" xfId="36724" xr:uid="{F41F35B7-9390-444B-85F1-1230830B3B11}"/>
    <cellStyle name="Output 7 4 2 2 7" xfId="43427" xr:uid="{03BBC3A5-0DE5-4AA7-836F-B2CD07D98EE2}"/>
    <cellStyle name="Output 7 4 2 2 8" xfId="51813" xr:uid="{CF288BCE-9046-4F12-B68C-20AB17435F57}"/>
    <cellStyle name="Output 7 4 2 20" xfId="6741" xr:uid="{3CF9DE20-50A2-4A01-AD62-B4D034940FD3}"/>
    <cellStyle name="Output 7 4 2 20 2" xfId="13685" xr:uid="{74EF6CD5-4D4D-49C7-987B-40C35F532FA3}"/>
    <cellStyle name="Output 7 4 2 20 3" xfId="20365" xr:uid="{01E1D8E2-6E19-473B-AB46-07012CDDE809}"/>
    <cellStyle name="Output 7 4 2 20 4" xfId="27053" xr:uid="{C72E911C-B109-45FF-BA47-4AB210401D76}"/>
    <cellStyle name="Output 7 4 2 20 5" xfId="33741" xr:uid="{70C0663F-971F-4490-8835-B3DDED4754DF}"/>
    <cellStyle name="Output 7 4 2 20 6" xfId="41226" xr:uid="{9BDDCC01-1F11-46A4-A8D1-22EDA43F8753}"/>
    <cellStyle name="Output 7 4 2 20 7" xfId="47929" xr:uid="{BB52506C-8206-45D8-BF45-1A8E87B10ADD}"/>
    <cellStyle name="Output 7 4 2 20 8" xfId="52225" xr:uid="{55C6FC60-D568-4F3E-B027-AB7D14C009E3}"/>
    <cellStyle name="Output 7 4 2 21" xfId="6981" xr:uid="{B324271D-A33C-4B67-AC0D-7422CB7CE03F}"/>
    <cellStyle name="Output 7 4 2 21 2" xfId="13925" xr:uid="{65C79E9C-3E68-4CAB-BECC-537D68383C78}"/>
    <cellStyle name="Output 7 4 2 21 3" xfId="20605" xr:uid="{8F8FB8A6-BCE3-4A0E-AD0E-BBAAAFD20C7D}"/>
    <cellStyle name="Output 7 4 2 21 4" xfId="27293" xr:uid="{A6D6C3D9-BD89-4AD6-8A86-81CDBBB3350D}"/>
    <cellStyle name="Output 7 4 2 21 5" xfId="33981" xr:uid="{D702F004-6762-4539-B9A4-B34AD369B830}"/>
    <cellStyle name="Output 7 4 2 21 6" xfId="41466" xr:uid="{7A7A2CDF-2E8F-4360-9B6B-674B090CB917}"/>
    <cellStyle name="Output 7 4 2 21 7" xfId="48169" xr:uid="{AB49BEDA-00E4-4C69-9090-2DFA6AFE1766}"/>
    <cellStyle name="Output 7 4 2 21 8" xfId="49564" xr:uid="{789A7A90-C464-4C87-9956-EDA5A87C192B}"/>
    <cellStyle name="Output 7 4 2 22" xfId="7221" xr:uid="{003406C9-0686-4710-B3CE-F93199D53216}"/>
    <cellStyle name="Output 7 4 2 22 2" xfId="14165" xr:uid="{6EB5BC4A-2F52-4914-80FD-0E4B2D80568B}"/>
    <cellStyle name="Output 7 4 2 22 3" xfId="20845" xr:uid="{8C03B06B-D870-4D8C-91B2-FAA3DF77FEFD}"/>
    <cellStyle name="Output 7 4 2 22 4" xfId="27533" xr:uid="{2835B6DA-78E2-48E1-8B89-FD9AE735E508}"/>
    <cellStyle name="Output 7 4 2 22 5" xfId="34221" xr:uid="{71ABF5A0-098D-40F7-8583-138ABC536327}"/>
    <cellStyle name="Output 7 4 2 22 6" xfId="41706" xr:uid="{44245C2D-624C-4768-BDE4-1338D2C7E0BC}"/>
    <cellStyle name="Output 7 4 2 22 7" xfId="48409" xr:uid="{5F3D6673-6992-4A0B-97C1-39FAC5C3F5DD}"/>
    <cellStyle name="Output 7 4 2 22 8" xfId="54902" xr:uid="{04E391C8-ACB7-4B4B-ADF5-6FF306BDA9B0}"/>
    <cellStyle name="Output 7 4 2 23" xfId="7461" xr:uid="{A56F2AF3-DA0B-4D98-93AC-0E9DD9956DBE}"/>
    <cellStyle name="Output 7 4 2 23 2" xfId="14405" xr:uid="{1EDA1517-B8C0-40F9-AF50-00E4E2D957DB}"/>
    <cellStyle name="Output 7 4 2 23 3" xfId="21085" xr:uid="{051C194F-F0AD-4EB9-B9F6-B10E11E393A3}"/>
    <cellStyle name="Output 7 4 2 23 4" xfId="27773" xr:uid="{2865A276-9546-4A4B-9592-15C0EA0C8B14}"/>
    <cellStyle name="Output 7 4 2 23 5" xfId="34461" xr:uid="{89AD9C83-908D-4E08-BC17-8E96F68C34B4}"/>
    <cellStyle name="Output 7 4 2 23 6" xfId="41946" xr:uid="{7A4D860F-A440-408B-B015-3A74CF7B8871}"/>
    <cellStyle name="Output 7 4 2 23 7" xfId="48649" xr:uid="{1A465A36-2DEF-4C01-A598-C993EE9E8ACE}"/>
    <cellStyle name="Output 7 4 2 23 8" xfId="34704" xr:uid="{1229FA21-BC61-46C4-B5A5-977A22E6ED42}"/>
    <cellStyle name="Output 7 4 2 24" xfId="8795" xr:uid="{F065BB3F-E92D-4C2D-B528-3E8F825F491E}"/>
    <cellStyle name="Output 7 4 2 25" xfId="15475" xr:uid="{8F409901-BF11-4754-89FB-D12F0D593C76}"/>
    <cellStyle name="Output 7 4 2 26" xfId="22163" xr:uid="{7EFA824A-6FB7-4E2E-AD81-6EC53BA5D9B0}"/>
    <cellStyle name="Output 7 4 2 27" xfId="28851" xr:uid="{0CF876F1-2C94-403F-8461-E9497F7D2CC7}"/>
    <cellStyle name="Output 7 4 2 28" xfId="36336" xr:uid="{0C0CD8F4-953B-481C-A0F1-507D74FAFFA4}"/>
    <cellStyle name="Output 7 4 2 29" xfId="43039" xr:uid="{56608F1E-4551-48DE-8FEB-D9AE00FA8535}"/>
    <cellStyle name="Output 7 4 2 3" xfId="2479" xr:uid="{5F8782BD-AC2B-4F37-AD1D-2223DEA89F1C}"/>
    <cellStyle name="Output 7 4 2 3 2" xfId="9423" xr:uid="{B5F71400-6695-4BE1-A994-F645C466E693}"/>
    <cellStyle name="Output 7 4 2 3 3" xfId="16103" xr:uid="{286FF208-576C-40C6-B90F-6F4675B744EE}"/>
    <cellStyle name="Output 7 4 2 3 4" xfId="22791" xr:uid="{8C55C4C8-77A8-4529-9F26-629B5C8995D5}"/>
    <cellStyle name="Output 7 4 2 3 5" xfId="29479" xr:uid="{E7C8C6B6-391D-4B14-B20E-6DBC39D17FBD}"/>
    <cellStyle name="Output 7 4 2 3 6" xfId="36964" xr:uid="{F57489E7-B746-45CA-82BE-7E3CEA005EEC}"/>
    <cellStyle name="Output 7 4 2 3 7" xfId="43667" xr:uid="{9EAF52E6-ADD6-4E6F-ABB3-2F56BE0537EC}"/>
    <cellStyle name="Output 7 4 2 3 8" xfId="53938" xr:uid="{25BB1B21-9158-47C9-9475-B9E57E580C3F}"/>
    <cellStyle name="Output 7 4 2 30" xfId="54712" xr:uid="{D9CC2C61-C520-40A1-8A28-7B0E9E1D159D}"/>
    <cellStyle name="Output 7 4 2 4" xfId="2830" xr:uid="{61A09E6D-24AE-4D05-9C81-CF1B39D8D801}"/>
    <cellStyle name="Output 7 4 2 4 2" xfId="9774" xr:uid="{9306DB04-7AE5-4028-B1C7-4CE17B94D180}"/>
    <cellStyle name="Output 7 4 2 4 3" xfId="16454" xr:uid="{DD35D561-800E-4989-BFCA-C20CDBCB97B0}"/>
    <cellStyle name="Output 7 4 2 4 4" xfId="23142" xr:uid="{786A989A-3AF3-45FE-8443-CE58CEC30C38}"/>
    <cellStyle name="Output 7 4 2 4 5" xfId="29830" xr:uid="{FF9BB55C-6694-41EB-9C21-5C8FB8488DDA}"/>
    <cellStyle name="Output 7 4 2 4 6" xfId="37315" xr:uid="{3146A01D-57BC-4BFD-905E-919FCB08D34D}"/>
    <cellStyle name="Output 7 4 2 4 7" xfId="44018" xr:uid="{6273560E-5ECD-4C80-A0B4-0AD6E54E4234}"/>
    <cellStyle name="Output 7 4 2 4 8" xfId="49103" xr:uid="{96ED6A10-C636-41DA-938C-3BF86B2AC9D6}"/>
    <cellStyle name="Output 7 4 2 5" xfId="3071" xr:uid="{B733DE9B-2606-4645-AE7E-64967B558799}"/>
    <cellStyle name="Output 7 4 2 5 2" xfId="10015" xr:uid="{66614B99-B357-4D3D-9A8A-BC3831073D1D}"/>
    <cellStyle name="Output 7 4 2 5 3" xfId="16695" xr:uid="{47721413-F3EE-4EEF-B732-DF14BA567354}"/>
    <cellStyle name="Output 7 4 2 5 4" xfId="23383" xr:uid="{9943FD43-697B-4578-B714-F431011D2264}"/>
    <cellStyle name="Output 7 4 2 5 5" xfId="30071" xr:uid="{3636BED8-D7EB-42C2-8E9B-41749106C1C4}"/>
    <cellStyle name="Output 7 4 2 5 6" xfId="37556" xr:uid="{D31047E7-0CF7-443E-8C06-85B3A3D0F539}"/>
    <cellStyle name="Output 7 4 2 5 7" xfId="44259" xr:uid="{5EDE61C0-A5A1-4E56-93FA-8044C9B3157B}"/>
    <cellStyle name="Output 7 4 2 5 8" xfId="50868" xr:uid="{A7409921-C1AC-43E5-9BB6-7A128C0B35CA}"/>
    <cellStyle name="Output 7 4 2 6" xfId="3381" xr:uid="{565E5328-511C-4DD5-A7B4-6E761F020C9F}"/>
    <cellStyle name="Output 7 4 2 6 2" xfId="10325" xr:uid="{37545463-7116-4CB6-9A1E-898CA792F588}"/>
    <cellStyle name="Output 7 4 2 6 3" xfId="17005" xr:uid="{7BBC8024-3B31-42CA-AD1F-4FDBD43DD894}"/>
    <cellStyle name="Output 7 4 2 6 4" xfId="23693" xr:uid="{9A59AC15-0492-48BB-B75B-7F27170E5BFC}"/>
    <cellStyle name="Output 7 4 2 6 5" xfId="30381" xr:uid="{8C157CB3-00A4-40CE-9B5F-01BED34475A5}"/>
    <cellStyle name="Output 7 4 2 6 6" xfId="37866" xr:uid="{293CE2E2-73FC-47B8-B7D5-0DFFC0BA6AB9}"/>
    <cellStyle name="Output 7 4 2 6 7" xfId="44569" xr:uid="{053F128A-3001-4D43-AEE6-D7D4205734D6}"/>
    <cellStyle name="Output 7 4 2 6 8" xfId="49027" xr:uid="{F25CD8DC-284C-4AD1-AC8B-ACF5E2554825}"/>
    <cellStyle name="Output 7 4 2 7" xfId="3621" xr:uid="{BC7CF08B-262E-4CB2-9FFB-196EF194356D}"/>
    <cellStyle name="Output 7 4 2 7 2" xfId="10565" xr:uid="{0F10822A-2A20-4806-8D47-DD24150D4149}"/>
    <cellStyle name="Output 7 4 2 7 3" xfId="17245" xr:uid="{7AFD55BF-CD96-4FC1-B719-EC123B3E43C3}"/>
    <cellStyle name="Output 7 4 2 7 4" xfId="23933" xr:uid="{78E5B3E0-0292-435F-9699-FBAE4210A5C3}"/>
    <cellStyle name="Output 7 4 2 7 5" xfId="30621" xr:uid="{E0A32B4E-C9FA-41F7-85BE-9979BF3A5743}"/>
    <cellStyle name="Output 7 4 2 7 6" xfId="38106" xr:uid="{968CC405-0A51-4B49-A065-159FFAE9EC07}"/>
    <cellStyle name="Output 7 4 2 7 7" xfId="44809" xr:uid="{1B8B42DA-CD9A-400C-A6B2-CE43D1700084}"/>
    <cellStyle name="Output 7 4 2 7 8" xfId="50937" xr:uid="{9D3EB61B-2BDD-4706-9676-44A441088D54}"/>
    <cellStyle name="Output 7 4 2 8" xfId="3861" xr:uid="{6EB4E750-A6B1-4DE7-825B-A1028A42E188}"/>
    <cellStyle name="Output 7 4 2 8 2" xfId="10805" xr:uid="{B7BDD88C-D68F-4C9A-94B4-7B5834EFE50D}"/>
    <cellStyle name="Output 7 4 2 8 3" xfId="17485" xr:uid="{DFF9B3A5-A071-4A93-9A1B-EBEFC3C1D574}"/>
    <cellStyle name="Output 7 4 2 8 4" xfId="24173" xr:uid="{89A1D866-E96C-4AF4-9078-3031D3B9FC8C}"/>
    <cellStyle name="Output 7 4 2 8 5" xfId="30861" xr:uid="{D66F4BCD-2E28-40E6-846D-2A8E414D591D}"/>
    <cellStyle name="Output 7 4 2 8 6" xfId="38346" xr:uid="{452CDDCA-386F-4D8D-BE45-83A045F3F06D}"/>
    <cellStyle name="Output 7 4 2 8 7" xfId="45049" xr:uid="{99702052-7BE1-4C1A-A756-57283B76C481}"/>
    <cellStyle name="Output 7 4 2 8 8" xfId="50248" xr:uid="{66DF4A3E-DEFF-4F8F-8E05-980769BD6A83}"/>
    <cellStyle name="Output 7 4 2 9" xfId="4101" xr:uid="{11D200D8-1824-4CD8-9C1C-FED49169AF4A}"/>
    <cellStyle name="Output 7 4 2 9 2" xfId="11045" xr:uid="{0909BEBB-9CBA-4D7D-82EB-FC45710D2965}"/>
    <cellStyle name="Output 7 4 2 9 3" xfId="17725" xr:uid="{A79E24F1-278F-4CE6-BC96-1DE8A6AA6EA6}"/>
    <cellStyle name="Output 7 4 2 9 4" xfId="24413" xr:uid="{7C2B2F60-A58B-4ACA-85D6-B518F376F8A8}"/>
    <cellStyle name="Output 7 4 2 9 5" xfId="31101" xr:uid="{715C740F-A5DC-4349-B1D2-AB5A04A113EF}"/>
    <cellStyle name="Output 7 4 2 9 6" xfId="38586" xr:uid="{C3A6F011-B957-4151-A0F8-455E04FAC0B8}"/>
    <cellStyle name="Output 7 4 2 9 7" xfId="45289" xr:uid="{2722BE9E-808A-40CF-85CC-1878D7208D20}"/>
    <cellStyle name="Output 7 4 2 9 8" xfId="52495" xr:uid="{C01F28E2-1439-4EEA-9FC1-35F44630739F}"/>
    <cellStyle name="Output 7 4 3" xfId="1510" xr:uid="{B2C51081-8438-40D1-A060-D8C37D550DB5}"/>
    <cellStyle name="Output 7 4 3 2" xfId="8454" xr:uid="{BC35BD83-A300-403B-BE7F-667E204F4844}"/>
    <cellStyle name="Output 7 4 3 3" xfId="15134" xr:uid="{A1FD85A2-8475-4D8E-96C3-043FAC16D841}"/>
    <cellStyle name="Output 7 4 3 4" xfId="21822" xr:uid="{A9678AB0-9D71-4FCF-A4AD-162B7BB04ACB}"/>
    <cellStyle name="Output 7 4 3 5" xfId="28510" xr:uid="{C43EB435-3A87-4843-A425-871FF2216505}"/>
    <cellStyle name="Output 7 4 3 6" xfId="35995" xr:uid="{486D74E6-55D0-43FF-A079-0D790B2FB552}"/>
    <cellStyle name="Output 7 4 3 7" xfId="42698" xr:uid="{E2E82201-9488-4480-A072-7BA4A41F5052}"/>
    <cellStyle name="Output 7 4 3 8" xfId="54933" xr:uid="{4AD02B2D-24CB-43F0-8922-610B600DA0EE}"/>
    <cellStyle name="Output 7 4 4" xfId="1640" xr:uid="{539AED71-09F6-42C7-877A-667E5A04FDDE}"/>
    <cellStyle name="Output 7 4 4 2" xfId="8584" xr:uid="{78176CD3-F19E-42C3-BFB1-93146B8117C6}"/>
    <cellStyle name="Output 7 4 4 3" xfId="15264" xr:uid="{A561018F-7BE8-4C4D-8B43-9738DC7819B9}"/>
    <cellStyle name="Output 7 4 4 4" xfId="21952" xr:uid="{80DAD965-FF3E-4DFD-9773-EEB4A5B49D7C}"/>
    <cellStyle name="Output 7 4 4 5" xfId="28640" xr:uid="{D734614E-5BBC-4004-9E7A-968F6C559DF1}"/>
    <cellStyle name="Output 7 4 4 6" xfId="36125" xr:uid="{0B962AE6-A5F7-4FCD-90E5-0A7312B613BD}"/>
    <cellStyle name="Output 7 4 4 7" xfId="42828" xr:uid="{BC2B6724-FF7D-4786-B497-997739E6D5C4}"/>
    <cellStyle name="Output 7 4 4 8" xfId="49110" xr:uid="{B193320F-BDFA-4A92-B5A6-2A70F0AEE772}"/>
    <cellStyle name="Output 7 4 5" xfId="3155" xr:uid="{F4F442E6-7CDE-4B21-9411-2300642A19ED}"/>
    <cellStyle name="Output 7 4 5 2" xfId="10099" xr:uid="{6DCE0CAA-EF52-4615-A489-262E5CF37688}"/>
    <cellStyle name="Output 7 4 5 3" xfId="16779" xr:uid="{3729EB65-7F64-47D6-A30E-509E71F49B80}"/>
    <cellStyle name="Output 7 4 5 4" xfId="23467" xr:uid="{4BDF3A17-C2EB-44FC-BAFD-DB20FCEDDBB3}"/>
    <cellStyle name="Output 7 4 5 5" xfId="30155" xr:uid="{2F5D8445-7DC9-494A-854C-861211C8B07A}"/>
    <cellStyle name="Output 7 4 5 6" xfId="37640" xr:uid="{77FA1F7D-9FD4-407F-B174-17B0006117A5}"/>
    <cellStyle name="Output 7 4 5 7" xfId="44343" xr:uid="{C9E8FEF4-4583-4C5E-A093-84BAC687F568}"/>
    <cellStyle name="Output 7 4 5 8" xfId="51734" xr:uid="{CA628CBD-0405-407E-B067-3E3350DD431D}"/>
    <cellStyle name="Output 7 4 6" xfId="1013" xr:uid="{4F48436F-9BB0-41CD-B211-233E15D51590}"/>
    <cellStyle name="Output 7 4 6 2" xfId="7957" xr:uid="{B258F38D-AE43-40D1-ACD9-981892AF8E8C}"/>
    <cellStyle name="Output 7 4 6 3" xfId="14637" xr:uid="{57466783-6DCF-4972-967E-36E0D8053AFA}"/>
    <cellStyle name="Output 7 4 6 4" xfId="21325" xr:uid="{47762F9A-A142-436F-852F-82B47361EDB2}"/>
    <cellStyle name="Output 7 4 6 5" xfId="28013" xr:uid="{D1095937-E932-4E57-B12D-7A9B277A84F7}"/>
    <cellStyle name="Output 7 4 6 6" xfId="35498" xr:uid="{AF14680A-FFC1-400E-9405-DA4709972569}"/>
    <cellStyle name="Output 7 4 6 7" xfId="42201" xr:uid="{E613CE3F-85C2-41BE-AD46-01481989FA3D}"/>
    <cellStyle name="Output 7 4 6 8" xfId="49213" xr:uid="{D39401F8-8E61-47B3-9170-D2B2CA99C653}"/>
    <cellStyle name="Output 7 4 7" xfId="7714" xr:uid="{1C7730C7-2DA4-49F1-BF88-A22586C81BBC}"/>
    <cellStyle name="Output 7 4 8" xfId="34788" xr:uid="{77DC1B21-DB68-4774-9089-83C3C4EDBAA2}"/>
    <cellStyle name="Output 7 4 9" xfId="52038" xr:uid="{E624DECC-8161-4C96-81DB-9EBED49E1376}"/>
    <cellStyle name="Output 7 5" xfId="700" xr:uid="{FF9F109E-28C6-41AE-836F-E3938C3BFF36}"/>
    <cellStyle name="Output 7 5 10" xfId="51346" xr:uid="{DD435A85-05C0-4337-B76D-F32A1F48B924}"/>
    <cellStyle name="Output 7 5 2" xfId="1891" xr:uid="{9F025AA0-669F-4137-A295-75009EF6F1C9}"/>
    <cellStyle name="Output 7 5 2 10" xfId="4381" xr:uid="{0C064BC2-6F3D-4A6C-9BBB-42109D981E72}"/>
    <cellStyle name="Output 7 5 2 10 2" xfId="11325" xr:uid="{2EA5D886-3E30-481B-BFDE-CC626A066B86}"/>
    <cellStyle name="Output 7 5 2 10 3" xfId="18005" xr:uid="{35140BA5-03B4-4430-A77D-D71905FE47CD}"/>
    <cellStyle name="Output 7 5 2 10 4" xfId="24693" xr:uid="{047D88C3-4EFB-4D9B-BA3C-E2C70D33E392}"/>
    <cellStyle name="Output 7 5 2 10 5" xfId="31381" xr:uid="{D5B58ED5-FD64-4297-A90B-F7BACE68ED26}"/>
    <cellStyle name="Output 7 5 2 10 6" xfId="38866" xr:uid="{72C8D7AF-EB34-409E-BDFE-A805103679B4}"/>
    <cellStyle name="Output 7 5 2 10 7" xfId="45569" xr:uid="{FE4DC68F-362D-49D5-A3A3-6E91A1F7B956}"/>
    <cellStyle name="Output 7 5 2 10 8" xfId="52457" xr:uid="{6315FA99-94D2-46C1-B70D-34DEBCEF1717}"/>
    <cellStyle name="Output 7 5 2 11" xfId="4621" xr:uid="{72C924B3-D4AF-4913-BE2D-E7B743E5813D}"/>
    <cellStyle name="Output 7 5 2 11 2" xfId="11565" xr:uid="{977943D6-0212-4A40-A228-562336ECEAC7}"/>
    <cellStyle name="Output 7 5 2 11 3" xfId="18245" xr:uid="{4122EF0C-5F46-447D-8096-F8BE036135AA}"/>
    <cellStyle name="Output 7 5 2 11 4" xfId="24933" xr:uid="{52265530-295B-416D-9246-55BF267874E2}"/>
    <cellStyle name="Output 7 5 2 11 5" xfId="31621" xr:uid="{C3367F55-0A9B-4468-9223-E937630BB2F9}"/>
    <cellStyle name="Output 7 5 2 11 6" xfId="39106" xr:uid="{CA334425-3E9D-414F-A252-2F17BD72CF88}"/>
    <cellStyle name="Output 7 5 2 11 7" xfId="45809" xr:uid="{BC41CFDA-2851-48D8-830A-CA50F6F5C3F3}"/>
    <cellStyle name="Output 7 5 2 11 8" xfId="49216" xr:uid="{34AFFC4E-66B1-463E-8198-5172223CF4B6}"/>
    <cellStyle name="Output 7 5 2 12" xfId="4861" xr:uid="{314E571F-017C-44E3-B994-611078F129EC}"/>
    <cellStyle name="Output 7 5 2 12 2" xfId="11805" xr:uid="{74F6C58D-4167-442D-BBD9-EECE7AD39BBC}"/>
    <cellStyle name="Output 7 5 2 12 3" xfId="18485" xr:uid="{740C81A0-665A-44E9-A9B4-D0B3D03548DB}"/>
    <cellStyle name="Output 7 5 2 12 4" xfId="25173" xr:uid="{92216E96-D346-4C88-B551-CD37CD4033CD}"/>
    <cellStyle name="Output 7 5 2 12 5" xfId="31861" xr:uid="{0F424A23-695C-4314-AE42-0BA427F52F5D}"/>
    <cellStyle name="Output 7 5 2 12 6" xfId="39346" xr:uid="{D72C2B68-A737-41AD-B7F6-E33566BB53BB}"/>
    <cellStyle name="Output 7 5 2 12 7" xfId="46049" xr:uid="{FDBB6768-3A4D-4ED0-83B7-C16BD63BB5EB}"/>
    <cellStyle name="Output 7 5 2 12 8" xfId="50352" xr:uid="{40EFA3FE-4680-4B41-8051-A2D944143275}"/>
    <cellStyle name="Output 7 5 2 13" xfId="5101" xr:uid="{08793C5F-90C9-4BF1-84A6-00B61BAA5E17}"/>
    <cellStyle name="Output 7 5 2 13 2" xfId="12045" xr:uid="{C0B7FA9E-DDB4-4983-8E9D-880AA12E3CE6}"/>
    <cellStyle name="Output 7 5 2 13 3" xfId="18725" xr:uid="{8086C1F1-EFB0-4CE5-B100-5F36D90EB5FD}"/>
    <cellStyle name="Output 7 5 2 13 4" xfId="25413" xr:uid="{650EB843-B73D-472E-A268-DF25F2E34964}"/>
    <cellStyle name="Output 7 5 2 13 5" xfId="32101" xr:uid="{A766378E-EA3F-45DF-A7DE-0BC60AE17687}"/>
    <cellStyle name="Output 7 5 2 13 6" xfId="39586" xr:uid="{C84A5E30-A9AF-4835-80F2-6416B6DCD5F8}"/>
    <cellStyle name="Output 7 5 2 13 7" xfId="46289" xr:uid="{45D7F2DE-753E-4977-BCC0-28AA312A581E}"/>
    <cellStyle name="Output 7 5 2 13 8" xfId="53408" xr:uid="{9CB29CBB-1BC7-4399-A6E1-4938C120E8F0}"/>
    <cellStyle name="Output 7 5 2 14" xfId="5341" xr:uid="{F97AE619-C1D3-49C6-837D-68C4127833CB}"/>
    <cellStyle name="Output 7 5 2 14 2" xfId="12285" xr:uid="{F8ADD1DB-502F-4EB3-9664-5402D4F2E797}"/>
    <cellStyle name="Output 7 5 2 14 3" xfId="18965" xr:uid="{4621B27E-5B30-4AEA-8D99-D01E1EFB5F28}"/>
    <cellStyle name="Output 7 5 2 14 4" xfId="25653" xr:uid="{633E2129-D5C1-4576-BA7E-57A82AE52523}"/>
    <cellStyle name="Output 7 5 2 14 5" xfId="32341" xr:uid="{B42536B8-2C0B-4AAA-90A7-EFB57CB618A9}"/>
    <cellStyle name="Output 7 5 2 14 6" xfId="39826" xr:uid="{72A017CC-1D17-4A28-98FF-D606AE32C2DF}"/>
    <cellStyle name="Output 7 5 2 14 7" xfId="46529" xr:uid="{0B80F383-6086-4C2A-9687-738E5DE669C6}"/>
    <cellStyle name="Output 7 5 2 14 8" xfId="49885" xr:uid="{58BE8FDC-D6CA-4380-9A88-D95E025F16B2}"/>
    <cellStyle name="Output 7 5 2 15" xfId="5581" xr:uid="{10F8019D-F3C8-4390-9E65-67430B56E41B}"/>
    <cellStyle name="Output 7 5 2 15 2" xfId="12525" xr:uid="{F7999D90-82D6-42EA-8F9C-CB6E77C792D9}"/>
    <cellStyle name="Output 7 5 2 15 3" xfId="19205" xr:uid="{F2BDF18D-6F27-4E08-9317-1DF24F8B62A1}"/>
    <cellStyle name="Output 7 5 2 15 4" xfId="25893" xr:uid="{AC94407B-FEA0-4A11-BD0F-4F260AF1E165}"/>
    <cellStyle name="Output 7 5 2 15 5" xfId="32581" xr:uid="{F8D21C69-11BF-44CE-ABDA-82B091F3F1CB}"/>
    <cellStyle name="Output 7 5 2 15 6" xfId="40066" xr:uid="{0FC103A4-79BB-4F31-8721-03C01F27B624}"/>
    <cellStyle name="Output 7 5 2 15 7" xfId="46769" xr:uid="{0C7036B8-19C4-42CF-ACE9-A6F3EC5CFE51}"/>
    <cellStyle name="Output 7 5 2 15 8" xfId="51575" xr:uid="{86C87A18-8A01-440D-91C2-B75B4DCB2BB9}"/>
    <cellStyle name="Output 7 5 2 16" xfId="5821" xr:uid="{69A3E006-A393-4B7C-87CC-8F7872177825}"/>
    <cellStyle name="Output 7 5 2 16 2" xfId="12765" xr:uid="{E1D3A5C4-FEDC-4074-9D2A-E86B04483C11}"/>
    <cellStyle name="Output 7 5 2 16 3" xfId="19445" xr:uid="{B5C603F0-0AE1-4935-8F1D-A7B0D2148DF7}"/>
    <cellStyle name="Output 7 5 2 16 4" xfId="26133" xr:uid="{026A991F-755F-4760-8E70-521F52E51A4D}"/>
    <cellStyle name="Output 7 5 2 16 5" xfId="32821" xr:uid="{2D6AA17F-61A2-40BA-B312-3784A8BF661C}"/>
    <cellStyle name="Output 7 5 2 16 6" xfId="40306" xr:uid="{0BFA36BA-730B-4A68-9E5D-47F32F2D2654}"/>
    <cellStyle name="Output 7 5 2 16 7" xfId="47009" xr:uid="{2AC752A1-AC57-4C83-962F-C9B479E235B7}"/>
    <cellStyle name="Output 7 5 2 16 8" xfId="48920" xr:uid="{EC155EAE-F4C1-4E76-9FA7-FBFBC886BD87}"/>
    <cellStyle name="Output 7 5 2 17" xfId="6061" xr:uid="{C325DBEC-7A33-4FBD-B298-69925A292A75}"/>
    <cellStyle name="Output 7 5 2 17 2" xfId="13005" xr:uid="{26B998CB-D598-48CF-B550-A32028904B57}"/>
    <cellStyle name="Output 7 5 2 17 3" xfId="19685" xr:uid="{1B23A09C-02A8-487C-B8FF-C87F1D69FD50}"/>
    <cellStyle name="Output 7 5 2 17 4" xfId="26373" xr:uid="{0BC8C1A4-36A3-429B-97B9-4C6FE71D4D9E}"/>
    <cellStyle name="Output 7 5 2 17 5" xfId="33061" xr:uid="{3D8C2F88-80DF-4B48-A31D-655E9C2AB24F}"/>
    <cellStyle name="Output 7 5 2 17 6" xfId="40546" xr:uid="{5F55B327-D2C5-4979-BB60-19BC4010F72A}"/>
    <cellStyle name="Output 7 5 2 17 7" xfId="47249" xr:uid="{331347A3-E164-4D6B-BDFD-048E4489C40F}"/>
    <cellStyle name="Output 7 5 2 17 8" xfId="54726" xr:uid="{3FBBA688-1B5A-43C4-A676-21DFE09607B7}"/>
    <cellStyle name="Output 7 5 2 18" xfId="6301" xr:uid="{D9175B1A-29C8-41A0-B84C-F4552E894FA0}"/>
    <cellStyle name="Output 7 5 2 18 2" xfId="13245" xr:uid="{6A651775-EEE6-48C1-8C83-BA28BE95ECFE}"/>
    <cellStyle name="Output 7 5 2 18 3" xfId="19925" xr:uid="{F1BA7D13-F77B-4362-8260-A24E0D842F02}"/>
    <cellStyle name="Output 7 5 2 18 4" xfId="26613" xr:uid="{4E6E099A-05A8-409F-AA02-47216687E613}"/>
    <cellStyle name="Output 7 5 2 18 5" xfId="33301" xr:uid="{FA270F9A-0584-4837-8482-464D4C46B1EB}"/>
    <cellStyle name="Output 7 5 2 18 6" xfId="40786" xr:uid="{F137C128-0036-4302-A1B8-31B785C07582}"/>
    <cellStyle name="Output 7 5 2 18 7" xfId="47489" xr:uid="{C5DB57B0-EC67-42E4-B9C6-5FE7103FC6E5}"/>
    <cellStyle name="Output 7 5 2 18 8" xfId="53476" xr:uid="{3343D223-3E23-4FB3-B1EA-85CE48C50C99}"/>
    <cellStyle name="Output 7 5 2 19" xfId="6541" xr:uid="{E491690D-1ABD-4768-A4ED-3B170E9BABD1}"/>
    <cellStyle name="Output 7 5 2 19 2" xfId="13485" xr:uid="{31E2F382-8B92-4548-B247-1DFD5F5508A1}"/>
    <cellStyle name="Output 7 5 2 19 3" xfId="20165" xr:uid="{7F9D2D27-865C-4BBF-8926-2D4D60661A5F}"/>
    <cellStyle name="Output 7 5 2 19 4" xfId="26853" xr:uid="{36B9A8EE-5300-4B56-9888-C4DC80577A48}"/>
    <cellStyle name="Output 7 5 2 19 5" xfId="33541" xr:uid="{30B27C38-B4B9-46D5-8009-E54D8F160818}"/>
    <cellStyle name="Output 7 5 2 19 6" xfId="41026" xr:uid="{1452BA8E-2646-4FDD-87F6-4138F0CE4FE5}"/>
    <cellStyle name="Output 7 5 2 19 7" xfId="47729" xr:uid="{B96DF3CD-0547-408B-AD6A-128DF3D596D1}"/>
    <cellStyle name="Output 7 5 2 19 8" xfId="34520" xr:uid="{5CD9FABE-EF6D-4FF9-96FB-EC40C3B4AC5E}"/>
    <cellStyle name="Output 7 5 2 2" xfId="2279" xr:uid="{F3B9540A-5DAA-4FE6-9B34-7FF94EDE0FB6}"/>
    <cellStyle name="Output 7 5 2 2 2" xfId="9223" xr:uid="{A208AEF0-BF86-418D-AA25-0A36737B6DC7}"/>
    <cellStyle name="Output 7 5 2 2 3" xfId="15903" xr:uid="{7B1F5D75-C928-4D90-96EA-AA4861BEBC62}"/>
    <cellStyle name="Output 7 5 2 2 4" xfId="22591" xr:uid="{433658AD-7818-4F8B-A148-9A5A892F06BD}"/>
    <cellStyle name="Output 7 5 2 2 5" xfId="29279" xr:uid="{7FDB6B52-FE7B-4A31-A703-73310B7C4170}"/>
    <cellStyle name="Output 7 5 2 2 6" xfId="36764" xr:uid="{1963AE71-F0EF-42BF-B2EB-90CB6A0F857D}"/>
    <cellStyle name="Output 7 5 2 2 7" xfId="43467" xr:uid="{ED4F8AD5-B289-4E34-BC21-C9A203B7A66E}"/>
    <cellStyle name="Output 7 5 2 2 8" xfId="50072" xr:uid="{B5297A7D-7047-4DAD-8291-5F325DD1592F}"/>
    <cellStyle name="Output 7 5 2 20" xfId="6781" xr:uid="{D9969CE4-89B7-4785-B060-9E73EDC0C3FE}"/>
    <cellStyle name="Output 7 5 2 20 2" xfId="13725" xr:uid="{E5E3AC90-85F9-4A38-AAD0-AB1E397A3747}"/>
    <cellStyle name="Output 7 5 2 20 3" xfId="20405" xr:uid="{DC8DE0B1-343D-47F9-B26B-6F9C5AF19058}"/>
    <cellStyle name="Output 7 5 2 20 4" xfId="27093" xr:uid="{73C67181-4219-4575-AAB9-E94263057730}"/>
    <cellStyle name="Output 7 5 2 20 5" xfId="33781" xr:uid="{3EEFB29F-91CF-4082-A801-31EDA6CD6153}"/>
    <cellStyle name="Output 7 5 2 20 6" xfId="41266" xr:uid="{60F6BF3D-CE9A-41A8-A837-C43BBCD1A083}"/>
    <cellStyle name="Output 7 5 2 20 7" xfId="47969" xr:uid="{82C63592-295D-44EE-BA42-E8DCBDD4E990}"/>
    <cellStyle name="Output 7 5 2 20 8" xfId="51532" xr:uid="{CB6E0536-31EB-4B76-B466-263E0E4E76D9}"/>
    <cellStyle name="Output 7 5 2 21" xfId="7021" xr:uid="{43CAD16C-FA5D-47E4-BFF0-B45BBE0F28BF}"/>
    <cellStyle name="Output 7 5 2 21 2" xfId="13965" xr:uid="{1C982519-9540-4825-95BC-7C8169FBB48D}"/>
    <cellStyle name="Output 7 5 2 21 3" xfId="20645" xr:uid="{3BF2792D-F211-4C07-AD0F-DC03AE35BBC8}"/>
    <cellStyle name="Output 7 5 2 21 4" xfId="27333" xr:uid="{6980EA36-FC85-4890-A66A-A9FEA1EE449F}"/>
    <cellStyle name="Output 7 5 2 21 5" xfId="34021" xr:uid="{01C8B6B6-05A4-4DCC-9281-E69068E9141C}"/>
    <cellStyle name="Output 7 5 2 21 6" xfId="41506" xr:uid="{97A97434-2311-4FC4-A8DF-3E6DCC996A21}"/>
    <cellStyle name="Output 7 5 2 21 7" xfId="48209" xr:uid="{7AC1BAF0-CD27-4FAC-89FE-1C48C6C62B56}"/>
    <cellStyle name="Output 7 5 2 21 8" xfId="54319" xr:uid="{2634D3ED-19F9-4995-8A62-F3A183C0B7CF}"/>
    <cellStyle name="Output 7 5 2 22" xfId="7261" xr:uid="{5C633C06-1094-448C-8C27-6F03F4224BD7}"/>
    <cellStyle name="Output 7 5 2 22 2" xfId="14205" xr:uid="{7CAE0B8C-5BE1-4ED6-A6F3-8290626D8EC1}"/>
    <cellStyle name="Output 7 5 2 22 3" xfId="20885" xr:uid="{C9940B49-F79F-4BBF-A4C7-E724FB5F5E08}"/>
    <cellStyle name="Output 7 5 2 22 4" xfId="27573" xr:uid="{C7C56E2E-E027-44BA-BD8A-C9DE6E433E06}"/>
    <cellStyle name="Output 7 5 2 22 5" xfId="34261" xr:uid="{D714004B-3431-4091-AEE6-EDC57B7811DA}"/>
    <cellStyle name="Output 7 5 2 22 6" xfId="41746" xr:uid="{CEF5863F-2CE7-450A-8909-7ECE60648750}"/>
    <cellStyle name="Output 7 5 2 22 7" xfId="48449" xr:uid="{AF67DC83-91A0-44DA-AAC4-02BA20F444C7}"/>
    <cellStyle name="Output 7 5 2 22 8" xfId="52662" xr:uid="{40B04624-810C-44A5-954E-0438B1BE1AB4}"/>
    <cellStyle name="Output 7 5 2 23" xfId="7501" xr:uid="{2E648D46-2ACE-4EC8-9B96-1B7E48A2101D}"/>
    <cellStyle name="Output 7 5 2 23 2" xfId="14445" xr:uid="{6F6AF0E9-45B5-4C30-8EBF-20FA8AF9A437}"/>
    <cellStyle name="Output 7 5 2 23 3" xfId="21125" xr:uid="{E9F741F1-FCE2-4FA1-8524-D8C4C2B8D0AA}"/>
    <cellStyle name="Output 7 5 2 23 4" xfId="27813" xr:uid="{4576AE7D-6B5C-49C5-BB89-1986B883E3AF}"/>
    <cellStyle name="Output 7 5 2 23 5" xfId="34501" xr:uid="{5B3297B9-29C9-4D7E-B0F9-7005414BB4B6}"/>
    <cellStyle name="Output 7 5 2 23 6" xfId="41986" xr:uid="{094F9CF5-7AD1-4A33-BD3E-7497C4AC0B73}"/>
    <cellStyle name="Output 7 5 2 23 7" xfId="48689" xr:uid="{55CE8D8E-53C4-484C-B831-0E1849E5280B}"/>
    <cellStyle name="Output 7 5 2 23 8" xfId="35205" xr:uid="{C795033C-4A9C-4D2B-AFD4-F61398988F24}"/>
    <cellStyle name="Output 7 5 2 24" xfId="8835" xr:uid="{4A943D21-6386-40D9-8B23-C4834CBEBA0B}"/>
    <cellStyle name="Output 7 5 2 25" xfId="15515" xr:uid="{97120564-C250-4D98-9754-9413845888BA}"/>
    <cellStyle name="Output 7 5 2 26" xfId="22203" xr:uid="{A847B4ED-D34C-44BB-9909-12136D60AB9E}"/>
    <cellStyle name="Output 7 5 2 27" xfId="28891" xr:uid="{C6BEF767-3577-4D0A-830A-452BE6357FD6}"/>
    <cellStyle name="Output 7 5 2 28" xfId="36376" xr:uid="{0E58A23E-885A-443C-A221-1880739D6BFA}"/>
    <cellStyle name="Output 7 5 2 29" xfId="43079" xr:uid="{3128CBA5-DCE5-48F1-8090-1ABAC33AB749}"/>
    <cellStyle name="Output 7 5 2 3" xfId="2519" xr:uid="{5C10D6BC-B0B1-4462-9E23-A294B07EFCCF}"/>
    <cellStyle name="Output 7 5 2 3 2" xfId="9463" xr:uid="{3A6CF9C1-D132-46D8-8E34-6C247B1A2C5E}"/>
    <cellStyle name="Output 7 5 2 3 3" xfId="16143" xr:uid="{1F8D074E-F6A4-48E6-B0C0-214F209C1844}"/>
    <cellStyle name="Output 7 5 2 3 4" xfId="22831" xr:uid="{02CB0764-DEB1-4813-99B9-E9E8BB3FE39B}"/>
    <cellStyle name="Output 7 5 2 3 5" xfId="29519" xr:uid="{EEEDC0D0-7AC9-48D9-8236-5080A6AC76D6}"/>
    <cellStyle name="Output 7 5 2 3 6" xfId="37004" xr:uid="{6BCC2502-1FD1-45C4-B747-6D78332E083B}"/>
    <cellStyle name="Output 7 5 2 3 7" xfId="43707" xr:uid="{8928DAA1-74ED-4988-A5C9-80E3DC05AA97}"/>
    <cellStyle name="Output 7 5 2 3 8" xfId="49961" xr:uid="{B85261F1-52C4-45C2-AEFF-D7D51E4BA546}"/>
    <cellStyle name="Output 7 5 2 30" xfId="52112" xr:uid="{0CB3C25E-1AEC-4441-A1F9-7D05DF0E690D}"/>
    <cellStyle name="Output 7 5 2 4" xfId="2870" xr:uid="{F187A001-520D-46F6-8F4E-0152A5CAE946}"/>
    <cellStyle name="Output 7 5 2 4 2" xfId="9814" xr:uid="{FDEE4720-AB31-42D9-8B35-7E2CD4D74E45}"/>
    <cellStyle name="Output 7 5 2 4 3" xfId="16494" xr:uid="{867826B1-46D3-4D83-B992-FDB5003F09BF}"/>
    <cellStyle name="Output 7 5 2 4 4" xfId="23182" xr:uid="{5125F69A-7A64-4404-A330-27C16E869D34}"/>
    <cellStyle name="Output 7 5 2 4 5" xfId="29870" xr:uid="{47B70DE0-B979-4DF6-B7FA-AB4C2323B2C4}"/>
    <cellStyle name="Output 7 5 2 4 6" xfId="37355" xr:uid="{FE49FA5B-D6F4-42A3-BA0D-60B4FB82D009}"/>
    <cellStyle name="Output 7 5 2 4 7" xfId="44058" xr:uid="{960388F0-E0C0-4FE4-B292-EFB55AC87C31}"/>
    <cellStyle name="Output 7 5 2 4 8" xfId="50363" xr:uid="{80132786-73A4-4CFD-9AAF-0E644C8EC4F2}"/>
    <cellStyle name="Output 7 5 2 5" xfId="3111" xr:uid="{5D9265BD-A576-428C-82F1-4696741D5E93}"/>
    <cellStyle name="Output 7 5 2 5 2" xfId="10055" xr:uid="{23C1A6E9-D5BB-4161-B617-3B94C085C81D}"/>
    <cellStyle name="Output 7 5 2 5 3" xfId="16735" xr:uid="{B451583D-BED6-4A2A-A999-6C1785B9F1D7}"/>
    <cellStyle name="Output 7 5 2 5 4" xfId="23423" xr:uid="{DEAD9FD2-8DDB-45CA-B76B-B2860D7324B2}"/>
    <cellStyle name="Output 7 5 2 5 5" xfId="30111" xr:uid="{A668ED83-F06B-4358-B8E0-EB522073DB47}"/>
    <cellStyle name="Output 7 5 2 5 6" xfId="37596" xr:uid="{68D0E6DC-1795-44F4-B04F-914A7A1A05C2}"/>
    <cellStyle name="Output 7 5 2 5 7" xfId="44299" xr:uid="{BCFF83A9-D093-432C-B4E7-EFEC43FFFDED}"/>
    <cellStyle name="Output 7 5 2 5 8" xfId="53198" xr:uid="{AEC9028C-E3BD-43DA-AF91-CF3F9D35C3E0}"/>
    <cellStyle name="Output 7 5 2 6" xfId="3421" xr:uid="{804E91EA-CD2F-432E-8E90-F2D90EF7EA50}"/>
    <cellStyle name="Output 7 5 2 6 2" xfId="10365" xr:uid="{E8889C09-42B9-47DC-8F1E-D231B1B5F912}"/>
    <cellStyle name="Output 7 5 2 6 3" xfId="17045" xr:uid="{D2342D2E-EF97-4DEB-9574-EEF1F81DFC64}"/>
    <cellStyle name="Output 7 5 2 6 4" xfId="23733" xr:uid="{64F03C7F-417B-477C-A2A2-2B3E0BF0C9F5}"/>
    <cellStyle name="Output 7 5 2 6 5" xfId="30421" xr:uid="{7DA6CD53-BC58-4B55-B903-7DFDB22443E5}"/>
    <cellStyle name="Output 7 5 2 6 6" xfId="37906" xr:uid="{79917549-3BF3-4ABD-954E-EAF0EAC4F257}"/>
    <cellStyle name="Output 7 5 2 6 7" xfId="44609" xr:uid="{8B25502C-B2B1-43EF-8CD9-7B835D3EBB69}"/>
    <cellStyle name="Output 7 5 2 6 8" xfId="50324" xr:uid="{BA0EDD59-4BC5-449B-9C72-BAF160D73352}"/>
    <cellStyle name="Output 7 5 2 7" xfId="3661" xr:uid="{95E4B1BC-1DCD-442F-B2F9-3AFDD4190C1B}"/>
    <cellStyle name="Output 7 5 2 7 2" xfId="10605" xr:uid="{BCCD0F67-D402-4FF4-BF14-A83EA4153807}"/>
    <cellStyle name="Output 7 5 2 7 3" xfId="17285" xr:uid="{ABAC9040-91BA-4128-A8F7-D11D79630481}"/>
    <cellStyle name="Output 7 5 2 7 4" xfId="23973" xr:uid="{69F6E9C3-FE6A-4A58-B041-0F9A6CF90B93}"/>
    <cellStyle name="Output 7 5 2 7 5" xfId="30661" xr:uid="{DBB5B688-6AA9-46D6-94A6-658E99EFE330}"/>
    <cellStyle name="Output 7 5 2 7 6" xfId="38146" xr:uid="{64974E17-CC67-49C7-AFAC-1F5281A62115}"/>
    <cellStyle name="Output 7 5 2 7 7" xfId="44849" xr:uid="{1E462F74-E24E-4A6B-A653-F4853AAF71C2}"/>
    <cellStyle name="Output 7 5 2 7 8" xfId="53746" xr:uid="{E8FCF73E-25C6-4A08-84E2-66D82F1C9F02}"/>
    <cellStyle name="Output 7 5 2 8" xfId="3901" xr:uid="{59BCBDC6-349F-4E96-8B1F-BFF1D613E8A3}"/>
    <cellStyle name="Output 7 5 2 8 2" xfId="10845" xr:uid="{E12F160E-48EC-4110-988F-17B86DE63761}"/>
    <cellStyle name="Output 7 5 2 8 3" xfId="17525" xr:uid="{77B97084-A6AA-400E-986C-49CADD0CA0D0}"/>
    <cellStyle name="Output 7 5 2 8 4" xfId="24213" xr:uid="{025F24C0-DE92-4ACF-BEA7-936828E9FBA5}"/>
    <cellStyle name="Output 7 5 2 8 5" xfId="30901" xr:uid="{3F93BECD-FB53-4C78-9588-2DE03DDF6F4C}"/>
    <cellStyle name="Output 7 5 2 8 6" xfId="38386" xr:uid="{5382C2F4-5A14-4FB7-AD93-3DD484652625}"/>
    <cellStyle name="Output 7 5 2 8 7" xfId="45089" xr:uid="{B553BA2C-E28E-4497-A826-922EB2E79F40}"/>
    <cellStyle name="Output 7 5 2 8 8" xfId="49857" xr:uid="{D85BD5C5-5ED0-4E08-8373-BDBE9ED1C737}"/>
    <cellStyle name="Output 7 5 2 9" xfId="4141" xr:uid="{13BF4782-9213-4F10-8810-ABEEB420F49F}"/>
    <cellStyle name="Output 7 5 2 9 2" xfId="11085" xr:uid="{30A5EFB0-2BE3-43B6-8C0A-2CB89CFA112D}"/>
    <cellStyle name="Output 7 5 2 9 3" xfId="17765" xr:uid="{4954EE4D-DF95-4C97-AACC-3EBDDB4DEC9F}"/>
    <cellStyle name="Output 7 5 2 9 4" xfId="24453" xr:uid="{D8BF5492-8DA0-4A17-B718-DF4424DCEF8D}"/>
    <cellStyle name="Output 7 5 2 9 5" xfId="31141" xr:uid="{644523D5-2A3A-4DFC-AE71-017A564F2F7A}"/>
    <cellStyle name="Output 7 5 2 9 6" xfId="38626" xr:uid="{BC8C94A2-A8E9-438E-8A6D-A7CD6A5CE57B}"/>
    <cellStyle name="Output 7 5 2 9 7" xfId="45329" xr:uid="{5EF23FCC-5BB6-45BC-8745-496632169D38}"/>
    <cellStyle name="Output 7 5 2 9 8" xfId="51436" xr:uid="{3B83D14D-7979-4A5E-847F-B4446B0B63C3}"/>
    <cellStyle name="Output 7 5 3" xfId="1550" xr:uid="{D3C12CC6-3861-40A8-A154-8CADDCE3C7C5}"/>
    <cellStyle name="Output 7 5 3 2" xfId="8494" xr:uid="{63357D5E-6D99-4E84-BD79-4CE06CC7DAAE}"/>
    <cellStyle name="Output 7 5 3 3" xfId="15174" xr:uid="{F6726C4A-3D52-421F-81D1-AE7A19F0549F}"/>
    <cellStyle name="Output 7 5 3 4" xfId="21862" xr:uid="{B5E06E0A-BEEC-46F1-BF02-BB83136D15BA}"/>
    <cellStyle name="Output 7 5 3 5" xfId="28550" xr:uid="{055D3826-1BA8-45A5-AB52-92341822463F}"/>
    <cellStyle name="Output 7 5 3 6" xfId="36035" xr:uid="{889C21EA-3C72-46C9-BB3A-A9E841E17192}"/>
    <cellStyle name="Output 7 5 3 7" xfId="42738" xr:uid="{12244B97-DA2C-4A92-9BD9-A560EC132294}"/>
    <cellStyle name="Output 7 5 3 8" xfId="52334" xr:uid="{989048B2-F2AB-4B28-82A3-48FA9C0E9503}"/>
    <cellStyle name="Output 7 5 4" xfId="1147" xr:uid="{9D8EFDDB-5A5D-48A1-866E-5C1AA422206E}"/>
    <cellStyle name="Output 7 5 4 2" xfId="8091" xr:uid="{2AA58D7E-6942-46D9-954B-F2DDC8C92668}"/>
    <cellStyle name="Output 7 5 4 3" xfId="14771" xr:uid="{16E0EC3C-DDE1-4BBB-B446-7BEF2B2C2372}"/>
    <cellStyle name="Output 7 5 4 4" xfId="21459" xr:uid="{EE195022-FCD9-4B51-A3EE-BDE831BCD174}"/>
    <cellStyle name="Output 7 5 4 5" xfId="28147" xr:uid="{58E15111-892E-4881-9E1B-DACC0DE06D40}"/>
    <cellStyle name="Output 7 5 4 6" xfId="35632" xr:uid="{E22CE4FA-F6C4-40B0-8DD4-8490C5989756}"/>
    <cellStyle name="Output 7 5 4 7" xfId="42335" xr:uid="{DD778E85-2774-445A-813C-8135AFC632EA}"/>
    <cellStyle name="Output 7 5 4 8" xfId="53393" xr:uid="{F40D9C6D-6A19-44E8-BB59-9D7DBC6D0738}"/>
    <cellStyle name="Output 7 5 5" xfId="1184" xr:uid="{15FFD7BF-5BCB-4915-AA8D-9D62C835BEC9}"/>
    <cellStyle name="Output 7 5 5 2" xfId="8128" xr:uid="{704138FC-3324-46C9-84B3-D2D09E160280}"/>
    <cellStyle name="Output 7 5 5 3" xfId="14808" xr:uid="{7E2A960F-83BC-42A9-A82A-986C5856AB88}"/>
    <cellStyle name="Output 7 5 5 4" xfId="21496" xr:uid="{E1E4B503-73E7-4233-A048-92A0866D8661}"/>
    <cellStyle name="Output 7 5 5 5" xfId="28184" xr:uid="{FB5F5E65-8700-4884-930E-2AF4CDAA7004}"/>
    <cellStyle name="Output 7 5 5 6" xfId="35669" xr:uid="{7E4F0A84-0DA6-4800-B59C-6DE84B3A2379}"/>
    <cellStyle name="Output 7 5 5 7" xfId="42372" xr:uid="{54CC2A56-C286-447A-9678-0F0D3EE2D964}"/>
    <cellStyle name="Output 7 5 5 8" xfId="49068" xr:uid="{08BC1748-4728-4E9B-BCF7-37A3D9CCEB60}"/>
    <cellStyle name="Output 7 5 6" xfId="1969" xr:uid="{518EE63A-CC9F-4A0B-B81F-4D09134F6EB2}"/>
    <cellStyle name="Output 7 5 6 2" xfId="8913" xr:uid="{BE63A6BC-C48B-4618-A2CC-BD2C7BFA173C}"/>
    <cellStyle name="Output 7 5 6 3" xfId="15593" xr:uid="{38C48D0B-ACDB-4956-8A60-6018F26C7EED}"/>
    <cellStyle name="Output 7 5 6 4" xfId="22281" xr:uid="{CBE8D94B-81B6-41A4-8FBA-6F57F9CE6D4C}"/>
    <cellStyle name="Output 7 5 6 5" xfId="28969" xr:uid="{A6A9277A-F8A9-419F-B997-129949776FF7}"/>
    <cellStyle name="Output 7 5 6 6" xfId="36454" xr:uid="{6E361B26-4286-48F2-9B92-EDFF7215417C}"/>
    <cellStyle name="Output 7 5 6 7" xfId="43157" xr:uid="{31781222-A854-4E64-98E4-39EC8A40253F}"/>
    <cellStyle name="Output 7 5 6 8" xfId="53941" xr:uid="{B0C0A71D-4859-4C05-B689-545846D42BE8}"/>
    <cellStyle name="Output 7 5 7" xfId="1053" xr:uid="{AC401DD2-4492-462B-AA08-29C077EA6547}"/>
    <cellStyle name="Output 7 5 7 2" xfId="7997" xr:uid="{98F94031-8E46-4121-9A9B-226A3736FE90}"/>
    <cellStyle name="Output 7 5 7 3" xfId="14677" xr:uid="{29DCCB20-E14F-4777-B728-313CE73C232B}"/>
    <cellStyle name="Output 7 5 7 4" xfId="21365" xr:uid="{A95FCCE9-954F-4486-9BD0-7FB922393078}"/>
    <cellStyle name="Output 7 5 7 5" xfId="28053" xr:uid="{6712C18A-24CF-4862-A614-AC45001479EC}"/>
    <cellStyle name="Output 7 5 7 6" xfId="35538" xr:uid="{F6F9C896-A759-4F86-94F5-A2633AAB6355}"/>
    <cellStyle name="Output 7 5 7 7" xfId="42241" xr:uid="{0058F0DC-0F15-4C68-9C69-F62724CC5017}"/>
    <cellStyle name="Output 7 5 7 8" xfId="54862" xr:uid="{3072AB70-0931-4BB8-BC15-AA957BF8218D}"/>
    <cellStyle name="Output 7 5 8" xfId="7675" xr:uid="{8CAA3D2D-0A20-4922-85E6-6AC7B5153C96}"/>
    <cellStyle name="Output 7 5 9" xfId="34545" xr:uid="{20AC06B5-F8C8-45A0-8A9B-045A16EA1197}"/>
    <cellStyle name="Output 7 6" xfId="1691" xr:uid="{84914F94-8CF9-43E3-8833-1D9BA52A47CD}"/>
    <cellStyle name="Output 7 6 10" xfId="4181" xr:uid="{05CA0B96-07D0-4770-8E7D-1DACBDC2D7D3}"/>
    <cellStyle name="Output 7 6 10 2" xfId="11125" xr:uid="{A757025E-40D0-40A1-ABA2-EC65FA9D3069}"/>
    <cellStyle name="Output 7 6 10 3" xfId="17805" xr:uid="{23329F91-BAC8-4C6E-9195-192B1D106A7D}"/>
    <cellStyle name="Output 7 6 10 4" xfId="24493" xr:uid="{910675FB-FAD3-45BC-A9F7-13F443B7BE8F}"/>
    <cellStyle name="Output 7 6 10 5" xfId="31181" xr:uid="{F0619B1B-EB54-4FF5-A0FF-AC0AB0F5F09E}"/>
    <cellStyle name="Output 7 6 10 6" xfId="38666" xr:uid="{5D7A623D-B72C-4F90-B208-E35AD43C7643}"/>
    <cellStyle name="Output 7 6 10 7" xfId="45369" xr:uid="{030D7C83-E3E2-44AD-956F-687C50B0BA14}"/>
    <cellStyle name="Output 7 6 10 8" xfId="34627" xr:uid="{BB9634C6-F92A-4FC5-B4C6-9755F819D523}"/>
    <cellStyle name="Output 7 6 11" xfId="4421" xr:uid="{D97D6837-17B0-4A06-BD13-238FEF5AB29B}"/>
    <cellStyle name="Output 7 6 11 2" xfId="11365" xr:uid="{500CBB3B-AFC1-48F2-B330-4EEC9ABF937B}"/>
    <cellStyle name="Output 7 6 11 3" xfId="18045" xr:uid="{D97E23B9-4B12-421C-9588-BA5F9E75D8C0}"/>
    <cellStyle name="Output 7 6 11 4" xfId="24733" xr:uid="{03A18839-B2AA-4E03-8CAA-BEA18FC4D644}"/>
    <cellStyle name="Output 7 6 11 5" xfId="31421" xr:uid="{DEBC0EB0-F996-43E8-BE6E-517DF9B8EE3C}"/>
    <cellStyle name="Output 7 6 11 6" xfId="38906" xr:uid="{D1E34E6F-59C4-4013-B2B1-242810AEAF9C}"/>
    <cellStyle name="Output 7 6 11 7" xfId="45609" xr:uid="{C5A6A589-C89B-4D69-BB46-335A8E4CC711}"/>
    <cellStyle name="Output 7 6 11 8" xfId="51763" xr:uid="{9857CBA8-81DC-4A31-A711-001A7C6817AE}"/>
    <cellStyle name="Output 7 6 12" xfId="4661" xr:uid="{A27F0226-4E73-4803-8602-5711D80F03A4}"/>
    <cellStyle name="Output 7 6 12 2" xfId="11605" xr:uid="{53E98CD0-B000-4A85-A25C-496FB52C593A}"/>
    <cellStyle name="Output 7 6 12 3" xfId="18285" xr:uid="{8CDA5A37-455D-4D8D-941E-CB2087BC737C}"/>
    <cellStyle name="Output 7 6 12 4" xfId="24973" xr:uid="{238C5497-F07A-4EEA-9954-70374C98893D}"/>
    <cellStyle name="Output 7 6 12 5" xfId="31661" xr:uid="{AB12A947-D6ED-4AD7-A3E2-E3D09701D314}"/>
    <cellStyle name="Output 7 6 12 6" xfId="39146" xr:uid="{B11D0920-F6B2-48FC-A5C5-B9F5B9593297}"/>
    <cellStyle name="Output 7 6 12 7" xfId="45849" xr:uid="{223A5D12-B407-48BD-86A7-F913C0D7E68C}"/>
    <cellStyle name="Output 7 6 12 8" xfId="54550" xr:uid="{569F4A04-807D-4BFD-BF8D-69128517FC3F}"/>
    <cellStyle name="Output 7 6 13" xfId="4901" xr:uid="{1A36E753-E2B8-4468-9137-457D90BCD6F5}"/>
    <cellStyle name="Output 7 6 13 2" xfId="11845" xr:uid="{164C4711-ADA3-4BFD-AE77-45BEA892AFDA}"/>
    <cellStyle name="Output 7 6 13 3" xfId="18525" xr:uid="{0724DF3E-4A3A-487C-AC58-FAD48B238BB2}"/>
    <cellStyle name="Output 7 6 13 4" xfId="25213" xr:uid="{D5635D4F-2D76-4F5B-95C8-EE0445C8138F}"/>
    <cellStyle name="Output 7 6 13 5" xfId="31901" xr:uid="{B6886A30-393E-47BC-B4DB-6701ECF73071}"/>
    <cellStyle name="Output 7 6 13 6" xfId="39386" xr:uid="{193C82EB-45E7-4C77-BBC4-27AA32ECEED0}"/>
    <cellStyle name="Output 7 6 13 7" xfId="46089" xr:uid="{529FD7A1-D9E5-4AEF-833B-65646B175E15}"/>
    <cellStyle name="Output 7 6 13 8" xfId="52894" xr:uid="{61E8B406-239A-4E0B-B0D9-6F448DB1AD7F}"/>
    <cellStyle name="Output 7 6 14" xfId="5141" xr:uid="{CAD9F53E-4E1D-476C-B473-DA0BBF320932}"/>
    <cellStyle name="Output 7 6 14 2" xfId="12085" xr:uid="{A02B6C89-4BC7-4A22-98E7-001259FB6B2B}"/>
    <cellStyle name="Output 7 6 14 3" xfId="18765" xr:uid="{5B1663E2-F8B4-476B-97D2-7DB8F68DF2B4}"/>
    <cellStyle name="Output 7 6 14 4" xfId="25453" xr:uid="{F20004DB-C2D9-4C0B-9BFF-63718701740D}"/>
    <cellStyle name="Output 7 6 14 5" xfId="32141" xr:uid="{2FAAB642-5C38-4CD7-87CD-5DE9A117D6AA}"/>
    <cellStyle name="Output 7 6 14 6" xfId="39626" xr:uid="{4AA08B55-AB39-47C7-8EC1-EEC0B1DB05DB}"/>
    <cellStyle name="Output 7 6 14 7" xfId="46329" xr:uid="{2503D02B-4C07-44D1-B9CE-0B343DA9480B}"/>
    <cellStyle name="Output 7 6 14 8" xfId="49171" xr:uid="{49E9F893-223D-4F68-B9C3-1624D1C5A70B}"/>
    <cellStyle name="Output 7 6 15" xfId="5381" xr:uid="{74D64559-8D07-4468-860F-14BF5849DFDA}"/>
    <cellStyle name="Output 7 6 15 2" xfId="12325" xr:uid="{41BB9507-D4F4-4ED6-8341-FA80632C5E38}"/>
    <cellStyle name="Output 7 6 15 3" xfId="19005" xr:uid="{AAD7D57F-FA97-4E54-89C2-E8FFE7DBAAD4}"/>
    <cellStyle name="Output 7 6 15 4" xfId="25693" xr:uid="{07302B59-D181-442A-8755-99ECCECD5D05}"/>
    <cellStyle name="Output 7 6 15 5" xfId="32381" xr:uid="{BCF5BCA4-5F3E-404D-BFE9-49D1477B4C2F}"/>
    <cellStyle name="Output 7 6 15 6" xfId="39866" xr:uid="{9E46DD64-3095-4097-ABB7-4D402CC30FE9}"/>
    <cellStyle name="Output 7 6 15 7" xfId="46569" xr:uid="{3D10403B-6D50-4C68-B35F-FC0DE1F3658A}"/>
    <cellStyle name="Output 7 6 15 8" xfId="50891" xr:uid="{290B5A56-A320-4D45-9E6D-91E031DDDB1E}"/>
    <cellStyle name="Output 7 6 16" xfId="5621" xr:uid="{13E3522A-0C22-40C0-8254-65471330EB37}"/>
    <cellStyle name="Output 7 6 16 2" xfId="12565" xr:uid="{826592AF-FD33-44CA-94AD-7E76635F2DC7}"/>
    <cellStyle name="Output 7 6 16 3" xfId="19245" xr:uid="{490AADBB-8E85-4F96-B97A-3A62BAF153A2}"/>
    <cellStyle name="Output 7 6 16 4" xfId="25933" xr:uid="{1FB8542B-685C-4C29-B655-FF188E5147A1}"/>
    <cellStyle name="Output 7 6 16 5" xfId="32621" xr:uid="{B5FC1545-EBCF-407A-A2F7-F2FD8C91C4C1}"/>
    <cellStyle name="Output 7 6 16 6" xfId="40106" xr:uid="{A7242EDD-8E9F-483E-B8B3-59087F622BA3}"/>
    <cellStyle name="Output 7 6 16 7" xfId="46809" xr:uid="{A3960CCD-35A5-45EC-BC39-9DD59D5A32DD}"/>
    <cellStyle name="Output 7 6 16 8" xfId="53847" xr:uid="{0A839598-6CB0-4ED7-A4A4-A20BB1598B4B}"/>
    <cellStyle name="Output 7 6 17" xfId="5861" xr:uid="{98E4788C-D079-482F-AB05-8CC6E100B9FB}"/>
    <cellStyle name="Output 7 6 17 2" xfId="12805" xr:uid="{F6D58CE3-EB37-4EEB-86E0-F948EDE4008A}"/>
    <cellStyle name="Output 7 6 17 3" xfId="19485" xr:uid="{55BAC18F-B479-45DA-B812-9F69740CB08D}"/>
    <cellStyle name="Output 7 6 17 4" xfId="26173" xr:uid="{82FC124F-D96C-435D-A299-E528DD8F914C}"/>
    <cellStyle name="Output 7 6 17 5" xfId="32861" xr:uid="{35A17580-DDB7-4F10-B3F3-73F21AB542E2}"/>
    <cellStyle name="Output 7 6 17 6" xfId="40346" xr:uid="{34B4ADD3-4823-436F-826E-4472408F27FF}"/>
    <cellStyle name="Output 7 6 17 7" xfId="47049" xr:uid="{FD117D2D-7DFC-4FCD-9EED-F02CE4FBF560}"/>
    <cellStyle name="Output 7 6 17 8" xfId="48867" xr:uid="{E61DC625-81AA-4793-AFDC-666FB4C409D8}"/>
    <cellStyle name="Output 7 6 18" xfId="6101" xr:uid="{0C0A2020-4D49-482D-8F2C-D83C1EE4E64E}"/>
    <cellStyle name="Output 7 6 18 2" xfId="13045" xr:uid="{13C259A0-82D2-414E-99A3-B9E97100C5A6}"/>
    <cellStyle name="Output 7 6 18 3" xfId="19725" xr:uid="{BD05FD06-B46F-4F68-AA23-84C4DF321B13}"/>
    <cellStyle name="Output 7 6 18 4" xfId="26413" xr:uid="{A9CC2E4C-433B-47A3-898B-7ED86480B0D2}"/>
    <cellStyle name="Output 7 6 18 5" xfId="33101" xr:uid="{E4F90CEC-05BE-476B-AC41-F9D90B7F22CD}"/>
    <cellStyle name="Output 7 6 18 6" xfId="40586" xr:uid="{EACE372C-4A01-46A7-B676-ED1F722C3ECC}"/>
    <cellStyle name="Output 7 6 18 7" xfId="47289" xr:uid="{38A4284D-2ED1-4869-BEE7-27B3C26C2FF4}"/>
    <cellStyle name="Output 7 6 18 8" xfId="52852" xr:uid="{EB8FFBEF-A052-416B-8A33-90166D772B70}"/>
    <cellStyle name="Output 7 6 19" xfId="6341" xr:uid="{7749069C-F2D6-49EA-BB66-76D16C0E4461}"/>
    <cellStyle name="Output 7 6 19 2" xfId="13285" xr:uid="{227FEDEB-71F3-4020-84A4-3EC74D11BEE1}"/>
    <cellStyle name="Output 7 6 19 3" xfId="19965" xr:uid="{71ABA07E-CA0B-4D02-B797-DF0D56EAACCA}"/>
    <cellStyle name="Output 7 6 19 4" xfId="26653" xr:uid="{3B0844F0-911D-4035-9D95-2F1AF12989AB}"/>
    <cellStyle name="Output 7 6 19 5" xfId="33341" xr:uid="{7AB1B7DE-0B37-4592-A78C-6D676E2FBB54}"/>
    <cellStyle name="Output 7 6 19 6" xfId="40826" xr:uid="{A7BDC69B-7A1C-42B3-9373-532F06BCE59D}"/>
    <cellStyle name="Output 7 6 19 7" xfId="47529" xr:uid="{96D210F4-600B-4D79-88EC-D8923A577EDD}"/>
    <cellStyle name="Output 7 6 19 8" xfId="50493" xr:uid="{BAD4C961-3D66-4F31-8945-98AF36F29ED3}"/>
    <cellStyle name="Output 7 6 2" xfId="2079" xr:uid="{732A2666-BCF0-49D8-B9A1-235831885E32}"/>
    <cellStyle name="Output 7 6 2 2" xfId="9023" xr:uid="{E14FA14F-3756-46B6-9102-1C733FC012A7}"/>
    <cellStyle name="Output 7 6 2 3" xfId="15703" xr:uid="{765AD793-E6A5-494B-B06D-2B9B0450581B}"/>
    <cellStyle name="Output 7 6 2 4" xfId="22391" xr:uid="{3A99ADB8-6EEE-462C-9C63-6D6F317E0CEE}"/>
    <cellStyle name="Output 7 6 2 5" xfId="29079" xr:uid="{62398AC2-9440-4C34-B689-0F1F73FC9B45}"/>
    <cellStyle name="Output 7 6 2 6" xfId="36564" xr:uid="{CD90727B-E35D-4B0C-8F7D-D8A55F616B5F}"/>
    <cellStyle name="Output 7 6 2 7" xfId="43267" xr:uid="{92D530A0-583C-4EC8-AB63-4ED8D259597F}"/>
    <cellStyle name="Output 7 6 2 8" xfId="54235" xr:uid="{023A4BCD-12E2-4166-BAE7-76863532D5A8}"/>
    <cellStyle name="Output 7 6 20" xfId="6581" xr:uid="{6C795215-9245-4D7E-9689-72BDF54C9897}"/>
    <cellStyle name="Output 7 6 20 2" xfId="13525" xr:uid="{3D39987D-017D-4DAA-B707-D1465FA1985E}"/>
    <cellStyle name="Output 7 6 20 3" xfId="20205" xr:uid="{17038AE9-3CF0-4717-A632-DFA6E0DF065E}"/>
    <cellStyle name="Output 7 6 20 4" xfId="26893" xr:uid="{2EFA0D35-FB4D-4804-8C44-E4B55E266253}"/>
    <cellStyle name="Output 7 6 20 5" xfId="33581" xr:uid="{BEC101E4-FBB8-4EAB-9586-F16F5D359E42}"/>
    <cellStyle name="Output 7 6 20 6" xfId="41066" xr:uid="{95D8D29C-1EF6-4553-BC76-A7AD6E98E1E0}"/>
    <cellStyle name="Output 7 6 20 7" xfId="47769" xr:uid="{85F828A3-2F14-4068-9EF0-3CF696614FD5}"/>
    <cellStyle name="Output 7 6 20 8" xfId="50380" xr:uid="{E27B98EA-DAF0-4BB6-8403-CCBD97978EFB}"/>
    <cellStyle name="Output 7 6 21" xfId="6821" xr:uid="{72912B0D-ECF9-4FB4-96F3-87CA967B5CE1}"/>
    <cellStyle name="Output 7 6 21 2" xfId="13765" xr:uid="{C014BDF7-D5C3-46F9-994E-FDF2019139C3}"/>
    <cellStyle name="Output 7 6 21 3" xfId="20445" xr:uid="{C92C0B9F-843E-4F86-B346-5CC485D62AD5}"/>
    <cellStyle name="Output 7 6 21 4" xfId="27133" xr:uid="{EF5E473C-4942-4932-A57C-28E395164E8E}"/>
    <cellStyle name="Output 7 6 21 5" xfId="33821" xr:uid="{F9099C83-495C-4DFF-8F6E-58ED537B7E59}"/>
    <cellStyle name="Output 7 6 21 6" xfId="41306" xr:uid="{2200CF8A-8689-4E61-8B99-C362E9A6DF3C}"/>
    <cellStyle name="Output 7 6 21 7" xfId="48009" xr:uid="{FAB757A9-0BBD-45B0-8119-DB5A965F3632}"/>
    <cellStyle name="Output 7 6 21 8" xfId="53915" xr:uid="{36FD7131-AAEB-44C7-B47F-C2632592B8A2}"/>
    <cellStyle name="Output 7 6 22" xfId="7061" xr:uid="{EA1293D3-69DD-416B-A5BE-BD413FB58917}"/>
    <cellStyle name="Output 7 6 22 2" xfId="14005" xr:uid="{D525A150-9F9C-4F4C-8C24-C2FA4B53F82F}"/>
    <cellStyle name="Output 7 6 22 3" xfId="20685" xr:uid="{7D13A5F0-BCAD-43F0-B094-87068E3F9BBA}"/>
    <cellStyle name="Output 7 6 22 4" xfId="27373" xr:uid="{4D05506B-360A-4468-83C5-7DC7CD5C38A0}"/>
    <cellStyle name="Output 7 6 22 5" xfId="34061" xr:uid="{0F91FF11-6EEE-471E-9E53-0F1E2E3BFEA3}"/>
    <cellStyle name="Output 7 6 22 6" xfId="41546" xr:uid="{82822263-B8F6-4D35-AEE9-FA03356FD79F}"/>
    <cellStyle name="Output 7 6 22 7" xfId="48249" xr:uid="{77F3F4A2-7229-4333-BB7B-477581E81755}"/>
    <cellStyle name="Output 7 6 22 8" xfId="52040" xr:uid="{EA96D3E3-81DC-4CC9-BC89-67EE85C75009}"/>
    <cellStyle name="Output 7 6 23" xfId="7301" xr:uid="{AE8C328C-E1C1-4E05-8443-D173CDA7AD62}"/>
    <cellStyle name="Output 7 6 23 2" xfId="14245" xr:uid="{0C250ABF-D34C-42B6-882E-9C47828704C6}"/>
    <cellStyle name="Output 7 6 23 3" xfId="20925" xr:uid="{7845238E-841E-42DF-94A9-E812FDD958B1}"/>
    <cellStyle name="Output 7 6 23 4" xfId="27613" xr:uid="{9BA42EDA-2DC8-44F3-8B6B-E063C1303C13}"/>
    <cellStyle name="Output 7 6 23 5" xfId="34301" xr:uid="{5D81B2DB-78AB-45C1-80AB-7522FC1CB8EC}"/>
    <cellStyle name="Output 7 6 23 6" xfId="41786" xr:uid="{A0FC8441-B235-4F5D-A57D-22CB5A1A6BF4}"/>
    <cellStyle name="Output 7 6 23 7" xfId="48489" xr:uid="{5CF6E561-0C85-43D9-91E3-4E8A98EDFFE7}"/>
    <cellStyle name="Output 7 6 23 8" xfId="34713" xr:uid="{2CECF383-2AA6-4ABA-A4D9-9ADC21867BC3}"/>
    <cellStyle name="Output 7 6 24" xfId="8635" xr:uid="{AF311143-7A91-4458-97C2-9BE2D93BCAA7}"/>
    <cellStyle name="Output 7 6 25" xfId="15315" xr:uid="{5AEA5628-D1A1-4BC4-9662-B0F4B11E92DE}"/>
    <cellStyle name="Output 7 6 26" xfId="22003" xr:uid="{467A0CA2-A31A-4035-B5D3-83A468FFA27D}"/>
    <cellStyle name="Output 7 6 27" xfId="28691" xr:uid="{8902ED33-3411-405A-BA02-7169B4A1150F}"/>
    <cellStyle name="Output 7 6 28" xfId="36176" xr:uid="{ECCDA55D-68FB-46E5-BBCB-84A2CFC69627}"/>
    <cellStyle name="Output 7 6 29" xfId="42879" xr:uid="{5133E032-1DA7-49F5-A415-47E45ACF113B}"/>
    <cellStyle name="Output 7 6 3" xfId="2319" xr:uid="{DC0883C8-836E-47F1-A444-3A84485F4F65}"/>
    <cellStyle name="Output 7 6 3 2" xfId="9263" xr:uid="{B6620477-8357-4038-837D-731CF8820A59}"/>
    <cellStyle name="Output 7 6 3 3" xfId="15943" xr:uid="{10FFDAB1-52D5-4A44-832B-CDD8B24ED781}"/>
    <cellStyle name="Output 7 6 3 4" xfId="22631" xr:uid="{3FD0EE06-6E2F-417D-B2B8-462A5D97D21B}"/>
    <cellStyle name="Output 7 6 3 5" xfId="29319" xr:uid="{4F8B1128-7E48-4EB5-88B6-F9CEFA46830D}"/>
    <cellStyle name="Output 7 6 3 6" xfId="36804" xr:uid="{E3BA8C7F-D96B-4A8D-B53A-39C9397A8AF7}"/>
    <cellStyle name="Output 7 6 3 7" xfId="43507" xr:uid="{17272EAA-3D22-4858-93E3-468EA1D8400F}"/>
    <cellStyle name="Output 7 6 3 8" xfId="48808" xr:uid="{6F6D3D3D-084C-4733-9536-8E98EB1C319C}"/>
    <cellStyle name="Output 7 6 30" xfId="52729" xr:uid="{B8F1D2FA-DB71-4E84-B9BF-FA7CC1FE8F14}"/>
    <cellStyle name="Output 7 6 4" xfId="2670" xr:uid="{7419203A-DE72-4063-90C2-40A4818A648C}"/>
    <cellStyle name="Output 7 6 4 2" xfId="9614" xr:uid="{3F285710-AEA1-4617-BA62-FF755135EC0E}"/>
    <cellStyle name="Output 7 6 4 3" xfId="16294" xr:uid="{E4206927-51CC-4888-906C-56B11C010911}"/>
    <cellStyle name="Output 7 6 4 4" xfId="22982" xr:uid="{26C8928B-4811-4E99-9B76-E9401B1999E0}"/>
    <cellStyle name="Output 7 6 4 5" xfId="29670" xr:uid="{702EF180-FD26-4E83-98BB-3F5A4F254704}"/>
    <cellStyle name="Output 7 6 4 6" xfId="37155" xr:uid="{CAD82F25-0814-40E6-AE9B-96AB04235F70}"/>
    <cellStyle name="Output 7 6 4 7" xfId="43858" xr:uid="{84B577A4-FE7A-4310-8630-F49F4E7C28A0}"/>
    <cellStyle name="Output 7 6 4 8" xfId="50437" xr:uid="{FFFF156C-6DB1-49D2-8DBF-97556E1500BD}"/>
    <cellStyle name="Output 7 6 5" xfId="2911" xr:uid="{117933AF-B5F5-467D-A82A-6D1AFF56E2B7}"/>
    <cellStyle name="Output 7 6 5 2" xfId="9855" xr:uid="{E5F22D23-B284-429C-8C55-F42E933480FB}"/>
    <cellStyle name="Output 7 6 5 3" xfId="16535" xr:uid="{3BD946F9-4219-456D-BA1D-C55C3EE2C18B}"/>
    <cellStyle name="Output 7 6 5 4" xfId="23223" xr:uid="{3ED9FF24-2256-431F-909C-01065636CC2C}"/>
    <cellStyle name="Output 7 6 5 5" xfId="29911" xr:uid="{4F8EFD16-4FF3-41AB-84E1-1DFE12224869}"/>
    <cellStyle name="Output 7 6 5 6" xfId="37396" xr:uid="{C200CC24-949A-4AFE-AFD8-A6C570013850}"/>
    <cellStyle name="Output 7 6 5 7" xfId="44099" xr:uid="{DB5DC8FE-155E-4A51-AC2F-A366EC73D62A}"/>
    <cellStyle name="Output 7 6 5 8" xfId="52685" xr:uid="{03C8BDD3-A96B-4361-BC91-87B2527EC401}"/>
    <cellStyle name="Output 7 6 6" xfId="3221" xr:uid="{DA630A96-D079-4ECB-8D6A-E919968DC569}"/>
    <cellStyle name="Output 7 6 6 2" xfId="10165" xr:uid="{E13D40ED-6224-400A-A497-DB64345FCC42}"/>
    <cellStyle name="Output 7 6 6 3" xfId="16845" xr:uid="{A75B8895-4E37-4498-9E04-2EEE00EEB051}"/>
    <cellStyle name="Output 7 6 6 4" xfId="23533" xr:uid="{6823744A-F4B6-461A-BAA6-D81E7A43D4CA}"/>
    <cellStyle name="Output 7 6 6 5" xfId="30221" xr:uid="{DF7B7DB8-C94E-4F12-AFC1-1A25F42CDBBB}"/>
    <cellStyle name="Output 7 6 6 6" xfId="37706" xr:uid="{89F5DEBA-29E2-4867-A3A9-F3F521C272A3}"/>
    <cellStyle name="Output 7 6 6 7" xfId="44409" xr:uid="{5FCDF1CA-0E5B-431D-8AED-592E817BE1D5}"/>
    <cellStyle name="Output 7 6 6 8" xfId="54485" xr:uid="{14CFF007-1D69-48FA-8FA4-26F0CDAFBF69}"/>
    <cellStyle name="Output 7 6 7" xfId="3461" xr:uid="{9BA7D9DE-0031-4D78-B33F-07C03B60ADAF}"/>
    <cellStyle name="Output 7 6 7 2" xfId="10405" xr:uid="{7C633E87-7DF5-4637-9C4A-399D1999D790}"/>
    <cellStyle name="Output 7 6 7 3" xfId="17085" xr:uid="{C53861DB-8701-4E4E-A82E-901740AE1D41}"/>
    <cellStyle name="Output 7 6 7 4" xfId="23773" xr:uid="{1EFA39B0-B089-4800-971B-82D3ED688C70}"/>
    <cellStyle name="Output 7 6 7 5" xfId="30461" xr:uid="{9862CA3B-BE38-4C52-B57A-CADF7353F166}"/>
    <cellStyle name="Output 7 6 7 6" xfId="37946" xr:uid="{696EA54D-11F9-42C3-A95F-8C575D19320E}"/>
    <cellStyle name="Output 7 6 7 7" xfId="44649" xr:uid="{15BFD708-5E2B-4E7C-A6B2-B07D1016C24F}"/>
    <cellStyle name="Output 7 6 7 8" xfId="52756" xr:uid="{F389141B-4F30-4175-A761-C56A0DC523BC}"/>
    <cellStyle name="Output 7 6 8" xfId="3701" xr:uid="{ACB80E2A-1D53-4CF0-A9BE-95CBA6412FA4}"/>
    <cellStyle name="Output 7 6 8 2" xfId="10645" xr:uid="{342E8D1C-C7CD-4764-A3EB-A703D7260251}"/>
    <cellStyle name="Output 7 6 8 3" xfId="17325" xr:uid="{DDBA5EC3-D2FF-442C-8679-BFB6AE9F1A72}"/>
    <cellStyle name="Output 7 6 8 4" xfId="24013" xr:uid="{62A060C2-D409-404A-A00B-A8EED78C605F}"/>
    <cellStyle name="Output 7 6 8 5" xfId="30701" xr:uid="{1516A62F-5248-475E-B5C3-2C70AC8C8174}"/>
    <cellStyle name="Output 7 6 8 6" xfId="38186" xr:uid="{78B62801-1265-4E79-A345-ED32A088D6B9}"/>
    <cellStyle name="Output 7 6 8 7" xfId="44889" xr:uid="{C7169CE3-D87E-4281-B906-DDDA390DF3B1}"/>
    <cellStyle name="Output 7 6 8 8" xfId="49172" xr:uid="{2AA3F434-E1BF-45A3-B0E9-E236F2EBE127}"/>
    <cellStyle name="Output 7 6 9" xfId="3941" xr:uid="{5C10D71A-6BE6-401E-8D2C-DA2635CFE47A}"/>
    <cellStyle name="Output 7 6 9 2" xfId="10885" xr:uid="{274D1C72-A109-4430-B5C7-50C02552B9AA}"/>
    <cellStyle name="Output 7 6 9 3" xfId="17565" xr:uid="{71E89D74-F832-431B-ABA5-1D6C38413A9A}"/>
    <cellStyle name="Output 7 6 9 4" xfId="24253" xr:uid="{3D72A75C-A5F2-4D9A-A498-B4B39DEEB707}"/>
    <cellStyle name="Output 7 6 9 5" xfId="30941" xr:uid="{6213057C-D762-4D51-AD11-F366D72E2C3A}"/>
    <cellStyle name="Output 7 6 9 6" xfId="38426" xr:uid="{ADA6100F-BD82-4211-BFED-B9D97728ED0E}"/>
    <cellStyle name="Output 7 6 9 7" xfId="45129" xr:uid="{F94B5C09-EC12-4B7A-A467-8C95048FF4D3}"/>
    <cellStyle name="Output 7 6 9 8" xfId="50863" xr:uid="{B6F74E35-FCF2-4B9A-AEEE-83AF82DD62EC}"/>
    <cellStyle name="Output 7 7" xfId="1321" xr:uid="{D6A108A0-73E7-4A04-97A3-57271C2BEFEE}"/>
    <cellStyle name="Output 7 7 2" xfId="8265" xr:uid="{48B8B3EB-2A81-42B7-8827-C1DD9A5D95B1}"/>
    <cellStyle name="Output 7 7 3" xfId="14945" xr:uid="{8D1880A4-0E5A-4863-80D2-2ACEACBB5712}"/>
    <cellStyle name="Output 7 7 4" xfId="21633" xr:uid="{205D76DA-88B0-4069-9EC7-01E43A7CAD8A}"/>
    <cellStyle name="Output 7 7 5" xfId="28321" xr:uid="{75513FEC-8B56-4E59-A1DB-4412232D43D7}"/>
    <cellStyle name="Output 7 7 6" xfId="35806" xr:uid="{3636E296-75E3-49E1-841D-C617630ECCEF}"/>
    <cellStyle name="Output 7 7 7" xfId="42509" xr:uid="{E834A41E-7E98-4CBD-BAE7-85EB9CA6C657}"/>
    <cellStyle name="Output 7 7 8" xfId="53392" xr:uid="{986C0CEA-BF94-4AE6-8D75-0FD5472F92B6}"/>
    <cellStyle name="Output 7 8" xfId="1299" xr:uid="{494E6315-81AB-4596-8BBD-AF8553BBE9DF}"/>
    <cellStyle name="Output 7 8 2" xfId="8243" xr:uid="{D31C53C4-0CC8-4195-945B-B4EC98037218}"/>
    <cellStyle name="Output 7 8 3" xfId="14923" xr:uid="{A1DC319A-A858-4169-BC8F-4D0003875A2D}"/>
    <cellStyle name="Output 7 8 4" xfId="21611" xr:uid="{C843931B-0B90-47AE-B874-C3E96B1C01A7}"/>
    <cellStyle name="Output 7 8 5" xfId="28299" xr:uid="{FB554399-0AB8-4A21-B82E-9595159B2672}"/>
    <cellStyle name="Output 7 8 6" xfId="35784" xr:uid="{4A0300F8-0DC7-492B-B6E6-3220F8169EBC}"/>
    <cellStyle name="Output 7 8 7" xfId="42487" xr:uid="{0265F683-AD68-4E24-ABDE-179546D5E22C}"/>
    <cellStyle name="Output 7 8 8" xfId="49872" xr:uid="{202B7BB2-A23D-4149-BD3E-F03939BC29F6}"/>
    <cellStyle name="Output 7 9" xfId="1281" xr:uid="{A96549CA-8206-49EB-9FE5-F19A2C5DC2E6}"/>
    <cellStyle name="Output 7 9 2" xfId="8225" xr:uid="{A85EED21-EB8E-472B-98B7-E4CDA3461EF2}"/>
    <cellStyle name="Output 7 9 3" xfId="14905" xr:uid="{F44041B7-68D3-4B5C-A6BA-320F102D51F0}"/>
    <cellStyle name="Output 7 9 4" xfId="21593" xr:uid="{F69C91EA-003E-4248-A2B6-350AF86031BE}"/>
    <cellStyle name="Output 7 9 5" xfId="28281" xr:uid="{D9BC57F4-D35C-4431-9A16-6BC8C8E8C185}"/>
    <cellStyle name="Output 7 9 6" xfId="35766" xr:uid="{9E0C1E50-7025-43F1-B214-24E358AF594E}"/>
    <cellStyle name="Output 7 9 7" xfId="42469" xr:uid="{BD039342-8894-4972-BAC8-5B56AE3CEEE9}"/>
    <cellStyle name="Output 7 9 8" xfId="50987" xr:uid="{373D6351-73B3-48BE-B93E-C8FC6F702D45}"/>
    <cellStyle name="Output 8" xfId="463" xr:uid="{406DB861-7A17-4E2B-B994-5EACFBF4BCCC}"/>
    <cellStyle name="Output 8 10" xfId="854" xr:uid="{867B0B1E-E8CC-4E1C-83B1-448B36A30594}"/>
    <cellStyle name="Output 8 10 2" xfId="7798" xr:uid="{C398B656-87B0-4BBB-9E7B-BEE260C53A49}"/>
    <cellStyle name="Output 8 10 3" xfId="14478" xr:uid="{A3BD0C4D-67FE-4FA3-9937-417668D11943}"/>
    <cellStyle name="Output 8 10 4" xfId="21166" xr:uid="{0DDCECB7-9310-45C5-89A9-63F1AFAD44F8}"/>
    <cellStyle name="Output 8 10 5" xfId="27854" xr:uid="{608BC6C6-D72F-47F3-8872-CCFDE4BDCE52}"/>
    <cellStyle name="Output 8 10 6" xfId="35339" xr:uid="{98421223-6A22-4FA2-995A-71419EB274BC}"/>
    <cellStyle name="Output 8 10 7" xfId="42042" xr:uid="{8D9DF7C9-8B68-4727-9707-A4313DB7232D}"/>
    <cellStyle name="Output 8 10 8" xfId="53866" xr:uid="{14AC5EDF-F450-4FA6-95CE-900EEA9C1302}"/>
    <cellStyle name="Output 8 11" xfId="7556" xr:uid="{38141445-CF85-40ED-A76A-36AAFFBB3F3D}"/>
    <cellStyle name="Output 8 12" xfId="35289" xr:uid="{ED50E2BB-FA09-450E-992A-65263FFCAEB0}"/>
    <cellStyle name="Output 8 13" xfId="49203" xr:uid="{39CB032A-302F-4819-BA96-52F0F3A5B52A}"/>
    <cellStyle name="Output 8 2" xfId="533" xr:uid="{00DBD271-188C-4D5B-8A51-438E71DEE6A5}"/>
    <cellStyle name="Output 8 2 2" xfId="1732" xr:uid="{511C6BDE-9328-45BD-959F-406F87E8FF10}"/>
    <cellStyle name="Output 8 2 2 10" xfId="4222" xr:uid="{4E37E4FA-B573-4510-9063-EEC9B7B8212D}"/>
    <cellStyle name="Output 8 2 2 10 2" xfId="11166" xr:uid="{343BE7D5-0F50-4D0D-93B9-6920FD11376D}"/>
    <cellStyle name="Output 8 2 2 10 3" xfId="17846" xr:uid="{0034E2B8-40CF-417E-931C-6FB4E7D7C04B}"/>
    <cellStyle name="Output 8 2 2 10 4" xfId="24534" xr:uid="{DE3700E2-9A53-40AA-9516-507EF8FB7640}"/>
    <cellStyle name="Output 8 2 2 10 5" xfId="31222" xr:uid="{3F68279C-B4F8-4E79-B6CB-615585FC2221}"/>
    <cellStyle name="Output 8 2 2 10 6" xfId="38707" xr:uid="{6E03615D-989B-4FFB-BF7C-ECEC12709463}"/>
    <cellStyle name="Output 8 2 2 10 7" xfId="45410" xr:uid="{95F55926-0A27-4F5D-8DAA-825F1BE80FCE}"/>
    <cellStyle name="Output 8 2 2 10 8" xfId="34921" xr:uid="{9695888E-B9DE-41CC-97DE-BDC3B4E02D8C}"/>
    <cellStyle name="Output 8 2 2 11" xfId="4462" xr:uid="{A8F95B97-D161-47C9-9222-1B52C47FC325}"/>
    <cellStyle name="Output 8 2 2 11 2" xfId="11406" xr:uid="{E4D812B8-374B-411F-9FAA-FFDE61652B6D}"/>
    <cellStyle name="Output 8 2 2 11 3" xfId="18086" xr:uid="{1CF2AB75-13AD-457D-A4E3-440354C98ABD}"/>
    <cellStyle name="Output 8 2 2 11 4" xfId="24774" xr:uid="{E73D501B-2A05-4448-B41C-B2E29A53ED5D}"/>
    <cellStyle name="Output 8 2 2 11 5" xfId="31462" xr:uid="{40C70C7B-35B4-43CA-993B-570D6D305406}"/>
    <cellStyle name="Output 8 2 2 11 6" xfId="38947" xr:uid="{0DBC0E45-E922-4AC9-8D5B-A4DAD574BB6D}"/>
    <cellStyle name="Output 8 2 2 11 7" xfId="45650" xr:uid="{28E4B2C2-5831-4AB9-93DB-22FF7353BC94}"/>
    <cellStyle name="Output 8 2 2 11 8" xfId="53927" xr:uid="{06B09B48-02C1-4D08-82E7-C538808DEA11}"/>
    <cellStyle name="Output 8 2 2 12" xfId="4702" xr:uid="{24F3DF91-D585-4DB5-9B33-A93D2BB1B0D3}"/>
    <cellStyle name="Output 8 2 2 12 2" xfId="11646" xr:uid="{A774D4FC-0E8B-49A9-898C-C3A6522C3C60}"/>
    <cellStyle name="Output 8 2 2 12 3" xfId="18326" xr:uid="{C80CC5F5-410A-4D2E-80B5-0D88194C71E8}"/>
    <cellStyle name="Output 8 2 2 12 4" xfId="25014" xr:uid="{5FC95835-893F-41D2-8925-CBF48EAD2954}"/>
    <cellStyle name="Output 8 2 2 12 5" xfId="31702" xr:uid="{2214FA9B-BE27-4EBD-B175-2708D89B310C}"/>
    <cellStyle name="Output 8 2 2 12 6" xfId="39187" xr:uid="{E0AB23F1-4128-44BB-9B7F-8BDDCE8B60CF}"/>
    <cellStyle name="Output 8 2 2 12 7" xfId="45890" xr:uid="{9EB65D52-AAE8-4790-AC82-D273A476075C}"/>
    <cellStyle name="Output 8 2 2 12 8" xfId="52052" xr:uid="{56CC8EA7-5A9B-4F4A-ADD6-772A53720912}"/>
    <cellStyle name="Output 8 2 2 13" xfId="4942" xr:uid="{BDF2FD42-9F18-47AB-9BDE-AE5F517CD1B8}"/>
    <cellStyle name="Output 8 2 2 13 2" xfId="11886" xr:uid="{59214C86-A2BF-475E-BCC1-A86BDF71C15A}"/>
    <cellStyle name="Output 8 2 2 13 3" xfId="18566" xr:uid="{B2FECFA6-4976-4A24-AB23-DC8730B26645}"/>
    <cellStyle name="Output 8 2 2 13 4" xfId="25254" xr:uid="{09844300-3AC8-4D50-B591-A202D76418DD}"/>
    <cellStyle name="Output 8 2 2 13 5" xfId="31942" xr:uid="{9C2E2D64-7EB0-404C-BAC3-EC7A48718E31}"/>
    <cellStyle name="Output 8 2 2 13 6" xfId="39427" xr:uid="{F3380A0B-F9FC-4554-BA77-73B359AD06BB}"/>
    <cellStyle name="Output 8 2 2 13 7" xfId="46130" xr:uid="{500E074F-3D09-4008-87CF-00DB33A032CB}"/>
    <cellStyle name="Output 8 2 2 13 8" xfId="49355" xr:uid="{4826DFC8-6250-4F24-8050-A3370BC95E3F}"/>
    <cellStyle name="Output 8 2 2 14" xfId="5182" xr:uid="{4CE012E5-5B60-43FE-B0EC-E6744F5A15BA}"/>
    <cellStyle name="Output 8 2 2 14 2" xfId="12126" xr:uid="{06D429B7-645F-47B6-988B-67A67E45CF4B}"/>
    <cellStyle name="Output 8 2 2 14 3" xfId="18806" xr:uid="{C2328F84-9A2D-46E8-95CB-06588E9A4274}"/>
    <cellStyle name="Output 8 2 2 14 4" xfId="25494" xr:uid="{11EAA96B-9960-4032-9A3D-8124AC9BD3C4}"/>
    <cellStyle name="Output 8 2 2 14 5" xfId="32182" xr:uid="{21E32A80-BF72-4CD2-AF42-F88CD1F06D1A}"/>
    <cellStyle name="Output 8 2 2 14 6" xfId="39667" xr:uid="{6FC13A24-3D5E-4B71-9992-C679AB3AC182}"/>
    <cellStyle name="Output 8 2 2 14 7" xfId="46370" xr:uid="{BB9D1EB6-4617-4960-955A-DB1F1A2E678A}"/>
    <cellStyle name="Output 8 2 2 14 8" xfId="54766" xr:uid="{CED3B063-424A-4FCA-93E6-D95D5335FA35}"/>
    <cellStyle name="Output 8 2 2 15" xfId="5422" xr:uid="{1C611E68-6C72-48EA-B3B4-36E08875C38E}"/>
    <cellStyle name="Output 8 2 2 15 2" xfId="12366" xr:uid="{145E42CC-DAB6-4218-887B-689909889D8F}"/>
    <cellStyle name="Output 8 2 2 15 3" xfId="19046" xr:uid="{7D97BD9F-8884-434C-BDA4-06EA4B5E1462}"/>
    <cellStyle name="Output 8 2 2 15 4" xfId="25734" xr:uid="{BFD05E81-4951-485C-8CB4-729EF785EE22}"/>
    <cellStyle name="Output 8 2 2 15 5" xfId="32422" xr:uid="{8516D781-E75D-4443-998D-0ED7813F0FCB}"/>
    <cellStyle name="Output 8 2 2 15 6" xfId="39907" xr:uid="{552CC031-3434-45C3-B304-B541A8B2739C}"/>
    <cellStyle name="Output 8 2 2 15 7" xfId="46610" xr:uid="{A8E4956A-C2E2-4585-97D1-492FF360B3C6}"/>
    <cellStyle name="Output 8 2 2 15 8" xfId="53111" xr:uid="{CF40E0F1-794D-4F19-A6A5-D6DAEF9A8A6F}"/>
    <cellStyle name="Output 8 2 2 16" xfId="5662" xr:uid="{CDCD66B7-FB28-4588-AD9F-235FD4C6D961}"/>
    <cellStyle name="Output 8 2 2 16 2" xfId="12606" xr:uid="{9805BDFD-D2F1-4C6F-A153-372BD30D9B21}"/>
    <cellStyle name="Output 8 2 2 16 3" xfId="19286" xr:uid="{29ACBD8F-02C4-4EC4-8580-2A392E43A734}"/>
    <cellStyle name="Output 8 2 2 16 4" xfId="25974" xr:uid="{2D29F8A4-3D42-4D2B-AFFA-C16B9DA85088}"/>
    <cellStyle name="Output 8 2 2 16 5" xfId="32662" xr:uid="{DD603D7C-5641-4F77-9CA7-328892F64FB4}"/>
    <cellStyle name="Output 8 2 2 16 6" xfId="40147" xr:uid="{6F42FABB-29CA-4624-9D8A-C6DFA2B05F99}"/>
    <cellStyle name="Output 8 2 2 16 7" xfId="46850" xr:uid="{B0020403-003E-4D4B-976F-9CAEE8042B33}"/>
    <cellStyle name="Output 8 2 2 16 8" xfId="34877" xr:uid="{94391987-7F8C-48F2-95F6-E321A93C4D89}"/>
    <cellStyle name="Output 8 2 2 17" xfId="5902" xr:uid="{8A5968FD-539A-49A5-8D51-60809D75C4CA}"/>
    <cellStyle name="Output 8 2 2 17 2" xfId="12846" xr:uid="{9839C35D-FE0A-4960-9C4E-885936D90BBE}"/>
    <cellStyle name="Output 8 2 2 17 3" xfId="19526" xr:uid="{06C07FD9-C608-402D-A2AC-659D32F43854}"/>
    <cellStyle name="Output 8 2 2 17 4" xfId="26214" xr:uid="{CA588BD7-DDAB-4DA9-93FA-E29C15A524F9}"/>
    <cellStyle name="Output 8 2 2 17 5" xfId="32902" xr:uid="{B01000B6-59DE-486E-A848-C409A547B49F}"/>
    <cellStyle name="Output 8 2 2 17 6" xfId="40387" xr:uid="{70A06B58-3799-469A-B7EF-17DFB690377B}"/>
    <cellStyle name="Output 8 2 2 17 7" xfId="47090" xr:uid="{0F2AA014-C279-4FD8-9E0F-D9B0E6AD42BE}"/>
    <cellStyle name="Output 8 2 2 17 8" xfId="34679" xr:uid="{409BA3E0-D634-45BA-9B51-ED01BD2D14F5}"/>
    <cellStyle name="Output 8 2 2 18" xfId="6142" xr:uid="{AFB9B2BA-5156-4FC4-9A16-56477000D1BA}"/>
    <cellStyle name="Output 8 2 2 18 2" xfId="13086" xr:uid="{2356A0C3-492B-458B-9A91-C4454E10E563}"/>
    <cellStyle name="Output 8 2 2 18 3" xfId="19766" xr:uid="{2CF0900B-B2AB-4C0C-ACA4-6D9FC4650375}"/>
    <cellStyle name="Output 8 2 2 18 4" xfId="26454" xr:uid="{AB5140C7-CF72-4D39-A07D-B5444CAE6B1D}"/>
    <cellStyle name="Output 8 2 2 18 5" xfId="33142" xr:uid="{3EEB374C-E6C1-48BF-8CDB-63AF17204BCE}"/>
    <cellStyle name="Output 8 2 2 18 6" xfId="40627" xr:uid="{F0A0436F-A37C-4951-B347-CB9B0EBDF096}"/>
    <cellStyle name="Output 8 2 2 18 7" xfId="47330" xr:uid="{C0E41F33-9A1F-4586-A0A0-8165F93B9893}"/>
    <cellStyle name="Output 8 2 2 18 8" xfId="51682" xr:uid="{F0FD2EC8-551F-4C1E-B1FC-E7F21B856ECD}"/>
    <cellStyle name="Output 8 2 2 19" xfId="6382" xr:uid="{21A66EAB-801F-47DC-B4DF-84B47F194B64}"/>
    <cellStyle name="Output 8 2 2 19 2" xfId="13326" xr:uid="{E0234770-C298-471D-BE15-BF0B2DE24833}"/>
    <cellStyle name="Output 8 2 2 19 3" xfId="20006" xr:uid="{D6AF780E-6B1B-4702-B6E1-466CBBB43893}"/>
    <cellStyle name="Output 8 2 2 19 4" xfId="26694" xr:uid="{360BFAEA-F5F2-4751-B477-D4855FA7FC85}"/>
    <cellStyle name="Output 8 2 2 19 5" xfId="33382" xr:uid="{1ECE5894-D32A-4E73-B0C7-DB068C228F6F}"/>
    <cellStyle name="Output 8 2 2 19 6" xfId="40867" xr:uid="{E9EB07B3-7389-4EC6-9900-92E29D2F273C}"/>
    <cellStyle name="Output 8 2 2 19 7" xfId="47570" xr:uid="{97C387D0-9FCE-4EC6-889D-9D65BFFD835D}"/>
    <cellStyle name="Output 8 2 2 19 8" xfId="54432" xr:uid="{1DCAA8A6-3615-4AEC-8A7A-255A332321AF}"/>
    <cellStyle name="Output 8 2 2 2" xfId="2120" xr:uid="{9B72FE4C-D647-4E37-95AD-66EAA9E3917A}"/>
    <cellStyle name="Output 8 2 2 2 2" xfId="9064" xr:uid="{D31CFCD2-454F-4AE3-AD3D-7DB59C23E119}"/>
    <cellStyle name="Output 8 2 2 2 3" xfId="15744" xr:uid="{722F5F60-6D02-4586-8C6E-C974AB14E797}"/>
    <cellStyle name="Output 8 2 2 2 4" xfId="22432" xr:uid="{D2AD8FC6-3630-43E6-8832-F60580B84825}"/>
    <cellStyle name="Output 8 2 2 2 5" xfId="29120" xr:uid="{2E97E3CF-36A7-457D-9CE1-71F98F2D491E}"/>
    <cellStyle name="Output 8 2 2 2 6" xfId="36605" xr:uid="{10882ECF-92F6-4328-B73F-F84516D4F3A6}"/>
    <cellStyle name="Output 8 2 2 2 7" xfId="43308" xr:uid="{2C2D8B19-132D-4EDE-B216-91C2264FE46D}"/>
    <cellStyle name="Output 8 2 2 2 8" xfId="49719" xr:uid="{C9B52D90-437A-4370-8AF5-1109100FB33C}"/>
    <cellStyle name="Output 8 2 2 20" xfId="6622" xr:uid="{0C0BBAC3-A99A-4930-BAC6-EDFB0DE4D422}"/>
    <cellStyle name="Output 8 2 2 20 2" xfId="13566" xr:uid="{C3ED53E1-A7DD-4336-9AFC-5CC5A0C0F2E8}"/>
    <cellStyle name="Output 8 2 2 20 3" xfId="20246" xr:uid="{EAF66BDB-029F-4B02-B079-2EDA99438F09}"/>
    <cellStyle name="Output 8 2 2 20 4" xfId="26934" xr:uid="{DAA9DAE2-D696-44FC-BCD1-B3B187A9CB60}"/>
    <cellStyle name="Output 8 2 2 20 5" xfId="33622" xr:uid="{E00F4C81-BAA9-4CB3-88D6-0AE6EB126D52}"/>
    <cellStyle name="Output 8 2 2 20 6" xfId="41107" xr:uid="{900CF1A0-EECE-40BE-A92F-F759798CEFC6}"/>
    <cellStyle name="Output 8 2 2 20 7" xfId="47810" xr:uid="{95435E85-B787-4F8F-A3DE-1CEAEFFA57CB}"/>
    <cellStyle name="Output 8 2 2 20 8" xfId="53069" xr:uid="{B221A40B-0799-4ED5-BBE5-D15BD6CB80D3}"/>
    <cellStyle name="Output 8 2 2 21" xfId="6862" xr:uid="{00A3CA99-9612-4FC8-B8D7-C1336341AA8C}"/>
    <cellStyle name="Output 8 2 2 21 2" xfId="13806" xr:uid="{2FCB8205-988F-4FAA-B119-98F8FCAC5F81}"/>
    <cellStyle name="Output 8 2 2 21 3" xfId="20486" xr:uid="{51D9F734-3ED2-4FBB-B18E-1C7578D3686A}"/>
    <cellStyle name="Output 8 2 2 21 4" xfId="27174" xr:uid="{7B20F4C9-6F0A-4200-9ADE-F0DDF4FF94A5}"/>
    <cellStyle name="Output 8 2 2 21 5" xfId="33862" xr:uid="{7F11555C-FFBD-4056-B841-80510CFBDE7D}"/>
    <cellStyle name="Output 8 2 2 21 6" xfId="41347" xr:uid="{2F68935E-6067-4958-85DF-4840CC6B5731}"/>
    <cellStyle name="Output 8 2 2 21 7" xfId="48050" xr:uid="{204C9367-A0E3-4E7E-B6ED-F79B03F3658B}"/>
    <cellStyle name="Output 8 2 2 21 8" xfId="51047" xr:uid="{FCDA12C2-3B7E-4242-B0FE-74F93EF71A89}"/>
    <cellStyle name="Output 8 2 2 22" xfId="7102" xr:uid="{015F1680-988D-4CCC-AC70-A2420E411657}"/>
    <cellStyle name="Output 8 2 2 22 2" xfId="14046" xr:uid="{0F74E79B-548C-4007-B26A-26A810CCEF8C}"/>
    <cellStyle name="Output 8 2 2 22 3" xfId="20726" xr:uid="{21701040-8811-48F7-B3AF-1C7DBB576D65}"/>
    <cellStyle name="Output 8 2 2 22 4" xfId="27414" xr:uid="{ACB60EBB-E409-453F-8914-98A798A94301}"/>
    <cellStyle name="Output 8 2 2 22 5" xfId="34102" xr:uid="{FD0EDF56-E0C9-41E6-B77D-7B8F9A0A7EF2}"/>
    <cellStyle name="Output 8 2 2 22 6" xfId="41587" xr:uid="{4F19C32B-1A13-4306-91CD-0D27F3873E57}"/>
    <cellStyle name="Output 8 2 2 22 7" xfId="48290" xr:uid="{BD3D7C12-6AC0-4565-B35A-D1CE873C723D}"/>
    <cellStyle name="Output 8 2 2 22 8" xfId="50699" xr:uid="{3E5283EF-7886-4841-9C9E-92AEDE280F64}"/>
    <cellStyle name="Output 8 2 2 23" xfId="7342" xr:uid="{1D3019B8-2AFF-444A-BF17-72F88D1303D5}"/>
    <cellStyle name="Output 8 2 2 23 2" xfId="14286" xr:uid="{93D0DEAB-B0C5-4C99-8653-7C9BC14C8CDB}"/>
    <cellStyle name="Output 8 2 2 23 3" xfId="20966" xr:uid="{4D669281-F184-4EA5-8BE6-BF3312278D63}"/>
    <cellStyle name="Output 8 2 2 23 4" xfId="27654" xr:uid="{32E5F12C-F202-4512-B3D9-E89A4BABC019}"/>
    <cellStyle name="Output 8 2 2 23 5" xfId="34342" xr:uid="{D3B76908-C37E-4478-A7DB-64FDA54521C4}"/>
    <cellStyle name="Output 8 2 2 23 6" xfId="41827" xr:uid="{AC796B2E-D74A-4847-98FE-6B6B5F97E8A5}"/>
    <cellStyle name="Output 8 2 2 23 7" xfId="48530" xr:uid="{85241375-853B-4D99-BF6E-3B2EAA0706E1}"/>
    <cellStyle name="Output 8 2 2 23 8" xfId="34685" xr:uid="{790199F2-FC5E-40C6-A3BF-D321DEB82A5A}"/>
    <cellStyle name="Output 8 2 2 24" xfId="8676" xr:uid="{968802BE-B00C-4A5A-9184-618BE82D33A1}"/>
    <cellStyle name="Output 8 2 2 25" xfId="15356" xr:uid="{DB5CC853-8595-4BD5-A96E-89A507B4639F}"/>
    <cellStyle name="Output 8 2 2 26" xfId="22044" xr:uid="{2BCD206D-8C3E-4D56-A0AA-8954E1E96337}"/>
    <cellStyle name="Output 8 2 2 27" xfId="28732" xr:uid="{9EAF6886-EE78-43E6-830E-B836E038E5B1}"/>
    <cellStyle name="Output 8 2 2 28" xfId="36217" xr:uid="{0B211A31-D813-4C44-AC01-B5632178098F}"/>
    <cellStyle name="Output 8 2 2 29" xfId="42920" xr:uid="{B4A3F773-8194-4E9F-9212-65F248C4EC99}"/>
    <cellStyle name="Output 8 2 2 3" xfId="2360" xr:uid="{813F137E-2E29-4F82-8F89-073D8C3737C1}"/>
    <cellStyle name="Output 8 2 2 3 2" xfId="9304" xr:uid="{550B4DC5-CC7B-4F1F-A2E3-E4D0952023D1}"/>
    <cellStyle name="Output 8 2 2 3 3" xfId="15984" xr:uid="{9BD7D500-C506-4599-AEE9-47462325ED3D}"/>
    <cellStyle name="Output 8 2 2 3 4" xfId="22672" xr:uid="{DF18CC76-5EB4-4A90-9CC0-4412D34FEE0A}"/>
    <cellStyle name="Output 8 2 2 3 5" xfId="29360" xr:uid="{9F6DFFDA-97E7-4F26-A8B1-3D3ED35365FA}"/>
    <cellStyle name="Output 8 2 2 3 6" xfId="36845" xr:uid="{D736DECC-69AE-4168-A5F2-15D36FE999EB}"/>
    <cellStyle name="Output 8 2 2 3 7" xfId="43548" xr:uid="{CAF09DAD-981C-427D-B907-81480609A511}"/>
    <cellStyle name="Output 8 2 2 3 8" xfId="54928" xr:uid="{F51E0E1D-ED44-43E8-8F95-94543DB4DCA7}"/>
    <cellStyle name="Output 8 2 2 30" xfId="51159" xr:uid="{1FA3C5B6-248D-4FA1-B41A-F800F03A0E4D}"/>
    <cellStyle name="Output 8 2 2 4" xfId="2711" xr:uid="{16D5CB28-2F11-49B0-9CD2-16B13C7D771C}"/>
    <cellStyle name="Output 8 2 2 4 2" xfId="9655" xr:uid="{1FC41622-228E-4E1D-ACBF-EF7385A27476}"/>
    <cellStyle name="Output 8 2 2 4 3" xfId="16335" xr:uid="{D0FE7442-E35E-4D52-AC4C-867EB6F7893C}"/>
    <cellStyle name="Output 8 2 2 4 4" xfId="23023" xr:uid="{CD75646D-66AC-4364-9929-9BE7A785141F}"/>
    <cellStyle name="Output 8 2 2 4 5" xfId="29711" xr:uid="{0879B676-36D4-4344-8F9F-0F96F3600E94}"/>
    <cellStyle name="Output 8 2 2 4 6" xfId="37196" xr:uid="{BA97B344-3B37-4C86-96F7-5C6DFD7CA44A}"/>
    <cellStyle name="Output 8 2 2 4 7" xfId="43899" xr:uid="{CED097B8-1EA5-4286-8349-08642350747F}"/>
    <cellStyle name="Output 8 2 2 4 8" xfId="52723" xr:uid="{66E406B5-0D9B-4B6D-A246-A67B30F9E21B}"/>
    <cellStyle name="Output 8 2 2 5" xfId="2952" xr:uid="{C7E6A8DC-F91D-4820-87F9-9F8F112DE8D0}"/>
    <cellStyle name="Output 8 2 2 5 2" xfId="9896" xr:uid="{D8B993E7-2DDA-4609-8223-980A90846E4C}"/>
    <cellStyle name="Output 8 2 2 5 3" xfId="16576" xr:uid="{B9D89093-CC6A-4DA2-8391-52353F2F5651}"/>
    <cellStyle name="Output 8 2 2 5 4" xfId="23264" xr:uid="{D119566A-B14C-4B4D-9D18-F32B0E4667C6}"/>
    <cellStyle name="Output 8 2 2 5 5" xfId="29952" xr:uid="{15DD129B-1E86-410A-9818-C72DA0A0D6F1}"/>
    <cellStyle name="Output 8 2 2 5 6" xfId="37437" xr:uid="{56B2189B-30F8-4321-B659-063ABFBEB118}"/>
    <cellStyle name="Output 8 2 2 5 7" xfId="44140" xr:uid="{95B62044-6D43-4E21-B576-2E9F866005EB}"/>
    <cellStyle name="Output 8 2 2 5 8" xfId="51771" xr:uid="{DC36F665-7E67-47F1-8EF1-C21A4FA98F58}"/>
    <cellStyle name="Output 8 2 2 6" xfId="3262" xr:uid="{9DB8E04B-E6B3-44C3-8125-4B8F9E00CD0A}"/>
    <cellStyle name="Output 8 2 2 6 2" xfId="10206" xr:uid="{0A3D2538-0560-4500-A7D1-9C30CAC75DCA}"/>
    <cellStyle name="Output 8 2 2 6 3" xfId="16886" xr:uid="{AA09D61E-73BC-4753-952B-3F3C9DEC21E4}"/>
    <cellStyle name="Output 8 2 2 6 4" xfId="23574" xr:uid="{F6D78084-1195-4A2E-83EA-12D1F1A3AA6D}"/>
    <cellStyle name="Output 8 2 2 6 5" xfId="30262" xr:uid="{0F1ED38E-7BEC-4D38-9CD2-8BFC0E131E17}"/>
    <cellStyle name="Output 8 2 2 6 6" xfId="37747" xr:uid="{8F3F2A53-C624-4496-BBFB-2E89630BF2C0}"/>
    <cellStyle name="Output 8 2 2 6 7" xfId="44450" xr:uid="{28A2B27F-7AB8-4A19-9C3B-D6E5AEC20A54}"/>
    <cellStyle name="Output 8 2 2 6 8" xfId="52023" xr:uid="{E448B71B-B2CB-42CF-A471-7B0FF56428D4}"/>
    <cellStyle name="Output 8 2 2 7" xfId="3502" xr:uid="{3C8DC5FE-F045-4408-B32B-0062B5B7CBAA}"/>
    <cellStyle name="Output 8 2 2 7 2" xfId="10446" xr:uid="{7C2B1333-4EED-4D00-9428-58AE2BF83A70}"/>
    <cellStyle name="Output 8 2 2 7 3" xfId="17126" xr:uid="{8525824D-FA4D-4D7F-9251-F4D736897CDB}"/>
    <cellStyle name="Output 8 2 2 7 4" xfId="23814" xr:uid="{962A605F-594D-47B6-BD9D-979DF3777B6E}"/>
    <cellStyle name="Output 8 2 2 7 5" xfId="30502" xr:uid="{FEF2B391-3AE6-405F-A45F-C1D241E4AC87}"/>
    <cellStyle name="Output 8 2 2 7 6" xfId="37987" xr:uid="{BB314EFB-3571-4B84-9A88-81BA03092476}"/>
    <cellStyle name="Output 8 2 2 7 7" xfId="44690" xr:uid="{BAD8F907-7557-4983-8B96-2421160E8697}"/>
    <cellStyle name="Output 8 2 2 7 8" xfId="51950" xr:uid="{9CF8BFA7-5BF5-4211-935A-84AEE9588982}"/>
    <cellStyle name="Output 8 2 2 8" xfId="3742" xr:uid="{C24900E9-CAB7-4F32-A22E-0FC3228EBD03}"/>
    <cellStyle name="Output 8 2 2 8 2" xfId="10686" xr:uid="{5E6DFEBB-5395-46B3-9108-491FB0F2BFEE}"/>
    <cellStyle name="Output 8 2 2 8 3" xfId="17366" xr:uid="{3719F03C-9C9E-4C4E-B4E2-398F292C5D34}"/>
    <cellStyle name="Output 8 2 2 8 4" xfId="24054" xr:uid="{74669431-54E9-4FF3-B5C9-9AFDC54B231E}"/>
    <cellStyle name="Output 8 2 2 8 5" xfId="30742" xr:uid="{1DAE7A50-025E-438C-90C3-E46D4DDA6354}"/>
    <cellStyle name="Output 8 2 2 8 6" xfId="38227" xr:uid="{3641A8FD-2AA6-41B5-ADA1-FB9733921828}"/>
    <cellStyle name="Output 8 2 2 8 7" xfId="44930" xr:uid="{95CEAC02-FF67-46B2-97E8-8EE29E00318D}"/>
    <cellStyle name="Output 8 2 2 8 8" xfId="54701" xr:uid="{98A6EB2D-301D-43F7-97DF-3F647E044924}"/>
    <cellStyle name="Output 8 2 2 9" xfId="3982" xr:uid="{CAFB2970-C31B-4D5F-AD08-F96AF4B06340}"/>
    <cellStyle name="Output 8 2 2 9 2" xfId="10926" xr:uid="{9D932DF9-075D-4687-A4C8-EEE99F4113EC}"/>
    <cellStyle name="Output 8 2 2 9 3" xfId="17606" xr:uid="{F3D45E3B-96F5-4592-B9BC-57D16861FE12}"/>
    <cellStyle name="Output 8 2 2 9 4" xfId="24294" xr:uid="{4CBD02A1-CC6A-4CDB-A24C-85BB82B08646}"/>
    <cellStyle name="Output 8 2 2 9 5" xfId="30982" xr:uid="{15660513-7E85-42CE-84DF-063FEE164E31}"/>
    <cellStyle name="Output 8 2 2 9 6" xfId="38467" xr:uid="{DA0E612F-15BB-4915-953B-0AC27325EE40}"/>
    <cellStyle name="Output 8 2 2 9 7" xfId="45170" xr:uid="{E47DDD5C-7071-4C15-BC65-577D99F079C7}"/>
    <cellStyle name="Output 8 2 2 9 8" xfId="52973" xr:uid="{D69D3C73-0320-4F63-9AC9-8A0421E56F57}"/>
    <cellStyle name="Output 8 2 3" xfId="1385" xr:uid="{7AE285E9-5B98-46AE-BCA9-6D6889945CAE}"/>
    <cellStyle name="Output 8 2 3 2" xfId="8329" xr:uid="{72D7A083-B623-4FF9-8F2B-99BF01A30E30}"/>
    <cellStyle name="Output 8 2 3 3" xfId="15009" xr:uid="{27FACDFE-3C48-4D5D-9307-FC383FA21F2A}"/>
    <cellStyle name="Output 8 2 3 4" xfId="21697" xr:uid="{CBEBDA95-2E93-43CE-BCDB-AF58F9B9E08D}"/>
    <cellStyle name="Output 8 2 3 5" xfId="28385" xr:uid="{B76FA016-046A-4C7E-86E6-CCD7F82CD5D9}"/>
    <cellStyle name="Output 8 2 3 6" xfId="35870" xr:uid="{E810B2BE-FB37-48AE-9F3A-95F083C6459F}"/>
    <cellStyle name="Output 8 2 3 7" xfId="42573" xr:uid="{57FFBEED-E471-418B-B231-9A45C176ED35}"/>
    <cellStyle name="Output 8 2 3 8" xfId="49825" xr:uid="{60C44394-ECE8-477B-80BD-855D8E216BE7}"/>
    <cellStyle name="Output 8 2 4" xfId="2021" xr:uid="{1482F804-BB30-430F-A12F-0696A1B45CF0}"/>
    <cellStyle name="Output 8 2 4 2" xfId="8965" xr:uid="{9FC63025-531B-4640-875F-4B93E27B67EB}"/>
    <cellStyle name="Output 8 2 4 3" xfId="15645" xr:uid="{ABDF3603-4FEB-43F9-9A4A-529BABCF1A96}"/>
    <cellStyle name="Output 8 2 4 4" xfId="22333" xr:uid="{4426B41E-4752-4C83-88A6-B949261C2D0E}"/>
    <cellStyle name="Output 8 2 4 5" xfId="29021" xr:uid="{FC2505D7-904E-4DC8-BCE5-330A8E2C8B3B}"/>
    <cellStyle name="Output 8 2 4 6" xfId="36506" xr:uid="{887A6213-1BE5-42BC-8736-FE28FA142417}"/>
    <cellStyle name="Output 8 2 4 7" xfId="43209" xr:uid="{2A0B02BE-68E8-4577-BC9D-F504181A2512}"/>
    <cellStyle name="Output 8 2 4 8" xfId="54711" xr:uid="{E91708DA-9D96-45EE-AD53-949EE1BABC2D}"/>
    <cellStyle name="Output 8 2 5" xfId="2574" xr:uid="{192EAEFD-25F6-4FA5-A694-401CB766459E}"/>
    <cellStyle name="Output 8 2 5 2" xfId="9518" xr:uid="{D0AB0956-6350-4C1B-BC81-F5D979603C78}"/>
    <cellStyle name="Output 8 2 5 3" xfId="16198" xr:uid="{7C8055C5-434B-4869-B423-F96DB3B668C5}"/>
    <cellStyle name="Output 8 2 5 4" xfId="22886" xr:uid="{CD542484-CBFC-47BE-B1C4-2B0A01D809B0}"/>
    <cellStyle name="Output 8 2 5 5" xfId="29574" xr:uid="{0DDCB117-3022-41AA-A2EE-2F32B6323DA4}"/>
    <cellStyle name="Output 8 2 5 6" xfId="37059" xr:uid="{21702284-C831-4029-BC05-6D7E3D14C3C8}"/>
    <cellStyle name="Output 8 2 5 7" xfId="43762" xr:uid="{F41D511A-B3A3-446A-8C80-B583D27DAB75}"/>
    <cellStyle name="Output 8 2 5 8" xfId="35057" xr:uid="{1516F4A5-9F30-4447-A005-061E96F41267}"/>
    <cellStyle name="Output 8 2 6" xfId="894" xr:uid="{C2D04803-F7F7-46F1-9D06-ECDC1079F0C5}"/>
    <cellStyle name="Output 8 2 6 2" xfId="7838" xr:uid="{C37B195A-BE25-4A98-B8F7-05B548913CA2}"/>
    <cellStyle name="Output 8 2 6 3" xfId="14518" xr:uid="{7274DC8C-50F3-4D35-8970-E126C8EE22E5}"/>
    <cellStyle name="Output 8 2 6 4" xfId="21206" xr:uid="{C2A00917-4841-4193-9549-23EB834B1612}"/>
    <cellStyle name="Output 8 2 6 5" xfId="27894" xr:uid="{2B9A5E78-C6C1-47A6-A5D0-9B3FB5607D44}"/>
    <cellStyle name="Output 8 2 6 6" xfId="35379" xr:uid="{57C31DC8-2ECF-49D3-9772-A88F5DDB1B3F}"/>
    <cellStyle name="Output 8 2 6 7" xfId="42082" xr:uid="{91AAD495-F145-4239-A162-982135D05CEA}"/>
    <cellStyle name="Output 8 2 6 8" xfId="49726" xr:uid="{08999112-1D1B-413E-BC18-CE982CB9BEDD}"/>
    <cellStyle name="Output 8 2 7" xfId="7564" xr:uid="{A9487DB7-D7F7-494E-B1FA-8B35A03F5BD3}"/>
    <cellStyle name="Output 8 2 8" xfId="34553" xr:uid="{BFAABCAA-5128-4CA5-8F94-969E71F72147}"/>
    <cellStyle name="Output 8 2 9" xfId="54426" xr:uid="{E53FF05E-754E-414F-BB9B-04FB4DDF5673}"/>
    <cellStyle name="Output 8 3" xfId="581" xr:uid="{5B7EF20E-6109-4D89-AE8E-995DB2BBF17C}"/>
    <cellStyle name="Output 8 3 10" xfId="35089" xr:uid="{D632D879-686E-4F61-B486-71B8F082028B}"/>
    <cellStyle name="Output 8 3 11" xfId="51930" xr:uid="{C0CDA5D4-0EF4-45B3-908A-82DB9D54A6DB}"/>
    <cellStyle name="Output 8 3 2" xfId="629" xr:uid="{E92B9E5A-8955-4ED6-95D7-387782E5D0FC}"/>
    <cellStyle name="Output 8 3 2 2" xfId="1820" xr:uid="{5B6F19E4-703D-4478-8897-E278A01AE544}"/>
    <cellStyle name="Output 8 3 2 2 10" xfId="4310" xr:uid="{FF5571B6-80D8-48CA-8B36-D978DE94A142}"/>
    <cellStyle name="Output 8 3 2 2 10 2" xfId="11254" xr:uid="{330C6232-CBE8-42C3-990A-17E7B92E0A7B}"/>
    <cellStyle name="Output 8 3 2 2 10 3" xfId="17934" xr:uid="{DE03B16B-6023-40E8-BE8E-4F3D74317093}"/>
    <cellStyle name="Output 8 3 2 2 10 4" xfId="24622" xr:uid="{428DEDD4-78C3-4BE1-80A2-41A00CD11F24}"/>
    <cellStyle name="Output 8 3 2 2 10 5" xfId="31310" xr:uid="{4E2902D0-F95D-40EA-B1A1-EA24F00F5EC3}"/>
    <cellStyle name="Output 8 3 2 2 10 6" xfId="38795" xr:uid="{A9C35531-D697-4960-9C91-143C585FDDF8}"/>
    <cellStyle name="Output 8 3 2 2 10 7" xfId="45498" xr:uid="{90B0F6DE-5714-426F-822B-FB6BD3D54D10}"/>
    <cellStyle name="Output 8 3 2 2 10 8" xfId="50428" xr:uid="{DFBBBB50-EB9D-4AF1-8C6D-357325DD6BA9}"/>
    <cellStyle name="Output 8 3 2 2 11" xfId="4550" xr:uid="{73C81651-9622-4B28-8C67-54535A793813}"/>
    <cellStyle name="Output 8 3 2 2 11 2" xfId="11494" xr:uid="{6901630F-9CCB-4299-9562-17F588C21CA4}"/>
    <cellStyle name="Output 8 3 2 2 11 3" xfId="18174" xr:uid="{D5668EAB-5E44-43BB-B63F-EAF4C6D74CE7}"/>
    <cellStyle name="Output 8 3 2 2 11 4" xfId="24862" xr:uid="{ADAE30D2-A904-4D72-86E8-CF943A0484F8}"/>
    <cellStyle name="Output 8 3 2 2 11 5" xfId="31550" xr:uid="{35A87FE4-0CB0-4043-A2B4-61AC14C27AB8}"/>
    <cellStyle name="Output 8 3 2 2 11 6" xfId="39035" xr:uid="{C25BBB59-1B1D-4D6A-B412-337A91FCEA15}"/>
    <cellStyle name="Output 8 3 2 2 11 7" xfId="45738" xr:uid="{656AC808-7B20-46B2-8F00-135CDFC67453}"/>
    <cellStyle name="Output 8 3 2 2 11 8" xfId="53557" xr:uid="{AC9B0F13-58AA-42D2-8D84-A251D48726D9}"/>
    <cellStyle name="Output 8 3 2 2 12" xfId="4790" xr:uid="{C2956C7B-E4B1-4230-905B-B079FCA12C12}"/>
    <cellStyle name="Output 8 3 2 2 12 2" xfId="11734" xr:uid="{982C306B-164B-4C73-A2DD-A26645718E24}"/>
    <cellStyle name="Output 8 3 2 2 12 3" xfId="18414" xr:uid="{B6276CEF-B2AC-4CAA-A7B4-4EBB9D896E07}"/>
    <cellStyle name="Output 8 3 2 2 12 4" xfId="25102" xr:uid="{0CFBEE0C-C6E5-46A4-8E9A-F8806204AA47}"/>
    <cellStyle name="Output 8 3 2 2 12 5" xfId="31790" xr:uid="{CD2F7BD0-176C-4351-ABAC-7693FF31C7D5}"/>
    <cellStyle name="Output 8 3 2 2 12 6" xfId="39275" xr:uid="{D998A4FA-3DD2-4C33-B40E-B7684FF10474}"/>
    <cellStyle name="Output 8 3 2 2 12 7" xfId="45978" xr:uid="{06ABB081-DE63-4A08-9BBE-932BFEDFAE2D}"/>
    <cellStyle name="Output 8 3 2 2 12 8" xfId="51979" xr:uid="{72201AD0-A4C4-4F17-BD0F-DF1989695FCB}"/>
    <cellStyle name="Output 8 3 2 2 13" xfId="5030" xr:uid="{4F6DEAC6-7853-46F8-B0EA-8E79BDF48FC7}"/>
    <cellStyle name="Output 8 3 2 2 13 2" xfId="11974" xr:uid="{A086B8E6-262B-41EE-84DB-6314849516ED}"/>
    <cellStyle name="Output 8 3 2 2 13 3" xfId="18654" xr:uid="{CF88D389-E5F0-4A99-9DDB-93900886901A}"/>
    <cellStyle name="Output 8 3 2 2 13 4" xfId="25342" xr:uid="{80BC145D-2E0C-4812-A9CB-0CCAFB50787B}"/>
    <cellStyle name="Output 8 3 2 2 13 5" xfId="32030" xr:uid="{D1467889-7F4E-4BF4-9BE6-D9C99721DEFC}"/>
    <cellStyle name="Output 8 3 2 2 13 6" xfId="39515" xr:uid="{563E177D-A84D-4177-85D3-4CD5432AC6DC}"/>
    <cellStyle name="Output 8 3 2 2 13 7" xfId="46218" xr:uid="{C1F768F4-3356-4240-8077-1C07AD7D69DA}"/>
    <cellStyle name="Output 8 3 2 2 13 8" xfId="51614" xr:uid="{E433CF46-7133-45FE-85F1-082245D0BAEF}"/>
    <cellStyle name="Output 8 3 2 2 14" xfId="5270" xr:uid="{1DA99E66-13AB-469B-84A4-1960D590AD46}"/>
    <cellStyle name="Output 8 3 2 2 14 2" xfId="12214" xr:uid="{197DF544-EF86-4D53-9F94-8590AC1D4D45}"/>
    <cellStyle name="Output 8 3 2 2 14 3" xfId="18894" xr:uid="{17CB7477-DCF7-490D-8AE8-3BFCA7326A1A}"/>
    <cellStyle name="Output 8 3 2 2 14 4" xfId="25582" xr:uid="{3AC30CA8-B6AA-4ABC-A045-9BAC82CFF037}"/>
    <cellStyle name="Output 8 3 2 2 14 5" xfId="32270" xr:uid="{65924577-69DC-41C9-BA84-27216557ED90}"/>
    <cellStyle name="Output 8 3 2 2 14 6" xfId="39755" xr:uid="{35371847-B836-4B81-AB4D-8E6C503EA545}"/>
    <cellStyle name="Output 8 3 2 2 14 7" xfId="46458" xr:uid="{8EE70D9E-FB4D-4382-81D4-A8D5B53E778F}"/>
    <cellStyle name="Output 8 3 2 2 14 8" xfId="54290" xr:uid="{01FE31AB-23B3-46B4-A858-49FCE7E65A0C}"/>
    <cellStyle name="Output 8 3 2 2 15" xfId="5510" xr:uid="{51805FA7-420B-466E-A50D-E58D3FB068F8}"/>
    <cellStyle name="Output 8 3 2 2 15 2" xfId="12454" xr:uid="{2A2379A0-E844-4956-BDC6-7FE3E6556845}"/>
    <cellStyle name="Output 8 3 2 2 15 3" xfId="19134" xr:uid="{99270838-EE11-4681-9B24-6A3A3318A0B7}"/>
    <cellStyle name="Output 8 3 2 2 15 4" xfId="25822" xr:uid="{AD5E1023-ADB2-4404-B58C-B25BC1A17B10}"/>
    <cellStyle name="Output 8 3 2 2 15 5" xfId="32510" xr:uid="{BA043A38-7ECE-4D56-B034-71DC9E364DF2}"/>
    <cellStyle name="Output 8 3 2 2 15 6" xfId="39995" xr:uid="{BAC1F912-C648-4E4F-A2FE-32DED7EAB4A9}"/>
    <cellStyle name="Output 8 3 2 2 15 7" xfId="46698" xr:uid="{D3831DC9-20A9-4D70-AFD1-3B7D4F98372D}"/>
    <cellStyle name="Output 8 3 2 2 15 8" xfId="53038" xr:uid="{2DCDC423-27A3-43FA-8006-D73D28BF68E0}"/>
    <cellStyle name="Output 8 3 2 2 16" xfId="5750" xr:uid="{1C78EFBB-BBCB-4E0F-AEE2-7BB87E96D725}"/>
    <cellStyle name="Output 8 3 2 2 16 2" xfId="12694" xr:uid="{773B2580-B089-4144-B096-65267AA94371}"/>
    <cellStyle name="Output 8 3 2 2 16 3" xfId="19374" xr:uid="{21AB2E9E-8EC3-4240-AC1B-2C414DC09BC9}"/>
    <cellStyle name="Output 8 3 2 2 16 4" xfId="26062" xr:uid="{C70CBD77-CBCF-4ACC-A346-CEEA488BCD62}"/>
    <cellStyle name="Output 8 3 2 2 16 5" xfId="32750" xr:uid="{EF0ACA99-039B-4289-90B0-849F67F53BC6}"/>
    <cellStyle name="Output 8 3 2 2 16 6" xfId="40235" xr:uid="{33780B7B-53BC-4686-9667-E8387BCE981E}"/>
    <cellStyle name="Output 8 3 2 2 16 7" xfId="46938" xr:uid="{2A5687A7-003F-4FDC-9D88-4D12F80980A4}"/>
    <cellStyle name="Output 8 3 2 2 16 8" xfId="34577" xr:uid="{E8F64016-E830-4EF1-B64C-327E224F9706}"/>
    <cellStyle name="Output 8 3 2 2 17" xfId="5990" xr:uid="{31CB4384-5611-4D9F-AED5-2B00399DCE53}"/>
    <cellStyle name="Output 8 3 2 2 17 2" xfId="12934" xr:uid="{0DCA12B4-4546-4326-8A27-47D69A792E6E}"/>
    <cellStyle name="Output 8 3 2 2 17 3" xfId="19614" xr:uid="{587B570C-7F55-4B17-951C-ED547837EBAF}"/>
    <cellStyle name="Output 8 3 2 2 17 4" xfId="26302" xr:uid="{83DD2DAD-779B-4212-B861-05CB2A70D0DC}"/>
    <cellStyle name="Output 8 3 2 2 17 5" xfId="32990" xr:uid="{455F678B-D7ED-4F3B-ABCF-D821C3CA2200}"/>
    <cellStyle name="Output 8 3 2 2 17 6" xfId="40475" xr:uid="{218D7108-C30B-42CC-BCF5-5ED39F44B54F}"/>
    <cellStyle name="Output 8 3 2 2 17 7" xfId="47178" xr:uid="{46F766BB-C95B-4921-8222-87F544FEDE06}"/>
    <cellStyle name="Output 8 3 2 2 17 8" xfId="48753" xr:uid="{6F8E1AEE-B5E8-46D7-96C6-5AECAEE8FA47}"/>
    <cellStyle name="Output 8 3 2 2 18" xfId="6230" xr:uid="{69F31A97-B867-4218-90C8-CA737360C588}"/>
    <cellStyle name="Output 8 3 2 2 18 2" xfId="13174" xr:uid="{D4ACB51A-294D-4257-810B-15927A96551C}"/>
    <cellStyle name="Output 8 3 2 2 18 3" xfId="19854" xr:uid="{04064CA1-7651-44D2-9B9E-EDE30F5AE80F}"/>
    <cellStyle name="Output 8 3 2 2 18 4" xfId="26542" xr:uid="{3ACA7F27-D566-4659-9113-B3F5CBAFCE0B}"/>
    <cellStyle name="Output 8 3 2 2 18 5" xfId="33230" xr:uid="{E2AAF4E7-DFBD-46C8-9722-157A70AED7B2}"/>
    <cellStyle name="Output 8 3 2 2 18 6" xfId="40715" xr:uid="{644BCDC5-A6F1-4797-8492-B6F811F74895}"/>
    <cellStyle name="Output 8 3 2 2 18 7" xfId="47418" xr:uid="{599A6582-8457-4D26-8842-AEBC455627CF}"/>
    <cellStyle name="Output 8 3 2 2 18 8" xfId="51207" xr:uid="{25ADCA40-91D0-4940-A9AF-1C848FDB739B}"/>
    <cellStyle name="Output 8 3 2 2 19" xfId="6470" xr:uid="{DBE87D2E-26AE-4E8B-9954-E7EBD20C56EC}"/>
    <cellStyle name="Output 8 3 2 2 19 2" xfId="13414" xr:uid="{A5BDAF03-CFF1-40C4-AE3A-D658CAD9525A}"/>
    <cellStyle name="Output 8 3 2 2 19 3" xfId="20094" xr:uid="{8ADA0EA3-A1D1-4A86-8CC4-EE2D26F4DB5B}"/>
    <cellStyle name="Output 8 3 2 2 19 4" xfId="26782" xr:uid="{C6635FE8-1963-4776-9EE5-EFA7B98EA063}"/>
    <cellStyle name="Output 8 3 2 2 19 5" xfId="33470" xr:uid="{5D66D7B2-4342-473D-A6A9-4D5C2BEA5A77}"/>
    <cellStyle name="Output 8 3 2 2 19 6" xfId="40955" xr:uid="{33909194-6498-4432-AAE9-AF5061CDC4D7}"/>
    <cellStyle name="Output 8 3 2 2 19 7" xfId="47658" xr:uid="{5ADE4CF3-F764-46F5-8562-1ED17DF6D268}"/>
    <cellStyle name="Output 8 3 2 2 19 8" xfId="54358" xr:uid="{9D0BE221-943F-42C4-9B67-C213245E123A}"/>
    <cellStyle name="Output 8 3 2 2 2" xfId="2208" xr:uid="{79D56647-D642-432E-B80D-91C1B9F7AAEB}"/>
    <cellStyle name="Output 8 3 2 2 2 2" xfId="9152" xr:uid="{7F033A29-7CF8-4205-83A6-4AFC9E1B5671}"/>
    <cellStyle name="Output 8 3 2 2 2 3" xfId="15832" xr:uid="{4757EF99-C34F-4CFF-8124-B1B597082ACB}"/>
    <cellStyle name="Output 8 3 2 2 2 4" xfId="22520" xr:uid="{BE2792D6-42F4-49A0-837D-050B0DC0A426}"/>
    <cellStyle name="Output 8 3 2 2 2 5" xfId="29208" xr:uid="{46E618D6-1FEE-4969-B150-D8591DD41EBB}"/>
    <cellStyle name="Output 8 3 2 2 2 6" xfId="36693" xr:uid="{C2EE4FF5-8820-4077-B788-F6FD8B944981}"/>
    <cellStyle name="Output 8 3 2 2 2 7" xfId="43396" xr:uid="{B3AA7530-05AF-440F-B212-28FC98011101}"/>
    <cellStyle name="Output 8 3 2 2 2 8" xfId="49633" xr:uid="{3B9861EE-9F0B-4DA0-8980-3F6498CE172A}"/>
    <cellStyle name="Output 8 3 2 2 20" xfId="6710" xr:uid="{5516D600-F7A9-4CB3-BA60-D370B2D81F19}"/>
    <cellStyle name="Output 8 3 2 2 20 2" xfId="13654" xr:uid="{721D3B15-DCD3-4F45-824A-8D9C54A74436}"/>
    <cellStyle name="Output 8 3 2 2 20 3" xfId="20334" xr:uid="{297BAD50-36C2-4824-8F39-FD8B49AC35DE}"/>
    <cellStyle name="Output 8 3 2 2 20 4" xfId="27022" xr:uid="{8A9F4F6B-3D34-467C-A566-0B0621B2C983}"/>
    <cellStyle name="Output 8 3 2 2 20 5" xfId="33710" xr:uid="{E7126D8C-D232-4BD5-AFE4-7A9444E8C246}"/>
    <cellStyle name="Output 8 3 2 2 20 6" xfId="41195" xr:uid="{F7F45D87-E5AC-4AE1-8846-3DCD678E0034}"/>
    <cellStyle name="Output 8 3 2 2 20 7" xfId="47898" xr:uid="{A51AD3F5-8A60-4FDD-BE5F-09D8240263F3}"/>
    <cellStyle name="Output 8 3 2 2 20 8" xfId="52702" xr:uid="{E720C748-2C12-4280-9FE9-0B8A422240E0}"/>
    <cellStyle name="Output 8 3 2 2 21" xfId="6950" xr:uid="{2FEFC656-DE17-4AD8-A924-1EBA96EC8A97}"/>
    <cellStyle name="Output 8 3 2 2 21 2" xfId="13894" xr:uid="{AC7642B8-FF91-4DE2-B0E0-578BDE6AC800}"/>
    <cellStyle name="Output 8 3 2 2 21 3" xfId="20574" xr:uid="{94CF9047-9AE8-47E9-AF27-2401F23DA0FD}"/>
    <cellStyle name="Output 8 3 2 2 21 4" xfId="27262" xr:uid="{9F4CDEE1-5258-4262-A132-36BC80E39F84}"/>
    <cellStyle name="Output 8 3 2 2 21 5" xfId="33950" xr:uid="{2E672D27-441E-43CB-A73F-097382DDF71F}"/>
    <cellStyle name="Output 8 3 2 2 21 6" xfId="41435" xr:uid="{F7A5E878-BFBB-475C-8DFB-30AC6A766EAB}"/>
    <cellStyle name="Output 8 3 2 2 21 7" xfId="48138" xr:uid="{CBEB6BA9-C23C-4E22-9A22-BEA19194D9F3}"/>
    <cellStyle name="Output 8 3 2 2 21 8" xfId="34660" xr:uid="{2CF2EE4F-D7E1-4751-8CA3-35B7564DD7E9}"/>
    <cellStyle name="Output 8 3 2 2 22" xfId="7190" xr:uid="{31D10152-46BA-46DA-8765-09710B05A121}"/>
    <cellStyle name="Output 8 3 2 2 22 2" xfId="14134" xr:uid="{76F3EB9E-2519-4765-9BA5-EA8945AEE291}"/>
    <cellStyle name="Output 8 3 2 2 22 3" xfId="20814" xr:uid="{3E83A6BF-8355-468B-86FB-17A67323CD5B}"/>
    <cellStyle name="Output 8 3 2 2 22 4" xfId="27502" xr:uid="{46B407BB-4987-45FB-A128-28FF5B7C448A}"/>
    <cellStyle name="Output 8 3 2 2 22 5" xfId="34190" xr:uid="{4AED6A16-826B-4CF9-B59A-82874D9E95D6}"/>
    <cellStyle name="Output 8 3 2 2 22 6" xfId="41675" xr:uid="{FDA812F4-583C-4193-9DF4-BD57A33AE93B}"/>
    <cellStyle name="Output 8 3 2 2 22 7" xfId="48378" xr:uid="{0057526D-AE30-4893-B3B4-AA1859F31FE5}"/>
    <cellStyle name="Output 8 3 2 2 22 8" xfId="50735" xr:uid="{898B6F31-F72D-4062-9919-59E1100DB488}"/>
    <cellStyle name="Output 8 3 2 2 23" xfId="7430" xr:uid="{D69C11B3-97E1-4640-9E7C-EA63CF318D34}"/>
    <cellStyle name="Output 8 3 2 2 23 2" xfId="14374" xr:uid="{617F4982-0833-44EE-85EB-BA4AC88734F3}"/>
    <cellStyle name="Output 8 3 2 2 23 3" xfId="21054" xr:uid="{2CD59F8F-2A62-480B-966E-926760BDAC56}"/>
    <cellStyle name="Output 8 3 2 2 23 4" xfId="27742" xr:uid="{4583C606-B289-422B-B489-2649906D93EF}"/>
    <cellStyle name="Output 8 3 2 2 23 5" xfId="34430" xr:uid="{3AD66E85-04C9-47DF-91DB-037312CC595F}"/>
    <cellStyle name="Output 8 3 2 2 23 6" xfId="41915" xr:uid="{557BC2A6-B771-4BFC-9853-0D709BE2E057}"/>
    <cellStyle name="Output 8 3 2 2 23 7" xfId="48618" xr:uid="{29575F16-B141-41CA-8AAA-76D89E84F9B6}"/>
    <cellStyle name="Output 8 3 2 2 23 8" xfId="34862" xr:uid="{7E508B73-42ED-43BA-B64C-2F3AD552D010}"/>
    <cellStyle name="Output 8 3 2 2 24" xfId="8764" xr:uid="{9E1C0E26-393F-4C2A-99A9-C680D722028D}"/>
    <cellStyle name="Output 8 3 2 2 25" xfId="15444" xr:uid="{80C8EA00-953E-425C-A9A8-59F94775D0E2}"/>
    <cellStyle name="Output 8 3 2 2 26" xfId="22132" xr:uid="{826C972E-3568-4537-BC99-C13B8048CE5B}"/>
    <cellStyle name="Output 8 3 2 2 27" xfId="28820" xr:uid="{16EB4F02-B3B1-49F3-B9D4-CB2C0221314C}"/>
    <cellStyle name="Output 8 3 2 2 28" xfId="36305" xr:uid="{C2FA9F8D-05B3-49F6-9224-72238E18BB74}"/>
    <cellStyle name="Output 8 3 2 2 29" xfId="43008" xr:uid="{D95373E9-2272-4428-83F4-6A1FFD17B298}"/>
    <cellStyle name="Output 8 3 2 2 3" xfId="2448" xr:uid="{4FBD84BA-A68A-4C10-BD39-D94818FBDBCE}"/>
    <cellStyle name="Output 8 3 2 2 3 2" xfId="9392" xr:uid="{77414E7B-BB3A-494E-939C-7B20B14E5B4C}"/>
    <cellStyle name="Output 8 3 2 2 3 3" xfId="16072" xr:uid="{529D6C1E-DDF4-44F2-A09B-D13ED37C6C89}"/>
    <cellStyle name="Output 8 3 2 2 3 4" xfId="22760" xr:uid="{4A9CF068-0B71-4BF9-A405-C3D4302036A9}"/>
    <cellStyle name="Output 8 3 2 2 3 5" xfId="29448" xr:uid="{10ECFFAE-B722-4043-B666-D89F06249DE5}"/>
    <cellStyle name="Output 8 3 2 2 3 6" xfId="36933" xr:uid="{4BA2074C-FBB8-4D6B-AFFF-ABCB48A4F51D}"/>
    <cellStyle name="Output 8 3 2 2 3 7" xfId="43636" xr:uid="{831F436A-7C62-49B5-A3D3-4780F04CE706}"/>
    <cellStyle name="Output 8 3 2 2 3 8" xfId="54195" xr:uid="{0AEEF676-1629-4DE9-8933-377618DF17B0}"/>
    <cellStyle name="Output 8 3 2 2 30" xfId="50442" xr:uid="{988F63DD-C3E6-492C-BBD3-02A0E1DD19FC}"/>
    <cellStyle name="Output 8 3 2 2 4" xfId="2799" xr:uid="{CEE8ED2F-80B2-4413-99F4-08109E53A80E}"/>
    <cellStyle name="Output 8 3 2 2 4 2" xfId="9743" xr:uid="{A777166E-F7CB-4391-BBDD-C4797E387202}"/>
    <cellStyle name="Output 8 3 2 2 4 3" xfId="16423" xr:uid="{8F5D0C47-CCDA-45BD-B140-29C970F252A8}"/>
    <cellStyle name="Output 8 3 2 2 4 4" xfId="23111" xr:uid="{8F804BED-2338-4E38-85C3-CB33CE67F20E}"/>
    <cellStyle name="Output 8 3 2 2 4 5" xfId="29799" xr:uid="{EED0617E-FC1C-488D-8409-6AA2D468B42D}"/>
    <cellStyle name="Output 8 3 2 2 4 6" xfId="37284" xr:uid="{436F5C38-DAEB-4F94-8EE5-E8A9C1248652}"/>
    <cellStyle name="Output 8 3 2 2 4 7" xfId="43987" xr:uid="{F3D1EA0E-1324-4701-8CD2-722C2D1EEAF7}"/>
    <cellStyle name="Output 8 3 2 2 4 8" xfId="51990" xr:uid="{C5F83A41-6E77-4530-95B2-49826E44D2AB}"/>
    <cellStyle name="Output 8 3 2 2 5" xfId="3040" xr:uid="{0BC26F2E-8297-4D13-97F7-A6781DE8FF95}"/>
    <cellStyle name="Output 8 3 2 2 5 2" xfId="9984" xr:uid="{A51CA599-2D3D-4A69-AC45-24DFEC44E616}"/>
    <cellStyle name="Output 8 3 2 2 5 3" xfId="16664" xr:uid="{6839E0FE-071E-4FDA-A713-B97A5AD59CA0}"/>
    <cellStyle name="Output 8 3 2 2 5 4" xfId="23352" xr:uid="{B6DD992D-9FCD-4B8F-AF06-AE35DEB03408}"/>
    <cellStyle name="Output 8 3 2 2 5 5" xfId="30040" xr:uid="{B1279A50-9620-4158-8928-5B6CEF090BC7}"/>
    <cellStyle name="Output 8 3 2 2 5 6" xfId="37525" xr:uid="{607D47ED-EDA4-4C6F-99A8-C518CBF31627}"/>
    <cellStyle name="Output 8 3 2 2 5 7" xfId="44228" xr:uid="{27EFDEFE-A532-4517-8DC2-CDE7C59BD240}"/>
    <cellStyle name="Output 8 3 2 2 5 8" xfId="51406" xr:uid="{7CE1F8F5-F5C7-4C22-AC56-D20F8438F004}"/>
    <cellStyle name="Output 8 3 2 2 6" xfId="3350" xr:uid="{7B34A307-4CCD-454A-87E3-B863201F5221}"/>
    <cellStyle name="Output 8 3 2 2 6 2" xfId="10294" xr:uid="{ADD331C2-37EC-4129-AFD1-97BC73506CEF}"/>
    <cellStyle name="Output 8 3 2 2 6 3" xfId="16974" xr:uid="{A8C39BE0-8830-409F-9466-A6BB0B912F7E}"/>
    <cellStyle name="Output 8 3 2 2 6 4" xfId="23662" xr:uid="{5DBDF641-47AE-46B0-847B-018D71C03F6F}"/>
    <cellStyle name="Output 8 3 2 2 6 5" xfId="30350" xr:uid="{59DDE1AA-6D00-4981-BF6E-5C8C627635D6}"/>
    <cellStyle name="Output 8 3 2 2 6 6" xfId="37835" xr:uid="{6A949EE6-1066-4F47-9CE2-3C41D8E4F6B0}"/>
    <cellStyle name="Output 8 3 2 2 6 7" xfId="44538" xr:uid="{00B53917-7CD8-41E0-B37C-5A5DC4B2B61D}"/>
    <cellStyle name="Output 8 3 2 2 6 8" xfId="49896" xr:uid="{AF023AE6-22AE-4C3F-888F-F8EE90122571}"/>
    <cellStyle name="Output 8 3 2 2 7" xfId="3590" xr:uid="{E4DDE084-7F17-4065-8DE8-BD0BD94A0630}"/>
    <cellStyle name="Output 8 3 2 2 7 2" xfId="10534" xr:uid="{3D21960F-1E2E-459B-87E8-6933876EEAEF}"/>
    <cellStyle name="Output 8 3 2 2 7 3" xfId="17214" xr:uid="{E63B6AE9-8479-42A0-B5BB-0BAE742AF7B8}"/>
    <cellStyle name="Output 8 3 2 2 7 4" xfId="23902" xr:uid="{FE3E9867-EE4C-4258-A68A-A4E339B492EC}"/>
    <cellStyle name="Output 8 3 2 2 7 5" xfId="30590" xr:uid="{4BA76922-1399-40E0-8965-DC121480EF82}"/>
    <cellStyle name="Output 8 3 2 2 7 6" xfId="38075" xr:uid="{57166EC9-4253-46D9-A8FB-E53414939427}"/>
    <cellStyle name="Output 8 3 2 2 7 7" xfId="44778" xr:uid="{4A970E4A-9122-4B49-A299-A91208711B7E}"/>
    <cellStyle name="Output 8 3 2 2 7 8" xfId="51586" xr:uid="{5FE8742B-EC76-4663-B003-3346F19FB7FD}"/>
    <cellStyle name="Output 8 3 2 2 8" xfId="3830" xr:uid="{F32A40DF-544B-4B56-B276-9CC93CC8AAEA}"/>
    <cellStyle name="Output 8 3 2 2 8 2" xfId="10774" xr:uid="{FC6E0253-0E58-4FA6-A255-95C647DA8A46}"/>
    <cellStyle name="Output 8 3 2 2 8 3" xfId="17454" xr:uid="{F53FB613-6574-4E26-BBFB-01E442A768C0}"/>
    <cellStyle name="Output 8 3 2 2 8 4" xfId="24142" xr:uid="{644B46B9-509C-483F-805B-23E3FDDB09CC}"/>
    <cellStyle name="Output 8 3 2 2 8 5" xfId="30830" xr:uid="{8A6FE8CC-E8F2-45B3-BB92-0A2C2B2CE628}"/>
    <cellStyle name="Output 8 3 2 2 8 6" xfId="38315" xr:uid="{71E3AF5A-708E-4C0C-BBCE-3956309C690B}"/>
    <cellStyle name="Output 8 3 2 2 8 7" xfId="45018" xr:uid="{A710967D-93BA-4429-9D4E-746FBDC7BF91}"/>
    <cellStyle name="Output 8 3 2 2 8 8" xfId="54626" xr:uid="{95F78125-9784-476D-8368-B88716AC9291}"/>
    <cellStyle name="Output 8 3 2 2 9" xfId="4070" xr:uid="{520930D2-BE4C-4D80-BC46-F6FB6FA4D58F}"/>
    <cellStyle name="Output 8 3 2 2 9 2" xfId="11014" xr:uid="{0682BCAD-62DB-4920-8802-F777A2718CA1}"/>
    <cellStyle name="Output 8 3 2 2 9 3" xfId="17694" xr:uid="{ECA9FF02-3C20-4455-A87F-64693B222100}"/>
    <cellStyle name="Output 8 3 2 2 9 4" xfId="24382" xr:uid="{ABEDEEB9-EAFC-4899-A352-A4F89041A3A9}"/>
    <cellStyle name="Output 8 3 2 2 9 5" xfId="31070" xr:uid="{DF91097F-24A1-431D-BFD9-5C18C0876969}"/>
    <cellStyle name="Output 8 3 2 2 9 6" xfId="38555" xr:uid="{A3E6EA14-7116-4944-9465-1F4B77F99249}"/>
    <cellStyle name="Output 8 3 2 2 9 7" xfId="45258" xr:uid="{7A578EE4-C70C-441A-9348-C4644BEB0A74}"/>
    <cellStyle name="Output 8 3 2 2 9 8" xfId="53010" xr:uid="{22AFA5B0-872A-423B-ADCB-58F0FDADD710}"/>
    <cellStyle name="Output 8 3 2 3" xfId="1479" xr:uid="{9CCE5AB3-A6B3-4922-8208-602E20245D31}"/>
    <cellStyle name="Output 8 3 2 3 2" xfId="8423" xr:uid="{DE72BF84-D893-48E7-9A81-FA4AA203DF1E}"/>
    <cellStyle name="Output 8 3 2 3 3" xfId="15103" xr:uid="{024E20C0-3DD7-4B62-B6FE-E3F28ACBFBB0}"/>
    <cellStyle name="Output 8 3 2 3 4" xfId="21791" xr:uid="{39B8C963-F598-4150-9ABE-1D05BCAFB21D}"/>
    <cellStyle name="Output 8 3 2 3 5" xfId="28479" xr:uid="{A587D4FB-38AE-4631-BEC7-1CCA35D4ABD9}"/>
    <cellStyle name="Output 8 3 2 3 6" xfId="35964" xr:uid="{46B928AC-E49E-44D4-B898-25062716F99B}"/>
    <cellStyle name="Output 8 3 2 3 7" xfId="42667" xr:uid="{E979D5B7-7E97-4788-85F7-5CC357A67CD6}"/>
    <cellStyle name="Output 8 3 2 3 8" xfId="50766" xr:uid="{EB588385-4EAA-49EB-8F74-2B914DE049CE}"/>
    <cellStyle name="Output 8 3 2 4" xfId="1579" xr:uid="{7F208CEB-50BA-4308-8C09-66355DD53D49}"/>
    <cellStyle name="Output 8 3 2 4 2" xfId="8523" xr:uid="{E3C002AA-9DF6-4045-9927-22F3CD66843C}"/>
    <cellStyle name="Output 8 3 2 4 3" xfId="15203" xr:uid="{2BB93487-FC5B-46D6-893F-E7A24431C226}"/>
    <cellStyle name="Output 8 3 2 4 4" xfId="21891" xr:uid="{D61DFB98-EC56-4C56-8653-DEBFD3810E33}"/>
    <cellStyle name="Output 8 3 2 4 5" xfId="28579" xr:uid="{73551928-5C67-42D3-AD10-BAD0A3A202A4}"/>
    <cellStyle name="Output 8 3 2 4 6" xfId="36064" xr:uid="{506D1AE6-3234-4509-8EA4-38FFD91CD1FB}"/>
    <cellStyle name="Output 8 3 2 4 7" xfId="42767" xr:uid="{AB55DB2C-F100-4DD6-AADE-F3D0C2AE8CAB}"/>
    <cellStyle name="Output 8 3 2 4 8" xfId="52253" xr:uid="{A8DB7ABF-A698-402C-8996-F1E10870D281}"/>
    <cellStyle name="Output 8 3 2 5" xfId="1936" xr:uid="{831C2BD6-3A65-4289-93F6-0BE118E51647}"/>
    <cellStyle name="Output 8 3 2 5 2" xfId="8880" xr:uid="{BDA93374-9B90-46FC-9809-65891A3EB43C}"/>
    <cellStyle name="Output 8 3 2 5 3" xfId="15560" xr:uid="{772BA9B6-6821-4F3A-BF44-A2A57762B36E}"/>
    <cellStyle name="Output 8 3 2 5 4" xfId="22248" xr:uid="{B8C34B13-8781-48F7-928C-A0A9FB749454}"/>
    <cellStyle name="Output 8 3 2 5 5" xfId="28936" xr:uid="{A1911BA6-BCDE-4D54-97E2-46CC0733BC20}"/>
    <cellStyle name="Output 8 3 2 5 6" xfId="36421" xr:uid="{795DDA95-9066-4D69-9A56-3B992D7ED19F}"/>
    <cellStyle name="Output 8 3 2 5 7" xfId="43124" xr:uid="{FC1F5F60-04BC-4146-898E-CB6379845CD1}"/>
    <cellStyle name="Output 8 3 2 5 8" xfId="54637" xr:uid="{E0BE57EC-718C-4657-8C56-D2A3219DC5F0}"/>
    <cellStyle name="Output 8 3 2 6" xfId="982" xr:uid="{F9E6574A-B867-4E08-A008-CB0A9930AE51}"/>
    <cellStyle name="Output 8 3 2 6 2" xfId="7926" xr:uid="{79FE5C38-1879-49F4-8155-6ED4910C131D}"/>
    <cellStyle name="Output 8 3 2 6 3" xfId="14606" xr:uid="{6E1A0FF4-3980-4D90-BC51-ABD02E2062A5}"/>
    <cellStyle name="Output 8 3 2 6 4" xfId="21294" xr:uid="{0A0DABF3-52B0-4826-889A-5BF7E11FAD19}"/>
    <cellStyle name="Output 8 3 2 6 5" xfId="27982" xr:uid="{588BAAD7-4E7B-485C-91B7-C146C5DEAE52}"/>
    <cellStyle name="Output 8 3 2 6 6" xfId="35467" xr:uid="{04E1E030-9B59-4ECC-B7BC-5C2EF9A977E9}"/>
    <cellStyle name="Output 8 3 2 6 7" xfId="42170" xr:uid="{6A97728A-237F-4B77-912C-F28D165F0006}"/>
    <cellStyle name="Output 8 3 2 6 8" xfId="49004" xr:uid="{7DBE5160-8C35-4851-BE36-993B97C8BD15}"/>
    <cellStyle name="Output 8 3 2 7" xfId="7642" xr:uid="{ACA5A85A-85F6-4653-B5B9-CC48489EF54E}"/>
    <cellStyle name="Output 8 3 2 8" xfId="34819" xr:uid="{D40DFA2E-677F-44D9-BC6C-A75E8A63571E}"/>
    <cellStyle name="Output 8 3 2 9" xfId="52514" xr:uid="{B57F21A3-96AA-4662-A7D1-4B7B91F34247}"/>
    <cellStyle name="Output 8 3 3" xfId="1772" xr:uid="{8C30912F-3B7E-4CBD-A5F8-3570489CDD79}"/>
    <cellStyle name="Output 8 3 3 10" xfId="4262" xr:uid="{4FF5E98D-1EC7-4922-BD3F-3B4097D2286F}"/>
    <cellStyle name="Output 8 3 3 10 2" xfId="11206" xr:uid="{015ED268-143B-4ABE-8657-F12D0B434EA2}"/>
    <cellStyle name="Output 8 3 3 10 3" xfId="17886" xr:uid="{7BC09A80-2EC4-411D-802A-4A76C4F01B39}"/>
    <cellStyle name="Output 8 3 3 10 4" xfId="24574" xr:uid="{5D4A8CE5-6A1E-4A72-81AE-242D08495BB8}"/>
    <cellStyle name="Output 8 3 3 10 5" xfId="31262" xr:uid="{E2DB26D8-AE84-46C5-A13F-EC11F331073C}"/>
    <cellStyle name="Output 8 3 3 10 6" xfId="38747" xr:uid="{71CDBEF3-401E-409A-A3B2-A5890A16ECDB}"/>
    <cellStyle name="Output 8 3 3 10 7" xfId="45450" xr:uid="{04E8375F-1077-4753-A8D0-0303DCE000FC}"/>
    <cellStyle name="Output 8 3 3 10 8" xfId="53301" xr:uid="{E2B23B00-994A-42CE-9813-0116FC5239C5}"/>
    <cellStyle name="Output 8 3 3 11" xfId="4502" xr:uid="{B9643804-32F4-496F-A77D-142A82E9CC3F}"/>
    <cellStyle name="Output 8 3 3 11 2" xfId="11446" xr:uid="{487FEBBA-C54E-4E9A-9036-3B4DDCAABB2D}"/>
    <cellStyle name="Output 8 3 3 11 3" xfId="18126" xr:uid="{6D12A0AB-1014-4FCB-A547-AF0AD13979ED}"/>
    <cellStyle name="Output 8 3 3 11 4" xfId="24814" xr:uid="{5C5341DF-4C9B-4FDD-89EA-3858863D975C}"/>
    <cellStyle name="Output 8 3 3 11 5" xfId="31502" xr:uid="{A5A67DCD-E3D7-4CFE-9DC8-C61A05D68D56}"/>
    <cellStyle name="Output 8 3 3 11 6" xfId="38987" xr:uid="{B3E4F2FF-6D91-4C7A-8543-68C3CE29A0BD}"/>
    <cellStyle name="Output 8 3 3 11 7" xfId="45690" xr:uid="{7CE75605-6F75-4D53-95F0-BD09B7235A41}"/>
    <cellStyle name="Output 8 3 3 11 8" xfId="49021" xr:uid="{DD05160D-0904-44A1-A0C7-27B683C172DA}"/>
    <cellStyle name="Output 8 3 3 12" xfId="4742" xr:uid="{0626D31B-E325-4F5F-B504-6A80297492C2}"/>
    <cellStyle name="Output 8 3 3 12 2" xfId="11686" xr:uid="{D00E54E8-8596-46C8-8316-723D533C3A98}"/>
    <cellStyle name="Output 8 3 3 12 3" xfId="18366" xr:uid="{2F2E569B-509E-44ED-9DFF-1AD53B6579D3}"/>
    <cellStyle name="Output 8 3 3 12 4" xfId="25054" xr:uid="{CB9AFA0F-E78D-4C07-86AE-F8E63FF2D89D}"/>
    <cellStyle name="Output 8 3 3 12 5" xfId="31742" xr:uid="{2A4F4225-E408-49A4-8C49-6E670354F7D2}"/>
    <cellStyle name="Output 8 3 3 12 6" xfId="39227" xr:uid="{152A2BAF-8569-4487-A98B-72CA354EB404}"/>
    <cellStyle name="Output 8 3 3 12 7" xfId="45930" xr:uid="{E856F2A0-C7A9-45EC-8692-BD88C81F57ED}"/>
    <cellStyle name="Output 8 3 3 12 8" xfId="50931" xr:uid="{510349B5-549F-4F4D-91B9-CC31CD5D4E2A}"/>
    <cellStyle name="Output 8 3 3 13" xfId="4982" xr:uid="{EB717BA3-C051-4E03-BA9D-DBFA7CB4305E}"/>
    <cellStyle name="Output 8 3 3 13 2" xfId="11926" xr:uid="{CFF0B50B-C7FC-4C39-8831-F3FE55BE0358}"/>
    <cellStyle name="Output 8 3 3 13 3" xfId="18606" xr:uid="{DAE96ECB-30C4-46EA-81D0-5E3CFCCF0FA3}"/>
    <cellStyle name="Output 8 3 3 13 4" xfId="25294" xr:uid="{2149AFD1-AA18-43DC-825C-7BE7E4D038EF}"/>
    <cellStyle name="Output 8 3 3 13 5" xfId="31982" xr:uid="{F6DA68AD-FF48-4CD0-8114-1BBB080FE5A8}"/>
    <cellStyle name="Output 8 3 3 13 6" xfId="39467" xr:uid="{70459C71-6CE0-4130-93BA-42180B2C3F4B}"/>
    <cellStyle name="Output 8 3 3 13 7" xfId="46170" xr:uid="{36A473AD-557B-44DD-84E9-D19FBE1CC4D1}"/>
    <cellStyle name="Output 8 3 3 13 8" xfId="50242" xr:uid="{03D562AD-C972-464E-8BF8-F6C4BF911069}"/>
    <cellStyle name="Output 8 3 3 14" xfId="5222" xr:uid="{FA6EFFE5-2FC9-415D-A2F0-A3FD42D6D580}"/>
    <cellStyle name="Output 8 3 3 14 2" xfId="12166" xr:uid="{B3C8E102-9858-47F3-B3A7-CFE8EBBBB55E}"/>
    <cellStyle name="Output 8 3 3 14 3" xfId="18846" xr:uid="{371E56B0-5A02-4C0F-98AA-B0FDA76C124B}"/>
    <cellStyle name="Output 8 3 3 14 4" xfId="25534" xr:uid="{4B4D2CD6-506A-4F25-9E4F-E9082F6B461F}"/>
    <cellStyle name="Output 8 3 3 14 5" xfId="32222" xr:uid="{286738AF-3872-466B-A064-EA559650D417}"/>
    <cellStyle name="Output 8 3 3 14 6" xfId="39707" xr:uid="{9066FAA4-C95B-4E8B-A571-0110BB21E737}"/>
    <cellStyle name="Output 8 3 3 14 7" xfId="46410" xr:uid="{418870E9-46A8-4D28-BB2A-0AC38743AE3D}"/>
    <cellStyle name="Output 8 3 3 14 8" xfId="52489" xr:uid="{78F2CC30-A82D-4A9C-8925-DCC124774416}"/>
    <cellStyle name="Output 8 3 3 15" xfId="5462" xr:uid="{9317DEC4-7DE2-4C29-923A-0000FE92D4F5}"/>
    <cellStyle name="Output 8 3 3 15 2" xfId="12406" xr:uid="{7DD05317-1779-4C2C-B5FE-3BA034BC6431}"/>
    <cellStyle name="Output 8 3 3 15 3" xfId="19086" xr:uid="{60B7BC5E-BC8C-41B0-9224-FBBF5DD0E8AC}"/>
    <cellStyle name="Output 8 3 3 15 4" xfId="25774" xr:uid="{1F44843F-EA2E-47E5-9927-B1B3CEA94A0E}"/>
    <cellStyle name="Output 8 3 3 15 5" xfId="32462" xr:uid="{15908DEB-995D-4BBC-8E37-AC292AF3044D}"/>
    <cellStyle name="Output 8 3 3 15 6" xfId="39947" xr:uid="{EEA5B6C4-23B9-48B7-851C-0DBECD007EE6}"/>
    <cellStyle name="Output 8 3 3 15 7" xfId="46650" xr:uid="{88730765-AA77-4E5C-A8AA-B5A29CC8B6F9}"/>
    <cellStyle name="Output 8 3 3 15 8" xfId="49189" xr:uid="{3D6D52C2-38A6-4CA6-8264-0E033AAEFED9}"/>
    <cellStyle name="Output 8 3 3 16" xfId="5702" xr:uid="{4B0C7BA5-AE59-4468-8631-D23DFC62A8E4}"/>
    <cellStyle name="Output 8 3 3 16 2" xfId="12646" xr:uid="{EA79914D-03D3-4699-A75F-9CC1FE6A49C6}"/>
    <cellStyle name="Output 8 3 3 16 3" xfId="19326" xr:uid="{36F08C7E-6B7C-4645-B25D-589A1EDF1B39}"/>
    <cellStyle name="Output 8 3 3 16 4" xfId="26014" xr:uid="{B602C301-9898-4635-8D8F-0124CCE13009}"/>
    <cellStyle name="Output 8 3 3 16 5" xfId="32702" xr:uid="{37E37259-680E-48AF-9691-6AF8273CDF5C}"/>
    <cellStyle name="Output 8 3 3 16 6" xfId="40187" xr:uid="{8B04C61C-F248-4EF1-8DAF-BB236ACA96F4}"/>
    <cellStyle name="Output 8 3 3 16 7" xfId="46890" xr:uid="{8A347736-CC99-4783-AB23-839D5F02AF1F}"/>
    <cellStyle name="Output 8 3 3 16 8" xfId="35188" xr:uid="{0969C922-BF25-4DA6-B0C2-C1A0E6D4E948}"/>
    <cellStyle name="Output 8 3 3 17" xfId="5942" xr:uid="{992B43AD-4467-4EC6-B6BA-9E1F160E983D}"/>
    <cellStyle name="Output 8 3 3 17 2" xfId="12886" xr:uid="{1BABB32A-CFA4-4954-B80F-54DB05A886B9}"/>
    <cellStyle name="Output 8 3 3 17 3" xfId="19566" xr:uid="{4E37DE35-DD0C-4C20-BD22-2F5BBA5AEEF8}"/>
    <cellStyle name="Output 8 3 3 17 4" xfId="26254" xr:uid="{712EDF28-AFF3-4053-BC26-42B91F802514}"/>
    <cellStyle name="Output 8 3 3 17 5" xfId="32942" xr:uid="{A24D75D5-8C65-4A45-B6F6-A1667E346E13}"/>
    <cellStyle name="Output 8 3 3 17 6" xfId="40427" xr:uid="{BC220576-9A1B-4D57-9BC1-D8323620ACF4}"/>
    <cellStyle name="Output 8 3 3 17 7" xfId="47130" xr:uid="{64458250-EF52-4D34-9752-1216818F6FC7}"/>
    <cellStyle name="Output 8 3 3 17 8" xfId="50999" xr:uid="{55D7BD8D-BDB2-441A-9A14-EADD1ACC8535}"/>
    <cellStyle name="Output 8 3 3 18" xfId="6182" xr:uid="{DF1A1018-07A5-47AA-B456-0BAA28AE4A6E}"/>
    <cellStyle name="Output 8 3 3 18 2" xfId="13126" xr:uid="{0FF16E8C-D051-460F-B6AD-615EEA4D4D05}"/>
    <cellStyle name="Output 8 3 3 18 3" xfId="19806" xr:uid="{D9981E0D-2ACA-4F7F-BBAE-299F7459B277}"/>
    <cellStyle name="Output 8 3 3 18 4" xfId="26494" xr:uid="{FC41592E-1C99-4BEF-AD2E-3AAD4C8475AC}"/>
    <cellStyle name="Output 8 3 3 18 5" xfId="33182" xr:uid="{164170EF-7AE3-4FF2-97EF-8CCBF695FCCA}"/>
    <cellStyle name="Output 8 3 3 18 6" xfId="40667" xr:uid="{576AE3BC-4690-4C77-9DFD-000815A5A7AE}"/>
    <cellStyle name="Output 8 3 3 18 7" xfId="47370" xr:uid="{6C49A570-7829-4098-9285-AC0790F9C2BF}"/>
    <cellStyle name="Output 8 3 3 18 8" xfId="54030" xr:uid="{3BF3C40D-CFEF-4123-AB1A-BDFED6981DCB}"/>
    <cellStyle name="Output 8 3 3 19" xfId="6422" xr:uid="{29121EE2-71BE-4B2D-A2B2-B862E26CC606}"/>
    <cellStyle name="Output 8 3 3 19 2" xfId="13366" xr:uid="{53C63C24-3BF6-42DD-9FEF-BCD5B40D249C}"/>
    <cellStyle name="Output 8 3 3 19 3" xfId="20046" xr:uid="{782788B3-6FE0-47E7-89B8-09D500752CC4}"/>
    <cellStyle name="Output 8 3 3 19 4" xfId="26734" xr:uid="{63AE10E2-C69E-4F75-98E4-CB8891B601A2}"/>
    <cellStyle name="Output 8 3 3 19 5" xfId="33422" xr:uid="{B2062AC3-4FDC-4E0E-B856-A4A037551521}"/>
    <cellStyle name="Output 8 3 3 19 6" xfId="40907" xr:uid="{2F4F3A0E-D878-46AB-882A-E292F8A59885}"/>
    <cellStyle name="Output 8 3 3 19 7" xfId="47610" xr:uid="{F7E8205C-675F-4C0B-993B-C6E43B377470}"/>
    <cellStyle name="Output 8 3 3 19 8" xfId="52081" xr:uid="{5EEF4609-8803-4F5E-9DD7-125315071E96}"/>
    <cellStyle name="Output 8 3 3 2" xfId="2160" xr:uid="{CAC5BF8F-2BFC-40B8-86B8-84EE4D311CA0}"/>
    <cellStyle name="Output 8 3 3 2 2" xfId="9104" xr:uid="{EC5ADF48-DBE3-406A-B43F-0BFC1CBBEB0B}"/>
    <cellStyle name="Output 8 3 3 2 3" xfId="15784" xr:uid="{DB7E979E-E41C-4C0F-AE5A-866D65013AA4}"/>
    <cellStyle name="Output 8 3 3 2 4" xfId="22472" xr:uid="{08235D0D-F732-4C1E-B116-1B1B16FE9A32}"/>
    <cellStyle name="Output 8 3 3 2 5" xfId="29160" xr:uid="{9CD0BD19-7EEC-418D-86F9-43483AE671EF}"/>
    <cellStyle name="Output 8 3 3 2 6" xfId="36645" xr:uid="{CB399708-B966-4212-9835-5C7A75045E22}"/>
    <cellStyle name="Output 8 3 3 2 7" xfId="43348" xr:uid="{5F572C7D-622C-4BDF-985A-423C273D1295}"/>
    <cellStyle name="Output 8 3 3 2 8" xfId="50440" xr:uid="{CA63208D-7FF4-4D79-873A-68BA42EE7465}"/>
    <cellStyle name="Output 8 3 3 20" xfId="6662" xr:uid="{FF7E8773-5E20-4363-BC73-6B62E1E4C737}"/>
    <cellStyle name="Output 8 3 3 20 2" xfId="13606" xr:uid="{A3308314-3797-4AEF-A43F-8BA104351A65}"/>
    <cellStyle name="Output 8 3 3 20 3" xfId="20286" xr:uid="{BC30F485-ED72-47DB-98F2-7DBADD328829}"/>
    <cellStyle name="Output 8 3 3 20 4" xfId="26974" xr:uid="{03243DD3-BF6E-4BCF-8080-0FA16B1E5749}"/>
    <cellStyle name="Output 8 3 3 20 5" xfId="33662" xr:uid="{A3B24C61-8F7B-49DA-A8BE-C4804A1B5207}"/>
    <cellStyle name="Output 8 3 3 20 6" xfId="41147" xr:uid="{19A8B820-8BDD-4DEB-8175-5B8B28087575}"/>
    <cellStyle name="Output 8 3 3 20 7" xfId="47850" xr:uid="{05610858-F245-4DA1-B64E-AF6E230AD30F}"/>
    <cellStyle name="Output 8 3 3 20 8" xfId="49530" xr:uid="{39918674-8D82-49D6-BF72-983C0C65A736}"/>
    <cellStyle name="Output 8 3 3 21" xfId="6902" xr:uid="{AA50F3BC-12FA-4C4E-967F-406827757CE6}"/>
    <cellStyle name="Output 8 3 3 21 2" xfId="13846" xr:uid="{5798FD7C-F9D6-46AD-8A3E-AB972844A497}"/>
    <cellStyle name="Output 8 3 3 21 3" xfId="20526" xr:uid="{809AAAA6-2E56-46BB-98BA-2E0E73C2A865}"/>
    <cellStyle name="Output 8 3 3 21 4" xfId="27214" xr:uid="{3B2A1BFD-2F11-4776-BFC7-9612DB102874}"/>
    <cellStyle name="Output 8 3 3 21 5" xfId="33902" xr:uid="{66D0850F-B04C-4762-A582-C308E8D756CE}"/>
    <cellStyle name="Output 8 3 3 21 6" xfId="41387" xr:uid="{D8169334-1221-4C23-AA68-A754765A7E1F}"/>
    <cellStyle name="Output 8 3 3 21 7" xfId="48090" xr:uid="{44C23523-D14C-472A-8126-E375ADA3423E}"/>
    <cellStyle name="Output 8 3 3 21 8" xfId="54868" xr:uid="{581D8EC5-066E-4613-A6E2-25AD2D437B8D}"/>
    <cellStyle name="Output 8 3 3 22" xfId="7142" xr:uid="{5F0B633F-31A3-4BAE-A152-CFEF965008DF}"/>
    <cellStyle name="Output 8 3 3 22 2" xfId="14086" xr:uid="{5350D370-98E3-4BA5-9F07-CA17751D6BFF}"/>
    <cellStyle name="Output 8 3 3 22 3" xfId="20766" xr:uid="{A778435C-DC6F-4D84-872D-BD5775D58170}"/>
    <cellStyle name="Output 8 3 3 22 4" xfId="27454" xr:uid="{2F646F32-864C-40F0-AA0D-EADD0B92934F}"/>
    <cellStyle name="Output 8 3 3 22 5" xfId="34142" xr:uid="{C2ABF824-FA95-4BDF-B967-6CF4F103C3E5}"/>
    <cellStyle name="Output 8 3 3 22 6" xfId="41627" xr:uid="{7B18D0A9-632A-4B89-B484-58052BCC721E}"/>
    <cellStyle name="Output 8 3 3 22 7" xfId="48330" xr:uid="{44C7459C-3084-405E-A0CC-D1F6ADF9832C}"/>
    <cellStyle name="Output 8 3 3 22 8" xfId="53507" xr:uid="{6AB88FEF-CB57-427E-80D3-97A2E1FFA94E}"/>
    <cellStyle name="Output 8 3 3 23" xfId="7382" xr:uid="{75E02409-FEF7-4BFA-99E0-90ADA9E6DFD8}"/>
    <cellStyle name="Output 8 3 3 23 2" xfId="14326" xr:uid="{F7ECF59E-2EEE-4E9C-A3D5-E9E8FFDD7AAF}"/>
    <cellStyle name="Output 8 3 3 23 3" xfId="21006" xr:uid="{BBF0527F-CE25-4EFA-ACBF-ACA0A661D0BF}"/>
    <cellStyle name="Output 8 3 3 23 4" xfId="27694" xr:uid="{86C96AA8-60C9-4125-9AAB-09361BA8A22C}"/>
    <cellStyle name="Output 8 3 3 23 5" xfId="34382" xr:uid="{070AEF01-A2DA-4DB3-941A-1616B35A9210}"/>
    <cellStyle name="Output 8 3 3 23 6" xfId="41867" xr:uid="{136FBE06-EE25-4A3E-9480-5F14F3430452}"/>
    <cellStyle name="Output 8 3 3 23 7" xfId="48570" xr:uid="{5BD55FFC-2272-4F05-B9A1-E456DD25061B}"/>
    <cellStyle name="Output 8 3 3 23 8" xfId="34562" xr:uid="{104EE901-EACE-41D5-98B5-5E089E8AB45B}"/>
    <cellStyle name="Output 8 3 3 24" xfId="8716" xr:uid="{6E4CA243-7727-4CC5-867D-3997936782FA}"/>
    <cellStyle name="Output 8 3 3 25" xfId="15396" xr:uid="{99745F15-50F6-42E8-A2BF-C1EFA32441A0}"/>
    <cellStyle name="Output 8 3 3 26" xfId="22084" xr:uid="{F023198D-68E4-4F30-B5C1-5F25957F35D1}"/>
    <cellStyle name="Output 8 3 3 27" xfId="28772" xr:uid="{FACAF42E-AC5D-4336-B272-CA9C49B45C20}"/>
    <cellStyle name="Output 8 3 3 28" xfId="36257" xr:uid="{EFB533A0-71BB-4937-8DED-FA4409CC4911}"/>
    <cellStyle name="Output 8 3 3 29" xfId="42960" xr:uid="{ACB84F03-73DD-4765-BA3E-67E916BA5B4C}"/>
    <cellStyle name="Output 8 3 3 3" xfId="2400" xr:uid="{043629A9-B18C-4B8B-9EA4-82D3317AFB5D}"/>
    <cellStyle name="Output 8 3 3 3 2" xfId="9344" xr:uid="{35BDA90A-2421-449C-8493-3DA50E06680B}"/>
    <cellStyle name="Output 8 3 3 3 3" xfId="16024" xr:uid="{417B6242-8D92-434D-9457-61EADEB51A77}"/>
    <cellStyle name="Output 8 3 3 3 4" xfId="22712" xr:uid="{78F54FBA-AB8D-44EF-8F06-21BB6435440D}"/>
    <cellStyle name="Output 8 3 3 3 5" xfId="29400" xr:uid="{32DBBFE5-7D2B-4468-9DFB-4A2224033000}"/>
    <cellStyle name="Output 8 3 3 3 6" xfId="36885" xr:uid="{E52A57E9-BA69-4259-80C1-EEF597878261}"/>
    <cellStyle name="Output 8 3 3 3 7" xfId="43588" xr:uid="{CA82DFBE-22D1-4E45-9F23-B253877E9108}"/>
    <cellStyle name="Output 8 3 3 3 8" xfId="52329" xr:uid="{BE58B643-F7ED-45C7-AF6C-FB87DE557825}"/>
    <cellStyle name="Output 8 3 3 30" xfId="53536" xr:uid="{4E6A9918-8E2D-4761-B964-D60CF49D67D4}"/>
    <cellStyle name="Output 8 3 3 4" xfId="2751" xr:uid="{9777DA2A-13C2-4C63-A959-35ADADA24415}"/>
    <cellStyle name="Output 8 3 3 4 2" xfId="9695" xr:uid="{FACFD821-4F93-4C45-9548-730C6C679737}"/>
    <cellStyle name="Output 8 3 3 4 3" xfId="16375" xr:uid="{F0C66E24-4764-4C75-9BA9-11D1FD43B17E}"/>
    <cellStyle name="Output 8 3 3 4 4" xfId="23063" xr:uid="{1ED9F62C-30B5-4E1A-BB7A-73465EE5A218}"/>
    <cellStyle name="Output 8 3 3 4 5" xfId="29751" xr:uid="{25F5747D-D508-4407-856B-6A3A18C75762}"/>
    <cellStyle name="Output 8 3 3 4 6" xfId="37236" xr:uid="{B4CEB6DD-BF3B-42F0-AAFE-71E44DA6D41A}"/>
    <cellStyle name="Output 8 3 3 4 7" xfId="43939" xr:uid="{67C34BCC-1817-4FC4-9704-8607C903795A}"/>
    <cellStyle name="Output 8 3 3 4 8" xfId="51372" xr:uid="{5FBBFFB0-094A-411F-ADD5-2EF97F206F7F}"/>
    <cellStyle name="Output 8 3 3 5" xfId="2992" xr:uid="{63F32493-A1F8-42E1-B78E-8BF2FBCD7638}"/>
    <cellStyle name="Output 8 3 3 5 2" xfId="9936" xr:uid="{E12E61EC-1DF5-4285-8354-1E9B9C75AFAC}"/>
    <cellStyle name="Output 8 3 3 5 3" xfId="16616" xr:uid="{90E056A9-872A-42B9-A8A7-B5C66BA6E71D}"/>
    <cellStyle name="Output 8 3 3 5 4" xfId="23304" xr:uid="{E13FF830-87DB-41B7-B342-B638E3B2B591}"/>
    <cellStyle name="Output 8 3 3 5 5" xfId="29992" xr:uid="{54E96E9D-5622-46C7-B17D-22FD1D80CD7E}"/>
    <cellStyle name="Output 8 3 3 5 6" xfId="37477" xr:uid="{58E42F17-8D61-4ED0-B8B0-4DB72183F437}"/>
    <cellStyle name="Output 8 3 3 5 7" xfId="44180" xr:uid="{71CB841A-D9CA-4EF7-8089-170DD47334E9}"/>
    <cellStyle name="Output 8 3 3 5 8" xfId="54156" xr:uid="{EAF02A59-2192-4759-B903-375893CA6FFC}"/>
    <cellStyle name="Output 8 3 3 6" xfId="3302" xr:uid="{DC807C33-B76B-498E-9C35-1ACD1F51E29C}"/>
    <cellStyle name="Output 8 3 3 6 2" xfId="10246" xr:uid="{5B4FCFE5-2AB3-4996-B698-FB427847CE92}"/>
    <cellStyle name="Output 8 3 3 6 3" xfId="16926" xr:uid="{94E4771A-57B2-4DD2-B7FD-904C3A6562AC}"/>
    <cellStyle name="Output 8 3 3 6 4" xfId="23614" xr:uid="{039FAFF5-DFF9-4354-8E88-257847A3F952}"/>
    <cellStyle name="Output 8 3 3 6 5" xfId="30302" xr:uid="{2ED240DE-964F-4A8A-B996-448366C99401}"/>
    <cellStyle name="Output 8 3 3 6 6" xfId="37787" xr:uid="{D0A84A83-635C-4537-AAF4-01F32F039E6E}"/>
    <cellStyle name="Output 8 3 3 6 7" xfId="44490" xr:uid="{67EC7F71-5A28-4F1A-90B6-26D5F4A2818E}"/>
    <cellStyle name="Output 8 3 3 6 8" xfId="51331" xr:uid="{9D93B2DA-14B6-49EA-96B4-093DF8769D69}"/>
    <cellStyle name="Output 8 3 3 7" xfId="3542" xr:uid="{4020D84F-2F0D-45EB-A76A-651897F1C537}"/>
    <cellStyle name="Output 8 3 3 7 2" xfId="10486" xr:uid="{1E134D67-8A31-4E55-89C5-CAC6EE1DCDA9}"/>
    <cellStyle name="Output 8 3 3 7 3" xfId="17166" xr:uid="{7462682A-3EF5-46DA-AF32-3BBEAB30913A}"/>
    <cellStyle name="Output 8 3 3 7 4" xfId="23854" xr:uid="{CAB7E01B-92E4-412E-844D-884C3A46806A}"/>
    <cellStyle name="Output 8 3 3 7 5" xfId="30542" xr:uid="{F8752FC8-A64F-4527-BC2E-23E5E7EF4476}"/>
    <cellStyle name="Output 8 3 3 7 6" xfId="38027" xr:uid="{13548556-98A3-4DB6-AB88-8492EC1135B1}"/>
    <cellStyle name="Output 8 3 3 7 7" xfId="44730" xr:uid="{42885BD0-E700-4DED-8D90-53BFA946A185}"/>
    <cellStyle name="Output 8 3 3 7 8" xfId="50214" xr:uid="{1BBBCEC7-1F98-4750-A789-442D769D65E2}"/>
    <cellStyle name="Output 8 3 3 8" xfId="3782" xr:uid="{DD622C8C-A563-4F3C-B174-F54AD5D8FDD0}"/>
    <cellStyle name="Output 8 3 3 8 2" xfId="10726" xr:uid="{4A293AE2-4B1E-4416-8CAB-041F70FDA3D3}"/>
    <cellStyle name="Output 8 3 3 8 3" xfId="17406" xr:uid="{671C881C-E91F-4C90-BE5A-C143E5C88E6A}"/>
    <cellStyle name="Output 8 3 3 8 4" xfId="24094" xr:uid="{37F0AC74-F685-4FD6-914B-B2F4F221F8A8}"/>
    <cellStyle name="Output 8 3 3 8 5" xfId="30782" xr:uid="{AA8A4E13-7B5F-4050-8D7E-1AC8EBDF0CB0}"/>
    <cellStyle name="Output 8 3 3 8 6" xfId="38267" xr:uid="{5CCB6AAB-4B6A-48ED-BF86-F9DFF81463E9}"/>
    <cellStyle name="Output 8 3 3 8 7" xfId="44970" xr:uid="{216FBDAB-425C-4982-AAA5-8B61F9AE25BF}"/>
    <cellStyle name="Output 8 3 3 8 8" xfId="52460" xr:uid="{F5BE44A4-42B6-4F89-B565-56959CF475F2}"/>
    <cellStyle name="Output 8 3 3 9" xfId="4022" xr:uid="{F928F4C1-49BC-4009-BFE0-BE58EB886BC2}"/>
    <cellStyle name="Output 8 3 3 9 2" xfId="10966" xr:uid="{57D43B7B-482D-449C-BC96-FD5508713265}"/>
    <cellStyle name="Output 8 3 3 9 3" xfId="17646" xr:uid="{AD824024-800C-4BCE-B0B2-D13A84A1C709}"/>
    <cellStyle name="Output 8 3 3 9 4" xfId="24334" xr:uid="{BC6B210A-CAE5-431F-98B8-2DF5AAF4227E}"/>
    <cellStyle name="Output 8 3 3 9 5" xfId="31022" xr:uid="{AC66B6EB-9484-47CE-B939-25140BADB11A}"/>
    <cellStyle name="Output 8 3 3 9 6" xfId="38507" xr:uid="{BBFEFBC5-C047-4B51-B7AD-D348DCD8D5E1}"/>
    <cellStyle name="Output 8 3 3 9 7" xfId="45210" xr:uid="{75F7297C-E488-43BF-AE15-F4B2FFFC5C7F}"/>
    <cellStyle name="Output 8 3 3 9 8" xfId="49230" xr:uid="{A3474F16-E68A-4AD9-91F0-4576962941E0}"/>
    <cellStyle name="Output 8 3 4" xfId="1431" xr:uid="{310B09CA-47FE-4762-A4AD-370C978B951B}"/>
    <cellStyle name="Output 8 3 4 2" xfId="8375" xr:uid="{BA02C494-E33B-451F-B1BC-704AD515C6EA}"/>
    <cellStyle name="Output 8 3 4 3" xfId="15055" xr:uid="{4505F8B5-95ED-4469-968E-A227788B4F26}"/>
    <cellStyle name="Output 8 3 4 4" xfId="21743" xr:uid="{96F243F0-9B38-49F2-BE28-4D1E28D66B03}"/>
    <cellStyle name="Output 8 3 4 5" xfId="28431" xr:uid="{0B5D9571-20BB-4B2D-9595-492635ACCF01}"/>
    <cellStyle name="Output 8 3 4 6" xfId="35916" xr:uid="{95B3BD9D-C09D-446E-A95F-E696F7E12B59}"/>
    <cellStyle name="Output 8 3 4 7" xfId="42619" xr:uid="{0AFC7DE8-BE7D-4772-B971-3EE4251721D0}"/>
    <cellStyle name="Output 8 3 4 8" xfId="53759" xr:uid="{AC3B4F73-B876-495F-94C5-8D8215BDD566}"/>
    <cellStyle name="Output 8 3 5" xfId="1930" xr:uid="{42C777E2-413A-421C-B122-E7541E00C319}"/>
    <cellStyle name="Output 8 3 5 2" xfId="8874" xr:uid="{B1F7499A-8E74-43A3-8BE5-493E652E020E}"/>
    <cellStyle name="Output 8 3 5 3" xfId="15554" xr:uid="{95802378-7F70-4620-90D1-33EA24272676}"/>
    <cellStyle name="Output 8 3 5 4" xfId="22242" xr:uid="{810AB692-0739-4DD4-B6B8-BC8ED6B300F0}"/>
    <cellStyle name="Output 8 3 5 5" xfId="28930" xr:uid="{8B916E41-9551-4634-967B-95B89C4CD77E}"/>
    <cellStyle name="Output 8 3 5 6" xfId="36415" xr:uid="{AB35EF5F-BD8C-4C17-84E7-9D004744F242}"/>
    <cellStyle name="Output 8 3 5 7" xfId="43118" xr:uid="{29C24069-C6C3-42A9-9F31-4DCB27587DCC}"/>
    <cellStyle name="Output 8 3 5 8" xfId="51339" xr:uid="{CFDC8FAB-FF5C-4487-B13F-A705CA575649}"/>
    <cellStyle name="Output 8 3 6" xfId="1219" xr:uid="{44051A64-5862-4FFC-96F2-A6F54E2F9961}"/>
    <cellStyle name="Output 8 3 6 2" xfId="8163" xr:uid="{5DE1C696-2631-4355-93B6-B0338E168C5B}"/>
    <cellStyle name="Output 8 3 6 3" xfId="14843" xr:uid="{56445781-A6B0-46D5-BA55-2DF47294272C}"/>
    <cellStyle name="Output 8 3 6 4" xfId="21531" xr:uid="{C49F3819-A8CA-4959-89CC-A411F730CEBB}"/>
    <cellStyle name="Output 8 3 6 5" xfId="28219" xr:uid="{33F0CE11-F8C8-4937-8DDB-FAEA8548294B}"/>
    <cellStyle name="Output 8 3 6 6" xfId="35704" xr:uid="{330F3B2F-4298-4C32-8D18-2C53EBD2EB31}"/>
    <cellStyle name="Output 8 3 6 7" xfId="42407" xr:uid="{2757BC55-0834-4058-A4B4-9FFDF43D7D58}"/>
    <cellStyle name="Output 8 3 6 8" xfId="49389" xr:uid="{CD3FADE9-C16B-448F-B0D6-2D9B912E6025}"/>
    <cellStyle name="Output 8 3 7" xfId="3154" xr:uid="{3E733169-4FBD-4E92-A3B0-16BB57EC7A2D}"/>
    <cellStyle name="Output 8 3 7 2" xfId="10098" xr:uid="{B99BF7F3-66DC-456C-A905-0A06DB29D090}"/>
    <cellStyle name="Output 8 3 7 3" xfId="16778" xr:uid="{1A34C6AE-B42D-48AC-9356-1913640859BC}"/>
    <cellStyle name="Output 8 3 7 4" xfId="23466" xr:uid="{9B0E1CF9-BF78-4D77-B4FD-4324436D0B4B}"/>
    <cellStyle name="Output 8 3 7 5" xfId="30154" xr:uid="{9A556AD8-9304-4B42-8ED7-C97BBBCF6EE9}"/>
    <cellStyle name="Output 8 3 7 6" xfId="37639" xr:uid="{F861FBD5-C975-4374-9013-127331E16F9F}"/>
    <cellStyle name="Output 8 3 7 7" xfId="44342" xr:uid="{B073874C-593A-4A2C-BD5C-A38D8C365A7D}"/>
    <cellStyle name="Output 8 3 7 8" xfId="51952" xr:uid="{726974B7-ABAB-46CB-B1FD-8A5977F0A15D}"/>
    <cellStyle name="Output 8 3 8" xfId="934" xr:uid="{5F7CF76F-BF02-49B2-94E5-A9DBE4FEA81F}"/>
    <cellStyle name="Output 8 3 8 2" xfId="7878" xr:uid="{46ABA484-6FAA-452A-905A-B98BE518614C}"/>
    <cellStyle name="Output 8 3 8 3" xfId="14558" xr:uid="{FF746B57-C040-47D4-A3D1-4209360DE843}"/>
    <cellStyle name="Output 8 3 8 4" xfId="21246" xr:uid="{3A7E002F-D33D-4DCF-A69E-63D403506168}"/>
    <cellStyle name="Output 8 3 8 5" xfId="27934" xr:uid="{01F16FB6-4176-4BE2-BB93-6B74E503ABC0}"/>
    <cellStyle name="Output 8 3 8 6" xfId="35419" xr:uid="{84F4126D-8AC9-4EB1-9745-B974FCB169FB}"/>
    <cellStyle name="Output 8 3 8 7" xfId="42122" xr:uid="{5D1E8422-22C1-42BD-953F-64A9928D75BB}"/>
    <cellStyle name="Output 8 3 8 8" xfId="50769" xr:uid="{7FE1BC26-6BBF-46B5-8752-C59B3C327D59}"/>
    <cellStyle name="Output 8 3 9" xfId="7599" xr:uid="{D4A91FB4-08B0-4855-A291-75C0A7C7CE51}"/>
    <cellStyle name="Output 8 4" xfId="661" xr:uid="{BE71BAC9-D1FB-4BEA-84BE-93E1DD20D328}"/>
    <cellStyle name="Output 8 4 2" xfId="1852" xr:uid="{51D6423C-B781-4778-A082-0188BCC38D24}"/>
    <cellStyle name="Output 8 4 2 10" xfId="4342" xr:uid="{CA30E7A9-2F40-4A8E-A522-0523F6F6B8C9}"/>
    <cellStyle name="Output 8 4 2 10 2" xfId="11286" xr:uid="{D2BAC162-ECD2-4BF6-B395-747D9DCFD8A9}"/>
    <cellStyle name="Output 8 4 2 10 3" xfId="17966" xr:uid="{9F304727-E5DE-4FD4-90F1-580C07EB9173}"/>
    <cellStyle name="Output 8 4 2 10 4" xfId="24654" xr:uid="{352A95D6-64C9-472F-8092-DDC04305D387}"/>
    <cellStyle name="Output 8 4 2 10 5" xfId="31342" xr:uid="{857FAFA6-C2AC-4CE1-875A-F07E33428D1A}"/>
    <cellStyle name="Output 8 4 2 10 6" xfId="38827" xr:uid="{CF285F77-8981-480E-AC0A-C1AA58E529D6}"/>
    <cellStyle name="Output 8 4 2 10 7" xfId="45530" xr:uid="{EA36D2BA-ADAD-456B-941C-40513E8F15C6}"/>
    <cellStyle name="Output 8 4 2 10 8" xfId="54479" xr:uid="{EF9D9ECE-A953-4393-8D3F-C33E57310ACC}"/>
    <cellStyle name="Output 8 4 2 11" xfId="4582" xr:uid="{EC3AAFC6-CFDA-4011-AA8B-2952683C69E3}"/>
    <cellStyle name="Output 8 4 2 11 2" xfId="11526" xr:uid="{9A2F0341-C35C-4EA6-9FA7-79DE1C4920EC}"/>
    <cellStyle name="Output 8 4 2 11 3" xfId="18206" xr:uid="{1FFEF7FA-3E64-475F-9120-4A68D127FA50}"/>
    <cellStyle name="Output 8 4 2 11 4" xfId="24894" xr:uid="{2B65BEA9-9C19-489C-824B-6EE4360AB74B}"/>
    <cellStyle name="Output 8 4 2 11 5" xfId="31582" xr:uid="{DC3CD9AA-D948-42CE-84C1-63C869B7A3E9}"/>
    <cellStyle name="Output 8 4 2 11 6" xfId="39067" xr:uid="{55DE2AE5-DB28-4FD3-B27C-E4C4FE3C210B}"/>
    <cellStyle name="Output 8 4 2 11 7" xfId="45770" xr:uid="{E86D2B81-9365-4C08-B999-7FA5E2073BD1}"/>
    <cellStyle name="Output 8 4 2 11 8" xfId="52750" xr:uid="{13625A14-586A-4D34-A100-D752E3B61E67}"/>
    <cellStyle name="Output 8 4 2 12" xfId="4822" xr:uid="{607F80EF-1455-4426-934D-484AD43D1F11}"/>
    <cellStyle name="Output 8 4 2 12 2" xfId="11766" xr:uid="{D93F9A96-C281-4E03-B069-C01FE5FB7549}"/>
    <cellStyle name="Output 8 4 2 12 3" xfId="18446" xr:uid="{2FDD733F-68A6-4F51-98F7-C8DD458534FE}"/>
    <cellStyle name="Output 8 4 2 12 4" xfId="25134" xr:uid="{50B7F1BB-F993-4015-BE97-87260DBA5A15}"/>
    <cellStyle name="Output 8 4 2 12 5" xfId="31822" xr:uid="{39D6CD2E-B3C1-4E0A-8763-B059A29B28CF}"/>
    <cellStyle name="Output 8 4 2 12 6" xfId="39307" xr:uid="{C88E5AC9-392C-4622-A2CE-CDDDB58588AD}"/>
    <cellStyle name="Output 8 4 2 12 7" xfId="46010" xr:uid="{E12268E8-EA24-464D-83BD-D10E57A0B92A}"/>
    <cellStyle name="Output 8 4 2 12 8" xfId="50551" xr:uid="{96E741FE-C1A6-40B6-B4C9-6EA33029F8EF}"/>
    <cellStyle name="Output 8 4 2 13" xfId="5062" xr:uid="{24C3B19E-5130-4F4A-B840-693A56AA23CD}"/>
    <cellStyle name="Output 8 4 2 13 2" xfId="12006" xr:uid="{658910B2-8CF4-4465-9DBD-16768A08A30A}"/>
    <cellStyle name="Output 8 4 2 13 3" xfId="18686" xr:uid="{A20D1525-FE8A-40CD-ABA5-1B86B4C3B899}"/>
    <cellStyle name="Output 8 4 2 13 4" xfId="25374" xr:uid="{D01FE7AA-8665-4D04-8F1F-EEE8D32D5757}"/>
    <cellStyle name="Output 8 4 2 13 5" xfId="32062" xr:uid="{5C3401DA-4A0E-49AF-971B-7BF685C5BD63}"/>
    <cellStyle name="Output 8 4 2 13 6" xfId="39547" xr:uid="{18195337-C876-4A6D-99EB-DB01FE7E1F27}"/>
    <cellStyle name="Output 8 4 2 13 7" xfId="46250" xr:uid="{8BD636E5-1E3D-47CB-AD59-D78E36551516}"/>
    <cellStyle name="Output 8 4 2 13 8" xfId="50857" xr:uid="{A5B62AF0-A6BA-4B61-B3EA-39D85189EBE5}"/>
    <cellStyle name="Output 8 4 2 14" xfId="5302" xr:uid="{DF1AD63D-5543-4BF7-808D-67D662403486}"/>
    <cellStyle name="Output 8 4 2 14 2" xfId="12246" xr:uid="{20BA1B64-5EAB-4594-A643-7D0083A05CEC}"/>
    <cellStyle name="Output 8 4 2 14 3" xfId="18926" xr:uid="{3F9DB091-56B7-4936-8184-5500BB5BF7C1}"/>
    <cellStyle name="Output 8 4 2 14 4" xfId="25614" xr:uid="{651BBC8D-21E6-4A91-8DDA-B13505F29534}"/>
    <cellStyle name="Output 8 4 2 14 5" xfId="32302" xr:uid="{55DEF5B2-151E-449C-A0EA-3F4DF28859AD}"/>
    <cellStyle name="Output 8 4 2 14 6" xfId="39787" xr:uid="{6F512647-18C8-48EC-AE18-59623344A067}"/>
    <cellStyle name="Output 8 4 2 14 7" xfId="46490" xr:uid="{EC4E65FF-977F-4BB0-B35C-3C7D72E3168D}"/>
    <cellStyle name="Output 8 4 2 14 8" xfId="50055" xr:uid="{FC9565C5-398A-4328-BAC7-A21C8AC5F7FE}"/>
    <cellStyle name="Output 8 4 2 15" xfId="5542" xr:uid="{3243FD3D-D065-425E-8846-BE36F9553C16}"/>
    <cellStyle name="Output 8 4 2 15 2" xfId="12486" xr:uid="{EA4A4A43-0442-4C46-9D1F-021C98F172BE}"/>
    <cellStyle name="Output 8 4 2 15 3" xfId="19166" xr:uid="{C7E25133-1F0C-4A0A-8B74-6AB7342931AC}"/>
    <cellStyle name="Output 8 4 2 15 4" xfId="25854" xr:uid="{989670CC-C667-4743-82DE-B6F9322B40C9}"/>
    <cellStyle name="Output 8 4 2 15 5" xfId="32542" xr:uid="{9EDB7F36-3944-463A-A025-57B22AB23157}"/>
    <cellStyle name="Output 8 4 2 15 6" xfId="40027" xr:uid="{DEE860B7-627F-4ED1-8A13-F9962012C5E5}"/>
    <cellStyle name="Output 8 4 2 15 7" xfId="46730" xr:uid="{1E00236B-22BA-402E-9551-D4A218E17D5F}"/>
    <cellStyle name="Output 8 4 2 15 8" xfId="52343" xr:uid="{EEC399EC-6461-4001-8467-F39FDA266C32}"/>
    <cellStyle name="Output 8 4 2 16" xfId="5782" xr:uid="{9F763DB5-7AB2-4D79-B9B9-FAFEDBF5D089}"/>
    <cellStyle name="Output 8 4 2 16 2" xfId="12726" xr:uid="{E7C269D7-8C30-41A0-972B-86B82C0D6E50}"/>
    <cellStyle name="Output 8 4 2 16 3" xfId="19406" xr:uid="{664E3A17-DD0D-4F65-9EDE-CB29C4981549}"/>
    <cellStyle name="Output 8 4 2 16 4" xfId="26094" xr:uid="{A7FDB4E3-0736-46D9-8497-49BC1AC92B0A}"/>
    <cellStyle name="Output 8 4 2 16 5" xfId="32782" xr:uid="{5DEB3CFE-8FAA-4171-992B-359948EC17CD}"/>
    <cellStyle name="Output 8 4 2 16 6" xfId="40267" xr:uid="{06B78561-07AE-469B-9DF1-E7FBB2F935AB}"/>
    <cellStyle name="Output 8 4 2 16 7" xfId="46970" xr:uid="{A9702A6E-F43E-4EEB-A094-3BA370BC4E7A}"/>
    <cellStyle name="Output 8 4 2 16 8" xfId="34997" xr:uid="{B8D62843-0123-4995-81C4-BE1A58E26F6F}"/>
    <cellStyle name="Output 8 4 2 17" xfId="6022" xr:uid="{A1110A54-8C93-46AE-91C8-69F9D8154D66}"/>
    <cellStyle name="Output 8 4 2 17 2" xfId="12966" xr:uid="{304E493D-5444-4364-9906-81A68E7E1E24}"/>
    <cellStyle name="Output 8 4 2 17 3" xfId="19646" xr:uid="{616D948B-6277-43FD-A979-E3941FAD1FC3}"/>
    <cellStyle name="Output 8 4 2 17 4" xfId="26334" xr:uid="{CD59531B-94B1-4B72-88AE-78089E3C9077}"/>
    <cellStyle name="Output 8 4 2 17 5" xfId="33022" xr:uid="{B4B5AA43-DDB9-4C68-961B-740235519DD9}"/>
    <cellStyle name="Output 8 4 2 17 6" xfId="40507" xr:uid="{31117459-A955-48FC-AAAD-307875A4B9E2}"/>
    <cellStyle name="Output 8 4 2 17 7" xfId="47210" xr:uid="{33248344-19F2-4B4E-927E-F3730769FE04}"/>
    <cellStyle name="Output 8 4 2 17 8" xfId="50565" xr:uid="{407F569F-85C5-4CEE-9B16-9AC665429C21}"/>
    <cellStyle name="Output 8 4 2 18" xfId="6262" xr:uid="{34995475-2D8E-4A0B-BF87-B8A8E7C100B1}"/>
    <cellStyle name="Output 8 4 2 18 2" xfId="13206" xr:uid="{8A0AD613-DC5A-4A13-AC5A-ACCD8C5CA4EB}"/>
    <cellStyle name="Output 8 4 2 18 3" xfId="19886" xr:uid="{DFCDFCAF-561F-4C70-B06F-13EDB2D3363C}"/>
    <cellStyle name="Output 8 4 2 18 4" xfId="26574" xr:uid="{BD524705-23B7-4C7E-A612-17F6B24D52A4}"/>
    <cellStyle name="Output 8 4 2 18 5" xfId="33262" xr:uid="{BF18F2F7-4C2A-4AE1-A250-0EA0B0B97635}"/>
    <cellStyle name="Output 8 4 2 18 6" xfId="40747" xr:uid="{BCCFE6CF-00A1-4DAE-A996-5045E4A3710D}"/>
    <cellStyle name="Output 8 4 2 18 7" xfId="47450" xr:uid="{99F034A9-FC7C-4774-841C-D7258EB2DBF6}"/>
    <cellStyle name="Output 8 4 2 18 8" xfId="50814" xr:uid="{A021BF8F-F6B4-4EDC-AA50-7BD6D9FCDC7A}"/>
    <cellStyle name="Output 8 4 2 19" xfId="6502" xr:uid="{5E3E8E4A-449A-410A-8321-1C7AD1EDAE34}"/>
    <cellStyle name="Output 8 4 2 19 2" xfId="13446" xr:uid="{3FA70D71-148F-4CA2-933E-739155EC983B}"/>
    <cellStyle name="Output 8 4 2 19 3" xfId="20126" xr:uid="{AEC7415C-998C-4A8A-9937-3E3E31FBBE35}"/>
    <cellStyle name="Output 8 4 2 19 4" xfId="26814" xr:uid="{A31A51E1-7325-4F52-8729-63388CA3410E}"/>
    <cellStyle name="Output 8 4 2 19 5" xfId="33502" xr:uid="{2F815C6D-5256-4177-85CD-C4081EB9ED59}"/>
    <cellStyle name="Output 8 4 2 19 6" xfId="40987" xr:uid="{BC59AFC8-94CD-4EBC-AB09-413A4DA5F15A}"/>
    <cellStyle name="Output 8 4 2 19 7" xfId="47690" xr:uid="{11290D6E-1B95-4AD0-8AA6-F7DD8E2CD77C}"/>
    <cellStyle name="Output 8 4 2 19 8" xfId="53881" xr:uid="{3793E304-249D-4A01-8EC3-A78A6BDEAD06}"/>
    <cellStyle name="Output 8 4 2 2" xfId="2240" xr:uid="{AB71D69D-470F-4204-89FA-78CE46F2CC7A}"/>
    <cellStyle name="Output 8 4 2 2 2" xfId="9184" xr:uid="{4D410994-AB9D-4F9B-B215-7D5526BB3028}"/>
    <cellStyle name="Output 8 4 2 2 3" xfId="15864" xr:uid="{E56B13D6-7818-473C-B906-175F102E2B1E}"/>
    <cellStyle name="Output 8 4 2 2 4" xfId="22552" xr:uid="{87631411-15C1-475D-9C48-5D3144CDB067}"/>
    <cellStyle name="Output 8 4 2 2 5" xfId="29240" xr:uid="{329FDA36-B460-482A-AA60-FC44E5A21400}"/>
    <cellStyle name="Output 8 4 2 2 6" xfId="36725" xr:uid="{76C3BD90-A3E8-47D6-953E-F3AC095C21D5}"/>
    <cellStyle name="Output 8 4 2 2 7" xfId="43428" xr:uid="{CD634FED-3E17-402A-96E4-560240C8DB37}"/>
    <cellStyle name="Output 8 4 2 2 8" xfId="51594" xr:uid="{34B290B0-E040-4AD6-BFCA-6FF21C79E35C}"/>
    <cellStyle name="Output 8 4 2 20" xfId="6742" xr:uid="{0EC4C8C2-E7E5-4FE8-B4D6-FB2E25D11DB3}"/>
    <cellStyle name="Output 8 4 2 20 2" xfId="13686" xr:uid="{74E79B2C-03F2-4781-A666-0721B6819A71}"/>
    <cellStyle name="Output 8 4 2 20 3" xfId="20366" xr:uid="{B5309319-20EA-499C-9A26-4298499FCDF3}"/>
    <cellStyle name="Output 8 4 2 20 4" xfId="27054" xr:uid="{77E64311-E0D7-4AAB-8A43-3978F04DF9E1}"/>
    <cellStyle name="Output 8 4 2 20 5" xfId="33742" xr:uid="{02F719C0-68F6-4B40-B4AA-44E0A4714EBF}"/>
    <cellStyle name="Output 8 4 2 20 6" xfId="41227" xr:uid="{85DA162C-42C0-4E7D-8738-45D2B6CB90C5}"/>
    <cellStyle name="Output 8 4 2 20 7" xfId="47930" xr:uid="{64D6C107-16BA-43FF-847E-F8EE45726331}"/>
    <cellStyle name="Output 8 4 2 20 8" xfId="52005" xr:uid="{2D9825C6-2B62-4812-8116-F2DD44DF635E}"/>
    <cellStyle name="Output 8 4 2 21" xfId="6982" xr:uid="{B4DE1484-FAB3-4F05-B1E5-5B194019F16E}"/>
    <cellStyle name="Output 8 4 2 21 2" xfId="13926" xr:uid="{19A0833A-E46A-4959-A843-74D1BF23E3A4}"/>
    <cellStyle name="Output 8 4 2 21 3" xfId="20606" xr:uid="{1A2BD869-EB3E-4E15-B7DA-24BFA57F7B4D}"/>
    <cellStyle name="Output 8 4 2 21 4" xfId="27294" xr:uid="{631F5A5A-482F-42C8-8F6B-3277EDD1DBEF}"/>
    <cellStyle name="Output 8 4 2 21 5" xfId="33982" xr:uid="{C022A21F-A657-4366-9814-5B68BC27A522}"/>
    <cellStyle name="Output 8 4 2 21 6" xfId="41467" xr:uid="{00B07557-F5EB-48B1-98A7-32A740243734}"/>
    <cellStyle name="Output 8 4 2 21 7" xfId="48170" xr:uid="{7C195C75-9359-47F5-9AF6-E8DAF5820DE9}"/>
    <cellStyle name="Output 8 4 2 21 8" xfId="51932" xr:uid="{371B1886-91AB-4271-BA6C-198FE0E1CCC8}"/>
    <cellStyle name="Output 8 4 2 22" xfId="7222" xr:uid="{39734B07-B85C-4911-BA7C-4F187A98BF0F}"/>
    <cellStyle name="Output 8 4 2 22 2" xfId="14166" xr:uid="{34F6363C-2E4F-456C-B855-0FCB8EC91005}"/>
    <cellStyle name="Output 8 4 2 22 3" xfId="20846" xr:uid="{145C589A-8C56-4658-9DB0-A24A7B99AE9F}"/>
    <cellStyle name="Output 8 4 2 22 4" xfId="27534" xr:uid="{F8B115C0-E343-424C-BDFB-6C5351F2217B}"/>
    <cellStyle name="Output 8 4 2 22 5" xfId="34222" xr:uid="{715D1934-69BB-45D1-9219-EFADD7C6D29F}"/>
    <cellStyle name="Output 8 4 2 22 6" xfId="41707" xr:uid="{0E1EA1F0-BE93-4A29-979A-B4246B89FC15}"/>
    <cellStyle name="Output 8 4 2 22 7" xfId="48410" xr:uid="{868DC338-B5A6-4B49-88F1-2743F0CCAF9A}"/>
    <cellStyle name="Output 8 4 2 22 8" xfId="54683" xr:uid="{59073950-6E68-4098-A20D-EA0061217345}"/>
    <cellStyle name="Output 8 4 2 23" xfId="7462" xr:uid="{0900E9FA-0794-456A-86F1-E2B1C0017DAB}"/>
    <cellStyle name="Output 8 4 2 23 2" xfId="14406" xr:uid="{CC492CF9-D413-41AE-8C65-8C393E1EB715}"/>
    <cellStyle name="Output 8 4 2 23 3" xfId="21086" xr:uid="{75119159-F84D-4CF6-BA61-FDB4F06EA9BE}"/>
    <cellStyle name="Output 8 4 2 23 4" xfId="27774" xr:uid="{69772703-3A88-4498-A7AB-EC1F818E9E12}"/>
    <cellStyle name="Output 8 4 2 23 5" xfId="34462" xr:uid="{F32479EE-02E9-4838-9373-271B842F50CA}"/>
    <cellStyle name="Output 8 4 2 23 6" xfId="41947" xr:uid="{2DF15E3B-C134-4302-B52E-CC3F18D7FEAC}"/>
    <cellStyle name="Output 8 4 2 23 7" xfId="48650" xr:uid="{AD8FFA31-4604-4472-A1F9-B505B32D7775}"/>
    <cellStyle name="Output 8 4 2 23 8" xfId="34729" xr:uid="{56B2B949-177E-4304-8C02-F96F22A95481}"/>
    <cellStyle name="Output 8 4 2 24" xfId="8796" xr:uid="{EB428572-4B30-40EE-BD34-7A7575B5C574}"/>
    <cellStyle name="Output 8 4 2 25" xfId="15476" xr:uid="{99ACD757-1D0E-41A6-A901-EC493B5A529A}"/>
    <cellStyle name="Output 8 4 2 26" xfId="22164" xr:uid="{B2347025-1C10-4E62-A521-7DAC7B2DDBCC}"/>
    <cellStyle name="Output 8 4 2 27" xfId="28852" xr:uid="{20E28B2B-FD23-42F7-A35C-9D3657CF4DCE}"/>
    <cellStyle name="Output 8 4 2 28" xfId="36337" xr:uid="{DD012C0D-3ADB-4614-8D91-1E886B14899A}"/>
    <cellStyle name="Output 8 4 2 29" xfId="43040" xr:uid="{78A46E12-40E0-4838-8068-28AD4B6E73D5}"/>
    <cellStyle name="Output 8 4 2 3" xfId="2480" xr:uid="{11AC17E7-56D0-46E8-A026-BEBDD9BAB976}"/>
    <cellStyle name="Output 8 4 2 3 2" xfId="9424" xr:uid="{FA04B879-FE4B-4DEB-A3C6-FC68C0F18570}"/>
    <cellStyle name="Output 8 4 2 3 3" xfId="16104" xr:uid="{827C3110-41BD-4285-AB3B-0814CBDFB3B2}"/>
    <cellStyle name="Output 8 4 2 3 4" xfId="22792" xr:uid="{A78140D1-EE87-42EC-8259-DAD3A5163DBD}"/>
    <cellStyle name="Output 8 4 2 3 5" xfId="29480" xr:uid="{19FAED7B-3837-43DB-AEDB-726BEF8B13B0}"/>
    <cellStyle name="Output 8 4 2 3 6" xfId="36965" xr:uid="{4EEFB9D3-153B-4176-820A-4C2B29823EA7}"/>
    <cellStyle name="Output 8 4 2 3 7" xfId="43668" xr:uid="{9FA66A53-4F0E-49C3-A5F9-0D7A7BF1C200}"/>
    <cellStyle name="Output 8 4 2 3 8" xfId="53717" xr:uid="{0A438A0E-977B-48C6-A1FD-A08EC9E48296}"/>
    <cellStyle name="Output 8 4 2 30" xfId="54493" xr:uid="{C393A48F-1C13-45B9-A203-585FE9C60BAA}"/>
    <cellStyle name="Output 8 4 2 4" xfId="2831" xr:uid="{7F3ADAF1-F7A1-422B-A7B9-85CE6EB7812D}"/>
    <cellStyle name="Output 8 4 2 4 2" xfId="9775" xr:uid="{74CDCA58-F4BE-4617-9FE0-CB39692D006D}"/>
    <cellStyle name="Output 8 4 2 4 3" xfId="16455" xr:uid="{75148EB5-D97E-4456-8D02-826768B98908}"/>
    <cellStyle name="Output 8 4 2 4 4" xfId="23143" xr:uid="{E5B1BB44-2157-4059-89BE-C2BA9FB509A6}"/>
    <cellStyle name="Output 8 4 2 4 5" xfId="29831" xr:uid="{8A13BDE8-5B08-44E6-8BF1-3046A324D95C}"/>
    <cellStyle name="Output 8 4 2 4 6" xfId="37316" xr:uid="{1D41C1D8-FE58-4C96-B2CA-3974621865B6}"/>
    <cellStyle name="Output 8 4 2 4 7" xfId="44019" xr:uid="{928FD118-6590-48B5-99CC-D564029D1A4C}"/>
    <cellStyle name="Output 8 4 2 4 8" xfId="51071" xr:uid="{EAC3884A-8842-48AF-B3BD-DD120211EA2E}"/>
    <cellStyle name="Output 8 4 2 5" xfId="3072" xr:uid="{AFFD1270-CA2B-4277-B1F9-3A98D6A8069D}"/>
    <cellStyle name="Output 8 4 2 5 2" xfId="10016" xr:uid="{1B510D2C-AAFB-4820-AE49-13604C595E29}"/>
    <cellStyle name="Output 8 4 2 5 3" xfId="16696" xr:uid="{B843D846-608C-49F2-9E07-2A6F381A8120}"/>
    <cellStyle name="Output 8 4 2 5 4" xfId="23384" xr:uid="{C3C9AF89-05E8-41AA-871B-7FF432517BA0}"/>
    <cellStyle name="Output 8 4 2 5 5" xfId="30072" xr:uid="{F7017E4B-BB7B-4AFB-BC07-AABAE5542B06}"/>
    <cellStyle name="Output 8 4 2 5 6" xfId="37557" xr:uid="{6FDAD82A-68DB-457B-A924-B2EC9CC38F56}"/>
    <cellStyle name="Output 8 4 2 5 7" xfId="44260" xr:uid="{FBEE0AC9-EB31-4C1E-A5DA-F536DDB0983E}"/>
    <cellStyle name="Output 8 4 2 5 8" xfId="50648" xr:uid="{AE96BEAA-23CF-4A3A-90BE-0777EB3876C8}"/>
    <cellStyle name="Output 8 4 2 6" xfId="3382" xr:uid="{00231C37-DD93-47BC-8C48-C38E5452BA03}"/>
    <cellStyle name="Output 8 4 2 6 2" xfId="10326" xr:uid="{E58D51E3-0766-4DC8-BE95-9C8FF845726E}"/>
    <cellStyle name="Output 8 4 2 6 3" xfId="17006" xr:uid="{859C079C-CF42-4FC0-B67F-7D2F64883062}"/>
    <cellStyle name="Output 8 4 2 6 4" xfId="23694" xr:uid="{779A92CC-8129-43DC-8CD3-E4CD49DB3815}"/>
    <cellStyle name="Output 8 4 2 6 5" xfId="30382" xr:uid="{E687156C-0D71-45FD-AF0F-BA08782D1BE7}"/>
    <cellStyle name="Output 8 4 2 6 6" xfId="37867" xr:uid="{8BE4B91D-F17F-4AF7-9654-386387123608}"/>
    <cellStyle name="Output 8 4 2 6 7" xfId="44570" xr:uid="{7998F10D-6645-463E-B6B6-B4603656D51B}"/>
    <cellStyle name="Output 8 4 2 6 8" xfId="50512" xr:uid="{E91D821B-A5FE-42B8-A9C8-34689D8202DB}"/>
    <cellStyle name="Output 8 4 2 7" xfId="3622" xr:uid="{1429920C-B3F5-494A-A5C4-BCB7726026BA}"/>
    <cellStyle name="Output 8 4 2 7 2" xfId="10566" xr:uid="{D342738B-84DF-4D40-A05C-68DCD4CAA74B}"/>
    <cellStyle name="Output 8 4 2 7 3" xfId="17246" xr:uid="{D27991AD-7FCA-49EF-957E-71DA71B04EA5}"/>
    <cellStyle name="Output 8 4 2 7 4" xfId="23934" xr:uid="{1D53CED0-3DF9-4520-96A4-B2532DA0695E}"/>
    <cellStyle name="Output 8 4 2 7 5" xfId="30622" xr:uid="{1A073407-784A-4F7E-893B-A40C6E236881}"/>
    <cellStyle name="Output 8 4 2 7 6" xfId="38107" xr:uid="{B47B1ACD-B9B3-4B62-9DED-1E8A9EFAB7F9}"/>
    <cellStyle name="Output 8 4 2 7 7" xfId="44810" xr:uid="{C623B494-98E5-460B-8D90-1B9B77EA1BBE}"/>
    <cellStyle name="Output 8 4 2 7 8" xfId="50717" xr:uid="{6E99F9DA-1313-4DFB-BEF3-F928F4CA60D3}"/>
    <cellStyle name="Output 8 4 2 8" xfId="3862" xr:uid="{05E318E1-4075-420B-BF23-37AE9989FB1C}"/>
    <cellStyle name="Output 8 4 2 8 2" xfId="10806" xr:uid="{AED38A7A-A5DE-429F-BEEC-C19890517589}"/>
    <cellStyle name="Output 8 4 2 8 3" xfId="17486" xr:uid="{10600C28-4506-482C-B98E-11505756A527}"/>
    <cellStyle name="Output 8 4 2 8 4" xfId="24174" xr:uid="{ABD4E4DD-B3E1-4F78-AB5C-A97FBAA4386F}"/>
    <cellStyle name="Output 8 4 2 8 5" xfId="30862" xr:uid="{CD76F4B7-4C9D-425A-96F2-D2F0B91045D4}"/>
    <cellStyle name="Output 8 4 2 8 6" xfId="38347" xr:uid="{E1A82156-435A-4EA2-A2AB-526C784950FD}"/>
    <cellStyle name="Output 8 4 2 8 7" xfId="45050" xr:uid="{8834ABBC-76F6-43F6-95D8-B711A2C74ED5}"/>
    <cellStyle name="Output 8 4 2 8 8" xfId="54151" xr:uid="{424157B4-FC8D-4C03-8F85-D809A8ACA36B}"/>
    <cellStyle name="Output 8 4 2 9" xfId="4102" xr:uid="{222B2546-5C11-46AF-AEAB-ECD4D2326CA9}"/>
    <cellStyle name="Output 8 4 2 9 2" xfId="11046" xr:uid="{C42A45A4-EC28-46AD-A3B6-5379D258A19F}"/>
    <cellStyle name="Output 8 4 2 9 3" xfId="17726" xr:uid="{2C15A20B-363D-4D70-94CF-D40E10AB4653}"/>
    <cellStyle name="Output 8 4 2 9 4" xfId="24414" xr:uid="{27B0CFB4-8DCC-452F-A155-22B43F2DE404}"/>
    <cellStyle name="Output 8 4 2 9 5" xfId="31102" xr:uid="{FF2955A8-3FDE-43D6-80C8-8BD85BD099C3}"/>
    <cellStyle name="Output 8 4 2 9 6" xfId="38587" xr:uid="{9388E866-BB71-41BF-B784-103320732B19}"/>
    <cellStyle name="Output 8 4 2 9 7" xfId="45290" xr:uid="{F0625954-4540-4736-B3C1-2A872B6E0DCA}"/>
    <cellStyle name="Output 8 4 2 9 8" xfId="52275" xr:uid="{E0CF6FEB-607E-4227-AD7A-DDA305956135}"/>
    <cellStyle name="Output 8 4 3" xfId="1511" xr:uid="{98A86A90-008A-4DC0-962C-F5282BB975A9}"/>
    <cellStyle name="Output 8 4 3 2" xfId="8455" xr:uid="{6B7F12A6-06A4-41AC-A535-96C3AA8B2BB9}"/>
    <cellStyle name="Output 8 4 3 3" xfId="15135" xr:uid="{00892BE7-D2AF-45C2-A4DC-DA51261D5B88}"/>
    <cellStyle name="Output 8 4 3 4" xfId="21823" xr:uid="{779E922B-D46D-4199-8BA0-71608F946054}"/>
    <cellStyle name="Output 8 4 3 5" xfId="28511" xr:uid="{3156C01C-EDCE-41D4-A6A7-9D722AC65CC4}"/>
    <cellStyle name="Output 8 4 3 6" xfId="35996" xr:uid="{813E09F4-4DD8-451B-B7FB-C960584CDEEA}"/>
    <cellStyle name="Output 8 4 3 7" xfId="42699" xr:uid="{AEF2B36A-BE0C-4A74-9845-25B549247995}"/>
    <cellStyle name="Output 8 4 3 8" xfId="54714" xr:uid="{F2772F8B-D9EB-4D7F-BBBB-B7AFFCA2C6AF}"/>
    <cellStyle name="Output 8 4 4" xfId="1134" xr:uid="{DFB268E9-036C-4A9F-A5B9-72FB71D7B37F}"/>
    <cellStyle name="Output 8 4 4 2" xfId="8078" xr:uid="{0B968473-10AA-4A53-BAFB-696549051762}"/>
    <cellStyle name="Output 8 4 4 3" xfId="14758" xr:uid="{CC7FC591-9EC4-4C8B-BAA0-8923D922B072}"/>
    <cellStyle name="Output 8 4 4 4" xfId="21446" xr:uid="{1CF80948-2E59-41BF-B471-DCDD114B8581}"/>
    <cellStyle name="Output 8 4 4 5" xfId="28134" xr:uid="{2D5BEBC1-5889-49E3-A6D3-07605C86F6FD}"/>
    <cellStyle name="Output 8 4 4 6" xfId="35619" xr:uid="{B15D2B0D-C325-4EF4-B996-F78751F984D3}"/>
    <cellStyle name="Output 8 4 4 7" xfId="42322" xr:uid="{A0863A83-BE0E-4527-81BE-DA208C20E808}"/>
    <cellStyle name="Output 8 4 4 8" xfId="51417" xr:uid="{408009EB-CFC7-4C4B-8823-39BC9DCECFDA}"/>
    <cellStyle name="Output 8 4 5" xfId="2596" xr:uid="{8759741B-FECA-4BBF-B694-138BF1290190}"/>
    <cellStyle name="Output 8 4 5 2" xfId="9540" xr:uid="{78B42694-1F51-4551-9E21-0D040CF5281B}"/>
    <cellStyle name="Output 8 4 5 3" xfId="16220" xr:uid="{040B21FA-1F5E-43B7-80EF-7BE8FC0B379A}"/>
    <cellStyle name="Output 8 4 5 4" xfId="22908" xr:uid="{B3DC127D-AE8D-44E8-931D-FA5CB823BC57}"/>
    <cellStyle name="Output 8 4 5 5" xfId="29596" xr:uid="{088F22C6-09E2-4F0E-929E-8A9A9FC33322}"/>
    <cellStyle name="Output 8 4 5 6" xfId="37081" xr:uid="{7355EA21-354F-47B0-A323-11F3F8E74903}"/>
    <cellStyle name="Output 8 4 5 7" xfId="43784" xr:uid="{726C6606-57AD-4CCE-884E-399A15DBBABC}"/>
    <cellStyle name="Output 8 4 5 8" xfId="52907" xr:uid="{6A5FF9DA-B789-4B03-A80B-FF419EF8A421}"/>
    <cellStyle name="Output 8 4 6" xfId="1014" xr:uid="{D4EF2E10-F370-4DC3-A504-9B081B99D263}"/>
    <cellStyle name="Output 8 4 6 2" xfId="7958" xr:uid="{1737D4FE-4366-4B2B-80C3-510DDF08505F}"/>
    <cellStyle name="Output 8 4 6 3" xfId="14638" xr:uid="{CA624CBA-9198-4A54-9140-ED79EFD7DDA7}"/>
    <cellStyle name="Output 8 4 6 4" xfId="21326" xr:uid="{BA3B60A9-6920-44D9-8C78-C376B6B698A2}"/>
    <cellStyle name="Output 8 4 6 5" xfId="28014" xr:uid="{5857ABFB-6FB6-4752-8B61-077381D661E2}"/>
    <cellStyle name="Output 8 4 6 6" xfId="35499" xr:uid="{8172483A-BD19-43B7-A9F7-EE92904FC27B}"/>
    <cellStyle name="Output 8 4 6 7" xfId="42202" xr:uid="{0B171B60-4719-4BE3-B772-5A2C9E42165A}"/>
    <cellStyle name="Output 8 4 6 8" xfId="49516" xr:uid="{2D83A537-5CF7-4132-BD9C-47F6E2C36DE9}"/>
    <cellStyle name="Output 8 4 7" xfId="7700" xr:uid="{B4DA4D94-74E6-4B27-8FD4-B79F4830FA9E}"/>
    <cellStyle name="Output 8 4 8" xfId="34787" xr:uid="{DECAA9F5-E176-4421-AF7B-4909517139AF}"/>
    <cellStyle name="Output 8 4 9" xfId="49763" xr:uid="{A38B03F5-A434-44DB-AC4C-D66852DD0DE2}"/>
    <cellStyle name="Output 8 5" xfId="701" xr:uid="{B48AD536-327C-4E1A-B6D8-4271B6D0FDF9}"/>
    <cellStyle name="Output 8 5 10" xfId="51127" xr:uid="{62012B4C-B1FF-4E55-BBCF-58649D94D951}"/>
    <cellStyle name="Output 8 5 2" xfId="1892" xr:uid="{A484195E-E8A3-4D59-B940-638A1878A9F8}"/>
    <cellStyle name="Output 8 5 2 10" xfId="4382" xr:uid="{A156B4D6-1075-42FF-A68A-0F528494227B}"/>
    <cellStyle name="Output 8 5 2 10 2" xfId="11326" xr:uid="{7C5D2B9E-2C83-4496-9B08-7E49DAD7B697}"/>
    <cellStyle name="Output 8 5 2 10 3" xfId="18006" xr:uid="{1D6F5AF8-B318-4103-A2CB-6559663DD85E}"/>
    <cellStyle name="Output 8 5 2 10 4" xfId="24694" xr:uid="{D3D21424-2907-474D-A777-9049A0B1E0A7}"/>
    <cellStyle name="Output 8 5 2 10 5" xfId="31382" xr:uid="{2FCC38D9-9E7D-4460-AEC4-C92D51A9E072}"/>
    <cellStyle name="Output 8 5 2 10 6" xfId="38867" xr:uid="{BE88A53E-B452-4542-A6EF-F9C32FB20B78}"/>
    <cellStyle name="Output 8 5 2 10 7" xfId="45570" xr:uid="{D9303657-A29B-4D83-A2D7-304A834B0C1F}"/>
    <cellStyle name="Output 8 5 2 10 8" xfId="52237" xr:uid="{616B1C66-AACA-4CEA-A164-08E0C66C632C}"/>
    <cellStyle name="Output 8 5 2 11" xfId="4622" xr:uid="{754838E9-DD01-43BA-A700-ED103CC25809}"/>
    <cellStyle name="Output 8 5 2 11 2" xfId="11566" xr:uid="{531E7897-9B24-4239-BDCB-0C9F62EA7769}"/>
    <cellStyle name="Output 8 5 2 11 3" xfId="18246" xr:uid="{12A78081-1415-4CCA-B6C1-A9DAFA3354F1}"/>
    <cellStyle name="Output 8 5 2 11 4" xfId="24934" xr:uid="{4A691916-8DA0-4FCB-8E18-9EC58E332725}"/>
    <cellStyle name="Output 8 5 2 11 5" xfId="31622" xr:uid="{E1F898FB-4C39-4FD8-AF3F-F1483BEC2EBE}"/>
    <cellStyle name="Output 8 5 2 11 6" xfId="39107" xr:uid="{362876E0-9B66-4C07-8C9D-10E6DA61DE17}"/>
    <cellStyle name="Output 8 5 2 11 7" xfId="45810" xr:uid="{7B56AAC1-2027-4AF8-9A02-D14A25BBF673}"/>
    <cellStyle name="Output 8 5 2 11 8" xfId="49576" xr:uid="{B06852FC-331B-4CC3-A724-F96D0863A2D5}"/>
    <cellStyle name="Output 8 5 2 12" xfId="4862" xr:uid="{4E571649-110C-41A9-B0FB-14305CC39F61}"/>
    <cellStyle name="Output 8 5 2 12 2" xfId="11806" xr:uid="{8FA84813-5C68-4F9C-BDB5-77713BBD2657}"/>
    <cellStyle name="Output 8 5 2 12 3" xfId="18486" xr:uid="{D85DB48C-1CD8-42C7-84B9-249C460915D0}"/>
    <cellStyle name="Output 8 5 2 12 4" xfId="25174" xr:uid="{D51C0081-CFEB-4D6E-9E8C-4EE5DD472C84}"/>
    <cellStyle name="Output 8 5 2 12 5" xfId="31862" xr:uid="{58292977-F6F4-42C4-9094-C55EA803E207}"/>
    <cellStyle name="Output 8 5 2 12 6" xfId="39347" xr:uid="{072F552F-ABB9-482B-9F13-6958F584E7F4}"/>
    <cellStyle name="Output 8 5 2 12 7" xfId="46050" xr:uid="{5A84C41D-FC6A-4FAD-BDE4-C01428DB0564}"/>
    <cellStyle name="Output 8 5 2 12 8" xfId="54914" xr:uid="{AF4D6AF1-F9FF-403A-BD35-857DFDBA770A}"/>
    <cellStyle name="Output 8 5 2 13" xfId="5102" xr:uid="{60D85E62-0E03-4C4D-8E5C-005240B55410}"/>
    <cellStyle name="Output 8 5 2 13 2" xfId="12046" xr:uid="{4B9D39B4-D867-4B94-8EBD-734B9BC96A88}"/>
    <cellStyle name="Output 8 5 2 13 3" xfId="18726" xr:uid="{A6D2F323-B72B-4ED8-AB70-6675AB79EB5B}"/>
    <cellStyle name="Output 8 5 2 13 4" xfId="25414" xr:uid="{697F24BC-B4F2-4C51-8B1A-99B6FB3AC6B6}"/>
    <cellStyle name="Output 8 5 2 13 5" xfId="32102" xr:uid="{44522575-83A6-42E3-A6F4-85D9CF3C94E9}"/>
    <cellStyle name="Output 8 5 2 13 6" xfId="39587" xr:uid="{23AF3D0C-B9BE-4896-9213-1440C8312B89}"/>
    <cellStyle name="Output 8 5 2 13 7" xfId="46290" xr:uid="{B606BFA3-7FA3-4FF6-993F-C6567A508807}"/>
    <cellStyle name="Output 8 5 2 13 8" xfId="53187" xr:uid="{15CCA9BA-A06A-4E76-A35A-616452AFD597}"/>
    <cellStyle name="Output 8 5 2 14" xfId="5342" xr:uid="{C9844A98-6A29-4AEE-B7D1-AF6CE0C8BE53}"/>
    <cellStyle name="Output 8 5 2 14 2" xfId="12286" xr:uid="{660B187E-766C-455E-ADDA-C43FF0AA737D}"/>
    <cellStyle name="Output 8 5 2 14 3" xfId="18966" xr:uid="{06C07D7A-E322-459E-8518-45C9469C91DE}"/>
    <cellStyle name="Output 8 5 2 14 4" xfId="25654" xr:uid="{9452AC9E-66D5-4E0C-AB64-6A3BCBD34B84}"/>
    <cellStyle name="Output 8 5 2 14 5" xfId="32342" xr:uid="{DD903FE2-B8B8-4CEE-84F9-F494D6BAF796}"/>
    <cellStyle name="Output 8 5 2 14 6" xfId="39827" xr:uid="{6C62869B-BAA4-4D2F-B02F-A7E5880BB707}"/>
    <cellStyle name="Output 8 5 2 14 7" xfId="46530" xr:uid="{F059BD45-BD00-4172-B575-FD367BF2616E}"/>
    <cellStyle name="Output 8 5 2 14 8" xfId="48791" xr:uid="{9630E868-73DC-4CDE-AA31-577379F92DF7}"/>
    <cellStyle name="Output 8 5 2 15" xfId="5582" xr:uid="{E7DB44A1-AE96-4AEC-A935-939BC1AA65DA}"/>
    <cellStyle name="Output 8 5 2 15 2" xfId="12526" xr:uid="{BE00E76B-3906-410F-B7A9-60FCE8DD9E1E}"/>
    <cellStyle name="Output 8 5 2 15 3" xfId="19206" xr:uid="{0846B30A-0A9C-41AC-B63A-B8087A905CD7}"/>
    <cellStyle name="Output 8 5 2 15 4" xfId="25894" xr:uid="{F8475BB4-582A-448F-9F2E-418E851957F8}"/>
    <cellStyle name="Output 8 5 2 15 5" xfId="32582" xr:uid="{9E8AABC6-28EE-4DBA-9379-A29FE5A7EDB5}"/>
    <cellStyle name="Output 8 5 2 15 6" xfId="40067" xr:uid="{319BCFE9-9305-4CEB-B9C7-B9581EE105F0}"/>
    <cellStyle name="Output 8 5 2 15 7" xfId="46770" xr:uid="{B1C5BF2C-8E6A-4277-A16D-0D15CA382D07}"/>
    <cellStyle name="Output 8 5 2 15 8" xfId="51356" xr:uid="{33AAD626-0712-4F32-A7D8-B2094BE1DB83}"/>
    <cellStyle name="Output 8 5 2 16" xfId="5822" xr:uid="{B9E1EBAF-B6AE-4E8C-8858-8A2BF325116F}"/>
    <cellStyle name="Output 8 5 2 16 2" xfId="12766" xr:uid="{B01F2A89-252F-4E3B-9BF8-1B879095CEDD}"/>
    <cellStyle name="Output 8 5 2 16 3" xfId="19446" xr:uid="{E6A401FF-52C7-4E26-B9EC-0BE4B058065C}"/>
    <cellStyle name="Output 8 5 2 16 4" xfId="26134" xr:uid="{82E00769-6309-4822-A32B-DC2D15637ED2}"/>
    <cellStyle name="Output 8 5 2 16 5" xfId="32822" xr:uid="{07DCEC8F-A24B-41A4-88E4-ED00249164C1}"/>
    <cellStyle name="Output 8 5 2 16 6" xfId="40307" xr:uid="{268C2580-4968-4C9B-9B87-646C6340BE5D}"/>
    <cellStyle name="Output 8 5 2 16 7" xfId="47010" xr:uid="{251AE53F-0A5A-4C30-BE67-4BB0EDCFFFB3}"/>
    <cellStyle name="Output 8 5 2 16 8" xfId="48910" xr:uid="{3823A505-80CA-460C-9321-BCB6438497B9}"/>
    <cellStyle name="Output 8 5 2 17" xfId="6062" xr:uid="{5A88AAAE-47F6-415D-B517-5DE97DE6C919}"/>
    <cellStyle name="Output 8 5 2 17 2" xfId="13006" xr:uid="{AC1CB380-A482-4073-931D-73B9074C9845}"/>
    <cellStyle name="Output 8 5 2 17 3" xfId="19686" xr:uid="{D8D65DDF-B659-495D-B748-24B6D7F9C1BE}"/>
    <cellStyle name="Output 8 5 2 17 4" xfId="26374" xr:uid="{BECE1964-9102-49FD-AB2B-CF8774BC2156}"/>
    <cellStyle name="Output 8 5 2 17 5" xfId="33062" xr:uid="{39430796-F9AE-44C3-950A-111D8C7129FB}"/>
    <cellStyle name="Output 8 5 2 17 6" xfId="40547" xr:uid="{626B7942-FF87-45CD-9619-FE6DE9EE3B68}"/>
    <cellStyle name="Output 8 5 2 17 7" xfId="47250" xr:uid="{587DB2C7-B8A6-40E5-80CC-F1E4A4E72B14}"/>
    <cellStyle name="Output 8 5 2 17 8" xfId="54507" xr:uid="{93460DF4-29B0-488B-B7A5-C91CE37FF4A4}"/>
    <cellStyle name="Output 8 5 2 18" xfId="6302" xr:uid="{3071D5BD-BEEA-4981-A937-5234A9F3CE66}"/>
    <cellStyle name="Output 8 5 2 18 2" xfId="13246" xr:uid="{0B270880-846C-440C-9732-FDF3CB484983}"/>
    <cellStyle name="Output 8 5 2 18 3" xfId="19926" xr:uid="{026C7C54-2858-4734-BABB-F601C709C81C}"/>
    <cellStyle name="Output 8 5 2 18 4" xfId="26614" xr:uid="{7C206E5C-B048-4BD8-827A-1AC8ACCB96F0}"/>
    <cellStyle name="Output 8 5 2 18 5" xfId="33302" xr:uid="{DCE6608F-5218-496F-88FF-86669A5D21A9}"/>
    <cellStyle name="Output 8 5 2 18 6" xfId="40787" xr:uid="{363F4944-FAE6-43E1-89E9-6939DBD2852D}"/>
    <cellStyle name="Output 8 5 2 18 7" xfId="47490" xr:uid="{A32AEE21-409F-4CBE-BA08-59FF34639BC6}"/>
    <cellStyle name="Output 8 5 2 18 8" xfId="53255" xr:uid="{6DEF37B9-923F-4408-8F03-C2A2CB3DB562}"/>
    <cellStyle name="Output 8 5 2 19" xfId="6542" xr:uid="{2A9091FA-B554-4B4A-B35C-A3101871AE91}"/>
    <cellStyle name="Output 8 5 2 19 2" xfId="13486" xr:uid="{63AB25B7-B5A4-46C6-81E9-6E9742D390CC}"/>
    <cellStyle name="Output 8 5 2 19 3" xfId="20166" xr:uid="{577EAA58-78B3-4824-8180-222C643CCF0C}"/>
    <cellStyle name="Output 8 5 2 19 4" xfId="26854" xr:uid="{FE94FB7F-A3CE-4FFC-B786-96A43EC29E08}"/>
    <cellStyle name="Output 8 5 2 19 5" xfId="33542" xr:uid="{B7874C48-658F-467B-A05F-056AF239CF46}"/>
    <cellStyle name="Output 8 5 2 19 6" xfId="41027" xr:uid="{6143550E-2CF6-42E9-A20D-EBB191681629}"/>
    <cellStyle name="Output 8 5 2 19 7" xfId="47730" xr:uid="{1D441A16-3E48-4E2B-B138-75EC6DDD79FE}"/>
    <cellStyle name="Output 8 5 2 19 8" xfId="48974" xr:uid="{E4601EFB-41CF-44E2-A730-C7E1963CFD43}"/>
    <cellStyle name="Output 8 5 2 2" xfId="2280" xr:uid="{EFBC0FA0-B736-4DD2-AEE6-EBDB6C2E7867}"/>
    <cellStyle name="Output 8 5 2 2 2" xfId="9224" xr:uid="{3AEAEAFE-E3D4-4AC9-A058-6169AE0CBBDC}"/>
    <cellStyle name="Output 8 5 2 2 3" xfId="15904" xr:uid="{9829F269-877D-487C-88FC-08AD7ECFFA25}"/>
    <cellStyle name="Output 8 5 2 2 4" xfId="22592" xr:uid="{E93E4BD5-1169-4AD0-8076-24B4478D6C3C}"/>
    <cellStyle name="Output 8 5 2 2 5" xfId="29280" xr:uid="{61DDF289-95FD-433A-AA74-3987AFB07429}"/>
    <cellStyle name="Output 8 5 2 2 6" xfId="36765" xr:uid="{1089B531-3F8B-4583-8EC5-08BD56EE1954}"/>
    <cellStyle name="Output 8 5 2 2 7" xfId="43468" xr:uid="{DED1F6C7-65C2-45A1-A4CD-45CFBF7F6D09}"/>
    <cellStyle name="Output 8 5 2 2 8" xfId="53975" xr:uid="{808DE7CD-B554-4DA3-A73A-5A8CB9C12A45}"/>
    <cellStyle name="Output 8 5 2 20" xfId="6782" xr:uid="{BAB2D169-370F-47CC-A5BC-CF1ECE65D48D}"/>
    <cellStyle name="Output 8 5 2 20 2" xfId="13726" xr:uid="{1E659F1B-419F-47C8-8B19-CAD308F08501}"/>
    <cellStyle name="Output 8 5 2 20 3" xfId="20406" xr:uid="{B28AC671-405F-4BB3-A0CE-CBDBD1D65662}"/>
    <cellStyle name="Output 8 5 2 20 4" xfId="27094" xr:uid="{DE946805-CDA1-422D-BCC2-2F2C3CD0FD09}"/>
    <cellStyle name="Output 8 5 2 20 5" xfId="33782" xr:uid="{36D14E16-D0BF-4F0C-AA8F-D7D6B9001EE6}"/>
    <cellStyle name="Output 8 5 2 20 6" xfId="41267" xr:uid="{EDDE7031-B3CF-4BF5-A822-7BDEF7D93D57}"/>
    <cellStyle name="Output 8 5 2 20 7" xfId="47970" xr:uid="{3A28A43A-0F9A-45ED-A075-27E521A77E73}"/>
    <cellStyle name="Output 8 5 2 20 8" xfId="51313" xr:uid="{B3FFF898-222C-4C3D-BD76-7F99DCAE17FA}"/>
    <cellStyle name="Output 8 5 2 21" xfId="7022" xr:uid="{5064CA5E-99A5-4E68-899A-B2C23C5C580C}"/>
    <cellStyle name="Output 8 5 2 21 2" xfId="13966" xr:uid="{B0693B1D-C88A-46F7-8BB5-2D19DE9B0F8F}"/>
    <cellStyle name="Output 8 5 2 21 3" xfId="20646" xr:uid="{A8953F41-F23E-44AA-BF89-736D25EAAE30}"/>
    <cellStyle name="Output 8 5 2 21 4" xfId="27334" xr:uid="{8C74507E-B3D8-4705-B0DD-F0158407364D}"/>
    <cellStyle name="Output 8 5 2 21 5" xfId="34022" xr:uid="{88096C09-D738-436A-B364-ACBA8603954F}"/>
    <cellStyle name="Output 8 5 2 21 6" xfId="41507" xr:uid="{CFB8962A-5385-44B2-BC09-7389E5E14653}"/>
    <cellStyle name="Output 8 5 2 21 7" xfId="48210" xr:uid="{62810ECD-6107-40C4-96AD-17711EE27794}"/>
    <cellStyle name="Output 8 5 2 21 8" xfId="50196" xr:uid="{47062098-C3ED-4765-9FDD-52862283907F}"/>
    <cellStyle name="Output 8 5 2 22" xfId="7262" xr:uid="{2BED6221-C425-4699-B1AC-B26726E6ED35}"/>
    <cellStyle name="Output 8 5 2 22 2" xfId="14206" xr:uid="{12C69D31-E388-4574-A00C-1EA5C8B75751}"/>
    <cellStyle name="Output 8 5 2 22 3" xfId="20886" xr:uid="{06E60AFB-295E-4F21-9B6B-83462DFB4241}"/>
    <cellStyle name="Output 8 5 2 22 4" xfId="27574" xr:uid="{5D2F502C-F48A-4B56-9B8C-E3F7B1948434}"/>
    <cellStyle name="Output 8 5 2 22 5" xfId="34262" xr:uid="{A58600E5-0205-4107-8442-EEC790080300}"/>
    <cellStyle name="Output 8 5 2 22 6" xfId="41747" xr:uid="{7591CB56-0246-41E0-9FFF-B61CE417E62B}"/>
    <cellStyle name="Output 8 5 2 22 7" xfId="48450" xr:uid="{3FF8C387-5406-4E93-83EA-6C92BDF1912C}"/>
    <cellStyle name="Output 8 5 2 22 8" xfId="52442" xr:uid="{6C9FDF76-E274-4411-9F85-FA95DE8291A3}"/>
    <cellStyle name="Output 8 5 2 23" xfId="7502" xr:uid="{C222BAB4-EB13-456D-AE69-A8C1E98B38F2}"/>
    <cellStyle name="Output 8 5 2 23 2" xfId="14446" xr:uid="{A9B866D7-2F2F-49E6-973B-70A71CF479CE}"/>
    <cellStyle name="Output 8 5 2 23 3" xfId="21126" xr:uid="{A639F918-7D9D-47C0-AE16-212930739B79}"/>
    <cellStyle name="Output 8 5 2 23 4" xfId="27814" xr:uid="{0B7AA454-A521-43B4-9575-26A5CC1872B9}"/>
    <cellStyle name="Output 8 5 2 23 5" xfId="34502" xr:uid="{2B22E005-E981-47A3-841F-96C733BF5881}"/>
    <cellStyle name="Output 8 5 2 23 6" xfId="41987" xr:uid="{FA5C721B-C154-44C3-8699-4C36E3A50757}"/>
    <cellStyle name="Output 8 5 2 23 7" xfId="48690" xr:uid="{F423F92A-5250-4559-A78A-BA12611D7F27}"/>
    <cellStyle name="Output 8 5 2 23 8" xfId="35241" xr:uid="{8D9D0974-C01A-42C1-8C4D-49CBD68E9026}"/>
    <cellStyle name="Output 8 5 2 24" xfId="8836" xr:uid="{FCACE242-6A5A-4760-A62E-57C680F76FC4}"/>
    <cellStyle name="Output 8 5 2 25" xfId="15516" xr:uid="{54637F4D-762A-420A-B1B1-FA27B4592A50}"/>
    <cellStyle name="Output 8 5 2 26" xfId="22204" xr:uid="{5DB40298-2D8B-4A51-8DEC-CD0A662857C7}"/>
    <cellStyle name="Output 8 5 2 27" xfId="28892" xr:uid="{FB2A7D8A-819D-4A2C-B412-70FE86E272DA}"/>
    <cellStyle name="Output 8 5 2 28" xfId="36377" xr:uid="{021607E5-1E3C-4580-A42A-400F03575636}"/>
    <cellStyle name="Output 8 5 2 29" xfId="43080" xr:uid="{427710C8-A8D8-499E-9326-3C72BD86FA8E}"/>
    <cellStyle name="Output 8 5 2 3" xfId="2520" xr:uid="{B6E8120E-2A59-4033-ADA7-9FEC93A46029}"/>
    <cellStyle name="Output 8 5 2 3 2" xfId="9464" xr:uid="{FE05ECAB-8266-4D17-BD9B-717BC94BAB40}"/>
    <cellStyle name="Output 8 5 2 3 3" xfId="16144" xr:uid="{BC3B260D-87B2-4C49-9F6E-C59455F4B808}"/>
    <cellStyle name="Output 8 5 2 3 4" xfId="22832" xr:uid="{226F8AE3-9ED3-4B4E-9F89-6104F9369E7E}"/>
    <cellStyle name="Output 8 5 2 3 5" xfId="29520" xr:uid="{9150B9D0-5336-4D65-B4F1-ACCD6B885191}"/>
    <cellStyle name="Output 8 5 2 3 6" xfId="37005" xr:uid="{0CD747AE-8AA3-4CE2-B798-9403C01DB9E6}"/>
    <cellStyle name="Output 8 5 2 3 7" xfId="43708" xr:uid="{2C7B1334-CEDE-4F93-8400-DD303646FEF8}"/>
    <cellStyle name="Output 8 5 2 3 8" xfId="49174" xr:uid="{871D8ACF-CB0C-46A0-8B93-CEBC5A5AFDF0}"/>
    <cellStyle name="Output 8 5 2 30" xfId="49837" xr:uid="{6ED333BC-D33B-43C4-A8CD-91619216F58C}"/>
    <cellStyle name="Output 8 5 2 4" xfId="2871" xr:uid="{5D2257AD-C731-4FEF-9177-C167B303354F}"/>
    <cellStyle name="Output 8 5 2 4 2" xfId="9815" xr:uid="{4708B7DB-581E-4327-A62C-293D92B521C6}"/>
    <cellStyle name="Output 8 5 2 4 3" xfId="16495" xr:uid="{B33491D4-8CCF-4DEF-8024-CC77FDADA9A6}"/>
    <cellStyle name="Output 8 5 2 4 4" xfId="23183" xr:uid="{DC72F460-6B1F-49FF-8BAF-57B713FB565E}"/>
    <cellStyle name="Output 8 5 2 4 5" xfId="29871" xr:uid="{53D30005-BEF3-4C5B-96B8-CF9127DB219B}"/>
    <cellStyle name="Output 8 5 2 4 6" xfId="37356" xr:uid="{AA64355D-E9D6-45BC-97F3-CA2396A2632E}"/>
    <cellStyle name="Output 8 5 2 4 7" xfId="44059" xr:uid="{31552C27-A648-4F08-B848-DD6B4E5581C7}"/>
    <cellStyle name="Output 8 5 2 4 8" xfId="54925" xr:uid="{E224ED76-BB13-42FD-9854-D3BEF5DC8A0A}"/>
    <cellStyle name="Output 8 5 2 5" xfId="3112" xr:uid="{F726962E-23C7-4957-BD1C-00D41294047C}"/>
    <cellStyle name="Output 8 5 2 5 2" xfId="10056" xr:uid="{D8E31F67-97C1-447C-A16C-A132C0A13C64}"/>
    <cellStyle name="Output 8 5 2 5 3" xfId="16736" xr:uid="{567E4435-BC32-4433-8792-3D57D3E8B4F0}"/>
    <cellStyle name="Output 8 5 2 5 4" xfId="23424" xr:uid="{BDA8D42B-F901-44C0-AA47-5E577297D30E}"/>
    <cellStyle name="Output 8 5 2 5 5" xfId="30112" xr:uid="{D82D6FF8-3E1B-49D4-8B4D-3994B9261428}"/>
    <cellStyle name="Output 8 5 2 5 6" xfId="37597" xr:uid="{5DB75F07-E76A-47DE-A5AB-AF1E150DAD98}"/>
    <cellStyle name="Output 8 5 2 5 7" xfId="44300" xr:uid="{8EAD3C58-BA47-4411-B6A1-B4D8F5035D09}"/>
    <cellStyle name="Output 8 5 2 5 8" xfId="52978" xr:uid="{EC08953F-8BA8-4268-8C99-F897512CEB67}"/>
    <cellStyle name="Output 8 5 2 6" xfId="3422" xr:uid="{4D18F00A-880B-4FA2-B1DA-DEC814867E51}"/>
    <cellStyle name="Output 8 5 2 6 2" xfId="10366" xr:uid="{0CB8EC87-4405-4F8F-A4C0-DC4F5AD6EEB4}"/>
    <cellStyle name="Output 8 5 2 6 3" xfId="17046" xr:uid="{49DF5E0B-3EDB-45E1-B81F-EE6D2C5726B2}"/>
    <cellStyle name="Output 8 5 2 6 4" xfId="23734" xr:uid="{80698698-E49C-4938-AFA8-F3B9020D4F27}"/>
    <cellStyle name="Output 8 5 2 6 5" xfId="30422" xr:uid="{6E5AD1DB-472B-41EC-9D5C-06E075479734}"/>
    <cellStyle name="Output 8 5 2 6 6" xfId="37907" xr:uid="{DD78C20C-B16D-4837-8431-352F42E89AF9}"/>
    <cellStyle name="Output 8 5 2 6 7" xfId="44610" xr:uid="{F468CC88-8658-4B16-8684-8FE2EF66AD82}"/>
    <cellStyle name="Output 8 5 2 6 8" xfId="54886" xr:uid="{6BEA84E5-231C-474D-B70B-40D09BC821F9}"/>
    <cellStyle name="Output 8 5 2 7" xfId="3662" xr:uid="{8C120226-B08A-4787-A69E-EC1FBA6CC20C}"/>
    <cellStyle name="Output 8 5 2 7 2" xfId="10606" xr:uid="{98CFE11F-7F26-419B-90F2-8254FF81A99D}"/>
    <cellStyle name="Output 8 5 2 7 3" xfId="17286" xr:uid="{368C88A9-4C07-409C-90DA-3E356CF9B65C}"/>
    <cellStyle name="Output 8 5 2 7 4" xfId="23974" xr:uid="{A14DED7F-961C-4F95-8F4C-0515E513599A}"/>
    <cellStyle name="Output 8 5 2 7 5" xfId="30662" xr:uid="{263B4FE3-724F-40FC-8952-C8565B67C9D1}"/>
    <cellStyle name="Output 8 5 2 7 6" xfId="38147" xr:uid="{9970648B-31F4-498C-B559-8D530FFE26C6}"/>
    <cellStyle name="Output 8 5 2 7 7" xfId="44850" xr:uid="{2D57A0DB-6DD0-469A-B625-324E7B0F08A3}"/>
    <cellStyle name="Output 8 5 2 7 8" xfId="53525" xr:uid="{48FCA882-8D10-47C9-99A3-A48A1F4B24B4}"/>
    <cellStyle name="Output 8 5 2 8" xfId="3902" xr:uid="{712B6397-C540-46FB-BA01-37A9E4D63A03}"/>
    <cellStyle name="Output 8 5 2 8 2" xfId="10846" xr:uid="{D9ED6B34-C6C6-4E75-9AB1-FBCB8612EB75}"/>
    <cellStyle name="Output 8 5 2 8 3" xfId="17526" xr:uid="{1652CBE9-C5A1-4135-847F-BD243889E537}"/>
    <cellStyle name="Output 8 5 2 8 4" xfId="24214" xr:uid="{77C53EA6-AFB1-4D0F-9E75-CE6977DBE4BA}"/>
    <cellStyle name="Output 8 5 2 8 5" xfId="30902" xr:uid="{1013CCC1-5DAA-413A-B089-9934D3F84F90}"/>
    <cellStyle name="Output 8 5 2 8 6" xfId="38387" xr:uid="{BAA2EF3D-85CE-4040-AC90-5363A065269C}"/>
    <cellStyle name="Output 8 5 2 8 7" xfId="45090" xr:uid="{5B4EBFF0-898A-4C97-9356-E59EF6EFBB69}"/>
    <cellStyle name="Output 8 5 2 8 8" xfId="48763" xr:uid="{E43CD5AE-C2CB-4DA4-9032-0245699926FE}"/>
    <cellStyle name="Output 8 5 2 9" xfId="4142" xr:uid="{B79AF0B6-A68B-4C52-A799-3936F8B257DF}"/>
    <cellStyle name="Output 8 5 2 9 2" xfId="11086" xr:uid="{3FBAD00A-0E7C-48F4-A28D-6CE6A79465EB}"/>
    <cellStyle name="Output 8 5 2 9 3" xfId="17766" xr:uid="{C9918CE4-0246-4565-BAE0-3F89DEE4210B}"/>
    <cellStyle name="Output 8 5 2 9 4" xfId="24454" xr:uid="{0C15F8D5-6C3E-4DDB-B1CE-DC2BFBF45A39}"/>
    <cellStyle name="Output 8 5 2 9 5" xfId="31142" xr:uid="{B6AC226B-B25D-4F37-8338-DA481D6E0EE8}"/>
    <cellStyle name="Output 8 5 2 9 6" xfId="38627" xr:uid="{916F4F49-C91D-4C6F-B18D-7B8EBB962CBD}"/>
    <cellStyle name="Output 8 5 2 9 7" xfId="45330" xr:uid="{E3F7F712-EBAC-44EC-B07D-4840C2820285}"/>
    <cellStyle name="Output 8 5 2 9 8" xfId="51217" xr:uid="{15A69ACB-82A5-4E3C-978B-1C747237C083}"/>
    <cellStyle name="Output 8 5 3" xfId="1551" xr:uid="{55A6D87A-9A5F-4ADF-B06C-0625C0DA2349}"/>
    <cellStyle name="Output 8 5 3 2" xfId="8495" xr:uid="{87CB56D5-B008-4720-B44B-E9E69DBB0E74}"/>
    <cellStyle name="Output 8 5 3 3" xfId="15175" xr:uid="{B0478FFB-EA5B-4BF7-97B7-6436B38999DF}"/>
    <cellStyle name="Output 8 5 3 4" xfId="21863" xr:uid="{92B25163-1294-47F8-8861-0B764BB052D6}"/>
    <cellStyle name="Output 8 5 3 5" xfId="28551" xr:uid="{6A78E3FB-36ED-42F3-8E86-B39650206CBE}"/>
    <cellStyle name="Output 8 5 3 6" xfId="36036" xr:uid="{30F2EC4C-7463-4EDA-ACC1-784E1E1A32F6}"/>
    <cellStyle name="Output 8 5 3 7" xfId="42739" xr:uid="{ECE1E209-9F77-4B88-A97A-4EC94EE9A33C}"/>
    <cellStyle name="Output 8 5 3 8" xfId="52114" xr:uid="{DC84881C-FCC6-48CB-AD06-C91D9B7F5E4C}"/>
    <cellStyle name="Output 8 5 4" xfId="1146" xr:uid="{20002DA6-BBE5-4C3D-887E-4D2057C48DCA}"/>
    <cellStyle name="Output 8 5 4 2" xfId="8090" xr:uid="{72A3F94F-9F78-40B7-A4FB-084181A3BDA3}"/>
    <cellStyle name="Output 8 5 4 3" xfId="14770" xr:uid="{EBCE9DC5-775C-4C96-BCFA-3005554F10A6}"/>
    <cellStyle name="Output 8 5 4 4" xfId="21458" xr:uid="{3438D30D-31EB-42CF-8C2C-1D77BA9E2946}"/>
    <cellStyle name="Output 8 5 4 5" xfId="28146" xr:uid="{F60984DA-AC0C-4969-9453-92FE237E9B2F}"/>
    <cellStyle name="Output 8 5 4 6" xfId="35631" xr:uid="{4B01EAF9-9E69-4711-8635-9D7D1FECA6E6}"/>
    <cellStyle name="Output 8 5 4 7" xfId="42334" xr:uid="{E3077E41-67E1-4BD0-BB0D-0D5589A17E81}"/>
    <cellStyle name="Output 8 5 4 8" xfId="53614" xr:uid="{CEB1B7E0-96AE-41C0-A39A-1909720FE26B}"/>
    <cellStyle name="Output 8 5 5" xfId="1183" xr:uid="{F0A42501-A2E6-4993-863F-7C0BB9DD64CC}"/>
    <cellStyle name="Output 8 5 5 2" xfId="8127" xr:uid="{78D158AE-8E24-48FC-B30E-073938D2FDBB}"/>
    <cellStyle name="Output 8 5 5 3" xfId="14807" xr:uid="{A0D79666-3502-4EDF-8F92-F364179B7606}"/>
    <cellStyle name="Output 8 5 5 4" xfId="21495" xr:uid="{463B00BC-5A26-4C0E-8547-9C51C7ADDA0D}"/>
    <cellStyle name="Output 8 5 5 5" xfId="28183" xr:uid="{027D25E9-5D81-46F9-9420-808ACD158B87}"/>
    <cellStyle name="Output 8 5 5 6" xfId="35668" xr:uid="{2291C0C9-D4F0-4768-A060-6CB781E7B5D2}"/>
    <cellStyle name="Output 8 5 5 7" xfId="42371" xr:uid="{46B633A3-50B0-4EA5-B093-569B6EAD11B0}"/>
    <cellStyle name="Output 8 5 5 8" xfId="49760" xr:uid="{2C1F3103-5DC1-4A0B-80C5-CAC3B0A38843}"/>
    <cellStyle name="Output 8 5 6" xfId="1229" xr:uid="{7761E61F-6338-4F37-9FC3-4A516D158C1F}"/>
    <cellStyle name="Output 8 5 6 2" xfId="8173" xr:uid="{853B7A24-2FEB-4ABD-B355-B91F03497B72}"/>
    <cellStyle name="Output 8 5 6 3" xfId="14853" xr:uid="{9C5D6178-CA4F-4E86-9C8A-11CFBA98B9A6}"/>
    <cellStyle name="Output 8 5 6 4" xfId="21541" xr:uid="{7A21A3BB-6474-4813-83E4-3070A040DCAF}"/>
    <cellStyle name="Output 8 5 6 5" xfId="28229" xr:uid="{1D31D83A-5010-475F-A048-857668535C63}"/>
    <cellStyle name="Output 8 5 6 6" xfId="35714" xr:uid="{789851D5-80A3-4DD7-85BD-4EABAF12D8D8}"/>
    <cellStyle name="Output 8 5 6 7" xfId="42417" xr:uid="{80F33FB9-D285-44E8-BDEC-9AAB9713570B}"/>
    <cellStyle name="Output 8 5 6 8" xfId="54422" xr:uid="{6B519934-2918-4CB0-93B8-C167FCC3824A}"/>
    <cellStyle name="Output 8 5 7" xfId="1054" xr:uid="{771955FF-4DD6-4730-8F1E-4CAD8FCEF776}"/>
    <cellStyle name="Output 8 5 7 2" xfId="7998" xr:uid="{70E78B96-EFC7-4DEE-B40D-9519E5BB5B99}"/>
    <cellStyle name="Output 8 5 7 3" xfId="14678" xr:uid="{85D7DBD6-1970-4638-A3BA-84F73F5D78DF}"/>
    <cellStyle name="Output 8 5 7 4" xfId="21366" xr:uid="{F282B17D-A759-40E2-8C8D-4C39D18687E8}"/>
    <cellStyle name="Output 8 5 7 5" xfId="28054" xr:uid="{98BD1955-3EE5-4CFA-8427-8CB7521DCD6D}"/>
    <cellStyle name="Output 8 5 7 6" xfId="35539" xr:uid="{A1BFF757-B9FA-4CEB-8190-51FD04C9055A}"/>
    <cellStyle name="Output 8 5 7 7" xfId="42242" xr:uid="{B9942140-0CE4-463D-A4B2-47ADE2995953}"/>
    <cellStyle name="Output 8 5 7 8" xfId="54642" xr:uid="{716AC186-9D58-437B-98B9-F28BDCAE2160}"/>
    <cellStyle name="Output 8 5 8" xfId="7692" xr:uid="{A924D5F3-6686-4254-8872-DCBD29A61813}"/>
    <cellStyle name="Output 8 5 9" xfId="34544" xr:uid="{FCE4D398-83F5-4EBB-9E1E-09720D959BAC}"/>
    <cellStyle name="Output 8 6" xfId="1692" xr:uid="{C12251CE-82BF-4A86-A934-E31BDB8A1BEB}"/>
    <cellStyle name="Output 8 6 10" xfId="4182" xr:uid="{A3D466FC-CAB5-4741-8605-D35ECE9EE215}"/>
    <cellStyle name="Output 8 6 10 2" xfId="11126" xr:uid="{139F0189-2D8E-480D-A3FC-659F8DBA8274}"/>
    <cellStyle name="Output 8 6 10 3" xfId="17806" xr:uid="{2EF57154-4075-48CA-AA09-8B82DC4502CA}"/>
    <cellStyle name="Output 8 6 10 4" xfId="24494" xr:uid="{C194E002-7D0C-45CE-BC1F-4BCC42DF4805}"/>
    <cellStyle name="Output 8 6 10 5" xfId="31182" xr:uid="{602CC3D0-F0DD-4330-BA2B-780683FF4502}"/>
    <cellStyle name="Output 8 6 10 6" xfId="38667" xr:uid="{3A59AB61-FE3E-4DF3-992E-8652410CCC2C}"/>
    <cellStyle name="Output 8 6 10 7" xfId="45370" xr:uid="{F93AD4E1-B2E7-49A6-925D-A5F9C63748FF}"/>
    <cellStyle name="Output 8 6 10 8" xfId="35013" xr:uid="{9FB7B24E-EB38-48CB-87E7-268AD3F998F2}"/>
    <cellStyle name="Output 8 6 11" xfId="4422" xr:uid="{851ADB9A-8D79-49D6-BB11-33951A3C24B3}"/>
    <cellStyle name="Output 8 6 11 2" xfId="11366" xr:uid="{2B3440F5-2A15-4EA5-8FF7-103A66B2EF28}"/>
    <cellStyle name="Output 8 6 11 3" xfId="18046" xr:uid="{937ED387-1C68-4A2E-B86A-17183E6834EF}"/>
    <cellStyle name="Output 8 6 11 4" xfId="24734" xr:uid="{8453A432-4D70-4C02-9BD7-3454734AEA29}"/>
    <cellStyle name="Output 8 6 11 5" xfId="31422" xr:uid="{A82443B5-18FC-4758-A4F4-2E27D88E34B6}"/>
    <cellStyle name="Output 8 6 11 6" xfId="38907" xr:uid="{21D6CC70-034B-4A34-B356-AC8C6E6C7352}"/>
    <cellStyle name="Output 8 6 11 7" xfId="45610" xr:uid="{DCCD2D62-193A-46CD-8078-6321D4803195}"/>
    <cellStyle name="Output 8 6 11 8" xfId="51544" xr:uid="{A10F82A7-22EC-4A3B-B7E5-B55C4FD09B86}"/>
    <cellStyle name="Output 8 6 12" xfId="4662" xr:uid="{CC15D43C-22DD-41B8-B998-3DCED6DEE278}"/>
    <cellStyle name="Output 8 6 12 2" xfId="11606" xr:uid="{BE9B3A93-DB18-4CEB-A2C6-0E842BA480C1}"/>
    <cellStyle name="Output 8 6 12 3" xfId="18286" xr:uid="{3E7077F5-CBB4-4E07-A410-86C25A71B32F}"/>
    <cellStyle name="Output 8 6 12 4" xfId="24974" xr:uid="{36C65F01-9FD1-4D3B-BF51-0AA031044602}"/>
    <cellStyle name="Output 8 6 12 5" xfId="31662" xr:uid="{D618582A-8E56-4C07-B4FD-863412D43442}"/>
    <cellStyle name="Output 8 6 12 6" xfId="39147" xr:uid="{38E6DD64-D1D3-4249-A808-0139D50B2399}"/>
    <cellStyle name="Output 8 6 12 7" xfId="45850" xr:uid="{5A522AD5-D50F-44ED-94CA-C094B92CCB72}"/>
    <cellStyle name="Output 8 6 12 8" xfId="54331" xr:uid="{382D67E6-028F-42DE-BCB1-CC71D8258554}"/>
    <cellStyle name="Output 8 6 13" xfId="4902" xr:uid="{A23BAC56-56D3-4337-BC05-1E40F733780C}"/>
    <cellStyle name="Output 8 6 13 2" xfId="11846" xr:uid="{FB08C7D0-7527-40A5-8292-C406300ECF79}"/>
    <cellStyle name="Output 8 6 13 3" xfId="18526" xr:uid="{E9D88760-C180-496C-A7D5-AFDE7687681C}"/>
    <cellStyle name="Output 8 6 13 4" xfId="25214" xr:uid="{D308CA11-82C6-418D-87D8-9C5E7DECDE11}"/>
    <cellStyle name="Output 8 6 13 5" xfId="31902" xr:uid="{A200FBA3-95CE-492A-95EE-7221CABDE02E}"/>
    <cellStyle name="Output 8 6 13 6" xfId="39387" xr:uid="{8BE4B658-252B-4816-AC16-3692AD75F110}"/>
    <cellStyle name="Output 8 6 13 7" xfId="46090" xr:uid="{34FBD8A0-D15C-454F-9650-E661DF8DE380}"/>
    <cellStyle name="Output 8 6 13 8" xfId="52674" xr:uid="{E4091B64-E822-4AF7-811E-B583B7D1EDEE}"/>
    <cellStyle name="Output 8 6 14" xfId="5142" xr:uid="{BBA83682-3327-4361-B6EE-502D5226D35E}"/>
    <cellStyle name="Output 8 6 14 2" xfId="12086" xr:uid="{665C5704-6434-4B1F-99A0-1CC10088464B}"/>
    <cellStyle name="Output 8 6 14 3" xfId="18766" xr:uid="{0BF51F8D-8A30-4C29-8949-D8B66161B539}"/>
    <cellStyle name="Output 8 6 14 4" xfId="25454" xr:uid="{A509FBA4-E30F-421C-B696-2E142176B851}"/>
    <cellStyle name="Output 8 6 14 5" xfId="32142" xr:uid="{965CDE72-E0BA-45ED-8B37-FF5F6B3CEA43}"/>
    <cellStyle name="Output 8 6 14 6" xfId="39627" xr:uid="{89E84720-2210-4852-AD2C-3E482DBEFCF2}"/>
    <cellStyle name="Output 8 6 14 7" xfId="46330" xr:uid="{63E10AA6-6974-432D-92B0-0B1DE6495A55}"/>
    <cellStyle name="Output 8 6 14 8" xfId="49252" xr:uid="{789D6229-FA18-4F95-B34C-B37B50F19ACF}"/>
    <cellStyle name="Output 8 6 15" xfId="5382" xr:uid="{1996388B-4298-4741-BD2C-1DE6ACD02883}"/>
    <cellStyle name="Output 8 6 15 2" xfId="12326" xr:uid="{D3E0318A-DA7B-4BA9-8F82-09A7CE3E47CC}"/>
    <cellStyle name="Output 8 6 15 3" xfId="19006" xr:uid="{CFCBE7C7-E2DE-4D65-B7AA-48FAA5F80629}"/>
    <cellStyle name="Output 8 6 15 4" xfId="25694" xr:uid="{E605A89A-B2B6-4ECE-9F93-D6EE3466D975}"/>
    <cellStyle name="Output 8 6 15 5" xfId="32382" xr:uid="{4D7AE244-842C-465F-98AD-987AAEB9F210}"/>
    <cellStyle name="Output 8 6 15 6" xfId="39867" xr:uid="{BE74A609-EC78-4FEE-8A6F-3D6D5456F750}"/>
    <cellStyle name="Output 8 6 15 7" xfId="46570" xr:uid="{A788FF3A-CBEF-4151-A444-BB94351821B9}"/>
    <cellStyle name="Output 8 6 15 8" xfId="50671" xr:uid="{935E935B-675B-4163-832A-2B4CF9F6BF6F}"/>
    <cellStyle name="Output 8 6 16" xfId="5622" xr:uid="{799471A7-436D-4238-8EA6-8303EFA9DF9F}"/>
    <cellStyle name="Output 8 6 16 2" xfId="12566" xr:uid="{5A2388C7-EE6C-46E6-9A11-45428AB5D41E}"/>
    <cellStyle name="Output 8 6 16 3" xfId="19246" xr:uid="{E7CDEC67-DC98-4164-913A-F69DC1CBD488}"/>
    <cellStyle name="Output 8 6 16 4" xfId="25934" xr:uid="{559343D5-A4A9-40D1-8499-74EA5F406C36}"/>
    <cellStyle name="Output 8 6 16 5" xfId="32622" xr:uid="{D29D5DEF-A3BA-4B99-A626-FD5AC29E954C}"/>
    <cellStyle name="Output 8 6 16 6" xfId="40107" xr:uid="{3E9CC0CD-BD2A-4B85-97F0-35E99F12115D}"/>
    <cellStyle name="Output 8 6 16 7" xfId="46810" xr:uid="{B0197174-AD26-4C8B-BA7B-596A8697E338}"/>
    <cellStyle name="Output 8 6 16 8" xfId="53626" xr:uid="{523C77AD-C403-462C-9C56-E9C360B0019B}"/>
    <cellStyle name="Output 8 6 17" xfId="5862" xr:uid="{4FF6F3C2-263D-4CDB-83A2-87A20BB36F31}"/>
    <cellStyle name="Output 8 6 17 2" xfId="12806" xr:uid="{FB585C3C-3FDF-46AF-9A11-520854B2E4E6}"/>
    <cellStyle name="Output 8 6 17 3" xfId="19486" xr:uid="{B5465D40-258D-442C-945D-EE33B5E5882A}"/>
    <cellStyle name="Output 8 6 17 4" xfId="26174" xr:uid="{D8188A5C-2496-4615-918C-6E9BDF5CA4B6}"/>
    <cellStyle name="Output 8 6 17 5" xfId="32862" xr:uid="{5DF617A8-3867-4835-9DAE-BE7AF0DD99E5}"/>
    <cellStyle name="Output 8 6 17 6" xfId="40347" xr:uid="{CA9BE3AB-D5F4-42EC-A894-72857A182FB0}"/>
    <cellStyle name="Output 8 6 17 7" xfId="47050" xr:uid="{CDE64F50-3775-4DFE-9AC3-44C912141C23}"/>
    <cellStyle name="Output 8 6 17 8" xfId="48889" xr:uid="{C7D1C26C-F81D-48BB-BD8D-E69956717C94}"/>
    <cellStyle name="Output 8 6 18" xfId="6102" xr:uid="{D538C19B-67CD-43F2-8BB6-8AEBED30944A}"/>
    <cellStyle name="Output 8 6 18 2" xfId="13046" xr:uid="{12EDA94E-8492-47B2-9B0E-6A92D73CD70D}"/>
    <cellStyle name="Output 8 6 18 3" xfId="19726" xr:uid="{29B231DD-8367-4E46-9746-0DB6694CD16F}"/>
    <cellStyle name="Output 8 6 18 4" xfId="26414" xr:uid="{1F445B75-DB20-4BAB-BFB9-3EFBB4A9E957}"/>
    <cellStyle name="Output 8 6 18 5" xfId="33102" xr:uid="{9B256225-9ADC-4FA0-83DF-E7C043A2F393}"/>
    <cellStyle name="Output 8 6 18 6" xfId="40587" xr:uid="{8FC71181-2F8C-436B-A811-A55A799D16D0}"/>
    <cellStyle name="Output 8 6 18 7" xfId="47290" xr:uid="{E5E45074-C9A8-4640-9BA5-F5742BD4C8B0}"/>
    <cellStyle name="Output 8 6 18 8" xfId="52632" xr:uid="{FED7F66F-7500-4947-80BB-C4E0A174CCB3}"/>
    <cellStyle name="Output 8 6 19" xfId="6342" xr:uid="{CCC4D713-E15D-42C2-8A6F-8F90954811C8}"/>
    <cellStyle name="Output 8 6 19 2" xfId="13286" xr:uid="{54AB901D-DFC5-48E6-87AE-88CE6E7F6093}"/>
    <cellStyle name="Output 8 6 19 3" xfId="19966" xr:uid="{D96405B9-D177-42FC-9AEC-BA69B522D0DC}"/>
    <cellStyle name="Output 8 6 19 4" xfId="26654" xr:uid="{67E5C219-F3F3-4D93-8CEA-C9F8ACA5F657}"/>
    <cellStyle name="Output 8 6 19 5" xfId="33342" xr:uid="{A584A0CF-6996-471A-B20A-E2371C8DFFFA}"/>
    <cellStyle name="Output 8 6 19 6" xfId="40827" xr:uid="{3B583E5E-45F3-4FC6-B2B1-D45C944576BC}"/>
    <cellStyle name="Output 8 6 19 7" xfId="47530" xr:uid="{7D63A2DC-E99C-423E-9B59-92F062A5998C}"/>
    <cellStyle name="Output 8 6 19 8" xfId="49959" xr:uid="{59339C44-2D28-4CF1-B2CF-1B4693C357A2}"/>
    <cellStyle name="Output 8 6 2" xfId="2080" xr:uid="{A65A78D8-D1E4-44B3-A653-C31DA363F30B}"/>
    <cellStyle name="Output 8 6 2 2" xfId="9024" xr:uid="{223269F1-55AC-4BD1-828B-5CCAB41A8FD2}"/>
    <cellStyle name="Output 8 6 2 3" xfId="15704" xr:uid="{0A7D5A7C-45DC-4E72-92FC-5585FB3E2E57}"/>
    <cellStyle name="Output 8 6 2 4" xfId="22392" xr:uid="{01126179-7AF2-45E9-A458-3E0947CE29DA}"/>
    <cellStyle name="Output 8 6 2 5" xfId="29080" xr:uid="{13E8386E-809B-4833-A34D-525208DBF333}"/>
    <cellStyle name="Output 8 6 2 6" xfId="36565" xr:uid="{6566004F-5323-432B-A636-AFE03E05A5F9}"/>
    <cellStyle name="Output 8 6 2 7" xfId="43268" xr:uid="{249D54B3-0AC9-43E6-83B2-628EC931BA82}"/>
    <cellStyle name="Output 8 6 2 8" xfId="50111" xr:uid="{96858EFE-870B-4758-9996-22061A176652}"/>
    <cellStyle name="Output 8 6 20" xfId="6582" xr:uid="{3CC56CD4-3C7E-4C15-AEEE-2A85C4A65693}"/>
    <cellStyle name="Output 8 6 20 2" xfId="13526" xr:uid="{3CD88A04-F198-4194-BE6B-36527B8A06B4}"/>
    <cellStyle name="Output 8 6 20 3" xfId="20206" xr:uid="{9DE92D00-A4A2-4DC4-BDCB-987288DF3EB0}"/>
    <cellStyle name="Output 8 6 20 4" xfId="26894" xr:uid="{99418B7A-E95D-4134-8ACA-916762EFFD22}"/>
    <cellStyle name="Output 8 6 20 5" xfId="33582" xr:uid="{91DAFFC3-CB3A-44F5-9A40-CD27482D1E6F}"/>
    <cellStyle name="Output 8 6 20 6" xfId="41067" xr:uid="{A66295B6-4BED-445B-B4C7-7AB057F1A486}"/>
    <cellStyle name="Output 8 6 20 7" xfId="47770" xr:uid="{B33FF647-68B5-486A-AA35-1E21C780A9C0}"/>
    <cellStyle name="Output 8 6 20 8" xfId="54942" xr:uid="{56CC671B-3967-422C-9FA7-EBE3D73A7995}"/>
    <cellStyle name="Output 8 6 21" xfId="6822" xr:uid="{164B6050-8BBB-4A14-9C7B-F854C01D94AA}"/>
    <cellStyle name="Output 8 6 21 2" xfId="13766" xr:uid="{4ED6C884-260A-40FE-8B8D-1756BF36B006}"/>
    <cellStyle name="Output 8 6 21 3" xfId="20446" xr:uid="{F4441E02-3093-4D1A-A568-98805A4289DF}"/>
    <cellStyle name="Output 8 6 21 4" xfId="27134" xr:uid="{4B07F571-AC93-4807-9199-5C46A67131AF}"/>
    <cellStyle name="Output 8 6 21 5" xfId="33822" xr:uid="{B7285563-9965-4466-95CE-300A380E84A0}"/>
    <cellStyle name="Output 8 6 21 6" xfId="41307" xr:uid="{1C23E1B1-75EB-4EA0-9E29-B46286A0C00A}"/>
    <cellStyle name="Output 8 6 21 7" xfId="48010" xr:uid="{BD53ED51-333B-43D3-B879-03EF346836ED}"/>
    <cellStyle name="Output 8 6 21 8" xfId="53694" xr:uid="{CFD0ADCD-737E-4916-A98F-4D956EFF87E5}"/>
    <cellStyle name="Output 8 6 22" xfId="7062" xr:uid="{F67663F7-9677-4ADA-960D-32D3A1F1AFED}"/>
    <cellStyle name="Output 8 6 22 2" xfId="14006" xr:uid="{7580597B-9DC9-4758-B416-479C9F391120}"/>
    <cellStyle name="Output 8 6 22 3" xfId="20686" xr:uid="{55433B15-1B38-4B84-8052-40284297ABA0}"/>
    <cellStyle name="Output 8 6 22 4" xfId="27374" xr:uid="{5759C3DB-41C1-413D-AD55-BDDB0E5CC43A}"/>
    <cellStyle name="Output 8 6 22 5" xfId="34062" xr:uid="{7D31DB14-C376-4532-9A6F-E4CDEDDA8BED}"/>
    <cellStyle name="Output 8 6 22 6" xfId="41547" xr:uid="{20FBEF9D-5B94-4518-AE65-AE2DA5B0AE64}"/>
    <cellStyle name="Output 8 6 22 7" xfId="48250" xr:uid="{3A55FD9F-F883-47F9-9E71-AD88E6246B1D}"/>
    <cellStyle name="Output 8 6 22 8" xfId="49765" xr:uid="{F8B24442-CE00-491A-A5AB-3F03E90AC3C3}"/>
    <cellStyle name="Output 8 6 23" xfId="7302" xr:uid="{44573B7E-883B-4B3C-89B5-69FC619B7D33}"/>
    <cellStyle name="Output 8 6 23 2" xfId="14246" xr:uid="{59276A15-93EF-4288-8E81-635D567DFC40}"/>
    <cellStyle name="Output 8 6 23 3" xfId="20926" xr:uid="{48F4889F-E727-4D1D-990D-E1858640C591}"/>
    <cellStyle name="Output 8 6 23 4" xfId="27614" xr:uid="{1037E853-A717-4F30-A172-410825F40E1E}"/>
    <cellStyle name="Output 8 6 23 5" xfId="34302" xr:uid="{E424AA0B-FC26-4EC8-8143-D4A9850C6568}"/>
    <cellStyle name="Output 8 6 23 6" xfId="41787" xr:uid="{97C97BDC-7E9F-416F-87EE-6AB4AA2F932D}"/>
    <cellStyle name="Output 8 6 23 7" xfId="48490" xr:uid="{DC59A9F8-D75B-402B-9C38-48FB4D72CEEC}"/>
    <cellStyle name="Output 8 6 23 8" xfId="34659" xr:uid="{1724C605-29A1-48BD-A411-3C095835EC86}"/>
    <cellStyle name="Output 8 6 24" xfId="8636" xr:uid="{B51416D2-D4C2-4D06-805E-8478F63911B0}"/>
    <cellStyle name="Output 8 6 25" xfId="15316" xr:uid="{5EF63038-F6FE-400C-931B-96DB796685C2}"/>
    <cellStyle name="Output 8 6 26" xfId="22004" xr:uid="{0EF1CEAA-5F2B-4369-8037-335448BFC48E}"/>
    <cellStyle name="Output 8 6 27" xfId="28692" xr:uid="{8DCA4E61-D5A7-486B-8716-B5A45CA6524E}"/>
    <cellStyle name="Output 8 6 28" xfId="36177" xr:uid="{DA79CF87-C12C-430D-84B9-118F88872AA7}"/>
    <cellStyle name="Output 8 6 29" xfId="42880" xr:uid="{1983EC5B-3011-4A19-8EA4-15B326909CA9}"/>
    <cellStyle name="Output 8 6 3" xfId="2320" xr:uid="{A8A296D2-CB14-4C94-BBB9-32E3C585E163}"/>
    <cellStyle name="Output 8 6 3 2" xfId="9264" xr:uid="{E12DB4E2-3525-4DD3-B1D4-A11F0B16B38A}"/>
    <cellStyle name="Output 8 6 3 3" xfId="15944" xr:uid="{CB20AD87-CCA3-402E-BCE3-C9162D52C7C1}"/>
    <cellStyle name="Output 8 6 3 4" xfId="22632" xr:uid="{6AD85155-2709-4065-94A7-542C70305AC1}"/>
    <cellStyle name="Output 8 6 3 5" xfId="29320" xr:uid="{0E4BD1B4-A23D-4229-A952-6B6B80ADCE36}"/>
    <cellStyle name="Output 8 6 3 6" xfId="36805" xr:uid="{6841DA2B-4FD2-481A-BB37-45F85981DD4D}"/>
    <cellStyle name="Output 8 6 3 7" xfId="43508" xr:uid="{F0DE333C-67B3-40C2-9513-C4FB4C652136}"/>
    <cellStyle name="Output 8 6 3 8" xfId="49106" xr:uid="{7AC9D288-A162-49AF-8E16-B17B2E8D0088}"/>
    <cellStyle name="Output 8 6 30" xfId="52509" xr:uid="{5948E93E-DC02-4DDC-BBD4-70337C5709F9}"/>
    <cellStyle name="Output 8 6 4" xfId="2671" xr:uid="{4BC6CC48-4960-42E3-ADCA-748E24577510}"/>
    <cellStyle name="Output 8 6 4 2" xfId="9615" xr:uid="{F4B48219-9868-4A3D-B80F-0BED96E72301}"/>
    <cellStyle name="Output 8 6 4 3" xfId="16295" xr:uid="{AD7D637C-D653-4D4E-928F-050F3C0B9CA7}"/>
    <cellStyle name="Output 8 6 4 4" xfId="22983" xr:uid="{E1DBFA4D-D382-48E6-86BD-974B546022B3}"/>
    <cellStyle name="Output 8 6 4 5" xfId="29671" xr:uid="{E3CCD4F8-8B31-4E3F-B64A-B7933A1CF1BE}"/>
    <cellStyle name="Output 8 6 4 6" xfId="37156" xr:uid="{D8D4809B-5228-4C69-A372-A4A0512BADE7}"/>
    <cellStyle name="Output 8 6 4 7" xfId="43859" xr:uid="{60F5F87F-A4DE-4220-A899-9B8CFBB62356}"/>
    <cellStyle name="Output 8 6 4 8" xfId="54999" xr:uid="{ADAE045F-ED99-4FD8-ADFB-FCE757D0595D}"/>
    <cellStyle name="Output 8 6 5" xfId="2912" xr:uid="{88222E1A-6AB1-4F52-81BA-17BE8832672F}"/>
    <cellStyle name="Output 8 6 5 2" xfId="9856" xr:uid="{6B338B59-26F0-42C3-B4C4-DFDE1A70AB7B}"/>
    <cellStyle name="Output 8 6 5 3" xfId="16536" xr:uid="{D67A6D67-47CE-4C47-9727-80525FCB5224}"/>
    <cellStyle name="Output 8 6 5 4" xfId="23224" xr:uid="{F481436A-A232-4EE3-A1B4-7B9F88487DC8}"/>
    <cellStyle name="Output 8 6 5 5" xfId="29912" xr:uid="{8E438820-29A9-4CF7-A5F9-C4084ACA89CE}"/>
    <cellStyle name="Output 8 6 5 6" xfId="37397" xr:uid="{B9654118-0446-40AC-B659-10556AE874F6}"/>
    <cellStyle name="Output 8 6 5 7" xfId="44100" xr:uid="{138CE758-534E-4EC1-B9A2-2618EE4C43DA}"/>
    <cellStyle name="Output 8 6 5 8" xfId="52465" xr:uid="{5A863065-CEA0-405E-A86A-2F38E75DEC75}"/>
    <cellStyle name="Output 8 6 6" xfId="3222" xr:uid="{303A0C42-91EB-4AC6-85C6-5BB5CEB63717}"/>
    <cellStyle name="Output 8 6 6 2" xfId="10166" xr:uid="{7B48057C-0060-4C18-9EC8-2A88BE1D947D}"/>
    <cellStyle name="Output 8 6 6 3" xfId="16846" xr:uid="{97F6641F-CC0E-4074-A070-5FED2C70809D}"/>
    <cellStyle name="Output 8 6 6 4" xfId="23534" xr:uid="{0B303B42-968D-41A3-91FC-3B8FD05BD4F2}"/>
    <cellStyle name="Output 8 6 6 5" xfId="30222" xr:uid="{65FA94AF-2F67-40A1-A53E-51D174476C96}"/>
    <cellStyle name="Output 8 6 6 6" xfId="37707" xr:uid="{AA8CA770-67C9-453C-AC2A-EAC7514F57DD}"/>
    <cellStyle name="Output 8 6 6 7" xfId="44410" xr:uid="{EF143E04-F1D0-4B27-B30F-6526C5E9EF13}"/>
    <cellStyle name="Output 8 6 6 8" xfId="54265" xr:uid="{A010D83A-7EA5-456D-AB4A-1A2389201AEC}"/>
    <cellStyle name="Output 8 6 7" xfId="3462" xr:uid="{A9E9DA3F-AD77-42CC-AF3C-9DDAEB39EF10}"/>
    <cellStyle name="Output 8 6 7 2" xfId="10406" xr:uid="{3D11B56F-2E82-4334-82FA-2D052B4A39BC}"/>
    <cellStyle name="Output 8 6 7 3" xfId="17086" xr:uid="{4956949A-519D-4D65-B4A0-69D9E2B18E2D}"/>
    <cellStyle name="Output 8 6 7 4" xfId="23774" xr:uid="{DCFF9C09-29A6-4908-946E-45BC5D6FBEB6}"/>
    <cellStyle name="Output 8 6 7 5" xfId="30462" xr:uid="{437824A5-C2A0-46AB-A7F5-70D53843E313}"/>
    <cellStyle name="Output 8 6 7 6" xfId="37947" xr:uid="{5B9F7D57-84BB-4D57-8526-428827673016}"/>
    <cellStyle name="Output 8 6 7 7" xfId="44650" xr:uid="{4B2AD1F8-87A0-445D-AE63-5B020D58A4DF}"/>
    <cellStyle name="Output 8 6 7 8" xfId="52536" xr:uid="{011344AB-C497-47B5-BC91-DEE81CEAF682}"/>
    <cellStyle name="Output 8 6 8" xfId="3702" xr:uid="{90CC6066-4E86-4639-AD92-210DF6EE8EC8}"/>
    <cellStyle name="Output 8 6 8 2" xfId="10646" xr:uid="{27D7DFE8-EB07-4BA3-AED1-C2CB9E8BEB12}"/>
    <cellStyle name="Output 8 6 8 3" xfId="17326" xr:uid="{CC7D7634-5B70-4EBB-AE43-EB26FB8F6906}"/>
    <cellStyle name="Output 8 6 8 4" xfId="24014" xr:uid="{FD16B661-B9B7-4937-92F1-9694243F4F32}"/>
    <cellStyle name="Output 8 6 8 5" xfId="30702" xr:uid="{99FC1AB8-7517-42F7-9849-70DD42FEF3AA}"/>
    <cellStyle name="Output 8 6 8 6" xfId="38187" xr:uid="{3C638949-A149-42B6-99FE-48D07A1CC80E}"/>
    <cellStyle name="Output 8 6 8 7" xfId="44890" xr:uid="{420511AF-1C0C-49EA-AC81-83998AD5BD4A}"/>
    <cellStyle name="Output 8 6 8 8" xfId="49625" xr:uid="{D298A05D-EFEB-4C7A-8BB2-5454E2C94F0C}"/>
    <cellStyle name="Output 8 6 9" xfId="3942" xr:uid="{C042C674-E007-475D-92EE-86759DE494B5}"/>
    <cellStyle name="Output 8 6 9 2" xfId="10886" xr:uid="{F05080D6-B377-40EB-8B8A-079196B4E83D}"/>
    <cellStyle name="Output 8 6 9 3" xfId="17566" xr:uid="{3D3D424A-96D1-43C8-8054-D8C765DA6286}"/>
    <cellStyle name="Output 8 6 9 4" xfId="24254" xr:uid="{EB17AF87-4D15-4457-8A5D-1EF5D0C1BD27}"/>
    <cellStyle name="Output 8 6 9 5" xfId="30942" xr:uid="{BAAB7DDF-23AD-4E9C-B71F-9419C99F488C}"/>
    <cellStyle name="Output 8 6 9 6" xfId="38427" xr:uid="{466FCC7F-57FD-4102-9C72-9BA2D36A626E}"/>
    <cellStyle name="Output 8 6 9 7" xfId="45130" xr:uid="{87F6EDDF-2695-4E52-A041-2C7883E53203}"/>
    <cellStyle name="Output 8 6 9 8" xfId="50643" xr:uid="{8E93827A-B2CC-475C-AAEF-9DB631A4C092}"/>
    <cellStyle name="Output 8 7" xfId="1322" xr:uid="{0A5C981C-ECDC-4D0C-8280-E4535E8600DC}"/>
    <cellStyle name="Output 8 7 2" xfId="8266" xr:uid="{C808EC2C-1F89-42D3-8A32-999BD98872E9}"/>
    <cellStyle name="Output 8 7 3" xfId="14946" xr:uid="{FAF4B25C-0EFE-4BBF-A168-DEEF7873568D}"/>
    <cellStyle name="Output 8 7 4" xfId="21634" xr:uid="{554705CA-E3F0-44DE-B66B-4E82656F43D6}"/>
    <cellStyle name="Output 8 7 5" xfId="28322" xr:uid="{6E1CB11A-717F-406C-92A6-C9E91D98D5B2}"/>
    <cellStyle name="Output 8 7 6" xfId="35807" xr:uid="{09E54002-1263-4755-B6B1-3464D2BD69D8}"/>
    <cellStyle name="Output 8 7 7" xfId="42510" xr:uid="{A8698A3D-E43A-4340-A73C-F289B6FD32C3}"/>
    <cellStyle name="Output 8 7 8" xfId="53171" xr:uid="{4F11EEC0-85B0-4488-9AE3-FC4047C84E56}"/>
    <cellStyle name="Output 8 8" xfId="2031" xr:uid="{FFB5A221-B1E6-46E8-B799-BDEF6D57A680}"/>
    <cellStyle name="Output 8 8 2" xfId="8975" xr:uid="{B6FBAAB9-6AC8-47BC-A389-AAAFD261B221}"/>
    <cellStyle name="Output 8 8 3" xfId="15655" xr:uid="{50308E90-21D5-42F6-B68F-1E598B9BA206}"/>
    <cellStyle name="Output 8 8 4" xfId="22343" xr:uid="{106137B3-EF5D-44DF-876C-05BE6099BF0D}"/>
    <cellStyle name="Output 8 8 5" xfId="29031" xr:uid="{645D1E59-D70E-427D-95D4-240A2B96FFA2}"/>
    <cellStyle name="Output 8 8 6" xfId="36516" xr:uid="{F344F172-446C-4CB6-A095-9A7F9AC9CE76}"/>
    <cellStyle name="Output 8 8 7" xfId="43219" xr:uid="{68952AB4-93AB-413A-95FA-CE8C3DA3DC57}"/>
    <cellStyle name="Output 8 8 8" xfId="52727" xr:uid="{3238306E-02E9-458F-BB56-4D7DF86117A7}"/>
    <cellStyle name="Output 8 9" xfId="3191" xr:uid="{03D67CC3-C50F-4DEC-A0B6-E01DA9464A29}"/>
    <cellStyle name="Output 8 9 2" xfId="10135" xr:uid="{FCA4CCAC-D1AF-4132-BD23-C7A0793BEAAA}"/>
    <cellStyle name="Output 8 9 3" xfId="16815" xr:uid="{D4A56223-0F50-4DE3-B770-D8C2B8870D63}"/>
    <cellStyle name="Output 8 9 4" xfId="23503" xr:uid="{5561C9D3-1B54-436B-8654-F0E6BB29ED04}"/>
    <cellStyle name="Output 8 9 5" xfId="30191" xr:uid="{BFBAAA53-3F70-413A-B26D-E8AFDE925C36}"/>
    <cellStyle name="Output 8 9 6" xfId="37676" xr:uid="{C730EEF5-6F99-44CF-8670-9DBDC14F6A92}"/>
    <cellStyle name="Output 8 9 7" xfId="44379" xr:uid="{61EBC77B-B32F-4D7C-9089-A6BB988DA730}"/>
    <cellStyle name="Output 8 9 8" xfId="54777" xr:uid="{AA45DD12-5E94-407D-807E-92783CA79429}"/>
    <cellStyle name="Output 9" xfId="464" xr:uid="{805389A4-E797-4BCD-BEA6-127A5BD39EB4}"/>
    <cellStyle name="Output 9 10" xfId="855" xr:uid="{37715B56-5D3F-48E9-BA47-FF567EF8B342}"/>
    <cellStyle name="Output 9 10 2" xfId="7799" xr:uid="{BA305321-AAD2-4003-880A-464228080CD9}"/>
    <cellStyle name="Output 9 10 3" xfId="14479" xr:uid="{413CE0C4-4D79-4E91-B26E-16EF46625099}"/>
    <cellStyle name="Output 9 10 4" xfId="21167" xr:uid="{1E7DA465-77C5-4754-ADFE-24FBE38D558C}"/>
    <cellStyle name="Output 9 10 5" xfId="27855" xr:uid="{20E1BF9C-AE5C-4E4A-A3BE-2808AD3D0687}"/>
    <cellStyle name="Output 9 10 6" xfId="35340" xr:uid="{FD16037E-1599-4BB4-A074-4358ED734B3D}"/>
    <cellStyle name="Output 9 10 7" xfId="42043" xr:uid="{47E45032-CEE0-4B17-9A0C-70185B9DCF47}"/>
    <cellStyle name="Output 9 10 8" xfId="53645" xr:uid="{3FE1601F-825B-453A-9949-BFDC3E006960}"/>
    <cellStyle name="Output 9 11" xfId="7530" xr:uid="{9FA8B6A0-CA1E-446F-9F93-C1D2576228F0}"/>
    <cellStyle name="Output 9 12" xfId="35299" xr:uid="{0BA9DB54-09E3-467D-9A33-990D7C376C23}"/>
    <cellStyle name="Output 9 13" xfId="49447" xr:uid="{2E097D6A-FAE5-419C-AF37-B45A954C7893}"/>
    <cellStyle name="Output 9 2" xfId="534" xr:uid="{4101351C-3592-4D79-B233-2167EE24C093}"/>
    <cellStyle name="Output 9 2 2" xfId="1733" xr:uid="{3947B1A2-0093-46F5-BBBC-FFCCD50464A5}"/>
    <cellStyle name="Output 9 2 2 10" xfId="4223" xr:uid="{C1E97E76-DC1C-4F66-82D8-F8B6B425C06A}"/>
    <cellStyle name="Output 9 2 2 10 2" xfId="11167" xr:uid="{033AB6AA-96EC-4711-AB37-7F35F3B06507}"/>
    <cellStyle name="Output 9 2 2 10 3" xfId="17847" xr:uid="{2BA35AAA-1034-44D1-9D0C-C7B0BA2265B5}"/>
    <cellStyle name="Output 9 2 2 10 4" xfId="24535" xr:uid="{B76F0033-26E8-4090-A8ED-3005A30F2100}"/>
    <cellStyle name="Output 9 2 2 10 5" xfId="31223" xr:uid="{B5B4C0E3-D225-4122-8C51-BF9C7A7E619A}"/>
    <cellStyle name="Output 9 2 2 10 6" xfId="38708" xr:uid="{A9B994EA-2747-40C9-83AF-48EE9D6D468F}"/>
    <cellStyle name="Output 9 2 2 10 7" xfId="45411" xr:uid="{573C2440-CC0A-40B2-B91D-6D874426CDAE}"/>
    <cellStyle name="Output 9 2 2 10 8" xfId="34920" xr:uid="{704957A1-B9D9-4E2A-9927-35C39BC25F10}"/>
    <cellStyle name="Output 9 2 2 11" xfId="4463" xr:uid="{AC89023B-21AB-4F52-8972-D5A864079B58}"/>
    <cellStyle name="Output 9 2 2 11 2" xfId="11407" xr:uid="{FF539029-203C-4275-87C6-9B22DFF6B334}"/>
    <cellStyle name="Output 9 2 2 11 3" xfId="18087" xr:uid="{C90C950B-732E-46C8-BCC6-8C791542315D}"/>
    <cellStyle name="Output 9 2 2 11 4" xfId="24775" xr:uid="{3E73551E-322D-4C0D-8B0C-7520B028542C}"/>
    <cellStyle name="Output 9 2 2 11 5" xfId="31463" xr:uid="{33B97761-4C3A-4A96-8872-BCCF275658F7}"/>
    <cellStyle name="Output 9 2 2 11 6" xfId="38948" xr:uid="{6F1BA267-EF5E-4E7D-A5CE-7A9AFE7342FF}"/>
    <cellStyle name="Output 9 2 2 11 7" xfId="45651" xr:uid="{11081FE1-C81D-43FA-AE28-E390A66AE4D8}"/>
    <cellStyle name="Output 9 2 2 11 8" xfId="53706" xr:uid="{BB56FEF7-CC3E-42E8-A6D4-FC6DF9E8EBA3}"/>
    <cellStyle name="Output 9 2 2 12" xfId="4703" xr:uid="{9A3B86B8-3F56-4EB4-9C58-F12849686564}"/>
    <cellStyle name="Output 9 2 2 12 2" xfId="11647" xr:uid="{789E4884-5332-40A5-B6FF-2B427BF96165}"/>
    <cellStyle name="Output 9 2 2 12 3" xfId="18327" xr:uid="{445FFF6A-2A14-47E0-B6CA-572161EDEE61}"/>
    <cellStyle name="Output 9 2 2 12 4" xfId="25015" xr:uid="{C50C49E8-E7E9-4CF7-AA51-DFF193BDBC6F}"/>
    <cellStyle name="Output 9 2 2 12 5" xfId="31703" xr:uid="{74DE5D5E-29A7-4C31-8493-AFDDFF259B98}"/>
    <cellStyle name="Output 9 2 2 12 6" xfId="39188" xr:uid="{790D3639-BDBD-4C44-8F63-E18F85571586}"/>
    <cellStyle name="Output 9 2 2 12 7" xfId="45891" xr:uid="{9DAD1189-23A0-4B93-84BE-4DF8B04D330B}"/>
    <cellStyle name="Output 9 2 2 12 8" xfId="49777" xr:uid="{7416C488-4297-4BA1-AB18-F1ADC7A22B02}"/>
    <cellStyle name="Output 9 2 2 13" xfId="4943" xr:uid="{7190A875-CDF2-4775-AC56-80DC987ECC0F}"/>
    <cellStyle name="Output 9 2 2 13 2" xfId="11887" xr:uid="{35EE6C18-F86D-428D-90F8-969F1497273B}"/>
    <cellStyle name="Output 9 2 2 13 3" xfId="18567" xr:uid="{2CDFE563-B078-4D46-9F8D-9DBED47CCD5F}"/>
    <cellStyle name="Output 9 2 2 13 4" xfId="25255" xr:uid="{1A182970-A7B5-4F63-AEFD-A0C4919EDA2E}"/>
    <cellStyle name="Output 9 2 2 13 5" xfId="31943" xr:uid="{9A8A3A8F-3C9B-4EF3-9D0F-0D6DFE6E1428}"/>
    <cellStyle name="Output 9 2 2 13 6" xfId="39428" xr:uid="{BE83C379-67D3-4578-97F9-D23CAD4DDC67}"/>
    <cellStyle name="Output 9 2 2 13 7" xfId="46131" xr:uid="{B13A57A4-ECF1-4D32-8E2A-CA46FCB2281B}"/>
    <cellStyle name="Output 9 2 2 13 8" xfId="51760" xr:uid="{7929D1A6-C79E-427D-B6DE-17C512EBFEC7}"/>
    <cellStyle name="Output 9 2 2 14" xfId="5183" xr:uid="{1197D85E-B6D1-4C32-AD9B-6A5505EC5340}"/>
    <cellStyle name="Output 9 2 2 14 2" xfId="12127" xr:uid="{50023B5D-B729-4888-BBA6-262C8C1CE6A0}"/>
    <cellStyle name="Output 9 2 2 14 3" xfId="18807" xr:uid="{E2E50D61-0B58-408C-AF3B-3721D609C5D4}"/>
    <cellStyle name="Output 9 2 2 14 4" xfId="25495" xr:uid="{FBBADF7B-519D-4E2E-A471-A25A6E14B270}"/>
    <cellStyle name="Output 9 2 2 14 5" xfId="32183" xr:uid="{CB4F672B-3FC8-4880-AC38-D748B9AD4605}"/>
    <cellStyle name="Output 9 2 2 14 6" xfId="39668" xr:uid="{4C982E92-056A-465F-85D0-B8F4E1EF81C1}"/>
    <cellStyle name="Output 9 2 2 14 7" xfId="46371" xr:uid="{5BD4D54A-30C9-462F-A100-2691445E9A45}"/>
    <cellStyle name="Output 9 2 2 14 8" xfId="54547" xr:uid="{49DB4892-3FFB-4611-9F54-306D3F42AAFA}"/>
    <cellStyle name="Output 9 2 2 15" xfId="5423" xr:uid="{67DB232D-3CA4-408F-816A-3EC347D2674E}"/>
    <cellStyle name="Output 9 2 2 15 2" xfId="12367" xr:uid="{87930664-10B8-4817-9805-83AD823F2024}"/>
    <cellStyle name="Output 9 2 2 15 3" xfId="19047" xr:uid="{EC7FEA1E-C514-4AEC-A549-7083722D90C1}"/>
    <cellStyle name="Output 9 2 2 15 4" xfId="25735" xr:uid="{A71A5AF9-ECF9-4890-A1A2-1CDEBE973066}"/>
    <cellStyle name="Output 9 2 2 15 5" xfId="32423" xr:uid="{5A26C2CA-9CAB-49BD-875D-2B68E3C4DA80}"/>
    <cellStyle name="Output 9 2 2 15 6" xfId="39908" xr:uid="{8F970EBE-78C1-4D29-8972-03F5B0F59977}"/>
    <cellStyle name="Output 9 2 2 15 7" xfId="46611" xr:uid="{B4C518BA-1D1F-4059-9BEC-9966C659532A}"/>
    <cellStyle name="Output 9 2 2 15 8" xfId="52891" xr:uid="{8068B941-4D4E-4E4D-9B36-B0CB36B9B1EF}"/>
    <cellStyle name="Output 9 2 2 16" xfId="5663" xr:uid="{8DE85748-ED91-429D-B118-6F73D2E042AF}"/>
    <cellStyle name="Output 9 2 2 16 2" xfId="12607" xr:uid="{3B21A722-06B5-4993-9C34-B6E14EE0C256}"/>
    <cellStyle name="Output 9 2 2 16 3" xfId="19287" xr:uid="{A87334B3-AE92-4B11-9039-60C68C1BF4B6}"/>
    <cellStyle name="Output 9 2 2 16 4" xfId="25975" xr:uid="{9E2D3D04-0521-44E3-BA72-78D7AD19F5B2}"/>
    <cellStyle name="Output 9 2 2 16 5" xfId="32663" xr:uid="{A8DB55FE-73FE-4A47-8239-63960635D195}"/>
    <cellStyle name="Output 9 2 2 16 6" xfId="40148" xr:uid="{1D3BFA84-308B-4083-A133-55B714F06DB6}"/>
    <cellStyle name="Output 9 2 2 16 7" xfId="46851" xr:uid="{01249FA8-2A43-469F-84A6-32C8E013C12E}"/>
    <cellStyle name="Output 9 2 2 16 8" xfId="34876" xr:uid="{8B07733C-B0AC-4D2F-A805-7C8553258C0F}"/>
    <cellStyle name="Output 9 2 2 17" xfId="5903" xr:uid="{B9AB5BB5-F1C3-48DD-8AA1-867978144605}"/>
    <cellStyle name="Output 9 2 2 17 2" xfId="12847" xr:uid="{4BB7B038-41B5-4AA6-8FD5-90F065DB74D1}"/>
    <cellStyle name="Output 9 2 2 17 3" xfId="19527" xr:uid="{A136A1EA-B64F-409E-99DC-300EBEF17752}"/>
    <cellStyle name="Output 9 2 2 17 4" xfId="26215" xr:uid="{7CDBF685-B383-4AD9-BC74-E7737698AA90}"/>
    <cellStyle name="Output 9 2 2 17 5" xfId="32903" xr:uid="{B3588BDA-661D-4B76-8C3F-D37148E8A63E}"/>
    <cellStyle name="Output 9 2 2 17 6" xfId="40388" xr:uid="{F1219F19-4F40-46FC-8DEF-6BC735A7F374}"/>
    <cellStyle name="Output 9 2 2 17 7" xfId="47091" xr:uid="{ADC8725F-A291-41C2-8596-8F85EA98DC67}"/>
    <cellStyle name="Output 9 2 2 17 8" xfId="34665" xr:uid="{250A2C2E-3218-4A1C-AEBE-D90F57E72901}"/>
    <cellStyle name="Output 9 2 2 18" xfId="6143" xr:uid="{317FF215-6FAA-40EA-AD54-1789AFA00F6B}"/>
    <cellStyle name="Output 9 2 2 18 2" xfId="13087" xr:uid="{951BDC95-54DE-404E-8C93-5B0E6F0BF10C}"/>
    <cellStyle name="Output 9 2 2 18 3" xfId="19767" xr:uid="{00A9A30B-0173-4058-A429-65BF004F65A0}"/>
    <cellStyle name="Output 9 2 2 18 4" xfId="26455" xr:uid="{D879AA62-AE85-47B8-8936-D32BAB1D66F5}"/>
    <cellStyle name="Output 9 2 2 18 5" xfId="33143" xr:uid="{A965E064-0D7E-4A35-851F-78BE47626502}"/>
    <cellStyle name="Output 9 2 2 18 6" xfId="40628" xr:uid="{546B569E-AC44-473E-90D2-D3280013DEAF}"/>
    <cellStyle name="Output 9 2 2 18 7" xfId="47331" xr:uid="{E38C2888-19CC-47AF-8978-AA132B5013E2}"/>
    <cellStyle name="Output 9 2 2 18 8" xfId="51463" xr:uid="{C4A7E903-C042-4CCF-975A-983C1AD7F230}"/>
    <cellStyle name="Output 9 2 2 19" xfId="6383" xr:uid="{E174320D-4A2C-4C3E-A270-802FC0B861C3}"/>
    <cellStyle name="Output 9 2 2 19 2" xfId="13327" xr:uid="{3A818F40-B70C-41EA-ADDF-7D6436AF62B9}"/>
    <cellStyle name="Output 9 2 2 19 3" xfId="20007" xr:uid="{A4CD43C6-BDFE-40C5-B656-30ECA46E16A2}"/>
    <cellStyle name="Output 9 2 2 19 4" xfId="26695" xr:uid="{A642B5D9-3599-43D6-B0B2-BDE8974C549C}"/>
    <cellStyle name="Output 9 2 2 19 5" xfId="33383" xr:uid="{041DBC79-CE49-4C20-8CDB-3E19D1F56FFF}"/>
    <cellStyle name="Output 9 2 2 19 6" xfId="40868" xr:uid="{76EF73B7-5C94-41E4-A0E1-B37B7BAB3EC6}"/>
    <cellStyle name="Output 9 2 2 19 7" xfId="47571" xr:uid="{E7E5A318-F90C-4A6F-B760-56BD552849F6}"/>
    <cellStyle name="Output 9 2 2 19 8" xfId="54212" xr:uid="{D9C63568-87BB-4634-83E0-5F43EE57FA77}"/>
    <cellStyle name="Output 9 2 2 2" xfId="2121" xr:uid="{E4DC126B-ADDA-42A3-96F2-3328C2D37100}"/>
    <cellStyle name="Output 9 2 2 2 2" xfId="9065" xr:uid="{328AD6B0-7334-41EE-AAB4-EEF2F4CB178C}"/>
    <cellStyle name="Output 9 2 2 2 3" xfId="15745" xr:uid="{BB429F6F-5C7C-49AC-BD9B-AC4229F59B60}"/>
    <cellStyle name="Output 9 2 2 2 4" xfId="22433" xr:uid="{855CE0D6-1309-4C20-A1B4-39CDA8CC9C73}"/>
    <cellStyle name="Output 9 2 2 2 5" xfId="29121" xr:uid="{90DB7004-ECB4-40D0-AA4F-B97337F9D868}"/>
    <cellStyle name="Output 9 2 2 2 6" xfId="36606" xr:uid="{58EA1C6E-25F6-4EB6-8A95-154C346FA5FE}"/>
    <cellStyle name="Output 9 2 2 2 7" xfId="43309" xr:uid="{E9B07DA2-24E8-4253-8C5C-546F287F5644}"/>
    <cellStyle name="Output 9 2 2 2 8" xfId="49143" xr:uid="{75D4CA1A-09A6-45AA-9970-3494CAE79D9D}"/>
    <cellStyle name="Output 9 2 2 20" xfId="6623" xr:uid="{8D33B7BB-F305-44CD-B75C-D613E708B3C2}"/>
    <cellStyle name="Output 9 2 2 20 2" xfId="13567" xr:uid="{94C6B0C5-4E3A-4663-9CBE-B45CF07B4CCF}"/>
    <cellStyle name="Output 9 2 2 20 3" xfId="20247" xr:uid="{D5E07603-7BF0-465C-BB39-7DD0585AC718}"/>
    <cellStyle name="Output 9 2 2 20 4" xfId="26935" xr:uid="{35D65F5D-C007-44FD-9618-CA039CEF4F12}"/>
    <cellStyle name="Output 9 2 2 20 5" xfId="33623" xr:uid="{73C28B89-98E9-443E-88FD-D1C55DB60153}"/>
    <cellStyle name="Output 9 2 2 20 6" xfId="41108" xr:uid="{FFAF90EE-0B2D-4770-A48D-BCD3DD73C038}"/>
    <cellStyle name="Output 9 2 2 20 7" xfId="47811" xr:uid="{8A64BF52-CBE0-4E6D-95A7-6FBDEBC44503}"/>
    <cellStyle name="Output 9 2 2 20 8" xfId="52849" xr:uid="{3C73CF0C-7965-4E38-BE1A-C2DB58B75F73}"/>
    <cellStyle name="Output 9 2 2 21" xfId="6863" xr:uid="{84699F5E-181E-433E-ADEC-40B8A8397798}"/>
    <cellStyle name="Output 9 2 2 21 2" xfId="13807" xr:uid="{30E155A7-1DD2-423F-B8F5-0D902EEC91AB}"/>
    <cellStyle name="Output 9 2 2 21 3" xfId="20487" xr:uid="{28DA095A-7C9F-46C3-8524-84CF4BE80978}"/>
    <cellStyle name="Output 9 2 2 21 4" xfId="27175" xr:uid="{BD356CB9-816F-4A8F-8864-5C177E30199A}"/>
    <cellStyle name="Output 9 2 2 21 5" xfId="33863" xr:uid="{74E62EAB-2508-415D-B999-462BCECC7CBC}"/>
    <cellStyle name="Output 9 2 2 21 6" xfId="41348" xr:uid="{E9FECCC8-D386-436B-9D9E-2879E25FE7A1}"/>
    <cellStyle name="Output 9 2 2 21 7" xfId="48051" xr:uid="{C40B3FC7-95F9-4811-A26C-1CADDA06FA4A}"/>
    <cellStyle name="Output 9 2 2 21 8" xfId="50525" xr:uid="{1537C14D-109D-4AFD-B64E-C67AAAFEAC54}"/>
    <cellStyle name="Output 9 2 2 22" xfId="7103" xr:uid="{4656FC0B-7865-4375-BCE8-BC5E2FE1087D}"/>
    <cellStyle name="Output 9 2 2 22 2" xfId="14047" xr:uid="{1F2D573C-9691-4688-B48A-A40044169E24}"/>
    <cellStyle name="Output 9 2 2 22 3" xfId="20727" xr:uid="{C4C78F9C-AAEA-4E0C-BD5B-E8EE6DEA7631}"/>
    <cellStyle name="Output 9 2 2 22 4" xfId="27415" xr:uid="{78412802-CC33-44B0-8DDB-B2A5EBEF54E6}"/>
    <cellStyle name="Output 9 2 2 22 5" xfId="34103" xr:uid="{9A36DA62-6635-42F1-B34D-CA1873DD5F5C}"/>
    <cellStyle name="Output 9 2 2 22 6" xfId="41588" xr:uid="{11ECDE0D-1F3A-4461-BA31-E59B34F9F6FB}"/>
    <cellStyle name="Output 9 2 2 22 7" xfId="48291" xr:uid="{18A1D7B7-F11A-4DF4-925F-D194E81D5400}"/>
    <cellStyle name="Output 9 2 2 22 8" xfId="50377" xr:uid="{FF7A3047-36B2-40A8-A450-F09312783235}"/>
    <cellStyle name="Output 9 2 2 23" xfId="7343" xr:uid="{A7F98999-2E0E-458D-83DE-D82A30BC3776}"/>
    <cellStyle name="Output 9 2 2 23 2" xfId="14287" xr:uid="{DA07B6CA-C8BF-4D13-9507-05FCD836C71F}"/>
    <cellStyle name="Output 9 2 2 23 3" xfId="20967" xr:uid="{5650CE5C-7FAE-4B51-9CB3-B06D03159135}"/>
    <cellStyle name="Output 9 2 2 23 4" xfId="27655" xr:uid="{EE8A61DA-AEB6-4C87-A77D-C32FD5C3E40A}"/>
    <cellStyle name="Output 9 2 2 23 5" xfId="34343" xr:uid="{B2E54009-0913-4BB8-B590-ACC91B78B91B}"/>
    <cellStyle name="Output 9 2 2 23 6" xfId="41828" xr:uid="{89D70D85-19FA-4711-8094-A3D1F920C597}"/>
    <cellStyle name="Output 9 2 2 23 7" xfId="48531" xr:uid="{92C4CF63-8904-4CA9-867E-5F20F54B60C1}"/>
    <cellStyle name="Output 9 2 2 23 8" xfId="34722" xr:uid="{8745E1AD-02D7-4FE3-AAE5-2C91F7F7AC17}"/>
    <cellStyle name="Output 9 2 2 24" xfId="8677" xr:uid="{11F77D03-179F-4A27-B520-BB917B45293D}"/>
    <cellStyle name="Output 9 2 2 25" xfId="15357" xr:uid="{2BF50788-5921-4D15-B69C-5171DAE80A89}"/>
    <cellStyle name="Output 9 2 2 26" xfId="22045" xr:uid="{3E67D833-D8B9-4F02-A358-6B51396E1086}"/>
    <cellStyle name="Output 9 2 2 27" xfId="28733" xr:uid="{FE79B795-AB59-4FB6-873C-47E9F0AC0B30}"/>
    <cellStyle name="Output 9 2 2 28" xfId="36218" xr:uid="{FD528D9B-4BBE-4602-AB33-B47D33947833}"/>
    <cellStyle name="Output 9 2 2 29" xfId="42921" xr:uid="{59B98C05-908C-43A2-B29F-524B8527EE43}"/>
    <cellStyle name="Output 9 2 2 3" xfId="2361" xr:uid="{449611AC-905B-49D7-AE92-66A53A3B4188}"/>
    <cellStyle name="Output 9 2 2 3 2" xfId="9305" xr:uid="{C8B373FD-730B-4A38-8817-9C4BE01A25BE}"/>
    <cellStyle name="Output 9 2 2 3 3" xfId="15985" xr:uid="{B22276B3-BC48-4C3B-9DCD-37F11277750F}"/>
    <cellStyle name="Output 9 2 2 3 4" xfId="22673" xr:uid="{DEEC7539-B6C3-40B0-AFEE-1E093CE9AD9C}"/>
    <cellStyle name="Output 9 2 2 3 5" xfId="29361" xr:uid="{7A71B1FC-2F5D-47A8-8C5D-08F04FD4CCF8}"/>
    <cellStyle name="Output 9 2 2 3 6" xfId="36846" xr:uid="{47704943-D7A2-445E-BC31-AB572E21D32B}"/>
    <cellStyle name="Output 9 2 2 3 7" xfId="43549" xr:uid="{020B08A9-D027-4BD8-ABD1-F25BA09E69BF}"/>
    <cellStyle name="Output 9 2 2 3 8" xfId="54709" xr:uid="{FA2C1A89-B1C5-4278-B6C9-E4203F918CB0}"/>
    <cellStyle name="Output 9 2 2 30" xfId="50876" xr:uid="{AE28873A-66F0-4A76-BF05-6FDAD5072FDB}"/>
    <cellStyle name="Output 9 2 2 4" xfId="2712" xr:uid="{2B1D7863-97B9-4814-BCB5-775A05256129}"/>
    <cellStyle name="Output 9 2 2 4 2" xfId="9656" xr:uid="{632F4EE6-F74E-4420-A5A7-C620F5945A3F}"/>
    <cellStyle name="Output 9 2 2 4 3" xfId="16336" xr:uid="{93CC667E-69F9-444B-A8DE-04A05C9F454A}"/>
    <cellStyle name="Output 9 2 2 4 4" xfId="23024" xr:uid="{681F816A-F73D-47A3-AD10-9C702FE5E38A}"/>
    <cellStyle name="Output 9 2 2 4 5" xfId="29712" xr:uid="{7C0D77A0-A0F2-4FA8-9D28-6200BA36A405}"/>
    <cellStyle name="Output 9 2 2 4 6" xfId="37197" xr:uid="{82BFB611-8FDF-4DAA-AB00-A51B58CB6EFD}"/>
    <cellStyle name="Output 9 2 2 4 7" xfId="43900" xr:uid="{69785342-130A-40B5-BF04-62AA3203F286}"/>
    <cellStyle name="Output 9 2 2 4 8" xfId="52503" xr:uid="{C314D18E-B233-4DDD-9F4A-263EA03DD085}"/>
    <cellStyle name="Output 9 2 2 5" xfId="2953" xr:uid="{FDF7B1C5-15C4-4169-9EC5-C39004C93E85}"/>
    <cellStyle name="Output 9 2 2 5 2" xfId="9897" xr:uid="{B27EB1F4-9FE7-4C30-BCA9-872EDEFC8413}"/>
    <cellStyle name="Output 9 2 2 5 3" xfId="16577" xr:uid="{FA8BACB8-1854-4348-865C-4C8C8E87A9F6}"/>
    <cellStyle name="Output 9 2 2 5 4" xfId="23265" xr:uid="{FB8720E0-AA8D-4A41-97DA-BA8F4855A999}"/>
    <cellStyle name="Output 9 2 2 5 5" xfId="29953" xr:uid="{C34DC716-86A9-4B1C-92B8-8A8450E72E08}"/>
    <cellStyle name="Output 9 2 2 5 6" xfId="37438" xr:uid="{7D8A4C99-828A-4298-A1B1-DA42D97D0DC9}"/>
    <cellStyle name="Output 9 2 2 5 7" xfId="44141" xr:uid="{3D984687-5649-4815-A053-B9583677D23B}"/>
    <cellStyle name="Output 9 2 2 5 8" xfId="51552" xr:uid="{C0EB8192-F72D-4536-8C55-83C88CF6D58A}"/>
    <cellStyle name="Output 9 2 2 6" xfId="3263" xr:uid="{0CDF094A-96DD-4560-B92F-E128C09AC8E3}"/>
    <cellStyle name="Output 9 2 2 6 2" xfId="10207" xr:uid="{C07ACD41-1169-4F27-9A9F-4416A4ECBB5A}"/>
    <cellStyle name="Output 9 2 2 6 3" xfId="16887" xr:uid="{B834D2F2-4997-4C9D-BF53-1AF5862D1712}"/>
    <cellStyle name="Output 9 2 2 6 4" xfId="23575" xr:uid="{74E7AA7F-10A4-4748-A023-02170016E1DF}"/>
    <cellStyle name="Output 9 2 2 6 5" xfId="30263" xr:uid="{99B8D2B0-7E63-4639-B8FF-C6A57872DD31}"/>
    <cellStyle name="Output 9 2 2 6 6" xfId="37748" xr:uid="{4B06DE07-EB90-4C77-829C-61EA1EE7AC8C}"/>
    <cellStyle name="Output 9 2 2 6 7" xfId="44451" xr:uid="{643BCF73-DA8B-4FC7-8B7A-BDF302E36ECB}"/>
    <cellStyle name="Output 9 2 2 6 8" xfId="49748" xr:uid="{D5A3A337-0FC1-4224-8BD1-F7FB68CF877C}"/>
    <cellStyle name="Output 9 2 2 7" xfId="3503" xr:uid="{C60580E9-2039-4450-82F4-DC7E8085F37A}"/>
    <cellStyle name="Output 9 2 2 7 2" xfId="10447" xr:uid="{3C403FCC-F4D4-412C-B6B7-5F27CA63D107}"/>
    <cellStyle name="Output 9 2 2 7 3" xfId="17127" xr:uid="{BD509D76-5ED6-4F70-A21C-1D46E22F2AB6}"/>
    <cellStyle name="Output 9 2 2 7 4" xfId="23815" xr:uid="{115EB0CC-5F76-470D-8EB0-C31772EB58DF}"/>
    <cellStyle name="Output 9 2 2 7 5" xfId="30503" xr:uid="{8F62726E-2FB4-4696-9552-6355C90888C6}"/>
    <cellStyle name="Output 9 2 2 7 6" xfId="37988" xr:uid="{C6A76F46-C20D-42A5-B34C-44794E36DF5A}"/>
    <cellStyle name="Output 9 2 2 7 7" xfId="44691" xr:uid="{B6210045-54EB-402C-82FC-C0423390FBE2}"/>
    <cellStyle name="Output 9 2 2 7 8" xfId="51732" xr:uid="{2ED5F844-346E-4ADF-B4A9-04F333BC0E2E}"/>
    <cellStyle name="Output 9 2 2 8" xfId="3743" xr:uid="{34F3C4BA-48A6-4E99-9438-AB495E276674}"/>
    <cellStyle name="Output 9 2 2 8 2" xfId="10687" xr:uid="{BCB24BC0-5E73-40E5-89F6-AFE7006B2BDF}"/>
    <cellStyle name="Output 9 2 2 8 3" xfId="17367" xr:uid="{EB814317-C000-4ADF-9467-1CFE366C059C}"/>
    <cellStyle name="Output 9 2 2 8 4" xfId="24055" xr:uid="{8EBF3166-158E-43A1-A892-077012DB7B99}"/>
    <cellStyle name="Output 9 2 2 8 5" xfId="30743" xr:uid="{A148B3C7-AB5A-40C7-847B-4F240C39B6BC}"/>
    <cellStyle name="Output 9 2 2 8 6" xfId="38228" xr:uid="{7DD22639-A4A3-4864-889F-34BA15A7C395}"/>
    <cellStyle name="Output 9 2 2 8 7" xfId="44931" xr:uid="{4EF72767-B973-45C4-81EA-7833484CCA21}"/>
    <cellStyle name="Output 9 2 2 8 8" xfId="54482" xr:uid="{7DCF0E61-CB1A-447D-9BBE-164038E4AD26}"/>
    <cellStyle name="Output 9 2 2 9" xfId="3983" xr:uid="{932BFA90-6567-441A-B919-C70222EA6211}"/>
    <cellStyle name="Output 9 2 2 9 2" xfId="10927" xr:uid="{62B3FF87-DCDE-42A6-B48A-A2D960F891C5}"/>
    <cellStyle name="Output 9 2 2 9 3" xfId="17607" xr:uid="{9E1FDE24-C847-4614-9713-85200EDC3242}"/>
    <cellStyle name="Output 9 2 2 9 4" xfId="24295" xr:uid="{D9FCB498-6817-4276-B190-304232B92045}"/>
    <cellStyle name="Output 9 2 2 9 5" xfId="30983" xr:uid="{8823DE27-1059-4891-98BD-91E9E0814234}"/>
    <cellStyle name="Output 9 2 2 9 6" xfId="38468" xr:uid="{0B0602CE-305F-4AA4-B2AC-957DA28CE7D3}"/>
    <cellStyle name="Output 9 2 2 9 7" xfId="45171" xr:uid="{BDA46B69-B097-4427-BF97-4F0FBBC2EF90}"/>
    <cellStyle name="Output 9 2 2 9 8" xfId="52753" xr:uid="{D572B3ED-8CED-4319-8BD2-F3082CFF93A8}"/>
    <cellStyle name="Output 9 2 3" xfId="1386" xr:uid="{174500A3-FFF1-4420-BE6B-53705F3EB9FA}"/>
    <cellStyle name="Output 9 2 3 2" xfId="8330" xr:uid="{92A1EF77-2240-4DE4-959C-4379AC4BFE6F}"/>
    <cellStyle name="Output 9 2 3 3" xfId="15010" xr:uid="{F4F4A777-44F0-4256-AF12-EFA4F4650294}"/>
    <cellStyle name="Output 9 2 3 4" xfId="21698" xr:uid="{C3B186C0-19DA-4956-8752-9312E309E600}"/>
    <cellStyle name="Output 9 2 3 5" xfId="28386" xr:uid="{9C9A1BF3-F74E-43AB-8C6B-C71B160A2F90}"/>
    <cellStyle name="Output 9 2 3 6" xfId="35871" xr:uid="{FE738B44-3C80-49F4-A8E8-322AC3881E77}"/>
    <cellStyle name="Output 9 2 3 7" xfId="42574" xr:uid="{77B27A89-8C66-4856-BC11-EB3D31806C72}"/>
    <cellStyle name="Output 9 2 3 8" xfId="48731" xr:uid="{396DD410-8D9C-4AB4-91D9-105233EB9978}"/>
    <cellStyle name="Output 9 2 4" xfId="2010" xr:uid="{B7B53607-DC96-4FA7-BD04-780B8AF632D7}"/>
    <cellStyle name="Output 9 2 4 2" xfId="8954" xr:uid="{54865B5C-E98E-4451-AC80-780E3C46A736}"/>
    <cellStyle name="Output 9 2 4 3" xfId="15634" xr:uid="{D3A5407B-6A4E-493E-BA26-314986888FCE}"/>
    <cellStyle name="Output 9 2 4 4" xfId="22322" xr:uid="{9205DEB8-71A2-4E8E-BB85-5A62F939FF1E}"/>
    <cellStyle name="Output 9 2 4 5" xfId="29010" xr:uid="{E0C9E1E1-9C35-4951-B7B0-0FCDE68CA124}"/>
    <cellStyle name="Output 9 2 4 6" xfId="36495" xr:uid="{D9D80D17-9287-4565-923B-B3DBA032D488}"/>
    <cellStyle name="Output 9 2 4 7" xfId="43198" xr:uid="{58D3BBA8-D13D-4150-AF21-EB8EEDB2DCB0}"/>
    <cellStyle name="Output 9 2 4 8" xfId="49925" xr:uid="{4FDFB7B9-EC81-435E-8E02-2766425F8760}"/>
    <cellStyle name="Output 9 2 5" xfId="1272" xr:uid="{EC39CECD-7B0B-4DE0-9F94-F650367C6AE7}"/>
    <cellStyle name="Output 9 2 5 2" xfId="8216" xr:uid="{F1712D81-B877-403C-AB9A-8254C5B7F53C}"/>
    <cellStyle name="Output 9 2 5 3" xfId="14896" xr:uid="{1AAD4AF7-C38B-4A7B-B7A2-8C85C438D412}"/>
    <cellStyle name="Output 9 2 5 4" xfId="21584" xr:uid="{15D8E1D4-06E2-4CAF-98D4-9D5E9CFEEB59}"/>
    <cellStyle name="Output 9 2 5 5" xfId="28272" xr:uid="{25BBCA5B-438C-44F6-A310-F1195530DE75}"/>
    <cellStyle name="Output 9 2 5 6" xfId="35757" xr:uid="{DAC2C27B-2078-445F-8E02-DABEB903D4AD}"/>
    <cellStyle name="Output 9 2 5 7" xfId="42460" xr:uid="{05F7228B-BBB3-413E-B4FE-C03481A88F74}"/>
    <cellStyle name="Output 9 2 5 8" xfId="49112" xr:uid="{6075C8C3-73AC-4909-8247-05178D295959}"/>
    <cellStyle name="Output 9 2 6" xfId="895" xr:uid="{A4FE5B5D-55D5-4A3B-8948-5207949800BA}"/>
    <cellStyle name="Output 9 2 6 2" xfId="7839" xr:uid="{B84D9EB2-3775-4D91-A051-7676DE878363}"/>
    <cellStyle name="Output 9 2 6 3" xfId="14519" xr:uid="{E60BEAEA-FA83-4CD4-93DD-A1640D72D70F}"/>
    <cellStyle name="Output 9 2 6 4" xfId="21207" xr:uid="{A885D9EB-84AA-4F01-A30D-227A3861C27E}"/>
    <cellStyle name="Output 9 2 6 5" xfId="27895" xr:uid="{79960502-CFB7-441E-93E6-12C560486BA2}"/>
    <cellStyle name="Output 9 2 6 6" xfId="35380" xr:uid="{E1205E3D-B866-4188-B83C-6BCC39F97B1F}"/>
    <cellStyle name="Output 9 2 6 7" xfId="42083" xr:uid="{D7D8FCA8-2FAE-48D5-BFB0-8FD3BB48C258}"/>
    <cellStyle name="Output 9 2 6 8" xfId="49150" xr:uid="{3767015E-9B7F-4AA0-9987-B0A77A20328D}"/>
    <cellStyle name="Output 9 2 7" xfId="7586" xr:uid="{81531EB3-49C6-466B-8DE3-D388A17852B7}"/>
    <cellStyle name="Output 9 2 8" xfId="34552" xr:uid="{D5EB900A-8B80-427E-B45F-EC98897B1DE5}"/>
    <cellStyle name="Output 9 2 9" xfId="54206" xr:uid="{AD250CE8-D404-43AF-ABF3-45068C61266E}"/>
    <cellStyle name="Output 9 3" xfId="582" xr:uid="{D7C0766F-38F2-4713-A4A1-73B6E14A71BE}"/>
    <cellStyle name="Output 9 3 10" xfId="35005" xr:uid="{B6D80B82-C5BD-44BA-90C9-5D376D457C31}"/>
    <cellStyle name="Output 9 3 11" xfId="51711" xr:uid="{8DCED324-FD26-4821-8B60-96CFB4D35032}"/>
    <cellStyle name="Output 9 3 2" xfId="630" xr:uid="{DCE58908-CB97-43BE-A2CA-473C2719677D}"/>
    <cellStyle name="Output 9 3 2 2" xfId="1821" xr:uid="{22376B01-52BE-41C4-A828-EBAEBEFF094B}"/>
    <cellStyle name="Output 9 3 2 2 10" xfId="4311" xr:uid="{FB5A21F8-6701-4D7F-B402-1A0138FD6C14}"/>
    <cellStyle name="Output 9 3 2 2 10 2" xfId="11255" xr:uid="{68CF3DAF-B31D-4816-8F15-7F88CAD04DC8}"/>
    <cellStyle name="Output 9 3 2 2 10 3" xfId="17935" xr:uid="{34E5B927-C089-4F9E-B613-48B6A143057C}"/>
    <cellStyle name="Output 9 3 2 2 10 4" xfId="24623" xr:uid="{C83BE9D1-ED63-45F9-99F8-0014C9A32769}"/>
    <cellStyle name="Output 9 3 2 2 10 5" xfId="31311" xr:uid="{57F31EE8-5216-4F68-B3C1-164B31D5C11A}"/>
    <cellStyle name="Output 9 3 2 2 10 6" xfId="38796" xr:uid="{31257ACB-648B-43C7-9963-2D61A1C856B5}"/>
    <cellStyle name="Output 9 3 2 2 10 7" xfId="45499" xr:uid="{EB18DEDF-0BAF-4727-9578-F490E867D357}"/>
    <cellStyle name="Output 9 3 2 2 10 8" xfId="54990" xr:uid="{EA2DE964-D5D6-49CB-8FB7-51F6E08E2534}"/>
    <cellStyle name="Output 9 3 2 2 11" xfId="4551" xr:uid="{38CE2EEE-BA93-4A8B-897D-1BDE6449FE16}"/>
    <cellStyle name="Output 9 3 2 2 11 2" xfId="11495" xr:uid="{99C05098-46F3-4EB9-8192-A01AC78A6A99}"/>
    <cellStyle name="Output 9 3 2 2 11 3" xfId="18175" xr:uid="{BF94018C-273B-44B2-8280-F6603E2FA73D}"/>
    <cellStyle name="Output 9 3 2 2 11 4" xfId="24863" xr:uid="{B57AC1B5-3E9C-44FA-960F-2554FEBDBF1F}"/>
    <cellStyle name="Output 9 3 2 2 11 5" xfId="31551" xr:uid="{B54852F7-E6B6-4CFF-A28E-608D4940C8DB}"/>
    <cellStyle name="Output 9 3 2 2 11 6" xfId="39036" xr:uid="{17AB3A7A-450E-45EF-82C5-660CFEF71FC5}"/>
    <cellStyle name="Output 9 3 2 2 11 7" xfId="45739" xr:uid="{61F5D631-140E-408C-9622-9F060387B2D0}"/>
    <cellStyle name="Output 9 3 2 2 11 8" xfId="53336" xr:uid="{92EFE64E-FC30-40AA-82C6-926DC25359DF}"/>
    <cellStyle name="Output 9 3 2 2 12" xfId="4791" xr:uid="{F7DFFB24-4CA2-414B-AFB3-3028E669BB90}"/>
    <cellStyle name="Output 9 3 2 2 12 2" xfId="11735" xr:uid="{DFDBB3CE-964B-48DC-9EAF-FC8CEA86F600}"/>
    <cellStyle name="Output 9 3 2 2 12 3" xfId="18415" xr:uid="{77561B4C-D4EB-4B03-9FE0-AA75D4C1AD41}"/>
    <cellStyle name="Output 9 3 2 2 12 4" xfId="25103" xr:uid="{BA92B55B-8A66-49AB-98E8-D3FDDB694C11}"/>
    <cellStyle name="Output 9 3 2 2 12 5" xfId="31791" xr:uid="{31459C5A-07F5-4352-824E-F26545C12A4D}"/>
    <cellStyle name="Output 9 3 2 2 12 6" xfId="39276" xr:uid="{946D6AD2-60B1-428E-A4B9-A79E0E387114}"/>
    <cellStyle name="Output 9 3 2 2 12 7" xfId="45979" xr:uid="{8AEBEC5E-3128-4A52-974B-E4F33A1F075E}"/>
    <cellStyle name="Output 9 3 2 2 12 8" xfId="49704" xr:uid="{E78741B2-D6A5-4036-9FD5-068AA2230551}"/>
    <cellStyle name="Output 9 3 2 2 13" xfId="5031" xr:uid="{AAEC7F0E-D8D5-48E0-BC0C-B818E0F1205D}"/>
    <cellStyle name="Output 9 3 2 2 13 2" xfId="11975" xr:uid="{1A451FE1-CA79-4F00-8653-C64F801312E5}"/>
    <cellStyle name="Output 9 3 2 2 13 3" xfId="18655" xr:uid="{017F411C-DAC2-405B-850D-DE3270329F9B}"/>
    <cellStyle name="Output 9 3 2 2 13 4" xfId="25343" xr:uid="{5527D26F-88C9-4E25-AD03-746A9AFE017A}"/>
    <cellStyle name="Output 9 3 2 2 13 5" xfId="32031" xr:uid="{7CDFC583-1E71-4EAD-A542-BE51D00A4452}"/>
    <cellStyle name="Output 9 3 2 2 13 6" xfId="39516" xr:uid="{DDA144BF-31D4-42E1-8BDE-7C6669EE0835}"/>
    <cellStyle name="Output 9 3 2 2 13 7" xfId="46219" xr:uid="{95EBDE07-A24C-4346-B70C-D86484ACC725}"/>
    <cellStyle name="Output 9 3 2 2 13 8" xfId="51395" xr:uid="{9864D580-F98C-4094-90BC-F3E33BF16D20}"/>
    <cellStyle name="Output 9 3 2 2 14" xfId="5271" xr:uid="{B189FD64-939C-4659-B650-1378E8EBC5CD}"/>
    <cellStyle name="Output 9 3 2 2 14 2" xfId="12215" xr:uid="{4F4B9924-C199-4E5F-BD06-722F873E72D4}"/>
    <cellStyle name="Output 9 3 2 2 14 3" xfId="18895" xr:uid="{E8A9B2D2-7D43-445B-9334-B14321078437}"/>
    <cellStyle name="Output 9 3 2 2 14 4" xfId="25583" xr:uid="{1AF1B478-D02E-4707-BF8A-05364D1B23B6}"/>
    <cellStyle name="Output 9 3 2 2 14 5" xfId="32271" xr:uid="{04CF3B46-C3B2-4FE6-9179-E554B97DFDB2}"/>
    <cellStyle name="Output 9 3 2 2 14 6" xfId="39756" xr:uid="{E598080C-2E0F-4B11-BFA3-B78EAA7B182C}"/>
    <cellStyle name="Output 9 3 2 2 14 7" xfId="46459" xr:uid="{41696E9C-55E2-48DD-B104-262D02D27829}"/>
    <cellStyle name="Output 9 3 2 2 14 8" xfId="50167" xr:uid="{AA9A8F8A-6E11-49B6-9B41-889110AD5F11}"/>
    <cellStyle name="Output 9 3 2 2 15" xfId="5511" xr:uid="{E0AD4803-CFCA-4191-B02E-6B75D09BBEB9}"/>
    <cellStyle name="Output 9 3 2 2 15 2" xfId="12455" xr:uid="{2FDF050A-301C-42F8-84BA-B34125E15710}"/>
    <cellStyle name="Output 9 3 2 2 15 3" xfId="19135" xr:uid="{18BD585B-7CD8-4551-B307-F57490F00226}"/>
    <cellStyle name="Output 9 3 2 2 15 4" xfId="25823" xr:uid="{E12337B5-72F9-4863-8C98-4CC37798A99F}"/>
    <cellStyle name="Output 9 3 2 2 15 5" xfId="32511" xr:uid="{B442A081-E002-4BC9-B184-4C5EC099B860}"/>
    <cellStyle name="Output 9 3 2 2 15 6" xfId="39996" xr:uid="{9C214D0F-C7D3-40E0-AC60-66A7C5E53452}"/>
    <cellStyle name="Output 9 3 2 2 15 7" xfId="46699" xr:uid="{70BCD7E8-D92E-4E96-B693-E9C5F0C97CFE}"/>
    <cellStyle name="Output 9 3 2 2 15 8" xfId="52818" xr:uid="{74A0A797-EC52-436D-8D4A-23F8BF9D4AF9}"/>
    <cellStyle name="Output 9 3 2 2 16" xfId="5751" xr:uid="{091F04E7-4BCA-48CE-9477-DF23E9E9010C}"/>
    <cellStyle name="Output 9 3 2 2 16 2" xfId="12695" xr:uid="{554F6CB2-3E8F-4177-9370-8CED72B91D10}"/>
    <cellStyle name="Output 9 3 2 2 16 3" xfId="19375" xr:uid="{B2E72118-A22C-4989-BC46-CBCBBF9D81D5}"/>
    <cellStyle name="Output 9 3 2 2 16 4" xfId="26063" xr:uid="{EE1D5CD5-B282-4F82-B57C-176448D79842}"/>
    <cellStyle name="Output 9 3 2 2 16 5" xfId="32751" xr:uid="{0B9EA4F7-E9F4-43E8-91DA-2A9B99A72975}"/>
    <cellStyle name="Output 9 3 2 2 16 6" xfId="40236" xr:uid="{4BF09FBD-B0A0-40E1-B22A-62E81A565300}"/>
    <cellStyle name="Output 9 3 2 2 16 7" xfId="46939" xr:uid="{9D0502B5-A857-4199-8DFC-106CDC267801}"/>
    <cellStyle name="Output 9 3 2 2 16 8" xfId="34581" xr:uid="{2B9EDA0D-54B0-4A72-8764-55442F0B9D2E}"/>
    <cellStyle name="Output 9 3 2 2 17" xfId="5991" xr:uid="{0620E722-33AC-40D3-B207-C60A59936664}"/>
    <cellStyle name="Output 9 3 2 2 17 2" xfId="12935" xr:uid="{CA98BBE6-6BCD-465E-A1DF-69190DA2A9A6}"/>
    <cellStyle name="Output 9 3 2 2 17 3" xfId="19615" xr:uid="{EDA9F2D3-436A-4912-9654-137C93C056AC}"/>
    <cellStyle name="Output 9 3 2 2 17 4" xfId="26303" xr:uid="{926893E5-84BD-4F5D-A77A-744EA4AEA3CA}"/>
    <cellStyle name="Output 9 3 2 2 17 5" xfId="32991" xr:uid="{D5849199-CB8C-46DE-A515-DFFBACEA9921}"/>
    <cellStyle name="Output 9 3 2 2 17 6" xfId="40476" xr:uid="{7C4D3B72-BC7A-40BC-9824-185DD422B8A0}"/>
    <cellStyle name="Output 9 3 2 2 17 7" xfId="47179" xr:uid="{31743BEC-5434-4977-AC0D-4143D974233B}"/>
    <cellStyle name="Output 9 3 2 2 17 8" xfId="49014" xr:uid="{31324D62-28A3-418B-8503-B34F3007580A}"/>
    <cellStyle name="Output 9 3 2 2 18" xfId="6231" xr:uid="{CAB531E4-D246-4378-A523-450FE9FC7DC4}"/>
    <cellStyle name="Output 9 3 2 2 18 2" xfId="13175" xr:uid="{0E98D147-84FA-4B43-ADAB-A050772D0D68}"/>
    <cellStyle name="Output 9 3 2 2 18 3" xfId="19855" xr:uid="{A01D1BDC-558F-4CED-9682-5E2F92403ECE}"/>
    <cellStyle name="Output 9 3 2 2 18 4" xfId="26543" xr:uid="{84DA9D67-C958-4D01-A201-ABE4D698BB3F}"/>
    <cellStyle name="Output 9 3 2 2 18 5" xfId="33231" xr:uid="{B5D1F47E-F9BF-478C-8155-F9E2A046B645}"/>
    <cellStyle name="Output 9 3 2 2 18 6" xfId="40716" xr:uid="{53F40844-A543-4B38-9011-A63062C89BAE}"/>
    <cellStyle name="Output 9 3 2 2 18 7" xfId="47419" xr:uid="{18B91EB0-3082-4752-83EF-FE7A7E6F7336}"/>
    <cellStyle name="Output 9 3 2 2 18 8" xfId="50924" xr:uid="{B0123303-7574-439E-89A1-58EC5F918BA6}"/>
    <cellStyle name="Output 9 3 2 2 19" xfId="6471" xr:uid="{964884E0-1509-4384-88E8-0A547006F9A9}"/>
    <cellStyle name="Output 9 3 2 2 19 2" xfId="13415" xr:uid="{3ABFB6B1-9130-4810-B4E0-0C769632B340}"/>
    <cellStyle name="Output 9 3 2 2 19 3" xfId="20095" xr:uid="{82428496-7FD3-4EBE-BE57-6A9AF1B1CFE4}"/>
    <cellStyle name="Output 9 3 2 2 19 4" xfId="26783" xr:uid="{9A8F71FB-14F1-4283-968E-7A392B2B6365}"/>
    <cellStyle name="Output 9 3 2 2 19 5" xfId="33471" xr:uid="{3B56F1ED-1F4F-4298-83C8-E5F227BC5662}"/>
    <cellStyle name="Output 9 3 2 2 19 6" xfId="40956" xr:uid="{D1E74DA5-307B-44D8-AC21-C64BA0FEBA1B}"/>
    <cellStyle name="Output 9 3 2 2 19 7" xfId="47659" xr:uid="{4A693398-81D3-4D46-ACD7-4C5AC4B957D2}"/>
    <cellStyle name="Output 9 3 2 2 19 8" xfId="50235" xr:uid="{E000A1DB-3A8A-495C-94D4-0C43B9381802}"/>
    <cellStyle name="Output 9 3 2 2 2" xfId="2209" xr:uid="{3443A5FF-3A27-4FD8-B075-7FC5C97B4F5E}"/>
    <cellStyle name="Output 9 3 2 2 2 2" xfId="9153" xr:uid="{A1D83048-BCA5-4AEC-9B1F-1912AF06AC51}"/>
    <cellStyle name="Output 9 3 2 2 2 3" xfId="15833" xr:uid="{8386375A-075F-48F7-B302-F5DCF75AE71B}"/>
    <cellStyle name="Output 9 3 2 2 2 4" xfId="22521" xr:uid="{C8C261AB-A36E-45B8-8BF6-C91EED008F07}"/>
    <cellStyle name="Output 9 3 2 2 2 5" xfId="29209" xr:uid="{FEB5A279-CEAD-486F-9F58-2E4568B3111D}"/>
    <cellStyle name="Output 9 3 2 2 2 6" xfId="36694" xr:uid="{61E29A15-46E9-4928-A5A2-315E9B4944B1}"/>
    <cellStyle name="Output 9 3 2 2 2 7" xfId="43397" xr:uid="{E0A868DB-CEF8-42F6-8300-5B6B50B68A19}"/>
    <cellStyle name="Output 9 3 2 2 2 8" xfId="49522" xr:uid="{33107C45-F71C-462E-925E-174D7640FD4F}"/>
    <cellStyle name="Output 9 3 2 2 20" xfId="6711" xr:uid="{965C315F-B4B2-4739-8EFE-2D4872CB900A}"/>
    <cellStyle name="Output 9 3 2 2 20 2" xfId="13655" xr:uid="{429D1FF3-5BC8-46E5-B945-2385916D198C}"/>
    <cellStyle name="Output 9 3 2 2 20 3" xfId="20335" xr:uid="{7AD9476F-607D-462C-993D-8725A6AD51C4}"/>
    <cellStyle name="Output 9 3 2 2 20 4" xfId="27023" xr:uid="{F15A27BE-A294-4571-A0B2-1045403E1AC3}"/>
    <cellStyle name="Output 9 3 2 2 20 5" xfId="33711" xr:uid="{A854A021-167B-4F07-A008-EAF87A438F03}"/>
    <cellStyle name="Output 9 3 2 2 20 6" xfId="41196" xr:uid="{D7322E83-338B-4055-8BC2-B8B5EB718AAC}"/>
    <cellStyle name="Output 9 3 2 2 20 7" xfId="47899" xr:uid="{1AF8B324-8B0A-4094-81E4-3BB57A24DE04}"/>
    <cellStyle name="Output 9 3 2 2 20 8" xfId="52482" xr:uid="{D09E345E-0FA1-4BF1-BC4B-9F331C3B4E06}"/>
    <cellStyle name="Output 9 3 2 2 21" xfId="6951" xr:uid="{0AD69BA3-C0AC-40F4-A54D-D7008B19B472}"/>
    <cellStyle name="Output 9 3 2 2 21 2" xfId="13895" xr:uid="{3F6BDBE0-29EA-4443-AB58-F5E0D935375E}"/>
    <cellStyle name="Output 9 3 2 2 21 3" xfId="20575" xr:uid="{BC75F2F7-D170-46C1-AAD5-28889087D49C}"/>
    <cellStyle name="Output 9 3 2 2 21 4" xfId="27263" xr:uid="{8B325F22-90E6-4694-8EE8-7E566F5EAF3E}"/>
    <cellStyle name="Output 9 3 2 2 21 5" xfId="33951" xr:uid="{7532C780-C456-4343-9CB7-267549AA6C11}"/>
    <cellStyle name="Output 9 3 2 2 21 6" xfId="41436" xr:uid="{8A1C08F1-EDB6-406F-A113-52AF528A18D1}"/>
    <cellStyle name="Output 9 3 2 2 21 7" xfId="48139" xr:uid="{1F5C3181-8470-48D1-9602-B70FB06E2EAC}"/>
    <cellStyle name="Output 9 3 2 2 21 8" xfId="49367" xr:uid="{541C0A34-0981-4154-9FF6-90B707CEC9BD}"/>
    <cellStyle name="Output 9 3 2 2 22" xfId="7191" xr:uid="{D7D595D5-BE12-4FBF-9437-9062DC8BA333}"/>
    <cellStyle name="Output 9 3 2 2 22 2" xfId="14135" xr:uid="{52A32FFD-4DB3-43D4-ACF3-16A6C3FAF745}"/>
    <cellStyle name="Output 9 3 2 2 22 3" xfId="20815" xr:uid="{4C8A50AA-BA01-4502-A93E-85863C690106}"/>
    <cellStyle name="Output 9 3 2 2 22 4" xfId="27503" xr:uid="{1F850909-631A-4906-9B2F-749EF0A1F09A}"/>
    <cellStyle name="Output 9 3 2 2 22 5" xfId="34191" xr:uid="{A5D82274-5F6B-455C-9FE1-4F17D1D3E751}"/>
    <cellStyle name="Output 9 3 2 2 22 6" xfId="41676" xr:uid="{FE02BB2F-5573-41E5-8ECE-6ABBE68180C2}"/>
    <cellStyle name="Output 9 3 2 2 22 7" xfId="48379" xr:uid="{6F9CC8A2-AD13-46D1-873B-F8E1296DE331}"/>
    <cellStyle name="Output 9 3 2 2 22 8" xfId="50413" xr:uid="{D4C06BB6-ED33-41ED-967D-E11F47241853}"/>
    <cellStyle name="Output 9 3 2 2 23" xfId="7431" xr:uid="{8CFAF14C-6B0C-4ED8-A964-BAB380A6EAE0}"/>
    <cellStyle name="Output 9 3 2 2 23 2" xfId="14375" xr:uid="{2E107E97-9326-4BEF-BB6C-CC0BF22F5101}"/>
    <cellStyle name="Output 9 3 2 2 23 3" xfId="21055" xr:uid="{02A5699E-CA4C-42F7-9261-93D2E5F2EAAC}"/>
    <cellStyle name="Output 9 3 2 2 23 4" xfId="27743" xr:uid="{61613532-78C0-4458-91EC-34A617991B1F}"/>
    <cellStyle name="Output 9 3 2 2 23 5" xfId="34431" xr:uid="{BCF23E00-69AC-477D-91D5-2F0AEC7F7503}"/>
    <cellStyle name="Output 9 3 2 2 23 6" xfId="41916" xr:uid="{2D2AD785-2A82-4746-8A0C-1073F65AEA7D}"/>
    <cellStyle name="Output 9 3 2 2 23 7" xfId="48619" xr:uid="{04449E13-C231-4447-B3FD-DAE0BF29891C}"/>
    <cellStyle name="Output 9 3 2 2 23 8" xfId="34864" xr:uid="{7EF7CF1D-9E3A-45A4-A109-24E2EEA81867}"/>
    <cellStyle name="Output 9 3 2 2 24" xfId="8765" xr:uid="{AB3DF67D-679E-4A3D-A03F-29942509E34F}"/>
    <cellStyle name="Output 9 3 2 2 25" xfId="15445" xr:uid="{116453BA-1367-47B0-90C1-975219310CA5}"/>
    <cellStyle name="Output 9 3 2 2 26" xfId="22133" xr:uid="{85CA5BC3-3C63-477F-9509-E6D1C3869072}"/>
    <cellStyle name="Output 9 3 2 2 27" xfId="28821" xr:uid="{793AF1BE-6D07-490E-8622-C23BE2D09B1F}"/>
    <cellStyle name="Output 9 3 2 2 28" xfId="36306" xr:uid="{69AF9D04-1C7B-4DC1-A714-DD8F80D2794D}"/>
    <cellStyle name="Output 9 3 2 2 29" xfId="43009" xr:uid="{AD809E44-8DA6-4D3D-ABB3-3F329CCBCD87}"/>
    <cellStyle name="Output 9 3 2 2 3" xfId="2449" xr:uid="{F0ECF577-8F29-4273-955D-4FD9A5A755EC}"/>
    <cellStyle name="Output 9 3 2 2 3 2" xfId="9393" xr:uid="{4CA4DD6C-13C9-47C9-A53A-555F7BFC5442}"/>
    <cellStyle name="Output 9 3 2 2 3 3" xfId="16073" xr:uid="{F8DEA00F-46F0-4CD3-ACA8-D9AC1C6C4706}"/>
    <cellStyle name="Output 9 3 2 2 3 4" xfId="22761" xr:uid="{F300A9AA-5B5F-435F-A7F2-54EECF02D812}"/>
    <cellStyle name="Output 9 3 2 2 3 5" xfId="29449" xr:uid="{30BB3B4E-AD4D-4CEB-8C5B-5660CA009C37}"/>
    <cellStyle name="Output 9 3 2 2 3 6" xfId="36934" xr:uid="{0AF66690-0B5F-4697-888E-0217B3AC2703}"/>
    <cellStyle name="Output 9 3 2 2 3 7" xfId="43637" xr:uid="{CC8432ED-B441-4232-B2BB-29C6B53BFD37}"/>
    <cellStyle name="Output 9 3 2 2 3 8" xfId="50071" xr:uid="{030DE206-310D-4B98-9EA5-DF6B56040BEC}"/>
    <cellStyle name="Output 9 3 2 2 30" xfId="55004" xr:uid="{2CDE7F84-BE5C-4126-BF25-0A4589ACF4D6}"/>
    <cellStyle name="Output 9 3 2 2 4" xfId="2800" xr:uid="{4757FAC0-07A8-4FD6-8BA2-DDE9D858ED6E}"/>
    <cellStyle name="Output 9 3 2 2 4 2" xfId="9744" xr:uid="{A3B7B3EE-3EFE-4DE6-9545-1DC894C46401}"/>
    <cellStyle name="Output 9 3 2 2 4 3" xfId="16424" xr:uid="{017977B2-8A69-4F4F-88C6-D6696DBF77C9}"/>
    <cellStyle name="Output 9 3 2 2 4 4" xfId="23112" xr:uid="{2D7E8F60-2E2D-4C6D-B6FF-9A781AF2B660}"/>
    <cellStyle name="Output 9 3 2 2 4 5" xfId="29800" xr:uid="{B4DB1A43-09C0-4B3D-9C2E-4DDE76DADF85}"/>
    <cellStyle name="Output 9 3 2 2 4 6" xfId="37285" xr:uid="{1E8C60CA-5BE5-456F-8387-48E906DDF632}"/>
    <cellStyle name="Output 9 3 2 2 4 7" xfId="43988" xr:uid="{42371841-428A-4756-A498-852E0C91E9E4}"/>
    <cellStyle name="Output 9 3 2 2 4 8" xfId="49715" xr:uid="{1E60394F-3365-440A-9233-BA5CAC69F787}"/>
    <cellStyle name="Output 9 3 2 2 5" xfId="3041" xr:uid="{AF709788-41DB-4B8F-AFB9-61ED6C22E6EE}"/>
    <cellStyle name="Output 9 3 2 2 5 2" xfId="9985" xr:uid="{AA185C1C-1EB1-410D-9A61-266507997957}"/>
    <cellStyle name="Output 9 3 2 2 5 3" xfId="16665" xr:uid="{99A2854B-1123-484E-815C-EF2E07CF98ED}"/>
    <cellStyle name="Output 9 3 2 2 5 4" xfId="23353" xr:uid="{728FE0D0-61E7-4333-A9F0-070E36079120}"/>
    <cellStyle name="Output 9 3 2 2 5 5" xfId="30041" xr:uid="{635264A7-F0D5-45E2-BC8C-E4560E020D81}"/>
    <cellStyle name="Output 9 3 2 2 5 6" xfId="37526" xr:uid="{B9BC2D4C-AC67-4C25-A121-6A223A850FA0}"/>
    <cellStyle name="Output 9 3 2 2 5 7" xfId="44229" xr:uid="{3865C8B5-2E38-4AE4-B053-7F641FBD3C2B}"/>
    <cellStyle name="Output 9 3 2 2 5 8" xfId="51187" xr:uid="{6F7C7876-E9AD-417F-A6EA-7C4C3DECDE12}"/>
    <cellStyle name="Output 9 3 2 2 6" xfId="3351" xr:uid="{B196CE16-2D0A-4F0C-8233-54A5314DCFDC}"/>
    <cellStyle name="Output 9 3 2 2 6 2" xfId="10295" xr:uid="{3A454B83-2CFA-4111-8849-4A74777A64D8}"/>
    <cellStyle name="Output 9 3 2 2 6 3" xfId="16975" xr:uid="{7B78D21C-CD2B-4CE5-A26B-CA70311C02B5}"/>
    <cellStyle name="Output 9 3 2 2 6 4" xfId="23663" xr:uid="{AD48EBE8-E550-4A36-9584-20563E525CE8}"/>
    <cellStyle name="Output 9 3 2 2 6 5" xfId="30351" xr:uid="{F722D2A9-6173-4D60-BDCA-EB01B236E4F4}"/>
    <cellStyle name="Output 9 3 2 2 6 6" xfId="37836" xr:uid="{2A0D571C-996A-4116-A585-2A8606087C26}"/>
    <cellStyle name="Output 9 3 2 2 6 7" xfId="44539" xr:uid="{FAE05C79-5B68-4F0B-BB72-6A42FD701188}"/>
    <cellStyle name="Output 9 3 2 2 6 8" xfId="48802" xr:uid="{C97E2DE2-4595-4854-9F26-01DC385421F5}"/>
    <cellStyle name="Output 9 3 2 2 7" xfId="3591" xr:uid="{94426BFF-DA51-452C-B93D-F434C2040A59}"/>
    <cellStyle name="Output 9 3 2 2 7 2" xfId="10535" xr:uid="{90B86DBC-573F-48C2-9445-F3A73EB03A4E}"/>
    <cellStyle name="Output 9 3 2 2 7 3" xfId="17215" xr:uid="{858BF5BE-F677-478A-9C22-8402F4DE6BE3}"/>
    <cellStyle name="Output 9 3 2 2 7 4" xfId="23903" xr:uid="{E8928BB8-3865-4076-B569-63BA83DE8D05}"/>
    <cellStyle name="Output 9 3 2 2 7 5" xfId="30591" xr:uid="{4B273899-6238-4748-B52B-73CB9151132A}"/>
    <cellStyle name="Output 9 3 2 2 7 6" xfId="38076" xr:uid="{FC9828BE-0244-4E8A-B43B-1152CE8B582B}"/>
    <cellStyle name="Output 9 3 2 2 7 7" xfId="44779" xr:uid="{1845E30C-4BC4-48E0-B7EA-F1EC9000D006}"/>
    <cellStyle name="Output 9 3 2 2 7 8" xfId="51367" xr:uid="{F2F561C7-9FCC-421A-B354-DEDDAA794401}"/>
    <cellStyle name="Output 9 3 2 2 8" xfId="3831" xr:uid="{4F4993C8-9DE4-4D8A-BA39-B33C3A45BC85}"/>
    <cellStyle name="Output 9 3 2 2 8 2" xfId="10775" xr:uid="{298E150B-EA4C-41C6-A16A-518EAB129A7C}"/>
    <cellStyle name="Output 9 3 2 2 8 3" xfId="17455" xr:uid="{C8AACA67-0386-42A8-AE96-15C2A4E77BF6}"/>
    <cellStyle name="Output 9 3 2 2 8 4" xfId="24143" xr:uid="{14431C88-B17B-4DA4-A3AF-0827E082D641}"/>
    <cellStyle name="Output 9 3 2 2 8 5" xfId="30831" xr:uid="{6E7DB700-DB9A-44A4-8C10-454D231A2922}"/>
    <cellStyle name="Output 9 3 2 2 8 6" xfId="38316" xr:uid="{E50A2DD0-F734-4A42-BF1B-5E4BB5DC5351}"/>
    <cellStyle name="Output 9 3 2 2 8 7" xfId="45019" xr:uid="{F0B83769-42F2-4798-9C82-88406E5523F2}"/>
    <cellStyle name="Output 9 3 2 2 8 8" xfId="54407" xr:uid="{695B4883-C3CD-4AD5-9300-0B61762EC84E}"/>
    <cellStyle name="Output 9 3 2 2 9" xfId="4071" xr:uid="{986EDE00-C1D5-435E-911C-658B14A4BB02}"/>
    <cellStyle name="Output 9 3 2 2 9 2" xfId="11015" xr:uid="{ADD6F0C2-15B5-440A-A70F-EA417D00EE5B}"/>
    <cellStyle name="Output 9 3 2 2 9 3" xfId="17695" xr:uid="{41A80D88-05EC-45DF-9C8C-2BACF1806CF2}"/>
    <cellStyle name="Output 9 3 2 2 9 4" xfId="24383" xr:uid="{6B65A561-9315-4AFE-8B7C-A85CDA7266FB}"/>
    <cellStyle name="Output 9 3 2 2 9 5" xfId="31071" xr:uid="{A76BA7E3-D6DD-4D65-BF8F-FAC157343FB6}"/>
    <cellStyle name="Output 9 3 2 2 9 6" xfId="38556" xr:uid="{9BF8FBB6-1B7B-401C-BB24-E17E528D5867}"/>
    <cellStyle name="Output 9 3 2 2 9 7" xfId="45259" xr:uid="{49CA1C02-0521-464A-B7D2-5E48C9433486}"/>
    <cellStyle name="Output 9 3 2 2 9 8" xfId="52790" xr:uid="{DC21ECBA-5605-414E-AE0A-7A4D8132024D}"/>
    <cellStyle name="Output 9 3 2 3" xfId="1480" xr:uid="{23C47466-1F99-448D-A07B-9271E82293AD}"/>
    <cellStyle name="Output 9 3 2 3 2" xfId="8424" xr:uid="{9E894E20-33F5-4D09-B84F-6C1B87C816D3}"/>
    <cellStyle name="Output 9 3 2 3 3" xfId="15104" xr:uid="{44128B8D-503D-4D21-B15B-D6FDAD259841}"/>
    <cellStyle name="Output 9 3 2 3 4" xfId="21792" xr:uid="{BC3A1B15-56C6-472D-9D65-16C05E2494B3}"/>
    <cellStyle name="Output 9 3 2 3 5" xfId="28480" xr:uid="{E18289AA-F25E-4961-AB0C-F93E56033A6F}"/>
    <cellStyle name="Output 9 3 2 3 6" xfId="35965" xr:uid="{117A9B93-0442-4AA7-8532-0C7615C91B6B}"/>
    <cellStyle name="Output 9 3 2 3 7" xfId="42668" xr:uid="{51C51C55-25C2-4D5C-B6CB-AB8F7A84FEB3}"/>
    <cellStyle name="Output 9 3 2 3 8" xfId="50444" xr:uid="{556654B4-C156-4EE8-887B-53B30220E52F}"/>
    <cellStyle name="Output 9 3 2 4" xfId="1617" xr:uid="{E17BC9C3-5504-4081-8732-E056149235FD}"/>
    <cellStyle name="Output 9 3 2 4 2" xfId="8561" xr:uid="{881E7AB4-CE0C-4FB9-B51C-51E78BD90D08}"/>
    <cellStyle name="Output 9 3 2 4 3" xfId="15241" xr:uid="{65FD0142-5BAE-498C-9BD4-5D6EF3855C12}"/>
    <cellStyle name="Output 9 3 2 4 4" xfId="21929" xr:uid="{C32FD37C-A297-4D5E-839C-0A7DF080F1B3}"/>
    <cellStyle name="Output 9 3 2 4 5" xfId="28617" xr:uid="{31FA4DCF-A678-479B-A659-7BDC6D072C8F}"/>
    <cellStyle name="Output 9 3 2 4 6" xfId="36102" xr:uid="{A29813BC-2C19-4FA6-9FA4-3C978CCB88CF}"/>
    <cellStyle name="Output 9 3 2 4 7" xfId="42805" xr:uid="{0B55AD61-0C24-44C0-A0D9-DC38006E93B0}"/>
    <cellStyle name="Output 9 3 2 4 8" xfId="51743" xr:uid="{5ACFA2FF-48CD-44DE-B678-F8600F146DA1}"/>
    <cellStyle name="Output 9 3 2 5" xfId="2578" xr:uid="{5482A886-C831-4B0F-B285-D32672A9B548}"/>
    <cellStyle name="Output 9 3 2 5 2" xfId="9522" xr:uid="{74C38CEB-701B-4DC7-BB5D-80103C7ADB96}"/>
    <cellStyle name="Output 9 3 2 5 3" xfId="16202" xr:uid="{1F4EC950-72F2-475B-8706-15C07A933476}"/>
    <cellStyle name="Output 9 3 2 5 4" xfId="22890" xr:uid="{F588E437-99CE-4471-819E-D0E72D86E896}"/>
    <cellStyle name="Output 9 3 2 5 5" xfId="29578" xr:uid="{944D0AF5-CAB6-47AE-91A2-4813648C06FD}"/>
    <cellStyle name="Output 9 3 2 5 6" xfId="37063" xr:uid="{90001F89-AD5A-4BF9-80BC-F0256F63F0CA}"/>
    <cellStyle name="Output 9 3 2 5 7" xfId="43766" xr:uid="{E78C7E1C-DB45-4F96-819E-850F654EE106}"/>
    <cellStyle name="Output 9 3 2 5 8" xfId="49436" xr:uid="{99CE3DAC-47AB-4269-82CF-1F1EA40BA096}"/>
    <cellStyle name="Output 9 3 2 6" xfId="983" xr:uid="{9860BAA2-60F8-4ACA-AEEB-EF50D1CAF1FD}"/>
    <cellStyle name="Output 9 3 2 6 2" xfId="7927" xr:uid="{48091249-6765-40D6-AC87-149753FA230E}"/>
    <cellStyle name="Output 9 3 2 6 3" xfId="14607" xr:uid="{67D5F479-F6BD-4976-A029-23CA740D21AF}"/>
    <cellStyle name="Output 9 3 2 6 4" xfId="21295" xr:uid="{D52B0763-718A-453C-851F-E8E64BAFA90D}"/>
    <cellStyle name="Output 9 3 2 6 5" xfId="27983" xr:uid="{26F4B476-4075-4822-A312-AB0908222CAD}"/>
    <cellStyle name="Output 9 3 2 6 6" xfId="35468" xr:uid="{E1B48838-8E9B-4576-A811-6576C4AD8C49}"/>
    <cellStyle name="Output 9 3 2 6 7" xfId="42171" xr:uid="{82D47719-65D2-46F6-A69F-1B14CF449F8B}"/>
    <cellStyle name="Output 9 3 2 6 8" xfId="50533" xr:uid="{B9F5CE25-BCB5-4547-B920-24BE79EBE109}"/>
    <cellStyle name="Output 9 3 2 7" xfId="7643" xr:uid="{08B8D981-0404-4307-B306-2E706D7C665C}"/>
    <cellStyle name="Output 9 3 2 8" xfId="34818" xr:uid="{84947FCC-1A94-4ECE-A576-69B30355DBDB}"/>
    <cellStyle name="Output 9 3 2 9" xfId="52294" xr:uid="{52D07C8F-5990-4846-BEB6-27C21BAF1F7E}"/>
    <cellStyle name="Output 9 3 3" xfId="1773" xr:uid="{13B33A91-E753-43D1-9FDB-574F244982FD}"/>
    <cellStyle name="Output 9 3 3 10" xfId="4263" xr:uid="{9193D5E9-07AA-4F3C-A2E3-5B7E64D2FBCB}"/>
    <cellStyle name="Output 9 3 3 10 2" xfId="11207" xr:uid="{B2E5BC87-5A38-4510-8A1C-F9F5B1A7E8EE}"/>
    <cellStyle name="Output 9 3 3 10 3" xfId="17887" xr:uid="{349C6159-4546-4563-9B77-F65AA734F5FF}"/>
    <cellStyle name="Output 9 3 3 10 4" xfId="24575" xr:uid="{593831D1-3ADD-4628-9905-BFE45574CE13}"/>
    <cellStyle name="Output 9 3 3 10 5" xfId="31263" xr:uid="{FFD35238-4C04-4F89-80FA-C32492E9BE8E}"/>
    <cellStyle name="Output 9 3 3 10 6" xfId="38748" xr:uid="{6A32E328-91FB-4F66-81D6-9C0A3136D4E0}"/>
    <cellStyle name="Output 9 3 3 10 7" xfId="45451" xr:uid="{56C0D5D7-6BE6-4368-BECC-D62B2A36081C}"/>
    <cellStyle name="Output 9 3 3 10 8" xfId="53081" xr:uid="{99F14C98-C350-4815-B7E9-B4B52BC09689}"/>
    <cellStyle name="Output 9 3 3 11" xfId="4503" xr:uid="{DB164EF2-DE75-48D6-A400-BA7F3D689184}"/>
    <cellStyle name="Output 9 3 3 11 2" xfId="11447" xr:uid="{E610E321-A0E9-47D8-8C2E-503FA7B09679}"/>
    <cellStyle name="Output 9 3 3 11 3" xfId="18127" xr:uid="{29B98825-A2DC-46BF-B6C5-40470F163FF1}"/>
    <cellStyle name="Output 9 3 3 11 4" xfId="24815" xr:uid="{0C169A37-A6D6-4A7F-A056-B698FD7485B5}"/>
    <cellStyle name="Output 9 3 3 11 5" xfId="31503" xr:uid="{8009A3B5-644D-4526-AFF5-6966A277D165}"/>
    <cellStyle name="Output 9 3 3 11 6" xfId="38988" xr:uid="{37E0934C-2FE6-4376-BD89-05D8429048AC}"/>
    <cellStyle name="Output 9 3 3 11 7" xfId="45691" xr:uid="{4662CAE2-3C6E-4A26-9956-7A762E64AD74}"/>
    <cellStyle name="Output 9 3 3 11 8" xfId="50550" xr:uid="{326B461B-A54F-4F64-B571-C280024440D9}"/>
    <cellStyle name="Output 9 3 3 12" xfId="4743" xr:uid="{D960B0E1-937D-41CF-8439-0120F1E292B6}"/>
    <cellStyle name="Output 9 3 3 12 2" xfId="11687" xr:uid="{04508351-D20E-4A40-8339-7E2AFA71DB4C}"/>
    <cellStyle name="Output 9 3 3 12 3" xfId="18367" xr:uid="{404768FC-1151-4A2A-803C-1E73848CFEC3}"/>
    <cellStyle name="Output 9 3 3 12 4" xfId="25055" xr:uid="{C863C22F-7A6E-4299-B521-305DEC0FB861}"/>
    <cellStyle name="Output 9 3 3 12 5" xfId="31743" xr:uid="{759663F6-3391-412B-BA4D-0DD77A8BE2E6}"/>
    <cellStyle name="Output 9 3 3 12 6" xfId="39228" xr:uid="{A6DFE0F2-EBBE-4F68-B8F5-3671E4A2E7AB}"/>
    <cellStyle name="Output 9 3 3 12 7" xfId="45931" xr:uid="{89CBFF14-44DF-469F-8192-4F4EEF409C88}"/>
    <cellStyle name="Output 9 3 3 12 8" xfId="50711" xr:uid="{744BB1BA-776D-4FE2-9F42-978001BACAED}"/>
    <cellStyle name="Output 9 3 3 13" xfId="4983" xr:uid="{67041F40-50EA-4B30-A348-6556DF933509}"/>
    <cellStyle name="Output 9 3 3 13 2" xfId="11927" xr:uid="{804EC797-73F2-489A-ADFF-9B592AB2DAE7}"/>
    <cellStyle name="Output 9 3 3 13 3" xfId="18607" xr:uid="{367F2C1A-8244-4C5D-9428-E224D495E430}"/>
    <cellStyle name="Output 9 3 3 13 4" xfId="25295" xr:uid="{826651ED-FB57-4212-AD38-DE4D26171004}"/>
    <cellStyle name="Output 9 3 3 13 5" xfId="31983" xr:uid="{AD66C988-D825-48C8-A0CF-AA73DA2CF1FA}"/>
    <cellStyle name="Output 9 3 3 13 6" xfId="39468" xr:uid="{0B999B54-613D-44A7-8956-A760A83753F1}"/>
    <cellStyle name="Output 9 3 3 13 7" xfId="46171" xr:uid="{753E4BF5-7424-4EA6-A542-F9ECA0FCD549}"/>
    <cellStyle name="Output 9 3 3 13 8" xfId="54145" xr:uid="{D56B660A-FD30-4734-9BEA-5158FE28ABB5}"/>
    <cellStyle name="Output 9 3 3 14" xfId="5223" xr:uid="{5C9E308C-DF74-4F0A-A5D5-277A157A0989}"/>
    <cellStyle name="Output 9 3 3 14 2" xfId="12167" xr:uid="{61A746EB-A5AE-4DA6-8F95-F46DCFF6A730}"/>
    <cellStyle name="Output 9 3 3 14 3" xfId="18847" xr:uid="{137C24A2-E762-4F04-9CA4-74E0978A744C}"/>
    <cellStyle name="Output 9 3 3 14 4" xfId="25535" xr:uid="{5B7AEA3B-E422-459B-9841-7F4667A0EA74}"/>
    <cellStyle name="Output 9 3 3 14 5" xfId="32223" xr:uid="{5E407DB6-509C-4852-83D3-C3DE2A8B95A6}"/>
    <cellStyle name="Output 9 3 3 14 6" xfId="39708" xr:uid="{B12F4F85-3BE6-4A22-8E55-7CB54C05E241}"/>
    <cellStyle name="Output 9 3 3 14 7" xfId="46411" xr:uid="{B942A47F-6E57-47E1-BF4C-C07326D2620A}"/>
    <cellStyle name="Output 9 3 3 14 8" xfId="52269" xr:uid="{41B9C862-9AA3-4764-8FBC-2C5D1CE7FD99}"/>
    <cellStyle name="Output 9 3 3 15" xfId="5463" xr:uid="{60A5DD8F-B1FF-4BA0-81D8-C65C11805A90}"/>
    <cellStyle name="Output 9 3 3 15 2" xfId="12407" xr:uid="{5A54302B-D2C2-4F1A-9CD5-7CA17063C522}"/>
    <cellStyle name="Output 9 3 3 15 3" xfId="19087" xr:uid="{58831852-59D6-4ECF-9DE1-3689D5A7B900}"/>
    <cellStyle name="Output 9 3 3 15 4" xfId="25775" xr:uid="{92F0D2C0-909D-4789-ABDD-3C322E7FB71B}"/>
    <cellStyle name="Output 9 3 3 15 5" xfId="32463" xr:uid="{C16D2FDE-1FAA-4084-B1DC-3C10438165FA}"/>
    <cellStyle name="Output 9 3 3 15 6" xfId="39948" xr:uid="{784ACB31-A6AE-4FAD-815F-3C090E9117E6}"/>
    <cellStyle name="Output 9 3 3 15 7" xfId="46651" xr:uid="{0637D3CC-1DC8-4A87-AD5A-167CAC311693}"/>
    <cellStyle name="Output 9 3 3 15 8" xfId="49270" xr:uid="{C02FDDC6-71FF-4F80-A02C-0A0C73677513}"/>
    <cellStyle name="Output 9 3 3 16" xfId="5703" xr:uid="{5DA651FF-E7B6-4919-B4AA-C214F8725FC9}"/>
    <cellStyle name="Output 9 3 3 16 2" xfId="12647" xr:uid="{2983AF51-BCAB-4BA0-B079-572FD08DB469}"/>
    <cellStyle name="Output 9 3 3 16 3" xfId="19327" xr:uid="{DFFD2E30-E4EC-49FB-A143-088C33AFCEFE}"/>
    <cellStyle name="Output 9 3 3 16 4" xfId="26015" xr:uid="{A8C045DB-6E40-40C7-9C22-B7178BB7F19B}"/>
    <cellStyle name="Output 9 3 3 16 5" xfId="32703" xr:uid="{0B08764F-10DF-4D08-8F7E-AFF085AAFB77}"/>
    <cellStyle name="Output 9 3 3 16 6" xfId="40188" xr:uid="{1B44A8B9-BAF5-4A8D-B7C1-5E83667F9539}"/>
    <cellStyle name="Output 9 3 3 16 7" xfId="46891" xr:uid="{5787CACB-018B-4299-B694-8198AB2BABD4}"/>
    <cellStyle name="Output 9 3 3 16 8" xfId="35073" xr:uid="{529BCE21-91F2-4CA1-B266-BD495FABFEC8}"/>
    <cellStyle name="Output 9 3 3 17" xfId="5943" xr:uid="{39A4053E-56AD-4AF0-B727-B3AEF74EB7B3}"/>
    <cellStyle name="Output 9 3 3 17 2" xfId="12887" xr:uid="{4E6CB397-44AA-46AD-ACB0-ED6883034AA3}"/>
    <cellStyle name="Output 9 3 3 17 3" xfId="19567" xr:uid="{92D96645-46AA-4798-88D3-E0425A394110}"/>
    <cellStyle name="Output 9 3 3 17 4" xfId="26255" xr:uid="{EAC9A44F-11EE-4A2A-BCDF-155A83FF0B32}"/>
    <cellStyle name="Output 9 3 3 17 5" xfId="32943" xr:uid="{DF4A1D0B-C6CE-4C61-A34A-52C33D3D7A5D}"/>
    <cellStyle name="Output 9 3 3 17 6" xfId="40428" xr:uid="{A99C61FA-20EC-48AD-87DB-0CE3F9F72A27}"/>
    <cellStyle name="Output 9 3 3 17 7" xfId="47131" xr:uid="{002181B4-99DB-43BE-BA0E-662ACA88EC8A}"/>
    <cellStyle name="Output 9 3 3 17 8" xfId="50779" xr:uid="{204BBAD1-2900-41E8-858A-111730CA7491}"/>
    <cellStyle name="Output 9 3 3 18" xfId="6183" xr:uid="{038246A7-9AA2-4FA2-B993-272342A6ED70}"/>
    <cellStyle name="Output 9 3 3 18 2" xfId="13127" xr:uid="{7162E7D1-1938-4906-94DB-AA766A628A2F}"/>
    <cellStyle name="Output 9 3 3 18 3" xfId="19807" xr:uid="{BF80805C-039B-4D60-B8C2-10DB5A888261}"/>
    <cellStyle name="Output 9 3 3 18 4" xfId="26495" xr:uid="{6E2A6F20-D05F-4019-991D-25EB9E992410}"/>
    <cellStyle name="Output 9 3 3 18 5" xfId="33183" xr:uid="{20C0D0CF-2050-4108-B3CA-69337CF4A7B7}"/>
    <cellStyle name="Output 9 3 3 18 6" xfId="40668" xr:uid="{2F628674-7423-4573-9AB6-D6A827ECB517}"/>
    <cellStyle name="Output 9 3 3 18 7" xfId="47371" xr:uid="{4963214B-E318-4397-85EE-B18CAAB80D0C}"/>
    <cellStyle name="Output 9 3 3 18 8" xfId="53808" xr:uid="{22B547B9-ACD9-43B8-B644-23113481108B}"/>
    <cellStyle name="Output 9 3 3 19" xfId="6423" xr:uid="{3A19F2D2-001A-4C11-BF10-894747EE90E0}"/>
    <cellStyle name="Output 9 3 3 19 2" xfId="13367" xr:uid="{4ED74D67-000A-4236-935C-2EF6D9138AA9}"/>
    <cellStyle name="Output 9 3 3 19 3" xfId="20047" xr:uid="{FBAB3CD5-8B4F-4983-9F0E-3CCCC26309AA}"/>
    <cellStyle name="Output 9 3 3 19 4" xfId="26735" xr:uid="{E71296EE-E9BC-4631-82ED-37B1ECB64F01}"/>
    <cellStyle name="Output 9 3 3 19 5" xfId="33423" xr:uid="{9F55768A-4895-4A90-9640-1613F044B57E}"/>
    <cellStyle name="Output 9 3 3 19 6" xfId="40908" xr:uid="{B94A0514-C60C-4FB6-89AD-78151717F5B5}"/>
    <cellStyle name="Output 9 3 3 19 7" xfId="47611" xr:uid="{C0954EFB-346C-43DE-A2AB-43DB66AE527B}"/>
    <cellStyle name="Output 9 3 3 19 8" xfId="49806" xr:uid="{B5F170C9-C0BE-4688-AF86-C51D0C1F4DC0}"/>
    <cellStyle name="Output 9 3 3 2" xfId="2161" xr:uid="{FFCE1C2C-DB87-4954-9D3D-941FBF9FF5B6}"/>
    <cellStyle name="Output 9 3 3 2 2" xfId="9105" xr:uid="{47DA39DD-0A41-47FB-A948-925877E80381}"/>
    <cellStyle name="Output 9 3 3 2 3" xfId="15785" xr:uid="{C190CAD2-28C6-470A-8C75-E5FE29860089}"/>
    <cellStyle name="Output 9 3 3 2 4" xfId="22473" xr:uid="{9FD58D6A-ADB5-4586-B804-9B17F321A982}"/>
    <cellStyle name="Output 9 3 3 2 5" xfId="29161" xr:uid="{3855E636-DD15-4FF6-AF5D-47DE05268566}"/>
    <cellStyle name="Output 9 3 3 2 6" xfId="36646" xr:uid="{94FD6EBD-9B5B-439C-B8B7-49BEADA72EA2}"/>
    <cellStyle name="Output 9 3 3 2 7" xfId="43349" xr:uid="{1A0867BB-F44B-4067-82F5-97FA310F7918}"/>
    <cellStyle name="Output 9 3 3 2 8" xfId="55002" xr:uid="{5F9C9ECC-6C50-4744-B8CC-E693DA07CE9D}"/>
    <cellStyle name="Output 9 3 3 20" xfId="6663" xr:uid="{71FA76B1-2040-4D04-BDEA-810DEBF168E0}"/>
    <cellStyle name="Output 9 3 3 20 2" xfId="13607" xr:uid="{9CF0B2C7-2CAF-46C7-AD5A-CB432611EB35}"/>
    <cellStyle name="Output 9 3 3 20 3" xfId="20287" xr:uid="{9C93C705-573E-471F-9B70-C13AE66BABE6}"/>
    <cellStyle name="Output 9 3 3 20 4" xfId="26975" xr:uid="{A77E4ABA-2D8C-41BF-8434-582D7B2EA206}"/>
    <cellStyle name="Output 9 3 3 20 5" xfId="33663" xr:uid="{078D5701-52A9-48F6-918D-655F80C07C02}"/>
    <cellStyle name="Output 9 3 3 20 6" xfId="41148" xr:uid="{D2E00CAC-8454-4FFE-89B1-000FBF71FFDC}"/>
    <cellStyle name="Output 9 3 3 20 7" xfId="47851" xr:uid="{4469F66D-A7E7-4EC8-AF7B-F8055440CDD0}"/>
    <cellStyle name="Output 9 3 3 20 8" xfId="51898" xr:uid="{EDB0ED0D-BA12-4EF6-96BD-44097A7043FE}"/>
    <cellStyle name="Output 9 3 3 21" xfId="6903" xr:uid="{80C736A4-1AB5-4A7E-ADE4-A56F9FAE1D0E}"/>
    <cellStyle name="Output 9 3 3 21 2" xfId="13847" xr:uid="{CABE9F57-8B7A-47BF-AF3E-194190247DC5}"/>
    <cellStyle name="Output 9 3 3 21 3" xfId="20527" xr:uid="{8A0084B0-A63D-4701-8C7C-92BB955393D2}"/>
    <cellStyle name="Output 9 3 3 21 4" xfId="27215" xr:uid="{FE5067DB-C8D3-411D-B03F-93894950C671}"/>
    <cellStyle name="Output 9 3 3 21 5" xfId="33903" xr:uid="{EA3C4F83-1EA3-45F8-8C1C-AF48B2B6DA24}"/>
    <cellStyle name="Output 9 3 3 21 6" xfId="41388" xr:uid="{879F13AE-A542-4143-8E8C-32EBF61496FE}"/>
    <cellStyle name="Output 9 3 3 21 7" xfId="48091" xr:uid="{BD2F2371-3D04-45F4-A367-52E780A1DDF4}"/>
    <cellStyle name="Output 9 3 3 21 8" xfId="54648" xr:uid="{3F7E61BD-4FA3-4B2C-9E10-A7F9BC6E2533}"/>
    <cellStyle name="Output 9 3 3 22" xfId="7143" xr:uid="{3AB1EC4D-AD80-4581-B347-3663D9C6E0F3}"/>
    <cellStyle name="Output 9 3 3 22 2" xfId="14087" xr:uid="{CF5A6577-C01D-4126-8C8D-5B6470ADCDC3}"/>
    <cellStyle name="Output 9 3 3 22 3" xfId="20767" xr:uid="{DD4E1BC6-844B-4892-8174-67421D92B723}"/>
    <cellStyle name="Output 9 3 3 22 4" xfId="27455" xr:uid="{EEC7A34E-117B-4ACA-8462-737D91B0235B}"/>
    <cellStyle name="Output 9 3 3 22 5" xfId="34143" xr:uid="{8CB857EE-6529-4F47-8DF2-7E492AC6640A}"/>
    <cellStyle name="Output 9 3 3 22 6" xfId="41628" xr:uid="{60DE26F9-B917-4587-9EAC-5821CE7C5334}"/>
    <cellStyle name="Output 9 3 3 22 7" xfId="48331" xr:uid="{47F27081-C871-48A1-98A0-87B83A44190F}"/>
    <cellStyle name="Output 9 3 3 22 8" xfId="53286" xr:uid="{61E38AAD-15AC-45F6-BDF1-0A3D0CEC06CB}"/>
    <cellStyle name="Output 9 3 3 23" xfId="7383" xr:uid="{2C1D185B-F495-46E3-B170-8B34F99B182D}"/>
    <cellStyle name="Output 9 3 3 23 2" xfId="14327" xr:uid="{AEC1FD47-330A-44ED-A6B9-CDB62F5F3941}"/>
    <cellStyle name="Output 9 3 3 23 3" xfId="21007" xr:uid="{C1D7586F-C79D-44A2-83E5-278CF734957A}"/>
    <cellStyle name="Output 9 3 3 23 4" xfId="27695" xr:uid="{A3E3DB99-4E83-432A-BB71-511DF7AC3360}"/>
    <cellStyle name="Output 9 3 3 23 5" xfId="34383" xr:uid="{FD0B0D65-6D77-476B-9A1A-2F5FD8B5AF15}"/>
    <cellStyle name="Output 9 3 3 23 6" xfId="41868" xr:uid="{4073AAF4-2B94-438D-93F4-9A7F18149F16}"/>
    <cellStyle name="Output 9 3 3 23 7" xfId="48571" xr:uid="{5C9C61CB-8DE8-4FE7-9828-5344C7E26599}"/>
    <cellStyle name="Output 9 3 3 23 8" xfId="35069" xr:uid="{8AD556C7-61E8-4708-9AE7-F8D7BA145D9B}"/>
    <cellStyle name="Output 9 3 3 24" xfId="8717" xr:uid="{9C83D931-D828-4BDA-A5C8-8BCBDA574F9B}"/>
    <cellStyle name="Output 9 3 3 25" xfId="15397" xr:uid="{1DC50CCF-0328-40F3-9352-AC8F6D3B99AC}"/>
    <cellStyle name="Output 9 3 3 26" xfId="22085" xr:uid="{96D51925-7059-4601-9CCC-5EA0991C829B}"/>
    <cellStyle name="Output 9 3 3 27" xfId="28773" xr:uid="{093B8FAD-B9E3-43FE-9B62-3A21D106792D}"/>
    <cellStyle name="Output 9 3 3 28" xfId="36258" xr:uid="{9B73DFC2-C661-4706-BA8D-BB5A4B732D86}"/>
    <cellStyle name="Output 9 3 3 29" xfId="42961" xr:uid="{646DFCA6-3EB6-4D91-88A2-34795FE8B802}"/>
    <cellStyle name="Output 9 3 3 3" xfId="2401" xr:uid="{9C9DE279-27C3-4AC5-BEE2-743605BB1DF3}"/>
    <cellStyle name="Output 9 3 3 3 2" xfId="9345" xr:uid="{ECA375C9-C067-44BC-9752-C365552169D4}"/>
    <cellStyle name="Output 9 3 3 3 3" xfId="16025" xr:uid="{1AC508A1-49E8-4119-8969-5CD65E080D10}"/>
    <cellStyle name="Output 9 3 3 3 4" xfId="22713" xr:uid="{032D56C2-9D91-4DB3-AA58-80C6C90CE30F}"/>
    <cellStyle name="Output 9 3 3 3 5" xfId="29401" xr:uid="{F666B0E7-7BDC-4A87-96E4-BE4524BDE0AB}"/>
    <cellStyle name="Output 9 3 3 3 6" xfId="36886" xr:uid="{74F413BD-2277-4CB5-930D-8E5C69DD1DAA}"/>
    <cellStyle name="Output 9 3 3 3 7" xfId="43589" xr:uid="{4565E818-3139-415C-AFE9-39CA2D3DBCC4}"/>
    <cellStyle name="Output 9 3 3 3 8" xfId="52109" xr:uid="{58AB1BF8-FB15-4332-9C20-8CFB513E4760}"/>
    <cellStyle name="Output 9 3 3 30" xfId="53315" xr:uid="{04FDBA3A-DBE3-4D8C-A2D7-DB23D5C534F7}"/>
    <cellStyle name="Output 9 3 3 4" xfId="2752" xr:uid="{FEA9FB1E-6236-417A-A5CC-93F7571B46FE}"/>
    <cellStyle name="Output 9 3 3 4 2" xfId="9696" xr:uid="{6825AA35-C9A9-4365-87ED-20CBE2CCB900}"/>
    <cellStyle name="Output 9 3 3 4 3" xfId="16376" xr:uid="{642B8BCB-173B-44FF-907F-44D74198E57D}"/>
    <cellStyle name="Output 9 3 3 4 4" xfId="23064" xr:uid="{0498D405-6012-4EDF-B27B-70AABB7397E4}"/>
    <cellStyle name="Output 9 3 3 4 5" xfId="29752" xr:uid="{494139A9-637B-44FC-920B-5202A747D0E2}"/>
    <cellStyle name="Output 9 3 3 4 6" xfId="37237" xr:uid="{FB7DDB19-FB4E-4B24-B2D2-03F56FA685E1}"/>
    <cellStyle name="Output 9 3 3 4 7" xfId="43940" xr:uid="{344A37F9-D7E1-46EE-8404-A02A7F75C3C9}"/>
    <cellStyle name="Output 9 3 3 4 8" xfId="51153" xr:uid="{1E6ED309-93A2-4631-A5FF-6346D5F5CB75}"/>
    <cellStyle name="Output 9 3 3 5" xfId="2993" xr:uid="{03CF9AA4-7C3B-416A-89D2-1437D1A73805}"/>
    <cellStyle name="Output 9 3 3 5 2" xfId="9937" xr:uid="{6A0912A2-16AC-4B91-8A9A-EF0D2CA92DF8}"/>
    <cellStyle name="Output 9 3 3 5 3" xfId="16617" xr:uid="{8BE864C1-620A-4556-A4A5-6BDCFDF1614D}"/>
    <cellStyle name="Output 9 3 3 5 4" xfId="23305" xr:uid="{83356886-82B8-485A-838D-70BAEC91F81E}"/>
    <cellStyle name="Output 9 3 3 5 5" xfId="29993" xr:uid="{2AB51701-7CFC-4AD6-8EE9-2359E043CF33}"/>
    <cellStyle name="Output 9 3 3 5 6" xfId="37478" xr:uid="{C438946E-DF20-413C-861C-92995312E9C9}"/>
    <cellStyle name="Output 9 3 3 5 7" xfId="44181" xr:uid="{D2748461-F09C-41D5-8B2A-BD12C4994AE5}"/>
    <cellStyle name="Output 9 3 3 5 8" xfId="53935" xr:uid="{9DDD988E-2F66-445F-BD2E-A3B7534E2922}"/>
    <cellStyle name="Output 9 3 3 6" xfId="3303" xr:uid="{91E51BA7-90A0-49EA-9E73-B377E16D5A2F}"/>
    <cellStyle name="Output 9 3 3 6 2" xfId="10247" xr:uid="{77FC9B38-D6FC-4783-B0AB-5A2D47FF268A}"/>
    <cellStyle name="Output 9 3 3 6 3" xfId="16927" xr:uid="{EF9717A5-862D-4A90-9837-18C34739750E}"/>
    <cellStyle name="Output 9 3 3 6 4" xfId="23615" xr:uid="{CD661FC2-9EAD-4FE8-9389-563DB8754AAD}"/>
    <cellStyle name="Output 9 3 3 6 5" xfId="30303" xr:uid="{DAFAEEC6-74A0-4B50-92E0-AE75F1772900}"/>
    <cellStyle name="Output 9 3 3 6 6" xfId="37788" xr:uid="{756ECC42-7E7F-421D-9BB3-909304F43575}"/>
    <cellStyle name="Output 9 3 3 6 7" xfId="44491" xr:uid="{5399AA22-6308-48D3-8E1D-3A014785296D}"/>
    <cellStyle name="Output 9 3 3 6 8" xfId="51112" xr:uid="{460BFA08-7189-448C-AA2E-D39A24D94E6A}"/>
    <cellStyle name="Output 9 3 3 7" xfId="3543" xr:uid="{4FDD6916-9B1B-484B-9B1B-C97AED522050}"/>
    <cellStyle name="Output 9 3 3 7 2" xfId="10487" xr:uid="{8A615BD7-494B-4B3D-B3CC-76B8D7C08C39}"/>
    <cellStyle name="Output 9 3 3 7 3" xfId="17167" xr:uid="{9EEE6E75-A75D-4D5B-8591-35DC1C52D2AD}"/>
    <cellStyle name="Output 9 3 3 7 4" xfId="23855" xr:uid="{3D21AE76-13B7-4C79-96A5-D790B8D6308D}"/>
    <cellStyle name="Output 9 3 3 7 5" xfId="30543" xr:uid="{4F0F4430-2774-455E-88E6-0EEAC5901F23}"/>
    <cellStyle name="Output 9 3 3 7 6" xfId="38028" xr:uid="{B2239BF3-5D5D-494D-A41B-36BF3BA937E5}"/>
    <cellStyle name="Output 9 3 3 7 7" xfId="44731" xr:uid="{6E2AC940-C455-4B53-8B06-BEC4E1B904EB}"/>
    <cellStyle name="Output 9 3 3 7 8" xfId="54117" xr:uid="{C1072F42-CF9C-4379-80FC-DA5EC86A2DE3}"/>
    <cellStyle name="Output 9 3 3 8" xfId="3783" xr:uid="{F15E6CAD-43FB-4A9B-8875-E112431A2DA7}"/>
    <cellStyle name="Output 9 3 3 8 2" xfId="10727" xr:uid="{49162C74-DC16-497F-8DDE-FB06BF0AFA98}"/>
    <cellStyle name="Output 9 3 3 8 3" xfId="17407" xr:uid="{E330BCAF-1B0B-4106-B8F4-5E9874718213}"/>
    <cellStyle name="Output 9 3 3 8 4" xfId="24095" xr:uid="{1CAC92FB-CA61-401D-9C8E-1473165DB237}"/>
    <cellStyle name="Output 9 3 3 8 5" xfId="30783" xr:uid="{905853FA-02EB-48DA-BD43-7438E6C742B4}"/>
    <cellStyle name="Output 9 3 3 8 6" xfId="38268" xr:uid="{25B8E1BF-DDCC-4F8B-A654-0430A79ED2ED}"/>
    <cellStyle name="Output 9 3 3 8 7" xfId="44971" xr:uid="{92142576-C59D-4CC2-8ED4-78C3CFC9F628}"/>
    <cellStyle name="Output 9 3 3 8 8" xfId="52240" xr:uid="{23E8A289-39C6-4D3F-B807-B99AD8A9F5B6}"/>
    <cellStyle name="Output 9 3 3 9" xfId="4023" xr:uid="{4031FF56-DBEB-46D5-81F2-0D1ADB7DAB09}"/>
    <cellStyle name="Output 9 3 3 9 2" xfId="10967" xr:uid="{E79CA3FF-08D7-4B7A-AFC8-9C710106FB0E}"/>
    <cellStyle name="Output 9 3 3 9 3" xfId="17647" xr:uid="{17712484-91F3-46DD-A251-C67483F4AF4D}"/>
    <cellStyle name="Output 9 3 3 9 4" xfId="24335" xr:uid="{9A825B15-955B-4817-86CA-2A39454A0DCB}"/>
    <cellStyle name="Output 9 3 3 9 5" xfId="31023" xr:uid="{FFAA27CE-4945-4D50-AD36-945F96AF74FB}"/>
    <cellStyle name="Output 9 3 3 9 6" xfId="38508" xr:uid="{E56AB652-F6CD-4227-8879-8C66DA639980}"/>
    <cellStyle name="Output 9 3 3 9 7" xfId="45211" xr:uid="{BD76A1B2-CB94-4BE3-8228-102873D7AB10}"/>
    <cellStyle name="Output 9 3 3 9 8" xfId="49579" xr:uid="{FF6016DE-77D5-448F-A081-D736031D376B}"/>
    <cellStyle name="Output 9 3 4" xfId="1432" xr:uid="{5F44CDCE-33E2-40BB-B679-8DFB979C0C0E}"/>
    <cellStyle name="Output 9 3 4 2" xfId="8376" xr:uid="{ACABAF42-51D7-4366-AA70-86271EC43199}"/>
    <cellStyle name="Output 9 3 4 3" xfId="15056" xr:uid="{B092CD41-9E66-4903-9FE1-779696319ACB}"/>
    <cellStyle name="Output 9 3 4 4" xfId="21744" xr:uid="{80DEC41F-5151-4894-9AB9-E280863663A0}"/>
    <cellStyle name="Output 9 3 4 5" xfId="28432" xr:uid="{7599C44E-5CF8-4108-95B8-EAA8E8B774E1}"/>
    <cellStyle name="Output 9 3 4 6" xfId="35917" xr:uid="{FA2EE05A-BFEA-45E6-A9D3-F5CF7AD5D2B3}"/>
    <cellStyle name="Output 9 3 4 7" xfId="42620" xr:uid="{D265A2AB-4194-4AFC-A26E-7DDBCFA54DA4}"/>
    <cellStyle name="Output 9 3 4 8" xfId="53538" xr:uid="{D8F1F20B-489A-4493-9655-EB4FE6DBAA46}"/>
    <cellStyle name="Output 9 3 5" xfId="1168" xr:uid="{25C10B66-88E7-4E15-899C-6BD07B9AFD42}"/>
    <cellStyle name="Output 9 3 5 2" xfId="8112" xr:uid="{1626AB8D-72B8-45C2-91F8-35B88F424FBB}"/>
    <cellStyle name="Output 9 3 5 3" xfId="14792" xr:uid="{756704EF-1275-4CC1-9FD7-937742FE68E3}"/>
    <cellStyle name="Output 9 3 5 4" xfId="21480" xr:uid="{AD7BA438-5AC9-40D1-93D0-347AD38B474B}"/>
    <cellStyle name="Output 9 3 5 5" xfId="28168" xr:uid="{6B181079-A803-4BB7-ABF3-4B482A648805}"/>
    <cellStyle name="Output 9 3 5 6" xfId="35653" xr:uid="{B80FCABF-A4F4-40B4-86EE-AB4FA115A727}"/>
    <cellStyle name="Output 9 3 5 7" xfId="42356" xr:uid="{3E8E9FBD-AB34-4C40-808D-3D316032F744}"/>
    <cellStyle name="Output 9 3 5 8" xfId="54899" xr:uid="{ABE6FB6E-FFF4-4683-B49E-4E00D428DE0F}"/>
    <cellStyle name="Output 9 3 6" xfId="1562" xr:uid="{5DB0ABC5-B463-486B-B1B4-0A9729F3C5A7}"/>
    <cellStyle name="Output 9 3 6 2" xfId="8506" xr:uid="{5D1FDEC2-1A4D-4DDF-87D4-C6631D8382DB}"/>
    <cellStyle name="Output 9 3 6 3" xfId="15186" xr:uid="{7D8EDD5F-D694-4E16-9599-744B97987855}"/>
    <cellStyle name="Output 9 3 6 4" xfId="21874" xr:uid="{DA183028-C3C9-4852-B7BB-3927CF42D413}"/>
    <cellStyle name="Output 9 3 6 5" xfId="28562" xr:uid="{2D693670-8E03-4404-B5D1-B4D453AC9DA5}"/>
    <cellStyle name="Output 9 3 6 6" xfId="36047" xr:uid="{CE1FD6A2-C435-4D5A-BC4A-FAEDDFBB7FF6}"/>
    <cellStyle name="Output 9 3 6 7" xfId="42750" xr:uid="{61BBD632-A572-481B-A5FC-2835BC5628D0}"/>
    <cellStyle name="Output 9 3 6 8" xfId="51160" xr:uid="{C4C7E22B-5196-4E08-AD43-26E9CDB09F91}"/>
    <cellStyle name="Output 9 3 7" xfId="3122" xr:uid="{3655CBFD-B5E6-46BA-986F-DC5E27E7687D}"/>
    <cellStyle name="Output 9 3 7 2" xfId="10066" xr:uid="{A4F49E37-D6CA-4013-B48E-FBF8260F85CD}"/>
    <cellStyle name="Output 9 3 7 3" xfId="16746" xr:uid="{89AFC3AF-1801-4F58-9068-24756029533E}"/>
    <cellStyle name="Output 9 3 7 4" xfId="23434" xr:uid="{58F53831-EF8B-450A-812E-BAF1A0D4BF2A}"/>
    <cellStyle name="Output 9 3 7 5" xfId="30122" xr:uid="{95F477CA-5522-453F-8B50-06A444C31E69}"/>
    <cellStyle name="Output 9 3 7 6" xfId="37607" xr:uid="{C3EB9634-2222-499E-9655-D75702A34837}"/>
    <cellStyle name="Output 9 3 7 7" xfId="44310" xr:uid="{63761F32-E699-4DB3-B36B-555C40A7BE7E}"/>
    <cellStyle name="Output 9 3 7 8" xfId="35137" xr:uid="{17561894-4F41-4CD7-9528-BF58F77013A9}"/>
    <cellStyle name="Output 9 3 8" xfId="935" xr:uid="{57784186-5770-4AF6-B3BE-DEF7CD34696F}"/>
    <cellStyle name="Output 9 3 8 2" xfId="7879" xr:uid="{DDB82E74-391F-47E7-B2D8-EA4456E943BE}"/>
    <cellStyle name="Output 9 3 8 3" xfId="14559" xr:uid="{EAD8D3DB-6211-4D88-B84F-9663420E0170}"/>
    <cellStyle name="Output 9 3 8 4" xfId="21247" xr:uid="{99BFCF41-42E1-48D8-89DF-0998A59C00F2}"/>
    <cellStyle name="Output 9 3 8 5" xfId="27935" xr:uid="{A08C57E1-EE44-4D50-88E5-11D4A51A0618}"/>
    <cellStyle name="Output 9 3 8 6" xfId="35420" xr:uid="{0C830409-6119-46C5-A37F-E61665C49651}"/>
    <cellStyle name="Output 9 3 8 7" xfId="42123" xr:uid="{2A1FF60C-CD45-4EEB-8631-EB8C8873F2C3}"/>
    <cellStyle name="Output 9 3 8 8" xfId="50447" xr:uid="{C4106019-AA84-434F-BC08-3E93DD6EB249}"/>
    <cellStyle name="Output 9 3 9" xfId="7607" xr:uid="{8362FDD3-9E72-4632-8536-7EA02FA7FFD8}"/>
    <cellStyle name="Output 9 4" xfId="662" xr:uid="{A78889A9-3509-4D07-84B3-F78C371E397D}"/>
    <cellStyle name="Output 9 4 2" xfId="1853" xr:uid="{EBA27943-7FEA-4DDB-930B-A8442945B6E1}"/>
    <cellStyle name="Output 9 4 2 10" xfId="4343" xr:uid="{6D2F690E-3237-4D13-AC1E-E3AD5D1EA252}"/>
    <cellStyle name="Output 9 4 2 10 2" xfId="11287" xr:uid="{68882D5F-10E8-4E2E-9853-4127D93B7060}"/>
    <cellStyle name="Output 9 4 2 10 3" xfId="17967" xr:uid="{A0BDF0AE-5137-43B3-BB19-5E9C8B3FBCFB}"/>
    <cellStyle name="Output 9 4 2 10 4" xfId="24655" xr:uid="{39C41459-49DC-412D-B786-ADEA966C0465}"/>
    <cellStyle name="Output 9 4 2 10 5" xfId="31343" xr:uid="{2CE6F4E5-22EE-4010-B3EA-86079F2048CA}"/>
    <cellStyle name="Output 9 4 2 10 6" xfId="38828" xr:uid="{FC8B5EDC-6FBA-47B7-B6F4-6366FD5BA296}"/>
    <cellStyle name="Output 9 4 2 10 7" xfId="45531" xr:uid="{4A3FC5CE-7E8A-4868-AE72-B7B3AFE4EE02}"/>
    <cellStyle name="Output 9 4 2 10 8" xfId="54259" xr:uid="{259F6404-6A17-4237-8DCB-EF34C6C2DBCA}"/>
    <cellStyle name="Output 9 4 2 11" xfId="4583" xr:uid="{46CDC466-D43C-4CBA-9AB6-0C4D780E3B9E}"/>
    <cellStyle name="Output 9 4 2 11 2" xfId="11527" xr:uid="{0C0D3545-9E65-4E59-B51D-66AC0085C0A1}"/>
    <cellStyle name="Output 9 4 2 11 3" xfId="18207" xr:uid="{20D9BE71-C5DB-42B6-AEEE-4F3654B86903}"/>
    <cellStyle name="Output 9 4 2 11 4" xfId="24895" xr:uid="{499B3B03-4E6D-4A6B-BB68-E18739FAE9F7}"/>
    <cellStyle name="Output 9 4 2 11 5" xfId="31583" xr:uid="{CF34A4FD-A7B2-4FA4-B344-83A150392A7E}"/>
    <cellStyle name="Output 9 4 2 11 6" xfId="39068" xr:uid="{29DF10F4-132D-4175-8807-9ED929FA8580}"/>
    <cellStyle name="Output 9 4 2 11 7" xfId="45771" xr:uid="{93116B89-EBC0-4E90-9F10-E602A23FA0A9}"/>
    <cellStyle name="Output 9 4 2 11 8" xfId="52530" xr:uid="{B299E19D-8919-4D14-A2B8-5E7ECF743D09}"/>
    <cellStyle name="Output 9 4 2 12" xfId="4823" xr:uid="{BDF4610A-ABB6-45DC-B4AE-119C1B676F2F}"/>
    <cellStyle name="Output 9 4 2 12 2" xfId="11767" xr:uid="{001D1527-2067-49FF-B41C-92C25EE93CA6}"/>
    <cellStyle name="Output 9 4 2 12 3" xfId="18447" xr:uid="{740C848C-33B3-44AA-97FF-E91EDB530FE4}"/>
    <cellStyle name="Output 9 4 2 12 4" xfId="25135" xr:uid="{3B9C6424-1372-4465-BB03-C75AE3D4EAA0}"/>
    <cellStyle name="Output 9 4 2 12 5" xfId="31823" xr:uid="{1D998AA7-8C8A-4D46-9C45-98BDE5504A40}"/>
    <cellStyle name="Output 9 4 2 12 6" xfId="39308" xr:uid="{5FACF923-75BA-4925-B605-1E12E9B81644}"/>
    <cellStyle name="Output 9 4 2 12 7" xfId="46011" xr:uid="{1B6026BB-D261-4228-9052-BC93F69097BB}"/>
    <cellStyle name="Output 9 4 2 12 8" xfId="49405" xr:uid="{E5A64FC9-22A6-4925-B8BD-2A91A14ECDBC}"/>
    <cellStyle name="Output 9 4 2 13" xfId="5063" xr:uid="{0C24F348-654C-431A-8431-51F20949B9DB}"/>
    <cellStyle name="Output 9 4 2 13 2" xfId="12007" xr:uid="{C5A273D2-5B5F-45B6-BE4B-DED20D08238B}"/>
    <cellStyle name="Output 9 4 2 13 3" xfId="18687" xr:uid="{7BE8E4F8-EFC9-4217-BB8F-1910C0AC5DC2}"/>
    <cellStyle name="Output 9 4 2 13 4" xfId="25375" xr:uid="{044A0600-C9F6-46B3-8F8F-01FAECD8CAF3}"/>
    <cellStyle name="Output 9 4 2 13 5" xfId="32063" xr:uid="{3336E9ED-60BB-4A0A-BC74-99AE95866E15}"/>
    <cellStyle name="Output 9 4 2 13 6" xfId="39548" xr:uid="{A3585285-D1AB-4A7E-88A4-75F2FD88C456}"/>
    <cellStyle name="Output 9 4 2 13 7" xfId="46251" xr:uid="{3B7D7424-31F1-4665-9020-AA3E23357203}"/>
    <cellStyle name="Output 9 4 2 13 8" xfId="50637" xr:uid="{AE831670-AA84-43C8-B7FA-8A51B517A538}"/>
    <cellStyle name="Output 9 4 2 14" xfId="5303" xr:uid="{715258D9-01D2-4B3E-B053-BCF148894C36}"/>
    <cellStyle name="Output 9 4 2 14 2" xfId="12247" xr:uid="{DA30308F-1E6B-40AD-B717-174F3A0971A2}"/>
    <cellStyle name="Output 9 4 2 14 3" xfId="18927" xr:uid="{35297A17-6E3E-41B5-B696-939A85D7A441}"/>
    <cellStyle name="Output 9 4 2 14 4" xfId="25615" xr:uid="{D519BC35-66AD-44CA-9F96-2B399C2BF8BB}"/>
    <cellStyle name="Output 9 4 2 14 5" xfId="32303" xr:uid="{03A2FE71-0384-46C4-BBE1-77DDEFB88E94}"/>
    <cellStyle name="Output 9 4 2 14 6" xfId="39788" xr:uid="{13790A2D-1300-4DBF-B8C7-D6A3A78F7B51}"/>
    <cellStyle name="Output 9 4 2 14 7" xfId="46491" xr:uid="{4B85FA60-A77D-4C51-A402-CBB070EEFEB0}"/>
    <cellStyle name="Output 9 4 2 14 8" xfId="53958" xr:uid="{90D535F6-1363-493B-BD49-98B1DE63D02B}"/>
    <cellStyle name="Output 9 4 2 15" xfId="5543" xr:uid="{99F43D40-805D-4BE2-804C-FDEBE9D04484}"/>
    <cellStyle name="Output 9 4 2 15 2" xfId="12487" xr:uid="{522A31ED-B170-437A-9E36-7F1B32A9AA4F}"/>
    <cellStyle name="Output 9 4 2 15 3" xfId="19167" xr:uid="{51998A1D-93F9-400A-AE01-1CBB34E27C6B}"/>
    <cellStyle name="Output 9 4 2 15 4" xfId="25855" xr:uid="{2711F28F-D224-4F96-BBD9-5E11B7D7C708}"/>
    <cellStyle name="Output 9 4 2 15 5" xfId="32543" xr:uid="{E62D827D-447A-4417-93AA-62EE199EF624}"/>
    <cellStyle name="Output 9 4 2 15 6" xfId="40028" xr:uid="{2A8ECDC6-2BB0-4F2E-864E-C548C8850144}"/>
    <cellStyle name="Output 9 4 2 15 7" xfId="46731" xr:uid="{59AB63A3-AE7E-45E7-85BE-098760A9C8F9}"/>
    <cellStyle name="Output 9 4 2 15 8" xfId="52123" xr:uid="{98EDCE0F-ACFF-46E6-BAA5-9A6D6DBAE031}"/>
    <cellStyle name="Output 9 4 2 16" xfId="5783" xr:uid="{55DEA077-85A8-49D2-B0F9-A038EDD7594B}"/>
    <cellStyle name="Output 9 4 2 16 2" xfId="12727" xr:uid="{D9FC9DFA-57E8-442C-80F6-67F805DFB289}"/>
    <cellStyle name="Output 9 4 2 16 3" xfId="19407" xr:uid="{75E2BDFD-16EB-4690-92BF-30E8179691C5}"/>
    <cellStyle name="Output 9 4 2 16 4" xfId="26095" xr:uid="{2EAA9C7C-F54F-4A39-972F-32D5AF229E2E}"/>
    <cellStyle name="Output 9 4 2 16 5" xfId="32783" xr:uid="{00EF74ED-9528-4758-8F75-208870CF055F}"/>
    <cellStyle name="Output 9 4 2 16 6" xfId="40268" xr:uid="{75DB7416-3ED8-42B1-B5A2-18569DCB0794}"/>
    <cellStyle name="Output 9 4 2 16 7" xfId="46971" xr:uid="{3FEBC973-C527-460A-9976-33DA7DB448FF}"/>
    <cellStyle name="Output 9 4 2 16 8" xfId="35000" xr:uid="{E6AA2966-1BCC-44C4-9CD6-7F8A077C5041}"/>
    <cellStyle name="Output 9 4 2 17" xfId="6023" xr:uid="{EFFF5182-478E-4326-8416-4EDAC7C623E0}"/>
    <cellStyle name="Output 9 4 2 17 2" xfId="12967" xr:uid="{92FA5FEE-3A9B-44F2-B4A3-F3C81325A8D4}"/>
    <cellStyle name="Output 9 4 2 17 3" xfId="19647" xr:uid="{4DB044B0-61DB-43D6-AFAD-7AFF2F58D13B}"/>
    <cellStyle name="Output 9 4 2 17 4" xfId="26335" xr:uid="{2E44F6D7-F6DB-41D1-A63F-9D0E7EA14C27}"/>
    <cellStyle name="Output 9 4 2 17 5" xfId="33023" xr:uid="{3D740CEE-D34A-4276-A8BB-C3E6961B7A7F}"/>
    <cellStyle name="Output 9 4 2 17 6" xfId="40508" xr:uid="{DFA70366-1D6B-480F-A217-F946EB759CCB}"/>
    <cellStyle name="Output 9 4 2 17 7" xfId="47211" xr:uid="{D119F787-D491-4D85-8ABA-1CBE6603DDE2}"/>
    <cellStyle name="Output 9 4 2 17 8" xfId="50000" xr:uid="{71880336-FB3A-4BF2-B6A0-F476E317AFA1}"/>
    <cellStyle name="Output 9 4 2 18" xfId="6263" xr:uid="{306309AB-C25B-44E7-9676-BD0ED2446DEA}"/>
    <cellStyle name="Output 9 4 2 18 2" xfId="13207" xr:uid="{FA8CF276-DB99-47C5-B0B2-7282EFADE1B5}"/>
    <cellStyle name="Output 9 4 2 18 3" xfId="19887" xr:uid="{CF21F451-4D7F-4CB2-A2D4-455DB6CB9755}"/>
    <cellStyle name="Output 9 4 2 18 4" xfId="26575" xr:uid="{224AC6F2-AE9E-47A6-9FD1-64375C80C8FE}"/>
    <cellStyle name="Output 9 4 2 18 5" xfId="33263" xr:uid="{A16E762F-5123-4D0D-82EC-CF883DADBDAA}"/>
    <cellStyle name="Output 9 4 2 18 6" xfId="40748" xr:uid="{5574873E-2DB9-466E-A618-B42B7C98C33C}"/>
    <cellStyle name="Output 9 4 2 18 7" xfId="47451" xr:uid="{4CEF95E0-D54D-41FA-982E-B7DC1C453917}"/>
    <cellStyle name="Output 9 4 2 18 8" xfId="50594" xr:uid="{223F0DCC-0481-48E4-B60F-AAF37D983734}"/>
    <cellStyle name="Output 9 4 2 19" xfId="6503" xr:uid="{024DB1EB-8429-4CB7-B73A-68CA43C325DC}"/>
    <cellStyle name="Output 9 4 2 19 2" xfId="13447" xr:uid="{9590F5FD-5DA9-4D66-B8A2-B3F668F1C33B}"/>
    <cellStyle name="Output 9 4 2 19 3" xfId="20127" xr:uid="{E5E4892D-A269-4B5A-8894-CA00762C72CF}"/>
    <cellStyle name="Output 9 4 2 19 4" xfId="26815" xr:uid="{E9B3DFF3-3B39-40F2-B808-6604F8C9E28A}"/>
    <cellStyle name="Output 9 4 2 19 5" xfId="33503" xr:uid="{BF01D976-57A4-48B1-A282-9F65418FEBFC}"/>
    <cellStyle name="Output 9 4 2 19 6" xfId="40988" xr:uid="{58ACD89D-2F26-4B7C-AC33-A617CD54C128}"/>
    <cellStyle name="Output 9 4 2 19 7" xfId="47691" xr:uid="{194501A1-1389-4A9D-9BB2-A40F16C03BF1}"/>
    <cellStyle name="Output 9 4 2 19 8" xfId="53660" xr:uid="{1A0171C7-0B90-4ACE-92CD-F7C542E61A5B}"/>
    <cellStyle name="Output 9 4 2 2" xfId="2241" xr:uid="{71D1E3CC-C1C9-4394-B31E-1EF2F91EB5B7}"/>
    <cellStyle name="Output 9 4 2 2 2" xfId="9185" xr:uid="{29AFDBA3-E37D-4BA9-9FE5-9D833DD5C701}"/>
    <cellStyle name="Output 9 4 2 2 3" xfId="15865" xr:uid="{2B0EE4B7-9E2C-4700-AE38-B8B19F99E83C}"/>
    <cellStyle name="Output 9 4 2 2 4" xfId="22553" xr:uid="{2D949593-BFDB-4818-9A29-C9281326234B}"/>
    <cellStyle name="Output 9 4 2 2 5" xfId="29241" xr:uid="{19418159-D4AB-4C46-8F63-64DA592BE11D}"/>
    <cellStyle name="Output 9 4 2 2 6" xfId="36726" xr:uid="{1CEB0F5B-4DB4-463C-9C46-C783FA1BA0A4}"/>
    <cellStyle name="Output 9 4 2 2 7" xfId="43429" xr:uid="{FF7C3D47-214A-434B-903D-DBC1E04DD47A}"/>
    <cellStyle name="Output 9 4 2 2 8" xfId="51375" xr:uid="{CE01E107-2D62-4F60-BD6C-13E60A7E3237}"/>
    <cellStyle name="Output 9 4 2 20" xfId="6743" xr:uid="{AC6631C1-25A0-4333-8764-E18C7A20D6FB}"/>
    <cellStyle name="Output 9 4 2 20 2" xfId="13687" xr:uid="{A5549DA8-A0F8-40CC-82A3-FC8A1F35FD40}"/>
    <cellStyle name="Output 9 4 2 20 3" xfId="20367" xr:uid="{7B174585-2CFB-46DE-9A48-DA1085DC14C5}"/>
    <cellStyle name="Output 9 4 2 20 4" xfId="27055" xr:uid="{BFC2D9E4-EE47-442B-BDF1-3C1EFF6C0E6E}"/>
    <cellStyle name="Output 9 4 2 20 5" xfId="33743" xr:uid="{AD91CCD8-4716-4E3D-B011-01190B3A02B0}"/>
    <cellStyle name="Output 9 4 2 20 6" xfId="41228" xr:uid="{D8207A16-5E6D-4FFA-B546-9ABFA031C26F}"/>
    <cellStyle name="Output 9 4 2 20 7" xfId="47931" xr:uid="{2224F65F-8118-4867-90DC-DD62EC8C87BF}"/>
    <cellStyle name="Output 9 4 2 20 8" xfId="49730" xr:uid="{605BCF85-1FBF-4A27-B20D-CC5CEA5113CE}"/>
    <cellStyle name="Output 9 4 2 21" xfId="6983" xr:uid="{979D0724-B35F-4975-9F20-F49F5242CCF7}"/>
    <cellStyle name="Output 9 4 2 21 2" xfId="13927" xr:uid="{185CB7CF-4F8F-4B2A-836A-6DED988C3B7A}"/>
    <cellStyle name="Output 9 4 2 21 3" xfId="20607" xr:uid="{DB904C35-39D7-4598-B0D6-107EDC53B438}"/>
    <cellStyle name="Output 9 4 2 21 4" xfId="27295" xr:uid="{A6F6037E-CA1C-47E9-AF7D-395E0379DE61}"/>
    <cellStyle name="Output 9 4 2 21 5" xfId="33983" xr:uid="{CCE870B9-5C3B-41F2-8F6C-EB9879F84CA6}"/>
    <cellStyle name="Output 9 4 2 21 6" xfId="41468" xr:uid="{98B892FB-D1E0-428F-814D-D086E1D7CDE3}"/>
    <cellStyle name="Output 9 4 2 21 7" xfId="48171" xr:uid="{3FAC051A-2431-4AEB-8290-257D1AA1CAC0}"/>
    <cellStyle name="Output 9 4 2 21 8" xfId="51714" xr:uid="{DB783679-182F-42D7-8618-F99BEACEC38E}"/>
    <cellStyle name="Output 9 4 2 22" xfId="7223" xr:uid="{B39F326F-5220-4627-A539-23904A9CDA9D}"/>
    <cellStyle name="Output 9 4 2 22 2" xfId="14167" xr:uid="{9AA4DF2E-090C-40A6-8E52-F6A484739E9E}"/>
    <cellStyle name="Output 9 4 2 22 3" xfId="20847" xr:uid="{8821DD4E-D987-419B-956F-47F964B1BC03}"/>
    <cellStyle name="Output 9 4 2 22 4" xfId="27535" xr:uid="{CC6CE690-F5ED-4572-9C6E-D37196318981}"/>
    <cellStyle name="Output 9 4 2 22 5" xfId="34223" xr:uid="{F73CF15B-674B-431C-BB50-DA70B788FB60}"/>
    <cellStyle name="Output 9 4 2 22 6" xfId="41708" xr:uid="{0CD3AB0E-21BB-4191-B3C5-860F2B9D1DA2}"/>
    <cellStyle name="Output 9 4 2 22 7" xfId="48411" xr:uid="{3B5E6F51-F6FD-4D80-8ACE-DBC020CC0FD8}"/>
    <cellStyle name="Output 9 4 2 22 8" xfId="54464" xr:uid="{F3F001E5-41FF-406F-97C6-A682E39712F8}"/>
    <cellStyle name="Output 9 4 2 23" xfId="7463" xr:uid="{DEE181FF-4EB6-4FA9-A998-B49775083845}"/>
    <cellStyle name="Output 9 4 2 23 2" xfId="14407" xr:uid="{E3DA4147-52D7-41D3-BCE4-AC2F3180C001}"/>
    <cellStyle name="Output 9 4 2 23 3" xfId="21087" xr:uid="{69CCB247-6218-4A4B-B2E5-BC694972B241}"/>
    <cellStyle name="Output 9 4 2 23 4" xfId="27775" xr:uid="{0BCA8241-9BCE-4484-8599-EEE9E9981A48}"/>
    <cellStyle name="Output 9 4 2 23 5" xfId="34463" xr:uid="{D971E220-56BD-4544-957A-70CB95271BA3}"/>
    <cellStyle name="Output 9 4 2 23 6" xfId="41948" xr:uid="{DC2D40A5-F8D5-425E-9E04-B8C406E33C03}"/>
    <cellStyle name="Output 9 4 2 23 7" xfId="48651" xr:uid="{E1CDA84E-C92A-4E1D-B3D8-B11D79426AF2}"/>
    <cellStyle name="Output 9 4 2 23 8" xfId="34975" xr:uid="{FCA8F85B-0F47-4870-B1CB-285313B572F1}"/>
    <cellStyle name="Output 9 4 2 24" xfId="8797" xr:uid="{B7AC6041-B5FF-4099-86A5-0EC47AF98503}"/>
    <cellStyle name="Output 9 4 2 25" xfId="15477" xr:uid="{D6AB5365-2ED6-49DD-AC0F-99FEA3E095B6}"/>
    <cellStyle name="Output 9 4 2 26" xfId="22165" xr:uid="{3095DDD6-F211-4A83-8BDF-0DE729068612}"/>
    <cellStyle name="Output 9 4 2 27" xfId="28853" xr:uid="{17ACB0E8-0299-4F98-85FC-5EEBD3A9CD28}"/>
    <cellStyle name="Output 9 4 2 28" xfId="36338" xr:uid="{04A5A877-E31A-4728-9AAD-EF0C7900E7B0}"/>
    <cellStyle name="Output 9 4 2 29" xfId="43041" xr:uid="{ECF4A9E7-FFD5-4651-AC0A-A641FCD580B3}"/>
    <cellStyle name="Output 9 4 2 3" xfId="2481" xr:uid="{4E013F79-3702-42BA-B196-F8C8EF826F4D}"/>
    <cellStyle name="Output 9 4 2 3 2" xfId="9425" xr:uid="{D1483FDF-F1CA-44A7-9B0A-62FA6EA33B0B}"/>
    <cellStyle name="Output 9 4 2 3 3" xfId="16105" xr:uid="{27EFF0B8-B591-41BA-A845-A09DFE5497A4}"/>
    <cellStyle name="Output 9 4 2 3 4" xfId="22793" xr:uid="{5A6CAA4D-06C5-4C91-BF91-559DFF38835C}"/>
    <cellStyle name="Output 9 4 2 3 5" xfId="29481" xr:uid="{C602BE2A-4857-4CD6-9727-03891C64C689}"/>
    <cellStyle name="Output 9 4 2 3 6" xfId="36966" xr:uid="{4BF14412-DC8F-45D7-82AA-8D249F7EF66C}"/>
    <cellStyle name="Output 9 4 2 3 7" xfId="43669" xr:uid="{B0EC1597-5CA3-4F85-BA27-9D36F316EA31}"/>
    <cellStyle name="Output 9 4 2 3 8" xfId="53496" xr:uid="{36A838BC-291C-4198-87A9-06118683191F}"/>
    <cellStyle name="Output 9 4 2 30" xfId="54273" xr:uid="{56BE01C6-66FA-47E7-A52A-0095C0210430}"/>
    <cellStyle name="Output 9 4 2 4" xfId="2832" xr:uid="{8432BE51-2847-4BE2-BDAD-7A1BCB0E87D9}"/>
    <cellStyle name="Output 9 4 2 4 2" xfId="9776" xr:uid="{3713F03A-F782-4458-8F7B-1D7BF5E57820}"/>
    <cellStyle name="Output 9 4 2 4 3" xfId="16456" xr:uid="{70E21F76-229A-4042-AD13-C9F7C00B4315}"/>
    <cellStyle name="Output 9 4 2 4 4" xfId="23144" xr:uid="{7DF97988-A82B-4B8E-972A-63AD7683AD5B}"/>
    <cellStyle name="Output 9 4 2 4 5" xfId="29832" xr:uid="{A608EA33-0BCF-46EE-A5BE-7799E151CE17}"/>
    <cellStyle name="Output 9 4 2 4 6" xfId="37317" xr:uid="{A6D4F2C0-5FC3-460C-968F-76D260EEFD19}"/>
    <cellStyle name="Output 9 4 2 4 7" xfId="44020" xr:uid="{3E6DD52B-AF4E-44B1-B205-FBBF01C75C87}"/>
    <cellStyle name="Output 9 4 2 4 8" xfId="49387" xr:uid="{F3143BC9-C440-4AE5-BE30-B4A085CD3C71}"/>
    <cellStyle name="Output 9 4 2 5" xfId="3073" xr:uid="{8E1D20E4-2A05-43EA-9779-FE0C78440B85}"/>
    <cellStyle name="Output 9 4 2 5 2" xfId="10017" xr:uid="{191811DA-1C96-400B-9404-BA60CEC6CD0F}"/>
    <cellStyle name="Output 9 4 2 5 3" xfId="16697" xr:uid="{8854FC64-78E1-4F00-AFEB-27022A8C8C62}"/>
    <cellStyle name="Output 9 4 2 5 4" xfId="23385" xr:uid="{293C9310-0647-42FB-B338-D11B501B2E06}"/>
    <cellStyle name="Output 9 4 2 5 5" xfId="30073" xr:uid="{A0D33C73-363C-4258-A263-6166794C9843}"/>
    <cellStyle name="Output 9 4 2 5 6" xfId="37558" xr:uid="{0F7A2737-3E36-40C9-B3D4-98294B112FCF}"/>
    <cellStyle name="Output 9 4 2 5 7" xfId="44261" xr:uid="{C4775761-B16D-427D-833F-89257162F515}"/>
    <cellStyle name="Output 9 4 2 5 8" xfId="50326" xr:uid="{6BED1CFF-A1E7-4948-9EB5-D3EA31568167}"/>
    <cellStyle name="Output 9 4 2 6" xfId="3383" xr:uid="{BFE26615-FE71-4548-B512-9CAA1F52A584}"/>
    <cellStyle name="Output 9 4 2 6 2" xfId="10327" xr:uid="{A3077E01-C513-4C8B-A087-D3D205E24E07}"/>
    <cellStyle name="Output 9 4 2 6 3" xfId="17007" xr:uid="{2B112210-2894-4D10-8959-E69C96395A36}"/>
    <cellStyle name="Output 9 4 2 6 4" xfId="23695" xr:uid="{CF6E13B0-57FE-4D53-8B63-086B2C72F6BD}"/>
    <cellStyle name="Output 9 4 2 6 5" xfId="30383" xr:uid="{67E350A7-5124-4132-97FC-0D96BBAED0BD}"/>
    <cellStyle name="Output 9 4 2 6 6" xfId="37868" xr:uid="{277B14CE-EDAA-4EEC-9232-E2E735F2CB90}"/>
    <cellStyle name="Output 9 4 2 6 7" xfId="44571" xr:uid="{B292AEB3-AD00-499D-ADBE-D21C6D48849D}"/>
    <cellStyle name="Output 9 4 2 6 8" xfId="50522" xr:uid="{ECB45DEA-79DC-4EE2-8500-F20C3BF2FF81}"/>
    <cellStyle name="Output 9 4 2 7" xfId="3623" xr:uid="{D710C54F-EB1A-4E61-9B11-4AAADB7A20FA}"/>
    <cellStyle name="Output 9 4 2 7 2" xfId="10567" xr:uid="{CEA9BE55-7723-455B-A95C-26A59B7D8E83}"/>
    <cellStyle name="Output 9 4 2 7 3" xfId="17247" xr:uid="{E2ED8E41-DA1F-486B-A239-3198BB651E4C}"/>
    <cellStyle name="Output 9 4 2 7 4" xfId="23935" xr:uid="{73448B36-BBDC-49BA-82E3-9EC39D512114}"/>
    <cellStyle name="Output 9 4 2 7 5" xfId="30623" xr:uid="{50CF0DEA-4F0D-4F69-91BE-225B3CD2054D}"/>
    <cellStyle name="Output 9 4 2 7 6" xfId="38108" xr:uid="{E158A47E-D1A2-4F3A-A941-F91CE5D59430}"/>
    <cellStyle name="Output 9 4 2 7 7" xfId="44811" xr:uid="{C4CEE7F3-12E3-4E93-99E1-136318380CB6}"/>
    <cellStyle name="Output 9 4 2 7 8" xfId="50395" xr:uid="{0201DDF7-9674-4ED1-A034-324337D345AA}"/>
    <cellStyle name="Output 9 4 2 8" xfId="3863" xr:uid="{12C57FB5-72C4-4549-824E-785E3B47F976}"/>
    <cellStyle name="Output 9 4 2 8 2" xfId="10807" xr:uid="{B15ACAAD-CECC-4539-827B-C8B8B12CD5CD}"/>
    <cellStyle name="Output 9 4 2 8 3" xfId="17487" xr:uid="{2CC6FEEC-9CC5-4454-8027-D2B6AA2C7797}"/>
    <cellStyle name="Output 9 4 2 8 4" xfId="24175" xr:uid="{9BA0F7A2-BB50-4D0C-A53A-0638DF5FD0E3}"/>
    <cellStyle name="Output 9 4 2 8 5" xfId="30863" xr:uid="{55F0B5B1-54B9-457D-AF4C-8683BA625CA6}"/>
    <cellStyle name="Output 9 4 2 8 6" xfId="38348" xr:uid="{72B04476-2895-4804-B81F-1B64ABABD43A}"/>
    <cellStyle name="Output 9 4 2 8 7" xfId="45051" xr:uid="{F16981C1-20E8-40AB-862C-C770B3A2FEF7}"/>
    <cellStyle name="Output 9 4 2 8 8" xfId="53930" xr:uid="{3E90F4A4-F015-4EDE-8262-216B045E124C}"/>
    <cellStyle name="Output 9 4 2 9" xfId="4103" xr:uid="{390B3126-2276-41E4-A0EB-0452B1A8CB77}"/>
    <cellStyle name="Output 9 4 2 9 2" xfId="11047" xr:uid="{4526D3E7-D1A2-4986-8DBF-BCC1951F98FA}"/>
    <cellStyle name="Output 9 4 2 9 3" xfId="17727" xr:uid="{2371C7C4-A30F-4372-9C8B-F5D4D9B0E2F2}"/>
    <cellStyle name="Output 9 4 2 9 4" xfId="24415" xr:uid="{A948676C-A257-4664-ADCD-E46667F1504B}"/>
    <cellStyle name="Output 9 4 2 9 5" xfId="31103" xr:uid="{F19EE667-AA23-4659-AE2E-FE49D52E15DB}"/>
    <cellStyle name="Output 9 4 2 9 6" xfId="38588" xr:uid="{C670D3A3-B858-46BF-8ED3-264166881875}"/>
    <cellStyle name="Output 9 4 2 9 7" xfId="45291" xr:uid="{E468CB45-F388-4E65-ABD0-C437DA97BEF2}"/>
    <cellStyle name="Output 9 4 2 9 8" xfId="52055" xr:uid="{9DAB1BE5-58B9-4ACB-9784-FB03585F5A7F}"/>
    <cellStyle name="Output 9 4 3" xfId="1512" xr:uid="{CA19DFB1-4306-46A9-B2D9-3E26024A89C4}"/>
    <cellStyle name="Output 9 4 3 2" xfId="8456" xr:uid="{7398EAE8-7E96-4243-93EC-02632D3AB7AB}"/>
    <cellStyle name="Output 9 4 3 3" xfId="15136" xr:uid="{59CF4684-CBA6-4BE0-8CFC-EBA16A5B2C8D}"/>
    <cellStyle name="Output 9 4 3 4" xfId="21824" xr:uid="{5E26E62A-14C0-41B3-BC9F-8C735D989AD4}"/>
    <cellStyle name="Output 9 4 3 5" xfId="28512" xr:uid="{5CA4D3EC-70C9-4103-B930-53D542A485CE}"/>
    <cellStyle name="Output 9 4 3 6" xfId="35997" xr:uid="{5B9A38AB-C746-41FE-A7CE-2CB4CA77AB63}"/>
    <cellStyle name="Output 9 4 3 7" xfId="42700" xr:uid="{4CCFE3AF-C297-49A8-ACCC-212ACDC9D85A}"/>
    <cellStyle name="Output 9 4 3 8" xfId="54495" xr:uid="{537044C6-01D6-4FA5-AFDA-AC958ED5FE26}"/>
    <cellStyle name="Output 9 4 4" xfId="1652" xr:uid="{E981B187-E40B-4E40-B2A2-29C46107B091}"/>
    <cellStyle name="Output 9 4 4 2" xfId="8596" xr:uid="{CA8AF17D-FD61-4171-9DE8-6EA9BD555C44}"/>
    <cellStyle name="Output 9 4 4 3" xfId="15276" xr:uid="{D033D254-378D-4C00-924B-04CC5851CD93}"/>
    <cellStyle name="Output 9 4 4 4" xfId="21964" xr:uid="{1043B90E-30F7-4445-966F-185B5C268AAF}"/>
    <cellStyle name="Output 9 4 4 5" xfId="28652" xr:uid="{C009B0E5-C55F-405A-A67F-9C33DB4E3CC0}"/>
    <cellStyle name="Output 9 4 4 6" xfId="36137" xr:uid="{E409C2F1-9329-4305-87AA-D649E878D11C}"/>
    <cellStyle name="Output 9 4 4 7" xfId="42840" xr:uid="{2C8A1B61-5AAE-4A15-A220-B09C9B4571DE}"/>
    <cellStyle name="Output 9 4 4 8" xfId="54786" xr:uid="{317FDEF9-C422-4BB6-ACCC-045CB36254D6}"/>
    <cellStyle name="Output 9 4 5" xfId="3161" xr:uid="{F23E394F-58F3-44F5-9018-B9D5A31C2EB7}"/>
    <cellStyle name="Output 9 4 5 2" xfId="10105" xr:uid="{C895A03F-C9F6-4904-91D9-2889F1447C75}"/>
    <cellStyle name="Output 9 4 5 3" xfId="16785" xr:uid="{67681A17-3339-4484-9AF6-0DC64384701D}"/>
    <cellStyle name="Output 9 4 5 4" xfId="23473" xr:uid="{ABD93290-2480-4091-A607-7A4F683904BD}"/>
    <cellStyle name="Output 9 4 5 5" xfId="30161" xr:uid="{A2C19160-C823-47EA-BD5E-46F4FBAAF089}"/>
    <cellStyle name="Output 9 4 5 6" xfId="37646" xr:uid="{CE4E9362-1A72-414D-974E-7238C2BB70F2}"/>
    <cellStyle name="Output 9 4 5 7" xfId="44349" xr:uid="{E7B3753B-3BAE-4798-B8D8-F2BA55598DD6}"/>
    <cellStyle name="Output 9 4 5 8" xfId="55033" xr:uid="{A723C87E-0F65-44CB-8AA0-FCCC37F2798F}"/>
    <cellStyle name="Output 9 4 6" xfId="1015" xr:uid="{6D4D1166-8A47-4659-B15C-55AA07C253AE}"/>
    <cellStyle name="Output 9 4 6 2" xfId="7959" xr:uid="{79436162-E6E5-4B3E-91D6-DC4C2A454795}"/>
    <cellStyle name="Output 9 4 6 3" xfId="14639" xr:uid="{6444B3E9-5956-4DFB-92DC-64C03B24B4C0}"/>
    <cellStyle name="Output 9 4 6 4" xfId="21327" xr:uid="{D026D763-823D-4D71-B83F-4F5702E12D6A}"/>
    <cellStyle name="Output 9 4 6 5" xfId="28015" xr:uid="{F664A5DE-F44D-4BDB-B32C-E1597AE99087}"/>
    <cellStyle name="Output 9 4 6 6" xfId="35500" xr:uid="{93C6A9EA-8CFE-42E9-A70D-DC10EEC7926E}"/>
    <cellStyle name="Output 9 4 6 7" xfId="42203" xr:uid="{286B685A-5DD8-4B20-865B-B5C719879A20}"/>
    <cellStyle name="Output 9 4 6 8" xfId="51884" xr:uid="{72A31622-3E78-4FD7-817D-C0A7CF8C80F7}"/>
    <cellStyle name="Output 9 4 7" xfId="7727" xr:uid="{635CD731-2F22-4E42-83A8-A50A1883FA02}"/>
    <cellStyle name="Output 9 4 8" xfId="34786" xr:uid="{FA14B030-4F28-4259-BCC2-58EE8AA2CAF4}"/>
    <cellStyle name="Output 9 4 9" xfId="49071" xr:uid="{F988B60C-73D0-4513-8A4E-04BFCAEFA753}"/>
    <cellStyle name="Output 9 5" xfId="702" xr:uid="{E272B014-AF6E-4D68-8F8C-CEFF93854E05}"/>
    <cellStyle name="Output 9 5 10" xfId="50844" xr:uid="{6882120A-CE07-4C03-9A30-17480F83ACF3}"/>
    <cellStyle name="Output 9 5 2" xfId="1893" xr:uid="{D93F3309-A081-41B7-AD97-DC8A8A92F588}"/>
    <cellStyle name="Output 9 5 2 10" xfId="4383" xr:uid="{FC113326-6BC5-4F76-B1ED-9B8B0A23A316}"/>
    <cellStyle name="Output 9 5 2 10 2" xfId="11327" xr:uid="{E3F01905-833D-445A-A72B-DD7C9CA12D97}"/>
    <cellStyle name="Output 9 5 2 10 3" xfId="18007" xr:uid="{9B961DA9-C9CA-4759-97CE-5DF0BF4ECC90}"/>
    <cellStyle name="Output 9 5 2 10 4" xfId="24695" xr:uid="{0089A12B-57AA-4306-B080-2D6604DA25B1}"/>
    <cellStyle name="Output 9 5 2 10 5" xfId="31383" xr:uid="{9C275421-D1A6-4F9D-BD02-39A80FFD6C1B}"/>
    <cellStyle name="Output 9 5 2 10 6" xfId="38868" xr:uid="{F94BAD10-89D9-40EC-AD5C-8348ABD5ACE6}"/>
    <cellStyle name="Output 9 5 2 10 7" xfId="45571" xr:uid="{3144E366-D136-4D48-9CD1-81C1F039979E}"/>
    <cellStyle name="Output 9 5 2 10 8" xfId="52017" xr:uid="{71983F54-F275-4547-9DC9-2078D614DF0B}"/>
    <cellStyle name="Output 9 5 2 11" xfId="4623" xr:uid="{18AAAD46-1240-48C8-B3EE-46379C521BED}"/>
    <cellStyle name="Output 9 5 2 11 2" xfId="11567" xr:uid="{4E4AABD0-39A2-4588-A905-9D438D96C73B}"/>
    <cellStyle name="Output 9 5 2 11 3" xfId="18247" xr:uid="{470F9D45-6D65-446B-9936-6D1A08570978}"/>
    <cellStyle name="Output 9 5 2 11 4" xfId="24935" xr:uid="{8745F7EC-4E8B-463B-9F99-26675AC80807}"/>
    <cellStyle name="Output 9 5 2 11 5" xfId="31623" xr:uid="{56594F0F-F497-4D5F-B903-10A97542EBFA}"/>
    <cellStyle name="Output 9 5 2 11 6" xfId="39108" xr:uid="{563CBCD1-5671-49A2-85A9-F4F7DEF53C21}"/>
    <cellStyle name="Output 9 5 2 11 7" xfId="45811" xr:uid="{793274F5-4DD4-45A5-AB17-4FFFAF66BBA6}"/>
    <cellStyle name="Output 9 5 2 11 8" xfId="51944" xr:uid="{CDAEE5EC-C769-406A-AE26-A38B51E3B5EA}"/>
    <cellStyle name="Output 9 5 2 12" xfId="4863" xr:uid="{A92BEA91-2116-4709-9676-D7450B35F010}"/>
    <cellStyle name="Output 9 5 2 12 2" xfId="11807" xr:uid="{65559DA1-40F4-484A-B7C2-7CF6E484D7F2}"/>
    <cellStyle name="Output 9 5 2 12 3" xfId="18487" xr:uid="{49E35EEF-E8C7-47F9-B8C0-A10BB46F2034}"/>
    <cellStyle name="Output 9 5 2 12 4" xfId="25175" xr:uid="{FA5EF36F-5B4B-4E13-919E-CDD71BE53811}"/>
    <cellStyle name="Output 9 5 2 12 5" xfId="31863" xr:uid="{77C12EAC-9ABD-4F28-92EE-A15A898D54C7}"/>
    <cellStyle name="Output 9 5 2 12 6" xfId="39348" xr:uid="{2534941D-57D0-488D-A5F7-682A6EDFA899}"/>
    <cellStyle name="Output 9 5 2 12 7" xfId="46051" xr:uid="{E0E84822-1F6E-4241-B507-07B54BDAB911}"/>
    <cellStyle name="Output 9 5 2 12 8" xfId="54695" xr:uid="{616A3AFC-3220-4B11-9EC4-FC5898973777}"/>
    <cellStyle name="Output 9 5 2 13" xfId="5103" xr:uid="{9B862330-86DE-49DC-90C2-027BBBF81211}"/>
    <cellStyle name="Output 9 5 2 13 2" xfId="12047" xr:uid="{4D061DF8-14DF-4865-9E95-2FD562409F26}"/>
    <cellStyle name="Output 9 5 2 13 3" xfId="18727" xr:uid="{EB1B5BD4-DF1C-4C8C-95ED-CAC99638532E}"/>
    <cellStyle name="Output 9 5 2 13 4" xfId="25415" xr:uid="{3B06BD00-3BA0-44C6-AED3-90C289A13105}"/>
    <cellStyle name="Output 9 5 2 13 5" xfId="32103" xr:uid="{F79AD985-96E2-4104-B69B-76BE45288B43}"/>
    <cellStyle name="Output 9 5 2 13 6" xfId="39588" xr:uid="{10FEA1FB-6750-450D-9566-CBD148D7B461}"/>
    <cellStyle name="Output 9 5 2 13 7" xfId="46291" xr:uid="{02F78D58-3480-4469-949F-05C9586509EA}"/>
    <cellStyle name="Output 9 5 2 13 8" xfId="52967" xr:uid="{9788E4C4-B1DD-4223-B952-116A4D2C3ED0}"/>
    <cellStyle name="Output 9 5 2 14" xfId="5343" xr:uid="{6DF17EC5-13B2-49C2-8D51-F40DE456B685}"/>
    <cellStyle name="Output 9 5 2 14 2" xfId="12287" xr:uid="{ABB95CF2-E357-4BF7-99F0-3CEBFEFD8D6A}"/>
    <cellStyle name="Output 9 5 2 14 3" xfId="18967" xr:uid="{C4EC499B-15EB-4A9E-BD5D-EAC006A7CABA}"/>
    <cellStyle name="Output 9 5 2 14 4" xfId="25655" xr:uid="{2F9605A6-4E19-4BCD-B36E-98B86BEF10BC}"/>
    <cellStyle name="Output 9 5 2 14 5" xfId="32343" xr:uid="{7B38BCAA-B928-4B50-85E5-3E390C7CCADE}"/>
    <cellStyle name="Output 9 5 2 14 6" xfId="39828" xr:uid="{913E5800-A62E-4AE9-8AF8-959066BCFAED}"/>
    <cellStyle name="Output 9 5 2 14 7" xfId="46531" xr:uid="{07256428-4FC4-4F68-9A26-570AE596BF15}"/>
    <cellStyle name="Output 9 5 2 14 8" xfId="49089" xr:uid="{D2EB3568-A063-46EE-9BB6-EB07EA2F6F18}"/>
    <cellStyle name="Output 9 5 2 15" xfId="5583" xr:uid="{1BA50E4A-0B16-4211-A9E5-E7BF9805D666}"/>
    <cellStyle name="Output 9 5 2 15 2" xfId="12527" xr:uid="{B0483AF8-4F0B-4F62-AB99-D8BA6981C81B}"/>
    <cellStyle name="Output 9 5 2 15 3" xfId="19207" xr:uid="{FDD98704-29D1-4626-8280-6980ADD5844C}"/>
    <cellStyle name="Output 9 5 2 15 4" xfId="25895" xr:uid="{5A25F8F8-2EB6-4B87-B599-8819B7D4F3CD}"/>
    <cellStyle name="Output 9 5 2 15 5" xfId="32583" xr:uid="{9CBE9A6E-ED48-4DE9-ABB0-7984AE257E25}"/>
    <cellStyle name="Output 9 5 2 15 6" xfId="40068" xr:uid="{E4CD1760-AAAA-4518-B1CD-839119AD7906}"/>
    <cellStyle name="Output 9 5 2 15 7" xfId="46771" xr:uid="{9F1217D7-5091-46CF-912B-60D074D84F0F}"/>
    <cellStyle name="Output 9 5 2 15 8" xfId="51137" xr:uid="{C251AEB2-3C51-4C89-B4A0-8E9BAA981AA2}"/>
    <cellStyle name="Output 9 5 2 16" xfId="5823" xr:uid="{78CAF19A-9A7A-4B94-BB14-5ECADEF3B15A}"/>
    <cellStyle name="Output 9 5 2 16 2" xfId="12767" xr:uid="{1E289E47-F649-45FD-8656-FBB38D173335}"/>
    <cellStyle name="Output 9 5 2 16 3" xfId="19447" xr:uid="{233C860D-9892-4091-876A-59BF5B82DBEE}"/>
    <cellStyle name="Output 9 5 2 16 4" xfId="26135" xr:uid="{358531C0-6E9C-4230-BCD6-FA319876D75B}"/>
    <cellStyle name="Output 9 5 2 16 5" xfId="32823" xr:uid="{BDD5664A-E394-4BC3-ACBD-10CF4DC08C9F}"/>
    <cellStyle name="Output 9 5 2 16 6" xfId="40308" xr:uid="{631C8AF5-8DD9-4F73-8513-5557D9BFD6AD}"/>
    <cellStyle name="Output 9 5 2 16 7" xfId="47011" xr:uid="{9CCBF093-FEBB-4D19-9D32-89DCA3017A65}"/>
    <cellStyle name="Output 9 5 2 16 8" xfId="48921" xr:uid="{10B3B1AF-DE96-4F65-A5F0-5FBA03878395}"/>
    <cellStyle name="Output 9 5 2 17" xfId="6063" xr:uid="{5AB33B41-DC6E-4704-A005-CBCDB4A9E33E}"/>
    <cellStyle name="Output 9 5 2 17 2" xfId="13007" xr:uid="{A0EB4740-1304-4DD4-B2C0-96101325C9EC}"/>
    <cellStyle name="Output 9 5 2 17 3" xfId="19687" xr:uid="{5B3CD1A2-6588-4962-A1BA-DD2436A4CBC7}"/>
    <cellStyle name="Output 9 5 2 17 4" xfId="26375" xr:uid="{E8F4C354-70C5-4018-99EE-721401DEECED}"/>
    <cellStyle name="Output 9 5 2 17 5" xfId="33063" xr:uid="{D5B54535-8775-4D4B-BDE2-373C0F5822DC}"/>
    <cellStyle name="Output 9 5 2 17 6" xfId="40548" xr:uid="{77406978-2571-4717-BFA5-41E4CC2029C9}"/>
    <cellStyle name="Output 9 5 2 17 7" xfId="47251" xr:uid="{B7C83393-3073-4489-AFE3-562A36A3EE6B}"/>
    <cellStyle name="Output 9 5 2 17 8" xfId="54287" xr:uid="{0D595504-38A2-48DE-A90C-002A40406638}"/>
    <cellStyle name="Output 9 5 2 18" xfId="6303" xr:uid="{EFBD9996-411F-4A11-B447-9244B5FE025F}"/>
    <cellStyle name="Output 9 5 2 18 2" xfId="13247" xr:uid="{804A388F-6B6F-4E44-B2DD-7352E55CE835}"/>
    <cellStyle name="Output 9 5 2 18 3" xfId="19927" xr:uid="{B85ABD0C-9BFD-4A5A-8F0D-94BB9349A120}"/>
    <cellStyle name="Output 9 5 2 18 4" xfId="26615" xr:uid="{895060D3-A166-4C4A-A7C6-6ED5403886D3}"/>
    <cellStyle name="Output 9 5 2 18 5" xfId="33303" xr:uid="{0A61C2CC-4B82-43BC-89A9-16BD988DD446}"/>
    <cellStyle name="Output 9 5 2 18 6" xfId="40788" xr:uid="{ADF8F28F-3AD5-4037-B9B0-F3CA6A7708E8}"/>
    <cellStyle name="Output 9 5 2 18 7" xfId="47491" xr:uid="{8DF0826C-DA6A-4A77-A5B7-C4FEABD6A2D0}"/>
    <cellStyle name="Output 9 5 2 18 8" xfId="53035" xr:uid="{03F7F75E-5DBC-4C56-8AC8-34C554779D4A}"/>
    <cellStyle name="Output 9 5 2 19" xfId="6543" xr:uid="{FC887C28-B283-4698-AAA2-7CAED4B77DF0}"/>
    <cellStyle name="Output 9 5 2 19 2" xfId="13487" xr:uid="{A5503B69-1B43-45FB-B02B-DC17920D286A}"/>
    <cellStyle name="Output 9 5 2 19 3" xfId="20167" xr:uid="{D0F0412D-DD28-4F2B-9948-15CB3635D114}"/>
    <cellStyle name="Output 9 5 2 19 4" xfId="26855" xr:uid="{CBB37A55-EC70-4BFA-85AB-C161D222A9F7}"/>
    <cellStyle name="Output 9 5 2 19 5" xfId="33543" xr:uid="{394C7EF5-835E-411D-AD8A-A42DDF854605}"/>
    <cellStyle name="Output 9 5 2 19 6" xfId="41028" xr:uid="{367EEFAB-41C0-44A0-ADA5-FF19BC015A5A}"/>
    <cellStyle name="Output 9 5 2 19 7" xfId="47731" xr:uid="{7EC9BA74-004F-4943-9DE9-1E38E8845935}"/>
    <cellStyle name="Output 9 5 2 19 8" xfId="51032" xr:uid="{1B42C657-F4B8-4516-A802-C41878C184DC}"/>
    <cellStyle name="Output 9 5 2 2" xfId="2281" xr:uid="{C246CA59-3B75-4589-8BB8-240B7E85A9A0}"/>
    <cellStyle name="Output 9 5 2 2 2" xfId="9225" xr:uid="{A96556D8-80A2-4841-BCB5-5012E528A7CD}"/>
    <cellStyle name="Output 9 5 2 2 3" xfId="15905" xr:uid="{9E1CC9CA-6EDA-4C55-BCEA-CC5D0561708F}"/>
    <cellStyle name="Output 9 5 2 2 4" xfId="22593" xr:uid="{EFB3BB54-E32B-4D64-92C7-4F242A69141E}"/>
    <cellStyle name="Output 9 5 2 2 5" xfId="29281" xr:uid="{38E43C94-67C9-4459-90D7-53D72D20F54F}"/>
    <cellStyle name="Output 9 5 2 2 6" xfId="36766" xr:uid="{A8B62B19-6B3E-468F-9257-646A4F5EA756}"/>
    <cellStyle name="Output 9 5 2 2 7" xfId="43469" xr:uid="{74386970-4DD5-4738-9791-0C72EB958ED3}"/>
    <cellStyle name="Output 9 5 2 2 8" xfId="53754" xr:uid="{0341ED0E-3AEA-469C-A4C5-0A697EFC257B}"/>
    <cellStyle name="Output 9 5 2 20" xfId="6783" xr:uid="{76AFACF6-613F-480E-A38D-AF016B3C5E89}"/>
    <cellStyle name="Output 9 5 2 20 2" xfId="13727" xr:uid="{81F39227-6F4A-4BA4-80F3-212E9E0EB0EC}"/>
    <cellStyle name="Output 9 5 2 20 3" xfId="20407" xr:uid="{F4E0CC3D-3751-4CB8-96A6-7A4877ED98B4}"/>
    <cellStyle name="Output 9 5 2 20 4" xfId="27095" xr:uid="{24CA62D1-24D9-41F1-8D1B-6E07E3F08E0C}"/>
    <cellStyle name="Output 9 5 2 20 5" xfId="33783" xr:uid="{E90FDCD0-4190-4A65-B1D8-236B4BAA8ADB}"/>
    <cellStyle name="Output 9 5 2 20 6" xfId="41268" xr:uid="{60F912DF-3EC9-4DDA-9C8F-899F04EDCD39}"/>
    <cellStyle name="Output 9 5 2 20 7" xfId="47971" xr:uid="{C5AE491A-9688-407D-BF53-10FA375AEAFF}"/>
    <cellStyle name="Output 9 5 2 20 8" xfId="51094" xr:uid="{920CCCD7-264F-4D16-80A5-CDE27DEE0CF0}"/>
    <cellStyle name="Output 9 5 2 21" xfId="7023" xr:uid="{872D44AA-23F9-483B-82E7-9DB7E77A0451}"/>
    <cellStyle name="Output 9 5 2 21 2" xfId="13967" xr:uid="{B525149D-2713-4E09-BDB8-A78DD3D2F1B7}"/>
    <cellStyle name="Output 9 5 2 21 3" xfId="20647" xr:uid="{1E1CD7FE-DB4D-4B34-9852-D4A077FF0A01}"/>
    <cellStyle name="Output 9 5 2 21 4" xfId="27335" xr:uid="{2216C4FC-20C3-499B-9271-BD5F2C660A9F}"/>
    <cellStyle name="Output 9 5 2 21 5" xfId="34023" xr:uid="{E5A19E5E-03D6-48F7-9D4E-4234CA2A6934}"/>
    <cellStyle name="Output 9 5 2 21 6" xfId="41508" xr:uid="{9ED8418D-EEE3-4F0C-85DC-5C35DBD34D72}"/>
    <cellStyle name="Output 9 5 2 21 7" xfId="48211" xr:uid="{1990D335-96E2-481E-AA89-5DCB79ED107F}"/>
    <cellStyle name="Output 9 5 2 21 8" xfId="54099" xr:uid="{A4B78256-5ADF-44CD-BF3E-2145FED4FD52}"/>
    <cellStyle name="Output 9 5 2 22" xfId="7263" xr:uid="{B674E8FA-94A5-45E9-ACE5-3BF66450F261}"/>
    <cellStyle name="Output 9 5 2 22 2" xfId="14207" xr:uid="{933B9284-AF5D-4144-BA11-B05DA54BEECE}"/>
    <cellStyle name="Output 9 5 2 22 3" xfId="20887" xr:uid="{196BC301-139E-467B-B2DC-63587A98845C}"/>
    <cellStyle name="Output 9 5 2 22 4" xfId="27575" xr:uid="{51F3C23D-CF9B-4307-A5B6-A7AE1C8E01D9}"/>
    <cellStyle name="Output 9 5 2 22 5" xfId="34263" xr:uid="{90F9A9A2-4089-48EB-8D65-2381A45EE59D}"/>
    <cellStyle name="Output 9 5 2 22 6" xfId="41748" xr:uid="{80812AF5-9E56-4D16-8B95-77EEC335F9AC}"/>
    <cellStyle name="Output 9 5 2 22 7" xfId="48451" xr:uid="{CA3ADFB5-80E8-4DEC-B167-9F0C980D578E}"/>
    <cellStyle name="Output 9 5 2 22 8" xfId="52222" xr:uid="{1D8396C7-C80A-45B9-97A3-8C7EFA58746F}"/>
    <cellStyle name="Output 9 5 2 23" xfId="7503" xr:uid="{43C1ACA6-97E3-4882-8DE8-B279B723F48F}"/>
    <cellStyle name="Output 9 5 2 23 2" xfId="14447" xr:uid="{8C5709E2-8CC3-43F0-A548-F1709F4E61B4}"/>
    <cellStyle name="Output 9 5 2 23 3" xfId="21127" xr:uid="{A3B826A4-B722-4DC0-94EB-993ACC4447D9}"/>
    <cellStyle name="Output 9 5 2 23 4" xfId="27815" xr:uid="{1FDF9991-4696-468C-9EED-D8E476E58C9C}"/>
    <cellStyle name="Output 9 5 2 23 5" xfId="34503" xr:uid="{FECA62D1-0D1E-47FF-A88E-A000C118546E}"/>
    <cellStyle name="Output 9 5 2 23 6" xfId="41988" xr:uid="{790EEA1A-BF5F-44B2-9611-923D4FB6F9A0}"/>
    <cellStyle name="Output 9 5 2 23 7" xfId="48691" xr:uid="{80A71732-A69D-415A-A083-E76DF21D68B4}"/>
    <cellStyle name="Output 9 5 2 23 8" xfId="35074" xr:uid="{57B3DE53-C735-4E4D-BF50-2629A2B81780}"/>
    <cellStyle name="Output 9 5 2 24" xfId="8837" xr:uid="{8FD5F2B2-8405-4ADE-9039-44684C2B1F92}"/>
    <cellStyle name="Output 9 5 2 25" xfId="15517" xr:uid="{4E840D54-1D07-4B07-BDD2-6DFB9B405258}"/>
    <cellStyle name="Output 9 5 2 26" xfId="22205" xr:uid="{9CE0C66D-657F-4AC2-B57E-5A72A476B745}"/>
    <cellStyle name="Output 9 5 2 27" xfId="28893" xr:uid="{174004C9-BFA5-421A-BBF7-583CAAD96BB2}"/>
    <cellStyle name="Output 9 5 2 28" xfId="36378" xr:uid="{30422D7D-D358-470B-A201-3B06F20FFFFF}"/>
    <cellStyle name="Output 9 5 2 29" xfId="43081" xr:uid="{87DBB957-04D8-4279-9BA0-16AFE1BD7293}"/>
    <cellStyle name="Output 9 5 2 3" xfId="2521" xr:uid="{7FF6501C-478C-42A2-BC92-6DB12CB9A454}"/>
    <cellStyle name="Output 9 5 2 3 2" xfId="9465" xr:uid="{C7DEFB3F-5543-40B2-B5C9-D619B4D19B6A}"/>
    <cellStyle name="Output 9 5 2 3 3" xfId="16145" xr:uid="{315B8EC0-3CC3-424C-896D-20690C8D25F2}"/>
    <cellStyle name="Output 9 5 2 3 4" xfId="22833" xr:uid="{92FD7EF3-AE04-46C9-825A-859EF86E5A41}"/>
    <cellStyle name="Output 9 5 2 3 5" xfId="29521" xr:uid="{7B6AAF17-10E1-4F4D-9E33-08AE82CF8F35}"/>
    <cellStyle name="Output 9 5 2 3 6" xfId="37006" xr:uid="{783329CA-E97A-46ED-B2EA-576F115FD9DC}"/>
    <cellStyle name="Output 9 5 2 3 7" xfId="43709" xr:uid="{53F2BC56-4B84-4252-85D2-274576C2FD89}"/>
    <cellStyle name="Output 9 5 2 3 8" xfId="49242" xr:uid="{F214EB71-74BC-432F-A188-CC4E3B28776D}"/>
    <cellStyle name="Output 9 5 2 30" xfId="48743" xr:uid="{01206C53-7893-4227-BAC0-F341204ABBC0}"/>
    <cellStyle name="Output 9 5 2 4" xfId="2872" xr:uid="{415839AC-3134-42AA-BE7F-F5FF5B41A38B}"/>
    <cellStyle name="Output 9 5 2 4 2" xfId="9816" xr:uid="{FCD291A0-D060-444D-857D-FE1E31B74A6B}"/>
    <cellStyle name="Output 9 5 2 4 3" xfId="16496" xr:uid="{78F73F6F-A606-4024-9078-DEC6D0DF6123}"/>
    <cellStyle name="Output 9 5 2 4 4" xfId="23184" xr:uid="{D075A258-F7FE-4889-885A-BF66258DC3E4}"/>
    <cellStyle name="Output 9 5 2 4 5" xfId="29872" xr:uid="{EC7ED84A-D4EF-4A13-A6F9-0F2645C6456A}"/>
    <cellStyle name="Output 9 5 2 4 6" xfId="37357" xr:uid="{AEC9F47C-EE85-4ADB-B613-7383F4747854}"/>
    <cellStyle name="Output 9 5 2 4 7" xfId="44060" xr:uid="{683FBEAF-9019-4CD5-ABA6-AED308D450CF}"/>
    <cellStyle name="Output 9 5 2 4 8" xfId="54706" xr:uid="{77CF0650-1464-490C-81D9-E693B9CFBCC3}"/>
    <cellStyle name="Output 9 5 2 5" xfId="3113" xr:uid="{0FB35C7D-1346-4600-A7C9-86717F2CFC53}"/>
    <cellStyle name="Output 9 5 2 5 2" xfId="10057" xr:uid="{81EF5163-AF9A-4EB1-A6AF-49C2FECF2A8A}"/>
    <cellStyle name="Output 9 5 2 5 3" xfId="16737" xr:uid="{3DFEBA53-75AE-4583-9076-F49B35C63836}"/>
    <cellStyle name="Output 9 5 2 5 4" xfId="23425" xr:uid="{BF593852-D689-4B61-9C86-221642C9C7BB}"/>
    <cellStyle name="Output 9 5 2 5 5" xfId="30113" xr:uid="{2487F0CF-3B11-4A4A-9C6A-FAC0C5CE0B57}"/>
    <cellStyle name="Output 9 5 2 5 6" xfId="37598" xr:uid="{8A765CAF-6EF3-4D09-BBF3-57CA4566460B}"/>
    <cellStyle name="Output 9 5 2 5 7" xfId="44301" xr:uid="{581FC670-C560-4578-B75E-A9AE81D21F2E}"/>
    <cellStyle name="Output 9 5 2 5 8" xfId="52758" xr:uid="{42658910-CC20-4426-83CC-B6E19EC00DCE}"/>
    <cellStyle name="Output 9 5 2 6" xfId="3423" xr:uid="{84FEEB34-33CE-4DB3-91A0-E9884C49A139}"/>
    <cellStyle name="Output 9 5 2 6 2" xfId="10367" xr:uid="{DD868EF2-8D9B-4786-987A-1086582CA2C4}"/>
    <cellStyle name="Output 9 5 2 6 3" xfId="17047" xr:uid="{045B699F-D603-4DE0-918F-84B1DDEEAA7B}"/>
    <cellStyle name="Output 9 5 2 6 4" xfId="23735" xr:uid="{3266D697-CEE1-4BD2-B27C-CA980DAF237F}"/>
    <cellStyle name="Output 9 5 2 6 5" xfId="30423" xr:uid="{6B393235-8AC4-4A36-8047-5E410635441F}"/>
    <cellStyle name="Output 9 5 2 6 6" xfId="37908" xr:uid="{7E2073C9-9A48-4CF1-92C8-9EC5CCE8BE95}"/>
    <cellStyle name="Output 9 5 2 6 7" xfId="44611" xr:uid="{8E9C4606-D8C5-4309-8839-9D289A0549A9}"/>
    <cellStyle name="Output 9 5 2 6 8" xfId="54666" xr:uid="{99FA899D-8B23-4C71-A190-E2E524F41E48}"/>
    <cellStyle name="Output 9 5 2 7" xfId="3663" xr:uid="{EE2ADA86-55B8-4225-9D2C-3809D3736BA9}"/>
    <cellStyle name="Output 9 5 2 7 2" xfId="10607" xr:uid="{3E7625A8-F173-4EB9-B284-FE237E4CC642}"/>
    <cellStyle name="Output 9 5 2 7 3" xfId="17287" xr:uid="{8F8A894C-08DD-4D98-9420-89ED5F1A08AA}"/>
    <cellStyle name="Output 9 5 2 7 4" xfId="23975" xr:uid="{AB8A0C20-A135-40E3-8E6B-F9B56DA82149}"/>
    <cellStyle name="Output 9 5 2 7 5" xfId="30663" xr:uid="{422EC3F0-A2D5-455D-88B1-62D53ADCED23}"/>
    <cellStyle name="Output 9 5 2 7 6" xfId="38148" xr:uid="{72330307-AFC5-475E-BEBD-1E5EB4879743}"/>
    <cellStyle name="Output 9 5 2 7 7" xfId="44851" xr:uid="{0437F89A-1680-4B4B-A405-DECD6AB1DB2A}"/>
    <cellStyle name="Output 9 5 2 7 8" xfId="53304" xr:uid="{03FFE104-2A99-4D1F-84BB-C031CD80C095}"/>
    <cellStyle name="Output 9 5 2 8" xfId="3903" xr:uid="{ED8EA880-DE15-4B71-9272-5257EA5A30BC}"/>
    <cellStyle name="Output 9 5 2 8 2" xfId="10847" xr:uid="{CE2A8A5A-A622-464B-BCB7-3A4D8A02DD4C}"/>
    <cellStyle name="Output 9 5 2 8 3" xfId="17527" xr:uid="{0A3347AF-7A6B-498C-8E0A-3919D7F303CB}"/>
    <cellStyle name="Output 9 5 2 8 4" xfId="24215" xr:uid="{8706F3DC-1363-429F-9742-04AA5AC299AD}"/>
    <cellStyle name="Output 9 5 2 8 5" xfId="30903" xr:uid="{B4C2DFC7-C100-402C-8608-7FA2D04ADB9F}"/>
    <cellStyle name="Output 9 5 2 8 6" xfId="38388" xr:uid="{81645940-264D-42E8-9C83-A8EEDF553517}"/>
    <cellStyle name="Output 9 5 2 8 7" xfId="45091" xr:uid="{A9B79F72-F2B6-45E3-844A-D416B8D13276}"/>
    <cellStyle name="Output 9 5 2 8 8" xfId="49024" xr:uid="{722B6D2C-ECCF-4FA4-A49B-DBD6511362BA}"/>
    <cellStyle name="Output 9 5 2 9" xfId="4143" xr:uid="{22866118-81A5-4961-8F94-2F124224177C}"/>
    <cellStyle name="Output 9 5 2 9 2" xfId="11087" xr:uid="{2398FA3A-9DBC-4E24-9BD2-774F547788CF}"/>
    <cellStyle name="Output 9 5 2 9 3" xfId="17767" xr:uid="{777C2365-CACF-4685-AB3B-D974C8A6AFF6}"/>
    <cellStyle name="Output 9 5 2 9 4" xfId="24455" xr:uid="{00834DB2-81EC-48F1-97D8-96EDA28B1163}"/>
    <cellStyle name="Output 9 5 2 9 5" xfId="31143" xr:uid="{2B83A855-8407-4969-BBA1-813AF69D7A9D}"/>
    <cellStyle name="Output 9 5 2 9 6" xfId="38628" xr:uid="{F9C5F089-8CED-452B-8D91-4BF3D153448F}"/>
    <cellStyle name="Output 9 5 2 9 7" xfId="45331" xr:uid="{16A01345-7F97-4E5F-B863-0CDEE50D2E38}"/>
    <cellStyle name="Output 9 5 2 9 8" xfId="50934" xr:uid="{75E18E3D-E444-4C55-BE84-D56118A8BD79}"/>
    <cellStyle name="Output 9 5 3" xfId="1552" xr:uid="{F8AE73B4-B474-45E4-A489-48BEB864D126}"/>
    <cellStyle name="Output 9 5 3 2" xfId="8496" xr:uid="{0D08F1FE-44BA-42C2-864B-80BA63D3A5F1}"/>
    <cellStyle name="Output 9 5 3 3" xfId="15176" xr:uid="{9B46A137-32E4-41BF-97B4-AC6B8EB7DCD9}"/>
    <cellStyle name="Output 9 5 3 4" xfId="21864" xr:uid="{57ECF7D6-850C-484D-B67C-F864D7FFBE79}"/>
    <cellStyle name="Output 9 5 3 5" xfId="28552" xr:uid="{8B8B3F6E-C686-4A37-8519-B230AC192E5A}"/>
    <cellStyle name="Output 9 5 3 6" xfId="36037" xr:uid="{47CBE77D-5589-47BE-A948-30F3A4238609}"/>
    <cellStyle name="Output 9 5 3 7" xfId="42740" xr:uid="{60AC8D52-37AF-4358-BD7B-4028116CDB02}"/>
    <cellStyle name="Output 9 5 3 8" xfId="49839" xr:uid="{EF42E1D3-5E97-4929-B022-E5157CA8155F}"/>
    <cellStyle name="Output 9 5 4" xfId="1156" xr:uid="{A2E165C0-01C0-4F28-AAC3-2A70D0341349}"/>
    <cellStyle name="Output 9 5 4 2" xfId="8100" xr:uid="{1CE9601C-9836-48A3-8B98-49571B6F9516}"/>
    <cellStyle name="Output 9 5 4 3" xfId="14780" xr:uid="{9D088998-9667-4B1F-AAA6-81DA9F29B2AC}"/>
    <cellStyle name="Output 9 5 4 4" xfId="21468" xr:uid="{5075CFB3-0C71-458D-9048-885C02C53450}"/>
    <cellStyle name="Output 9 5 4 5" xfId="28156" xr:uid="{51C6DA19-B20C-4777-89D6-86E6D9A1E003}"/>
    <cellStyle name="Output 9 5 4 6" xfId="35641" xr:uid="{A4B0B30A-70EB-431D-B406-329930D78588}"/>
    <cellStyle name="Output 9 5 4 7" xfId="42344" xr:uid="{CFADEC7E-CDD7-485D-810C-6AD239CB07E8}"/>
    <cellStyle name="Output 9 5 4 8" xfId="49003" xr:uid="{3F77324C-67B7-4E16-B59C-D1BBFB6FDC24}"/>
    <cellStyle name="Output 9 5 5" xfId="1917" xr:uid="{7BE26ED7-0611-493D-A33F-B32B70B1D666}"/>
    <cellStyle name="Output 9 5 5 2" xfId="8861" xr:uid="{436032C3-9DB2-4D04-9394-D1FC8674E853}"/>
    <cellStyle name="Output 9 5 5 3" xfId="15541" xr:uid="{0A79A64E-48BA-4054-B0F2-E20263166352}"/>
    <cellStyle name="Output 9 5 5 4" xfId="22229" xr:uid="{4DA69CFD-E24E-44DE-ABD4-EBBE7308CD7B}"/>
    <cellStyle name="Output 9 5 5 5" xfId="28917" xr:uid="{E077DD2B-1FA1-4B13-8DA0-5AC65BB8D240}"/>
    <cellStyle name="Output 9 5 5 6" xfId="36402" xr:uid="{8568E774-E0E8-4A8F-BFCA-C5A7A81FC5F5}"/>
    <cellStyle name="Output 9 5 5 7" xfId="43105" xr:uid="{7AADF8C6-FDBE-41E3-8979-80D24480B45B}"/>
    <cellStyle name="Output 9 5 5 8" xfId="52691" xr:uid="{5CD55DB3-2971-4972-95E7-9E87FBFE4A55}"/>
    <cellStyle name="Output 9 5 6" xfId="1227" xr:uid="{7040CE14-79A9-4F52-9702-802ADE295978}"/>
    <cellStyle name="Output 9 5 6 2" xfId="8171" xr:uid="{389A3C3C-5E6B-4E5B-B00D-11775CEF88F7}"/>
    <cellStyle name="Output 9 5 6 3" xfId="14851" xr:uid="{782785C2-EC72-4D10-B656-BF6802123A20}"/>
    <cellStyle name="Output 9 5 6 4" xfId="21539" xr:uid="{C3F15B57-885F-421E-B391-522E506E89AF}"/>
    <cellStyle name="Output 9 5 6 5" xfId="28227" xr:uid="{0D2F01D5-66A9-4925-9782-441D1E6EC751}"/>
    <cellStyle name="Output 9 5 6 6" xfId="35712" xr:uid="{A8B5608C-2E5B-4130-A6E0-B87857D3EFBF}"/>
    <cellStyle name="Output 9 5 6 7" xfId="42415" xr:uid="{8F83EFFC-C9E0-43BE-B320-12D78D3448B2}"/>
    <cellStyle name="Output 9 5 6 8" xfId="54861" xr:uid="{91C33A8D-A791-4B95-A989-94A0EEA15C42}"/>
    <cellStyle name="Output 9 5 7" xfId="1055" xr:uid="{7A444DFF-1F4C-459A-8663-252D886B13EF}"/>
    <cellStyle name="Output 9 5 7 2" xfId="7999" xr:uid="{17C6D507-F66B-4AAF-BF33-BC16F164D1B6}"/>
    <cellStyle name="Output 9 5 7 3" xfId="14679" xr:uid="{A15B9D07-9266-4327-9242-F05591C0ADF7}"/>
    <cellStyle name="Output 9 5 7 4" xfId="21367" xr:uid="{F07A17F8-3E89-4117-AF23-0A0CC84EEC4F}"/>
    <cellStyle name="Output 9 5 7 5" xfId="28055" xr:uid="{CF829065-1347-483A-879F-E43DD667EBA7}"/>
    <cellStyle name="Output 9 5 7 6" xfId="35540" xr:uid="{7645DF04-D459-42F2-A23F-B3865FA8C858}"/>
    <cellStyle name="Output 9 5 7 7" xfId="42243" xr:uid="{C407173F-A6DE-480F-ACBE-25EE5E6C6FC8}"/>
    <cellStyle name="Output 9 5 7 8" xfId="54423" xr:uid="{BB04E11A-16DE-4EE9-92E0-AB35EDBA7CE0}"/>
    <cellStyle name="Output 9 5 8" xfId="7721" xr:uid="{057B67B0-7A05-424D-BD0D-CC2747A66307}"/>
    <cellStyle name="Output 9 5 9" xfId="34748" xr:uid="{46C8E30E-E891-4BBF-97CB-E22B0E08617F}"/>
    <cellStyle name="Output 9 6" xfId="1693" xr:uid="{D5E4DF1D-4867-45E6-A0C3-4932EF2B9712}"/>
    <cellStyle name="Output 9 6 10" xfId="4183" xr:uid="{2A2D7122-D830-4E1A-8596-3A3A51C05055}"/>
    <cellStyle name="Output 9 6 10 2" xfId="11127" xr:uid="{EA900724-E4FE-4613-81DB-3BD935F8C798}"/>
    <cellStyle name="Output 9 6 10 3" xfId="17807" xr:uid="{2F4D5C5B-1770-4AA4-91AA-4F79318B8BD6}"/>
    <cellStyle name="Output 9 6 10 4" xfId="24495" xr:uid="{52F9B83E-D2CD-4262-9351-98177D1272BC}"/>
    <cellStyle name="Output 9 6 10 5" xfId="31183" xr:uid="{55090307-7539-46CC-924E-BB927ECA8B49}"/>
    <cellStyle name="Output 9 6 10 6" xfId="38668" xr:uid="{E81A9774-11BF-43CA-A7A2-FE16B0E951D5}"/>
    <cellStyle name="Output 9 6 10 7" xfId="45371" xr:uid="{79954F49-3C02-4A62-88C5-0FBC8B0F61DF}"/>
    <cellStyle name="Output 9 6 10 8" xfId="34636" xr:uid="{E6E17E47-83EF-41B4-BE03-34038B6A8C4E}"/>
    <cellStyle name="Output 9 6 11" xfId="4423" xr:uid="{AC449901-A01E-46C5-B965-8755E244618A}"/>
    <cellStyle name="Output 9 6 11 2" xfId="11367" xr:uid="{A5082836-03C4-4285-AD96-E065437500CD}"/>
    <cellStyle name="Output 9 6 11 3" xfId="18047" xr:uid="{79E31B69-9DC5-4699-987A-AAE09F734C94}"/>
    <cellStyle name="Output 9 6 11 4" xfId="24735" xr:uid="{AF6F787E-36B3-41F2-93E6-CE57448F7222}"/>
    <cellStyle name="Output 9 6 11 5" xfId="31423" xr:uid="{C882C028-3FE2-4EA7-8467-EC695FDA63A9}"/>
    <cellStyle name="Output 9 6 11 6" xfId="38908" xr:uid="{3AACF662-D654-4730-8B35-94212D345722}"/>
    <cellStyle name="Output 9 6 11 7" xfId="45611" xr:uid="{8C84A0BC-554C-4D22-A658-1B33B60B0C0A}"/>
    <cellStyle name="Output 9 6 11 8" xfId="51325" xr:uid="{3D4F9BE8-6533-47C9-9C2D-A5B52F1B46A5}"/>
    <cellStyle name="Output 9 6 12" xfId="4663" xr:uid="{872BD3E3-EB08-4F46-A01F-09A7E818C159}"/>
    <cellStyle name="Output 9 6 12 2" xfId="11607" xr:uid="{622D2732-EA0B-488E-B8DE-CD85A266EF1B}"/>
    <cellStyle name="Output 9 6 12 3" xfId="18287" xr:uid="{70E3A307-2840-436F-944E-5A68BC363516}"/>
    <cellStyle name="Output 9 6 12 4" xfId="24975" xr:uid="{80866363-93CE-4358-8C58-8DE129DDD894}"/>
    <cellStyle name="Output 9 6 12 5" xfId="31663" xr:uid="{1FA0E89E-4BA5-4BC8-B956-DC0C1634BC78}"/>
    <cellStyle name="Output 9 6 12 6" xfId="39148" xr:uid="{F474C31F-C807-4F3D-870B-A7B7BC64B949}"/>
    <cellStyle name="Output 9 6 12 7" xfId="45851" xr:uid="{059EE009-AD9B-40D4-9A7D-50B4137FE098}"/>
    <cellStyle name="Output 9 6 12 8" xfId="50208" xr:uid="{435B7F5E-F322-4091-89ED-0772559E6501}"/>
    <cellStyle name="Output 9 6 13" xfId="4903" xr:uid="{837034FE-1E87-498E-9515-B3135B413CBA}"/>
    <cellStyle name="Output 9 6 13 2" xfId="11847" xr:uid="{61EBD769-74A0-4F24-B9A7-E5E115B64B2D}"/>
    <cellStyle name="Output 9 6 13 3" xfId="18527" xr:uid="{06F3ACEB-B475-42BE-8E92-E0BED00CCDEA}"/>
    <cellStyle name="Output 9 6 13 4" xfId="25215" xr:uid="{B6FB5A20-E8A3-41BD-A290-9F80400EDAC9}"/>
    <cellStyle name="Output 9 6 13 5" xfId="31903" xr:uid="{E73225B9-6D31-4BDA-8565-CBE72DC6C1E1}"/>
    <cellStyle name="Output 9 6 13 6" xfId="39388" xr:uid="{72BFE63B-E46B-4C8E-B054-32899B5475D2}"/>
    <cellStyle name="Output 9 6 13 7" xfId="46091" xr:uid="{E26A6545-006E-41EC-BD7F-D3AF3E30E64B}"/>
    <cellStyle name="Output 9 6 13 8" xfId="52454" xr:uid="{6BF54AC3-80A7-4665-9A7C-C885D0E8CDED}"/>
    <cellStyle name="Output 9 6 14" xfId="5143" xr:uid="{93AC923E-6E7E-40FF-9C1E-D10ED771D75E}"/>
    <cellStyle name="Output 9 6 14 2" xfId="12087" xr:uid="{259150D7-759A-4042-A9CB-9329C25BE3EA}"/>
    <cellStyle name="Output 9 6 14 3" xfId="18767" xr:uid="{C2480928-53E1-48C7-9FF0-7E9BDA977572}"/>
    <cellStyle name="Output 9 6 14 4" xfId="25455" xr:uid="{B76304D1-5C43-46C1-BF9A-F456BD5472BD}"/>
    <cellStyle name="Output 9 6 14 5" xfId="32143" xr:uid="{13A123DF-438B-40DA-9C9D-48FBD7822891}"/>
    <cellStyle name="Output 9 6 14 6" xfId="39628" xr:uid="{F440E873-D831-494F-AA4B-1C727E2DF405}"/>
    <cellStyle name="Output 9 6 14 7" xfId="46331" xr:uid="{41B6CFBE-1239-41F2-A79F-7D1C52E18923}"/>
    <cellStyle name="Output 9 6 14 8" xfId="49687" xr:uid="{D79FCCB6-375E-47A3-8094-A01203603B8F}"/>
    <cellStyle name="Output 9 6 15" xfId="5383" xr:uid="{EB00A289-EFFE-480A-8B84-D0F1FC38E3B9}"/>
    <cellStyle name="Output 9 6 15 2" xfId="12327" xr:uid="{DEDB5545-1B9E-4404-9240-35138689E6C7}"/>
    <cellStyle name="Output 9 6 15 3" xfId="19007" xr:uid="{84F75F08-1F29-42D4-97A6-86AB4C36E99A}"/>
    <cellStyle name="Output 9 6 15 4" xfId="25695" xr:uid="{F35830BA-87B4-4C51-8001-0279B687ABF3}"/>
    <cellStyle name="Output 9 6 15 5" xfId="32383" xr:uid="{76131511-87D1-4AEE-8DE4-5BD27C1C5106}"/>
    <cellStyle name="Output 9 6 15 6" xfId="39868" xr:uid="{88D8AC80-63AC-4A2A-B9B5-B08B660BA4B9}"/>
    <cellStyle name="Output 9 6 15 7" xfId="46571" xr:uid="{F86B5B13-49E5-402D-BAF2-A441BBF69F83}"/>
    <cellStyle name="Output 9 6 15 8" xfId="50349" xr:uid="{A376CF66-4ED8-4E41-B332-21E4739FA1B6}"/>
    <cellStyle name="Output 9 6 16" xfId="5623" xr:uid="{ECE2E3F4-316E-4996-825E-2E8DED4055A5}"/>
    <cellStyle name="Output 9 6 16 2" xfId="12567" xr:uid="{E14B329D-274A-42F4-9B07-8508C09E234C}"/>
    <cellStyle name="Output 9 6 16 3" xfId="19247" xr:uid="{B1BA84ED-8A1C-4454-AA60-DD4CCB7653C8}"/>
    <cellStyle name="Output 9 6 16 4" xfId="25935" xr:uid="{C4D3DA8F-36EC-4BFA-A40B-B1C8B11DC295}"/>
    <cellStyle name="Output 9 6 16 5" xfId="32623" xr:uid="{A64320C8-1581-4188-8CAB-715F11DE6222}"/>
    <cellStyle name="Output 9 6 16 6" xfId="40108" xr:uid="{8D4467D9-8DF4-413E-864B-01D56D17CB0E}"/>
    <cellStyle name="Output 9 6 16 7" xfId="46811" xr:uid="{7BED6105-9993-459F-94CB-A016E3E547ED}"/>
    <cellStyle name="Output 9 6 16 8" xfId="53405" xr:uid="{BAAE16E2-1F1B-4801-B7DE-23581F5A0BEC}"/>
    <cellStyle name="Output 9 6 17" xfId="5863" xr:uid="{BB2D5F1C-6B6A-465E-AC3A-1817215F5F6C}"/>
    <cellStyle name="Output 9 6 17 2" xfId="12807" xr:uid="{71872E48-53B1-4FEA-B984-A2CA6E90EB48}"/>
    <cellStyle name="Output 9 6 17 3" xfId="19487" xr:uid="{13F4FD62-ADEA-412E-89A6-6DCA5A5DC816}"/>
    <cellStyle name="Output 9 6 17 4" xfId="26175" xr:uid="{1D0D7518-8045-4864-B45B-121065BE3224}"/>
    <cellStyle name="Output 9 6 17 5" xfId="32863" xr:uid="{0623956C-2EF2-4425-AAB9-98D97C1191D0}"/>
    <cellStyle name="Output 9 6 17 6" xfId="40348" xr:uid="{363BB739-B13B-4584-95D3-B721F3CAE67E}"/>
    <cellStyle name="Output 9 6 17 7" xfId="47051" xr:uid="{5CB97E1B-67A3-41D9-A7BF-CF3B46773C9F}"/>
    <cellStyle name="Output 9 6 17 8" xfId="48847" xr:uid="{7404EDFE-E8C9-4D08-AC14-7C17EE119C0B}"/>
    <cellStyle name="Output 9 6 18" xfId="6103" xr:uid="{1F8CE53D-663D-4761-87DE-D97D145C6CCF}"/>
    <cellStyle name="Output 9 6 18 2" xfId="13047" xr:uid="{B9A93ADE-A237-4142-BC09-28987318EF18}"/>
    <cellStyle name="Output 9 6 18 3" xfId="19727" xr:uid="{48A5C97A-6AF6-4AEF-A82B-48E06FEB0AC9}"/>
    <cellStyle name="Output 9 6 18 4" xfId="26415" xr:uid="{1E28303E-3BFB-4517-897F-EA0BC0D52A31}"/>
    <cellStyle name="Output 9 6 18 5" xfId="33103" xr:uid="{5741A662-ECC2-4512-94FA-8B842293F12D}"/>
    <cellStyle name="Output 9 6 18 6" xfId="40588" xr:uid="{E5514F61-16B7-4F42-A1FB-6298AD8817CA}"/>
    <cellStyle name="Output 9 6 18 7" xfId="47291" xr:uid="{C6158A2C-F1E4-49A6-80A7-9A9BDE4D66D5}"/>
    <cellStyle name="Output 9 6 18 8" xfId="52413" xr:uid="{FC9FE42F-5A71-4665-B3B2-E98739F4A200}"/>
    <cellStyle name="Output 9 6 19" xfId="6343" xr:uid="{844D207B-9643-4865-A284-08ACED14A5ED}"/>
    <cellStyle name="Output 9 6 19 2" xfId="13287" xr:uid="{C483FD8A-54A7-4DFC-BB32-7EA9BBA30C6B}"/>
    <cellStyle name="Output 9 6 19 3" xfId="19967" xr:uid="{AD62F3C8-831A-4457-BC7A-204C0EBDE0AA}"/>
    <cellStyle name="Output 9 6 19 4" xfId="26655" xr:uid="{D5F2E47F-AAD7-4B2D-898A-2746606EB082}"/>
    <cellStyle name="Output 9 6 19 5" xfId="33343" xr:uid="{3490A423-8E3A-4E80-9603-3B6F53EB08C4}"/>
    <cellStyle name="Output 9 6 19 6" xfId="40828" xr:uid="{8F2E67FB-42AD-4F51-A951-6A92030D4772}"/>
    <cellStyle name="Output 9 6 19 7" xfId="47531" xr:uid="{F9616CAB-EBF0-44AF-B0B7-BEF95FF00365}"/>
    <cellStyle name="Output 9 6 19 8" xfId="49459" xr:uid="{A8FEE47F-78A6-4BDE-B426-83C3FA4FB260}"/>
    <cellStyle name="Output 9 6 2" xfId="2081" xr:uid="{DAC9C18D-4485-40A5-83EE-64B575A56B6F}"/>
    <cellStyle name="Output 9 6 2 2" xfId="9025" xr:uid="{C5E86057-E747-4C4F-9448-C20F52184187}"/>
    <cellStyle name="Output 9 6 2 3" xfId="15705" xr:uid="{64A6E103-E712-44A8-BF5D-FC540B64AF04}"/>
    <cellStyle name="Output 9 6 2 4" xfId="22393" xr:uid="{644076BA-9D9D-4909-B117-0C53CC1FD83B}"/>
    <cellStyle name="Output 9 6 2 5" xfId="29081" xr:uid="{9BDE769D-84E5-44CF-9C6F-3ABF20CA2390}"/>
    <cellStyle name="Output 9 6 2 6" xfId="36566" xr:uid="{F7378F4E-E0C1-4218-867C-6466199DC580}"/>
    <cellStyle name="Output 9 6 2 7" xfId="43269" xr:uid="{E6B5D0E9-8D96-47B3-B897-1B9E4854BF35}"/>
    <cellStyle name="Output 9 6 2 8" xfId="54014" xr:uid="{F00807AD-4FDF-498D-B66B-90F4E0C3B7C3}"/>
    <cellStyle name="Output 9 6 20" xfId="6583" xr:uid="{06937221-9377-4B23-B7A4-00015D259332}"/>
    <cellStyle name="Output 9 6 20 2" xfId="13527" xr:uid="{42A69059-547E-4F11-B89E-B2344B51EE39}"/>
    <cellStyle name="Output 9 6 20 3" xfId="20207" xr:uid="{B341A3E0-FFE3-4B0E-951C-C3E88BDD7FA4}"/>
    <cellStyle name="Output 9 6 20 4" xfId="26895" xr:uid="{B24C5609-E57E-4331-9F5B-79F12F1F219C}"/>
    <cellStyle name="Output 9 6 20 5" xfId="33583" xr:uid="{7911E40C-E819-49CB-8DD3-FDD2308313D4}"/>
    <cellStyle name="Output 9 6 20 6" xfId="41068" xr:uid="{20D8EC91-70B6-46C9-A41E-F503483F6D45}"/>
    <cellStyle name="Output 9 6 20 7" xfId="47771" xr:uid="{9CF2D1E6-E487-40D1-B6F1-3CFA7D83C889}"/>
    <cellStyle name="Output 9 6 20 8" xfId="54723" xr:uid="{6EABEBDE-24E9-4605-AF3E-88BEEC040A2E}"/>
    <cellStyle name="Output 9 6 21" xfId="6823" xr:uid="{B32EDBAD-5ADA-49E0-860F-B3D6D13651D4}"/>
    <cellStyle name="Output 9 6 21 2" xfId="13767" xr:uid="{A16E0B09-9A50-4074-8288-9F31091B34B6}"/>
    <cellStyle name="Output 9 6 21 3" xfId="20447" xr:uid="{F17C6439-2966-476F-84DE-60DB0BDA4C3C}"/>
    <cellStyle name="Output 9 6 21 4" xfId="27135" xr:uid="{3B575C1D-DE97-45D1-B07B-49E20E1AFDCA}"/>
    <cellStyle name="Output 9 6 21 5" xfId="33823" xr:uid="{A752758B-6E2E-4E41-9873-0CF415F7F0B7}"/>
    <cellStyle name="Output 9 6 21 6" xfId="41308" xr:uid="{096BC7FB-EBB3-4C81-BFC0-24A187E2AE67}"/>
    <cellStyle name="Output 9 6 21 7" xfId="48011" xr:uid="{46BA6C1B-DAFE-4D76-8C73-914286F475DF}"/>
    <cellStyle name="Output 9 6 21 8" xfId="53473" xr:uid="{68BF520B-0E88-44B2-80C7-C10ED4162C06}"/>
    <cellStyle name="Output 9 6 22" xfId="7063" xr:uid="{5565C9C4-0BAF-49CE-BE31-F50C24DB6A1A}"/>
    <cellStyle name="Output 9 6 22 2" xfId="14007" xr:uid="{BD89C300-B2A6-4371-91B4-D5A49937BD42}"/>
    <cellStyle name="Output 9 6 22 3" xfId="20687" xr:uid="{12AF76F0-2296-4714-B8D5-B9183653B6D5}"/>
    <cellStyle name="Output 9 6 22 4" xfId="27375" xr:uid="{B6434150-9D2D-4F1C-9213-CB61ACD78515}"/>
    <cellStyle name="Output 9 6 22 5" xfId="34063" xr:uid="{5F1FBF41-4AD2-47FB-A04F-1262FDA62211}"/>
    <cellStyle name="Output 9 6 22 6" xfId="41548" xr:uid="{32F21927-BDD7-4EB3-916D-D4852508FEE8}"/>
    <cellStyle name="Output 9 6 22 7" xfId="48251" xr:uid="{FD0D3BF3-D45D-4D84-901B-A4E6757139AD}"/>
    <cellStyle name="Output 9 6 22 8" xfId="34515" xr:uid="{10342C1C-1E78-4338-BB4D-D8A824EA3FC4}"/>
    <cellStyle name="Output 9 6 23" xfId="7303" xr:uid="{0CD719C7-AF29-4264-BC3C-9BABD64BD669}"/>
    <cellStyle name="Output 9 6 23 2" xfId="14247" xr:uid="{6ABF4898-CE26-46F2-BC54-8991741B995F}"/>
    <cellStyle name="Output 9 6 23 3" xfId="20927" xr:uid="{2F182273-F54F-40AA-92B2-CD97998E4A86}"/>
    <cellStyle name="Output 9 6 23 4" xfId="27615" xr:uid="{DD843724-339C-4628-9970-84A55D094908}"/>
    <cellStyle name="Output 9 6 23 5" xfId="34303" xr:uid="{9F67E6C6-06B4-42DB-98EC-BD143DDA3B3D}"/>
    <cellStyle name="Output 9 6 23 6" xfId="41788" xr:uid="{909407D3-483D-4CC6-90C3-7DB1F15DC334}"/>
    <cellStyle name="Output 9 6 23 7" xfId="48491" xr:uid="{CA22BA61-0155-4F26-9E2A-1D97839BFC48}"/>
    <cellStyle name="Output 9 6 23 8" xfId="34714" xr:uid="{74DCDD45-6BC3-4D91-A511-16E5B84273E8}"/>
    <cellStyle name="Output 9 6 24" xfId="8637" xr:uid="{86FD11AF-B319-46FC-B480-06FE7E0A1811}"/>
    <cellStyle name="Output 9 6 25" xfId="15317" xr:uid="{EACA886F-A605-4D2C-B864-B81ED3DD39DA}"/>
    <cellStyle name="Output 9 6 26" xfId="22005" xr:uid="{E0EA3D0E-BBD9-40EF-BAAC-4461908195C3}"/>
    <cellStyle name="Output 9 6 27" xfId="28693" xr:uid="{D535E64E-9D0A-4DC1-954C-B981075FA89B}"/>
    <cellStyle name="Output 9 6 28" xfId="36178" xr:uid="{71313677-7883-423F-9D2A-EBE998D99E54}"/>
    <cellStyle name="Output 9 6 29" xfId="42881" xr:uid="{1A9422D6-7F1E-4B6B-B7F0-DC3A052AACB3}"/>
    <cellStyle name="Output 9 6 3" xfId="2321" xr:uid="{567FA0D4-BC72-4C4F-ADC6-973353B6A66A}"/>
    <cellStyle name="Output 9 6 3 2" xfId="9265" xr:uid="{76C41FCE-4027-4DA1-85B3-E6748FF46184}"/>
    <cellStyle name="Output 9 6 3 3" xfId="15945" xr:uid="{688A3E1D-B3C3-4322-8AD9-1C71428DEFAE}"/>
    <cellStyle name="Output 9 6 3 4" xfId="22633" xr:uid="{9FDE4BDD-46C2-4F91-860C-93C42924ED2A}"/>
    <cellStyle name="Output 9 6 3 5" xfId="29321" xr:uid="{5FC5A371-F124-4648-86BD-7188FCEDC87E}"/>
    <cellStyle name="Output 9 6 3 6" xfId="36806" xr:uid="{A1EDB7B9-AB78-4471-9D8E-2715FCD3F0FD}"/>
    <cellStyle name="Output 9 6 3 7" xfId="43509" xr:uid="{EB142784-4F05-4906-B65D-9CB0DB29E76D}"/>
    <cellStyle name="Output 9 6 3 8" xfId="49993" xr:uid="{48853985-4CD4-4ACD-BF9F-30EAF895FA8C}"/>
    <cellStyle name="Output 9 6 30" xfId="52289" xr:uid="{745D963A-ED06-4208-B6B6-BE9A1D49D046}"/>
    <cellStyle name="Output 9 6 4" xfId="2672" xr:uid="{2B22F594-F72B-4D2A-85A5-0A3AAA25B386}"/>
    <cellStyle name="Output 9 6 4 2" xfId="9616" xr:uid="{CF02EE4B-E303-4260-AA11-BC146414ED1D}"/>
    <cellStyle name="Output 9 6 4 3" xfId="16296" xr:uid="{ACCB9187-48B9-483B-A620-2D548C9AC2CA}"/>
    <cellStyle name="Output 9 6 4 4" xfId="22984" xr:uid="{450663DA-973B-4727-A775-06A4FA5E774F}"/>
    <cellStyle name="Output 9 6 4 5" xfId="29672" xr:uid="{7C7FD48A-9230-4214-BA1A-059D2B27BBAB}"/>
    <cellStyle name="Output 9 6 4 6" xfId="37157" xr:uid="{2FC6D8BB-889F-4F52-85FF-68FBF4D1D5BD}"/>
    <cellStyle name="Output 9 6 4 7" xfId="43860" xr:uid="{E88BEDBD-94A8-4690-B97C-743C60597F7D}"/>
    <cellStyle name="Output 9 6 4 8" xfId="54780" xr:uid="{3B0DCCD8-1DB5-451E-92C0-0AF777D76217}"/>
    <cellStyle name="Output 9 6 5" xfId="2913" xr:uid="{CF33784C-3057-48E5-983C-2DBFB0E17D4D}"/>
    <cellStyle name="Output 9 6 5 2" xfId="9857" xr:uid="{FAED1250-C052-4512-8F82-9F9BEC5F36B4}"/>
    <cellStyle name="Output 9 6 5 3" xfId="16537" xr:uid="{6372FB68-D165-48D2-9A8C-B5B6BA5B866F}"/>
    <cellStyle name="Output 9 6 5 4" xfId="23225" xr:uid="{43B8B26B-B658-4181-AAD2-CAFEA8D44316}"/>
    <cellStyle name="Output 9 6 5 5" xfId="29913" xr:uid="{AF8FA616-6217-40DB-BA6B-D8675DA68385}"/>
    <cellStyle name="Output 9 6 5 6" xfId="37398" xr:uid="{E19FB6F7-0E92-41B2-9494-97F5ACD165FA}"/>
    <cellStyle name="Output 9 6 5 7" xfId="44101" xr:uid="{63CC1547-2F89-405B-9DF8-F5C76E1A03D5}"/>
    <cellStyle name="Output 9 6 5 8" xfId="52245" xr:uid="{2FB08A48-2968-4853-90EE-F610C63D220F}"/>
    <cellStyle name="Output 9 6 6" xfId="3223" xr:uid="{5BC9AC1D-4B93-44CB-BD36-61D7C17DA6DC}"/>
    <cellStyle name="Output 9 6 6 2" xfId="10167" xr:uid="{F80935EE-E012-424B-8617-0CC4BE2F4F5C}"/>
    <cellStyle name="Output 9 6 6 3" xfId="16847" xr:uid="{176AA375-E5F4-40CE-A0FB-A8E006EDBA90}"/>
    <cellStyle name="Output 9 6 6 4" xfId="23535" xr:uid="{9714CA84-0DA6-40A3-A680-CF4D778A5794}"/>
    <cellStyle name="Output 9 6 6 5" xfId="30223" xr:uid="{D9AD0901-C5A4-4D65-82C4-AE83E3FC002F}"/>
    <cellStyle name="Output 9 6 6 6" xfId="37708" xr:uid="{DFF9E1F2-DADA-470F-A892-FC8946EE8499}"/>
    <cellStyle name="Output 9 6 6 7" xfId="44411" xr:uid="{57E2ABF3-DBFF-46F2-9696-B4B441394535}"/>
    <cellStyle name="Output 9 6 6 8" xfId="50142" xr:uid="{AA88E6B6-8D52-42A3-BDF0-1DA9F5A94889}"/>
    <cellStyle name="Output 9 6 7" xfId="3463" xr:uid="{215E2BD6-BFB3-4FAA-91EC-7DFE2E03444F}"/>
    <cellStyle name="Output 9 6 7 2" xfId="10407" xr:uid="{9639ED7F-EB5A-4C10-A861-7E99D4807AFD}"/>
    <cellStyle name="Output 9 6 7 3" xfId="17087" xr:uid="{BB9F27C6-6807-4C5A-B4BB-3DA08B86217E}"/>
    <cellStyle name="Output 9 6 7 4" xfId="23775" xr:uid="{FF027ED2-6FDB-4DCF-9FC0-10E9DA97854A}"/>
    <cellStyle name="Output 9 6 7 5" xfId="30463" xr:uid="{38456A21-D544-447E-9987-6978A62FD181}"/>
    <cellStyle name="Output 9 6 7 6" xfId="37948" xr:uid="{BB02C4A2-F00D-4B91-A4C1-B314C5A4A360}"/>
    <cellStyle name="Output 9 6 7 7" xfId="44651" xr:uid="{39BB35BA-3570-4216-9F14-65B3E60BB6F4}"/>
    <cellStyle name="Output 9 6 7 8" xfId="52316" xr:uid="{892C7E62-E5EA-4594-9BF5-9D80E92DDD6D}"/>
    <cellStyle name="Output 9 6 8" xfId="3703" xr:uid="{D0531C57-A865-42EB-8241-42AEB2C82A0B}"/>
    <cellStyle name="Output 9 6 8 2" xfId="10647" xr:uid="{9F29DE35-DC23-4C81-84D3-B1744DCA4F69}"/>
    <cellStyle name="Output 9 6 8 3" xfId="17327" xr:uid="{72BAB9D0-3225-4FA6-A4C0-876D75DA0305}"/>
    <cellStyle name="Output 9 6 8 4" xfId="24015" xr:uid="{8EF51A0F-4D67-47B0-A985-5403B59F66AB}"/>
    <cellStyle name="Output 9 6 8 5" xfId="30703" xr:uid="{E80BE108-76DA-480B-9DBA-292EC4B885BF}"/>
    <cellStyle name="Output 9 6 8 6" xfId="38188" xr:uid="{1CBFC0E6-3E15-45DF-A09B-989ED247130E}"/>
    <cellStyle name="Output 9 6 8 7" xfId="44891" xr:uid="{B6A0E5F2-0B42-42DE-8BDE-176CD6CE17B8}"/>
    <cellStyle name="Output 9 6 8 8" xfId="49642" xr:uid="{1EDA65A7-162B-4B8A-9B9A-2DCDBD4C17C1}"/>
    <cellStyle name="Output 9 6 9" xfId="3943" xr:uid="{03A6EFAE-698B-4863-A2BA-C0456E3D1F33}"/>
    <cellStyle name="Output 9 6 9 2" xfId="10887" xr:uid="{58142744-964D-48C1-95BB-D212DD244080}"/>
    <cellStyle name="Output 9 6 9 3" xfId="17567" xr:uid="{6B1DB31C-18E5-45F0-AC58-931B9AB938F5}"/>
    <cellStyle name="Output 9 6 9 4" xfId="24255" xr:uid="{FE8F7053-C086-4C2E-A3EC-5B1B7C0D88EB}"/>
    <cellStyle name="Output 9 6 9 5" xfId="30943" xr:uid="{C71F32EC-EA5C-4872-B599-EFB557D2206B}"/>
    <cellStyle name="Output 9 6 9 6" xfId="38428" xr:uid="{A6A59ACA-713A-43A3-99BC-C67486738147}"/>
    <cellStyle name="Output 9 6 9 7" xfId="45131" xr:uid="{F4A2783D-1635-4472-B2B0-3E42FB65B424}"/>
    <cellStyle name="Output 9 6 9 8" xfId="50321" xr:uid="{FBA95F79-9DAF-40D2-89DC-23071D0343E7}"/>
    <cellStyle name="Output 9 7" xfId="1323" xr:uid="{59763BC9-A146-413C-B2F8-464C64697FFD}"/>
    <cellStyle name="Output 9 7 2" xfId="8267" xr:uid="{18FC9E62-92AF-4582-8EBC-E75643103843}"/>
    <cellStyle name="Output 9 7 3" xfId="14947" xr:uid="{25D3C1EC-8E08-481D-BD2C-0CFE3A1A9660}"/>
    <cellStyle name="Output 9 7 4" xfId="21635" xr:uid="{8BA76E4E-1028-454B-A1AF-B70857266F70}"/>
    <cellStyle name="Output 9 7 5" xfId="28323" xr:uid="{9FC30433-5EF0-436B-8390-4FDCF81A3D5D}"/>
    <cellStyle name="Output 9 7 6" xfId="35808" xr:uid="{28E35A5B-7FC3-4731-A0A1-4A79E1986CCE}"/>
    <cellStyle name="Output 9 7 7" xfId="42511" xr:uid="{FA1F26F4-BC54-478B-8AC8-0A7544A68477}"/>
    <cellStyle name="Output 9 7 8" xfId="52951" xr:uid="{DDD3477D-7D7F-4FB2-A81C-B80F70F2E842}"/>
    <cellStyle name="Output 9 8" xfId="2046" xr:uid="{31727B15-31CA-469B-BEC8-3F92DCC70E1A}"/>
    <cellStyle name="Output 9 8 2" xfId="8990" xr:uid="{1EA81528-4046-447B-8AFA-99A083F1A524}"/>
    <cellStyle name="Output 9 8 3" xfId="15670" xr:uid="{F903FFF5-B2FB-44A5-B090-EB11FCD738ED}"/>
    <cellStyle name="Output 9 8 4" xfId="22358" xr:uid="{8A868C27-AA09-448F-850F-5A4325EBCA2A}"/>
    <cellStyle name="Output 9 8 5" xfId="29046" xr:uid="{3EC17487-EA42-4F95-BB1C-8FDD4CBAB887}"/>
    <cellStyle name="Output 9 8 6" xfId="36531" xr:uid="{27632579-AF58-4588-9F60-1925BF265744}"/>
    <cellStyle name="Output 9 8 7" xfId="43234" xr:uid="{B7806A8B-078F-437A-BE4C-DC4D0AF5146B}"/>
    <cellStyle name="Output 9 8 8" xfId="50409" xr:uid="{4826CD86-337F-4AE2-988F-05D8453028EE}"/>
    <cellStyle name="Output 9 9" xfId="1973" xr:uid="{4E6D3B0E-43F9-4444-BAE2-A6A1D8DDE519}"/>
    <cellStyle name="Output 9 9 2" xfId="8917" xr:uid="{F347622F-CB57-4026-9695-E7374D5A70CA}"/>
    <cellStyle name="Output 9 9 3" xfId="15597" xr:uid="{A9E3980E-8AF4-42E0-B2EA-1E59FB418E06}"/>
    <cellStyle name="Output 9 9 4" xfId="22285" xr:uid="{3E81E448-A0C9-463C-8E9B-58855E0061F5}"/>
    <cellStyle name="Output 9 9 5" xfId="28973" xr:uid="{0A44BB2F-10B7-425E-A73E-0AC24585A834}"/>
    <cellStyle name="Output 9 9 6" xfId="36458" xr:uid="{9EC6C253-D6FC-4C9C-B604-5928A0D883B7}"/>
    <cellStyle name="Output 9 9 7" xfId="43161" xr:uid="{7CB15722-F05A-4EDC-9BA7-D6B5A6CCC018}"/>
    <cellStyle name="Output 9 9 8" xfId="53058" xr:uid="{2F1CB1C8-08E5-4856-8050-88932B77EC67}"/>
    <cellStyle name="Percent" xfId="55059" builtinId="5"/>
    <cellStyle name="Percent 2" xfId="86" xr:uid="{9EFE7F85-7E71-4A52-B039-7F1713A76E42}"/>
    <cellStyle name="Percent 3" xfId="87" xr:uid="{499B4C42-94F8-4DA0-A754-0F099BA242D9}"/>
    <cellStyle name="Percent 4" xfId="85" xr:uid="{C0B51A03-9DF5-45D2-8BBA-D7E4BF7D2D23}"/>
    <cellStyle name="Ross SubTitle" xfId="88" xr:uid="{2717DE06-9F2A-4945-BCB4-56A7A2C37177}"/>
    <cellStyle name="Ross SubTitle 2" xfId="89" xr:uid="{994A9032-76FE-472B-8918-6715BAAA33BE}"/>
    <cellStyle name="Ross Title" xfId="90" xr:uid="{AC5F6834-EE74-4743-9544-300F897AB970}"/>
    <cellStyle name="Ross1" xfId="91" xr:uid="{ACA8851A-093C-424D-8A7B-98B767B395D6}"/>
    <cellStyle name="Ross1 2" xfId="92" xr:uid="{8328EB55-CFE2-4EDE-A40B-F5EF169F8E94}"/>
    <cellStyle name="Ross2" xfId="93" xr:uid="{9C728DBB-0031-434C-BC40-D09230FF949D}"/>
    <cellStyle name="Ross2 2" xfId="94" xr:uid="{B70E632F-F3F1-41A4-91DC-A552163D7474}"/>
    <cellStyle name="Standard_23Day" xfId="95" xr:uid="{BF53C31E-C269-4E09-8E3D-0C72166A7F4E}"/>
    <cellStyle name="Sub Heading 1" xfId="96" xr:uid="{CE2C030F-ACE5-44FA-9C88-4AAAC526E9C7}"/>
    <cellStyle name="Sub Heading 2" xfId="97" xr:uid="{73189952-5009-4B21-9F46-164A1C0B2DB0}"/>
    <cellStyle name="Subheading" xfId="98" xr:uid="{DE809533-3C45-458A-8F91-B10235F239F0}"/>
    <cellStyle name="Subheading 2" xfId="99" xr:uid="{C35CEB1D-C407-4E7A-994A-F98A3BFA0449}"/>
    <cellStyle name="Title 2" xfId="465" xr:uid="{C5D45ACE-AB3A-4322-A06E-6629EA3952EB}"/>
    <cellStyle name="Title 3" xfId="466" xr:uid="{F4F2DA20-BA5E-406C-89A1-3482312DCF79}"/>
    <cellStyle name="Title 4" xfId="467" xr:uid="{F6143C79-7768-4A6B-A7CD-BA443B9F9436}"/>
    <cellStyle name="Title 5" xfId="468" xr:uid="{4943151D-1A9E-4F58-8114-34519C5D7916}"/>
    <cellStyle name="Title 6" xfId="469" xr:uid="{3CFF9873-982E-461D-BE46-C49EBE11DE69}"/>
    <cellStyle name="Title 7" xfId="470" xr:uid="{99484B3D-11FD-4D20-B197-208F23D06085}"/>
    <cellStyle name="Title 8" xfId="471" xr:uid="{8348FCFD-A93F-49F4-9E9F-ADFB572965AF}"/>
    <cellStyle name="Title 9" xfId="472" xr:uid="{562B66F0-2B92-462D-96C0-E51E71824927}"/>
    <cellStyle name="Total 2" xfId="473" xr:uid="{B77C5144-893A-4535-9332-A15B206E7071}"/>
    <cellStyle name="Total 2 10" xfId="1935" xr:uid="{E8C13CA7-9DAB-4582-8A13-863088E31DE3}"/>
    <cellStyle name="Total 2 10 2" xfId="8879" xr:uid="{82D515F7-7625-4D29-AB94-8E366A76E4A3}"/>
    <cellStyle name="Total 2 10 3" xfId="15559" xr:uid="{A066251F-C257-4F78-B917-14C3F86E2AEC}"/>
    <cellStyle name="Total 2 10 4" xfId="22247" xr:uid="{B0A72768-00ED-4FE2-A052-BF9C8C9BB48F}"/>
    <cellStyle name="Total 2 10 5" xfId="28935" xr:uid="{42E9329B-F17C-4CB2-862E-6DD1D80A27D9}"/>
    <cellStyle name="Total 2 10 6" xfId="36420" xr:uid="{91F8D13A-38D7-44B5-9FE5-C9582D57DDCC}"/>
    <cellStyle name="Total 2 10 7" xfId="43123" xr:uid="{5706ABE0-E567-4394-8761-3BE712869211}"/>
    <cellStyle name="Total 2 10 8" xfId="54857" xr:uid="{2333CF66-CF74-400F-BB56-63804053B292}"/>
    <cellStyle name="Total 2 11" xfId="856" xr:uid="{B4BFCDC6-71CC-4312-9B65-D1922B97C9EE}"/>
    <cellStyle name="Total 2 11 2" xfId="7800" xr:uid="{A4299698-B944-479F-9FB7-9820A2851684}"/>
    <cellStyle name="Total 2 11 3" xfId="14480" xr:uid="{9855741C-7CE2-4F7D-8903-C1FFDEB5ADC3}"/>
    <cellStyle name="Total 2 11 4" xfId="21168" xr:uid="{FE180042-D88C-41BB-9DDD-2769D9FF6665}"/>
    <cellStyle name="Total 2 11 5" xfId="27856" xr:uid="{94207897-6CF3-4D28-8FC2-2CA730FC8B76}"/>
    <cellStyle name="Total 2 11 6" xfId="35341" xr:uid="{2DA56F4A-240D-4F75-8F13-BB1C6C0B19F9}"/>
    <cellStyle name="Total 2 11 7" xfId="42044" xr:uid="{07E5FACF-ABAB-4E6F-B91C-D351D44CB9CD}"/>
    <cellStyle name="Total 2 11 8" xfId="53424" xr:uid="{B7CED75D-5630-4E66-B06C-0C3B253F7167}"/>
    <cellStyle name="Total 2 12" xfId="7529" xr:uid="{D23DA2A9-0E3D-458D-9706-FBFA601E268B}"/>
    <cellStyle name="Total 2 13" xfId="35220" xr:uid="{FAA6DAF5-3AA6-4BB6-A476-CABBBEFCBE86}"/>
    <cellStyle name="Total 2 14" xfId="54682" xr:uid="{E90A7A0B-2D44-4887-BB75-E279B6CA7C60}"/>
    <cellStyle name="Total 2 2" xfId="535" xr:uid="{10DC5CD1-29C2-4B96-97AD-675B990E10CB}"/>
    <cellStyle name="Total 2 2 10" xfId="34551" xr:uid="{5E71A6C7-795B-4FDE-B653-BB92441AF601}"/>
    <cellStyle name="Total 2 2 11" xfId="50082" xr:uid="{2886FA8C-A328-4195-AF33-74F1616919F7}"/>
    <cellStyle name="Total 2 2 2" xfId="615" xr:uid="{1AC765CF-12B4-4429-85B4-B016908FAF80}"/>
    <cellStyle name="Total 2 2 2 10" xfId="50697" xr:uid="{8C923B7A-0CA0-48DD-95E8-E6C210E9EF88}"/>
    <cellStyle name="Total 2 2 2 2" xfId="1806" xr:uid="{0D6A59A7-2058-4837-BD2A-321EB25FE127}"/>
    <cellStyle name="Total 2 2 2 2 10" xfId="4296" xr:uid="{E6533AF1-6757-4E75-B9B6-73B99CEFA645}"/>
    <cellStyle name="Total 2 2 2 2 10 2" xfId="11240" xr:uid="{958CC020-6A59-427F-8F58-4E0FCA5C3266}"/>
    <cellStyle name="Total 2 2 2 2 10 3" xfId="17920" xr:uid="{0A97625C-CC07-4925-B845-76F43D29DB18}"/>
    <cellStyle name="Total 2 2 2 2 10 4" xfId="24608" xr:uid="{92E826E0-9E1F-4C07-9C34-86694F4E4C5F}"/>
    <cellStyle name="Total 2 2 2 2 10 5" xfId="31296" xr:uid="{5EE4C890-D981-4E27-9C06-D6627A4E27F3}"/>
    <cellStyle name="Total 2 2 2 2 10 6" xfId="38781" xr:uid="{10E4A8DD-F5D2-40E2-ACE1-4461B22B7A64}"/>
    <cellStyle name="Total 2 2 2 2 10 7" xfId="45484" xr:uid="{37851E76-7AA8-40BC-93B0-08C5D969FF25}"/>
    <cellStyle name="Total 2 2 2 2 10 8" xfId="52166" xr:uid="{037013FD-D768-407A-AF6B-B0E198501376}"/>
    <cellStyle name="Total 2 2 2 2 11" xfId="4536" xr:uid="{5A752112-3C22-44B3-B2EB-995CFC010F20}"/>
    <cellStyle name="Total 2 2 2 2 11 2" xfId="11480" xr:uid="{89DFB6B8-1C0C-4920-AC99-86E7848A7E10}"/>
    <cellStyle name="Total 2 2 2 2 11 3" xfId="18160" xr:uid="{93B25545-470B-4F4F-9AF0-9F94BCC89D29}"/>
    <cellStyle name="Total 2 2 2 2 11 4" xfId="24848" xr:uid="{A8C70BBA-7B03-4BC4-9530-F73DC897A64E}"/>
    <cellStyle name="Total 2 2 2 2 11 5" xfId="31536" xr:uid="{9FF2070E-4572-4FEC-A4E3-6C37CF57D4D0}"/>
    <cellStyle name="Total 2 2 2 2 11 6" xfId="39021" xr:uid="{A063768D-1C61-439F-9ABC-83A90089793D}"/>
    <cellStyle name="Total 2 2 2 2 11 7" xfId="45724" xr:uid="{ACF4FF76-11A3-4246-ACA4-2B43716B7068}"/>
    <cellStyle name="Total 2 2 2 2 11 8" xfId="51800" xr:uid="{E549DF1C-A5B6-4A2F-BABF-DA4BDD544ACD}"/>
    <cellStyle name="Total 2 2 2 2 12" xfId="4776" xr:uid="{DE46F2EC-B631-422D-95F2-0D18A58B9EC7}"/>
    <cellStyle name="Total 2 2 2 2 12 2" xfId="11720" xr:uid="{4B9D8E4A-4B2A-49E6-A306-B03B8044D5B2}"/>
    <cellStyle name="Total 2 2 2 2 12 3" xfId="18400" xr:uid="{EAAAC5D0-15EB-4D31-A1E4-78A5B59B3A04}"/>
    <cellStyle name="Total 2 2 2 2 12 4" xfId="25088" xr:uid="{A89EDA49-D50E-4ED0-AD60-4CC48573E61C}"/>
    <cellStyle name="Total 2 2 2 2 12 5" xfId="31776" xr:uid="{E77586B4-CCF2-4CA1-86C4-9E886C4F9CAC}"/>
    <cellStyle name="Total 2 2 2 2 12 6" xfId="39261" xr:uid="{D11CCA23-740A-4FF4-9535-C53E93A856E5}"/>
    <cellStyle name="Total 2 2 2 2 12 7" xfId="45964" xr:uid="{7C3447E1-E250-48A2-A554-447FD8E99B06}"/>
    <cellStyle name="Total 2 2 2 2 12 8" xfId="54841" xr:uid="{8AF1A47A-E340-4B50-A060-536E4C5C36FA}"/>
    <cellStyle name="Total 2 2 2 2 13" xfId="5016" xr:uid="{D0249F3F-B37D-4631-A267-076A1F00C6A9}"/>
    <cellStyle name="Total 2 2 2 2 13 2" xfId="11960" xr:uid="{7D515A7D-1E7F-4D96-96B3-B5429EF4C784}"/>
    <cellStyle name="Total 2 2 2 2 13 3" xfId="18640" xr:uid="{E8384C70-1CE2-477C-9148-3D567562FB9F}"/>
    <cellStyle name="Total 2 2 2 2 13 4" xfId="25328" xr:uid="{BA5923E0-D130-4261-985E-E3DACA59D9DD}"/>
    <cellStyle name="Total 2 2 2 2 13 5" xfId="32016" xr:uid="{FE836BE2-6415-4109-AB0A-D85258FEAE9C}"/>
    <cellStyle name="Total 2 2 2 2 13 6" xfId="39501" xr:uid="{5FC40F23-C220-489F-8EBF-138820B44772}"/>
    <cellStyle name="Total 2 2 2 2 13 7" xfId="46204" xr:uid="{10D4E536-2521-4F66-B3F8-0B8A33A3AF4B}"/>
    <cellStyle name="Total 2 2 2 2 13 8" xfId="53225" xr:uid="{96089614-D86A-4C65-AF0B-D4EF505AF607}"/>
    <cellStyle name="Total 2 2 2 2 14" xfId="5256" xr:uid="{F367452A-687C-4CD1-82C8-E96DFDE9A351}"/>
    <cellStyle name="Total 2 2 2 2 14 2" xfId="12200" xr:uid="{C0C1535B-862D-473B-B8BF-6E841B1F0389}"/>
    <cellStyle name="Total 2 2 2 2 14 3" xfId="18880" xr:uid="{7F3F0221-F3E1-4500-A697-241A72E2DBBD}"/>
    <cellStyle name="Total 2 2 2 2 14 4" xfId="25568" xr:uid="{8C3015E1-E301-4BAB-8AE6-0AC083386967}"/>
    <cellStyle name="Total 2 2 2 2 14 5" xfId="32256" xr:uid="{F0113F52-638C-4003-9F49-0D0A91212881}"/>
    <cellStyle name="Total 2 2 2 2 14 6" xfId="39741" xr:uid="{4C568093-E8E3-498A-AC29-7C7626E9030D}"/>
    <cellStyle name="Total 2 2 2 2 14 7" xfId="46444" xr:uid="{ECC6ABCB-93AC-4741-900F-C1BEC75C05AA}"/>
    <cellStyle name="Total 2 2 2 2 14 8" xfId="50527" xr:uid="{E7D14633-7505-4FFF-A025-0398F7EA7CA9}"/>
    <cellStyle name="Total 2 2 2 2 15" xfId="5496" xr:uid="{A85F406B-C44F-4648-B054-5A0DB08BC7B1}"/>
    <cellStyle name="Total 2 2 2 2 15 2" xfId="12440" xr:uid="{45FD54DB-E49E-4DF8-8CEC-AB85B5EFD8DF}"/>
    <cellStyle name="Total 2 2 2 2 15 3" xfId="19120" xr:uid="{46936D59-069E-4781-A59E-EEB4DE6C2DB9}"/>
    <cellStyle name="Total 2 2 2 2 15 4" xfId="25808" xr:uid="{90593944-D458-4D84-8C6E-3EB7BFF6924A}"/>
    <cellStyle name="Total 2 2 2 2 15 5" xfId="32496" xr:uid="{3F291A64-B965-4962-B805-0A16AB46E90A}"/>
    <cellStyle name="Total 2 2 2 2 15 6" xfId="39981" xr:uid="{BA291769-8271-45BB-AF43-07D8A1A2B645}"/>
    <cellStyle name="Total 2 2 2 2 15 7" xfId="46684" xr:uid="{FF5DD358-0D5F-4EC9-8073-A178E2681F0B}"/>
    <cellStyle name="Total 2 2 2 2 15 8" xfId="51283" xr:uid="{8445C504-48ED-498C-A3CD-188B92E4E046}"/>
    <cellStyle name="Total 2 2 2 2 16" xfId="5736" xr:uid="{295915C2-B641-411F-AD0E-959F14B6D902}"/>
    <cellStyle name="Total 2 2 2 2 16 2" xfId="12680" xr:uid="{DBF1E357-4C4A-4D4D-9932-F7551F3B3760}"/>
    <cellStyle name="Total 2 2 2 2 16 3" xfId="19360" xr:uid="{E89804F7-5E5F-44B0-8F76-8CF6FF91332A}"/>
    <cellStyle name="Total 2 2 2 2 16 4" xfId="26048" xr:uid="{52223C6E-7FBD-4955-8F90-1A527A15FFAC}"/>
    <cellStyle name="Total 2 2 2 2 16 5" xfId="32736" xr:uid="{63D8C721-4253-4CD3-BD40-F12D638F98F9}"/>
    <cellStyle name="Total 2 2 2 2 16 6" xfId="40221" xr:uid="{FA860B2E-B266-48CC-B8CF-297CC69D69EB}"/>
    <cellStyle name="Total 2 2 2 2 16 7" xfId="46924" xr:uid="{234E2C76-6D45-4B8C-B6EC-7CAAB1E4D007}"/>
    <cellStyle name="Total 2 2 2 2 16 8" xfId="35160" xr:uid="{C8C830FB-D2AC-4EA1-A697-FEEEC634773D}"/>
    <cellStyle name="Total 2 2 2 2 17" xfId="5976" xr:uid="{FCB4A438-360F-4921-8DC5-D7DAF16DDE82}"/>
    <cellStyle name="Total 2 2 2 2 17 2" xfId="12920" xr:uid="{D9517572-260A-4758-BF18-C0610C335850}"/>
    <cellStyle name="Total 2 2 2 2 17 3" xfId="19600" xr:uid="{199B1180-4FF3-46C6-BC87-667B49D4CF39}"/>
    <cellStyle name="Total 2 2 2 2 17 4" xfId="26288" xr:uid="{1719BA0F-90EE-49FE-9471-3F60B6A56987}"/>
    <cellStyle name="Total 2 2 2 2 17 5" xfId="32976" xr:uid="{04BE6252-02D9-440B-A2B5-183E35EDDC36}"/>
    <cellStyle name="Total 2 2 2 2 17 6" xfId="40461" xr:uid="{06EDC2B4-4C6E-4194-BB44-A824397389B8}"/>
    <cellStyle name="Total 2 2 2 2 17 7" xfId="47164" xr:uid="{56B6FC95-068A-43ED-8934-E1AFEB5BBF19}"/>
    <cellStyle name="Total 2 2 2 2 17 8" xfId="54544" xr:uid="{5525C346-BB25-4288-BDAE-AD706418D380}"/>
    <cellStyle name="Total 2 2 2 2 18" xfId="6216" xr:uid="{73BBCCEC-5A71-4EF6-A170-EB5F1D73F57C}"/>
    <cellStyle name="Total 2 2 2 2 18 2" xfId="13160" xr:uid="{EA8FB9E6-3363-47A8-9808-A33BFDFFC190}"/>
    <cellStyle name="Total 2 2 2 2 18 3" xfId="19840" xr:uid="{63DEC38D-D74E-43DF-8A3A-A132FB8BCFF4}"/>
    <cellStyle name="Total 2 2 2 2 18 4" xfId="26528" xr:uid="{6FD70BAE-5683-4E46-B144-68ED476B461F}"/>
    <cellStyle name="Total 2 2 2 2 18 5" xfId="33216" xr:uid="{03317BAC-848F-4E3F-ADC7-67ADA2B9ACA1}"/>
    <cellStyle name="Total 2 2 2 2 18 6" xfId="40701" xr:uid="{08F6FC0E-0187-4629-9233-78FFDD9DE904}"/>
    <cellStyle name="Total 2 2 2 2 18 7" xfId="47404" xr:uid="{D012FA7F-5F3A-4E72-BEAF-5380A367E9A8}"/>
    <cellStyle name="Total 2 2 2 2 18 8" xfId="52888" xr:uid="{B06998CC-E35D-4E36-A5C9-88177E7F1287}"/>
    <cellStyle name="Total 2 2 2 2 19" xfId="6456" xr:uid="{35EAB01F-8755-4A25-BD16-AE636D300FA3}"/>
    <cellStyle name="Total 2 2 2 2 19 2" xfId="13400" xr:uid="{CF4338C8-5145-43C7-AD77-3D20EB939B53}"/>
    <cellStyle name="Total 2 2 2 2 19 3" xfId="20080" xr:uid="{A6F8ADBC-0205-451B-98B6-0F75823E06DC}"/>
    <cellStyle name="Total 2 2 2 2 19 4" xfId="26768" xr:uid="{597F77BF-4154-4378-A611-97F06EE00749}"/>
    <cellStyle name="Total 2 2 2 2 19 5" xfId="33456" xr:uid="{40215C20-E886-458F-B426-B937AF78E643}"/>
    <cellStyle name="Total 2 2 2 2 19 6" xfId="40941" xr:uid="{6B00D969-CC66-440F-8D73-267CEC74C673}"/>
    <cellStyle name="Total 2 2 2 2 19 7" xfId="47644" xr:uid="{DEA9CAD8-7ADF-4A34-A0BC-96EACE210CC7}"/>
    <cellStyle name="Total 2 2 2 2 19 8" xfId="51034" xr:uid="{3BBE7B04-5E47-4882-AB4C-DDA007E0A3C1}"/>
    <cellStyle name="Total 2 2 2 2 2" xfId="2194" xr:uid="{2DBD2EA1-0BE4-431D-87CC-9B7043A083D9}"/>
    <cellStyle name="Total 2 2 2 2 2 2" xfId="9138" xr:uid="{3C4D5423-D431-42E5-B028-5845DD7CD006}"/>
    <cellStyle name="Total 2 2 2 2 2 3" xfId="15818" xr:uid="{211F60A8-956C-481C-A694-C19A3D02D1E3}"/>
    <cellStyle name="Total 2 2 2 2 2 4" xfId="22506" xr:uid="{180ACD52-5E28-4589-8222-16B52AFD3C93}"/>
    <cellStyle name="Total 2 2 2 2 2 5" xfId="29194" xr:uid="{DB491411-0011-481B-8B13-770CBE1FCD32}"/>
    <cellStyle name="Total 2 2 2 2 2 6" xfId="36679" xr:uid="{5AA0A393-0050-4F8F-B7DA-008AF7BB132F}"/>
    <cellStyle name="Total 2 2 2 2 2 7" xfId="43382" xr:uid="{084E4EE1-29DB-43AE-BE13-4298739C6B89}"/>
    <cellStyle name="Total 2 2 2 2 2 8" xfId="50148" xr:uid="{71FBC273-1736-44B0-9AF2-9665E055065A}"/>
    <cellStyle name="Total 2 2 2 2 20" xfId="6696" xr:uid="{073912E8-B7F5-431F-B5DA-66B93DE5B903}"/>
    <cellStyle name="Total 2 2 2 2 20 2" xfId="13640" xr:uid="{13A587B3-5A74-4E19-B0CC-37F882A7F143}"/>
    <cellStyle name="Total 2 2 2 2 20 3" xfId="20320" xr:uid="{67697E3B-EA5C-48F5-80C9-0D393E0CAA82}"/>
    <cellStyle name="Total 2 2 2 2 20 4" xfId="27008" xr:uid="{0450ED48-D3C2-4BC6-86EE-6AEA11BABC88}"/>
    <cellStyle name="Total 2 2 2 2 20 5" xfId="33696" xr:uid="{5558B4DA-5FB4-4D53-B02E-1EAC59F1CE06}"/>
    <cellStyle name="Total 2 2 2 2 20 6" xfId="41181" xr:uid="{81D3A051-B1B7-4DB4-B791-80970C1E917C}"/>
    <cellStyle name="Total 2 2 2 2 20 7" xfId="47884" xr:uid="{609C6E5D-15F3-4995-BE99-052A20E40D61}"/>
    <cellStyle name="Total 2 2 2 2 20 8" xfId="50885" xr:uid="{3A02A3DC-C000-4FE4-BA38-ED4484156DE3}"/>
    <cellStyle name="Total 2 2 2 2 21" xfId="6936" xr:uid="{608C4E0D-7DAF-4309-9BCC-1B3153044142}"/>
    <cellStyle name="Total 2 2 2 2 21 2" xfId="13880" xr:uid="{39E472DE-46A1-4553-A534-DD5EE85EACBB}"/>
    <cellStyle name="Total 2 2 2 2 21 3" xfId="20560" xr:uid="{41E62CC7-0DA4-4F0E-9318-5215D6C4FB81}"/>
    <cellStyle name="Total 2 2 2 2 21 4" xfId="27248" xr:uid="{7F2F68F7-589D-4908-B168-2BC03017F741}"/>
    <cellStyle name="Total 2 2 2 2 21 5" xfId="33936" xr:uid="{0463BED0-C836-456B-B1AA-5022BE8BBAAE}"/>
    <cellStyle name="Total 2 2 2 2 21 6" xfId="41421" xr:uid="{001C2CA8-CAD0-4C99-9B0C-63345E4F65DA}"/>
    <cellStyle name="Total 2 2 2 2 21 7" xfId="48124" xr:uid="{1644C64B-0F4A-42EC-A0BD-85C9486EF020}"/>
    <cellStyle name="Total 2 2 2 2 21 8" xfId="53841" xr:uid="{5C124339-01A3-487C-9224-634E314B0278}"/>
    <cellStyle name="Total 2 2 2 2 22" xfId="7176" xr:uid="{786EB561-4D8E-4A6C-9138-192D6FDDB456}"/>
    <cellStyle name="Total 2 2 2 2 22 2" xfId="14120" xr:uid="{9E3BC351-8DA0-4B58-AA85-DCE588FED5D9}"/>
    <cellStyle name="Total 2 2 2 2 22 3" xfId="20800" xr:uid="{DE460DF1-1DC8-4CB1-B31B-FC6F4BA4E1E3}"/>
    <cellStyle name="Total 2 2 2 2 22 4" xfId="27488" xr:uid="{608955C9-3047-446F-B362-06BC7B626899}"/>
    <cellStyle name="Total 2 2 2 2 22 5" xfId="34176" xr:uid="{AE182DD1-0081-47B2-AE19-B973538BF889}"/>
    <cellStyle name="Total 2 2 2 2 22 6" xfId="41661" xr:uid="{2035EA1B-18FE-486C-8F9C-CA8A17EE2182}"/>
    <cellStyle name="Total 2 2 2 2 22 7" xfId="48364" xr:uid="{BFF0805A-864E-4E28-A502-A8D345D126E0}"/>
    <cellStyle name="Total 2 2 2 2 22 8" xfId="52371" xr:uid="{A4E11644-0A29-4A4C-8CC4-5D54C0B011A1}"/>
    <cellStyle name="Total 2 2 2 2 23" xfId="7416" xr:uid="{7A026CBD-EE0D-4233-A43F-CB5AA04A937E}"/>
    <cellStyle name="Total 2 2 2 2 23 2" xfId="14360" xr:uid="{C5ECC988-905A-445D-BF42-F01D527C859B}"/>
    <cellStyle name="Total 2 2 2 2 23 3" xfId="21040" xr:uid="{879CE3B6-24A5-4646-AF16-791921271727}"/>
    <cellStyle name="Total 2 2 2 2 23 4" xfId="27728" xr:uid="{66B1A474-F658-4FB3-A8C9-1D833A2EA8E5}"/>
    <cellStyle name="Total 2 2 2 2 23 5" xfId="34416" xr:uid="{A547F5EB-F42C-42C9-B634-83C335F353E1}"/>
    <cellStyle name="Total 2 2 2 2 23 6" xfId="41901" xr:uid="{C79455AD-D231-4C1A-A71A-695681E5A28D}"/>
    <cellStyle name="Total 2 2 2 2 23 7" xfId="48604" xr:uid="{01DEC2A0-3711-468E-A8C8-7E9EEADEAC50}"/>
    <cellStyle name="Total 2 2 2 2 23 8" xfId="35258" xr:uid="{028508AD-D1F3-4412-BC8D-2A788ED6D354}"/>
    <cellStyle name="Total 2 2 2 2 24" xfId="8750" xr:uid="{3704721F-8211-434A-8FF3-DDD0489F8B69}"/>
    <cellStyle name="Total 2 2 2 2 25" xfId="15430" xr:uid="{9957C38C-A485-4363-B6F4-719DCF9B2DCE}"/>
    <cellStyle name="Total 2 2 2 2 26" xfId="22118" xr:uid="{7FB9660D-2D03-4D9C-A8A6-C7FC17174F9D}"/>
    <cellStyle name="Total 2 2 2 2 27" xfId="28806" xr:uid="{B9638869-F08F-41A5-A5B2-B22DCE4731C3}"/>
    <cellStyle name="Total 2 2 2 2 28" xfId="36291" xr:uid="{447C9E5A-0519-4BB7-A20D-13982FA39D03}"/>
    <cellStyle name="Total 2 2 2 2 29" xfId="42994" xr:uid="{70034857-F3A5-4DFA-A6F8-A6B6041BB5CC}"/>
    <cellStyle name="Total 2 2 2 2 3" xfId="2434" xr:uid="{B29CADBB-C11A-474C-AC37-88B08AFA45F2}"/>
    <cellStyle name="Total 2 2 2 2 3 2" xfId="9378" xr:uid="{80FD2CB9-BB3E-41CE-86C2-2BCE87121929}"/>
    <cellStyle name="Total 2 2 2 2 3 3" xfId="16058" xr:uid="{DF927287-2224-41DA-B728-3F1F0E7EE52E}"/>
    <cellStyle name="Total 2 2 2 2 3 4" xfId="22746" xr:uid="{8AEB8E12-FC14-4294-9F72-020E2A7DCA99}"/>
    <cellStyle name="Total 2 2 2 2 3 5" xfId="29434" xr:uid="{3DFA3B19-123A-4881-9423-3DC1E2388D95}"/>
    <cellStyle name="Total 2 2 2 2 3 6" xfId="36919" xr:uid="{6661EE78-0B67-4369-9464-0160EF7694C8}"/>
    <cellStyle name="Total 2 2 2 2 3 7" xfId="43622" xr:uid="{390F11CD-DF54-4BAE-986F-9B4492A9B108}"/>
    <cellStyle name="Total 2 2 2 2 3 8" xfId="35099" xr:uid="{43BAC6B7-CE89-4683-8B9F-D4F02FF38422}"/>
    <cellStyle name="Total 2 2 2 2 30" xfId="52400" xr:uid="{CCEA0B1D-4956-4ECF-9E4B-575089D3FF79}"/>
    <cellStyle name="Total 2 2 2 2 4" xfId="2785" xr:uid="{E8B972B4-A6F6-4935-857A-AD56534F33B2}"/>
    <cellStyle name="Total 2 2 2 2 4 2" xfId="9729" xr:uid="{97072AB9-D2CD-40EB-9AC5-7CD1211E713D}"/>
    <cellStyle name="Total 2 2 2 2 4 3" xfId="16409" xr:uid="{C8E9B493-349E-4F77-8D5E-6D2E48EF7667}"/>
    <cellStyle name="Total 2 2 2 2 4 4" xfId="23097" xr:uid="{C4E51CD7-6128-4988-A004-8E2A6383BD6C}"/>
    <cellStyle name="Total 2 2 2 2 4 5" xfId="29785" xr:uid="{D4BBF33E-9743-4058-B792-31CE13B48F75}"/>
    <cellStyle name="Total 2 2 2 2 4 6" xfId="37270" xr:uid="{CA8A0694-DF46-4B57-9942-12FB3CEA60EA}"/>
    <cellStyle name="Total 2 2 2 2 4 7" xfId="43973" xr:uid="{193F6415-BB90-4F13-A4E3-70057AE5024A}"/>
    <cellStyle name="Total 2 2 2 2 4 8" xfId="54852" xr:uid="{49ACCF4C-5AF7-4340-B259-49E794197DF7}"/>
    <cellStyle name="Total 2 2 2 2 5" xfId="3026" xr:uid="{A9F4C7CB-C351-4E9E-B571-B12B2C93D5E4}"/>
    <cellStyle name="Total 2 2 2 2 5 2" xfId="9970" xr:uid="{02DDF00A-542C-47E5-AE42-B83738A56362}"/>
    <cellStyle name="Total 2 2 2 2 5 3" xfId="16650" xr:uid="{5B2F7510-3A3C-439E-98F6-7DAFDD7754A1}"/>
    <cellStyle name="Total 2 2 2 2 5 4" xfId="23338" xr:uid="{ED7FB2B6-3725-4E8B-9FEE-8A487A4D1B0B}"/>
    <cellStyle name="Total 2 2 2 2 5 5" xfId="30026" xr:uid="{93014353-B9E0-4E12-A525-A4BC49139585}"/>
    <cellStyle name="Total 2 2 2 2 5 6" xfId="37511" xr:uid="{975BC5B7-8053-42DE-BB90-6F0676DB6F5E}"/>
    <cellStyle name="Total 2 2 2 2 5 7" xfId="44214" xr:uid="{F42DF92C-165A-4143-9737-53A9BB3EF94F}"/>
    <cellStyle name="Total 2 2 2 2 5 8" xfId="53016" xr:uid="{59862A51-F1FC-420E-BF41-59E7B8C05C9D}"/>
    <cellStyle name="Total 2 2 2 2 6" xfId="3336" xr:uid="{66883CC8-6D71-4EEC-94B5-6FB83D56E65B}"/>
    <cellStyle name="Total 2 2 2 2 6 2" xfId="10280" xr:uid="{48757722-9AF5-4560-9DE8-B1346AB0C08B}"/>
    <cellStyle name="Total 2 2 2 2 6 3" xfId="16960" xr:uid="{38763EB1-A8C0-428D-AF4B-2DF9F326B73B}"/>
    <cellStyle name="Total 2 2 2 2 6 4" xfId="23648" xr:uid="{6578AA55-4381-49F2-8BD7-1629EECDEDCD}"/>
    <cellStyle name="Total 2 2 2 2 6 5" xfId="30336" xr:uid="{D2078B21-A1A9-4B82-BB8A-4377F1D809D5}"/>
    <cellStyle name="Total 2 2 2 2 6 6" xfId="37821" xr:uid="{333D359E-7A99-4EB3-8FEE-9F2476A961CB}"/>
    <cellStyle name="Total 2 2 2 2 6 7" xfId="44524" xr:uid="{0D985350-210A-4F36-90A6-8A04A68ED786}"/>
    <cellStyle name="Total 2 2 2 2 6 8" xfId="54813" xr:uid="{91840227-671D-4139-BABD-5693441060BB}"/>
    <cellStyle name="Total 2 2 2 2 7" xfId="3576" xr:uid="{CFF5D9FB-C33A-40CB-85CE-17F97023B338}"/>
    <cellStyle name="Total 2 2 2 2 7 2" xfId="10520" xr:uid="{347EC987-0567-4E0B-9EEB-760587CA970B}"/>
    <cellStyle name="Total 2 2 2 2 7 3" xfId="17200" xr:uid="{06388A09-5B36-47A6-81CA-DBB9FCCA070F}"/>
    <cellStyle name="Total 2 2 2 2 7 4" xfId="23888" xr:uid="{BCEFB0F2-08A5-4E97-A590-195093A89CD9}"/>
    <cellStyle name="Total 2 2 2 2 7 5" xfId="30576" xr:uid="{2E1530FF-3BA3-46B6-B22D-08936A79753E}"/>
    <cellStyle name="Total 2 2 2 2 7 6" xfId="38061" xr:uid="{698B974D-3DCC-4FA9-B3C2-2C90DF655837}"/>
    <cellStyle name="Total 2 2 2 2 7 7" xfId="44764" xr:uid="{2ED4C8F2-48FB-43DC-AD48-1140F0200BE5}"/>
    <cellStyle name="Total 2 2 2 2 7 8" xfId="53158" xr:uid="{FBA2BA10-F3CF-4D0E-B3EC-6C051DEE1B2A}"/>
    <cellStyle name="Total 2 2 2 2 8" xfId="3816" xr:uid="{216CC14A-996C-4018-9C1C-18003AEE192A}"/>
    <cellStyle name="Total 2 2 2 2 8 2" xfId="10760" xr:uid="{38E093B8-712C-4885-A3FA-89B165665DC1}"/>
    <cellStyle name="Total 2 2 2 2 8 3" xfId="17440" xr:uid="{ACA4117D-DE1A-40D1-B325-29C5E1B05603}"/>
    <cellStyle name="Total 2 2 2 2 8 4" xfId="24128" xr:uid="{43D1A43B-750B-4C67-BCB8-35348C1BADDE}"/>
    <cellStyle name="Total 2 2 2 2 8 5" xfId="30816" xr:uid="{B13C335A-239E-47E3-A1AB-3B3F8A3AC83B}"/>
    <cellStyle name="Total 2 2 2 2 8 6" xfId="38301" xr:uid="{47A33BC9-1953-4E1C-A2C9-0E5E4F6551D4}"/>
    <cellStyle name="Total 2 2 2 2 8 7" xfId="45004" xr:uid="{83682282-1564-4D55-80B7-CA8BD300ED2A}"/>
    <cellStyle name="Total 2 2 2 2 8 8" xfId="48949" xr:uid="{71094C4B-655D-44EA-9E20-A9CF70DA146A}"/>
    <cellStyle name="Total 2 2 2 2 9" xfId="4056" xr:uid="{F0190D4E-A6D4-4E9E-8B67-4ED8ED007D2D}"/>
    <cellStyle name="Total 2 2 2 2 9 2" xfId="11000" xr:uid="{3752870E-F9F7-49A3-A2CD-557678A753A1}"/>
    <cellStyle name="Total 2 2 2 2 9 3" xfId="17680" xr:uid="{C7710F25-52F6-469B-BBBF-40D90B9396C8}"/>
    <cellStyle name="Total 2 2 2 2 9 4" xfId="24368" xr:uid="{0C56AFD4-7154-49A5-943C-A5DA696178C8}"/>
    <cellStyle name="Total 2 2 2 2 9 5" xfId="31056" xr:uid="{29EADFC1-9101-4EFF-8FED-C4D563945DA1}"/>
    <cellStyle name="Total 2 2 2 2 9 6" xfId="38541" xr:uid="{1B19E835-3B5E-4F5D-A816-EDD419CA8792}"/>
    <cellStyle name="Total 2 2 2 2 9 7" xfId="45244" xr:uid="{3049F3E0-C266-4D69-AE5A-3C716F367FC6}"/>
    <cellStyle name="Total 2 2 2 2 9 8" xfId="51254" xr:uid="{DD717371-8D83-48F7-AB4B-3B76528EA35E}"/>
    <cellStyle name="Total 2 2 2 3" xfId="1465" xr:uid="{C24FEBDD-A438-49AE-B5D9-EE0D8B58312F}"/>
    <cellStyle name="Total 2 2 2 3 2" xfId="8409" xr:uid="{5A155D2C-E0F4-4D48-9DBF-80E07B5BDCE8}"/>
    <cellStyle name="Total 2 2 2 3 3" xfId="15089" xr:uid="{F4BB4C08-40ED-4D6E-8432-C1BF2E62AE34}"/>
    <cellStyle name="Total 2 2 2 3 4" xfId="21777" xr:uid="{83D40567-13EE-443D-8337-7588CD8C2041}"/>
    <cellStyle name="Total 2 2 2 3 5" xfId="28465" xr:uid="{32E77423-AFC0-468A-A4B0-6A6D22EA01CB}"/>
    <cellStyle name="Total 2 2 2 3 6" xfId="35950" xr:uid="{BF640EB2-5952-4647-8038-6D6B189C3B28}"/>
    <cellStyle name="Total 2 2 2 3 7" xfId="42653" xr:uid="{3622AE0C-0E89-4701-8B1F-4E54E41F8295}"/>
    <cellStyle name="Total 2 2 2 3 8" xfId="52621" xr:uid="{35349F86-3A5D-4F9C-8F77-970166ADF90F}"/>
    <cellStyle name="Total 2 2 2 4" xfId="1580" xr:uid="{75FB3DC1-A0CD-4C7C-ADCE-78D75256E1C9}"/>
    <cellStyle name="Total 2 2 2 4 2" xfId="8524" xr:uid="{5AFCC9E3-18DF-4017-849C-E7C738CBB833}"/>
    <cellStyle name="Total 2 2 2 4 3" xfId="15204" xr:uid="{3C9C8CEE-76AA-4109-A44A-1EE52B4A8A4D}"/>
    <cellStyle name="Total 2 2 2 4 4" xfId="21892" xr:uid="{639074E4-9924-4527-90CA-435BCF6D103B}"/>
    <cellStyle name="Total 2 2 2 4 5" xfId="28580" xr:uid="{B4AA38B4-DC37-4062-94FD-4761B13ED645}"/>
    <cellStyle name="Total 2 2 2 4 6" xfId="36065" xr:uid="{650F8B90-EAC4-4C33-9330-87CF4CE11EEC}"/>
    <cellStyle name="Total 2 2 2 4 7" xfId="42768" xr:uid="{7385BF93-3DA4-4BEE-8B45-9514D8024C1D}"/>
    <cellStyle name="Total 2 2 2 4 8" xfId="52033" xr:uid="{B878B85B-4650-4F71-A257-29E0F45A3655}"/>
    <cellStyle name="Total 2 2 2 5" xfId="1324" xr:uid="{57B96F45-C27A-4EA5-964E-C1FBFCF273A6}"/>
    <cellStyle name="Total 2 2 2 5 2" xfId="8268" xr:uid="{31B8A8C1-7B6A-49B1-97EE-32B149385455}"/>
    <cellStyle name="Total 2 2 2 5 3" xfId="14948" xr:uid="{341AB8F7-2D58-4594-90A0-FB5E258D10CB}"/>
    <cellStyle name="Total 2 2 2 5 4" xfId="21636" xr:uid="{60C3497E-9E9D-4F81-8212-EA43B74BB9A8}"/>
    <cellStyle name="Total 2 2 2 5 5" xfId="28324" xr:uid="{85E254E7-A13A-455D-AEF8-C189D56C566A}"/>
    <cellStyle name="Total 2 2 2 5 6" xfId="35809" xr:uid="{16D44B66-F591-4DAB-9CAA-25E122DE5580}"/>
    <cellStyle name="Total 2 2 2 5 7" xfId="42512" xr:uid="{788B96D6-4A03-4C20-B995-A91C336A1D71}"/>
    <cellStyle name="Total 2 2 2 5 8" xfId="52731" xr:uid="{0E4DE6E0-4674-4E94-AACA-404314FEE54F}"/>
    <cellStyle name="Total 2 2 2 6" xfId="2562" xr:uid="{6ACF4050-0E1A-4825-A879-DD8E51D6FE70}"/>
    <cellStyle name="Total 2 2 2 6 2" xfId="9506" xr:uid="{087F4738-0FFE-4001-A181-B1B911D040B2}"/>
    <cellStyle name="Total 2 2 2 6 3" xfId="16186" xr:uid="{C72BD04F-7187-4F58-8FB4-D86FCA4B6CCD}"/>
    <cellStyle name="Total 2 2 2 6 4" xfId="22874" xr:uid="{5B76DD5E-F00B-465A-83A9-92160FBDD1F8}"/>
    <cellStyle name="Total 2 2 2 6 5" xfId="29562" xr:uid="{3C6782F7-D45D-4018-AA77-4DE21B23965A}"/>
    <cellStyle name="Total 2 2 2 6 6" xfId="37047" xr:uid="{68D7027B-FD61-4EFD-B8D5-4344C1857040}"/>
    <cellStyle name="Total 2 2 2 6 7" xfId="43750" xr:uid="{8E473F38-CA43-41F8-BAFC-78BA1D2FEE6D}"/>
    <cellStyle name="Total 2 2 2 6 8" xfId="54091" xr:uid="{D1BCB2F0-BEB5-42CA-BA6A-F5FB95AF4E7E}"/>
    <cellStyle name="Total 2 2 2 7" xfId="968" xr:uid="{1C4DEEEA-4913-4917-89C7-2049E45F8FF5}"/>
    <cellStyle name="Total 2 2 2 7 2" xfId="7912" xr:uid="{49FA5D83-D51A-4E96-85B5-01B5A9305878}"/>
    <cellStyle name="Total 2 2 2 7 3" xfId="14592" xr:uid="{21CE1AB1-79F9-4A0B-896A-DEFFBD5D75C4}"/>
    <cellStyle name="Total 2 2 2 7 4" xfId="21280" xr:uid="{E9C39410-8B5F-43FB-800B-CD838B905ED9}"/>
    <cellStyle name="Total 2 2 2 7 5" xfId="27968" xr:uid="{9E211C32-7833-453E-998F-66263E3BA94C}"/>
    <cellStyle name="Total 2 2 2 7 6" xfId="35453" xr:uid="{376431BE-FBA4-474C-807F-3615637D55B7}"/>
    <cellStyle name="Total 2 2 2 7 7" xfId="42156" xr:uid="{51CF3AEC-CAE8-4DD4-B386-23F7657B3DDB}"/>
    <cellStyle name="Total 2 2 2 7 8" xfId="54278" xr:uid="{47EB1A57-AEB2-42E1-97CF-349B91FC221B}"/>
    <cellStyle name="Total 2 2 2 8" xfId="7629" xr:uid="{3588DCBD-949A-4AAF-9B5D-6D68D12D44EA}"/>
    <cellStyle name="Total 2 2 2 9" xfId="34833" xr:uid="{A43DFF1E-9065-4ED2-B720-980ACCFB6D02}"/>
    <cellStyle name="Total 2 2 3" xfId="1734" xr:uid="{7A5CF30C-7D06-4B75-B274-53AFE229E16E}"/>
    <cellStyle name="Total 2 2 3 10" xfId="4224" xr:uid="{03F88E52-3AED-48D5-BCFB-B3E0747CE32B}"/>
    <cellStyle name="Total 2 2 3 10 2" xfId="11168" xr:uid="{5281875A-AF0D-4DB0-A9DA-A82D00496790}"/>
    <cellStyle name="Total 2 2 3 10 3" xfId="17848" xr:uid="{08AEBAAE-2229-4FBC-9BE5-6934672992B2}"/>
    <cellStyle name="Total 2 2 3 10 4" xfId="24536" xr:uid="{B1315759-0257-4A85-94B2-92CCB1DB39DD}"/>
    <cellStyle name="Total 2 2 3 10 5" xfId="31224" xr:uid="{F043F18A-0FC2-4E13-911A-4504299E318C}"/>
    <cellStyle name="Total 2 2 3 10 6" xfId="38709" xr:uid="{D50E597F-D94B-4E72-BD67-4C81430B2381}"/>
    <cellStyle name="Total 2 2 3 10 7" xfId="45412" xr:uid="{84892D42-673A-4E67-A423-339D209D0F7B}"/>
    <cellStyle name="Total 2 2 3 10 8" xfId="34919" xr:uid="{1B3BAFE6-17C9-4B29-80A8-E50D44512DB1}"/>
    <cellStyle name="Total 2 2 3 11" xfId="4464" xr:uid="{FDD08752-AA7C-4841-86A7-735421A06D12}"/>
    <cellStyle name="Total 2 2 3 11 2" xfId="11408" xr:uid="{4B678E75-124D-4BD4-B536-FEE89A601F82}"/>
    <cellStyle name="Total 2 2 3 11 3" xfId="18088" xr:uid="{2202831F-B631-4B99-8B9E-FB698FEE718E}"/>
    <cellStyle name="Total 2 2 3 11 4" xfId="24776" xr:uid="{6582C78D-33F8-44FE-8576-ACE492AA84D8}"/>
    <cellStyle name="Total 2 2 3 11 5" xfId="31464" xr:uid="{B9F62E73-82D4-4AC9-BBA8-8450A18C05BD}"/>
    <cellStyle name="Total 2 2 3 11 6" xfId="38949" xr:uid="{DCC3BFD9-F7A6-4BD4-9661-726EE3F110C3}"/>
    <cellStyle name="Total 2 2 3 11 7" xfId="45652" xr:uid="{E2EB8A07-7159-4D87-868F-98A9E5D081A8}"/>
    <cellStyle name="Total 2 2 3 11 8" xfId="53485" xr:uid="{B0E72898-5930-4371-9B77-387C3E73F990}"/>
    <cellStyle name="Total 2 2 3 12" xfId="4704" xr:uid="{CDE85AAC-FF1B-451A-A9EC-577F3DA5794A}"/>
    <cellStyle name="Total 2 2 3 12 2" xfId="11648" xr:uid="{0B511A89-81DF-4BA7-B31D-6429C2E21D6C}"/>
    <cellStyle name="Total 2 2 3 12 3" xfId="18328" xr:uid="{617CCDA7-96CB-460F-B402-994B4E9F5672}"/>
    <cellStyle name="Total 2 2 3 12 4" xfId="25016" xr:uid="{69C920DC-C98B-4D20-861A-AC4471711A2F}"/>
    <cellStyle name="Total 2 2 3 12 5" xfId="31704" xr:uid="{E86DA075-E208-4FC5-B98C-A23BF1423183}"/>
    <cellStyle name="Total 2 2 3 12 6" xfId="39189" xr:uid="{973087EF-F9CE-4ABB-BE40-E533AF61775F}"/>
    <cellStyle name="Total 2 2 3 12 7" xfId="45892" xr:uid="{626C6D83-349F-4CA8-B847-B43B14426135}"/>
    <cellStyle name="Total 2 2 3 12 8" xfId="35103" xr:uid="{C55BA0F8-2892-4F60-BB0B-769604E6ECD3}"/>
    <cellStyle name="Total 2 2 3 13" xfId="4944" xr:uid="{FA610C27-1CA3-4146-9677-41D6DA787187}"/>
    <cellStyle name="Total 2 2 3 13 2" xfId="11888" xr:uid="{497689B0-29CE-4265-8A1F-4CFEAF170B44}"/>
    <cellStyle name="Total 2 2 3 13 3" xfId="18568" xr:uid="{19D84336-8F97-461A-AB96-F5E07368DCE4}"/>
    <cellStyle name="Total 2 2 3 13 4" xfId="25256" xr:uid="{59BA14CC-37FC-4B84-ABF6-47C7A8424D47}"/>
    <cellStyle name="Total 2 2 3 13 5" xfId="31944" xr:uid="{2798AAAE-014C-443D-A1A2-32549AF96D99}"/>
    <cellStyle name="Total 2 2 3 13 6" xfId="39429" xr:uid="{6F3A71BB-2E01-40A0-ABC4-C154A2ADA57B}"/>
    <cellStyle name="Total 2 2 3 13 7" xfId="46132" xr:uid="{F798459B-C097-4C59-8111-2E7C4F182F41}"/>
    <cellStyle name="Total 2 2 3 13 8" xfId="51541" xr:uid="{E0A683E4-F037-4C73-BFEB-C1D9E75D5F41}"/>
    <cellStyle name="Total 2 2 3 14" xfId="5184" xr:uid="{B179F6E3-4855-4C82-9020-74D68EB9C223}"/>
    <cellStyle name="Total 2 2 3 14 2" xfId="12128" xr:uid="{4E481B85-6AC0-44AE-A204-734BFD3F0814}"/>
    <cellStyle name="Total 2 2 3 14 3" xfId="18808" xr:uid="{8F64D8EE-9E99-4BAE-8ED3-B4100D32C13F}"/>
    <cellStyle name="Total 2 2 3 14 4" xfId="25496" xr:uid="{E27A0BED-C397-4604-A853-2838466B8693}"/>
    <cellStyle name="Total 2 2 3 14 5" xfId="32184" xr:uid="{A31AE9FA-9487-4AB1-A089-85C4C87B6499}"/>
    <cellStyle name="Total 2 2 3 14 6" xfId="39669" xr:uid="{37C1AE08-59F5-43C4-A4DB-E4009CC4F761}"/>
    <cellStyle name="Total 2 2 3 14 7" xfId="46372" xr:uid="{93B35AF2-CCFE-46F2-BD05-E29630AAD12B}"/>
    <cellStyle name="Total 2 2 3 14 8" xfId="54328" xr:uid="{5ECE845A-190B-4409-99D6-23DC53AFADA2}"/>
    <cellStyle name="Total 2 2 3 15" xfId="5424" xr:uid="{4D4C9333-E2FC-481A-86A9-019F2000A6E1}"/>
    <cellStyle name="Total 2 2 3 15 2" xfId="12368" xr:uid="{269706BA-0E93-4DD4-87DF-05E8B83D9512}"/>
    <cellStyle name="Total 2 2 3 15 3" xfId="19048" xr:uid="{50F1591A-F0E2-4126-B657-75FE04743B2D}"/>
    <cellStyle name="Total 2 2 3 15 4" xfId="25736" xr:uid="{EA7A6610-BB6B-4FC1-9157-1C02BD858887}"/>
    <cellStyle name="Total 2 2 3 15 5" xfId="32424" xr:uid="{A2874E18-DF88-44E9-9C46-300D279352D5}"/>
    <cellStyle name="Total 2 2 3 15 6" xfId="39909" xr:uid="{E80BDB31-9317-4573-9608-1A74557ED672}"/>
    <cellStyle name="Total 2 2 3 15 7" xfId="46612" xr:uid="{AF035918-56C2-4FD8-BD02-93B410CD5351}"/>
    <cellStyle name="Total 2 2 3 15 8" xfId="52671" xr:uid="{62679136-FF87-42E2-88B1-58943F6DB6DA}"/>
    <cellStyle name="Total 2 2 3 16" xfId="5664" xr:uid="{7B6BBBC8-BF42-4BF7-A85B-12D0E0E99906}"/>
    <cellStyle name="Total 2 2 3 16 2" xfId="12608" xr:uid="{A9596C07-05E8-45B7-BC0C-CD6FF7EFB450}"/>
    <cellStyle name="Total 2 2 3 16 3" xfId="19288" xr:uid="{3D18E00C-91FF-4EE6-8F9E-D2181EEF0FE4}"/>
    <cellStyle name="Total 2 2 3 16 4" xfId="25976" xr:uid="{F7FA1F72-1A3C-4179-91AB-A099E83D426E}"/>
    <cellStyle name="Total 2 2 3 16 5" xfId="32664" xr:uid="{8CFE391A-07BF-4130-8801-35C6864CEC5A}"/>
    <cellStyle name="Total 2 2 3 16 6" xfId="40149" xr:uid="{D3DC0CD5-0F87-483C-8877-1F5E8F952B9E}"/>
    <cellStyle name="Total 2 2 3 16 7" xfId="46852" xr:uid="{0B3745D4-DD96-4037-9401-78ADBF49FE81}"/>
    <cellStyle name="Total 2 2 3 16 8" xfId="34875" xr:uid="{1B6372C7-2147-41BB-A7D4-AA98C29870C4}"/>
    <cellStyle name="Total 2 2 3 17" xfId="5904" xr:uid="{63F95953-2D84-4FF3-A8FC-94DF1CE24B38}"/>
    <cellStyle name="Total 2 2 3 17 2" xfId="12848" xr:uid="{EFEBF692-CBA3-4F4B-A8E7-34936265D30E}"/>
    <cellStyle name="Total 2 2 3 17 3" xfId="19528" xr:uid="{FDB3B706-CE75-4F43-B243-E04320D69BD6}"/>
    <cellStyle name="Total 2 2 3 17 4" xfId="26216" xr:uid="{3DE9F038-DCD1-4045-86F8-58C785180EC0}"/>
    <cellStyle name="Total 2 2 3 17 5" xfId="32904" xr:uid="{31AA512E-282D-45E5-8041-07F03D71B0BD}"/>
    <cellStyle name="Total 2 2 3 17 6" xfId="40389" xr:uid="{55C91D3E-46CA-46CE-A1B6-FD87C694E712}"/>
    <cellStyle name="Total 2 2 3 17 7" xfId="47092" xr:uid="{6AFAF685-F93C-4F18-9EC7-04814BCEB274}"/>
    <cellStyle name="Total 2 2 3 17 8" xfId="34677" xr:uid="{FD6FA727-58D8-40DE-AF0F-82CE29930DE9}"/>
    <cellStyle name="Total 2 2 3 18" xfId="6144" xr:uid="{DE3F2644-FB8E-48DC-82A9-8AE61B4F165F}"/>
    <cellStyle name="Total 2 2 3 18 2" xfId="13088" xr:uid="{46A497D7-0747-4A72-A059-601781E532F8}"/>
    <cellStyle name="Total 2 2 3 18 3" xfId="19768" xr:uid="{3F6A3311-2BF5-4E83-BD18-C87DBEC6B959}"/>
    <cellStyle name="Total 2 2 3 18 4" xfId="26456" xr:uid="{9A20ACC4-31B8-4971-A4E6-09B7CF51940A}"/>
    <cellStyle name="Total 2 2 3 18 5" xfId="33144" xr:uid="{C721C341-16FA-4791-B56F-0B7A77D0F64C}"/>
    <cellStyle name="Total 2 2 3 18 6" xfId="40629" xr:uid="{82B1A508-E06B-48BC-B466-EEB176470810}"/>
    <cellStyle name="Total 2 2 3 18 7" xfId="47332" xr:uid="{614C6FE2-E317-43E7-8A00-C68DD97675EF}"/>
    <cellStyle name="Total 2 2 3 18 8" xfId="51244" xr:uid="{261D8198-B26F-4BE7-8230-AF5A1040BE51}"/>
    <cellStyle name="Total 2 2 3 19" xfId="6384" xr:uid="{D7B5790E-FF80-414E-9E38-A7570E2BBCBA}"/>
    <cellStyle name="Total 2 2 3 19 2" xfId="13328" xr:uid="{EBC76CA2-DE8C-4FB5-A3F7-24B5F0EF8C25}"/>
    <cellStyle name="Total 2 2 3 19 3" xfId="20008" xr:uid="{A890866C-B791-44F3-A2FD-58132F47E049}"/>
    <cellStyle name="Total 2 2 3 19 4" xfId="26696" xr:uid="{CB6CB908-779B-4A57-9BF4-653B75468E14}"/>
    <cellStyle name="Total 2 2 3 19 5" xfId="33384" xr:uid="{4FE62BD3-F4B7-40FE-A80E-CB68E7336491}"/>
    <cellStyle name="Total 2 2 3 19 6" xfId="40869" xr:uid="{AC3DC322-34F7-4EC3-93DE-D837A22C9B5C}"/>
    <cellStyle name="Total 2 2 3 19 7" xfId="47572" xr:uid="{24DB1ECF-1614-416C-8C43-95A966B06278}"/>
    <cellStyle name="Total 2 2 3 19 8" xfId="50088" xr:uid="{C6901C78-A891-4B99-B7DE-046528B7C5FD}"/>
    <cellStyle name="Total 2 2 3 2" xfId="2122" xr:uid="{DFBA6FBB-8C07-42EE-A04B-27FA8113C043}"/>
    <cellStyle name="Total 2 2 3 2 2" xfId="9066" xr:uid="{BF12A7B4-792E-45F6-8614-707C21035E2D}"/>
    <cellStyle name="Total 2 2 3 2 3" xfId="15746" xr:uid="{35EE6334-3C6E-4CAD-B264-EA748FF5F368}"/>
    <cellStyle name="Total 2 2 3 2 4" xfId="22434" xr:uid="{71D86114-D3ED-4CA0-830B-C447789CB6F1}"/>
    <cellStyle name="Total 2 2 3 2 5" xfId="29122" xr:uid="{723FD249-D443-4D39-B515-52B80143BF71}"/>
    <cellStyle name="Total 2 2 3 2 6" xfId="36607" xr:uid="{3CF6002F-4342-42F4-977E-1087A6990CB2}"/>
    <cellStyle name="Total 2 2 3 2 7" xfId="43310" xr:uid="{0BD47A92-2DE5-4BB1-AB5B-79050B7C46C4}"/>
    <cellStyle name="Total 2 2 3 2 8" xfId="51030" xr:uid="{5EE5FA9B-B6BD-4792-BD83-CDC7BF6E79AC}"/>
    <cellStyle name="Total 2 2 3 20" xfId="6624" xr:uid="{42E4CC42-889A-4C2D-814A-CF449AE579EF}"/>
    <cellStyle name="Total 2 2 3 20 2" xfId="13568" xr:uid="{9AA2CA7B-AFCE-4DDD-92F7-EEC65C947FB4}"/>
    <cellStyle name="Total 2 2 3 20 3" xfId="20248" xr:uid="{1A1D7B00-C9F8-4A88-9C2F-72E6B6D89505}"/>
    <cellStyle name="Total 2 2 3 20 4" xfId="26936" xr:uid="{0DF77758-7AAD-49CD-92A8-A4913F86155F}"/>
    <cellStyle name="Total 2 2 3 20 5" xfId="33624" xr:uid="{6129302B-3536-4068-8335-5F45978631D9}"/>
    <cellStyle name="Total 2 2 3 20 6" xfId="41109" xr:uid="{66AD8693-FAD6-4348-98BD-D802B01DC1F9}"/>
    <cellStyle name="Total 2 2 3 20 7" xfId="47812" xr:uid="{F072CE01-4F97-44CB-A1C5-5E2A7FEB8A33}"/>
    <cellStyle name="Total 2 2 3 20 8" xfId="52629" xr:uid="{713219BC-9129-4447-9924-48E0BBFB6EAD}"/>
    <cellStyle name="Total 2 2 3 21" xfId="6864" xr:uid="{A8C5105B-D4BD-4493-95E6-04001B4784F5}"/>
    <cellStyle name="Total 2 2 3 21 2" xfId="13808" xr:uid="{C2AEB411-C541-4B2A-9A3D-3BA4142C0654}"/>
    <cellStyle name="Total 2 2 3 21 3" xfId="20488" xr:uid="{B71E4966-F15F-4596-BADC-2DF4524D0659}"/>
    <cellStyle name="Total 2 2 3 21 4" xfId="27176" xr:uid="{D76D42C0-7EEC-4703-958F-E3C86890A7E1}"/>
    <cellStyle name="Total 2 2 3 21 5" xfId="33864" xr:uid="{0AEF1504-AC50-4BF3-AF1B-4496074F51E8}"/>
    <cellStyle name="Total 2 2 3 21 6" xfId="41349" xr:uid="{336D8C9D-BE59-4CA8-8B8F-CBBD5664E4B3}"/>
    <cellStyle name="Total 2 2 3 21 7" xfId="48052" xr:uid="{723A5062-6C02-4F2F-876B-7C372992F01D}"/>
    <cellStyle name="Total 2 2 3 21 8" xfId="49166" xr:uid="{D470D25F-3DB9-4170-9827-E12EBC33A30A}"/>
    <cellStyle name="Total 2 2 3 22" xfId="7104" xr:uid="{B5157DBA-E777-48F3-8C9A-B4BB900D7D61}"/>
    <cellStyle name="Total 2 2 3 22 2" xfId="14048" xr:uid="{41A6A659-938A-451A-8A2C-D14EC07C5137}"/>
    <cellStyle name="Total 2 2 3 22 3" xfId="20728" xr:uid="{59A83F52-0652-4B7E-AB2B-D981D6093E03}"/>
    <cellStyle name="Total 2 2 3 22 4" xfId="27416" xr:uid="{460AEA9C-3E33-4B26-B1FD-ED2207369CC7}"/>
    <cellStyle name="Total 2 2 3 22 5" xfId="34104" xr:uid="{D2768192-EBC9-4A2F-B73D-ED1DC5CB5007}"/>
    <cellStyle name="Total 2 2 3 22 6" xfId="41589" xr:uid="{0880F8DC-925B-4190-8986-4FA0FCEC1994}"/>
    <cellStyle name="Total 2 2 3 22 7" xfId="48292" xr:uid="{79009997-4629-4917-98F9-C6FE7C9EAEBB}"/>
    <cellStyle name="Total 2 2 3 22 8" xfId="54939" xr:uid="{ADA43004-1108-4468-9CBE-C2BDAA6F73F0}"/>
    <cellStyle name="Total 2 2 3 23" xfId="7344" xr:uid="{341809C9-3C2B-46A3-B8E5-4FE8777C2382}"/>
    <cellStyle name="Total 2 2 3 23 2" xfId="14288" xr:uid="{818F7FDA-E62E-46D9-9261-782B557271B0}"/>
    <cellStyle name="Total 2 2 3 23 3" xfId="20968" xr:uid="{F3DB159F-F678-4A5E-BE4C-4108196E2624}"/>
    <cellStyle name="Total 2 2 3 23 4" xfId="27656" xr:uid="{BC3EE147-1A5F-43BE-8EE5-A517FBE9B797}"/>
    <cellStyle name="Total 2 2 3 23 5" xfId="34344" xr:uid="{83B9BA1A-3E02-419A-B7AC-FEA046290645}"/>
    <cellStyle name="Total 2 2 3 23 6" xfId="41829" xr:uid="{FCE28EE3-BC09-4E58-B761-E6E1A7611F22}"/>
    <cellStyle name="Total 2 2 3 23 7" xfId="48532" xr:uid="{2D269848-B582-4D50-AB5B-A20C8752C879}"/>
    <cellStyle name="Total 2 2 3 23 8" xfId="35049" xr:uid="{A415A20E-8B3D-4119-9409-381146990A6F}"/>
    <cellStyle name="Total 2 2 3 24" xfId="8678" xr:uid="{CE12667F-E3BA-4931-AFA5-FB0252AEEB2C}"/>
    <cellStyle name="Total 2 2 3 25" xfId="15358" xr:uid="{A47AAAFB-82C2-4402-8A0D-C91D0F918082}"/>
    <cellStyle name="Total 2 2 3 26" xfId="22046" xr:uid="{4A9BE2AE-8883-4EF0-9B60-C7C992A48F81}"/>
    <cellStyle name="Total 2 2 3 27" xfId="28734" xr:uid="{ABA63FA4-624E-4181-A25D-C190E7E053D4}"/>
    <cellStyle name="Total 2 2 3 28" xfId="36219" xr:uid="{DF078A8F-8516-4E19-936F-15AB98AC947C}"/>
    <cellStyle name="Total 2 2 3 29" xfId="42922" xr:uid="{6827CA26-0B61-4226-A07A-F893E1E2EE6F}"/>
    <cellStyle name="Total 2 2 3 3" xfId="2362" xr:uid="{E63D90A4-981C-4630-AF82-684C10A854CE}"/>
    <cellStyle name="Total 2 2 3 3 2" xfId="9306" xr:uid="{9F4F6257-34B9-4BB5-B2F3-76F906CDFA4D}"/>
    <cellStyle name="Total 2 2 3 3 3" xfId="15986" xr:uid="{BC44C3DD-3EE0-47C3-91A8-CB2ED53F4A10}"/>
    <cellStyle name="Total 2 2 3 3 4" xfId="22674" xr:uid="{FFCD839B-2086-45A4-8839-E3B9EE963A46}"/>
    <cellStyle name="Total 2 2 3 3 5" xfId="29362" xr:uid="{357A3A85-6157-4D13-B280-E44325E1AE9A}"/>
    <cellStyle name="Total 2 2 3 3 6" xfId="36847" xr:uid="{39EA4264-DA46-44E2-8468-C521603B5131}"/>
    <cellStyle name="Total 2 2 3 3 7" xfId="43550" xr:uid="{508D4945-1AF7-498E-8BCE-1B192FEC2B02}"/>
    <cellStyle name="Total 2 2 3 3 8" xfId="54490" xr:uid="{93CBA815-53BA-4050-AC38-D5F647E30B27}"/>
    <cellStyle name="Total 2 2 3 30" xfId="50656" xr:uid="{F18120FD-B1FA-40EA-B474-BF25056EC272}"/>
    <cellStyle name="Total 2 2 3 4" xfId="2713" xr:uid="{13AB1BA0-D5B6-4A6E-926D-21CD960DB403}"/>
    <cellStyle name="Total 2 2 3 4 2" xfId="9657" xr:uid="{CDA52EEF-8D48-4D48-A46C-155FF9E997BF}"/>
    <cellStyle name="Total 2 2 3 4 3" xfId="16337" xr:uid="{F709713A-F39C-42C3-8012-58E96E0F8D2C}"/>
    <cellStyle name="Total 2 2 3 4 4" xfId="23025" xr:uid="{94838E27-3898-4452-A377-8AD0D0298652}"/>
    <cellStyle name="Total 2 2 3 4 5" xfId="29713" xr:uid="{9222E9C1-AED4-4DA2-9CCE-BC3858355737}"/>
    <cellStyle name="Total 2 2 3 4 6" xfId="37198" xr:uid="{53AF10D5-4FA9-4698-A7FA-D472475CA8FD}"/>
    <cellStyle name="Total 2 2 3 4 7" xfId="43901" xr:uid="{2C6BCFF4-AAAC-48C0-B92B-C416877524DF}"/>
    <cellStyle name="Total 2 2 3 4 8" xfId="52283" xr:uid="{7756569B-88F2-4914-B068-C7B9F0953E93}"/>
    <cellStyle name="Total 2 2 3 5" xfId="2954" xr:uid="{A5E89F48-555D-4E2D-ACDC-7727F854EDCB}"/>
    <cellStyle name="Total 2 2 3 5 2" xfId="9898" xr:uid="{4F460D45-CE1B-4FD2-A19C-0BF45672D468}"/>
    <cellStyle name="Total 2 2 3 5 3" xfId="16578" xr:uid="{B3191F2D-6C68-4BDD-9189-CAE3D157A80A}"/>
    <cellStyle name="Total 2 2 3 5 4" xfId="23266" xr:uid="{4AD310FB-46A0-4A74-A063-C2629E51440C}"/>
    <cellStyle name="Total 2 2 3 5 5" xfId="29954" xr:uid="{B6C4729C-A7A8-43F1-9A59-BD4DAA9CB670}"/>
    <cellStyle name="Total 2 2 3 5 6" xfId="37439" xr:uid="{432DC12B-06E2-4EE6-8F22-FC5DFE3B93A4}"/>
    <cellStyle name="Total 2 2 3 5 7" xfId="44142" xr:uid="{17286D04-E087-481D-A981-EF71D75AE829}"/>
    <cellStyle name="Total 2 2 3 5 8" xfId="51333" xr:uid="{B2F5A97B-F621-48AF-9E5E-DD91D70970B8}"/>
    <cellStyle name="Total 2 2 3 6" xfId="3264" xr:uid="{312FD7E2-2463-4C19-A30B-E705A1D8C005}"/>
    <cellStyle name="Total 2 2 3 6 2" xfId="10208" xr:uid="{49FA7DB5-F1E6-481F-97C5-6EA237E704C4}"/>
    <cellStyle name="Total 2 2 3 6 3" xfId="16888" xr:uid="{A851C358-160A-4A50-B83B-8760DD019935}"/>
    <cellStyle name="Total 2 2 3 6 4" xfId="23576" xr:uid="{2F736E83-EF7C-48FC-BE29-67347077C281}"/>
    <cellStyle name="Total 2 2 3 6 5" xfId="30264" xr:uid="{013B1B19-FC12-4854-8DB0-3877B88B22A5}"/>
    <cellStyle name="Total 2 2 3 6 6" xfId="37749" xr:uid="{B0FEC11F-1672-4B72-89BC-206008E20129}"/>
    <cellStyle name="Total 2 2 3 6 7" xfId="44452" xr:uid="{7528E836-DD56-4D26-ACEB-6A8CB8192EDB}"/>
    <cellStyle name="Total 2 2 3 6 8" xfId="49064" xr:uid="{28C06ED8-2176-4C00-9489-642F70EFC596}"/>
    <cellStyle name="Total 2 2 3 7" xfId="3504" xr:uid="{BAEAF24B-45F3-4483-9524-A6ECEBAA442B}"/>
    <cellStyle name="Total 2 2 3 7 2" xfId="10448" xr:uid="{69014552-938D-4CE2-BBC5-AD1F4DA6B72D}"/>
    <cellStyle name="Total 2 2 3 7 3" xfId="17128" xr:uid="{CFE8E456-466D-4FFB-BB96-EE02D77CC940}"/>
    <cellStyle name="Total 2 2 3 7 4" xfId="23816" xr:uid="{7D82CFFF-050D-471C-830C-EC31A6D20F6E}"/>
    <cellStyle name="Total 2 2 3 7 5" xfId="30504" xr:uid="{29914636-8F24-4AD8-8556-032402BCE208}"/>
    <cellStyle name="Total 2 2 3 7 6" xfId="37989" xr:uid="{5B3A205A-418F-466C-B433-B4EF96EC2AF6}"/>
    <cellStyle name="Total 2 2 3 7 7" xfId="44692" xr:uid="{84A34A36-5219-4B4E-87BA-3F137C598F41}"/>
    <cellStyle name="Total 2 2 3 7 8" xfId="51513" xr:uid="{A94DBC54-9DA7-473B-B3EB-E7F14EF855ED}"/>
    <cellStyle name="Total 2 2 3 8" xfId="3744" xr:uid="{72D1074E-0EE6-4C17-AA0E-652DE7E67F1F}"/>
    <cellStyle name="Total 2 2 3 8 2" xfId="10688" xr:uid="{DB1B76CD-0C30-4FE7-BF32-799AAE315631}"/>
    <cellStyle name="Total 2 2 3 8 3" xfId="17368" xr:uid="{9BEAE634-F3BF-4951-9A5A-95433D51DA13}"/>
    <cellStyle name="Total 2 2 3 8 4" xfId="24056" xr:uid="{0562DE2B-E92D-4DF3-B94B-6D141E6137E7}"/>
    <cellStyle name="Total 2 2 3 8 5" xfId="30744" xr:uid="{53CE770A-42B1-4D09-952A-433D090D6724}"/>
    <cellStyle name="Total 2 2 3 8 6" xfId="38229" xr:uid="{4296197C-2745-448C-88AA-39E8F6E0CDC3}"/>
    <cellStyle name="Total 2 2 3 8 7" xfId="44932" xr:uid="{908EEE7C-E93C-4ECD-925B-AF20DFD8A6F2}"/>
    <cellStyle name="Total 2 2 3 8 8" xfId="54262" xr:uid="{D5D714B3-C02A-48AA-8FBB-A5C292A8E57B}"/>
    <cellStyle name="Total 2 2 3 9" xfId="3984" xr:uid="{6BC1202B-A704-43EF-9C82-AB23229CCA72}"/>
    <cellStyle name="Total 2 2 3 9 2" xfId="10928" xr:uid="{E4A37F22-E0EB-47F7-8230-79BA9F030B14}"/>
    <cellStyle name="Total 2 2 3 9 3" xfId="17608" xr:uid="{09DDCDC3-1050-44FE-B28D-1AC0FED57E0F}"/>
    <cellStyle name="Total 2 2 3 9 4" xfId="24296" xr:uid="{08C0E35E-10DC-4911-857B-A22B43E784A4}"/>
    <cellStyle name="Total 2 2 3 9 5" xfId="30984" xr:uid="{AC08A3D8-FCA7-4DA3-8B64-C04CE19B34DF}"/>
    <cellStyle name="Total 2 2 3 9 6" xfId="38469" xr:uid="{CC8F5A08-5CB7-4261-8ADD-F6BCCA46714C}"/>
    <cellStyle name="Total 2 2 3 9 7" xfId="45172" xr:uid="{8EE290A0-BD24-4D1C-B6C2-BEA1E464984D}"/>
    <cellStyle name="Total 2 2 3 9 8" xfId="52533" xr:uid="{B6D09C6C-AD87-436B-A9B9-E9323912F504}"/>
    <cellStyle name="Total 2 2 4" xfId="1387" xr:uid="{577125B0-F23F-453D-BA98-5DA0D010985F}"/>
    <cellStyle name="Total 2 2 4 2" xfId="8331" xr:uid="{2C5C8A6E-BCC5-4C91-84A1-59642FC9EDAB}"/>
    <cellStyle name="Total 2 2 4 3" xfId="15011" xr:uid="{4BCCA659-1C13-4AF0-977D-A87907553B3E}"/>
    <cellStyle name="Total 2 2 4 4" xfId="21699" xr:uid="{6A2134C7-014B-4857-A68D-C4D366A58A2D}"/>
    <cellStyle name="Total 2 2 4 5" xfId="28387" xr:uid="{4B787715-ACC4-44AD-88A0-8BC5EEE62946}"/>
    <cellStyle name="Total 2 2 4 6" xfId="35872" xr:uid="{0DDD3F6A-4819-4EF2-ACBA-0232E0711FEF}"/>
    <cellStyle name="Total 2 2 4 7" xfId="42575" xr:uid="{09DECA8B-75FB-4750-AE7C-B7CBE9952D7A}"/>
    <cellStyle name="Total 2 2 4 8" xfId="34596" xr:uid="{F4B6CA37-F69E-4EFF-892D-A84DE58210C6}"/>
    <cellStyle name="Total 2 2 5" xfId="2022" xr:uid="{398B8192-73B4-4FB6-B676-365DA23CAC1F}"/>
    <cellStyle name="Total 2 2 5 2" xfId="8966" xr:uid="{478449D4-68C0-4915-8D3D-8DE7B94B5F5A}"/>
    <cellStyle name="Total 2 2 5 3" xfId="15646" xr:uid="{C45AEE89-D776-4798-9144-E1993B424B4B}"/>
    <cellStyle name="Total 2 2 5 4" xfId="22334" xr:uid="{10B4D738-875A-47CE-9632-63A9CFD8C2E6}"/>
    <cellStyle name="Total 2 2 5 5" xfId="29022" xr:uid="{02C8D639-59B9-408C-8169-9242EC81FD7A}"/>
    <cellStyle name="Total 2 2 5 6" xfId="36507" xr:uid="{F10B5524-D7DB-43D4-B694-C3100A72DC44}"/>
    <cellStyle name="Total 2 2 5 7" xfId="43210" xr:uid="{830C6A19-095A-4CC1-A886-04365D9EBA9A}"/>
    <cellStyle name="Total 2 2 5 8" xfId="54492" xr:uid="{AAB29403-FDAE-4E1D-8C44-F01DCD47E8E3}"/>
    <cellStyle name="Total 2 2 6" xfId="2609" xr:uid="{0E37CF2B-D459-4219-B682-A40A9BC7600A}"/>
    <cellStyle name="Total 2 2 6 2" xfId="9553" xr:uid="{1FC7C5E6-281A-4BC9-8F5E-FFEDC962E374}"/>
    <cellStyle name="Total 2 2 6 3" xfId="16233" xr:uid="{BCFADCC2-9853-4641-BC06-67A1D60D5D0F}"/>
    <cellStyle name="Total 2 2 6 4" xfId="22921" xr:uid="{DDFE6F60-1AE7-4EE4-987B-D723A780FD43}"/>
    <cellStyle name="Total 2 2 6 5" xfId="29609" xr:uid="{45B862EA-A3B7-4C60-BF19-B8DF043E2897}"/>
    <cellStyle name="Total 2 2 6 6" xfId="37094" xr:uid="{9EC4B7C5-032A-465C-B31A-1D3804263F49}"/>
    <cellStyle name="Total 2 2 6 7" xfId="43797" xr:uid="{51C72C85-F81B-4564-A3A6-7D9562D23008}"/>
    <cellStyle name="Total 2 2 6 8" xfId="51554" xr:uid="{B06F8556-0214-4402-B39E-7422BE914259}"/>
    <cellStyle name="Total 2 2 7" xfId="1225" xr:uid="{BC6EB378-EF9C-4488-86C8-6F15E2FDEF65}"/>
    <cellStyle name="Total 2 2 7 2" xfId="8169" xr:uid="{1FBD879B-7597-49E5-A46B-7F7C1A94FB67}"/>
    <cellStyle name="Total 2 2 7 3" xfId="14849" xr:uid="{359D029E-CAA6-48DA-803B-047CD80E2051}"/>
    <cellStyle name="Total 2 2 7 4" xfId="21537" xr:uid="{5E8BE43F-9DAB-4F75-A79F-736E5B3FA369}"/>
    <cellStyle name="Total 2 2 7 5" xfId="28225" xr:uid="{A805CB47-A2A8-4439-9487-F0E75A568CDF}"/>
    <cellStyle name="Total 2 2 7 6" xfId="35710" xr:uid="{1C2AE15E-7B5C-44A8-AE29-1F9D5D7D4ECD}"/>
    <cellStyle name="Total 2 2 7 7" xfId="42413" xr:uid="{62C27D18-5C68-4684-9BB0-68A27A7E6C48}"/>
    <cellStyle name="Total 2 2 7 8" xfId="50621" xr:uid="{2C4FEB43-70D9-4DDF-9CDE-9A70E9708C8C}"/>
    <cellStyle name="Total 2 2 8" xfId="896" xr:uid="{410763ED-6F8B-4C04-A458-C8AB46602D19}"/>
    <cellStyle name="Total 2 2 8 2" xfId="7840" xr:uid="{B1772A72-C756-4BB9-8477-42F28167E932}"/>
    <cellStyle name="Total 2 2 8 3" xfId="14520" xr:uid="{8634C928-AB2C-4B5B-A86A-517FC4F89BDE}"/>
    <cellStyle name="Total 2 2 8 4" xfId="21208" xr:uid="{9DD22882-DF96-411B-A47E-C9EC9DE82FC6}"/>
    <cellStyle name="Total 2 2 8 5" xfId="27896" xr:uid="{B5CF39EC-ED49-4D5E-AD27-5DE6A20713F6}"/>
    <cellStyle name="Total 2 2 8 6" xfId="35381" xr:uid="{ADBDCA89-21C3-4422-A905-02112FADDEAC}"/>
    <cellStyle name="Total 2 2 8 7" xfId="42084" xr:uid="{C3718A79-4D61-4A19-A191-8DEC2CFA51FE}"/>
    <cellStyle name="Total 2 2 8 8" xfId="49231" xr:uid="{D13A8A0F-A2B0-43E7-AEC8-B23D72D96703}"/>
    <cellStyle name="Total 2 2 9" xfId="7725" xr:uid="{5B6C2B0F-B41B-41FF-B74F-A6A202F46FFB}"/>
    <cellStyle name="Total 2 3" xfId="583" xr:uid="{2FAEE8AB-7F51-4FB1-AC63-17ACD0748956}"/>
    <cellStyle name="Total 2 3 10" xfId="51492" xr:uid="{BE71A22E-F8AB-40F2-BB7D-2E1D2C3E59B1}"/>
    <cellStyle name="Total 2 3 2" xfId="1774" xr:uid="{BB965542-1F01-4FDA-A998-9200BF5AE79E}"/>
    <cellStyle name="Total 2 3 2 10" xfId="4264" xr:uid="{0F1863E7-D6B9-47DA-A234-D8EA4A82CFE1}"/>
    <cellStyle name="Total 2 3 2 10 2" xfId="11208" xr:uid="{CC30DF98-BF48-4074-90F4-BD6E68B919D3}"/>
    <cellStyle name="Total 2 3 2 10 3" xfId="17888" xr:uid="{A296F85E-3AFD-4944-892A-F7359042EBC2}"/>
    <cellStyle name="Total 2 3 2 10 4" xfId="24576" xr:uid="{9F08C3A6-6301-4A8C-9191-4FD17CBF5E3D}"/>
    <cellStyle name="Total 2 3 2 10 5" xfId="31264" xr:uid="{2B01156D-60DF-4FD4-A80A-84ADE203AE55}"/>
    <cellStyle name="Total 2 3 2 10 6" xfId="38749" xr:uid="{BEE083AD-9C01-4F5A-925A-CCBE9BD572F8}"/>
    <cellStyle name="Total 2 3 2 10 7" xfId="45452" xr:uid="{27F7FB2F-C0A6-44C6-A2D3-0FA81F9D8F10}"/>
    <cellStyle name="Total 2 3 2 10 8" xfId="52861" xr:uid="{FC5BDFE2-1550-4441-BBCC-E1BF5EF40C70}"/>
    <cellStyle name="Total 2 3 2 11" xfId="4504" xr:uid="{B04907C1-BD8F-47A4-9177-78C7E070B7A0}"/>
    <cellStyle name="Total 2 3 2 11 2" xfId="11448" xr:uid="{54FFFF2C-DF12-46EF-B02E-8E03D15A2931}"/>
    <cellStyle name="Total 2 3 2 11 3" xfId="18128" xr:uid="{FB2C30BD-79A1-434D-BA46-F7549A0F43E8}"/>
    <cellStyle name="Total 2 3 2 11 4" xfId="24816" xr:uid="{A7C4860F-59EF-4D87-BB2E-931858353BB2}"/>
    <cellStyle name="Total 2 3 2 11 5" xfId="31504" xr:uid="{348C987E-49F7-482D-BE03-4B6C0B9C2640}"/>
    <cellStyle name="Total 2 3 2 11 6" xfId="38989" xr:uid="{64CD9A7F-EEA7-4C38-8C36-75B16458F8EE}"/>
    <cellStyle name="Total 2 3 2 11 7" xfId="45692" xr:uid="{0066480D-9B76-408A-B276-1C2D47A97C2A}"/>
    <cellStyle name="Total 2 3 2 11 8" xfId="50523" xr:uid="{99755830-BB0F-4DBB-A0FE-6BFBE46A2A27}"/>
    <cellStyle name="Total 2 3 2 12" xfId="4744" xr:uid="{8398FC46-1640-4549-8215-78613FCEA4A1}"/>
    <cellStyle name="Total 2 3 2 12 2" xfId="11688" xr:uid="{C7CAF765-911F-4629-A727-37DD3FD54A4F}"/>
    <cellStyle name="Total 2 3 2 12 3" xfId="18368" xr:uid="{198331CB-3D3B-448E-BAEA-F7DE1EB7094F}"/>
    <cellStyle name="Total 2 3 2 12 4" xfId="25056" xr:uid="{5A55E1A7-B9D7-4A33-8EDA-F0E3BC42C332}"/>
    <cellStyle name="Total 2 3 2 12 5" xfId="31744" xr:uid="{3A05640F-6F5A-4D8D-8A34-8E41B9BECC46}"/>
    <cellStyle name="Total 2 3 2 12 6" xfId="39229" xr:uid="{73AB3E0E-8A69-4863-80E0-BFD5FD9B4ED9}"/>
    <cellStyle name="Total 2 3 2 12 7" xfId="45932" xr:uid="{23D633E7-8D9A-4545-8677-DBE3B06B00E7}"/>
    <cellStyle name="Total 2 3 2 12 8" xfId="50389" xr:uid="{8D25ABA1-B723-4B08-9177-AF08583AA434}"/>
    <cellStyle name="Total 2 3 2 13" xfId="4984" xr:uid="{98750F91-4DFC-4FB1-B394-23A2F147730E}"/>
    <cellStyle name="Total 2 3 2 13 2" xfId="11928" xr:uid="{4B967DA5-EEFF-4E38-984C-D225E4BCC62F}"/>
    <cellStyle name="Total 2 3 2 13 3" xfId="18608" xr:uid="{69A3CEB3-85FF-4CC8-BA1A-6BF9187FB9CB}"/>
    <cellStyle name="Total 2 3 2 13 4" xfId="25296" xr:uid="{2ABC7CD7-E72E-4EF2-AF28-A43FC771BC0F}"/>
    <cellStyle name="Total 2 3 2 13 5" xfId="31984" xr:uid="{8D7CCFDA-55C5-44B6-9BF1-59BB5CC2A737}"/>
    <cellStyle name="Total 2 3 2 13 6" xfId="39469" xr:uid="{E06B7098-BD9E-4325-918E-689AF7FFC4D4}"/>
    <cellStyle name="Total 2 3 2 13 7" xfId="46172" xr:uid="{4F465ABA-98AE-4020-9FDE-327B53170261}"/>
    <cellStyle name="Total 2 3 2 13 8" xfId="53924" xr:uid="{E2EA8DE2-235C-478A-9661-A1D0F1B7D569}"/>
    <cellStyle name="Total 2 3 2 14" xfId="5224" xr:uid="{A1E838A0-68D8-47A3-ADF1-68D6BCD7EC2C}"/>
    <cellStyle name="Total 2 3 2 14 2" xfId="12168" xr:uid="{CE859432-502D-4D47-91C0-A3CD6D3B528B}"/>
    <cellStyle name="Total 2 3 2 14 3" xfId="18848" xr:uid="{8EA0ADC1-27A1-42EE-B267-052FAAD7F575}"/>
    <cellStyle name="Total 2 3 2 14 4" xfId="25536" xr:uid="{BF053A20-BE99-436D-B1F7-5EB8457F7202}"/>
    <cellStyle name="Total 2 3 2 14 5" xfId="32224" xr:uid="{5A97208C-FCCF-42A7-B31B-44E22DF65123}"/>
    <cellStyle name="Total 2 3 2 14 6" xfId="39709" xr:uid="{2E75FF0F-F610-4610-A6BF-F8A2D3F9DABA}"/>
    <cellStyle name="Total 2 3 2 14 7" xfId="46412" xr:uid="{8EB01D41-16F2-4EA6-A3F1-F8F5ECC2DC36}"/>
    <cellStyle name="Total 2 3 2 14 8" xfId="52049" xr:uid="{565CB14C-0315-451C-B741-8E62D64A57CA}"/>
    <cellStyle name="Total 2 3 2 15" xfId="5464" xr:uid="{8A95B777-C169-4976-A3DA-D539DD259200}"/>
    <cellStyle name="Total 2 3 2 15 2" xfId="12408" xr:uid="{A9E89779-005F-46BD-B5B9-D3F6D24D0980}"/>
    <cellStyle name="Total 2 3 2 15 3" xfId="19088" xr:uid="{403DFACA-D686-413F-A8DB-46ECF2204EC7}"/>
    <cellStyle name="Total 2 3 2 15 4" xfId="25776" xr:uid="{B6DD2EC8-051B-45A3-B373-CDB7216ABE0C}"/>
    <cellStyle name="Total 2 3 2 15 5" xfId="32464" xr:uid="{6F88E7B2-A85B-46EE-9F2C-1BA9933D456B}"/>
    <cellStyle name="Total 2 3 2 15 6" xfId="39949" xr:uid="{EF3B0B1B-C8D9-4CDC-9422-F96E8EC6E4F8}"/>
    <cellStyle name="Total 2 3 2 15 7" xfId="46652" xr:uid="{1CD534BE-67DD-4226-818E-CB897739F2D1}"/>
    <cellStyle name="Total 2 3 2 15 8" xfId="49352" xr:uid="{FCB677AB-A8F5-4AA2-A5D1-EFA83CC64506}"/>
    <cellStyle name="Total 2 3 2 16" xfId="5704" xr:uid="{97169F3A-4E56-4F77-A685-F6790FCEE07C}"/>
    <cellStyle name="Total 2 3 2 16 2" xfId="12648" xr:uid="{273A1935-EE03-4E95-866C-014AC84EADC9}"/>
    <cellStyle name="Total 2 3 2 16 3" xfId="19328" xr:uid="{8B124747-0331-42D8-B629-D6416FC8DD0E}"/>
    <cellStyle name="Total 2 3 2 16 4" xfId="26016" xr:uid="{ADBA4361-C62A-4531-BD8A-98921F30287E}"/>
    <cellStyle name="Total 2 3 2 16 5" xfId="32704" xr:uid="{2A8E3C5F-49BA-448D-B1FD-C4909E7AB88F}"/>
    <cellStyle name="Total 2 3 2 16 6" xfId="40189" xr:uid="{940E90F8-49B2-4F2B-AD07-1312F4524F46}"/>
    <cellStyle name="Total 2 3 2 16 7" xfId="46892" xr:uid="{9D68896E-4CDC-4E82-84EF-B84E04FD17D5}"/>
    <cellStyle name="Total 2 3 2 16 8" xfId="48822" xr:uid="{441002A0-451B-41F8-BD4D-506CEB8FFA66}"/>
    <cellStyle name="Total 2 3 2 17" xfId="5944" xr:uid="{418442F4-E58F-4FAF-B677-50EEAF380542}"/>
    <cellStyle name="Total 2 3 2 17 2" xfId="12888" xr:uid="{6273B72E-729D-4255-B990-A931BDA9FF78}"/>
    <cellStyle name="Total 2 3 2 17 3" xfId="19568" xr:uid="{C48A7340-37F2-46E1-9C6B-8B8FDB9C2449}"/>
    <cellStyle name="Total 2 3 2 17 4" xfId="26256" xr:uid="{C6A53A38-7275-479F-B328-6128563244C2}"/>
    <cellStyle name="Total 2 3 2 17 5" xfId="32944" xr:uid="{1392A77B-0087-47F3-909C-AABAFBAFF531}"/>
    <cellStyle name="Total 2 3 2 17 6" xfId="40429" xr:uid="{AC67E76F-17DB-4D51-A4A8-5F373D420A2A}"/>
    <cellStyle name="Total 2 3 2 17 7" xfId="47132" xr:uid="{1460D5EC-99B7-407B-9205-8EB38FE799AA}"/>
    <cellStyle name="Total 2 3 2 17 8" xfId="50457" xr:uid="{62CABA47-8DFD-49CE-9C88-A2ACAF06EC2A}"/>
    <cellStyle name="Total 2 3 2 18" xfId="6184" xr:uid="{03D8FD09-0E29-47EB-A007-5E78E28D88AA}"/>
    <cellStyle name="Total 2 3 2 18 2" xfId="13128" xr:uid="{2435591B-F6D1-48CE-86A9-CDC26F39EEE9}"/>
    <cellStyle name="Total 2 3 2 18 3" xfId="19808" xr:uid="{255968DD-21D9-488C-BB5E-66DA206E332A}"/>
    <cellStyle name="Total 2 3 2 18 4" xfId="26496" xr:uid="{43372C17-47B4-4F9B-BF78-32B5DBB59AC9}"/>
    <cellStyle name="Total 2 3 2 18 5" xfId="33184" xr:uid="{D1456410-DC6F-46CD-8DF2-211D085ADBA4}"/>
    <cellStyle name="Total 2 3 2 18 6" xfId="40669" xr:uid="{951DF0D4-4C15-4F03-A797-3637DD747385}"/>
    <cellStyle name="Total 2 3 2 18 7" xfId="47372" xr:uid="{42C6D051-D0D3-4964-9D40-E7E5CC90A70D}"/>
    <cellStyle name="Total 2 3 2 18 8" xfId="53587" xr:uid="{64B439E4-40C8-4D1F-96FF-9FCC9308CEF5}"/>
    <cellStyle name="Total 2 3 2 19" xfId="6424" xr:uid="{A03A68EE-5110-4FEB-A893-36990FBE44BE}"/>
    <cellStyle name="Total 2 3 2 19 2" xfId="13368" xr:uid="{E5AF7540-7954-4B29-8C40-44A28854C3B5}"/>
    <cellStyle name="Total 2 3 2 19 3" xfId="20048" xr:uid="{AEA34E01-30C6-4C4A-B9FA-670B664B26B5}"/>
    <cellStyle name="Total 2 3 2 19 4" xfId="26736" xr:uid="{2B5B8343-D874-4880-A027-38228249EE87}"/>
    <cellStyle name="Total 2 3 2 19 5" xfId="33424" xr:uid="{4C9A58FF-D9D6-49CD-BD9F-7809D0F8D545}"/>
    <cellStyle name="Total 2 3 2 19 6" xfId="40909" xr:uid="{88855D28-1EB9-4F11-B872-A2FEF46701FC}"/>
    <cellStyle name="Total 2 3 2 19 7" xfId="47612" xr:uid="{30165984-092A-4D15-A238-9253A5BC768A}"/>
    <cellStyle name="Total 2 3 2 19 8" xfId="48712" xr:uid="{58F7C46A-95D9-4511-8380-C0536AD4E265}"/>
    <cellStyle name="Total 2 3 2 2" xfId="2162" xr:uid="{1632AA2D-03E0-4D3D-A87A-C5A2DD39691D}"/>
    <cellStyle name="Total 2 3 2 2 2" xfId="9106" xr:uid="{42FA31B5-A2CB-48FA-85A4-C40A8704B217}"/>
    <cellStyle name="Total 2 3 2 2 3" xfId="15786" xr:uid="{D1ACE4A0-3AF3-4357-B839-1F21352E9636}"/>
    <cellStyle name="Total 2 3 2 2 4" xfId="22474" xr:uid="{EF8C31DE-67AC-45D2-8719-F886720B686A}"/>
    <cellStyle name="Total 2 3 2 2 5" xfId="29162" xr:uid="{497AE748-AE78-453B-B403-849B62791D60}"/>
    <cellStyle name="Total 2 3 2 2 6" xfId="36647" xr:uid="{3F35BC62-DF8E-4114-93F5-379F20F26550}"/>
    <cellStyle name="Total 2 3 2 2 7" xfId="43350" xr:uid="{6907EA19-94E7-4411-AF2C-93865384623B}"/>
    <cellStyle name="Total 2 3 2 2 8" xfId="54783" xr:uid="{681DC9B9-9C16-4283-B90B-E54AF3EA9B15}"/>
    <cellStyle name="Total 2 3 2 20" xfId="6664" xr:uid="{055169AF-68AA-47E2-8B3D-D6A01B34446E}"/>
    <cellStyle name="Total 2 3 2 20 2" xfId="13608" xr:uid="{8E3D424C-4C4C-4FD2-B449-348708BCE2CD}"/>
    <cellStyle name="Total 2 3 2 20 3" xfId="20288" xr:uid="{42E88E10-804B-444F-A76C-FEB6E2D43AA5}"/>
    <cellStyle name="Total 2 3 2 20 4" xfId="26976" xr:uid="{18FD754C-6C1C-4B2C-B2E6-36D54BADB18E}"/>
    <cellStyle name="Total 2 3 2 20 5" xfId="33664" xr:uid="{32A0393F-EBA2-46B0-B29E-6AF338BDD113}"/>
    <cellStyle name="Total 2 3 2 20 6" xfId="41149" xr:uid="{CE873695-8C92-483F-A27A-9A2CE9AAEEB0}"/>
    <cellStyle name="Total 2 3 2 20 7" xfId="47852" xr:uid="{2CC0F83A-6451-4FD2-B348-D6EA9BDD1C2D}"/>
    <cellStyle name="Total 2 3 2 20 8" xfId="51679" xr:uid="{EDDD5080-E3FB-41C5-966D-00BF2E9A0EB1}"/>
    <cellStyle name="Total 2 3 2 21" xfId="6904" xr:uid="{58FD0D4A-24EF-410F-AB10-8A83D448608A}"/>
    <cellStyle name="Total 2 3 2 21 2" xfId="13848" xr:uid="{D4D7FD69-1FFA-4186-8B71-560D765CBBB6}"/>
    <cellStyle name="Total 2 3 2 21 3" xfId="20528" xr:uid="{9837198E-0E60-4AFB-95D0-2E167356679C}"/>
    <cellStyle name="Total 2 3 2 21 4" xfId="27216" xr:uid="{E7316BF1-F0EA-4947-A8AF-92836D8F2173}"/>
    <cellStyle name="Total 2 3 2 21 5" xfId="33904" xr:uid="{7DBA904F-B5C7-43C4-BC78-A86F2DAF5426}"/>
    <cellStyle name="Total 2 3 2 21 6" xfId="41389" xr:uid="{46BD5810-7B9A-4BBB-BEC4-BAB0ADE3A788}"/>
    <cellStyle name="Total 2 3 2 21 7" xfId="48092" xr:uid="{982B668B-F195-4052-A31A-062E7D631AC6}"/>
    <cellStyle name="Total 2 3 2 21 8" xfId="54429" xr:uid="{9E3D1712-A7DB-4F50-BE57-FFDCB05B0088}"/>
    <cellStyle name="Total 2 3 2 22" xfId="7144" xr:uid="{5B5B5175-8D82-4D7E-B663-21F232BBCCD0}"/>
    <cellStyle name="Total 2 3 2 22 2" xfId="14088" xr:uid="{F7E82F6D-C854-4FEB-AB46-5E9F14F65239}"/>
    <cellStyle name="Total 2 3 2 22 3" xfId="20768" xr:uid="{E87042F5-B764-4333-A66F-5B0705B845BB}"/>
    <cellStyle name="Total 2 3 2 22 4" xfId="27456" xr:uid="{5AB28900-61DA-4312-B41F-5B600A05605E}"/>
    <cellStyle name="Total 2 3 2 22 5" xfId="34144" xr:uid="{28AD9161-F3F8-4960-832F-7E99A943700F}"/>
    <cellStyle name="Total 2 3 2 22 6" xfId="41629" xr:uid="{643A1CF4-C39C-4C47-B427-D344429992F9}"/>
    <cellStyle name="Total 2 3 2 22 7" xfId="48332" xr:uid="{D7E597F6-73B2-420A-B5C2-F89D8AFC20A2}"/>
    <cellStyle name="Total 2 3 2 22 8" xfId="53066" xr:uid="{8440A572-229B-4A7B-82D6-4D986B6DCAD8}"/>
    <cellStyle name="Total 2 3 2 23" xfId="7384" xr:uid="{7D5B13A7-BDFE-47E0-9B93-84DEEFB94432}"/>
    <cellStyle name="Total 2 3 2 23 2" xfId="14328" xr:uid="{754688A9-755A-4A45-BC56-8008485175DE}"/>
    <cellStyle name="Total 2 3 2 23 3" xfId="21008" xr:uid="{DA479CDB-AC51-460F-94C1-3B98071E4049}"/>
    <cellStyle name="Total 2 3 2 23 4" xfId="27696" xr:uid="{F2B8EDFD-9DC8-4CDB-859F-6BF14A73000E}"/>
    <cellStyle name="Total 2 3 2 23 5" xfId="34384" xr:uid="{ECB8E3D9-4686-487C-B82F-F89C8C0A6C44}"/>
    <cellStyle name="Total 2 3 2 23 6" xfId="41869" xr:uid="{3F0B2102-0E8D-415E-AB38-283B0DAAEE6C}"/>
    <cellStyle name="Total 2 3 2 23 7" xfId="48572" xr:uid="{F60560A7-161B-42AF-85BA-1FCE105D50FB}"/>
    <cellStyle name="Total 2 3 2 23 8" xfId="35147" xr:uid="{CB27AFA1-668F-49D7-A645-4A5B88680F37}"/>
    <cellStyle name="Total 2 3 2 24" xfId="8718" xr:uid="{27985614-05B2-405F-9A12-989242D1765D}"/>
    <cellStyle name="Total 2 3 2 25" xfId="15398" xr:uid="{BA1C1797-B4C1-4501-BD82-ADEE63040EEB}"/>
    <cellStyle name="Total 2 3 2 26" xfId="22086" xr:uid="{E947781A-8958-4F73-AE8F-3562F0747C02}"/>
    <cellStyle name="Total 2 3 2 27" xfId="28774" xr:uid="{4B546706-1322-4893-B293-59F0CBC0D6E7}"/>
    <cellStyle name="Total 2 3 2 28" xfId="36259" xr:uid="{EA0BADD5-084E-48A7-9540-95DEEB282FE8}"/>
    <cellStyle name="Total 2 3 2 29" xfId="42962" xr:uid="{41C7F737-8ECE-4228-949A-66E27AE0D888}"/>
    <cellStyle name="Total 2 3 2 3" xfId="2402" xr:uid="{AC2C53D5-56E0-4296-928D-F5562E0E6E55}"/>
    <cellStyle name="Total 2 3 2 3 2" xfId="9346" xr:uid="{0A5BAF5C-4E52-4702-8602-EAD7CFD982F0}"/>
    <cellStyle name="Total 2 3 2 3 3" xfId="16026" xr:uid="{D518A3F4-8518-44DF-AD0A-1195137C1FC1}"/>
    <cellStyle name="Total 2 3 2 3 4" xfId="22714" xr:uid="{44AD28AF-293E-4A55-9174-C7CDB8FDEFF6}"/>
    <cellStyle name="Total 2 3 2 3 5" xfId="29402" xr:uid="{4E1350D5-EADE-497F-BDC7-C8AA515C4E95}"/>
    <cellStyle name="Total 2 3 2 3 6" xfId="36887" xr:uid="{E60A063A-DBCF-4FC8-B3BF-6C70610C88F8}"/>
    <cellStyle name="Total 2 3 2 3 7" xfId="43590" xr:uid="{350D3857-EDAC-4328-9F96-D86D92592CF3}"/>
    <cellStyle name="Total 2 3 2 3 8" xfId="49834" xr:uid="{E07143AE-1DBA-4029-866F-7AF6CCC9C027}"/>
    <cellStyle name="Total 2 3 2 30" xfId="53095" xr:uid="{036FBEF8-AC4C-4491-A781-DF15CF864E7A}"/>
    <cellStyle name="Total 2 3 2 4" xfId="2753" xr:uid="{39F603C3-B5E6-478F-A03A-A52B22D829B4}"/>
    <cellStyle name="Total 2 3 2 4 2" xfId="9697" xr:uid="{8A4670D3-D4E5-4891-AC11-E6643A3EE8C9}"/>
    <cellStyle name="Total 2 3 2 4 3" xfId="16377" xr:uid="{CE18EF7C-982D-4A5C-8724-6E93F1FD4814}"/>
    <cellStyle name="Total 2 3 2 4 4" xfId="23065" xr:uid="{065C9424-AF41-401E-8826-59BAE3816A08}"/>
    <cellStyle name="Total 2 3 2 4 5" xfId="29753" xr:uid="{349C9AA5-17A3-4F1C-94C4-DEE1AD9FE88D}"/>
    <cellStyle name="Total 2 3 2 4 6" xfId="37238" xr:uid="{072E4F5A-8BB4-4A11-91A7-05E399BD5601}"/>
    <cellStyle name="Total 2 3 2 4 7" xfId="43941" xr:uid="{C7C486F7-7818-4D9D-9C15-B6C910510B6E}"/>
    <cellStyle name="Total 2 3 2 4 8" xfId="50870" xr:uid="{6649D441-35A8-4997-BA00-BDDC023143BD}"/>
    <cellStyle name="Total 2 3 2 5" xfId="2994" xr:uid="{292B3B87-0704-430F-B3BC-FD88C4F5227B}"/>
    <cellStyle name="Total 2 3 2 5 2" xfId="9938" xr:uid="{1F0C637C-CB71-4636-86D1-8BB0AF089306}"/>
    <cellStyle name="Total 2 3 2 5 3" xfId="16618" xr:uid="{8A82132B-C021-4F57-8C11-09360A686889}"/>
    <cellStyle name="Total 2 3 2 5 4" xfId="23306" xr:uid="{2CC32302-70C1-4B39-BB4B-D6D2A71E9C3B}"/>
    <cellStyle name="Total 2 3 2 5 5" xfId="29994" xr:uid="{CE54DB05-B335-4922-A560-5148F4803F0E}"/>
    <cellStyle name="Total 2 3 2 5 6" xfId="37479" xr:uid="{D28A4BD4-D04E-40CF-AD82-22794E6E6210}"/>
    <cellStyle name="Total 2 3 2 5 7" xfId="44182" xr:uid="{ED099B58-E58F-463B-BDCA-59977EFE6E99}"/>
    <cellStyle name="Total 2 3 2 5 8" xfId="53714" xr:uid="{7866F591-4C9E-403C-83A5-8EE67230DFAA}"/>
    <cellStyle name="Total 2 3 2 6" xfId="3304" xr:uid="{F2A3B5AB-F905-4360-96AC-1BCC9C129CFB}"/>
    <cellStyle name="Total 2 3 2 6 2" xfId="10248" xr:uid="{FD6A1ED1-09E1-4382-915D-BEE9F1A55D7A}"/>
    <cellStyle name="Total 2 3 2 6 3" xfId="16928" xr:uid="{A51F4FE0-E378-463A-9214-9FAA73BF9BE6}"/>
    <cellStyle name="Total 2 3 2 6 4" xfId="23616" xr:uid="{A590A69B-7B6A-4D96-84DC-CC997D2C60DD}"/>
    <cellStyle name="Total 2 3 2 6 5" xfId="30304" xr:uid="{BD596345-C1CC-4B3E-A2F1-21F1BDED66B9}"/>
    <cellStyle name="Total 2 3 2 6 6" xfId="37789" xr:uid="{7549540D-EE26-4DBF-BBF4-6102D9DBE4EE}"/>
    <cellStyle name="Total 2 3 2 6 7" xfId="44492" xr:uid="{9A3D3B3A-F403-454A-8515-90069A7341B8}"/>
    <cellStyle name="Total 2 3 2 6 8" xfId="50829" xr:uid="{19062D1A-096E-4483-BC4C-B2B4BD6CA20F}"/>
    <cellStyle name="Total 2 3 2 7" xfId="3544" xr:uid="{A1D32D19-4ACF-4E32-B436-F6419E8C7857}"/>
    <cellStyle name="Total 2 3 2 7 2" xfId="10488" xr:uid="{976983E4-EA4C-4882-BF29-5DA7DF60C022}"/>
    <cellStyle name="Total 2 3 2 7 3" xfId="17168" xr:uid="{57DC1413-74A7-43C4-A33C-D2F4B5FC4321}"/>
    <cellStyle name="Total 2 3 2 7 4" xfId="23856" xr:uid="{5439747B-F0F5-4305-A470-827C9DD6C058}"/>
    <cellStyle name="Total 2 3 2 7 5" xfId="30544" xr:uid="{7D75A6CC-4F6F-429F-8578-77C8BC0C320C}"/>
    <cellStyle name="Total 2 3 2 7 6" xfId="38029" xr:uid="{482F9851-A431-4CBA-BB44-85BC812AB1A0}"/>
    <cellStyle name="Total 2 3 2 7 7" xfId="44732" xr:uid="{7D81B25E-EBF6-454E-AA38-4046446B1BC4}"/>
    <cellStyle name="Total 2 3 2 7 8" xfId="53896" xr:uid="{2F0817C1-9EA1-468C-83E0-FF883F75D01B}"/>
    <cellStyle name="Total 2 3 2 8" xfId="3784" xr:uid="{D972987D-7717-4E44-A2B0-D72F88D5E1CF}"/>
    <cellStyle name="Total 2 3 2 8 2" xfId="10728" xr:uid="{4C1B8CC9-2805-4C1A-9D8C-8AF2113AFAE0}"/>
    <cellStyle name="Total 2 3 2 8 3" xfId="17408" xr:uid="{BF747264-3B87-4FD1-972F-0D787E8F63D9}"/>
    <cellStyle name="Total 2 3 2 8 4" xfId="24096" xr:uid="{BA43ABD1-F3BA-44F9-9E6A-B8D860FCF5AF}"/>
    <cellStyle name="Total 2 3 2 8 5" xfId="30784" xr:uid="{5FD13ECC-B378-4232-9041-F74D99480778}"/>
    <cellStyle name="Total 2 3 2 8 6" xfId="38269" xr:uid="{8109C36A-641B-4748-A0E6-59BC1AB1DFA3}"/>
    <cellStyle name="Total 2 3 2 8 7" xfId="44972" xr:uid="{B8C39E07-A720-4B14-938C-6D233C18BCAC}"/>
    <cellStyle name="Total 2 3 2 8 8" xfId="52020" xr:uid="{B2A36C6E-6898-480E-B1FC-F84C01810228}"/>
    <cellStyle name="Total 2 3 2 9" xfId="4024" xr:uid="{699BB7F2-BE4C-40DC-8B27-6AC630CBE343}"/>
    <cellStyle name="Total 2 3 2 9 2" xfId="10968" xr:uid="{9623FFB6-3E09-41C4-901E-A80624EB9294}"/>
    <cellStyle name="Total 2 3 2 9 3" xfId="17648" xr:uid="{8E40E9F6-E96B-4CA6-BCED-EF93EF9D5CF5}"/>
    <cellStyle name="Total 2 3 2 9 4" xfId="24336" xr:uid="{949BF7D5-2A62-442B-A86E-51A5EE4A0C77}"/>
    <cellStyle name="Total 2 3 2 9 5" xfId="31024" xr:uid="{4FD116C8-059D-4BC7-AE7B-5280260B2ED0}"/>
    <cellStyle name="Total 2 3 2 9 6" xfId="38509" xr:uid="{67E2F411-D19F-4B38-9B83-068D68FBADCC}"/>
    <cellStyle name="Total 2 3 2 9 7" xfId="45212" xr:uid="{907A989F-0A36-4036-8BB9-6FCADE1073CD}"/>
    <cellStyle name="Total 2 3 2 9 8" xfId="51947" xr:uid="{6C70E968-7A97-4C6D-9C05-67026601DA98}"/>
    <cellStyle name="Total 2 3 3" xfId="1433" xr:uid="{40B85B90-880F-4489-9115-9E61E6B74EBA}"/>
    <cellStyle name="Total 2 3 3 2" xfId="8377" xr:uid="{51F4EB05-E089-499F-B524-22B51ADBD8CA}"/>
    <cellStyle name="Total 2 3 3 3" xfId="15057" xr:uid="{AA7C5CF4-3425-4188-84E8-25AE0216AA30}"/>
    <cellStyle name="Total 2 3 3 4" xfId="21745" xr:uid="{B76131D0-4034-4B28-AF98-CA6D3DD0CE91}"/>
    <cellStyle name="Total 2 3 3 5" xfId="28433" xr:uid="{6E88FFA7-1577-4A3C-8FBF-50DBDECE8BFF}"/>
    <cellStyle name="Total 2 3 3 6" xfId="35918" xr:uid="{DF9AF05C-4B05-4DD6-B1B2-602C4F881717}"/>
    <cellStyle name="Total 2 3 3 7" xfId="42621" xr:uid="{A3D9ECD6-AA12-41D0-B7E2-BC392B93768A}"/>
    <cellStyle name="Total 2 3 3 8" xfId="53317" xr:uid="{A15CD9C3-D9D4-4EA1-A3E3-E0FCE55E3904}"/>
    <cellStyle name="Total 2 3 4" xfId="1910" xr:uid="{52EA5437-7F45-4A8E-B0F8-E61EB2730E1B}"/>
    <cellStyle name="Total 2 3 4 2" xfId="8854" xr:uid="{E1D0C3FF-0D37-4429-930A-B9F3F166A3D7}"/>
    <cellStyle name="Total 2 3 4 3" xfId="15534" xr:uid="{AC9328E7-41E9-47BE-ABB6-CE3C969F7345}"/>
    <cellStyle name="Total 2 3 4 4" xfId="22222" xr:uid="{AA315A8A-2333-4E24-8CF2-3E260AF30FAF}"/>
    <cellStyle name="Total 2 3 4 5" xfId="28910" xr:uid="{6612445F-3C26-4E8B-83B9-C9BACE3CE4BA}"/>
    <cellStyle name="Total 2 3 4 6" xfId="36395" xr:uid="{C19C47ED-DFFD-471A-969C-E8DD9CBBF799}"/>
    <cellStyle name="Total 2 3 4 7" xfId="43098" xr:uid="{CCA24E8B-6D04-444E-A107-58D45845D2EE}"/>
    <cellStyle name="Total 2 3 4 8" xfId="50112" xr:uid="{AB976ECC-0CBB-4C69-982A-7623A2F8B1ED}"/>
    <cellStyle name="Total 2 3 5" xfId="2568" xr:uid="{A53F015C-38A0-4FA0-AE18-3E1D8908968B}"/>
    <cellStyle name="Total 2 3 5 2" xfId="9512" xr:uid="{E749D8BB-C0CA-4F78-A418-739565DF83E2}"/>
    <cellStyle name="Total 2 3 5 3" xfId="16192" xr:uid="{400C1A43-0DF2-4A72-A42D-850B28252A30}"/>
    <cellStyle name="Total 2 3 5 4" xfId="22880" xr:uid="{BA529511-0041-43E4-9654-67F5A1D05DE4}"/>
    <cellStyle name="Total 2 3 5 5" xfId="29568" xr:uid="{EFB8E9C7-6422-438A-BAB3-A77628C9122D}"/>
    <cellStyle name="Total 2 3 5 6" xfId="37053" xr:uid="{88682C7F-E7D8-4F41-84BB-6EB8195CC400}"/>
    <cellStyle name="Total 2 3 5 7" xfId="43756" xr:uid="{4247ACD0-E62C-4F69-B098-5953812A2A46}"/>
    <cellStyle name="Total 2 3 5 8" xfId="52767" xr:uid="{B725E3DC-D4AD-446E-8B09-6DFE2168B46A}"/>
    <cellStyle name="Total 2 3 6" xfId="1298" xr:uid="{666C6824-3916-48C1-924C-F03F424850F1}"/>
    <cellStyle name="Total 2 3 6 2" xfId="8242" xr:uid="{01AA1148-1597-4C91-8073-DA9FE5CC8218}"/>
    <cellStyle name="Total 2 3 6 3" xfId="14922" xr:uid="{2BB20B0C-734C-4D95-8F73-2612D652235D}"/>
    <cellStyle name="Total 2 3 6 4" xfId="21610" xr:uid="{6B153BBD-41FC-456D-8299-3CD7B7B4F690}"/>
    <cellStyle name="Total 2 3 6 5" xfId="28298" xr:uid="{915C0488-6408-475D-A2C7-4D0534F8AD90}"/>
    <cellStyle name="Total 2 3 6 6" xfId="35783" xr:uid="{617CCA79-5A39-49F3-AEEC-56DE7F305648}"/>
    <cellStyle name="Total 2 3 6 7" xfId="42486" xr:uid="{A05282C1-E835-4124-9EA9-0B8B443F58ED}"/>
    <cellStyle name="Total 2 3 6 8" xfId="52147" xr:uid="{FB8F8052-72B2-476D-B391-ED567B21F97C}"/>
    <cellStyle name="Total 2 3 7" xfId="936" xr:uid="{540D68E3-EE65-421D-A3DD-32CCDA483724}"/>
    <cellStyle name="Total 2 3 7 2" xfId="7880" xr:uid="{7475E3AE-BD52-40BC-B6BE-CE33FD44ADE0}"/>
    <cellStyle name="Total 2 3 7 3" xfId="14560" xr:uid="{514F56F8-EB90-454B-889A-784CD0A4C5ED}"/>
    <cellStyle name="Total 2 3 7 4" xfId="21248" xr:uid="{DAF8512A-65ED-4842-8899-E16CA7E460FF}"/>
    <cellStyle name="Total 2 3 7 5" xfId="27936" xr:uid="{7A476FD0-3FB8-4CEF-B3C8-058B23232D39}"/>
    <cellStyle name="Total 2 3 7 6" xfId="35421" xr:uid="{F079C0C1-35BA-4CCC-8B12-82C5CA532122}"/>
    <cellStyle name="Total 2 3 7 7" xfId="42124" xr:uid="{94AF39FC-4E2F-4500-8374-30BD73FB8EA3}"/>
    <cellStyle name="Total 2 3 7 8" xfId="55009" xr:uid="{146F68A6-3553-4B48-A1A3-C2040ADD0AAD}"/>
    <cellStyle name="Total 2 3 8" xfId="7617" xr:uid="{D57C2050-5FD4-4217-817B-4707311492A1}"/>
    <cellStyle name="Total 2 3 9" xfId="34855" xr:uid="{25E6020F-EFF4-496D-83F6-FF20C2F71934}"/>
    <cellStyle name="Total 2 4" xfId="663" xr:uid="{1EFAB637-717C-433D-9391-96FEAE5185FA}"/>
    <cellStyle name="Total 2 4 10" xfId="49160" xr:uid="{3E99978C-2404-4CFA-ABE3-AA8ECBD4D504}"/>
    <cellStyle name="Total 2 4 2" xfId="1854" xr:uid="{6A8E1E69-4D69-4654-A504-9B0081E997E9}"/>
    <cellStyle name="Total 2 4 2 10" xfId="4344" xr:uid="{FF12ABEE-2F88-47AB-90A8-EFCBBF5FC666}"/>
    <cellStyle name="Total 2 4 2 10 2" xfId="11288" xr:uid="{99EEB1CD-A737-48EB-94A4-F73FBC59EB4A}"/>
    <cellStyle name="Total 2 4 2 10 3" xfId="17968" xr:uid="{E4604B1D-E4A1-44FF-A0D0-53CB565D7795}"/>
    <cellStyle name="Total 2 4 2 10 4" xfId="24656" xr:uid="{28883A83-77B9-4C58-A0B4-1C7D1637C94C}"/>
    <cellStyle name="Total 2 4 2 10 5" xfId="31344" xr:uid="{6C573FA0-C0FA-4AE4-BD66-D8955BF76CB9}"/>
    <cellStyle name="Total 2 4 2 10 6" xfId="38829" xr:uid="{52F9BFFC-04B8-4EDD-A143-166DA97CFD4F}"/>
    <cellStyle name="Total 2 4 2 10 7" xfId="45532" xr:uid="{56033997-39AB-45E2-AAE1-1B34B29B65DF}"/>
    <cellStyle name="Total 2 4 2 10 8" xfId="50136" xr:uid="{39CBD1FC-A21C-4A54-B589-F50A33C40394}"/>
    <cellStyle name="Total 2 4 2 11" xfId="4584" xr:uid="{04ED2DE7-6B0D-476B-91FD-C5AC220AAB0C}"/>
    <cellStyle name="Total 2 4 2 11 2" xfId="11528" xr:uid="{B09E9796-C8DF-48B0-BB4C-4A70D0AF88B6}"/>
    <cellStyle name="Total 2 4 2 11 3" xfId="18208" xr:uid="{FA986A66-BD3F-4DCB-9A16-C38F03A4F619}"/>
    <cellStyle name="Total 2 4 2 11 4" xfId="24896" xr:uid="{975FEED9-D8CE-4977-B576-B6DF4F3BC5CA}"/>
    <cellStyle name="Total 2 4 2 11 5" xfId="31584" xr:uid="{BEA337EF-61DA-42F4-A902-8FAB394BC5CA}"/>
    <cellStyle name="Total 2 4 2 11 6" xfId="39069" xr:uid="{C50F23E7-5A82-4D8F-9562-654DF36C6D89}"/>
    <cellStyle name="Total 2 4 2 11 7" xfId="45772" xr:uid="{5D46D3A2-4DA1-4FFA-AFFF-E359632973A1}"/>
    <cellStyle name="Total 2 4 2 11 8" xfId="52310" xr:uid="{BB3978E6-DE36-46EB-8B87-C845279A5C68}"/>
    <cellStyle name="Total 2 4 2 12" xfId="4824" xr:uid="{24106F94-73A7-499F-BE90-F90E323A1FFB}"/>
    <cellStyle name="Total 2 4 2 12 2" xfId="11768" xr:uid="{1AA6BD5D-9ABE-4875-9517-AB716DB7480F}"/>
    <cellStyle name="Total 2 4 2 12 3" xfId="18448" xr:uid="{6B941AC7-3673-4E5F-B605-48A4F39551DB}"/>
    <cellStyle name="Total 2 4 2 12 4" xfId="25136" xr:uid="{9679CD26-1E20-49E7-B8C1-930FEE2C4F54}"/>
    <cellStyle name="Total 2 4 2 12 5" xfId="31824" xr:uid="{DBF2242B-8923-4FBD-8F2C-80690374B444}"/>
    <cellStyle name="Total 2 4 2 12 6" xfId="39309" xr:uid="{50CB6F22-CBA8-4395-A09E-35E3351D32D0}"/>
    <cellStyle name="Total 2 4 2 12 7" xfId="46012" xr:uid="{9581BC87-BDA0-4F68-A94C-8BE6E05B7998}"/>
    <cellStyle name="Total 2 4 2 12 8" xfId="49661" xr:uid="{9A0CD554-BCF8-44A8-9A5C-F36479ADFF49}"/>
    <cellStyle name="Total 2 4 2 13" xfId="5064" xr:uid="{CA6FF9FC-0BBB-4363-9EBA-0FBD6D0645B3}"/>
    <cellStyle name="Total 2 4 2 13 2" xfId="12008" xr:uid="{957C37F8-258E-4943-99B5-140DD251BEAC}"/>
    <cellStyle name="Total 2 4 2 13 3" xfId="18688" xr:uid="{7CE1235B-1A86-4485-BAD0-4E709F8A7302}"/>
    <cellStyle name="Total 2 4 2 13 4" xfId="25376" xr:uid="{DF906FD3-11F6-462B-81B1-3EC2813E60C8}"/>
    <cellStyle name="Total 2 4 2 13 5" xfId="32064" xr:uid="{1E9B4F25-9BAD-4E7E-A290-63718CCA27CE}"/>
    <cellStyle name="Total 2 4 2 13 6" xfId="39549" xr:uid="{216E24E6-CB40-49EE-A568-EC2B2894E890}"/>
    <cellStyle name="Total 2 4 2 13 7" xfId="46252" xr:uid="{117C79C9-0AF5-4035-9DF5-5DC139D2C0EA}"/>
    <cellStyle name="Total 2 4 2 13 8" xfId="50315" xr:uid="{3D042687-4039-45EF-BCE7-A221AB8B8567}"/>
    <cellStyle name="Total 2 4 2 14" xfId="5304" xr:uid="{10E2A8BF-EE4E-4F7A-A4DD-371592E070E8}"/>
    <cellStyle name="Total 2 4 2 14 2" xfId="12248" xr:uid="{C1059216-5874-44FE-8151-1D3B6074E6BC}"/>
    <cellStyle name="Total 2 4 2 14 3" xfId="18928" xr:uid="{14A8078A-477B-47BB-8EDF-07CEA93D5238}"/>
    <cellStyle name="Total 2 4 2 14 4" xfId="25616" xr:uid="{AC7A82A3-476A-4F87-A80D-1C303156A0C2}"/>
    <cellStyle name="Total 2 4 2 14 5" xfId="32304" xr:uid="{B8D22B8A-2AC7-41D2-98E4-417CB6DCB52C}"/>
    <cellStyle name="Total 2 4 2 14 6" xfId="39789" xr:uid="{51101E28-7986-414C-A767-BA572A60BD85}"/>
    <cellStyle name="Total 2 4 2 14 7" xfId="46492" xr:uid="{3609839F-C26F-4027-B398-7E983155A0B4}"/>
    <cellStyle name="Total 2 4 2 14 8" xfId="53737" xr:uid="{9E7224CE-9A3F-4FAE-943C-C75DCDF49B65}"/>
    <cellStyle name="Total 2 4 2 15" xfId="5544" xr:uid="{3BDABB06-F606-44FF-AC0D-93C34092BA6C}"/>
    <cellStyle name="Total 2 4 2 15 2" xfId="12488" xr:uid="{9009F4A2-277F-4F24-9701-6E42AECCD126}"/>
    <cellStyle name="Total 2 4 2 15 3" xfId="19168" xr:uid="{22C279A5-0F42-4716-9123-25B021E63127}"/>
    <cellStyle name="Total 2 4 2 15 4" xfId="25856" xr:uid="{D25EAD88-F8F9-489D-9E70-F3697A99F4CE}"/>
    <cellStyle name="Total 2 4 2 15 5" xfId="32544" xr:uid="{67B09FEB-DD8D-4E9F-8148-D7AEBB2FF09D}"/>
    <cellStyle name="Total 2 4 2 15 6" xfId="40029" xr:uid="{46D06753-73EE-4F76-B6C4-D1E3C6B9AD19}"/>
    <cellStyle name="Total 2 4 2 15 7" xfId="46732" xr:uid="{7738804D-43BD-4CF7-A7DE-BC69AA917C2E}"/>
    <cellStyle name="Total 2 4 2 15 8" xfId="49848" xr:uid="{2AF96F98-FAB1-4CEE-A751-BCDAF664910F}"/>
    <cellStyle name="Total 2 4 2 16" xfId="5784" xr:uid="{828B491B-2A53-45C3-B559-F193A62C1FD1}"/>
    <cellStyle name="Total 2 4 2 16 2" xfId="12728" xr:uid="{E9FB5F06-B050-4733-82F8-355F64AD1678}"/>
    <cellStyle name="Total 2 4 2 16 3" xfId="19408" xr:uid="{037DD531-48F5-435E-98B3-5AAA5F6F0BD5}"/>
    <cellStyle name="Total 2 4 2 16 4" xfId="26096" xr:uid="{0BEA229F-C52B-4320-BE99-FB3FD91F05B9}"/>
    <cellStyle name="Total 2 4 2 16 5" xfId="32784" xr:uid="{C8A3733D-6D3B-40E9-BBCE-E969B3CCB403}"/>
    <cellStyle name="Total 2 4 2 16 6" xfId="40269" xr:uid="{F6CEEE4D-30DA-49A1-9FFB-5AD5531BD6C3}"/>
    <cellStyle name="Total 2 4 2 16 7" xfId="46972" xr:uid="{69B07431-96F9-4046-9AE7-C8B778551CBB}"/>
    <cellStyle name="Total 2 4 2 16 8" xfId="34995" xr:uid="{C6772C5D-66F8-4718-B5F8-46A610743496}"/>
    <cellStyle name="Total 2 4 2 17" xfId="6024" xr:uid="{AD7846D5-8ED6-4683-AA1D-6D6430C08F1E}"/>
    <cellStyle name="Total 2 4 2 17 2" xfId="12968" xr:uid="{395AD693-E1EC-4A31-A351-F12B16A4A50A}"/>
    <cellStyle name="Total 2 4 2 17 3" xfId="19648" xr:uid="{23B1F2AF-71EA-4026-99E5-AB44D03A33AA}"/>
    <cellStyle name="Total 2 4 2 17 4" xfId="26336" xr:uid="{D69D8450-2C57-42FC-AAE9-B1541B13CDD1}"/>
    <cellStyle name="Total 2 4 2 17 5" xfId="33024" xr:uid="{B18398B1-A274-4A5D-98B2-61978B925509}"/>
    <cellStyle name="Total 2 4 2 17 6" xfId="40509" xr:uid="{CA529EFE-98B5-4845-B545-9A0B4F98846D}"/>
    <cellStyle name="Total 2 4 2 17 7" xfId="47212" xr:uid="{52F35765-E6B4-438B-9E75-464A69EC8A34}"/>
    <cellStyle name="Total 2 4 2 17 8" xfId="49418" xr:uid="{E481F27C-EF39-4DBE-A8D4-6ACFE7E6B99A}"/>
    <cellStyle name="Total 2 4 2 18" xfId="6264" xr:uid="{1953AB74-93C0-4EA3-BDF7-2C7BA33FDF7C}"/>
    <cellStyle name="Total 2 4 2 18 2" xfId="13208" xr:uid="{FEA10C8A-2CB2-4C84-986A-6A1DA663707A}"/>
    <cellStyle name="Total 2 4 2 18 3" xfId="19888" xr:uid="{10519C66-5EBA-4406-96B2-FB79896FE3C5}"/>
    <cellStyle name="Total 2 4 2 18 4" xfId="26576" xr:uid="{589BA9FB-F70F-444C-8876-62F13FEE6A68}"/>
    <cellStyle name="Total 2 4 2 18 5" xfId="33264" xr:uid="{5DEBDF59-BB6C-4E44-87AB-D952679ABFC9}"/>
    <cellStyle name="Total 2 4 2 18 6" xfId="40749" xr:uid="{48512F81-F6CA-41E1-BDCB-E52323B5D5A1}"/>
    <cellStyle name="Total 2 4 2 18 7" xfId="47452" xr:uid="{0EB1534A-0975-4F0D-9B66-E36D59F069BA}"/>
    <cellStyle name="Total 2 4 2 18 8" xfId="50272" xr:uid="{3D3EB16A-ED41-47D8-A66A-95C5D0E359F9}"/>
    <cellStyle name="Total 2 4 2 19" xfId="6504" xr:uid="{CBFCF816-F5E0-4BCA-86CE-29A23686DD01}"/>
    <cellStyle name="Total 2 4 2 19 2" xfId="13448" xr:uid="{5FFDF77F-F5F6-47D3-BF4A-9CF84DC2C3FA}"/>
    <cellStyle name="Total 2 4 2 19 3" xfId="20128" xr:uid="{27D02A48-D835-4558-9259-759747B33D07}"/>
    <cellStyle name="Total 2 4 2 19 4" xfId="26816" xr:uid="{E3F1C509-7032-4792-AE10-CBFF3F3C5A25}"/>
    <cellStyle name="Total 2 4 2 19 5" xfId="33504" xr:uid="{91538AC8-DADA-4AC7-A288-8A191C61E1C1}"/>
    <cellStyle name="Total 2 4 2 19 6" xfId="40989" xr:uid="{BD5EA48A-D8DE-4CBC-A140-E2FF5339B7B9}"/>
    <cellStyle name="Total 2 4 2 19 7" xfId="47692" xr:uid="{8D9890BA-1DCC-49E8-8BDF-2AD648E33C72}"/>
    <cellStyle name="Total 2 4 2 19 8" xfId="53439" xr:uid="{A4BAF648-1573-4503-A014-AAA4E8A2B19D}"/>
    <cellStyle name="Total 2 4 2 2" xfId="2242" xr:uid="{DC371421-DC21-4674-A49F-D1A21C889D2A}"/>
    <cellStyle name="Total 2 4 2 2 2" xfId="9186" xr:uid="{FBDED51D-06D6-49F3-A7A5-F8EC31744CEF}"/>
    <cellStyle name="Total 2 4 2 2 3" xfId="15866" xr:uid="{945E65C6-026E-4E7B-AD74-2AA871E79992}"/>
    <cellStyle name="Total 2 4 2 2 4" xfId="22554" xr:uid="{2CB2B2D2-FE48-4284-80E2-E085FF00465F}"/>
    <cellStyle name="Total 2 4 2 2 5" xfId="29242" xr:uid="{85239198-344C-4CC1-96E1-CA0F6503E956}"/>
    <cellStyle name="Total 2 4 2 2 6" xfId="36727" xr:uid="{C8FAAE3E-A1A1-4D17-8035-3A32694BC5DF}"/>
    <cellStyle name="Total 2 4 2 2 7" xfId="43430" xr:uid="{1793E5B5-9166-4FC6-BD49-672F557813AD}"/>
    <cellStyle name="Total 2 4 2 2 8" xfId="51156" xr:uid="{48D4A1A2-E608-496C-B922-A2B541B87A7C}"/>
    <cellStyle name="Total 2 4 2 20" xfId="6744" xr:uid="{A393D453-79DB-4F1D-AC7E-4E1411F4A9F4}"/>
    <cellStyle name="Total 2 4 2 20 2" xfId="13688" xr:uid="{5B14D116-0B85-4969-872E-E3D5562E1C7D}"/>
    <cellStyle name="Total 2 4 2 20 3" xfId="20368" xr:uid="{812EE075-86CC-4BAD-AFC9-7A6B49D18420}"/>
    <cellStyle name="Total 2 4 2 20 4" xfId="27056" xr:uid="{53026837-3191-41B6-8F82-E62C0F8082AA}"/>
    <cellStyle name="Total 2 4 2 20 5" xfId="33744" xr:uid="{C3A28DAA-CAAA-49CA-8626-184B2F716624}"/>
    <cellStyle name="Total 2 4 2 20 6" xfId="41229" xr:uid="{B9EF8D19-5C40-469A-960D-6EF5E65A31F8}"/>
    <cellStyle name="Total 2 4 2 20 7" xfId="47932" xr:uid="{E43F5358-4AAD-4E2E-913A-000C5CDDF60B}"/>
    <cellStyle name="Total 2 4 2 20 8" xfId="49046" xr:uid="{A0CE8768-B938-4636-B5BD-1E27E89F705E}"/>
    <cellStyle name="Total 2 4 2 21" xfId="6984" xr:uid="{11B257FE-C37B-4B67-8034-717CEA440D5E}"/>
    <cellStyle name="Total 2 4 2 21 2" xfId="13928" xr:uid="{9C4EEF05-C48D-4893-A2EE-CE6010AC7DA9}"/>
    <cellStyle name="Total 2 4 2 21 3" xfId="20608" xr:uid="{B71452F5-EE01-4245-AC51-C101CBD66A4A}"/>
    <cellStyle name="Total 2 4 2 21 4" xfId="27296" xr:uid="{AAB97FEF-49C7-461E-ADF1-028430C97031}"/>
    <cellStyle name="Total 2 4 2 21 5" xfId="33984" xr:uid="{332B1668-27F5-4B8D-A0A0-1227AD74D64C}"/>
    <cellStyle name="Total 2 4 2 21 6" xfId="41469" xr:uid="{EF85BDCC-7556-4A87-A8A8-DE45A521606D}"/>
    <cellStyle name="Total 2 4 2 21 7" xfId="48172" xr:uid="{A48331B0-5E80-46D9-A7D6-F44C914006DB}"/>
    <cellStyle name="Total 2 4 2 21 8" xfId="51495" xr:uid="{F1C108AA-07A6-4E0F-A8C7-CEF3427C1FAB}"/>
    <cellStyle name="Total 2 4 2 22" xfId="7224" xr:uid="{1CF40C16-B002-480D-B485-27A6A15C521A}"/>
    <cellStyle name="Total 2 4 2 22 2" xfId="14168" xr:uid="{B155E230-2EA4-492D-95E9-36D28BB5B060}"/>
    <cellStyle name="Total 2 4 2 22 3" xfId="20848" xr:uid="{FD73FA98-5833-4E97-B99F-2ED22F98FCE0}"/>
    <cellStyle name="Total 2 4 2 22 4" xfId="27536" xr:uid="{29F5A8C0-0224-4B7D-948C-878F85AE2B60}"/>
    <cellStyle name="Total 2 4 2 22 5" xfId="34224" xr:uid="{18E510C8-58A4-41EB-9E4D-4C5ACAF9314D}"/>
    <cellStyle name="Total 2 4 2 22 6" xfId="41709" xr:uid="{89FE686A-8A1F-4808-A3A9-485CB08495EC}"/>
    <cellStyle name="Total 2 4 2 22 7" xfId="48412" xr:uid="{1D472CD6-31CE-4708-82B4-2B6857635756}"/>
    <cellStyle name="Total 2 4 2 22 8" xfId="54244" xr:uid="{7CC9EBBD-114C-4D45-8106-015CCA1AA5F4}"/>
    <cellStyle name="Total 2 4 2 23" xfId="7464" xr:uid="{3269FC76-2824-4248-837F-F5F446D87FB8}"/>
    <cellStyle name="Total 2 4 2 23 2" xfId="14408" xr:uid="{75A001C0-4BEC-44F7-9A35-4130AB612E5A}"/>
    <cellStyle name="Total 2 4 2 23 3" xfId="21088" xr:uid="{C5656E32-0B2D-4704-9051-8CBF172DA11D}"/>
    <cellStyle name="Total 2 4 2 23 4" xfId="27776" xr:uid="{62CAFA4D-3C5B-4F01-A6BB-567234AC2910}"/>
    <cellStyle name="Total 2 4 2 23 5" xfId="34464" xr:uid="{44C02763-722E-44A8-879B-6BD17D65B04E}"/>
    <cellStyle name="Total 2 4 2 23 6" xfId="41949" xr:uid="{D98AFCD7-7DE1-4ABD-A845-B43D7D36359C}"/>
    <cellStyle name="Total 2 4 2 23 7" xfId="48652" xr:uid="{9A652CB1-06C2-4657-98A9-C5EA71F848EE}"/>
    <cellStyle name="Total 2 4 2 23 8" xfId="34705" xr:uid="{239E3187-0CC4-455E-8D72-D01A9841F4F8}"/>
    <cellStyle name="Total 2 4 2 24" xfId="8798" xr:uid="{1B573976-FE90-4899-8CA5-BFDB48BE4C7C}"/>
    <cellStyle name="Total 2 4 2 25" xfId="15478" xr:uid="{86D6B13A-302A-4C71-990C-4CC4C088B3A7}"/>
    <cellStyle name="Total 2 4 2 26" xfId="22166" xr:uid="{9874D944-5FD3-406A-B25E-0379B518169D}"/>
    <cellStyle name="Total 2 4 2 27" xfId="28854" xr:uid="{0DEE1282-82E3-4F9E-86CE-81FFB23CA68C}"/>
    <cellStyle name="Total 2 4 2 28" xfId="36339" xr:uid="{FEBE3755-EF1E-4CD6-83D0-414783F0C701}"/>
    <cellStyle name="Total 2 4 2 29" xfId="43042" xr:uid="{967A543B-ED12-4DFF-95AB-36E89234E0A7}"/>
    <cellStyle name="Total 2 4 2 3" xfId="2482" xr:uid="{CA0CAFC2-1C84-4473-9F82-3507A0A8B0FD}"/>
    <cellStyle name="Total 2 4 2 3 2" xfId="9426" xr:uid="{96785EF6-EBA4-40E0-927E-D5D9278B6E20}"/>
    <cellStyle name="Total 2 4 2 3 3" xfId="16106" xr:uid="{B90B9E6B-38D8-4F08-9C40-86AF644A66F0}"/>
    <cellStyle name="Total 2 4 2 3 4" xfId="22794" xr:uid="{33FF6618-7EBC-48C2-B1E1-20672E63FE67}"/>
    <cellStyle name="Total 2 4 2 3 5" xfId="29482" xr:uid="{B132FF46-C7AE-487D-BB1D-121E9679531B}"/>
    <cellStyle name="Total 2 4 2 3 6" xfId="36967" xr:uid="{B1B58CE5-E5EC-4477-A05E-0DBE0FF1C063}"/>
    <cellStyle name="Total 2 4 2 3 7" xfId="43670" xr:uid="{ED875FF7-8411-40CD-B52A-FBEA5A9DE522}"/>
    <cellStyle name="Total 2 4 2 3 8" xfId="53275" xr:uid="{D16E660D-FC05-4A03-9488-FC31002FC582}"/>
    <cellStyle name="Total 2 4 2 30" xfId="50150" xr:uid="{7BD23C21-00ED-481D-9171-07C6A1080A27}"/>
    <cellStyle name="Total 2 4 2 4" xfId="2833" xr:uid="{E8B5254F-BA9C-42C9-B004-2D6F0F2BF65B}"/>
    <cellStyle name="Total 2 4 2 4 2" xfId="9777" xr:uid="{1E2A04BC-178B-4E40-A82B-CDF4E6F13053}"/>
    <cellStyle name="Total 2 4 2 4 3" xfId="16457" xr:uid="{9702BF9E-FB64-4412-82F9-CE1F9FEFCF0D}"/>
    <cellStyle name="Total 2 4 2 4 4" xfId="23145" xr:uid="{30370581-D9C1-47E3-9BEA-6C3E02B5F5E5}"/>
    <cellStyle name="Total 2 4 2 4 5" xfId="29833" xr:uid="{EE47F166-5869-4DB1-8D64-9BDCC1AAB952}"/>
    <cellStyle name="Total 2 4 2 4 6" xfId="37318" xr:uid="{79D41A5A-5BA9-4632-A573-B7B44A345323}"/>
    <cellStyle name="Total 2 4 2 4 7" xfId="44021" xr:uid="{43DFA049-C467-4AD0-BBB1-75104C7AD08F}"/>
    <cellStyle name="Total 2 4 2 4 8" xfId="49640" xr:uid="{A539EFFC-63CE-4121-8CD5-0F08C395F4C9}"/>
    <cellStyle name="Total 2 4 2 5" xfId="3074" xr:uid="{DA4AD814-F7AF-4FBB-B4D0-108F7C21F1D1}"/>
    <cellStyle name="Total 2 4 2 5 2" xfId="10018" xr:uid="{5615A8F0-C884-458D-AC64-6D7A03B869DD}"/>
    <cellStyle name="Total 2 4 2 5 3" xfId="16698" xr:uid="{F0F87A51-8CD2-48ED-A71E-E208702D1B55}"/>
    <cellStyle name="Total 2 4 2 5 4" xfId="23386" xr:uid="{535FD604-2752-450E-B4D0-5BC7DB770384}"/>
    <cellStyle name="Total 2 4 2 5 5" xfId="30074" xr:uid="{70D2A784-7D66-4E56-B74D-95632E2D9260}"/>
    <cellStyle name="Total 2 4 2 5 6" xfId="37559" xr:uid="{14649A97-8FD5-414B-81D3-9BFBCBEEE8E4}"/>
    <cellStyle name="Total 2 4 2 5 7" xfId="44262" xr:uid="{45FAE253-94D7-4FE3-AB6B-0806D3BC9431}"/>
    <cellStyle name="Total 2 4 2 5 8" xfId="54888" xr:uid="{86DC9ECE-146F-4CC5-83AF-58D99C8AAF4F}"/>
    <cellStyle name="Total 2 4 2 6" xfId="3384" xr:uid="{A868DB3A-27A5-4D1E-BB68-A1FAF6CE44FC}"/>
    <cellStyle name="Total 2 4 2 6 2" xfId="10328" xr:uid="{EC3E4723-4441-46CD-B478-BAE2C19DC539}"/>
    <cellStyle name="Total 2 4 2 6 3" xfId="17008" xr:uid="{F5B97F11-27CA-4CAE-8802-716CAFA7B600}"/>
    <cellStyle name="Total 2 4 2 6 4" xfId="23696" xr:uid="{CD4A1F0D-54F8-4D2A-A52C-498A15392E0D}"/>
    <cellStyle name="Total 2 4 2 6 5" xfId="30384" xr:uid="{ECE5245B-3D39-4CA9-996D-E9A74D9CCB65}"/>
    <cellStyle name="Total 2 4 2 6 6" xfId="37869" xr:uid="{6FBA860A-13D4-4029-9B55-4408456B57AE}"/>
    <cellStyle name="Total 2 4 2 6 7" xfId="44572" xr:uid="{B2EE8B67-2367-445B-9C6D-8C649ECA0641}"/>
    <cellStyle name="Total 2 4 2 6 8" xfId="49921" xr:uid="{8E94D711-483B-42AF-B501-2C3A3EFDC1FE}"/>
    <cellStyle name="Total 2 4 2 7" xfId="3624" xr:uid="{A3B1B40D-6C40-4A08-B3C2-652D89233771}"/>
    <cellStyle name="Total 2 4 2 7 2" xfId="10568" xr:uid="{E4A800B8-4243-4D5C-8145-BBDAD759513A}"/>
    <cellStyle name="Total 2 4 2 7 3" xfId="17248" xr:uid="{73CF71C1-1A68-43D1-A908-32512CE1905E}"/>
    <cellStyle name="Total 2 4 2 7 4" xfId="23936" xr:uid="{EBCCBE7A-B4F7-4A4D-8E50-A52F277D5038}"/>
    <cellStyle name="Total 2 4 2 7 5" xfId="30624" xr:uid="{CBEF0555-1866-4DD0-8B45-02EA16B39A3A}"/>
    <cellStyle name="Total 2 4 2 7 6" xfId="38109" xr:uid="{97FFCEEB-F795-480B-B707-82B27535DBA8}"/>
    <cellStyle name="Total 2 4 2 7 7" xfId="44812" xr:uid="{39595309-F2E7-4FC2-9CE4-33BDEAF9BFA7}"/>
    <cellStyle name="Total 2 4 2 7 8" xfId="54957" xr:uid="{3A4E01F9-1D86-4727-802A-A7C79C973ECB}"/>
    <cellStyle name="Total 2 4 2 8" xfId="3864" xr:uid="{673D4293-E419-48C0-96F2-DC25EEFFB4DC}"/>
    <cellStyle name="Total 2 4 2 8 2" xfId="10808" xr:uid="{1EBCF81B-63D5-48C0-AF00-10C26E836971}"/>
    <cellStyle name="Total 2 4 2 8 3" xfId="17488" xr:uid="{DDE94B64-C561-43C4-8AD3-75DB782E7B4D}"/>
    <cellStyle name="Total 2 4 2 8 4" xfId="24176" xr:uid="{BECAD7A6-7F84-434E-8631-857517D3F198}"/>
    <cellStyle name="Total 2 4 2 8 5" xfId="30864" xr:uid="{C44CCE71-704D-4EC3-B03C-0602E6E170FC}"/>
    <cellStyle name="Total 2 4 2 8 6" xfId="38349" xr:uid="{6EDAFB30-8B9F-4F2F-8D53-D03234DECAF3}"/>
    <cellStyle name="Total 2 4 2 8 7" xfId="45052" xr:uid="{63CF2FDE-A405-4745-8653-87F3F692134C}"/>
    <cellStyle name="Total 2 4 2 8 8" xfId="53709" xr:uid="{25E3D726-F13F-40AA-9DC9-301F16347F48}"/>
    <cellStyle name="Total 2 4 2 9" xfId="4104" xr:uid="{31286E29-2D58-4E1A-820E-0C41254F1DC6}"/>
    <cellStyle name="Total 2 4 2 9 2" xfId="11048" xr:uid="{7E045EB0-6B13-4714-9A0E-4FDE2AAC92F4}"/>
    <cellStyle name="Total 2 4 2 9 3" xfId="17728" xr:uid="{2688C4E5-668D-4DCC-996C-05E856E46702}"/>
    <cellStyle name="Total 2 4 2 9 4" xfId="24416" xr:uid="{E30FD67A-E959-4247-ABC3-C44509493C6E}"/>
    <cellStyle name="Total 2 4 2 9 5" xfId="31104" xr:uid="{B9C611C2-E797-45F7-96DD-81A74D3DA396}"/>
    <cellStyle name="Total 2 4 2 9 6" xfId="38589" xr:uid="{CC276992-C936-4F3C-9317-577A8A8D5F8A}"/>
    <cellStyle name="Total 2 4 2 9 7" xfId="45292" xr:uid="{4BB3323C-E17B-4B12-AE89-CEDFEAE8BA1D}"/>
    <cellStyle name="Total 2 4 2 9 8" xfId="49780" xr:uid="{20619C51-6059-47D5-87A5-FD05CC7DC046}"/>
    <cellStyle name="Total 2 4 3" xfId="1513" xr:uid="{654770F0-46C3-472A-BAC8-4FB2240138FD}"/>
    <cellStyle name="Total 2 4 3 2" xfId="8457" xr:uid="{3BB2EC82-DE25-4F7D-BE8D-22ACC638A285}"/>
    <cellStyle name="Total 2 4 3 3" xfId="15137" xr:uid="{21039B30-2655-4A06-A4F1-5EA8F3E98599}"/>
    <cellStyle name="Total 2 4 3 4" xfId="21825" xr:uid="{D9679260-BEDD-4A53-99F6-F7048E57DA1B}"/>
    <cellStyle name="Total 2 4 3 5" xfId="28513" xr:uid="{25F20BC7-C7C1-4592-886E-58F7C962A101}"/>
    <cellStyle name="Total 2 4 3 6" xfId="35998" xr:uid="{B03B0BB2-DCB6-48D9-AD0C-D4F9094B81DB}"/>
    <cellStyle name="Total 2 4 3 7" xfId="42701" xr:uid="{E787AA2C-6069-4279-AA78-5AD4DC0910B4}"/>
    <cellStyle name="Total 2 4 3 8" xfId="54275" xr:uid="{FF122ECB-2DDF-49B7-B040-BD4F17897C94}"/>
    <cellStyle name="Total 2 4 4" xfId="1641" xr:uid="{104CEE52-5A2B-47D0-A4DA-D6A3AC85F574}"/>
    <cellStyle name="Total 2 4 4 2" xfId="8585" xr:uid="{4510EC62-E173-45FC-B571-AAFDE158DC0B}"/>
    <cellStyle name="Total 2 4 4 3" xfId="15265" xr:uid="{CB2CC11B-14F5-46DC-8262-5C6CEA28AAC2}"/>
    <cellStyle name="Total 2 4 4 4" xfId="21953" xr:uid="{54786653-B99E-4CA5-8974-77E3EF225CA2}"/>
    <cellStyle name="Total 2 4 4 5" xfId="28641" xr:uid="{A0BEF93A-C519-41E3-AE0C-AFBDF03878F6}"/>
    <cellStyle name="Total 2 4 4 6" xfId="36126" xr:uid="{3528A8CD-53E0-4C61-BCEF-E1623B2A7AA6}"/>
    <cellStyle name="Total 2 4 4 7" xfId="42829" xr:uid="{68BBDF37-4E2A-4B6B-BF54-938A5F5C9839}"/>
    <cellStyle name="Total 2 4 4 8" xfId="50546" xr:uid="{BC1D85C4-FEE6-413C-A35F-0DAEAB1E077D}"/>
    <cellStyle name="Total 2 4 5" xfId="1327" xr:uid="{AA2B34E6-613F-4167-B9D5-221E7C3A3B73}"/>
    <cellStyle name="Total 2 4 5 2" xfId="8271" xr:uid="{6CC9DA40-429B-4B1E-92C7-1FC0E2D81CC0}"/>
    <cellStyle name="Total 2 4 5 3" xfId="14951" xr:uid="{8480B36E-9F09-4EED-B3D2-4C747E0E8428}"/>
    <cellStyle name="Total 2 4 5 4" xfId="21639" xr:uid="{B81C8F78-42AD-43A4-BE72-FEB85683817E}"/>
    <cellStyle name="Total 2 4 5 5" xfId="28327" xr:uid="{68D483B4-D55B-4271-A93F-A8D51AAEC7CA}"/>
    <cellStyle name="Total 2 4 5 6" xfId="35812" xr:uid="{00719AD6-F176-4D89-A369-12DBFC6D42D2}"/>
    <cellStyle name="Total 2 4 5 7" xfId="42515" xr:uid="{AE111864-BA86-4240-876B-56A239C69FC8}"/>
    <cellStyle name="Total 2 4 5 8" xfId="52071" xr:uid="{D7DCCFFE-860D-4B04-995E-CF0A388810C9}"/>
    <cellStyle name="Total 2 4 6" xfId="1216" xr:uid="{3335E887-A1CE-44EA-8045-3D881FEF97FD}"/>
    <cellStyle name="Total 2 4 6 2" xfId="8160" xr:uid="{074905B6-8A1C-45B0-9411-BD6E558FD6E1}"/>
    <cellStyle name="Total 2 4 6 3" xfId="14840" xr:uid="{735BDBA2-9A97-499C-B084-AF2796622D11}"/>
    <cellStyle name="Total 2 4 6 4" xfId="21528" xr:uid="{B37F9F1B-859A-4F32-BDE0-C6C84E2132FB}"/>
    <cellStyle name="Total 2 4 6 5" xfId="28216" xr:uid="{3022F39E-945E-429D-81BB-F401EA316170}"/>
    <cellStyle name="Total 2 4 6 6" xfId="35701" xr:uid="{254CF08E-7CFF-45FA-9FFA-78F7B383C33A}"/>
    <cellStyle name="Total 2 4 6 7" xfId="42404" xr:uid="{9A1EAEFF-5F25-4FCA-9012-9C30001CFDF2}"/>
    <cellStyle name="Total 2 4 6 8" xfId="35177" xr:uid="{15AB0EBD-D12F-4BA4-9529-D85249720AB4}"/>
    <cellStyle name="Total 2 4 7" xfId="1016" xr:uid="{2404D05E-1E57-49AA-A7C2-6F68A744FF70}"/>
    <cellStyle name="Total 2 4 7 2" xfId="7960" xr:uid="{E96BA22D-827D-48DE-8966-E90A48F6284E}"/>
    <cellStyle name="Total 2 4 7 3" xfId="14640" xr:uid="{8A8DB284-52DF-422A-9C99-F15767EB7060}"/>
    <cellStyle name="Total 2 4 7 4" xfId="21328" xr:uid="{477BBDD3-917F-4704-AE8B-15E0F3E2EBB4}"/>
    <cellStyle name="Total 2 4 7 5" xfId="28016" xr:uid="{77B28308-AB99-45F7-8BBE-3B1BE193F14F}"/>
    <cellStyle name="Total 2 4 7 6" xfId="35501" xr:uid="{7E0E026B-DDFC-460C-A97A-78CA822F3C73}"/>
    <cellStyle name="Total 2 4 7 7" xfId="42204" xr:uid="{23D0F6A1-5F24-428B-8A8F-A7FA064FD05C}"/>
    <cellStyle name="Total 2 4 7 8" xfId="51665" xr:uid="{101DFC4F-7320-41A9-BD28-5B2BA75DF7CB}"/>
    <cellStyle name="Total 2 4 8" xfId="7738" xr:uid="{4342C855-69DA-4B81-9491-99A668F93548}"/>
    <cellStyle name="Total 2 4 9" xfId="34785" xr:uid="{1CF83465-F67C-45AE-9F46-8174D14AA185}"/>
    <cellStyle name="Total 2 5" xfId="703" xr:uid="{F04F4E63-BB05-4634-833A-4D504F81D227}"/>
    <cellStyle name="Total 2 5 10" xfId="50624" xr:uid="{07CF95ED-8C5D-4338-B014-C8E4D0EDE99C}"/>
    <cellStyle name="Total 2 5 2" xfId="1894" xr:uid="{0EA4BDE9-93F1-4E79-B5DA-0BC765549F9D}"/>
    <cellStyle name="Total 2 5 2 10" xfId="4384" xr:uid="{328C8DD0-AE08-4726-A74C-251BA47A86CA}"/>
    <cellStyle name="Total 2 5 2 10 2" xfId="11328" xr:uid="{BC1F6A3B-884C-4A59-B836-C7EA7E4920F0}"/>
    <cellStyle name="Total 2 5 2 10 3" xfId="18008" xr:uid="{EED8C01E-8FBF-427E-B158-762C70692A2A}"/>
    <cellStyle name="Total 2 5 2 10 4" xfId="24696" xr:uid="{8BAFFAA8-147E-4D98-8D21-BB3232F445C6}"/>
    <cellStyle name="Total 2 5 2 10 5" xfId="31384" xr:uid="{2363ADEB-775A-424B-A178-B4BBC8D940DF}"/>
    <cellStyle name="Total 2 5 2 10 6" xfId="38869" xr:uid="{BE2F8493-7259-4829-9FCF-E5084A83A2F8}"/>
    <cellStyle name="Total 2 5 2 10 7" xfId="45572" xr:uid="{8E970AB1-A9ED-4058-A974-5292D0CCA384}"/>
    <cellStyle name="Total 2 5 2 10 8" xfId="49742" xr:uid="{502CB6C0-38D1-481A-8D33-A986F69CBF74}"/>
    <cellStyle name="Total 2 5 2 11" xfId="4624" xr:uid="{A8B6FA3D-BCDE-4178-93C5-714A0B5862D4}"/>
    <cellStyle name="Total 2 5 2 11 2" xfId="11568" xr:uid="{5C0CF9FC-1DA9-4270-BF2D-2691C96849B5}"/>
    <cellStyle name="Total 2 5 2 11 3" xfId="18248" xr:uid="{8922755F-38E1-4F9A-8E6E-BFC383662E5C}"/>
    <cellStyle name="Total 2 5 2 11 4" xfId="24936" xr:uid="{10992C76-8D59-49CA-A9E6-D5F612489315}"/>
    <cellStyle name="Total 2 5 2 11 5" xfId="31624" xr:uid="{2A931DA6-6DA7-4515-8645-17E65DA4324A}"/>
    <cellStyle name="Total 2 5 2 11 6" xfId="39109" xr:uid="{7CAF77F8-357B-4E0F-8072-8C1476616149}"/>
    <cellStyle name="Total 2 5 2 11 7" xfId="45812" xr:uid="{236D5219-6E98-4F1F-8C76-FFF8B158CB3D}"/>
    <cellStyle name="Total 2 5 2 11 8" xfId="51726" xr:uid="{6F627342-6028-4202-999B-161C1E42FAE2}"/>
    <cellStyle name="Total 2 5 2 12" xfId="4864" xr:uid="{45AF8851-24EE-4348-83EB-A8C35604A417}"/>
    <cellStyle name="Total 2 5 2 12 2" xfId="11808" xr:uid="{573D09FE-087A-4ACF-BDF4-0F6F1C40BDAC}"/>
    <cellStyle name="Total 2 5 2 12 3" xfId="18488" xr:uid="{F8C20EDA-EB78-4CA7-8997-5BA93DB6E5C2}"/>
    <cellStyle name="Total 2 5 2 12 4" xfId="25176" xr:uid="{3996E93C-6DCC-4EBC-A966-BB5E679EDBFE}"/>
    <cellStyle name="Total 2 5 2 12 5" xfId="31864" xr:uid="{9A900EE5-598F-4FDE-9C98-ACBCC82DBAB5}"/>
    <cellStyle name="Total 2 5 2 12 6" xfId="39349" xr:uid="{9BCA581F-1F4A-4520-8308-690CFBC75038}"/>
    <cellStyle name="Total 2 5 2 12 7" xfId="46052" xr:uid="{1117FEEA-4CB7-47D7-92FB-A0F75B08ABD9}"/>
    <cellStyle name="Total 2 5 2 12 8" xfId="54476" xr:uid="{5690FA57-3F69-4946-ABF5-952808D21A03}"/>
    <cellStyle name="Total 2 5 2 13" xfId="5104" xr:uid="{8947C7DB-1E78-46CE-944C-D86C15DBB926}"/>
    <cellStyle name="Total 2 5 2 13 2" xfId="12048" xr:uid="{28637F2B-8B00-4436-9839-C8C91679888D}"/>
    <cellStyle name="Total 2 5 2 13 3" xfId="18728" xr:uid="{B67C1743-37DC-4212-B4B7-7BC13508BB56}"/>
    <cellStyle name="Total 2 5 2 13 4" xfId="25416" xr:uid="{B6193BCC-A569-41BA-A6C7-E0973A34F91C}"/>
    <cellStyle name="Total 2 5 2 13 5" xfId="32104" xr:uid="{527E886C-2BB3-471E-AB26-681601AF1236}"/>
    <cellStyle name="Total 2 5 2 13 6" xfId="39589" xr:uid="{72A83556-F455-4754-B6C5-365030F29B93}"/>
    <cellStyle name="Total 2 5 2 13 7" xfId="46292" xr:uid="{5F680F91-A921-4C30-9402-1EB2429F87FE}"/>
    <cellStyle name="Total 2 5 2 13 8" xfId="52747" xr:uid="{1D91B01E-2129-472A-A7D8-FCBE1200DA92}"/>
    <cellStyle name="Total 2 5 2 14" xfId="5344" xr:uid="{27D238FE-E6E7-48DA-A63E-FCAC53A60ECF}"/>
    <cellStyle name="Total 2 5 2 14 2" xfId="12288" xr:uid="{D7A27DBC-2F09-46F1-A2D2-6EEADD5D886B}"/>
    <cellStyle name="Total 2 5 2 14 3" xfId="18968" xr:uid="{3796DCE8-92F1-4AAF-BE1D-48326964A808}"/>
    <cellStyle name="Total 2 5 2 14 4" xfId="25656" xr:uid="{D709EF62-998B-4AA9-975C-A954D3D0DB39}"/>
    <cellStyle name="Total 2 5 2 14 5" xfId="32344" xr:uid="{489BAE9C-2AA1-4AE5-8A69-0EC70AC1B7C8}"/>
    <cellStyle name="Total 2 5 2 14 6" xfId="39829" xr:uid="{E57F999E-0993-4E40-B138-B1D342A55CED}"/>
    <cellStyle name="Total 2 5 2 14 7" xfId="46532" xr:uid="{095866F8-A1ED-46D8-8E32-39EE48AF7EA5}"/>
    <cellStyle name="Total 2 5 2 14 8" xfId="49346" xr:uid="{C140AF80-EFA5-4632-840D-39253929FB02}"/>
    <cellStyle name="Total 2 5 2 15" xfId="5584" xr:uid="{42D819A0-C9B9-4A6D-AB59-E69AE9AFE072}"/>
    <cellStyle name="Total 2 5 2 15 2" xfId="12528" xr:uid="{7CCA73E4-3C95-4F8B-9232-F5E98952F153}"/>
    <cellStyle name="Total 2 5 2 15 3" xfId="19208" xr:uid="{0BB579DB-D1AC-42EB-8AC1-6C7C7BC5FCD8}"/>
    <cellStyle name="Total 2 5 2 15 4" xfId="25896" xr:uid="{944C9657-B6EF-47BF-97C6-E0D6215795F3}"/>
    <cellStyle name="Total 2 5 2 15 5" xfId="32584" xr:uid="{B7BA31D2-4233-4CCA-82E4-15CF7169081B}"/>
    <cellStyle name="Total 2 5 2 15 6" xfId="40069" xr:uid="{75B75AA2-4875-4B34-9026-E8B0E6B98840}"/>
    <cellStyle name="Total 2 5 2 15 7" xfId="46772" xr:uid="{C891E30E-04AE-44E1-8FC7-7BD678DF5E41}"/>
    <cellStyle name="Total 2 5 2 15 8" xfId="50854" xr:uid="{DFA8D621-0E49-4427-88CF-BA7A5A4E13C5}"/>
    <cellStyle name="Total 2 5 2 16" xfId="5824" xr:uid="{0396560E-DA07-4621-AFA7-CE9949ED6B59}"/>
    <cellStyle name="Total 2 5 2 16 2" xfId="12768" xr:uid="{D5C0AEFE-C0FD-4273-8B29-1B5E006DD55A}"/>
    <cellStyle name="Total 2 5 2 16 3" xfId="19448" xr:uid="{87950521-3B67-4930-8578-9280EF776319}"/>
    <cellStyle name="Total 2 5 2 16 4" xfId="26136" xr:uid="{23F6136C-3B9B-44BF-B171-4B99FEC35181}"/>
    <cellStyle name="Total 2 5 2 16 5" xfId="32824" xr:uid="{24BB786F-8481-4149-858F-D9FA4BA04425}"/>
    <cellStyle name="Total 2 5 2 16 6" xfId="40309" xr:uid="{EB9CEB05-C3C4-4212-983B-344692851FE5}"/>
    <cellStyle name="Total 2 5 2 16 7" xfId="47012" xr:uid="{E93FE877-33BB-4BF6-9487-7BBF251D27F7}"/>
    <cellStyle name="Total 2 5 2 16 8" xfId="34651" xr:uid="{9B77CBCE-75AE-43A1-85C8-B338204142C9}"/>
    <cellStyle name="Total 2 5 2 17" xfId="6064" xr:uid="{EC7F249C-867E-4756-A5FD-1992D96F3DC2}"/>
    <cellStyle name="Total 2 5 2 17 2" xfId="13008" xr:uid="{AA8F6464-24FE-4D73-A3A8-AFF9B92ADCA2}"/>
    <cellStyle name="Total 2 5 2 17 3" xfId="19688" xr:uid="{07EA2FC9-7AD1-4931-AD10-2F9F24362FD5}"/>
    <cellStyle name="Total 2 5 2 17 4" xfId="26376" xr:uid="{D8A8F962-6407-42BE-BFFA-4B72206FB19C}"/>
    <cellStyle name="Total 2 5 2 17 5" xfId="33064" xr:uid="{59C348CA-E405-47AF-A38A-331CF3955018}"/>
    <cellStyle name="Total 2 5 2 17 6" xfId="40549" xr:uid="{24AC337D-0CCE-4737-A6CE-4108AB3616C1}"/>
    <cellStyle name="Total 2 5 2 17 7" xfId="47252" xr:uid="{9C078780-DC92-4CEA-B10D-8007AD50358E}"/>
    <cellStyle name="Total 2 5 2 17 8" xfId="50164" xr:uid="{281393EF-0354-4261-8097-F715706400C7}"/>
    <cellStyle name="Total 2 5 2 18" xfId="6304" xr:uid="{A9666615-4708-41FC-B0AB-6C5C3612F844}"/>
    <cellStyle name="Total 2 5 2 18 2" xfId="13248" xr:uid="{370FE94A-3761-49EC-AFB2-0B6985F938A1}"/>
    <cellStyle name="Total 2 5 2 18 3" xfId="19928" xr:uid="{8FDB93FA-9446-4AF1-BA12-58F496A51740}"/>
    <cellStyle name="Total 2 5 2 18 4" xfId="26616" xr:uid="{B7D48313-3EB6-41C5-89B0-11E9634378EB}"/>
    <cellStyle name="Total 2 5 2 18 5" xfId="33304" xr:uid="{8BBD7CE7-F597-4C86-950F-EADE4B942002}"/>
    <cellStyle name="Total 2 5 2 18 6" xfId="40789" xr:uid="{3890F0B6-24BF-4F1A-B0D3-FB726BCFF265}"/>
    <cellStyle name="Total 2 5 2 18 7" xfId="47492" xr:uid="{3AA88965-0CEB-473C-932A-AF237435AD18}"/>
    <cellStyle name="Total 2 5 2 18 8" xfId="52815" xr:uid="{7AC0E5A5-CAEA-49E6-A257-A0553081F252}"/>
    <cellStyle name="Total 2 5 2 19" xfId="6544" xr:uid="{F5E49ADE-EDAC-484C-ADCC-F5D5A0864B03}"/>
    <cellStyle name="Total 2 5 2 19 2" xfId="13488" xr:uid="{20C381EB-522C-4E14-9C98-163A6A80A38D}"/>
    <cellStyle name="Total 2 5 2 19 3" xfId="20168" xr:uid="{FB977190-8F6A-4D8E-99E3-1CC773053DCA}"/>
    <cellStyle name="Total 2 5 2 19 4" xfId="26856" xr:uid="{6721ED58-3B06-4DEB-AF45-BE8D66B7F3BC}"/>
    <cellStyle name="Total 2 5 2 19 5" xfId="33544" xr:uid="{22D40EF8-4577-49DF-917B-F550B142CE0B}"/>
    <cellStyle name="Total 2 5 2 19 6" xfId="41029" xr:uid="{1DCBD5D0-E2E1-45A6-9E9A-E56E23E4F718}"/>
    <cellStyle name="Total 2 5 2 19 7" xfId="47732" xr:uid="{3BB48EFB-3454-4694-B2EC-0466133EE61E}"/>
    <cellStyle name="Total 2 5 2 19 8" xfId="50555" xr:uid="{B975DC51-6B3F-4DCA-83F6-232BC6B97A09}"/>
    <cellStyle name="Total 2 5 2 2" xfId="2282" xr:uid="{74247634-82A8-4379-94CC-D70353680A21}"/>
    <cellStyle name="Total 2 5 2 2 2" xfId="9226" xr:uid="{C2D1B5D8-B416-451D-BAEF-4CC65E65CE0C}"/>
    <cellStyle name="Total 2 5 2 2 3" xfId="15906" xr:uid="{9DDB0B4C-919F-41D6-8A54-5BCF4A52E49D}"/>
    <cellStyle name="Total 2 5 2 2 4" xfId="22594" xr:uid="{4ECFF39D-1973-4075-A122-E5B49A5E879A}"/>
    <cellStyle name="Total 2 5 2 2 5" xfId="29282" xr:uid="{18C4CD53-1BBE-4B48-B92F-5D6EB9EC561C}"/>
    <cellStyle name="Total 2 5 2 2 6" xfId="36767" xr:uid="{B598978F-34C0-47FD-8F89-0A73F9CE4143}"/>
    <cellStyle name="Total 2 5 2 2 7" xfId="43470" xr:uid="{085B710D-4401-4A68-8FEE-5325508997CA}"/>
    <cellStyle name="Total 2 5 2 2 8" xfId="53533" xr:uid="{CF5CB20C-9EF3-495F-9F03-60B26BA7A8C1}"/>
    <cellStyle name="Total 2 5 2 20" xfId="6784" xr:uid="{3021710B-75E1-4295-9F47-EA84A6D6FBFF}"/>
    <cellStyle name="Total 2 5 2 20 2" xfId="13728" xr:uid="{9204E760-4608-4AFD-A930-E93EFE019FE9}"/>
    <cellStyle name="Total 2 5 2 20 3" xfId="20408" xr:uid="{BB82F421-8C63-4452-B71E-D853F83BDE4E}"/>
    <cellStyle name="Total 2 5 2 20 4" xfId="27096" xr:uid="{CC695D31-EB98-46BB-8AE9-D3F84DFE16DA}"/>
    <cellStyle name="Total 2 5 2 20 5" xfId="33784" xr:uid="{5E358588-5B43-46D2-9241-8539478A8687}"/>
    <cellStyle name="Total 2 5 2 20 6" xfId="41269" xr:uid="{434D7FD3-78A8-43E3-A8DA-784DD304B49C}"/>
    <cellStyle name="Total 2 5 2 20 7" xfId="47972" xr:uid="{5AD4C887-95FB-431D-A4DE-31869620A9DF}"/>
    <cellStyle name="Total 2 5 2 20 8" xfId="50811" xr:uid="{5D6527D0-E816-4A59-95E2-D371D192321D}"/>
    <cellStyle name="Total 2 5 2 21" xfId="7024" xr:uid="{E27E3ACD-A191-410C-9556-32506A390581}"/>
    <cellStyle name="Total 2 5 2 21 2" xfId="13968" xr:uid="{7CF80C4C-E99E-48D9-8544-D8E6C165A5FF}"/>
    <cellStyle name="Total 2 5 2 21 3" xfId="20648" xr:uid="{49597395-F65B-4565-8DF9-9313DD26FC80}"/>
    <cellStyle name="Total 2 5 2 21 4" xfId="27336" xr:uid="{576C9A77-08AC-419B-A303-2D5F69D72058}"/>
    <cellStyle name="Total 2 5 2 21 5" xfId="34024" xr:uid="{6AF5BC5A-10EC-4604-8363-E5A55EEF799E}"/>
    <cellStyle name="Total 2 5 2 21 6" xfId="41509" xr:uid="{82EC69F6-787F-41FF-A4E2-638C2DD678D3}"/>
    <cellStyle name="Total 2 5 2 21 7" xfId="48212" xr:uid="{6E06033F-4CC4-49A9-A761-A4939E8F6AF5}"/>
    <cellStyle name="Total 2 5 2 21 8" xfId="53878" xr:uid="{DB8C7F0E-8C45-4E74-965A-92D0F5779749}"/>
    <cellStyle name="Total 2 5 2 22" xfId="7264" xr:uid="{2DD6B5B7-7183-44D7-9172-3841450CF1F2}"/>
    <cellStyle name="Total 2 5 2 22 2" xfId="14208" xr:uid="{4E97EF00-3C03-495B-B942-8A61DA305C87}"/>
    <cellStyle name="Total 2 5 2 22 3" xfId="20888" xr:uid="{BECA0AC5-45C3-455B-8D3A-0AED53D000D4}"/>
    <cellStyle name="Total 2 5 2 22 4" xfId="27576" xr:uid="{E39DD9F7-4366-4C52-88FD-E91531675A65}"/>
    <cellStyle name="Total 2 5 2 22 5" xfId="34264" xr:uid="{D3F4C1C0-0FCD-4EE0-A078-EEFDFA8D547D}"/>
    <cellStyle name="Total 2 5 2 22 6" xfId="41749" xr:uid="{47D4DF14-B776-4B75-81AF-F4BE851B5E0C}"/>
    <cellStyle name="Total 2 5 2 22 7" xfId="48452" xr:uid="{C77FAE21-04A0-4275-BB95-E96690C8B422}"/>
    <cellStyle name="Total 2 5 2 22 8" xfId="52002" xr:uid="{8898A8BA-DA2F-411F-9C9A-78A1BF8975D3}"/>
    <cellStyle name="Total 2 5 2 23" xfId="7504" xr:uid="{46616EB4-5BDD-4BAE-B912-531827B9E055}"/>
    <cellStyle name="Total 2 5 2 23 2" xfId="14448" xr:uid="{D12A952E-FA5E-487F-B0AD-0869F9FD3E9D}"/>
    <cellStyle name="Total 2 5 2 23 3" xfId="21128" xr:uid="{924A7995-7AED-41ED-A3AF-FDD2F49FBC0F}"/>
    <cellStyle name="Total 2 5 2 23 4" xfId="27816" xr:uid="{D6A2411C-8DD6-45D8-8903-827C1AE93FF0}"/>
    <cellStyle name="Total 2 5 2 23 5" xfId="34504" xr:uid="{6750AA95-0E47-4322-A1A3-784908543B5D}"/>
    <cellStyle name="Total 2 5 2 23 6" xfId="41989" xr:uid="{C23F394C-E56A-41B0-88CB-4D4C3539868E}"/>
    <cellStyle name="Total 2 5 2 23 7" xfId="48692" xr:uid="{DFCA2E95-D5A9-4AB1-94C9-F332D38E6A3F}"/>
    <cellStyle name="Total 2 5 2 23 8" xfId="34605" xr:uid="{D4CC40B6-9F75-4B3B-8C73-D123A4A33D6A}"/>
    <cellStyle name="Total 2 5 2 24" xfId="8838" xr:uid="{663F1D5A-7A8D-41B8-9A65-804EAD19BCBA}"/>
    <cellStyle name="Total 2 5 2 25" xfId="15518" xr:uid="{CE0F488B-047D-4E37-A8C4-7A4145BCBBBE}"/>
    <cellStyle name="Total 2 5 2 26" xfId="22206" xr:uid="{34CF7342-59DB-409D-A094-3DD73B509305}"/>
    <cellStyle name="Total 2 5 2 27" xfId="28894" xr:uid="{7ADF68EB-E89C-4152-B06D-FF90D915D948}"/>
    <cellStyle name="Total 2 5 2 28" xfId="36379" xr:uid="{DD7322BB-B8E8-4C8D-82BF-34BC68793E53}"/>
    <cellStyle name="Total 2 5 2 29" xfId="43082" xr:uid="{08A697A1-77D1-4C69-BC2B-D36C06BA5455}"/>
    <cellStyle name="Total 2 5 2 3" xfId="2522" xr:uid="{3F3EEFA9-1474-44B6-B67F-09E5AAC643AB}"/>
    <cellStyle name="Total 2 5 2 3 2" xfId="9466" xr:uid="{20947139-9E49-48A8-840A-950675D68E95}"/>
    <cellStyle name="Total 2 5 2 3 3" xfId="16146" xr:uid="{12105256-BD7A-4F5D-A5FB-7698F5C2ADBF}"/>
    <cellStyle name="Total 2 5 2 3 4" xfId="22834" xr:uid="{8C816609-3116-4B01-B19F-508E7BC020A5}"/>
    <cellStyle name="Total 2 5 2 3 5" xfId="29522" xr:uid="{BFCC00CA-5DFE-446A-B9F5-5F7A7D964DA6}"/>
    <cellStyle name="Total 2 5 2 3 6" xfId="37007" xr:uid="{96ED9D35-FC51-4538-881E-FC5B60345DE6}"/>
    <cellStyle name="Total 2 5 2 3 7" xfId="43710" xr:uid="{AECFEE02-538A-49AD-BFB2-4990EA8BA2E4}"/>
    <cellStyle name="Total 2 5 2 3 8" xfId="49479" xr:uid="{B1B9BC7F-7719-4333-92FC-F29C78A8FD4C}"/>
    <cellStyle name="Total 2 5 2 30" xfId="34984" xr:uid="{35CC7959-48D7-4668-AC00-29D0E497EE30}"/>
    <cellStyle name="Total 2 5 2 4" xfId="2873" xr:uid="{D6A9B340-23FC-4C1A-AE53-31A77910F634}"/>
    <cellStyle name="Total 2 5 2 4 2" xfId="9817" xr:uid="{7B619B49-AA5B-484B-A36E-E6150FC818A8}"/>
    <cellStyle name="Total 2 5 2 4 3" xfId="16497" xr:uid="{E892042D-610B-4F9C-BD06-0A119B2CA4B4}"/>
    <cellStyle name="Total 2 5 2 4 4" xfId="23185" xr:uid="{7803946B-7F5F-44B5-A27D-5A0B12508226}"/>
    <cellStyle name="Total 2 5 2 4 5" xfId="29873" xr:uid="{B9E8C119-4280-4EDA-BF9E-2C6FFECF8FDE}"/>
    <cellStyle name="Total 2 5 2 4 6" xfId="37358" xr:uid="{86484550-C352-4490-8BAC-50E646AA63AE}"/>
    <cellStyle name="Total 2 5 2 4 7" xfId="44061" xr:uid="{5D5BDB3E-0107-4B23-B260-BE6ACCCA55E3}"/>
    <cellStyle name="Total 2 5 2 4 8" xfId="54487" xr:uid="{908983F2-DE80-4D6F-9C69-5539590C7599}"/>
    <cellStyle name="Total 2 5 2 5" xfId="3114" xr:uid="{08B850EE-08C3-48EF-992D-0AEEAE58C555}"/>
    <cellStyle name="Total 2 5 2 5 2" xfId="10058" xr:uid="{0A86AEB5-6DDB-4BD0-BB6A-64D9A6141034}"/>
    <cellStyle name="Total 2 5 2 5 3" xfId="16738" xr:uid="{5D4431BC-4603-4C9F-B340-EBCCCE7B409E}"/>
    <cellStyle name="Total 2 5 2 5 4" xfId="23426" xr:uid="{C5430F7F-7BEE-4791-9E01-86FEA5504FC8}"/>
    <cellStyle name="Total 2 5 2 5 5" xfId="30114" xr:uid="{21B67C38-0303-418A-BCCA-FB5A875B613B}"/>
    <cellStyle name="Total 2 5 2 5 6" xfId="37599" xr:uid="{7A997959-B4E9-4B02-8363-1EBF15540E7B}"/>
    <cellStyle name="Total 2 5 2 5 7" xfId="44302" xr:uid="{B7A7AEF1-E3BB-4A76-B79F-8D53EA1786DC}"/>
    <cellStyle name="Total 2 5 2 5 8" xfId="52538" xr:uid="{C85E56F9-DB16-4892-83ED-21AF7887ED9A}"/>
    <cellStyle name="Total 2 5 2 6" xfId="3424" xr:uid="{CE5688A6-1113-4816-9185-E0605ED961BA}"/>
    <cellStyle name="Total 2 5 2 6 2" xfId="10368" xr:uid="{884D6847-4B44-43A0-A5BE-0EE2D4301294}"/>
    <cellStyle name="Total 2 5 2 6 3" xfId="17048" xr:uid="{88EFD543-95FE-4ACE-B7C8-BF9D3E007B3D}"/>
    <cellStyle name="Total 2 5 2 6 4" xfId="23736" xr:uid="{3B1955C4-2845-43C1-959A-D502805739DF}"/>
    <cellStyle name="Total 2 5 2 6 5" xfId="30424" xr:uid="{EEB5E0A1-07A8-41B1-AC58-67331703B956}"/>
    <cellStyle name="Total 2 5 2 6 6" xfId="37909" xr:uid="{D5301F69-DDF2-4DFC-A37C-5C14B56578F5}"/>
    <cellStyle name="Total 2 5 2 6 7" xfId="44612" xr:uid="{84498196-E928-475A-BA1E-311D71A6E026}"/>
    <cellStyle name="Total 2 5 2 6 8" xfId="54447" xr:uid="{2DA3ABC2-424F-483B-9F94-02CA24C82027}"/>
    <cellStyle name="Total 2 5 2 7" xfId="3664" xr:uid="{9BF49D05-0D56-4C42-917B-195204C7ACD1}"/>
    <cellStyle name="Total 2 5 2 7 2" xfId="10608" xr:uid="{4E0C86CC-4833-4367-A932-53AB4A9AFA8A}"/>
    <cellStyle name="Total 2 5 2 7 3" xfId="17288" xr:uid="{26ED58A5-C0A7-41C5-9870-85989B735484}"/>
    <cellStyle name="Total 2 5 2 7 4" xfId="23976" xr:uid="{CF0180B1-C6A1-45AD-9D59-31F0AC89FECB}"/>
    <cellStyle name="Total 2 5 2 7 5" xfId="30664" xr:uid="{B816CFBD-280F-490F-A654-AA050934EABE}"/>
    <cellStyle name="Total 2 5 2 7 6" xfId="38149" xr:uid="{61C02F16-D39B-4F81-A4BD-6C35D585F159}"/>
    <cellStyle name="Total 2 5 2 7 7" xfId="44852" xr:uid="{32901B29-AA05-4F3B-9E9E-78421AC4CDF7}"/>
    <cellStyle name="Total 2 5 2 7 8" xfId="53084" xr:uid="{C75FC298-BA0E-404F-9354-FEBBCEB280BE}"/>
    <cellStyle name="Total 2 5 2 8" xfId="3904" xr:uid="{A3BE2D72-148D-4F36-800B-61CE1EF79C53}"/>
    <cellStyle name="Total 2 5 2 8 2" xfId="10848" xr:uid="{77431FE0-09AB-4778-A3A8-1BC6CCC2F20C}"/>
    <cellStyle name="Total 2 5 2 8 3" xfId="17528" xr:uid="{799816CA-4B4D-4D0F-B8D3-FE0AED1D8652}"/>
    <cellStyle name="Total 2 5 2 8 4" xfId="24216" xr:uid="{8FBAC7DF-9C2C-433B-8EBA-FBB6388E45C6}"/>
    <cellStyle name="Total 2 5 2 8 5" xfId="30904" xr:uid="{B9502BF4-2B43-4447-BA65-93E0981AD24B}"/>
    <cellStyle name="Total 2 5 2 8 6" xfId="38389" xr:uid="{78804A36-1410-4A4D-84B1-A8571ED3DDB1}"/>
    <cellStyle name="Total 2 5 2 8 7" xfId="45092" xr:uid="{B3086598-4034-4AB5-9271-B9D4CB6E40E5}"/>
    <cellStyle name="Total 2 5 2 8 8" xfId="51033" xr:uid="{7552F72B-8D4E-4F38-A8C3-C60DD29E5AC7}"/>
    <cellStyle name="Total 2 5 2 9" xfId="4144" xr:uid="{A9FF4628-6993-49E1-ADB2-4A1606DDE6E1}"/>
    <cellStyle name="Total 2 5 2 9 2" xfId="11088" xr:uid="{CA5EC301-3899-436F-A9B9-1E15C4C6AE46}"/>
    <cellStyle name="Total 2 5 2 9 3" xfId="17768" xr:uid="{B7ECA4EB-2B30-4330-9839-3083DAD751D2}"/>
    <cellStyle name="Total 2 5 2 9 4" xfId="24456" xr:uid="{34F145B9-DF62-4FC2-BEDE-7223DDE7D2A2}"/>
    <cellStyle name="Total 2 5 2 9 5" xfId="31144" xr:uid="{16C1C1E0-3838-4177-B71C-5C5B9DF32505}"/>
    <cellStyle name="Total 2 5 2 9 6" xfId="38629" xr:uid="{7F2A35DB-98A2-4738-A501-D13A185AA983}"/>
    <cellStyle name="Total 2 5 2 9 7" xfId="45332" xr:uid="{3852734D-0F3E-4CE1-9913-F5B5D4B5ADCE}"/>
    <cellStyle name="Total 2 5 2 9 8" xfId="50714" xr:uid="{0DA90416-757A-4E86-80F2-99451EA75E57}"/>
    <cellStyle name="Total 2 5 3" xfId="1553" xr:uid="{06A1A4FE-C334-4A31-BD1B-55353100E332}"/>
    <cellStyle name="Total 2 5 3 2" xfId="8497" xr:uid="{479F410F-597B-47BE-A87A-4AA5035F6A9A}"/>
    <cellStyle name="Total 2 5 3 3" xfId="15177" xr:uid="{166A7410-181F-404A-BB05-4C776845B624}"/>
    <cellStyle name="Total 2 5 3 4" xfId="21865" xr:uid="{84781401-F225-46EC-971D-2A7D3E1346D0}"/>
    <cellStyle name="Total 2 5 3 5" xfId="28553" xr:uid="{7E189237-1225-47F2-B7CD-A930F90EE0E8}"/>
    <cellStyle name="Total 2 5 3 6" xfId="36038" xr:uid="{B8DBDEED-C27E-4BCA-93FF-7672C534B918}"/>
    <cellStyle name="Total 2 5 3 7" xfId="42741" xr:uid="{E01FDA0A-D760-4C2D-A8DB-D2C291EA0B2A}"/>
    <cellStyle name="Total 2 5 3 8" xfId="48745" xr:uid="{21E287BB-E623-4F2D-8515-EB51182B81C3}"/>
    <cellStyle name="Total 2 5 4" xfId="1160" xr:uid="{6B9188BE-22A3-47DB-B18D-112151B3BAF5}"/>
    <cellStyle name="Total 2 5 4 2" xfId="8104" xr:uid="{F28D9A16-283B-4222-B25E-5501DFA58528}"/>
    <cellStyle name="Total 2 5 4 3" xfId="14784" xr:uid="{D181A782-2716-429E-B78B-3E2A8FA84AF8}"/>
    <cellStyle name="Total 2 5 4 4" xfId="21472" xr:uid="{976B1CB5-45DE-421E-97D5-5940F769F3DD}"/>
    <cellStyle name="Total 2 5 4 5" xfId="28160" xr:uid="{5E1BA70A-BE7B-4898-AC8B-ABF1C6C31CB8}"/>
    <cellStyle name="Total 2 5 4 6" xfId="35645" xr:uid="{0F37081C-865D-4414-ABE0-1262F5FA71A3}"/>
    <cellStyle name="Total 2 5 4 7" xfId="42348" xr:uid="{03F9525E-CE42-4104-943A-E16632F8BF5D}"/>
    <cellStyle name="Total 2 5 4 8" xfId="49444" xr:uid="{26F55689-EAEE-4299-AF61-8A25C0DF883C}"/>
    <cellStyle name="Total 2 5 5" xfId="1964" xr:uid="{9AD86E66-5403-4551-B4E3-60884B0E56F1}"/>
    <cellStyle name="Total 2 5 5 2" xfId="8908" xr:uid="{4BD04118-5EBD-4BA8-9DEC-43E2BD8ACB17}"/>
    <cellStyle name="Total 2 5 5 3" xfId="15588" xr:uid="{617C9510-ECD8-42A0-A225-125051E0F292}"/>
    <cellStyle name="Total 2 5 5 4" xfId="22276" xr:uid="{EB8C2DC9-90AD-4C3B-BDF4-FCF838F65F41}"/>
    <cellStyle name="Total 2 5 5 5" xfId="28964" xr:uid="{BBDE4FCD-3764-49F6-8B87-482C63839576}"/>
    <cellStyle name="Total 2 5 5 6" xfId="36449" xr:uid="{635AAB4C-3985-4665-9179-8EC6F1B00444}"/>
    <cellStyle name="Total 2 5 5 7" xfId="43152" xr:uid="{323D49D6-7170-4EC1-939C-6908FAC44135}"/>
    <cellStyle name="Total 2 5 5 8" xfId="54821" xr:uid="{D6B806D8-7ACE-46F9-9AD5-6729630D435D}"/>
    <cellStyle name="Total 2 5 6" xfId="3127" xr:uid="{6F26CFE6-43B0-4255-8BF7-7BF40C44E8AC}"/>
    <cellStyle name="Total 2 5 6 2" xfId="10071" xr:uid="{A16077D6-D730-4E16-A168-4E6402BFFB43}"/>
    <cellStyle name="Total 2 5 6 3" xfId="16751" xr:uid="{F0BC75A3-79AC-46AA-8580-42C035A646FF}"/>
    <cellStyle name="Total 2 5 6 4" xfId="23439" xr:uid="{F3B03094-5561-41D6-B898-43E6DE236B6B}"/>
    <cellStyle name="Total 2 5 6 5" xfId="30127" xr:uid="{F7A8A544-8FCB-4272-8D15-74C984F789F0}"/>
    <cellStyle name="Total 2 5 6 6" xfId="37612" xr:uid="{85954AB6-F6BF-4003-BFBB-737EA4DEABFF}"/>
    <cellStyle name="Total 2 5 6 7" xfId="44315" xr:uid="{76790A80-1C4A-48A2-AD46-A13A4D6179B6}"/>
    <cellStyle name="Total 2 5 6 8" xfId="51551" xr:uid="{E149B2A0-AC70-4516-BB7E-D27D62ACAE71}"/>
    <cellStyle name="Total 2 5 7" xfId="1056" xr:uid="{87137707-A968-47D6-9DB9-1FA57AD0672D}"/>
    <cellStyle name="Total 2 5 7 2" xfId="8000" xr:uid="{0799C760-84FE-4BC9-AFCD-779D887929BA}"/>
    <cellStyle name="Total 2 5 7 3" xfId="14680" xr:uid="{7EBEBB35-337B-418F-A740-A20AB3506392}"/>
    <cellStyle name="Total 2 5 7 4" xfId="21368" xr:uid="{792C717B-13D8-4F26-84AD-6472DCF269AC}"/>
    <cellStyle name="Total 2 5 7 5" xfId="28056" xr:uid="{3469E5D7-A218-4E31-881C-31EAAAA65F4B}"/>
    <cellStyle name="Total 2 5 7 6" xfId="35541" xr:uid="{F29AB596-419F-462D-BEA3-46AAC608BF6A}"/>
    <cellStyle name="Total 2 5 7 7" xfId="42244" xr:uid="{2D62418E-E529-4E5C-A4E2-71D5F83D0508}"/>
    <cellStyle name="Total 2 5 7 8" xfId="54203" xr:uid="{048B85C2-D93C-4208-BA49-7685822B4272}"/>
    <cellStyle name="Total 2 5 8" xfId="7707" xr:uid="{9CAC9178-0234-460D-85CB-B81775187CF5}"/>
    <cellStyle name="Total 2 5 9" xfId="34747" xr:uid="{F8649852-57EB-41D6-9716-7C8CFD05979B}"/>
    <cellStyle name="Total 2 6" xfId="1694" xr:uid="{D7242B45-9108-47DC-99FA-D553FFFA8AEB}"/>
    <cellStyle name="Total 2 6 10" xfId="4184" xr:uid="{6603CA52-1F31-4B61-88AE-A58712B18AC7}"/>
    <cellStyle name="Total 2 6 10 2" xfId="11128" xr:uid="{9C78732C-43FB-4762-95E0-A8764DB5EE48}"/>
    <cellStyle name="Total 2 6 10 3" xfId="17808" xr:uid="{D34F2FBF-D569-4A61-A436-0FBE966A304E}"/>
    <cellStyle name="Total 2 6 10 4" xfId="24496" xr:uid="{760DA201-335B-499C-8A1A-23228514775A}"/>
    <cellStyle name="Total 2 6 10 5" xfId="31184" xr:uid="{723FF959-C15E-471F-B7B9-38D82611FA89}"/>
    <cellStyle name="Total 2 6 10 6" xfId="38669" xr:uid="{F4BEFF08-79B7-406B-A321-46C74BA3136B}"/>
    <cellStyle name="Total 2 6 10 7" xfId="45372" xr:uid="{F64B6277-0A5B-442F-9587-8EB89C35CEB8}"/>
    <cellStyle name="Total 2 6 10 8" xfId="34924" xr:uid="{68F49E57-F91A-4FAB-B02C-5844607A798E}"/>
    <cellStyle name="Total 2 6 11" xfId="4424" xr:uid="{4D8CCFC9-0D0A-4154-8C35-6C7546FC8B10}"/>
    <cellStyle name="Total 2 6 11 2" xfId="11368" xr:uid="{8D891E95-46BD-4311-8C9B-B32DF1761DAF}"/>
    <cellStyle name="Total 2 6 11 3" xfId="18048" xr:uid="{FC24756D-FB92-4EF6-9FA3-89CC239B0F21}"/>
    <cellStyle name="Total 2 6 11 4" xfId="24736" xr:uid="{20FC738C-3724-4D21-BCDD-B73F757F89A4}"/>
    <cellStyle name="Total 2 6 11 5" xfId="31424" xr:uid="{763C6C11-C465-450F-B2CB-392A3EE69BFB}"/>
    <cellStyle name="Total 2 6 11 6" xfId="38909" xr:uid="{7025910F-744B-4B4A-B6B1-5711798A9008}"/>
    <cellStyle name="Total 2 6 11 7" xfId="45612" xr:uid="{F2E67F08-3028-4528-8DC9-DF5AC459F7E6}"/>
    <cellStyle name="Total 2 6 11 8" xfId="51106" xr:uid="{AAC50D45-6488-4C14-8A45-FEFDEB6AE0AF}"/>
    <cellStyle name="Total 2 6 12" xfId="4664" xr:uid="{134C8248-3F24-4CA9-A908-4D51142E4742}"/>
    <cellStyle name="Total 2 6 12 2" xfId="11608" xr:uid="{C9C0045E-9E3E-4371-9F5B-0812DEE97F15}"/>
    <cellStyle name="Total 2 6 12 3" xfId="18288" xr:uid="{F53F8F50-968E-4AF1-968B-2FD4C8A17B8A}"/>
    <cellStyle name="Total 2 6 12 4" xfId="24976" xr:uid="{1609C009-FD7D-442A-9178-95FB03561C20}"/>
    <cellStyle name="Total 2 6 12 5" xfId="31664" xr:uid="{6B922CB2-916E-4F06-98A0-4940D788D75B}"/>
    <cellStyle name="Total 2 6 12 6" xfId="39149" xr:uid="{73228291-D9CA-4925-B9B1-E4F5E6C97643}"/>
    <cellStyle name="Total 2 6 12 7" xfId="45852" xr:uid="{7619EF08-B31F-404C-AA8E-AF9037EEFB69}"/>
    <cellStyle name="Total 2 6 12 8" xfId="54111" xr:uid="{85252982-4574-4738-A7E0-763D87A86BF7}"/>
    <cellStyle name="Total 2 6 13" xfId="4904" xr:uid="{C221F5B6-6BAB-402A-BD2E-E8F45E2AFA12}"/>
    <cellStyle name="Total 2 6 13 2" xfId="11848" xr:uid="{4417AE01-95B8-4E4F-BD7F-8E3281B6A46B}"/>
    <cellStyle name="Total 2 6 13 3" xfId="18528" xr:uid="{71E3B5D0-D0A9-4BDC-9404-A2D82D961301}"/>
    <cellStyle name="Total 2 6 13 4" xfId="25216" xr:uid="{AC2BF2D3-80F9-4368-8774-33EFD9366E98}"/>
    <cellStyle name="Total 2 6 13 5" xfId="31904" xr:uid="{C370F848-A857-4ACE-A29A-92178C3C7FA5}"/>
    <cellStyle name="Total 2 6 13 6" xfId="39389" xr:uid="{EB80FDFD-4C99-4AB5-A645-8608B8394233}"/>
    <cellStyle name="Total 2 6 13 7" xfId="46092" xr:uid="{28BF411E-B25A-4290-8363-003E505FD65B}"/>
    <cellStyle name="Total 2 6 13 8" xfId="52234" xr:uid="{D9AB23B2-DB19-4A31-BB0B-7E4975BB685F}"/>
    <cellStyle name="Total 2 6 14" xfId="5144" xr:uid="{0BC13D51-0FFF-4AC2-BE6C-77DDE60C556E}"/>
    <cellStyle name="Total 2 6 14 2" xfId="12088" xr:uid="{CB3D43BF-CB5D-4A19-90C2-A0CFA76B7851}"/>
    <cellStyle name="Total 2 6 14 3" xfId="18768" xr:uid="{B9B77F3A-CCAD-4A37-88AF-9F06510D6F64}"/>
    <cellStyle name="Total 2 6 14 4" xfId="25456" xr:uid="{98D73AC8-3DD8-48AC-B557-284A10A86BFA}"/>
    <cellStyle name="Total 2 6 14 5" xfId="32144" xr:uid="{A7B02260-E3D6-4FE4-A7B8-1DEDC5A3D317}"/>
    <cellStyle name="Total 2 6 14 6" xfId="39629" xr:uid="{D15999EB-D3B7-479D-B4DE-99BEC837185F}"/>
    <cellStyle name="Total 2 6 14 7" xfId="46332" xr:uid="{A84B64F6-A533-4EF8-A78B-46FDD6B17266}"/>
    <cellStyle name="Total 2 6 14 8" xfId="49573" xr:uid="{BE508BC4-CEBC-45C9-93E7-2B1C095E383E}"/>
    <cellStyle name="Total 2 6 15" xfId="5384" xr:uid="{21CA70D6-C8D1-41C9-BD5B-C8BD72383EA9}"/>
    <cellStyle name="Total 2 6 15 2" xfId="12328" xr:uid="{523C1279-0DB2-4397-B963-49CFC0F18550}"/>
    <cellStyle name="Total 2 6 15 3" xfId="19008" xr:uid="{E83665E0-CD2D-4C99-B854-1EA493FCCEB9}"/>
    <cellStyle name="Total 2 6 15 4" xfId="25696" xr:uid="{E06258E0-2A3F-4977-9152-6850869C254A}"/>
    <cellStyle name="Total 2 6 15 5" xfId="32384" xr:uid="{3F8CCBCF-5BA9-44E0-9B24-055870FF85BC}"/>
    <cellStyle name="Total 2 6 15 6" xfId="39869" xr:uid="{9F638BD3-12BE-4050-8F8A-79F08EF20511}"/>
    <cellStyle name="Total 2 6 15 7" xfId="46572" xr:uid="{6ACCFBDD-C75F-47FE-BC8F-D6F3F50B26AF}"/>
    <cellStyle name="Total 2 6 15 8" xfId="54911" xr:uid="{9763C186-4A22-49D5-8433-39B3ED4728FD}"/>
    <cellStyle name="Total 2 6 16" xfId="5624" xr:uid="{483214BF-4766-4530-8DDB-1D6DBE3CB047}"/>
    <cellStyle name="Total 2 6 16 2" xfId="12568" xr:uid="{A1D4940A-47E9-4791-A2B3-9FE4844930B8}"/>
    <cellStyle name="Total 2 6 16 3" xfId="19248" xr:uid="{7C6F1D06-9AD9-4996-AE64-A3D10D7D8A35}"/>
    <cellStyle name="Total 2 6 16 4" xfId="25936" xr:uid="{B840860C-C359-45F2-93D1-4E80E212F084}"/>
    <cellStyle name="Total 2 6 16 5" xfId="32624" xr:uid="{560A5CC6-D402-4399-9A48-8C21658CEDDF}"/>
    <cellStyle name="Total 2 6 16 6" xfId="40109" xr:uid="{283AC67D-9CAF-4C74-A4CC-F891F4AAE5C5}"/>
    <cellStyle name="Total 2 6 16 7" xfId="46812" xr:uid="{4139782D-4CE2-4EE0-9509-F67254FD07AE}"/>
    <cellStyle name="Total 2 6 16 8" xfId="53184" xr:uid="{F238D9F9-2CA4-473E-B5B3-70A53679A11A}"/>
    <cellStyle name="Total 2 6 17" xfId="5864" xr:uid="{89F30828-9BA0-4E62-8692-8325E182B557}"/>
    <cellStyle name="Total 2 6 17 2" xfId="12808" xr:uid="{E5ACE33D-F45D-4CE1-B60F-ABA38C54E5D6}"/>
    <cellStyle name="Total 2 6 17 3" xfId="19488" xr:uid="{4B278D2E-85B2-4114-937F-C992D33A3939}"/>
    <cellStyle name="Total 2 6 17 4" xfId="26176" xr:uid="{F94ACD25-3306-47FD-AB27-E8AF42F8A2E5}"/>
    <cellStyle name="Total 2 6 17 5" xfId="32864" xr:uid="{2641DA0C-07CA-4997-B11D-281D0E32BB5C}"/>
    <cellStyle name="Total 2 6 17 6" xfId="40349" xr:uid="{76C48776-8ABD-4147-99CC-DCE55D71973D}"/>
    <cellStyle name="Total 2 6 17 7" xfId="47052" xr:uid="{12F07E14-B8D5-4408-8604-28D6EA826EA9}"/>
    <cellStyle name="Total 2 6 17 8" xfId="48890" xr:uid="{C9A0821E-3AD3-43F9-B7D1-D65EA74C9769}"/>
    <cellStyle name="Total 2 6 18" xfId="6104" xr:uid="{0B6DF737-A4BF-41A7-B595-22F8E288D9AE}"/>
    <cellStyle name="Total 2 6 18 2" xfId="13048" xr:uid="{E57471F3-655E-40F9-84F6-6FCF48932224}"/>
    <cellStyle name="Total 2 6 18 3" xfId="19728" xr:uid="{7EA19BFF-B836-4F23-BB8E-714BFBBC12FA}"/>
    <cellStyle name="Total 2 6 18 4" xfId="26416" xr:uid="{40ED4746-D39E-4DBF-9BB1-E257CDD828BB}"/>
    <cellStyle name="Total 2 6 18 5" xfId="33104" xr:uid="{4DAF264F-B981-4562-8CA6-573636218DE1}"/>
    <cellStyle name="Total 2 6 18 6" xfId="40589" xr:uid="{E7120238-1D97-47E8-A478-52CC903CB339}"/>
    <cellStyle name="Total 2 6 18 7" xfId="47292" xr:uid="{8D89FA95-579C-4EA1-851D-3F3A3B1F8AC0}"/>
    <cellStyle name="Total 2 6 18 8" xfId="52193" xr:uid="{E2E60836-A6A7-4408-9B0C-B5E92D96D88B}"/>
    <cellStyle name="Total 2 6 19" xfId="6344" xr:uid="{66930264-05B4-4E8C-A879-3D65179A45F3}"/>
    <cellStyle name="Total 2 6 19 2" xfId="13288" xr:uid="{83D83F8F-209D-4415-B26F-8128507EA3B4}"/>
    <cellStyle name="Total 2 6 19 3" xfId="19968" xr:uid="{D0A4EE55-3577-4767-8738-32CAA4515233}"/>
    <cellStyle name="Total 2 6 19 4" xfId="26656" xr:uid="{D2A0D560-EDBD-4363-A2DB-B4DF9BFBC369}"/>
    <cellStyle name="Total 2 6 19 5" xfId="33344" xr:uid="{3ABF9E0F-59C4-4D51-BC78-C7D66B1AAB69}"/>
    <cellStyle name="Total 2 6 19 6" xfId="40829" xr:uid="{DD098C05-D870-4260-9457-664F08AF7DD1}"/>
    <cellStyle name="Total 2 6 19 7" xfId="47532" xr:uid="{F81BA6E9-995E-4664-9EF4-AED1A3485601}"/>
    <cellStyle name="Total 2 6 19 8" xfId="51827" xr:uid="{3BDCB839-59FB-46D2-A555-EE587D86026C}"/>
    <cellStyle name="Total 2 6 2" xfId="2082" xr:uid="{3F842D7B-2823-41B2-8E68-37D62778BDDC}"/>
    <cellStyle name="Total 2 6 2 2" xfId="9026" xr:uid="{839C3626-3467-4298-8653-1CE48DC42F3E}"/>
    <cellStyle name="Total 2 6 2 3" xfId="15706" xr:uid="{F5BCEEB3-B8C3-40AD-A20A-D8C18AB9D154}"/>
    <cellStyle name="Total 2 6 2 4" xfId="22394" xr:uid="{7037DBA2-06E7-428B-9AC1-7A6FFE85BE09}"/>
    <cellStyle name="Total 2 6 2 5" xfId="29082" xr:uid="{A34D455A-C631-411B-8BA0-50AA598C6E72}"/>
    <cellStyle name="Total 2 6 2 6" xfId="36567" xr:uid="{7F23854C-2074-4522-9A6E-6B35CF257D3F}"/>
    <cellStyle name="Total 2 6 2 7" xfId="43270" xr:uid="{DDD56720-EF48-408C-A600-50F54AF63EA7}"/>
    <cellStyle name="Total 2 6 2 8" xfId="53792" xr:uid="{82864A2A-37FB-46C2-87D4-812476D56BE2}"/>
    <cellStyle name="Total 2 6 20" xfId="6584" xr:uid="{2BD0AF89-AB3D-442B-A808-F1A7378ECF25}"/>
    <cellStyle name="Total 2 6 20 2" xfId="13528" xr:uid="{62055F2F-D125-45A8-BCBE-EADFC7DA188D}"/>
    <cellStyle name="Total 2 6 20 3" xfId="20208" xr:uid="{140BAED5-458C-417D-B082-7098EB31C001}"/>
    <cellStyle name="Total 2 6 20 4" xfId="26896" xr:uid="{9D87DE6B-5FD3-4B7D-B18F-4B0F7AAED009}"/>
    <cellStyle name="Total 2 6 20 5" xfId="33584" xr:uid="{33103909-677F-4AFD-8CE4-A314BFB32EDD}"/>
    <cellStyle name="Total 2 6 20 6" xfId="41069" xr:uid="{B31D6A35-DF37-482B-AE4E-941879A7DC0C}"/>
    <cellStyle name="Total 2 6 20 7" xfId="47772" xr:uid="{D6DAA8C1-7C19-401A-8264-7CA0C8EBE4CF}"/>
    <cellStyle name="Total 2 6 20 8" xfId="54504" xr:uid="{CEED5449-298A-47AB-8C5F-60F787009BE3}"/>
    <cellStyle name="Total 2 6 21" xfId="6824" xr:uid="{53AD91B7-7B77-4B6E-A124-DD3D4150618F}"/>
    <cellStyle name="Total 2 6 21 2" xfId="13768" xr:uid="{BC67CB41-5FF1-4B88-9FF0-917162A29B39}"/>
    <cellStyle name="Total 2 6 21 3" xfId="20448" xr:uid="{9B300616-67BA-4A83-83B4-06B90470BCF4}"/>
    <cellStyle name="Total 2 6 21 4" xfId="27136" xr:uid="{B616F16D-9762-4B2A-93B7-51CE12F36D77}"/>
    <cellStyle name="Total 2 6 21 5" xfId="33824" xr:uid="{3ACD11B0-CFF2-48F6-9874-CF73DDD11239}"/>
    <cellStyle name="Total 2 6 21 6" xfId="41309" xr:uid="{D548D316-AF53-45AE-B743-B51930E08C48}"/>
    <cellStyle name="Total 2 6 21 7" xfId="48012" xr:uid="{9771E910-06E6-478E-9131-C757B4EA0B49}"/>
    <cellStyle name="Total 2 6 21 8" xfId="53252" xr:uid="{8D133CCB-F45E-40A3-9081-D27538E285C3}"/>
    <cellStyle name="Total 2 6 22" xfId="7064" xr:uid="{734A923A-6F95-4D70-9FAC-58721DB9EBE4}"/>
    <cellStyle name="Total 2 6 22 2" xfId="14008" xr:uid="{880705EE-F9D0-41B0-9F01-375184E8C286}"/>
    <cellStyle name="Total 2 6 22 3" xfId="20688" xr:uid="{DE8E4987-6B1B-4493-B3FD-411D90E6E045}"/>
    <cellStyle name="Total 2 6 22 4" xfId="27376" xr:uid="{FF8D5026-F427-484E-8735-7A2ADFF048A6}"/>
    <cellStyle name="Total 2 6 22 5" xfId="34064" xr:uid="{3B17F1D6-AB98-4DAE-B50C-F899CE895DE4}"/>
    <cellStyle name="Total 2 6 22 6" xfId="41549" xr:uid="{83B65C29-D08B-4777-A88F-BC8564535657}"/>
    <cellStyle name="Total 2 6 22 7" xfId="48252" xr:uid="{5708D1E3-E180-4416-A68E-D7C1892B223F}"/>
    <cellStyle name="Total 2 6 22 8" xfId="48971" xr:uid="{000CC489-E4FA-46EB-97A1-72B11BAF7249}"/>
    <cellStyle name="Total 2 6 23" xfId="7304" xr:uid="{6859B2CF-DFFE-4345-8483-D44EB3C49E21}"/>
    <cellStyle name="Total 2 6 23 2" xfId="14248" xr:uid="{CF04B271-9322-4107-A629-DA846141A930}"/>
    <cellStyle name="Total 2 6 23 3" xfId="20928" xr:uid="{6D7C0F97-8FDC-44E8-A122-B830E24A773B}"/>
    <cellStyle name="Total 2 6 23 4" xfId="27616" xr:uid="{D3A58146-6243-4AF4-B827-B59BDB752A74}"/>
    <cellStyle name="Total 2 6 23 5" xfId="34304" xr:uid="{E45FFF5D-5081-4343-AB25-FCD660A3A1CE}"/>
    <cellStyle name="Total 2 6 23 6" xfId="41789" xr:uid="{234E671E-390A-4D22-A34F-3F1512E16CAE}"/>
    <cellStyle name="Total 2 6 23 7" xfId="48492" xr:uid="{65593D5E-925E-4052-9D4D-095AC4534D29}"/>
    <cellStyle name="Total 2 6 23 8" xfId="34664" xr:uid="{03FF76BB-2D33-477D-8B36-32B8CCB356D5}"/>
    <cellStyle name="Total 2 6 24" xfId="8638" xr:uid="{E348F6FE-712D-4812-A315-171E800CF21E}"/>
    <cellStyle name="Total 2 6 25" xfId="15318" xr:uid="{53B4C82D-FD55-4454-B1FC-A5EA29EC31FC}"/>
    <cellStyle name="Total 2 6 26" xfId="22006" xr:uid="{93366F70-8DD4-4CBF-9FC1-0E9AF366B7BB}"/>
    <cellStyle name="Total 2 6 27" xfId="28694" xr:uid="{C4C1C90A-CD7E-42A2-882F-2776E9488DDA}"/>
    <cellStyle name="Total 2 6 28" xfId="36179" xr:uid="{89A74FF7-DC76-4B96-9636-3376C29AF7A2}"/>
    <cellStyle name="Total 2 6 29" xfId="42882" xr:uid="{32A7BF63-94F9-432C-A03D-DE0C87223F2D}"/>
    <cellStyle name="Total 2 6 3" xfId="2322" xr:uid="{19590068-AC64-4337-904D-57D6ADEB1C56}"/>
    <cellStyle name="Total 2 6 3 2" xfId="9266" xr:uid="{6DEF0761-FEAF-48F6-92BD-AC832E67CCF8}"/>
    <cellStyle name="Total 2 6 3 3" xfId="15946" xr:uid="{8C5E98B2-1AD9-4774-97C1-181172707245}"/>
    <cellStyle name="Total 2 6 3 4" xfId="22634" xr:uid="{547FBA0E-5789-4456-AE81-AFC0ABEE31E8}"/>
    <cellStyle name="Total 2 6 3 5" xfId="29322" xr:uid="{FF2A9545-C1D8-4D45-8E13-E1DCFCF2D34C}"/>
    <cellStyle name="Total 2 6 3 6" xfId="36807" xr:uid="{7509F793-0A49-448D-A75D-C9827BB1CEDC}"/>
    <cellStyle name="Total 2 6 3 7" xfId="43510" xr:uid="{43E56CF0-0522-44C5-8ABA-DCA346F8FC8F}"/>
    <cellStyle name="Total 2 6 3 8" xfId="49682" xr:uid="{EB26A4AB-6F2B-4C38-A17C-EEBA17F853E9}"/>
    <cellStyle name="Total 2 6 30" xfId="52069" xr:uid="{5A8F6A03-C255-47EE-8537-6664F1932363}"/>
    <cellStyle name="Total 2 6 4" xfId="2673" xr:uid="{E6FBD887-C1C0-42BF-BB18-74B45C3C084E}"/>
    <cellStyle name="Total 2 6 4 2" xfId="9617" xr:uid="{D415E9E6-7B84-4D62-830E-015795FDA218}"/>
    <cellStyle name="Total 2 6 4 3" xfId="16297" xr:uid="{C62551B2-02EF-475E-9128-B59B6CF2A73F}"/>
    <cellStyle name="Total 2 6 4 4" xfId="22985" xr:uid="{4C8517D0-8265-4BC3-BF5E-D149ED28E4FF}"/>
    <cellStyle name="Total 2 6 4 5" xfId="29673" xr:uid="{EF8CA8D1-661A-49DE-BD17-F8CF27EA060F}"/>
    <cellStyle name="Total 2 6 4 6" xfId="37158" xr:uid="{161B9C57-8373-401D-BA6C-2A5DC9536676}"/>
    <cellStyle name="Total 2 6 4 7" xfId="43861" xr:uid="{4A87B593-6A1B-483D-AEC6-2082237796F7}"/>
    <cellStyle name="Total 2 6 4 8" xfId="54561" xr:uid="{38638E68-13ED-4195-91C2-B44EEF93A182}"/>
    <cellStyle name="Total 2 6 5" xfId="2914" xr:uid="{1E25AACA-5E61-4C98-A77E-0C0BDA593235}"/>
    <cellStyle name="Total 2 6 5 2" xfId="9858" xr:uid="{82BAB164-218B-4F4A-8BF2-7C645FCDC207}"/>
    <cellStyle name="Total 2 6 5 3" xfId="16538" xr:uid="{1D6F813C-0FF2-4FD5-B498-70934CA4BF45}"/>
    <cellStyle name="Total 2 6 5 4" xfId="23226" xr:uid="{DC9D74E9-5A9D-47FF-B210-2B2F4A469601}"/>
    <cellStyle name="Total 2 6 5 5" xfId="29914" xr:uid="{4C16C5FF-27D8-4E63-A4F6-3421992B76F9}"/>
    <cellStyle name="Total 2 6 5 6" xfId="37399" xr:uid="{49287376-C3C1-464A-BA57-0B1C61D1B774}"/>
    <cellStyle name="Total 2 6 5 7" xfId="44102" xr:uid="{55298C79-5E9A-4694-BBAA-F91A317210BC}"/>
    <cellStyle name="Total 2 6 5 8" xfId="52025" xr:uid="{6CE8FCE8-8426-4CAE-B916-25965E0BC003}"/>
    <cellStyle name="Total 2 6 6" xfId="3224" xr:uid="{160BC7A8-7BA4-437C-B0D0-AFF53934D0B0}"/>
    <cellStyle name="Total 2 6 6 2" xfId="10168" xr:uid="{9630110D-48C5-4AB1-B127-D63F8E6030A1}"/>
    <cellStyle name="Total 2 6 6 3" xfId="16848" xr:uid="{70F51F7C-8F5D-48C7-A47E-A27D83000AA1}"/>
    <cellStyle name="Total 2 6 6 4" xfId="23536" xr:uid="{779474EC-E152-4B3F-ACAF-CB2968206D7F}"/>
    <cellStyle name="Total 2 6 6 5" xfId="30224" xr:uid="{720F69F2-DD81-4DFC-99CD-51D4481C354D}"/>
    <cellStyle name="Total 2 6 6 6" xfId="37709" xr:uid="{0D454644-B5C1-4177-9E2B-076397D1E110}"/>
    <cellStyle name="Total 2 6 6 7" xfId="44412" xr:uid="{73909DB5-D79C-4C7D-81BE-8BDE36415C81}"/>
    <cellStyle name="Total 2 6 6 8" xfId="54045" xr:uid="{C88066B2-EA05-4B5C-AD89-13FFD5ED10F5}"/>
    <cellStyle name="Total 2 6 7" xfId="3464" xr:uid="{D0ECBDC8-3D32-4122-A458-06323A8F2776}"/>
    <cellStyle name="Total 2 6 7 2" xfId="10408" xr:uid="{27323233-BEF8-49E9-B119-AE72545D6300}"/>
    <cellStyle name="Total 2 6 7 3" xfId="17088" xr:uid="{95FDD9CA-C17D-4189-A719-32978D7A3133}"/>
    <cellStyle name="Total 2 6 7 4" xfId="23776" xr:uid="{55F42992-5BB9-47D7-9182-FCBB8BBA7D91}"/>
    <cellStyle name="Total 2 6 7 5" xfId="30464" xr:uid="{32B8DF6E-E489-4EBE-BA0F-5A8622CBF075}"/>
    <cellStyle name="Total 2 6 7 6" xfId="37949" xr:uid="{81B1CA60-4B79-45E9-A10B-82213D4DD181}"/>
    <cellStyle name="Total 2 6 7 7" xfId="44652" xr:uid="{6EEC22EB-DF86-456F-A6C7-07E39DEAF746}"/>
    <cellStyle name="Total 2 6 7 8" xfId="52096" xr:uid="{FD44FE7B-2C01-44A6-9046-1C4B4B78BBFF}"/>
    <cellStyle name="Total 2 6 8" xfId="3704" xr:uid="{453FEA98-AF5F-46DD-9D74-2A05D15F1F65}"/>
    <cellStyle name="Total 2 6 8 2" xfId="10648" xr:uid="{97DDEE55-C069-44F0-9787-36E622F81671}"/>
    <cellStyle name="Total 2 6 8 3" xfId="17328" xr:uid="{D62C4315-D409-4562-908D-BEB23B92E039}"/>
    <cellStyle name="Total 2 6 8 4" xfId="24016" xr:uid="{79F7C349-D2B3-4F3E-840A-1190961A4C42}"/>
    <cellStyle name="Total 2 6 8 5" xfId="30704" xr:uid="{33B21C1A-4AE1-4AD3-9C16-56A065864529}"/>
    <cellStyle name="Total 2 6 8 6" xfId="38189" xr:uid="{DEFE3C5B-E3B2-4FE9-BCD4-E4B769EBC7D7}"/>
    <cellStyle name="Total 2 6 8 7" xfId="44892" xr:uid="{533F70E7-080D-4CD7-B2E3-6C6120336650}"/>
    <cellStyle name="Total 2 6 8 8" xfId="49545" xr:uid="{FD6B4FB6-5014-4632-BE97-EC3ABC5FAFA7}"/>
    <cellStyle name="Total 2 6 9" xfId="3944" xr:uid="{E8C3AE34-B0D7-4831-AF03-E986E571BA12}"/>
    <cellStyle name="Total 2 6 9 2" xfId="10888" xr:uid="{79ADEFE2-DC06-4340-BCD7-361E10ACDAE6}"/>
    <cellStyle name="Total 2 6 9 3" xfId="17568" xr:uid="{143A1B53-2A12-4156-A7DF-6226050F99B0}"/>
    <cellStyle name="Total 2 6 9 4" xfId="24256" xr:uid="{4E22FF15-96B3-4A89-94BA-CFB24BC5B952}"/>
    <cellStyle name="Total 2 6 9 5" xfId="30944" xr:uid="{E2F81C47-9FE6-4977-8CFF-D20B1EBBFBD6}"/>
    <cellStyle name="Total 2 6 9 6" xfId="38429" xr:uid="{19C83992-6FB3-466F-9D08-E97115A88FCC}"/>
    <cellStyle name="Total 2 6 9 7" xfId="45132" xr:uid="{B0330495-288E-47E4-B51E-9836BCF3D338}"/>
    <cellStyle name="Total 2 6 9 8" xfId="54883" xr:uid="{8E9ABF84-D348-4244-8D9E-4CE2A7DF4F43}"/>
    <cellStyle name="Total 2 7" xfId="1328" xr:uid="{FAC025D7-BC9A-4B8A-BBB4-F764A864673B}"/>
    <cellStyle name="Total 2 7 2" xfId="8272" xr:uid="{A010F34A-017D-46FD-A738-135F05F4DD6C}"/>
    <cellStyle name="Total 2 7 3" xfId="14952" xr:uid="{DB23FD0A-9E7E-4785-A689-B4AF48091912}"/>
    <cellStyle name="Total 2 7 4" xfId="21640" xr:uid="{CDD167C2-38AE-4D98-911E-D71B91975FC6}"/>
    <cellStyle name="Total 2 7 5" xfId="28328" xr:uid="{3D3D98AF-E0A3-4A24-A628-42BDA065E7B3}"/>
    <cellStyle name="Total 2 7 6" xfId="35813" xr:uid="{571B5E19-9173-4756-8015-86B9B498F2BD}"/>
    <cellStyle name="Total 2 7 7" xfId="42516" xr:uid="{93BD0DA3-AA6E-45CB-A999-03E57B45835E}"/>
    <cellStyle name="Total 2 7 8" xfId="49796" xr:uid="{768DEB36-26C0-4A57-80DE-E55DC57246EC}"/>
    <cellStyle name="Total 2 8" xfId="1288" xr:uid="{A85C6B97-023D-4F09-9FBD-735C3528FE06}"/>
    <cellStyle name="Total 2 8 2" xfId="8232" xr:uid="{654E5884-E4F7-4E87-BEF4-7C6CB9EAC207}"/>
    <cellStyle name="Total 2 8 3" xfId="14912" xr:uid="{ADE897F0-CE82-44C7-BE5C-556C714CA645}"/>
    <cellStyle name="Total 2 8 4" xfId="21600" xr:uid="{1ED27CBC-1F91-4D80-8560-2EFB4A7CB50B}"/>
    <cellStyle name="Total 2 8 5" xfId="28288" xr:uid="{8ED2D89F-F1ED-4F31-ABAD-6292913EA29E}"/>
    <cellStyle name="Total 2 8 6" xfId="35773" xr:uid="{2682A2FC-F173-4927-8C77-24BFDD72F792}"/>
    <cellStyle name="Total 2 8 7" xfId="42476" xr:uid="{7003C7B0-7FBB-4428-9943-DA3E115A65D6}"/>
    <cellStyle name="Total 2 8 8" xfId="50227" xr:uid="{8838203A-8F02-405E-B24C-752F83C0FECB}"/>
    <cellStyle name="Total 2 9" xfId="2625" xr:uid="{A27D0CDA-EBDE-487A-B12C-7F3A65410BC4}"/>
    <cellStyle name="Total 2 9 2" xfId="9569" xr:uid="{DB6422B3-4088-4C0D-98BC-ADEC6E675C48}"/>
    <cellStyle name="Total 2 9 3" xfId="16249" xr:uid="{56BE8830-8631-4E95-8368-8E63F740C80A}"/>
    <cellStyle name="Total 2 9 4" xfId="22937" xr:uid="{FBEEA136-D1D7-45B2-830C-EED977D4BDC9}"/>
    <cellStyle name="Total 2 9 5" xfId="29625" xr:uid="{23259A71-88F1-483A-A525-A27E63246D38}"/>
    <cellStyle name="Total 2 9 6" xfId="37110" xr:uid="{41A5C4F4-DBAD-44E6-83DC-3AB9611CEECA}"/>
    <cellStyle name="Total 2 9 7" xfId="43813" xr:uid="{9EFDD360-B64E-44B1-BD6E-D0BEBF85B130}"/>
    <cellStyle name="Total 2 9 8" xfId="52870" xr:uid="{9E6F583C-5B8A-4848-87AC-C2DA5C2C359F}"/>
    <cellStyle name="Total 3" xfId="474" xr:uid="{214C70EC-940E-44B4-983D-D498A83110E2}"/>
    <cellStyle name="Total 3 10" xfId="1276" xr:uid="{EC913E72-C431-446A-9BBB-BBFA8C2A5C65}"/>
    <cellStyle name="Total 3 10 2" xfId="8220" xr:uid="{01E9497D-F9CF-4B91-AF16-258D52407F7E}"/>
    <cellStyle name="Total 3 10 3" xfId="14900" xr:uid="{24F8768A-A8B4-4447-BC9C-6EA9A1B54140}"/>
    <cellStyle name="Total 3 10 4" xfId="21588" xr:uid="{C7C72382-FF12-411F-9469-859C79FC2A22}"/>
    <cellStyle name="Total 3 10 5" xfId="28276" xr:uid="{ADBDEFE7-8DE2-4F08-984D-DEB4331D4772}"/>
    <cellStyle name="Total 3 10 6" xfId="35761" xr:uid="{CEB43756-7DBB-46AB-A2A1-795500991975}"/>
    <cellStyle name="Total 3 10 7" xfId="42464" xr:uid="{CE6EDD43-009E-4B51-8935-FEE288823186}"/>
    <cellStyle name="Total 3 10 8" xfId="49559" xr:uid="{1ADE5778-3D04-4FAE-8174-3E66EEE0A197}"/>
    <cellStyle name="Total 3 11" xfId="857" xr:uid="{39118120-9FA2-4EC2-AB65-4847B66313E3}"/>
    <cellStyle name="Total 3 11 2" xfId="7801" xr:uid="{EED7164A-4C3A-4988-AE48-6B6CE4165AEE}"/>
    <cellStyle name="Total 3 11 3" xfId="14481" xr:uid="{36A236CD-3CCC-4FBB-B0DA-B421AEFDBAB9}"/>
    <cellStyle name="Total 3 11 4" xfId="21169" xr:uid="{80590774-29BF-477F-A004-F70A877535F8}"/>
    <cellStyle name="Total 3 11 5" xfId="27857" xr:uid="{D6B77640-1BFD-481F-81C0-F21BBF83DFFD}"/>
    <cellStyle name="Total 3 11 6" xfId="35342" xr:uid="{66E34CAC-E4B5-4EF5-A14F-E739D7BFD7B3}"/>
    <cellStyle name="Total 3 11 7" xfId="42045" xr:uid="{5CD1BB7A-1579-4DA1-A167-08AB7ED30CE8}"/>
    <cellStyle name="Total 3 11 8" xfId="53203" xr:uid="{6E41728E-AC79-458F-9C32-C52BA4CBED90}"/>
    <cellStyle name="Total 3 12" xfId="7698" xr:uid="{D33C23BB-3ABD-4BCB-9BBB-E534461B1A45}"/>
    <cellStyle name="Total 3 13" xfId="35256" xr:uid="{A833D62B-5E19-4CC3-96DD-D39A4B8D83A9}"/>
    <cellStyle name="Total 3 14" xfId="54463" xr:uid="{A5F6F4CC-47E1-4A4B-9F87-6267358A11A6}"/>
    <cellStyle name="Total 3 2" xfId="536" xr:uid="{7CE77FCE-8288-4486-B00D-5FE58EC7426E}"/>
    <cellStyle name="Total 3 2 10" xfId="34550" xr:uid="{2E8FBA4E-A8D1-4922-8C7F-09523801B7E3}"/>
    <cellStyle name="Total 3 2 11" xfId="53985" xr:uid="{CB11410D-8ED7-4118-B128-2A0650D15E25}"/>
    <cellStyle name="Total 3 2 2" xfId="616" xr:uid="{03EAE457-9B41-4D45-9B6C-8EFEE3480FF4}"/>
    <cellStyle name="Total 3 2 2 10" xfId="50375" xr:uid="{16AC0291-AA00-42A5-93DD-7D0C3EA6CB71}"/>
    <cellStyle name="Total 3 2 2 2" xfId="1807" xr:uid="{B8453A52-6484-4345-A12E-BA70E4984807}"/>
    <cellStyle name="Total 3 2 2 2 10" xfId="4297" xr:uid="{DB35062E-EA4F-4A8E-A2D8-6F2C323882EA}"/>
    <cellStyle name="Total 3 2 2 2 10 2" xfId="11241" xr:uid="{BD15E88E-6AEC-4FBB-A8F1-A9393FD47A75}"/>
    <cellStyle name="Total 3 2 2 2 10 3" xfId="17921" xr:uid="{7BCBC011-AFBA-4F80-A95D-213B98334459}"/>
    <cellStyle name="Total 3 2 2 2 10 4" xfId="24609" xr:uid="{C0CB1DDA-43D0-4B32-804D-88EE31865547}"/>
    <cellStyle name="Total 3 2 2 2 10 5" xfId="31297" xr:uid="{32878FCA-6364-4C6E-838D-79544D1B4A9E}"/>
    <cellStyle name="Total 3 2 2 2 10 6" xfId="38782" xr:uid="{6A55545F-1127-4140-8E72-7177415A88C7}"/>
    <cellStyle name="Total 3 2 2 2 10 7" xfId="45485" xr:uid="{20C8DBB7-E8FF-44B9-82C9-3C516FA71BD8}"/>
    <cellStyle name="Total 3 2 2 2 10 8" xfId="49891" xr:uid="{2EA3B164-A14F-4273-9744-CF2F83AC20C2}"/>
    <cellStyle name="Total 3 2 2 2 11" xfId="4537" xr:uid="{197D6A09-6D8D-4E0B-9018-F2A4688A4DB3}"/>
    <cellStyle name="Total 3 2 2 2 11 2" xfId="11481" xr:uid="{25F6DA87-C93F-4B24-9D24-8CEED554D748}"/>
    <cellStyle name="Total 3 2 2 2 11 3" xfId="18161" xr:uid="{6F4E3969-ABF8-432F-A4B3-55B3C4BF3A77}"/>
    <cellStyle name="Total 3 2 2 2 11 4" xfId="24849" xr:uid="{6CCD4B6C-8439-4FA0-B150-C48FB3267893}"/>
    <cellStyle name="Total 3 2 2 2 11 5" xfId="31537" xr:uid="{85C404D6-BC27-47B0-9CB2-458D85BCFDF3}"/>
    <cellStyle name="Total 3 2 2 2 11 6" xfId="39022" xr:uid="{B03427B1-5408-4BCA-901B-10C7D6164FE6}"/>
    <cellStyle name="Total 3 2 2 2 11 7" xfId="45725" xr:uid="{E336ACE3-DAAF-43D0-AEA8-029508661A97}"/>
    <cellStyle name="Total 3 2 2 2 11 8" xfId="51581" xr:uid="{2970B374-9334-4564-A037-A9A2804208BF}"/>
    <cellStyle name="Total 3 2 2 2 12" xfId="4777" xr:uid="{A8249B3E-8367-4ADE-9F90-F2B116BB1B9B}"/>
    <cellStyle name="Total 3 2 2 2 12 2" xfId="11721" xr:uid="{19F78CFD-A84B-484D-B949-77E5C4FED3B3}"/>
    <cellStyle name="Total 3 2 2 2 12 3" xfId="18401" xr:uid="{15D0FFFF-84F5-4116-8E69-26EE88DB43E5}"/>
    <cellStyle name="Total 3 2 2 2 12 4" xfId="25089" xr:uid="{2825C8CA-26AF-4A33-BC50-EA201E4DEEE4}"/>
    <cellStyle name="Total 3 2 2 2 12 5" xfId="31777" xr:uid="{93842898-0790-4896-99F5-CF3553426760}"/>
    <cellStyle name="Total 3 2 2 2 12 6" xfId="39262" xr:uid="{63016725-5F25-4538-B0F5-906E1A2CC9DE}"/>
    <cellStyle name="Total 3 2 2 2 12 7" xfId="45965" xr:uid="{74EE8A70-08D9-45F0-9A92-0777191EBDE5}"/>
    <cellStyle name="Total 3 2 2 2 12 8" xfId="54621" xr:uid="{5292899D-8BB3-4DDE-8A7A-7CB3B085C5D3}"/>
    <cellStyle name="Total 3 2 2 2 13" xfId="5017" xr:uid="{BACBE792-B4D3-49BD-8492-38D83E11A761}"/>
    <cellStyle name="Total 3 2 2 2 13 2" xfId="11961" xr:uid="{49DE3C92-585E-4FAC-8078-4996DD3B634F}"/>
    <cellStyle name="Total 3 2 2 2 13 3" xfId="18641" xr:uid="{58A39437-1151-4635-B0F6-875CEF54452B}"/>
    <cellStyle name="Total 3 2 2 2 13 4" xfId="25329" xr:uid="{5F7ADFFC-D921-4EAB-BC74-7DB33680AFA1}"/>
    <cellStyle name="Total 3 2 2 2 13 5" xfId="32017" xr:uid="{FB4F7D45-E1A8-46B4-9ED7-BC8B7EA95C83}"/>
    <cellStyle name="Total 3 2 2 2 13 6" xfId="39502" xr:uid="{899E38E5-27D7-4E9F-B113-ED1162F8DAB3}"/>
    <cellStyle name="Total 3 2 2 2 13 7" xfId="46205" xr:uid="{7768D2FD-017A-4359-9E28-A5003876D4D4}"/>
    <cellStyle name="Total 3 2 2 2 13 8" xfId="53005" xr:uid="{A18146D9-B8B4-474F-9B1D-4A34E0031252}"/>
    <cellStyle name="Total 3 2 2 2 14" xfId="5257" xr:uid="{48A20822-0F73-4571-8044-A866293729CA}"/>
    <cellStyle name="Total 3 2 2 2 14 2" xfId="12201" xr:uid="{67A66D64-E41E-42D9-82D8-10087859FF96}"/>
    <cellStyle name="Total 3 2 2 2 14 3" xfId="18881" xr:uid="{082D52C6-FF73-439A-8D78-2F8549529551}"/>
    <cellStyle name="Total 3 2 2 2 14 4" xfId="25569" xr:uid="{159BBB30-08B7-47C9-9DC2-FE6FD3C48340}"/>
    <cellStyle name="Total 3 2 2 2 14 5" xfId="32257" xr:uid="{C564BC7C-58D0-4D6E-8A4B-A5BA346B0D5B}"/>
    <cellStyle name="Total 3 2 2 2 14 6" xfId="39742" xr:uid="{F3E6C5D8-37DA-42A9-AA9C-B4DB5F1C70F2}"/>
    <cellStyle name="Total 3 2 2 2 14 7" xfId="46445" xr:uid="{12221071-1ECC-4D70-BFA6-DE59B49601F7}"/>
    <cellStyle name="Total 3 2 2 2 14 8" xfId="49623" xr:uid="{E975C257-D25C-416E-A690-B6E384AB31DC}"/>
    <cellStyle name="Total 3 2 2 2 15" xfId="5497" xr:uid="{2D5D0617-243D-42DF-8DD7-26060F1646F5}"/>
    <cellStyle name="Total 3 2 2 2 15 2" xfId="12441" xr:uid="{8EAC0A9A-E1F0-46BE-AE7E-4CE123E85010}"/>
    <cellStyle name="Total 3 2 2 2 15 3" xfId="19121" xr:uid="{0DF4F700-1BF7-4DBC-9907-92301A762F3C}"/>
    <cellStyle name="Total 3 2 2 2 15 4" xfId="25809" xr:uid="{CD1B822E-CF51-4011-B941-934648BB605C}"/>
    <cellStyle name="Total 3 2 2 2 15 5" xfId="32497" xr:uid="{A7F5B0E5-BAD5-4FA9-9ADB-C142F87D179A}"/>
    <cellStyle name="Total 3 2 2 2 15 6" xfId="39982" xr:uid="{D58ECFFE-34EC-4D16-8211-61C9953C8AB1}"/>
    <cellStyle name="Total 3 2 2 2 15 7" xfId="46685" xr:uid="{F0F04A2B-0E09-422D-9A1D-3F2625E92B8D}"/>
    <cellStyle name="Total 3 2 2 2 15 8" xfId="51000" xr:uid="{A5DBDD76-759C-4D1F-A29E-C0B30B854FB0}"/>
    <cellStyle name="Total 3 2 2 2 16" xfId="5737" xr:uid="{7DEBAF50-2B0E-4361-9BE5-EDFF58CC5451}"/>
    <cellStyle name="Total 3 2 2 2 16 2" xfId="12681" xr:uid="{BF33EDA1-0700-4162-9F66-707AADC63495}"/>
    <cellStyle name="Total 3 2 2 2 16 3" xfId="19361" xr:uid="{26490BC2-39C3-4DFA-906A-2425C1B41807}"/>
    <cellStyle name="Total 3 2 2 2 16 4" xfId="26049" xr:uid="{19571A37-249A-4FEE-92DC-E51C9C7207F8}"/>
    <cellStyle name="Total 3 2 2 2 16 5" xfId="32737" xr:uid="{5DBDE422-0F2D-4C83-989C-6B3C2F8A73CA}"/>
    <cellStyle name="Total 3 2 2 2 16 6" xfId="40222" xr:uid="{B427E482-45E6-4098-8F7A-D284B815F184}"/>
    <cellStyle name="Total 3 2 2 2 16 7" xfId="46925" xr:uid="{C66EC62C-5827-4E32-AD8B-76AEF0A88049}"/>
    <cellStyle name="Total 3 2 2 2 16 8" xfId="48820" xr:uid="{F7490885-7E04-47C0-BEC8-EE2DBBFE92AB}"/>
    <cellStyle name="Total 3 2 2 2 17" xfId="5977" xr:uid="{88CB5E57-ED1B-4245-95FB-F173272C9E80}"/>
    <cellStyle name="Total 3 2 2 2 17 2" xfId="12921" xr:uid="{CFF4F8A9-5ECB-4357-8EFB-A7B40CCEE2B0}"/>
    <cellStyle name="Total 3 2 2 2 17 3" xfId="19601" xr:uid="{1661E73E-7A35-40E4-96DB-D1F46F159E70}"/>
    <cellStyle name="Total 3 2 2 2 17 4" xfId="26289" xr:uid="{70387716-3CBD-4ADE-B138-0814339FE851}"/>
    <cellStyle name="Total 3 2 2 2 17 5" xfId="32977" xr:uid="{F96BFB70-28E4-4B89-A3AD-367196FD528F}"/>
    <cellStyle name="Total 3 2 2 2 17 6" xfId="40462" xr:uid="{71A1B190-DF00-4143-BC48-D9591A75574C}"/>
    <cellStyle name="Total 3 2 2 2 17 7" xfId="47165" xr:uid="{7621D4D7-EBFD-46C0-B77B-6F57349280C6}"/>
    <cellStyle name="Total 3 2 2 2 17 8" xfId="54325" xr:uid="{6CD57C6C-AE65-4F87-A426-CA46A8719977}"/>
    <cellStyle name="Total 3 2 2 2 18" xfId="6217" xr:uid="{8C1D7365-92FF-4002-A0DC-F38B5C523BF4}"/>
    <cellStyle name="Total 3 2 2 2 18 2" xfId="13161" xr:uid="{7D85C2A6-6C69-4410-9FBE-17060B2166D5}"/>
    <cellStyle name="Total 3 2 2 2 18 3" xfId="19841" xr:uid="{A30BE1E9-09FA-4A5E-9589-58FAB2B8CBA6}"/>
    <cellStyle name="Total 3 2 2 2 18 4" xfId="26529" xr:uid="{0C547621-A5A7-48E8-8E6A-6A29170FB31D}"/>
    <cellStyle name="Total 3 2 2 2 18 5" xfId="33217" xr:uid="{E330401B-463D-430E-AF66-2F32B63B7FC9}"/>
    <cellStyle name="Total 3 2 2 2 18 6" xfId="40702" xr:uid="{4AA83E65-CDFE-4153-B772-CB16FB42D5B0}"/>
    <cellStyle name="Total 3 2 2 2 18 7" xfId="47405" xr:uid="{C8BC35DA-3984-4B02-8642-DA706D1DEE67}"/>
    <cellStyle name="Total 3 2 2 2 18 8" xfId="52668" xr:uid="{78478A7A-63F8-4CAC-A951-053E51E853D3}"/>
    <cellStyle name="Total 3 2 2 2 19" xfId="6457" xr:uid="{75F03F35-3D69-41B5-9163-6076F77BFC03}"/>
    <cellStyle name="Total 3 2 2 2 19 2" xfId="13401" xr:uid="{7D79A668-AA7E-4D8C-86C5-ECEFBBB08371}"/>
    <cellStyle name="Total 3 2 2 2 19 3" xfId="20081" xr:uid="{40656565-6B55-459B-AA18-EC7A64811ABB}"/>
    <cellStyle name="Total 3 2 2 2 19 4" xfId="26769" xr:uid="{D700A4B9-6D15-4B85-90CE-3E20C5B8BAFA}"/>
    <cellStyle name="Total 3 2 2 2 19 5" xfId="33457" xr:uid="{F50BD655-F43B-467D-BBAF-32B2BE934A76}"/>
    <cellStyle name="Total 3 2 2 2 19 6" xfId="40942" xr:uid="{E5231960-F9DB-4F44-9756-EBEAF86DD6AF}"/>
    <cellStyle name="Total 3 2 2 2 19 7" xfId="47645" xr:uid="{F19D4F58-1955-4C9A-9FA9-2833ED3E0AAA}"/>
    <cellStyle name="Total 3 2 2 2 19 8" xfId="49386" xr:uid="{91056933-7B7D-441A-B4D7-B903B9FDD1D0}"/>
    <cellStyle name="Total 3 2 2 2 2" xfId="2195" xr:uid="{008EDACD-7528-4636-97DC-8DC4BAB0232B}"/>
    <cellStyle name="Total 3 2 2 2 2 2" xfId="9139" xr:uid="{FFEE92F1-2459-4567-9F18-5181035AD15B}"/>
    <cellStyle name="Total 3 2 2 2 2 3" xfId="15819" xr:uid="{802C95D1-571E-4759-BC5C-C1F02144B43F}"/>
    <cellStyle name="Total 3 2 2 2 2 4" xfId="22507" xr:uid="{6576C71C-3D91-41F6-B283-8B70EC6CB920}"/>
    <cellStyle name="Total 3 2 2 2 2 5" xfId="29195" xr:uid="{4AEC1406-F1B5-4CF4-8002-E4D99632F52B}"/>
    <cellStyle name="Total 3 2 2 2 2 6" xfId="36680" xr:uid="{ABA39734-1CCF-49E0-9A08-0946324A4623}"/>
    <cellStyle name="Total 3 2 2 2 2 7" xfId="43383" xr:uid="{BEC86E0B-D446-4146-B045-72DF59C0B558}"/>
    <cellStyle name="Total 3 2 2 2 2 8" xfId="54051" xr:uid="{C931526B-4310-45B2-B559-A675969B7F6E}"/>
    <cellStyle name="Total 3 2 2 2 20" xfId="6697" xr:uid="{7CA3B9E5-9C3C-426A-A944-3AA6A3D41528}"/>
    <cellStyle name="Total 3 2 2 2 20 2" xfId="13641" xr:uid="{DB8FE8D0-0694-40BD-A5C7-635BB3873132}"/>
    <cellStyle name="Total 3 2 2 2 20 3" xfId="20321" xr:uid="{02B5D6C0-F4A5-471B-896F-1F777FE73C6C}"/>
    <cellStyle name="Total 3 2 2 2 20 4" xfId="27009" xr:uid="{45CCC700-893A-410B-AA63-705FD5DAE9E9}"/>
    <cellStyle name="Total 3 2 2 2 20 5" xfId="33697" xr:uid="{59248F41-BC56-4EA8-96C7-E0FAFFC76DF5}"/>
    <cellStyle name="Total 3 2 2 2 20 6" xfId="41182" xr:uid="{E63F7111-91A6-4B31-8915-F9395D998C56}"/>
    <cellStyle name="Total 3 2 2 2 20 7" xfId="47885" xr:uid="{FFD63A25-68C8-43BB-B2FD-48D434938558}"/>
    <cellStyle name="Total 3 2 2 2 20 8" xfId="50665" xr:uid="{3C16D2B6-FCDA-408E-AB60-6187AE242265}"/>
    <cellStyle name="Total 3 2 2 2 21" xfId="6937" xr:uid="{1AC80C54-379B-4194-8A62-D7CE25D5D3E9}"/>
    <cellStyle name="Total 3 2 2 2 21 2" xfId="13881" xr:uid="{F9401F01-352D-4CDB-8B64-31CF0E80B250}"/>
    <cellStyle name="Total 3 2 2 2 21 3" xfId="20561" xr:uid="{82B1AD5B-DBEC-4B34-8B77-E65923183FA7}"/>
    <cellStyle name="Total 3 2 2 2 21 4" xfId="27249" xr:uid="{1B35E463-EDDD-4500-AB78-4E9C3BCB05AD}"/>
    <cellStyle name="Total 3 2 2 2 21 5" xfId="33937" xr:uid="{48E6838E-51BD-4A8D-95AC-6646136F7300}"/>
    <cellStyle name="Total 3 2 2 2 21 6" xfId="41422" xr:uid="{4BB68B4F-B6DE-444F-999B-A37D170832B8}"/>
    <cellStyle name="Total 3 2 2 2 21 7" xfId="48125" xr:uid="{93BD5061-026F-49BF-8351-B5CBB868D356}"/>
    <cellStyle name="Total 3 2 2 2 21 8" xfId="53620" xr:uid="{82E6E41F-94CA-4F02-96B0-805C81315C7E}"/>
    <cellStyle name="Total 3 2 2 2 22" xfId="7177" xr:uid="{D48C9CED-B2CE-4926-9A70-EE85EDCB486E}"/>
    <cellStyle name="Total 3 2 2 2 22 2" xfId="14121" xr:uid="{79126429-B81D-49DD-81C5-0E81E5DCC08C}"/>
    <cellStyle name="Total 3 2 2 2 22 3" xfId="20801" xr:uid="{26B92967-1252-48E1-92F8-D3E394CFAE50}"/>
    <cellStyle name="Total 3 2 2 2 22 4" xfId="27489" xr:uid="{4D73FD89-1542-4F96-84A7-A11F2C26BED9}"/>
    <cellStyle name="Total 3 2 2 2 22 5" xfId="34177" xr:uid="{15010F0E-64E7-49B5-A1F4-6C5E039BFBC9}"/>
    <cellStyle name="Total 3 2 2 2 22 6" xfId="41662" xr:uid="{E235F66A-3E18-47BF-BE42-DF1CEA8B4179}"/>
    <cellStyle name="Total 3 2 2 2 22 7" xfId="48365" xr:uid="{0FED7422-69E2-4001-A9F9-F38B2970CF01}"/>
    <cellStyle name="Total 3 2 2 2 22 8" xfId="52151" xr:uid="{4F971796-53F6-4629-99DC-3AB8118D2A42}"/>
    <cellStyle name="Total 3 2 2 2 23" xfId="7417" xr:uid="{9155E3A6-3A7A-4809-AF02-FBDCE3888BCB}"/>
    <cellStyle name="Total 3 2 2 2 23 2" xfId="14361" xr:uid="{086F66E6-F363-4380-8ECE-F87A0CCB7B8D}"/>
    <cellStyle name="Total 3 2 2 2 23 3" xfId="21041" xr:uid="{F3528BEF-E44A-4A2B-B17C-0A16053E33E9}"/>
    <cellStyle name="Total 3 2 2 2 23 4" xfId="27729" xr:uid="{19093468-4858-4BD2-BC88-9D60D85CF78F}"/>
    <cellStyle name="Total 3 2 2 2 23 5" xfId="34417" xr:uid="{DF07C618-CA6B-4C36-BEE9-70240DD0D336}"/>
    <cellStyle name="Total 3 2 2 2 23 6" xfId="41902" xr:uid="{50F6D1FF-64EF-4203-AA40-34049823DF3F}"/>
    <cellStyle name="Total 3 2 2 2 23 7" xfId="48605" xr:uid="{AFF61EC9-E967-46EF-B77C-CEF49045F5C1}"/>
    <cellStyle name="Total 3 2 2 2 23 8" xfId="34979" xr:uid="{23DCEE28-9CC1-4E4B-9711-F77B5E91119D}"/>
    <cellStyle name="Total 3 2 2 2 24" xfId="8751" xr:uid="{9323D7B7-5E2B-4B73-9EBD-F1E18765206E}"/>
    <cellStyle name="Total 3 2 2 2 25" xfId="15431" xr:uid="{BD411A03-7B79-4C46-B586-CAE1C2939DAF}"/>
    <cellStyle name="Total 3 2 2 2 26" xfId="22119" xr:uid="{584653E2-EFE8-4FB6-9957-B05494A33FAF}"/>
    <cellStyle name="Total 3 2 2 2 27" xfId="28807" xr:uid="{29FAF41B-8525-4E45-8638-B9675578E3F5}"/>
    <cellStyle name="Total 3 2 2 2 28" xfId="36292" xr:uid="{446E572A-F55A-44E3-B915-2A677D8D9F69}"/>
    <cellStyle name="Total 3 2 2 2 29" xfId="42995" xr:uid="{0D5BE979-AF6A-4326-A378-9FB9FCE47ADB}"/>
    <cellStyle name="Total 3 2 2 2 3" xfId="2435" xr:uid="{F2C3031C-C241-42AC-88A0-FBB8198C27B5}"/>
    <cellStyle name="Total 3 2 2 2 3 2" xfId="9379" xr:uid="{5DE06F87-69C7-4BA4-A2D7-2AD8C4A789D0}"/>
    <cellStyle name="Total 3 2 2 2 3 3" xfId="16059" xr:uid="{DD59C89C-7826-497A-AD80-6B4439DFAFC4}"/>
    <cellStyle name="Total 3 2 2 2 3 4" xfId="22747" xr:uid="{B90D00AC-600C-4B9E-A0E0-18A1684E5EF2}"/>
    <cellStyle name="Total 3 2 2 2 3 5" xfId="29435" xr:uid="{1FB924B8-A85C-4100-9C9E-F530F92F17D4}"/>
    <cellStyle name="Total 3 2 2 2 3 6" xfId="36920" xr:uid="{4FBEBAFA-6BA3-4DC9-8411-DB136A3F2F64}"/>
    <cellStyle name="Total 3 2 2 2 3 7" xfId="43623" xr:uid="{27F23AB9-3EFE-4108-9897-0C73CA3D89B7}"/>
    <cellStyle name="Total 3 2 2 2 3 8" xfId="51074" xr:uid="{D04A5E6E-434E-4561-9FC6-B709236F76C3}"/>
    <cellStyle name="Total 3 2 2 2 30" xfId="52180" xr:uid="{D46C5DFA-79CF-4D14-BA9C-A31AAB708524}"/>
    <cellStyle name="Total 3 2 2 2 4" xfId="2786" xr:uid="{D6EEE7AD-9B5C-4E66-A4E4-3BC3A6BD80C8}"/>
    <cellStyle name="Total 3 2 2 2 4 2" xfId="9730" xr:uid="{EA7817E3-237D-448C-9F05-924AFFE4C43B}"/>
    <cellStyle name="Total 3 2 2 2 4 3" xfId="16410" xr:uid="{C405292A-C157-477E-88C9-22223CAC38D6}"/>
    <cellStyle name="Total 3 2 2 2 4 4" xfId="23098" xr:uid="{B4840813-6F4C-4491-8601-6138D8556A9C}"/>
    <cellStyle name="Total 3 2 2 2 4 5" xfId="29786" xr:uid="{F37A5A58-7F76-463E-91D6-E143BE60B910}"/>
    <cellStyle name="Total 3 2 2 2 4 6" xfId="37271" xr:uid="{42846B24-99FC-4D6B-9313-0818B87132BE}"/>
    <cellStyle name="Total 3 2 2 2 4 7" xfId="43974" xr:uid="{3531F325-20EA-46DF-AA11-D2159502DD1D}"/>
    <cellStyle name="Total 3 2 2 2 4 8" xfId="54632" xr:uid="{A93A57D0-B507-41EE-B8CA-5B35B2B2216F}"/>
    <cellStyle name="Total 3 2 2 2 5" xfId="3027" xr:uid="{AAAD881E-926C-4EA2-A974-963417D0E7EF}"/>
    <cellStyle name="Total 3 2 2 2 5 2" xfId="9971" xr:uid="{AB750DB5-06E3-4B87-A6E6-761283E24DF3}"/>
    <cellStyle name="Total 3 2 2 2 5 3" xfId="16651" xr:uid="{D5E89A12-0CA2-4D6B-9AED-DF2E1393F5FE}"/>
    <cellStyle name="Total 3 2 2 2 5 4" xfId="23339" xr:uid="{08344F93-EF38-4076-B814-2D7E78F39B59}"/>
    <cellStyle name="Total 3 2 2 2 5 5" xfId="30027" xr:uid="{E44094AB-54B0-4E00-A2C5-D126FC5AC664}"/>
    <cellStyle name="Total 3 2 2 2 5 6" xfId="37512" xr:uid="{FBAD7880-0F2B-4B27-84BA-9524682B802F}"/>
    <cellStyle name="Total 3 2 2 2 5 7" xfId="44215" xr:uid="{EBC0B088-CAD1-47AD-86E8-10DC010A1EE0}"/>
    <cellStyle name="Total 3 2 2 2 5 8" xfId="52796" xr:uid="{F4626AB7-D498-4FFB-A408-DAA627EBA868}"/>
    <cellStyle name="Total 3 2 2 2 6" xfId="3337" xr:uid="{0CEC315C-1078-4F88-98FA-9FF934C428BD}"/>
    <cellStyle name="Total 3 2 2 2 6 2" xfId="10281" xr:uid="{7FF8AB1C-035B-49F8-B08C-B1663AFCDB96}"/>
    <cellStyle name="Total 3 2 2 2 6 3" xfId="16961" xr:uid="{AB58882D-B624-4BD8-AB82-739AF753A687}"/>
    <cellStyle name="Total 3 2 2 2 6 4" xfId="23649" xr:uid="{E3891CA1-F6AB-494C-ADB7-39F52C95260B}"/>
    <cellStyle name="Total 3 2 2 2 6 5" xfId="30337" xr:uid="{72688F3F-791A-482F-8B79-3B126685DF52}"/>
    <cellStyle name="Total 3 2 2 2 6 6" xfId="37822" xr:uid="{1E8D0CE0-FD2A-47E4-9514-2BF4563BE554}"/>
    <cellStyle name="Total 3 2 2 2 6 7" xfId="44525" xr:uid="{E9B213A6-0D5F-4B2E-8676-4F35DFE1A7D1}"/>
    <cellStyle name="Total 3 2 2 2 6 8" xfId="54593" xr:uid="{9ED51769-ECAB-43D6-958D-0C657FF9A158}"/>
    <cellStyle name="Total 3 2 2 2 7" xfId="3577" xr:uid="{D9EBAAA3-7474-455D-95F1-2AF96FF2F79F}"/>
    <cellStyle name="Total 3 2 2 2 7 2" xfId="10521" xr:uid="{E2ED6EDE-BF31-4E93-9349-B99B17E2609F}"/>
    <cellStyle name="Total 3 2 2 2 7 3" xfId="17201" xr:uid="{854B2BFF-D615-452B-B4A2-E772AC5521E2}"/>
    <cellStyle name="Total 3 2 2 2 7 4" xfId="23889" xr:uid="{621CE524-74F8-4B5C-B04B-C9E0C632EFE0}"/>
    <cellStyle name="Total 3 2 2 2 7 5" xfId="30577" xr:uid="{576F2C84-40CA-43C0-9AF4-B0A6196F5452}"/>
    <cellStyle name="Total 3 2 2 2 7 6" xfId="38062" xr:uid="{5D5DD587-D87B-46EE-805D-02C368D2BA2B}"/>
    <cellStyle name="Total 3 2 2 2 7 7" xfId="44765" xr:uid="{0951EF42-373B-416C-8B79-C2592C6C0F28}"/>
    <cellStyle name="Total 3 2 2 2 7 8" xfId="52938" xr:uid="{F8402C43-EEDA-4016-943A-71EB96326DD5}"/>
    <cellStyle name="Total 3 2 2 2 8" xfId="3817" xr:uid="{C7B924B8-7A97-4C15-B39B-0A1BFB904F11}"/>
    <cellStyle name="Total 3 2 2 2 8 2" xfId="10761" xr:uid="{E2E0AA51-37F2-4B76-9BA8-F72068E5BCA5}"/>
    <cellStyle name="Total 3 2 2 2 8 3" xfId="17441" xr:uid="{3F414C5B-7FF0-4414-9A73-ED4CBE9C69FE}"/>
    <cellStyle name="Total 3 2 2 2 8 4" xfId="24129" xr:uid="{E0CE70B6-6733-42E2-ABE1-13569158DAE6}"/>
    <cellStyle name="Total 3 2 2 2 8 5" xfId="30817" xr:uid="{5AF53ED2-5EE0-4C30-A712-281EC577AA78}"/>
    <cellStyle name="Total 3 2 2 2 8 6" xfId="38302" xr:uid="{E19F3E76-F28E-49A8-8A8A-1F4AE0997439}"/>
    <cellStyle name="Total 3 2 2 2 8 7" xfId="45005" xr:uid="{BF30E3D2-E163-401D-A657-FE78D76E4E59}"/>
    <cellStyle name="Total 3 2 2 2 8 8" xfId="51085" xr:uid="{ACC2DA73-147C-4720-9FE2-A9ADF261EC36}"/>
    <cellStyle name="Total 3 2 2 2 9" xfId="4057" xr:uid="{0798DFD1-C7E4-4435-85A9-B874E0D0D6E1}"/>
    <cellStyle name="Total 3 2 2 2 9 2" xfId="11001" xr:uid="{C2FA3808-3D58-4D25-843C-55B6CD0A637A}"/>
    <cellStyle name="Total 3 2 2 2 9 3" xfId="17681" xr:uid="{5C662A29-3FC8-4C21-8D55-F1949E7A292B}"/>
    <cellStyle name="Total 3 2 2 2 9 4" xfId="24369" xr:uid="{A9B29FD9-943B-4FB7-A5DB-9CABF04504C9}"/>
    <cellStyle name="Total 3 2 2 2 9 5" xfId="31057" xr:uid="{BF4AA261-CF2A-4662-B218-B1727B7934A6}"/>
    <cellStyle name="Total 3 2 2 2 9 6" xfId="38542" xr:uid="{0C8DC1EF-B193-4D4B-913D-30EA46A1F9DF}"/>
    <cellStyle name="Total 3 2 2 2 9 7" xfId="45245" xr:uid="{D7EECB2C-147B-4702-A6DE-F6DFA6C16E75}"/>
    <cellStyle name="Total 3 2 2 2 9 8" xfId="50971" xr:uid="{27CDB418-154E-491C-AC52-8BB7C11994E1}"/>
    <cellStyle name="Total 3 2 2 3" xfId="1466" xr:uid="{F8B0128D-66C9-49DF-A4E3-B105445DA655}"/>
    <cellStyle name="Total 3 2 2 3 2" xfId="8410" xr:uid="{A265CF16-6169-47CB-B194-49AFFAB23ABE}"/>
    <cellStyle name="Total 3 2 2 3 3" xfId="15090" xr:uid="{33B7ACA8-4161-4212-800A-7A8F6D0EAD5A}"/>
    <cellStyle name="Total 3 2 2 3 4" xfId="21778" xr:uid="{EC643FB4-7198-4A4D-AE0B-618C2B942556}"/>
    <cellStyle name="Total 3 2 2 3 5" xfId="28466" xr:uid="{9DD9510A-E8B2-4388-AD2F-B215AF58007E}"/>
    <cellStyle name="Total 3 2 2 3 6" xfId="35951" xr:uid="{E4EB8192-85D3-4D4F-90AC-EE70F1A4F98F}"/>
    <cellStyle name="Total 3 2 2 3 7" xfId="42654" xr:uid="{3F6C553E-B23B-4986-9364-6E8ED91C6383}"/>
    <cellStyle name="Total 3 2 2 3 8" xfId="52402" xr:uid="{E715CE0C-1464-4F30-A8E6-2587E27E8B92}"/>
    <cellStyle name="Total 3 2 2 4" xfId="1626" xr:uid="{81233FB8-E725-46FF-B216-796B4FB4B417}"/>
    <cellStyle name="Total 3 2 2 4 2" xfId="8570" xr:uid="{99D2A80F-2376-4EC7-BAEB-5FE6C0918499}"/>
    <cellStyle name="Total 3 2 2 4 3" xfId="15250" xr:uid="{62940794-2791-45F0-B22E-DDD570F4D32D}"/>
    <cellStyle name="Total 3 2 2 4 4" xfId="21938" xr:uid="{25CF35EE-6E02-4014-AC15-FF2F3D7A1C19}"/>
    <cellStyle name="Total 3 2 2 4 5" xfId="28626" xr:uid="{E8A19004-BB15-4BE7-8075-7E736863CE3A}"/>
    <cellStyle name="Total 3 2 2 4 6" xfId="36111" xr:uid="{63F70D36-FC4C-417A-92FE-1B0169779DDB}"/>
    <cellStyle name="Total 3 2 2 4 7" xfId="42814" xr:uid="{BB50257C-D0BB-4125-B264-4323CAEAEB6B}"/>
    <cellStyle name="Total 3 2 2 4 8" xfId="54384" xr:uid="{26D7CDE8-4FD7-407E-9140-6B78782002B2}"/>
    <cellStyle name="Total 3 2 2 5" xfId="1260" xr:uid="{354DA7DC-D49D-40DD-9BC0-FBB20B92CB73}"/>
    <cellStyle name="Total 3 2 2 5 2" xfId="8204" xr:uid="{97F98D38-A3FE-44B9-B0C5-5FD04D093645}"/>
    <cellStyle name="Total 3 2 2 5 3" xfId="14884" xr:uid="{D15CCB82-F619-4D5A-BA5F-2C56CBC8779C}"/>
    <cellStyle name="Total 3 2 2 5 4" xfId="21572" xr:uid="{FA19F01A-90A2-48A6-B25B-3C3388E2380F}"/>
    <cellStyle name="Total 3 2 2 5 5" xfId="28260" xr:uid="{428B8EB0-61A6-43A4-8031-DAE9614261D0}"/>
    <cellStyle name="Total 3 2 2 5 6" xfId="35745" xr:uid="{F6B59FC5-4D64-47A6-AAAA-E40318E9FA98}"/>
    <cellStyle name="Total 3 2 2 5 7" xfId="42448" xr:uid="{6150F0D0-846A-4225-AA7B-770500A2F2BF}"/>
    <cellStyle name="Total 3 2 2 5 8" xfId="54166" xr:uid="{DBE70DB0-2497-48D0-88EB-5D2771EA3007}"/>
    <cellStyle name="Total 3 2 2 6" xfId="1937" xr:uid="{2C5A0654-A0A4-40E7-ABE0-549685F6D9EF}"/>
    <cellStyle name="Total 3 2 2 6 2" xfId="8881" xr:uid="{16E3CA92-CAB3-4F75-B0C7-60DE574BA65C}"/>
    <cellStyle name="Total 3 2 2 6 3" xfId="15561" xr:uid="{8F12AD4F-B6CD-4C90-92F1-FB189C3C7D62}"/>
    <cellStyle name="Total 3 2 2 6 4" xfId="22249" xr:uid="{934DD65E-7A42-40C5-8763-1282CCF2127C}"/>
    <cellStyle name="Total 3 2 2 6 5" xfId="28937" xr:uid="{1099A1C3-D9C1-49E9-8189-4365EA48A53F}"/>
    <cellStyle name="Total 3 2 2 6 6" xfId="36422" xr:uid="{F8D07B99-CD8F-41E9-A069-83B096676C41}"/>
    <cellStyle name="Total 3 2 2 6 7" xfId="43125" xr:uid="{7BAD51F5-A83A-46F9-84EA-9B618EFE5F35}"/>
    <cellStyle name="Total 3 2 2 6 8" xfId="54418" xr:uid="{C3DFCB29-D9DC-4FB7-A409-A0D811D6B03D}"/>
    <cellStyle name="Total 3 2 2 7" xfId="969" xr:uid="{C95FA6E1-701A-490F-9B5C-F5C2D5344A1D}"/>
    <cellStyle name="Total 3 2 2 7 2" xfId="7913" xr:uid="{C31F1711-8CDA-4945-8BC7-CDB3A72AAD18}"/>
    <cellStyle name="Total 3 2 2 7 3" xfId="14593" xr:uid="{8976989E-7375-4705-A3BE-01C2C23AA9B1}"/>
    <cellStyle name="Total 3 2 2 7 4" xfId="21281" xr:uid="{E06BB72E-E03C-4C04-B769-3409F464B82B}"/>
    <cellStyle name="Total 3 2 2 7 5" xfId="27969" xr:uid="{55FA98E9-B4BE-4A1B-A14E-532CE20F0E31}"/>
    <cellStyle name="Total 3 2 2 7 6" xfId="35454" xr:uid="{D172D8E9-3727-4767-A2AE-00F7A431605A}"/>
    <cellStyle name="Total 3 2 2 7 7" xfId="42157" xr:uid="{925EC5B5-AB81-4940-85D4-E9DCC7C949DA}"/>
    <cellStyle name="Total 3 2 2 7 8" xfId="50155" xr:uid="{9DBB9609-AD04-4DD4-9D9B-D805876B3E5E}"/>
    <cellStyle name="Total 3 2 2 8" xfId="7630" xr:uid="{4311A6ED-4C07-4A2D-8E88-131A9C655711}"/>
    <cellStyle name="Total 3 2 2 9" xfId="34832" xr:uid="{857E52A5-15BB-43FF-B7DC-CD8AFA238D37}"/>
    <cellStyle name="Total 3 2 3" xfId="1735" xr:uid="{5DA634CB-D085-48F0-A335-706EF3497CB6}"/>
    <cellStyle name="Total 3 2 3 10" xfId="4225" xr:uid="{7B997196-0E04-4B1C-B355-7F48B4F8A566}"/>
    <cellStyle name="Total 3 2 3 10 2" xfId="11169" xr:uid="{C1E48A3E-AB92-4248-8358-F642F4D4A840}"/>
    <cellStyle name="Total 3 2 3 10 3" xfId="17849" xr:uid="{CE5DA814-E918-4223-A9C8-422C784CB466}"/>
    <cellStyle name="Total 3 2 3 10 4" xfId="24537" xr:uid="{27853B3D-D10C-4474-A945-833C34AAB987}"/>
    <cellStyle name="Total 3 2 3 10 5" xfId="31225" xr:uid="{39C3F068-ACD5-4EA6-8962-1024C76B71D9}"/>
    <cellStyle name="Total 3 2 3 10 6" xfId="38710" xr:uid="{135C8A94-F90C-4A70-90C5-795901448827}"/>
    <cellStyle name="Total 3 2 3 10 7" xfId="45413" xr:uid="{69541982-4CD6-4478-8413-0081960CBBB1}"/>
    <cellStyle name="Total 3 2 3 10 8" xfId="34918" xr:uid="{3536FA87-B8D5-4FED-B08B-1983A490CAAE}"/>
    <cellStyle name="Total 3 2 3 11" xfId="4465" xr:uid="{282365B3-A520-492A-A6B1-6BAE25A235CA}"/>
    <cellStyle name="Total 3 2 3 11 2" xfId="11409" xr:uid="{FC0FFA76-7107-4D4D-B573-CAAC7E032106}"/>
    <cellStyle name="Total 3 2 3 11 3" xfId="18089" xr:uid="{24747240-F6A5-4392-8265-CEC980546837}"/>
    <cellStyle name="Total 3 2 3 11 4" xfId="24777" xr:uid="{427445A0-A922-497E-95EB-6751DF1BB928}"/>
    <cellStyle name="Total 3 2 3 11 5" xfId="31465" xr:uid="{F3DD3D01-F03F-4741-8641-EDB66CE2CFC7}"/>
    <cellStyle name="Total 3 2 3 11 6" xfId="38950" xr:uid="{45B5ED42-DB56-48CA-9CAF-55668CB28B0E}"/>
    <cellStyle name="Total 3 2 3 11 7" xfId="45653" xr:uid="{CD2BC95C-CCA3-49AB-B648-10680EB02F17}"/>
    <cellStyle name="Total 3 2 3 11 8" xfId="53264" xr:uid="{DC968677-AA1C-4A02-98DC-54DB33D31FEA}"/>
    <cellStyle name="Total 3 2 3 12" xfId="4705" xr:uid="{EB3C355C-668C-449A-8C92-CF2068BBF831}"/>
    <cellStyle name="Total 3 2 3 12 2" xfId="11649" xr:uid="{FC2B2586-75AD-4D27-90A0-90DCCF03910F}"/>
    <cellStyle name="Total 3 2 3 12 3" xfId="18329" xr:uid="{BC7C57BF-C3E5-41C5-9978-EA31AD1C16AB}"/>
    <cellStyle name="Total 3 2 3 12 4" xfId="25017" xr:uid="{082F155B-B0AD-4E27-AE7E-086A40E17D05}"/>
    <cellStyle name="Total 3 2 3 12 5" xfId="31705" xr:uid="{E8398A23-F773-4DCC-9CF8-ABBE438182D3}"/>
    <cellStyle name="Total 3 2 3 12 6" xfId="39190" xr:uid="{5154EA56-C1A2-4C6F-B4D5-BF0AE13A4EA5}"/>
    <cellStyle name="Total 3 2 3 12 7" xfId="45893" xr:uid="{80CCDB53-CE11-4D69-9AF4-B58C05CF3BA8}"/>
    <cellStyle name="Total 3 2 3 12 8" xfId="48983" xr:uid="{89C2DF4A-A308-48B0-9A0E-2E0C60F5B884}"/>
    <cellStyle name="Total 3 2 3 13" xfId="4945" xr:uid="{A08735E4-F479-4B93-B14E-024B58305B10}"/>
    <cellStyle name="Total 3 2 3 13 2" xfId="11889" xr:uid="{B91C8217-5A61-4BF1-8AE0-4E8988AD615B}"/>
    <cellStyle name="Total 3 2 3 13 3" xfId="18569" xr:uid="{67782495-6B59-47FF-86F0-DA83AA9F1ABF}"/>
    <cellStyle name="Total 3 2 3 13 4" xfId="25257" xr:uid="{0FF2FE19-825E-439E-9415-ECB41204621F}"/>
    <cellStyle name="Total 3 2 3 13 5" xfId="31945" xr:uid="{44335B74-E698-4CFA-91EA-4EAE541C3A2D}"/>
    <cellStyle name="Total 3 2 3 13 6" xfId="39430" xr:uid="{30A70C09-F1F2-4D24-BC25-78407F6F1F4B}"/>
    <cellStyle name="Total 3 2 3 13 7" xfId="46133" xr:uid="{E71181BF-5792-47B0-A30E-EC0FD78CC00F}"/>
    <cellStyle name="Total 3 2 3 13 8" xfId="51322" xr:uid="{298CB9A6-426F-4047-97E0-4E727CC2CE1D}"/>
    <cellStyle name="Total 3 2 3 14" xfId="5185" xr:uid="{DC03C4EA-49F8-4B70-8021-5C43C5EF55AE}"/>
    <cellStyle name="Total 3 2 3 14 2" xfId="12129" xr:uid="{880C253D-17B1-4D4E-A4D7-CD0786E570FC}"/>
    <cellStyle name="Total 3 2 3 14 3" xfId="18809" xr:uid="{8FBFAECC-463B-4B88-9DF6-DD1A3428C11E}"/>
    <cellStyle name="Total 3 2 3 14 4" xfId="25497" xr:uid="{D02B1123-2FB5-4211-9108-5C337DEB1F58}"/>
    <cellStyle name="Total 3 2 3 14 5" xfId="32185" xr:uid="{213D6288-093E-401F-9D04-4A55FFCE9C46}"/>
    <cellStyle name="Total 3 2 3 14 6" xfId="39670" xr:uid="{28A26247-B24A-47C9-8EB5-6104E9F2A33E}"/>
    <cellStyle name="Total 3 2 3 14 7" xfId="46373" xr:uid="{B0F8931D-4988-4C94-8046-0ED0DDD5DEA6}"/>
    <cellStyle name="Total 3 2 3 14 8" xfId="50205" xr:uid="{73AD0DED-3349-4E58-B1A4-7CEB7A831EA9}"/>
    <cellStyle name="Total 3 2 3 15" xfId="5425" xr:uid="{B3E277D9-60D7-4A06-94B9-AD5546FDB49F}"/>
    <cellStyle name="Total 3 2 3 15 2" xfId="12369" xr:uid="{F04EAA93-A1E5-4F3C-A40A-40CA82DEDFB4}"/>
    <cellStyle name="Total 3 2 3 15 3" xfId="19049" xr:uid="{201A96D3-6955-4118-A355-949DD1A0ADE1}"/>
    <cellStyle name="Total 3 2 3 15 4" xfId="25737" xr:uid="{CD554FC6-1AD4-4DA0-9654-4349DAA9E133}"/>
    <cellStyle name="Total 3 2 3 15 5" xfId="32425" xr:uid="{A0CEBA0D-7020-460C-8D83-F4E3EBA6A41E}"/>
    <cellStyle name="Total 3 2 3 15 6" xfId="39910" xr:uid="{772FE91D-126E-4AA0-ABD7-AAAF63CA0292}"/>
    <cellStyle name="Total 3 2 3 15 7" xfId="46613" xr:uid="{D59E2077-72E2-4F63-9E00-3262B35E050B}"/>
    <cellStyle name="Total 3 2 3 15 8" xfId="52451" xr:uid="{8F891F84-7865-4B42-9977-33FF5AF1ED07}"/>
    <cellStyle name="Total 3 2 3 16" xfId="5665" xr:uid="{9EA2B5DE-31C9-476D-9CEC-0E4BE0EB7C30}"/>
    <cellStyle name="Total 3 2 3 16 2" xfId="12609" xr:uid="{6A69BA37-56AF-4155-938C-F3E9C02CBD75}"/>
    <cellStyle name="Total 3 2 3 16 3" xfId="19289" xr:uid="{941A89EC-2552-46A2-AC23-0ED8EAF0948E}"/>
    <cellStyle name="Total 3 2 3 16 4" xfId="25977" xr:uid="{A3772AE6-3422-4598-B67F-BB8C1A80F3FD}"/>
    <cellStyle name="Total 3 2 3 16 5" xfId="32665" xr:uid="{8DE92133-75C2-4B16-BFA3-BC5B3ED755E4}"/>
    <cellStyle name="Total 3 2 3 16 6" xfId="40150" xr:uid="{B9D16357-922A-4C15-9F2D-969E07F0C4BE}"/>
    <cellStyle name="Total 3 2 3 16 7" xfId="46853" xr:uid="{36B5326D-B537-458E-B4C4-7C28F9DD7E4D}"/>
    <cellStyle name="Total 3 2 3 16 8" xfId="34874" xr:uid="{406AE1DF-FCC5-4186-8308-F5A9405780DE}"/>
    <cellStyle name="Total 3 2 3 17" xfId="5905" xr:uid="{5501AAAF-C763-49EC-A169-3ACDD26A3415}"/>
    <cellStyle name="Total 3 2 3 17 2" xfId="12849" xr:uid="{C24F2236-498F-459C-8775-624419474D25}"/>
    <cellStyle name="Total 3 2 3 17 3" xfId="19529" xr:uid="{803C5859-1DFE-427D-B12B-B8AB299E40ED}"/>
    <cellStyle name="Total 3 2 3 17 4" xfId="26217" xr:uid="{B00A72D3-A682-4E4A-973F-9B4B16766972}"/>
    <cellStyle name="Total 3 2 3 17 5" xfId="32905" xr:uid="{07B76533-3E17-4235-AFB7-996806D3DB3B}"/>
    <cellStyle name="Total 3 2 3 17 6" xfId="40390" xr:uid="{E9087660-FAEB-485E-ACEA-948592981457}"/>
    <cellStyle name="Total 3 2 3 17 7" xfId="47093" xr:uid="{6A0B4A5B-7EB4-4754-89AF-FEC2C23EE425}"/>
    <cellStyle name="Total 3 2 3 17 8" xfId="34666" xr:uid="{6BACEF6C-A05D-4AB7-913F-8E04F0562F5F}"/>
    <cellStyle name="Total 3 2 3 18" xfId="6145" xr:uid="{8C753DFB-E252-4285-A6FE-F124707E2379}"/>
    <cellStyle name="Total 3 2 3 18 2" xfId="13089" xr:uid="{2337482C-53E0-4D40-B95F-1713A4C6E138}"/>
    <cellStyle name="Total 3 2 3 18 3" xfId="19769" xr:uid="{D5832A95-8DC0-4887-AA78-CDD3FD688C8E}"/>
    <cellStyle name="Total 3 2 3 18 4" xfId="26457" xr:uid="{10FB1AFD-A0B7-4655-B49F-0DE020CA2BC4}"/>
    <cellStyle name="Total 3 2 3 18 5" xfId="33145" xr:uid="{4D224647-A7A5-41E0-A505-0B2D4C60B920}"/>
    <cellStyle name="Total 3 2 3 18 6" xfId="40630" xr:uid="{51884445-A6AB-4D70-BAAE-99BBF2102A75}"/>
    <cellStyle name="Total 3 2 3 18 7" xfId="47333" xr:uid="{8F609113-6CF3-46AF-9FEA-B5A9C96BC035}"/>
    <cellStyle name="Total 3 2 3 18 8" xfId="50961" xr:uid="{50BBE5FF-CAEB-4285-9156-4D0D77644578}"/>
    <cellStyle name="Total 3 2 3 19" xfId="6385" xr:uid="{A9488906-BEC1-4668-8120-C55931D246AA}"/>
    <cellStyle name="Total 3 2 3 19 2" xfId="13329" xr:uid="{7291D8C2-1B40-485E-99BF-5F8CF83356B5}"/>
    <cellStyle name="Total 3 2 3 19 3" xfId="20009" xr:uid="{D2C38696-AC2D-4AD8-9A08-17A90083262A}"/>
    <cellStyle name="Total 3 2 3 19 4" xfId="26697" xr:uid="{1A4ED155-F32F-4EBC-8EF8-F310AC9C6DA1}"/>
    <cellStyle name="Total 3 2 3 19 5" xfId="33385" xr:uid="{76511ED3-D217-479A-BCE5-A7236214C00F}"/>
    <cellStyle name="Total 3 2 3 19 6" xfId="40870" xr:uid="{057D8307-3F42-4973-A62F-371DDE52C8E0}"/>
    <cellStyle name="Total 3 2 3 19 7" xfId="47573" xr:uid="{FE68E925-1014-40CA-AD75-BC4ED8092B4F}"/>
    <cellStyle name="Total 3 2 3 19 8" xfId="53991" xr:uid="{741CB3C5-5E0D-4734-8CC8-725EB0DCA841}"/>
    <cellStyle name="Total 3 2 3 2" xfId="2123" xr:uid="{066EF413-B916-49CE-89E6-56447FE5F9AC}"/>
    <cellStyle name="Total 3 2 3 2 2" xfId="9067" xr:uid="{1B150215-1553-43DD-B457-DA7FCDFECA2F}"/>
    <cellStyle name="Total 3 2 3 2 3" xfId="15747" xr:uid="{23D3BA22-F164-4652-9A78-9DD67B54AF01}"/>
    <cellStyle name="Total 3 2 3 2 4" xfId="22435" xr:uid="{40C405CC-A6B5-4026-A58A-F756022F8547}"/>
    <cellStyle name="Total 3 2 3 2 5" xfId="29123" xr:uid="{A8B67C25-9260-4799-87BE-71F139FEF667}"/>
    <cellStyle name="Total 3 2 3 2 6" xfId="36608" xr:uid="{96414FFF-61FF-4384-B1F7-FF4B16B6F584}"/>
    <cellStyle name="Total 3 2 3 2 7" xfId="43311" xr:uid="{0C76AC8F-2B06-432E-A510-D71803C6E9E9}"/>
    <cellStyle name="Total 3 2 3 2 8" xfId="49281" xr:uid="{EEF3B412-9BFE-4C66-A6EF-F609C85AEF69}"/>
    <cellStyle name="Total 3 2 3 20" xfId="6625" xr:uid="{ED1DA447-00AC-4781-96B6-0A562417896E}"/>
    <cellStyle name="Total 3 2 3 20 2" xfId="13569" xr:uid="{5BC9D28F-6A9B-4E9B-9011-CF3C783A7C5E}"/>
    <cellStyle name="Total 3 2 3 20 3" xfId="20249" xr:uid="{193F63A8-2170-4626-9B58-0447F619A9B6}"/>
    <cellStyle name="Total 3 2 3 20 4" xfId="26937" xr:uid="{04A3D579-9221-4501-8821-116A605E5F78}"/>
    <cellStyle name="Total 3 2 3 20 5" xfId="33625" xr:uid="{97559CBA-4A53-4C7D-81EF-A4A98028CF18}"/>
    <cellStyle name="Total 3 2 3 20 6" xfId="41110" xr:uid="{16E9BFEB-95D4-4EA1-8688-9C8C96FF0DD3}"/>
    <cellStyle name="Total 3 2 3 20 7" xfId="47813" xr:uid="{9AEB4BD2-396B-4F1E-8E2C-3BE88A2753EA}"/>
    <cellStyle name="Total 3 2 3 20 8" xfId="52410" xr:uid="{3B6C46C4-2B2F-4C1B-883D-41DE111EA362}"/>
    <cellStyle name="Total 3 2 3 21" xfId="6865" xr:uid="{DB9224EC-DAEB-49C3-B58D-E30F634BDE20}"/>
    <cellStyle name="Total 3 2 3 21 2" xfId="13809" xr:uid="{4B81501E-C9D0-476B-AAEE-B26DE00DEE61}"/>
    <cellStyle name="Total 3 2 3 21 3" xfId="20489" xr:uid="{1244D540-1099-429A-BDB5-7B5E27E00C57}"/>
    <cellStyle name="Total 3 2 3 21 4" xfId="27177" xr:uid="{AE44DE19-754A-40B4-B61A-EA2D3E479D83}"/>
    <cellStyle name="Total 3 2 3 21 5" xfId="33865" xr:uid="{D77BF96B-F8AE-4379-BC46-9575A2785FEC}"/>
    <cellStyle name="Total 3 2 3 21 6" xfId="41350" xr:uid="{A9C9E24F-F612-4C34-9B81-DD463BE855A0}"/>
    <cellStyle name="Total 3 2 3 21 7" xfId="48053" xr:uid="{B82B6E10-F7E6-4009-8C2F-2A8F27610225}"/>
    <cellStyle name="Total 3 2 3 21 8" xfId="49456" xr:uid="{094D06AD-909C-4C84-A01A-9B036576268E}"/>
    <cellStyle name="Total 3 2 3 22" xfId="7105" xr:uid="{2BB42550-90A5-425D-9D18-0CFD81CC6C0E}"/>
    <cellStyle name="Total 3 2 3 22 2" xfId="14049" xr:uid="{0EA94280-9130-4F4E-AD98-66F36F8E460E}"/>
    <cellStyle name="Total 3 2 3 22 3" xfId="20729" xr:uid="{A0BEF2DC-6E5D-4EB9-BBF6-14B68EA99CEA}"/>
    <cellStyle name="Total 3 2 3 22 4" xfId="27417" xr:uid="{C4DB5B43-0D8B-47E1-A2BF-6BCC4E15868D}"/>
    <cellStyle name="Total 3 2 3 22 5" xfId="34105" xr:uid="{28E2C2BA-8186-451A-BC7F-D00A145F8A7C}"/>
    <cellStyle name="Total 3 2 3 22 6" xfId="41590" xr:uid="{72CB02D6-3056-497D-B6F1-56FFA77B6508}"/>
    <cellStyle name="Total 3 2 3 22 7" xfId="48293" xr:uid="{DA6860CE-C441-4E81-B59F-FC9CD01422D7}"/>
    <cellStyle name="Total 3 2 3 22 8" xfId="54720" xr:uid="{68632EE0-3339-4402-8613-41C1EEAEAA5C}"/>
    <cellStyle name="Total 3 2 3 23" xfId="7345" xr:uid="{9CBC4B21-2D32-4138-B1D6-F7E93FD901F7}"/>
    <cellStyle name="Total 3 2 3 23 2" xfId="14289" xr:uid="{34511987-CD1E-4E89-AC64-D42B58084542}"/>
    <cellStyle name="Total 3 2 3 23 3" xfId="20969" xr:uid="{BFB0B61A-A43E-4D7B-91F3-D3EA817C8B61}"/>
    <cellStyle name="Total 3 2 3 23 4" xfId="27657" xr:uid="{0771D8E9-03C5-46BA-B176-745BED4D6EAF}"/>
    <cellStyle name="Total 3 2 3 23 5" xfId="34345" xr:uid="{A82FE362-99E2-43BE-85E3-61FCFCA3CAFC}"/>
    <cellStyle name="Total 3 2 3 23 6" xfId="41830" xr:uid="{F066982E-0487-4A39-A9FB-7A6A2A33EB06}"/>
    <cellStyle name="Total 3 2 3 23 7" xfId="48533" xr:uid="{B17C042E-A54E-4D8C-8AA4-B62907D2D543}"/>
    <cellStyle name="Total 3 2 3 23 8" xfId="34530" xr:uid="{EE7EA507-431F-4FFD-8D07-39EFB3228A91}"/>
    <cellStyle name="Total 3 2 3 24" xfId="8679" xr:uid="{C4D5E676-5D55-4F8D-A389-872E54116DDF}"/>
    <cellStyle name="Total 3 2 3 25" xfId="15359" xr:uid="{DB14F9EC-36E7-4813-8E6E-B9C3CE04A18D}"/>
    <cellStyle name="Total 3 2 3 26" xfId="22047" xr:uid="{B2620BD4-B368-4F2B-B8BA-94A06A7F6074}"/>
    <cellStyle name="Total 3 2 3 27" xfId="28735" xr:uid="{FBA1ABE7-1383-4103-8545-F54411EF576D}"/>
    <cellStyle name="Total 3 2 3 28" xfId="36220" xr:uid="{5FDF6739-C563-4C0A-90D5-272C4815773D}"/>
    <cellStyle name="Total 3 2 3 29" xfId="42923" xr:uid="{1758CAF9-F2F3-40C1-B93D-152421CC5BF4}"/>
    <cellStyle name="Total 3 2 3 3" xfId="2363" xr:uid="{7F57E983-7228-4B4F-8269-F64B483FE5AD}"/>
    <cellStyle name="Total 3 2 3 3 2" xfId="9307" xr:uid="{39BC7B92-27A3-48B7-9D11-3C039EFD3AB4}"/>
    <cellStyle name="Total 3 2 3 3 3" xfId="15987" xr:uid="{8CF794E0-B247-47DE-9C35-1DBF2C4ACD71}"/>
    <cellStyle name="Total 3 2 3 3 4" xfId="22675" xr:uid="{2859009B-CFF1-4B3A-AEDE-965466FF2330}"/>
    <cellStyle name="Total 3 2 3 3 5" xfId="29363" xr:uid="{E8C2FF27-6F5E-4CC4-8DC1-E25DAFE5502C}"/>
    <cellStyle name="Total 3 2 3 3 6" xfId="36848" xr:uid="{0A57C575-DF5A-4310-9716-888A6DB2A4F7}"/>
    <cellStyle name="Total 3 2 3 3 7" xfId="43551" xr:uid="{135A199E-D9D9-4442-BC0A-B8873E1A8AEB}"/>
    <cellStyle name="Total 3 2 3 3 8" xfId="54270" xr:uid="{7EF158CB-2D1A-4A8F-A317-43BC5FA90BCD}"/>
    <cellStyle name="Total 3 2 3 30" xfId="50334" xr:uid="{5FC74FBE-DD20-448D-A4A1-EBE1CE3C52CB}"/>
    <cellStyle name="Total 3 2 3 4" xfId="2714" xr:uid="{AAD4F0A8-38E2-4193-A420-DF494B0E965E}"/>
    <cellStyle name="Total 3 2 3 4 2" xfId="9658" xr:uid="{9761A510-E0E5-43B7-B463-0D63C4E6D4A3}"/>
    <cellStyle name="Total 3 2 3 4 3" xfId="16338" xr:uid="{AEE780A7-13F7-405D-B581-851FCFC1A9FF}"/>
    <cellStyle name="Total 3 2 3 4 4" xfId="23026" xr:uid="{E30181AD-8BBD-44E1-838D-7A467B666F82}"/>
    <cellStyle name="Total 3 2 3 4 5" xfId="29714" xr:uid="{195CC768-84AC-481E-8799-DD3D3EEC19DA}"/>
    <cellStyle name="Total 3 2 3 4 6" xfId="37199" xr:uid="{64F2F26B-F819-426D-9447-EEF0563103BB}"/>
    <cellStyle name="Total 3 2 3 4 7" xfId="43902" xr:uid="{A7AF3913-4DD2-455D-BAE1-C0E853A7EE7E}"/>
    <cellStyle name="Total 3 2 3 4 8" xfId="52063" xr:uid="{CABFE5AA-5300-4686-B0F9-D582CAF0B8FE}"/>
    <cellStyle name="Total 3 2 3 5" xfId="2955" xr:uid="{D51634F0-08B6-4CFC-92B7-D4033F8ACE94}"/>
    <cellStyle name="Total 3 2 3 5 2" xfId="9899" xr:uid="{0E4F6ED9-9896-462B-A4D7-D3042B0F3350}"/>
    <cellStyle name="Total 3 2 3 5 3" xfId="16579" xr:uid="{62D41226-35D5-48B8-8F92-07E75477639A}"/>
    <cellStyle name="Total 3 2 3 5 4" xfId="23267" xr:uid="{401C7E7F-DFBD-450B-8DD5-C58870A9404A}"/>
    <cellStyle name="Total 3 2 3 5 5" xfId="29955" xr:uid="{7B76313A-6265-490F-9CF6-24C4306AD667}"/>
    <cellStyle name="Total 3 2 3 5 6" xfId="37440" xr:uid="{F6DBAE09-82BC-4FF5-A67B-49740D04A28D}"/>
    <cellStyle name="Total 3 2 3 5 7" xfId="44143" xr:uid="{695C327F-5916-4D80-AA82-B59A30125E9A}"/>
    <cellStyle name="Total 3 2 3 5 8" xfId="51114" xr:uid="{0F44D7E8-4991-4B0F-92BE-7A119036CA78}"/>
    <cellStyle name="Total 3 2 3 6" xfId="3265" xr:uid="{8CFAC774-D646-45A6-9F65-23B3334EA445}"/>
    <cellStyle name="Total 3 2 3 6 2" xfId="10209" xr:uid="{F19D7B6D-FB07-443E-AFF5-494BB381807C}"/>
    <cellStyle name="Total 3 2 3 6 3" xfId="16889" xr:uid="{B0A761B6-A3AC-4D4A-BDBF-00E508B56DD5}"/>
    <cellStyle name="Total 3 2 3 6 4" xfId="23577" xr:uid="{0357CD02-DCE9-41AE-8EE3-7387EA9CD512}"/>
    <cellStyle name="Total 3 2 3 6 5" xfId="30265" xr:uid="{20BFB785-3876-4131-A654-E25835990DEC}"/>
    <cellStyle name="Total 3 2 3 6 6" xfId="37750" xr:uid="{55615B0F-2EA3-4056-9C6D-1490920A6BC9}"/>
    <cellStyle name="Total 3 2 3 6 7" xfId="44453" xr:uid="{0D59F5D5-8958-4E59-A967-D8C061774A62}"/>
    <cellStyle name="Total 3 2 3 6 8" xfId="50531" xr:uid="{A3F6556F-7DAE-4994-9AB7-32C3ED83779A}"/>
    <cellStyle name="Total 3 2 3 7" xfId="3505" xr:uid="{94EC7679-49B0-4557-A5C2-FF7214F1ABFC}"/>
    <cellStyle name="Total 3 2 3 7 2" xfId="10449" xr:uid="{E75B570A-029E-4BD8-A223-D780756CA61D}"/>
    <cellStyle name="Total 3 2 3 7 3" xfId="17129" xr:uid="{A4F9EB77-CCA5-425F-8D2A-55E48C23C3A6}"/>
    <cellStyle name="Total 3 2 3 7 4" xfId="23817" xr:uid="{DF290758-59C2-4883-9959-BC1CDC93189C}"/>
    <cellStyle name="Total 3 2 3 7 5" xfId="30505" xr:uid="{D89C71CC-E789-4F04-9EFD-A14ABBCB6608}"/>
    <cellStyle name="Total 3 2 3 7 6" xfId="37990" xr:uid="{52B18DAB-A439-49BD-BFBD-19BB9A44B626}"/>
    <cellStyle name="Total 3 2 3 7 7" xfId="44693" xr:uid="{AF247366-0E53-4C15-B075-529EAF5BF5F8}"/>
    <cellStyle name="Total 3 2 3 7 8" xfId="51294" xr:uid="{2431A225-03A5-4B63-A28E-74A470BAF35B}"/>
    <cellStyle name="Total 3 2 3 8" xfId="3745" xr:uid="{770FB1C7-6758-455D-B8B0-63F9FD6F2830}"/>
    <cellStyle name="Total 3 2 3 8 2" xfId="10689" xr:uid="{EEF7129A-BA98-4E18-8961-4B6C269F0AAF}"/>
    <cellStyle name="Total 3 2 3 8 3" xfId="17369" xr:uid="{90986F2E-8AA1-4579-932C-1DBF19CC1F7C}"/>
    <cellStyle name="Total 3 2 3 8 4" xfId="24057" xr:uid="{C36957C4-A10C-407B-9820-7937CB5BB3B1}"/>
    <cellStyle name="Total 3 2 3 8 5" xfId="30745" xr:uid="{432CA1FB-E329-4456-A708-EBDDA00AC61E}"/>
    <cellStyle name="Total 3 2 3 8 6" xfId="38230" xr:uid="{98117255-5214-4ACB-8074-CAC2A4257CF3}"/>
    <cellStyle name="Total 3 2 3 8 7" xfId="44933" xr:uid="{BAAA8114-2951-4E09-A16C-D2F4B0ECBCE2}"/>
    <cellStyle name="Total 3 2 3 8 8" xfId="50139" xr:uid="{BE3DD8B4-E23C-49F0-8FCA-3AC9B2182862}"/>
    <cellStyle name="Total 3 2 3 9" xfId="3985" xr:uid="{3EF8BDD0-7EAA-4F2C-BAF0-7DD9A6586BD8}"/>
    <cellStyle name="Total 3 2 3 9 2" xfId="10929" xr:uid="{7562AF6F-6FD7-42B1-9425-93DAD4347E0D}"/>
    <cellStyle name="Total 3 2 3 9 3" xfId="17609" xr:uid="{0505ABCD-5AB1-49D0-B198-4BDF58BCEDFC}"/>
    <cellStyle name="Total 3 2 3 9 4" xfId="24297" xr:uid="{9FFFA39E-CD13-44B3-BCBC-6904E44CA95F}"/>
    <cellStyle name="Total 3 2 3 9 5" xfId="30985" xr:uid="{764BE44B-B911-4B1F-A3F3-B11BC060603D}"/>
    <cellStyle name="Total 3 2 3 9 6" xfId="38470" xr:uid="{D08FB8B5-1557-4D4B-827A-0673519F28D8}"/>
    <cellStyle name="Total 3 2 3 9 7" xfId="45173" xr:uid="{537D03A4-5179-43F3-AA76-D4D530C5305A}"/>
    <cellStyle name="Total 3 2 3 9 8" xfId="52313" xr:uid="{51E0A889-72B0-4B92-B482-B77E9DA4889D}"/>
    <cellStyle name="Total 3 2 4" xfId="1388" xr:uid="{4B056CC5-EBD8-4426-ACBD-376832A8E93B}"/>
    <cellStyle name="Total 3 2 4 2" xfId="8332" xr:uid="{BAB22C6A-7DAC-4B48-ADFB-7B3ECAD85BB5}"/>
    <cellStyle name="Total 3 2 4 3" xfId="15012" xr:uid="{7EF2EE5D-E654-4169-BA0C-90EF4939681A}"/>
    <cellStyle name="Total 3 2 4 4" xfId="21700" xr:uid="{8FC21225-F3C8-43CE-8AD8-69D3BEAF8593}"/>
    <cellStyle name="Total 3 2 4 5" xfId="28388" xr:uid="{01AF1B64-DEA0-4084-863B-63BFB2B2EA7B}"/>
    <cellStyle name="Total 3 2 4 6" xfId="35873" xr:uid="{49F2349B-5019-46D8-A002-B48F65735E38}"/>
    <cellStyle name="Total 3 2 4 7" xfId="42576" xr:uid="{03681069-3629-4801-BE16-7EA8ED96E9FE}"/>
    <cellStyle name="Total 3 2 4 8" xfId="48963" xr:uid="{E984024A-5EFB-4CCD-950C-B6BB203B79EF}"/>
    <cellStyle name="Total 3 2 5" xfId="2008" xr:uid="{69B9B854-B01E-4C78-8EC5-391A9BA9E8F8}"/>
    <cellStyle name="Total 3 2 5 2" xfId="8952" xr:uid="{4C4433D3-5B44-4002-B847-C93352E44AAD}"/>
    <cellStyle name="Total 3 2 5 3" xfId="15632" xr:uid="{6B82828A-8BD2-4883-87A5-3655C46A7E9D}"/>
    <cellStyle name="Total 3 2 5 4" xfId="22320" xr:uid="{777A432B-18B2-4509-BAC7-726A039AB072}"/>
    <cellStyle name="Total 3 2 5 5" xfId="29008" xr:uid="{0DB0CD33-319D-49F8-8AF3-41228F940E71}"/>
    <cellStyle name="Total 3 2 5 6" xfId="36493" xr:uid="{803D6B11-9C6D-40D1-BC92-D7A95AACA7F7}"/>
    <cellStyle name="Total 3 2 5 7" xfId="43196" xr:uid="{03469774-87D3-4214-9769-03086397C202}"/>
    <cellStyle name="Total 3 2 5 8" xfId="49035" xr:uid="{EB20AA0A-52FC-48A9-8F56-CFF598B53F29}"/>
    <cellStyle name="Total 3 2 6" xfId="1924" xr:uid="{46FC9FF8-0AF8-443B-AE73-EADBDCE892A5}"/>
    <cellStyle name="Total 3 2 6 2" xfId="8868" xr:uid="{BA2083C7-DE83-4ED9-BB08-4A5AF2EC5A16}"/>
    <cellStyle name="Total 3 2 6 3" xfId="15548" xr:uid="{AD34D42B-4D13-47A5-A02E-47FDFAAD8E37}"/>
    <cellStyle name="Total 3 2 6 4" xfId="22236" xr:uid="{738CF0B0-C199-4BA4-810D-10F70085D486}"/>
    <cellStyle name="Total 3 2 6 5" xfId="28924" xr:uid="{5E4056D9-9C4D-40EB-8B52-4349C9BD6D31}"/>
    <cellStyle name="Total 3 2 6 6" xfId="36409" xr:uid="{0D19A9BF-4D64-4253-AEAB-E9A806EBDC71}"/>
    <cellStyle name="Total 3 2 6 7" xfId="43112" xr:uid="{A8F07222-5F75-42F1-B21A-41056D8004FD}"/>
    <cellStyle name="Total 3 2 6 8" xfId="35175" xr:uid="{6BEBA7D9-A458-4432-A576-A3D96343C416}"/>
    <cellStyle name="Total 3 2 7" xfId="3150" xr:uid="{62515524-A633-4F05-8F46-4C65F6C4A88B}"/>
    <cellStyle name="Total 3 2 7 2" xfId="10094" xr:uid="{1E685D31-EBB9-4FE6-8494-5BA5A1AFD2A2}"/>
    <cellStyle name="Total 3 2 7 3" xfId="16774" xr:uid="{15D4D2A7-F21F-44F7-A31D-3C99CFB4A2CA}"/>
    <cellStyle name="Total 3 2 7 4" xfId="23462" xr:uid="{DB6B07F6-6235-4843-AE90-B2CEDEC9E457}"/>
    <cellStyle name="Total 3 2 7 5" xfId="30150" xr:uid="{1CF8B998-D9BA-468D-9918-45F92CE1464A}"/>
    <cellStyle name="Total 3 2 7 6" xfId="37635" xr:uid="{B7784EA9-822C-481B-8DF6-1FED9104D706}"/>
    <cellStyle name="Total 3 2 7 7" xfId="44338" xr:uid="{94C516E7-A851-4CDE-AF64-1CB5275ADDE4}"/>
    <cellStyle name="Total 3 2 7 8" xfId="51060" xr:uid="{D59A2140-FC44-48A5-BF5B-37AE4DBF48DC}"/>
    <cellStyle name="Total 3 2 8" xfId="897" xr:uid="{2D481953-8D17-4A27-A2F8-F2AA602E9DFD}"/>
    <cellStyle name="Total 3 2 8 2" xfId="7841" xr:uid="{C251E9E2-8A1E-4B3B-B266-A7E71D81838F}"/>
    <cellStyle name="Total 3 2 8 3" xfId="14521" xr:uid="{4F0D9DA0-9ABB-4169-9C09-5AC1345A96B8}"/>
    <cellStyle name="Total 3 2 8 4" xfId="21209" xr:uid="{C9203EF2-26C8-4085-9DD1-7D98E8371AF2}"/>
    <cellStyle name="Total 3 2 8 5" xfId="27897" xr:uid="{B4885C8C-F665-4F58-A1F3-AE268A9A7071}"/>
    <cellStyle name="Total 3 2 8 6" xfId="35382" xr:uid="{2C9715D1-46CC-4315-9587-96211F5ED65D}"/>
    <cellStyle name="Total 3 2 8 7" xfId="42085" xr:uid="{2BADEAB7-8A6D-487F-864B-C0558A146D4E}"/>
    <cellStyle name="Total 3 2 8 8" xfId="49154" xr:uid="{AA373878-6F67-41DC-92F7-AF173472935B}"/>
    <cellStyle name="Total 3 2 9" xfId="7565" xr:uid="{8AD97968-B0B3-4039-A731-20BB1E5785BB}"/>
    <cellStyle name="Total 3 3" xfId="584" xr:uid="{84BB95F3-8FCB-4EF6-AD93-CC68172FAECB}"/>
    <cellStyle name="Total 3 3 10" xfId="51273" xr:uid="{F48C0104-CA29-494D-A382-900184F35C48}"/>
    <cellStyle name="Total 3 3 2" xfId="1775" xr:uid="{42BB6801-512B-4EA3-B8CF-CC9FBFFD9D74}"/>
    <cellStyle name="Total 3 3 2 10" xfId="4265" xr:uid="{1CB27F1C-64A9-41D0-BF85-1A78F6146B75}"/>
    <cellStyle name="Total 3 3 2 10 2" xfId="11209" xr:uid="{26BC6209-4077-4F56-A7A1-82375433E613}"/>
    <cellStyle name="Total 3 3 2 10 3" xfId="17889" xr:uid="{84F7A830-A6B9-406D-8DBB-AFF406CF0D0C}"/>
    <cellStyle name="Total 3 3 2 10 4" xfId="24577" xr:uid="{25955813-16EA-44BE-B9FA-EA951FFD4491}"/>
    <cellStyle name="Total 3 3 2 10 5" xfId="31265" xr:uid="{A5957A5D-0ECB-4A64-B827-72E2635AB530}"/>
    <cellStyle name="Total 3 3 2 10 6" xfId="38750" xr:uid="{D04C2D01-A5B2-4C33-B391-D6D53FFA2C88}"/>
    <cellStyle name="Total 3 3 2 10 7" xfId="45453" xr:uid="{53A91219-1EB6-49BF-BA5E-FB8FC7BC11E4}"/>
    <cellStyle name="Total 3 3 2 10 8" xfId="52641" xr:uid="{3EFB6C6D-7E41-487A-AF3C-45A59877A3DD}"/>
    <cellStyle name="Total 3 3 2 11" xfId="4505" xr:uid="{736FEF0A-1C7E-4F94-865D-9CDCC9DB5FBA}"/>
    <cellStyle name="Total 3 3 2 11 2" xfId="11449" xr:uid="{178446A3-D7F1-42BB-89CA-7ACCBD7D9D37}"/>
    <cellStyle name="Total 3 3 2 11 3" xfId="18129" xr:uid="{E365A7A6-E98F-4E0A-BC80-2A268F928E41}"/>
    <cellStyle name="Total 3 3 2 11 4" xfId="24817" xr:uid="{9A1D7639-73E3-4770-8AE5-4D097F060953}"/>
    <cellStyle name="Total 3 3 2 11 5" xfId="31505" xr:uid="{DB6AF601-A28E-4B89-A0E2-C2D0A337FE23}"/>
    <cellStyle name="Total 3 3 2 11 6" xfId="38990" xr:uid="{857CBA23-D82A-44E3-8C74-4FB69D088887}"/>
    <cellStyle name="Total 3 3 2 11 7" xfId="45693" xr:uid="{CF73A3B0-EFAB-4AFB-ABF2-6DAB8B3180D1}"/>
    <cellStyle name="Total 3 3 2 11 8" xfId="49922" xr:uid="{7786667C-54EA-4804-9F29-F6B6596DBA49}"/>
    <cellStyle name="Total 3 3 2 12" xfId="4745" xr:uid="{50A55904-279B-43C8-8FCB-20D657A4D53B}"/>
    <cellStyle name="Total 3 3 2 12 2" xfId="11689" xr:uid="{23F29C51-45E3-4E22-9A49-24531F1F3172}"/>
    <cellStyle name="Total 3 3 2 12 3" xfId="18369" xr:uid="{9C9109E8-BD7F-466E-A731-38D33D577DFA}"/>
    <cellStyle name="Total 3 3 2 12 4" xfId="25057" xr:uid="{9175597E-3EEE-42EC-A1B2-6C856A4C2FB4}"/>
    <cellStyle name="Total 3 3 2 12 5" xfId="31745" xr:uid="{03EEF176-9FB6-4563-965C-7AA02702DFC2}"/>
    <cellStyle name="Total 3 3 2 12 6" xfId="39230" xr:uid="{E5F02A0E-3B3D-43A1-B4C5-1C7A728E1CC0}"/>
    <cellStyle name="Total 3 3 2 12 7" xfId="45933" xr:uid="{8B1F58F4-7B1C-4153-B60E-3DD8CC1F3047}"/>
    <cellStyle name="Total 3 3 2 12 8" xfId="54951" xr:uid="{D795A820-B475-4C5C-BC58-15E967B828EC}"/>
    <cellStyle name="Total 3 3 2 13" xfId="4985" xr:uid="{170D1946-FFCD-43F1-B701-5BFA505CEA04}"/>
    <cellStyle name="Total 3 3 2 13 2" xfId="11929" xr:uid="{7F9724FE-E7CD-42F4-9F24-BAD921699EF4}"/>
    <cellStyle name="Total 3 3 2 13 3" xfId="18609" xr:uid="{138DD083-F39B-4870-97AE-28BA3048FC0D}"/>
    <cellStyle name="Total 3 3 2 13 4" xfId="25297" xr:uid="{92B32B23-CC0C-47CA-9B1C-F6B9CCB2CB31}"/>
    <cellStyle name="Total 3 3 2 13 5" xfId="31985" xr:uid="{29CA39DF-1D2B-43E0-A2BA-FA0DA0698F94}"/>
    <cellStyle name="Total 3 3 2 13 6" xfId="39470" xr:uid="{1C318D17-2292-4F20-BF07-0ADF47AD1704}"/>
    <cellStyle name="Total 3 3 2 13 7" xfId="46173" xr:uid="{9E41C0C3-ED7B-4AE6-9725-B38EB4A688A0}"/>
    <cellStyle name="Total 3 3 2 13 8" xfId="53703" xr:uid="{AF8B2F86-3E3C-49DA-ACD5-CF4AA4A638AB}"/>
    <cellStyle name="Total 3 3 2 14" xfId="5225" xr:uid="{6CE9036F-A93C-491D-BB2B-E135171069A1}"/>
    <cellStyle name="Total 3 3 2 14 2" xfId="12169" xr:uid="{495CC8A5-22A6-4704-9CA8-A55B4A21925C}"/>
    <cellStyle name="Total 3 3 2 14 3" xfId="18849" xr:uid="{820F200D-930E-491F-8D07-31A0EE627DCA}"/>
    <cellStyle name="Total 3 3 2 14 4" xfId="25537" xr:uid="{85667A34-7D2F-4071-9FE8-7DC9C4C3BA19}"/>
    <cellStyle name="Total 3 3 2 14 5" xfId="32225" xr:uid="{C8171CCF-6CBD-41FA-8149-3D6AEEE10D2C}"/>
    <cellStyle name="Total 3 3 2 14 6" xfId="39710" xr:uid="{D11466A8-6925-4664-902F-02E14798E9A6}"/>
    <cellStyle name="Total 3 3 2 14 7" xfId="46413" xr:uid="{7F7CE7F9-B562-486D-99EA-DDD734E407FB}"/>
    <cellStyle name="Total 3 3 2 14 8" xfId="49774" xr:uid="{689A8F15-2F38-4EC6-A371-3ADA87FEFA88}"/>
    <cellStyle name="Total 3 3 2 15" xfId="5465" xr:uid="{5C41CF1F-EA06-467B-9467-6451D3F912FD}"/>
    <cellStyle name="Total 3 3 2 15 2" xfId="12409" xr:uid="{98FF9498-30C8-407D-8FDB-E3555BAEE073}"/>
    <cellStyle name="Total 3 3 2 15 3" xfId="19089" xr:uid="{EE44FD7A-8AED-4BAE-B5D9-318C754C8075}"/>
    <cellStyle name="Total 3 3 2 15 4" xfId="25777" xr:uid="{359540A3-1A5F-4F2C-BD86-6CA9C1CF2B94}"/>
    <cellStyle name="Total 3 3 2 15 5" xfId="32465" xr:uid="{87C8774A-5D56-4E77-9971-A5E70024B556}"/>
    <cellStyle name="Total 3 3 2 15 6" xfId="39950" xr:uid="{8F565AB5-ED19-4C39-8AD7-CF88C84E252C}"/>
    <cellStyle name="Total 3 3 2 15 7" xfId="46653" xr:uid="{87CB0278-D129-4234-9792-58E3D366D649}"/>
    <cellStyle name="Total 3 3 2 15 8" xfId="51757" xr:uid="{94F7193B-02B1-4D97-AEE3-B25B77D3F699}"/>
    <cellStyle name="Total 3 3 2 16" xfId="5705" xr:uid="{12D55CBB-8A0C-4E0C-A17B-651C8D0D745E}"/>
    <cellStyle name="Total 3 3 2 16 2" xfId="12649" xr:uid="{62DCAECA-5068-46B9-8C42-B0318023E1FD}"/>
    <cellStyle name="Total 3 3 2 16 3" xfId="19329" xr:uid="{FF62435E-5A6C-4373-A7E6-2EFD84884C2A}"/>
    <cellStyle name="Total 3 3 2 16 4" xfId="26017" xr:uid="{ECB44E2C-7E1F-4213-9D06-175DD66355B7}"/>
    <cellStyle name="Total 3 3 2 16 5" xfId="32705" xr:uid="{870FC0A8-5FF3-4766-9657-DC62DF53289A}"/>
    <cellStyle name="Total 3 3 2 16 6" xfId="40190" xr:uid="{3815962E-C458-4704-9976-376B51F6298D}"/>
    <cellStyle name="Total 3 3 2 16 7" xfId="46893" xr:uid="{85C418FA-B034-47EC-9708-A79D9F864840}"/>
    <cellStyle name="Total 3 3 2 16 8" xfId="48849" xr:uid="{166B825E-0A7F-46FB-9240-B476DC4ACF16}"/>
    <cellStyle name="Total 3 3 2 17" xfId="5945" xr:uid="{9C747CB5-8B70-49ED-94C5-DECE6D4B0CBA}"/>
    <cellStyle name="Total 3 3 2 17 2" xfId="12889" xr:uid="{2AEA1C9B-9DCB-474F-84C4-52C02BCF7054}"/>
    <cellStyle name="Total 3 3 2 17 3" xfId="19569" xr:uid="{A5A83F0B-E389-45E3-AB78-C4763C465491}"/>
    <cellStyle name="Total 3 3 2 17 4" xfId="26257" xr:uid="{8A41566A-C284-4332-AF29-A3D0FC9B7E86}"/>
    <cellStyle name="Total 3 3 2 17 5" xfId="32945" xr:uid="{A498F64C-7ED1-4363-8A38-43E01E814A68}"/>
    <cellStyle name="Total 3 3 2 17 6" xfId="40430" xr:uid="{F48A2A59-D317-4A5C-8124-5A97E20D482F}"/>
    <cellStyle name="Total 3 3 2 17 7" xfId="47133" xr:uid="{5864AB6C-E500-4C50-BE62-A7E7084EDA16}"/>
    <cellStyle name="Total 3 3 2 17 8" xfId="55019" xr:uid="{9F8CA1F2-1BC7-4CF5-8E65-10D7900AFFD7}"/>
    <cellStyle name="Total 3 3 2 18" xfId="6185" xr:uid="{0BCF8E8B-EE5F-4202-985F-86F8C8305F5B}"/>
    <cellStyle name="Total 3 3 2 18 2" xfId="13129" xr:uid="{CCBE1ABA-2213-462D-B592-A93F33CF00D9}"/>
    <cellStyle name="Total 3 3 2 18 3" xfId="19809" xr:uid="{B7A9C954-750E-4377-8EB9-63A913CD09A2}"/>
    <cellStyle name="Total 3 3 2 18 4" xfId="26497" xr:uid="{E7B4D8F3-6910-4577-8217-19ECECB024BE}"/>
    <cellStyle name="Total 3 3 2 18 5" xfId="33185" xr:uid="{07884343-0BC4-42ED-A119-22B1BA42E03C}"/>
    <cellStyle name="Total 3 3 2 18 6" xfId="40670" xr:uid="{098011C6-1145-4D31-8033-BF5A36E16C4B}"/>
    <cellStyle name="Total 3 3 2 18 7" xfId="47373" xr:uid="{5D349C59-A963-46D0-B75E-70617739BF4A}"/>
    <cellStyle name="Total 3 3 2 18 8" xfId="53366" xr:uid="{E8C5435F-F127-4BF8-A747-A3262389B83F}"/>
    <cellStyle name="Total 3 3 2 19" xfId="6425" xr:uid="{5FB102EC-18FF-4D2C-B495-8B43C609FB11}"/>
    <cellStyle name="Total 3 3 2 19 2" xfId="13369" xr:uid="{0E2BF02D-40B3-4FB9-95A9-BE5362FB5E23}"/>
    <cellStyle name="Total 3 3 2 19 3" xfId="20049" xr:uid="{18C44BFB-C549-436F-A8D4-BECD00C9D70D}"/>
    <cellStyle name="Total 3 3 2 19 4" xfId="26737" xr:uid="{196E3ED5-5AD4-485C-A005-11C591F8B550}"/>
    <cellStyle name="Total 3 3 2 19 5" xfId="33425" xr:uid="{16B9D739-9BE0-44E4-9BA4-B491A91C4E3A}"/>
    <cellStyle name="Total 3 3 2 19 6" xfId="40910" xr:uid="{DFB4374E-3B70-499B-A331-84C5BA6ECBC6}"/>
    <cellStyle name="Total 3 3 2 19 7" xfId="47613" xr:uid="{E9065CEC-C1F6-45FD-BB8B-3283CFB8A33C}"/>
    <cellStyle name="Total 3 3 2 19 8" xfId="34582" xr:uid="{15ACEDA9-10F6-47C4-BD0A-2A9886932C8E}"/>
    <cellStyle name="Total 3 3 2 2" xfId="2163" xr:uid="{8923590C-C513-483D-AC8C-CFC4B3057281}"/>
    <cellStyle name="Total 3 3 2 2 2" xfId="9107" xr:uid="{7E301C16-03C7-4022-9015-A3878857349E}"/>
    <cellStyle name="Total 3 3 2 2 3" xfId="15787" xr:uid="{927E1D22-D865-4B62-B061-8B78C35E980E}"/>
    <cellStyle name="Total 3 3 2 2 4" xfId="22475" xr:uid="{68A6BF9C-6F96-4175-94E7-1F76FE4FCFDA}"/>
    <cellStyle name="Total 3 3 2 2 5" xfId="29163" xr:uid="{8A377A70-4E84-4F7A-9EAF-D919AB2DA187}"/>
    <cellStyle name="Total 3 3 2 2 6" xfId="36648" xr:uid="{3837A308-7A70-4AD1-A75F-DEBFE33FB3CA}"/>
    <cellStyle name="Total 3 3 2 2 7" xfId="43351" xr:uid="{E9C22F07-8CEF-48C0-B4BF-0D21698F397C}"/>
    <cellStyle name="Total 3 3 2 2 8" xfId="54564" xr:uid="{373C0C95-AF21-413E-98FB-F67DE1FA19AE}"/>
    <cellStyle name="Total 3 3 2 20" xfId="6665" xr:uid="{D081E978-FDF8-449E-B19C-B14F57652624}"/>
    <cellStyle name="Total 3 3 2 20 2" xfId="13609" xr:uid="{C9A9E9B8-C321-48B5-900E-2738617B2348}"/>
    <cellStyle name="Total 3 3 2 20 3" xfId="20289" xr:uid="{1A41C396-BCB8-4DD2-AAB8-B9826AA560F6}"/>
    <cellStyle name="Total 3 3 2 20 4" xfId="26977" xr:uid="{EC697964-07E8-4BB2-B9F9-E787EF888DF5}"/>
    <cellStyle name="Total 3 3 2 20 5" xfId="33665" xr:uid="{4618FD38-9888-4155-8BB5-1D46B7F976BE}"/>
    <cellStyle name="Total 3 3 2 20 6" xfId="41150" xr:uid="{7C9E3C06-557A-4176-89AE-70FFBDFBA461}"/>
    <cellStyle name="Total 3 3 2 20 7" xfId="47853" xr:uid="{FC5A4D03-B1DA-492B-A1AB-F835CA3E8612}"/>
    <cellStyle name="Total 3 3 2 20 8" xfId="51460" xr:uid="{37DCBD94-AFEB-47B7-BEB6-1E88B34AC76F}"/>
    <cellStyle name="Total 3 3 2 21" xfId="6905" xr:uid="{4AE6C73B-7B0B-4CA7-8C4B-E111A47FE537}"/>
    <cellStyle name="Total 3 3 2 21 2" xfId="13849" xr:uid="{A6523253-8E4B-42FC-B92D-1C1FA3906520}"/>
    <cellStyle name="Total 3 3 2 21 3" xfId="20529" xr:uid="{7E57E433-38F1-44E0-A247-866F591DF094}"/>
    <cellStyle name="Total 3 3 2 21 4" xfId="27217" xr:uid="{F4AB6641-CE28-402C-A167-ACFABF432372}"/>
    <cellStyle name="Total 3 3 2 21 5" xfId="33905" xr:uid="{A3EDE35F-742D-40C4-A12E-65F59A53DFED}"/>
    <cellStyle name="Total 3 3 2 21 6" xfId="41390" xr:uid="{B77285FA-4350-471C-AB63-8134057D2950}"/>
    <cellStyle name="Total 3 3 2 21 7" xfId="48093" xr:uid="{A85EFA19-0542-4F24-A3C9-AAE6B2A90A7A}"/>
    <cellStyle name="Total 3 3 2 21 8" xfId="54209" xr:uid="{61192F8A-30E9-415D-A037-296AE71BD021}"/>
    <cellStyle name="Total 3 3 2 22" xfId="7145" xr:uid="{19F213DE-F9A2-4209-97F4-E70F28193365}"/>
    <cellStyle name="Total 3 3 2 22 2" xfId="14089" xr:uid="{4E3A6072-60B0-4219-BD93-36F09CC705AB}"/>
    <cellStyle name="Total 3 3 2 22 3" xfId="20769" xr:uid="{9BBED274-BC9C-4CFD-B6F7-405FFBB193EE}"/>
    <cellStyle name="Total 3 3 2 22 4" xfId="27457" xr:uid="{637A9224-D26E-469E-B43A-0FAF728EF718}"/>
    <cellStyle name="Total 3 3 2 22 5" xfId="34145" xr:uid="{75F26BE3-15C4-4BEA-8B26-B00B94B0BACE}"/>
    <cellStyle name="Total 3 3 2 22 6" xfId="41630" xr:uid="{86BC8E0A-DEDA-4D8A-AE79-21F740E52E4E}"/>
    <cellStyle name="Total 3 3 2 22 7" xfId="48333" xr:uid="{5200EB95-144F-416B-AB53-0933D5B6AB1F}"/>
    <cellStyle name="Total 3 3 2 22 8" xfId="52846" xr:uid="{07D4BA4F-C141-47FB-AF1D-C840D0FCF884}"/>
    <cellStyle name="Total 3 3 2 23" xfId="7385" xr:uid="{1E642806-01ED-4E74-B2D1-DC62C333CF0C}"/>
    <cellStyle name="Total 3 3 2 23 2" xfId="14329" xr:uid="{7C0E3B80-F56D-48A3-9369-BE9FF3DF4902}"/>
    <cellStyle name="Total 3 3 2 23 3" xfId="21009" xr:uid="{5960C112-77E6-4A6B-AE96-EBF36D1939F4}"/>
    <cellStyle name="Total 3 3 2 23 4" xfId="27697" xr:uid="{11E01D8B-284B-4834-A70C-14F9F25F7406}"/>
    <cellStyle name="Total 3 3 2 23 5" xfId="34385" xr:uid="{09E2E2FF-AA0D-4EA8-8F43-8AD3EC1F5822}"/>
    <cellStyle name="Total 3 3 2 23 6" xfId="41870" xr:uid="{0CB48417-EA91-45D1-B92E-2B1AD93FDD89}"/>
    <cellStyle name="Total 3 3 2 23 7" xfId="48573" xr:uid="{21FA1574-160D-4661-B1C8-01DF25181E0D}"/>
    <cellStyle name="Total 3 3 2 23 8" xfId="35145" xr:uid="{FAD5337D-0EEA-4982-A475-B4D323302F7D}"/>
    <cellStyle name="Total 3 3 2 24" xfId="8719" xr:uid="{41BEE3B4-3B42-4E09-B1C4-F332170E245A}"/>
    <cellStyle name="Total 3 3 2 25" xfId="15399" xr:uid="{62DE5537-4EDA-4325-A0AA-AC4BA9935F8C}"/>
    <cellStyle name="Total 3 3 2 26" xfId="22087" xr:uid="{9F5507E5-A6F4-43E3-88B5-07E99FE1EA57}"/>
    <cellStyle name="Total 3 3 2 27" xfId="28775" xr:uid="{26CB7812-D2AF-48A6-8DD3-7462C1A0E0C3}"/>
    <cellStyle name="Total 3 3 2 28" xfId="36260" xr:uid="{2A537D4C-C237-4377-A785-D9FAB46CE8D6}"/>
    <cellStyle name="Total 3 3 2 29" xfId="42963" xr:uid="{6BE43B8E-AFEC-48AC-802F-0C45C9345856}"/>
    <cellStyle name="Total 3 3 2 3" xfId="2403" xr:uid="{0B22CD75-8444-453A-856A-59338264F9E0}"/>
    <cellStyle name="Total 3 3 2 3 2" xfId="9347" xr:uid="{9B6FA796-84E9-48C2-BB75-804BD5FF5B27}"/>
    <cellStyle name="Total 3 3 2 3 3" xfId="16027" xr:uid="{06DF8148-F5AA-452F-9EFB-07F65CA3DA8D}"/>
    <cellStyle name="Total 3 3 2 3 4" xfId="22715" xr:uid="{F8AFB369-66B8-4F6A-9E91-8CAD3528681B}"/>
    <cellStyle name="Total 3 3 2 3 5" xfId="29403" xr:uid="{47BC6E09-7646-4489-939D-8E891E147B81}"/>
    <cellStyle name="Total 3 3 2 3 6" xfId="36888" xr:uid="{B0BCA74D-2819-4703-9922-5EE43C83918C}"/>
    <cellStyle name="Total 3 3 2 3 7" xfId="43591" xr:uid="{BA4A9A4F-1B95-499A-9546-B6DF9E3AC94C}"/>
    <cellStyle name="Total 3 3 2 3 8" xfId="48740" xr:uid="{EFFF53D2-E0DE-4F1E-891D-D8AC93CFF0DD}"/>
    <cellStyle name="Total 3 3 2 30" xfId="52875" xr:uid="{2C5F8568-C4D9-41C9-B65C-F4A768669DBC}"/>
    <cellStyle name="Total 3 3 2 4" xfId="2754" xr:uid="{2038516D-DA16-45D1-B6AA-F299788AC747}"/>
    <cellStyle name="Total 3 3 2 4 2" xfId="9698" xr:uid="{69EADC24-3A14-4076-B95B-583DC5A9E899}"/>
    <cellStyle name="Total 3 3 2 4 3" xfId="16378" xr:uid="{62F3FAAC-97E9-483D-896F-FF57E85F22C1}"/>
    <cellStyle name="Total 3 3 2 4 4" xfId="23066" xr:uid="{B3F59698-0879-48FD-B4DF-D8E1A009233B}"/>
    <cellStyle name="Total 3 3 2 4 5" xfId="29754" xr:uid="{D66F0377-484E-417D-8190-094A0D975B34}"/>
    <cellStyle name="Total 3 3 2 4 6" xfId="37239" xr:uid="{141F8C08-DA95-4C57-9A4A-65FD0888137E}"/>
    <cellStyle name="Total 3 3 2 4 7" xfId="43942" xr:uid="{E688BCC8-0CDA-47AB-B42B-56A86FFB7C00}"/>
    <cellStyle name="Total 3 3 2 4 8" xfId="50650" xr:uid="{7C915CD0-8015-4A23-8189-AC2EB483AF14}"/>
    <cellStyle name="Total 3 3 2 5" xfId="2995" xr:uid="{16BCC660-EA3F-4F69-BB26-B2FF6487E727}"/>
    <cellStyle name="Total 3 3 2 5 2" xfId="9939" xr:uid="{6F1F2E15-C279-4B17-B8D6-33D6EAC86D4B}"/>
    <cellStyle name="Total 3 3 2 5 3" xfId="16619" xr:uid="{FDC619DD-CF26-4BF3-8802-616DC44300AA}"/>
    <cellStyle name="Total 3 3 2 5 4" xfId="23307" xr:uid="{036FFA39-C9F3-4FE2-98F4-B625DA82B700}"/>
    <cellStyle name="Total 3 3 2 5 5" xfId="29995" xr:uid="{B2977F3A-5F67-4A34-903F-4FE465DF9529}"/>
    <cellStyle name="Total 3 3 2 5 6" xfId="37480" xr:uid="{634DF12B-7406-4F39-B65D-31DB44E394E3}"/>
    <cellStyle name="Total 3 3 2 5 7" xfId="44183" xr:uid="{CA32FD33-C448-4866-8EED-0453094C776B}"/>
    <cellStyle name="Total 3 3 2 5 8" xfId="53493" xr:uid="{C7A2844F-5CEA-4D4A-8C0C-596E7F3673F3}"/>
    <cellStyle name="Total 3 3 2 6" xfId="3305" xr:uid="{36294962-37D4-4EB2-A214-FEA00A0C281E}"/>
    <cellStyle name="Total 3 3 2 6 2" xfId="10249" xr:uid="{1640111C-A44F-410F-A800-E60AC3A25024}"/>
    <cellStyle name="Total 3 3 2 6 3" xfId="16929" xr:uid="{D5779FF3-A71C-48C3-92DE-FB613EA99F51}"/>
    <cellStyle name="Total 3 3 2 6 4" xfId="23617" xr:uid="{6457A241-7248-4BF2-8242-BD2F5486F9B9}"/>
    <cellStyle name="Total 3 3 2 6 5" xfId="30305" xr:uid="{D96C4285-F8E5-48F7-9FEB-513774AEE731}"/>
    <cellStyle name="Total 3 3 2 6 6" xfId="37790" xr:uid="{627DCEE4-3B26-443E-9CED-993AACB63799}"/>
    <cellStyle name="Total 3 3 2 6 7" xfId="44493" xr:uid="{33777BB0-2208-40C3-A5F8-CAF94A2C8E37}"/>
    <cellStyle name="Total 3 3 2 6 8" xfId="50609" xr:uid="{CB2B7AD0-A339-47B6-9A5D-CAA8C8EAAB67}"/>
    <cellStyle name="Total 3 3 2 7" xfId="3545" xr:uid="{8695A296-3CA8-4C96-8DD9-CA7BBA53CFC7}"/>
    <cellStyle name="Total 3 3 2 7 2" xfId="10489" xr:uid="{47FB7DA8-48B5-4DFE-B40D-FF7CB108EF69}"/>
    <cellStyle name="Total 3 3 2 7 3" xfId="17169" xr:uid="{F6237077-A739-49F6-ABD9-48B0448518A6}"/>
    <cellStyle name="Total 3 3 2 7 4" xfId="23857" xr:uid="{A559105A-B493-4824-99D6-B679478B9A53}"/>
    <cellStyle name="Total 3 3 2 7 5" xfId="30545" xr:uid="{2A748360-7A4E-4443-B58D-867CFE54C5B5}"/>
    <cellStyle name="Total 3 3 2 7 6" xfId="38030" xr:uid="{1A6E4E98-F8C7-44FC-8205-446EA6F5E469}"/>
    <cellStyle name="Total 3 3 2 7 7" xfId="44733" xr:uid="{46235ACD-334C-4BF2-8357-6B32899CB50A}"/>
    <cellStyle name="Total 3 3 2 7 8" xfId="53675" xr:uid="{1CF77F72-4115-43B9-B5EF-3ABE73BFAEDA}"/>
    <cellStyle name="Total 3 3 2 8" xfId="3785" xr:uid="{02B2B62A-33CC-4728-AB8D-D76FF5DB43D0}"/>
    <cellStyle name="Total 3 3 2 8 2" xfId="10729" xr:uid="{07A6FE4B-C1D0-4BEC-BC36-23C849ABA861}"/>
    <cellStyle name="Total 3 3 2 8 3" xfId="17409" xr:uid="{55BC8831-E432-4864-9C69-A84E4FD47C6D}"/>
    <cellStyle name="Total 3 3 2 8 4" xfId="24097" xr:uid="{14EE4878-CBF2-43E0-A843-F95B89F3F297}"/>
    <cellStyle name="Total 3 3 2 8 5" xfId="30785" xr:uid="{F15BA03A-6D6B-4D75-8176-EA2D1E545E56}"/>
    <cellStyle name="Total 3 3 2 8 6" xfId="38270" xr:uid="{C6C1CEA1-E154-46B1-8255-C0D932FEF394}"/>
    <cellStyle name="Total 3 3 2 8 7" xfId="44973" xr:uid="{476A56B3-D929-4038-8C66-FBEF988AA714}"/>
    <cellStyle name="Total 3 3 2 8 8" xfId="49745" xr:uid="{F4249E1B-5158-4507-ACFE-2C47FA052474}"/>
    <cellStyle name="Total 3 3 2 9" xfId="4025" xr:uid="{993E7686-70A6-4683-9C4E-768BD177D55D}"/>
    <cellStyle name="Total 3 3 2 9 2" xfId="10969" xr:uid="{8C6020A3-494E-4A9D-949E-0B4CD4469A3D}"/>
    <cellStyle name="Total 3 3 2 9 3" xfId="17649" xr:uid="{75E309A7-35E0-496B-9542-6558095EF213}"/>
    <cellStyle name="Total 3 3 2 9 4" xfId="24337" xr:uid="{94877BA7-5C73-439B-B987-2C3FE477F74C}"/>
    <cellStyle name="Total 3 3 2 9 5" xfId="31025" xr:uid="{3255387A-DCB7-4FCE-8D6A-43B3397DFD9D}"/>
    <cellStyle name="Total 3 3 2 9 6" xfId="38510" xr:uid="{3CCB0554-0930-4C0B-B710-FDC40DD2CAFA}"/>
    <cellStyle name="Total 3 3 2 9 7" xfId="45213" xr:uid="{478FE85E-9DE6-443D-AC72-3C398B5D5995}"/>
    <cellStyle name="Total 3 3 2 9 8" xfId="51729" xr:uid="{CC588437-693A-464C-951B-AE1DA8A36D70}"/>
    <cellStyle name="Total 3 3 3" xfId="1434" xr:uid="{F35BFCE8-2DEB-4662-ADCF-510F40955D28}"/>
    <cellStyle name="Total 3 3 3 2" xfId="8378" xr:uid="{B266A1D7-D1EF-4916-8659-7E6401C5BA34}"/>
    <cellStyle name="Total 3 3 3 3" xfId="15058" xr:uid="{36CD1DDA-C1C3-4137-8DEC-692EE98294C2}"/>
    <cellStyle name="Total 3 3 3 4" xfId="21746" xr:uid="{F4C68BD3-82FC-4ED8-A22B-0011FC353288}"/>
    <cellStyle name="Total 3 3 3 5" xfId="28434" xr:uid="{7F798438-69D9-46E8-B23D-5768F09B116E}"/>
    <cellStyle name="Total 3 3 3 6" xfId="35919" xr:uid="{90A058CE-28C3-442D-9EE1-7B090569E362}"/>
    <cellStyle name="Total 3 3 3 7" xfId="42622" xr:uid="{57AE0C1A-1510-42C6-8A0A-B4F6B3F3AF9F}"/>
    <cellStyle name="Total 3 3 3 8" xfId="53097" xr:uid="{6758FD3A-BB9F-4DD0-B48B-C7069EC22DB5}"/>
    <cellStyle name="Total 3 3 4" xfId="1192" xr:uid="{FD727C4D-3124-4AAA-8F15-91CEB34300A7}"/>
    <cellStyle name="Total 3 3 4 2" xfId="8136" xr:uid="{F629DD04-974D-440F-B419-0AE61AD15779}"/>
    <cellStyle name="Total 3 3 4 3" xfId="14816" xr:uid="{9C779B18-93C7-4E28-BE4C-0D8C215F3DB5}"/>
    <cellStyle name="Total 3 3 4 4" xfId="21504" xr:uid="{8B78179F-5F9C-400D-9D1E-317C880B1256}"/>
    <cellStyle name="Total 3 3 4 5" xfId="28192" xr:uid="{AB2D4831-6CB2-4934-9519-A3B88208D5C1}"/>
    <cellStyle name="Total 3 3 4 6" xfId="35677" xr:uid="{CC96B33A-B2BE-440F-BAC6-784AA3663E2D}"/>
    <cellStyle name="Total 3 3 4 7" xfId="42380" xr:uid="{B64B8943-3E57-4BC0-A55F-CA0C9E11E197}"/>
    <cellStyle name="Total 3 3 4 8" xfId="51226" xr:uid="{50F12627-3CA6-4132-A8DA-55ECE20EE944}"/>
    <cellStyle name="Total 3 3 5" xfId="2551" xr:uid="{29B2E62E-F0C0-42A0-9BC7-D53A104E8AA9}"/>
    <cellStyle name="Total 3 3 5 2" xfId="9495" xr:uid="{1789C3C1-0854-4EFE-B1BE-A2B70F803F88}"/>
    <cellStyle name="Total 3 3 5 3" xfId="16175" xr:uid="{56C72EC4-41CC-4DD3-8555-508EA7FAAB0E}"/>
    <cellStyle name="Total 3 3 5 4" xfId="22863" xr:uid="{BB816842-7586-40FC-A2FF-1BACC50D6795}"/>
    <cellStyle name="Total 3 3 5 5" xfId="29551" xr:uid="{249FAC3A-7647-40A5-8609-2246BE431EF5}"/>
    <cellStyle name="Total 3 3 5 6" xfId="37036" xr:uid="{8E43C536-0F7C-48EB-982F-31B4D472DCF8}"/>
    <cellStyle name="Total 3 3 5 7" xfId="43739" xr:uid="{48EAFC6B-9E58-477D-B31D-09AB35606276}"/>
    <cellStyle name="Total 3 3 5 8" xfId="51669" xr:uid="{31E083F8-4E94-4F2E-8A7F-328B17BF93E3}"/>
    <cellStyle name="Total 3 3 6" xfId="2548" xr:uid="{C252321B-51E8-4901-BBB8-68BA7CD8A242}"/>
    <cellStyle name="Total 3 3 6 2" xfId="9492" xr:uid="{3534797D-E147-47AB-A434-F9059BB5052C}"/>
    <cellStyle name="Total 3 3 6 3" xfId="16172" xr:uid="{4921915D-82F4-434D-93BE-BCFA19730A64}"/>
    <cellStyle name="Total 3 3 6 4" xfId="22860" xr:uid="{FB0C68F1-03B0-44DD-8A43-555B1D0F8BD8}"/>
    <cellStyle name="Total 3 3 6 5" xfId="29548" xr:uid="{AECA7134-0B5B-484F-8C0E-2DA5A3ADB417}"/>
    <cellStyle name="Total 3 3 6 6" xfId="37033" xr:uid="{B3BC0F9E-D091-4C35-A915-87F7A467D02D}"/>
    <cellStyle name="Total 3 3 6 7" xfId="43736" xr:uid="{0281A0D3-6497-4B7E-AE3A-377F16A6D41F}"/>
    <cellStyle name="Total 3 3 6 8" xfId="49634" xr:uid="{F6D4BADB-D52E-43E0-A476-5E8EE9676E9F}"/>
    <cellStyle name="Total 3 3 7" xfId="937" xr:uid="{F07A1BED-CDD9-48AD-91BE-59A17E76866A}"/>
    <cellStyle name="Total 3 3 7 2" xfId="7881" xr:uid="{D03105CE-FA81-43F6-B1C1-28FCBC33A8B3}"/>
    <cellStyle name="Total 3 3 7 3" xfId="14561" xr:uid="{E94C6826-EAD3-48F0-9EA5-0DD77E186453}"/>
    <cellStyle name="Total 3 3 7 4" xfId="21249" xr:uid="{0E4150C4-D200-4413-B6FB-D3A0CFCC041D}"/>
    <cellStyle name="Total 3 3 7 5" xfId="27937" xr:uid="{3B2F647B-E111-49B8-B020-F2EE997A3146}"/>
    <cellStyle name="Total 3 3 7 6" xfId="35422" xr:uid="{4D75FD0A-89AB-48FC-AE21-06A4E4F88D52}"/>
    <cellStyle name="Total 3 3 7 7" xfId="42125" xr:uid="{F3627EE4-7FC5-4DE6-944C-B4FE096F4E04}"/>
    <cellStyle name="Total 3 3 7 8" xfId="54790" xr:uid="{537AA5B7-60C5-45C2-A6DF-079C7987087A}"/>
    <cellStyle name="Total 3 3 8" xfId="7699" xr:uid="{148AEEA0-A7BB-4660-A2BB-91E114F1D52F}"/>
    <cellStyle name="Total 3 3 9" xfId="35164" xr:uid="{7226E5A6-3771-433E-97B4-5387912760D8}"/>
    <cellStyle name="Total 3 4" xfId="664" xr:uid="{9486E8E1-D7EC-4DCB-99ED-2738436D8BCD}"/>
    <cellStyle name="Total 3 4 10" xfId="49601" xr:uid="{8987BD2F-D8A2-408A-843D-DB45F6A3BF65}"/>
    <cellStyle name="Total 3 4 2" xfId="1855" xr:uid="{5053AF5C-F2BC-480F-9FA0-2BB02B6C0708}"/>
    <cellStyle name="Total 3 4 2 10" xfId="4345" xr:uid="{DFDA8D73-20A9-4C0A-9927-19D1EDC32C16}"/>
    <cellStyle name="Total 3 4 2 10 2" xfId="11289" xr:uid="{E50F95B2-6A5B-4C3F-AF4D-C40FA18B3DDF}"/>
    <cellStyle name="Total 3 4 2 10 3" xfId="17969" xr:uid="{8D00A649-02FB-458D-81A9-6815D5C0F7D1}"/>
    <cellStyle name="Total 3 4 2 10 4" xfId="24657" xr:uid="{F0CBD2A5-1928-45EB-A0FE-726DF43E82B5}"/>
    <cellStyle name="Total 3 4 2 10 5" xfId="31345" xr:uid="{3CC69B08-46AF-4E74-A2E0-CCD27740C102}"/>
    <cellStyle name="Total 3 4 2 10 6" xfId="38830" xr:uid="{FC7FD9AC-892C-41BA-B7DF-B9C5A548FCF2}"/>
    <cellStyle name="Total 3 4 2 10 7" xfId="45533" xr:uid="{8BB830D3-1E88-4813-A43E-0849A16DF789}"/>
    <cellStyle name="Total 3 4 2 10 8" xfId="54039" xr:uid="{D7AEDE0B-3C95-4823-B6B0-54026BC97108}"/>
    <cellStyle name="Total 3 4 2 11" xfId="4585" xr:uid="{B0C9A9BA-B121-4236-9194-A196A0DE1752}"/>
    <cellStyle name="Total 3 4 2 11 2" xfId="11529" xr:uid="{1FE1A79E-CFC0-435E-8F5F-3C137EA577FA}"/>
    <cellStyle name="Total 3 4 2 11 3" xfId="18209" xr:uid="{D90200A0-2541-4244-9B30-84E5861744CC}"/>
    <cellStyle name="Total 3 4 2 11 4" xfId="24897" xr:uid="{3CF080B7-E009-4002-9EB5-77D79B1C8ED6}"/>
    <cellStyle name="Total 3 4 2 11 5" xfId="31585" xr:uid="{54912C09-EEF4-4029-A208-B78E6B86CAE2}"/>
    <cellStyle name="Total 3 4 2 11 6" xfId="39070" xr:uid="{6ACFCE3F-E0DB-42E2-94F3-52531BC3F919}"/>
    <cellStyle name="Total 3 4 2 11 7" xfId="45773" xr:uid="{8C379E04-5DDE-4429-8487-B943B3DAFC51}"/>
    <cellStyle name="Total 3 4 2 11 8" xfId="52090" xr:uid="{90E9AB50-BD52-460C-A323-F6FC1D5150CD}"/>
    <cellStyle name="Total 3 4 2 12" xfId="4825" xr:uid="{37BB03E4-57E7-4A29-9BCF-39B0B89F6006}"/>
    <cellStyle name="Total 3 4 2 12 2" xfId="11769" xr:uid="{B209123B-ADFE-4ABB-A615-2696B3A7E989}"/>
    <cellStyle name="Total 3 4 2 12 3" xfId="18449" xr:uid="{124534BB-53C5-40C5-8C28-29A505EF61EE}"/>
    <cellStyle name="Total 3 4 2 12 4" xfId="25137" xr:uid="{E9B16B62-99E2-450A-B3A2-F88E0E9A97CA}"/>
    <cellStyle name="Total 3 4 2 12 5" xfId="31825" xr:uid="{98715E97-BA9B-4C04-BDDB-DF1723EB4A0C}"/>
    <cellStyle name="Total 3 4 2 12 6" xfId="39310" xr:uid="{338288EF-5152-4690-8F9A-226D5EF1D7B6}"/>
    <cellStyle name="Total 3 4 2 12 7" xfId="46013" xr:uid="{FA552EFA-5211-4304-B778-DC141AE007BF}"/>
    <cellStyle name="Total 3 4 2 12 8" xfId="49539" xr:uid="{8BFE701E-6FB9-499E-BC63-D9AF5A35AB94}"/>
    <cellStyle name="Total 3 4 2 13" xfId="5065" xr:uid="{11F3B015-24EC-482C-8393-BB50327F4C47}"/>
    <cellStyle name="Total 3 4 2 13 2" xfId="12009" xr:uid="{D467B3DA-6CDD-481C-BF55-ACB03315F96F}"/>
    <cellStyle name="Total 3 4 2 13 3" xfId="18689" xr:uid="{1D72BB90-1165-48C9-ADB2-42E4704CE24A}"/>
    <cellStyle name="Total 3 4 2 13 4" xfId="25377" xr:uid="{19C05922-40ED-40A5-8DAE-8F649B6345DD}"/>
    <cellStyle name="Total 3 4 2 13 5" xfId="32065" xr:uid="{3963D20D-B9E9-46D4-A277-ED69AD28797F}"/>
    <cellStyle name="Total 3 4 2 13 6" xfId="39550" xr:uid="{EDF9B4AE-CB00-4761-80C9-1E86E5E775D7}"/>
    <cellStyle name="Total 3 4 2 13 7" xfId="46253" xr:uid="{F488CB2A-0A84-4D49-851C-DD8AC909D7FB}"/>
    <cellStyle name="Total 3 4 2 13 8" xfId="54877" xr:uid="{47F226A4-DEC7-48E6-A7AE-0113012F157B}"/>
    <cellStyle name="Total 3 4 2 14" xfId="5305" xr:uid="{6B7EE584-4869-43C4-85C9-93EFDC8ECBC7}"/>
    <cellStyle name="Total 3 4 2 14 2" xfId="12249" xr:uid="{ABBCE683-227C-434A-B397-ADD015A9D39F}"/>
    <cellStyle name="Total 3 4 2 14 3" xfId="18929" xr:uid="{AABFDB6A-0F14-4C4D-AB0B-9748C8D4E7B5}"/>
    <cellStyle name="Total 3 4 2 14 4" xfId="25617" xr:uid="{A045263B-8096-4F16-945A-235AF789B364}"/>
    <cellStyle name="Total 3 4 2 14 5" xfId="32305" xr:uid="{E924809D-2F7A-4F91-A854-08E300011B43}"/>
    <cellStyle name="Total 3 4 2 14 6" xfId="39790" xr:uid="{9756824D-CCD9-4FC3-BD20-57620386A9C9}"/>
    <cellStyle name="Total 3 4 2 14 7" xfId="46493" xr:uid="{54A122F8-4893-48DB-B189-2AABDC191BD2}"/>
    <cellStyle name="Total 3 4 2 14 8" xfId="53516" xr:uid="{B2C83461-6867-4B6F-B275-DA67EBE2201E}"/>
    <cellStyle name="Total 3 4 2 15" xfId="5545" xr:uid="{3E9DDF3A-82D9-4F9C-BA68-34A391297A4A}"/>
    <cellStyle name="Total 3 4 2 15 2" xfId="12489" xr:uid="{00608F46-9FFC-4FE9-96AE-BA3E4D6F084A}"/>
    <cellStyle name="Total 3 4 2 15 3" xfId="19169" xr:uid="{EC8A4219-1868-4164-8693-32262E1CABB5}"/>
    <cellStyle name="Total 3 4 2 15 4" xfId="25857" xr:uid="{8430C511-C0A6-42A7-B4F0-BEE6F19FF079}"/>
    <cellStyle name="Total 3 4 2 15 5" xfId="32545" xr:uid="{5D939571-7841-4342-BCE8-F88297F56251}"/>
    <cellStyle name="Total 3 4 2 15 6" xfId="40030" xr:uid="{1CD4A098-4332-4344-A66D-7E2E3B079048}"/>
    <cellStyle name="Total 3 4 2 15 7" xfId="46733" xr:uid="{CC314C32-B10F-4EE7-B77F-A1CF771D13A3}"/>
    <cellStyle name="Total 3 4 2 15 8" xfId="48754" xr:uid="{21A98394-7659-4CDE-AB41-A10BAF743423}"/>
    <cellStyle name="Total 3 4 2 16" xfId="5785" xr:uid="{DA77143C-A9FB-4DED-8A7E-4FDA12BB2687}"/>
    <cellStyle name="Total 3 4 2 16 2" xfId="12729" xr:uid="{9770CC79-C803-47B4-A5EB-FC84A89E42AC}"/>
    <cellStyle name="Total 3 4 2 16 3" xfId="19409" xr:uid="{72C5030F-BB5C-4333-9912-3D26F3178D03}"/>
    <cellStyle name="Total 3 4 2 16 4" xfId="26097" xr:uid="{D7860B96-A490-4110-A1D3-4633FA00993F}"/>
    <cellStyle name="Total 3 4 2 16 5" xfId="32785" xr:uid="{24E77EA3-FCE2-4B44-9A23-2C185150D0CB}"/>
    <cellStyle name="Total 3 4 2 16 6" xfId="40270" xr:uid="{01C9FF8C-6643-47DD-B020-217C4306E47A}"/>
    <cellStyle name="Total 3 4 2 16 7" xfId="46973" xr:uid="{3E85F8F8-3508-4F5D-A6A7-7901FF686B69}"/>
    <cellStyle name="Total 3 4 2 16 8" xfId="34991" xr:uid="{83DFE28F-1565-4AA4-A597-CF9B221AE796}"/>
    <cellStyle name="Total 3 4 2 17" xfId="6025" xr:uid="{6E50A455-118A-4D73-8E8D-94813E6F364F}"/>
    <cellStyle name="Total 3 4 2 17 2" xfId="12969" xr:uid="{DB99100A-4501-4BD5-840D-B58B317055EC}"/>
    <cellStyle name="Total 3 4 2 17 3" xfId="19649" xr:uid="{CC1FC6B9-DB4C-4237-8D81-0ED076C89340}"/>
    <cellStyle name="Total 3 4 2 17 4" xfId="26337" xr:uid="{346BB330-EBCD-4559-A3C1-9B7027A0F7FA}"/>
    <cellStyle name="Total 3 4 2 17 5" xfId="33025" xr:uid="{9862A455-D69B-49AC-B01D-3E9170D3B234}"/>
    <cellStyle name="Total 3 4 2 17 6" xfId="40510" xr:uid="{518026AA-22B0-43EC-A635-B04325E50EE8}"/>
    <cellStyle name="Total 3 4 2 17 7" xfId="47213" xr:uid="{5C9D2260-0641-4F6A-852E-C3CB568AF584}"/>
    <cellStyle name="Total 3 4 2 17 8" xfId="51793" xr:uid="{B63E575F-618E-4E45-81D2-BFE81C4F0610}"/>
    <cellStyle name="Total 3 4 2 18" xfId="6265" xr:uid="{DA07D333-541F-4583-8842-4ABF14812DB3}"/>
    <cellStyle name="Total 3 4 2 18 2" xfId="13209" xr:uid="{5239EEFF-65B4-4505-8F85-6D8E9B1A71AF}"/>
    <cellStyle name="Total 3 4 2 18 3" xfId="19889" xr:uid="{135CDF7A-7974-4D2D-98F6-FD4F5F29CB72}"/>
    <cellStyle name="Total 3 4 2 18 4" xfId="26577" xr:uid="{231CF631-4D8C-4926-B487-2A1F209789B1}"/>
    <cellStyle name="Total 3 4 2 18 5" xfId="33265" xr:uid="{3F2B6A7A-36FE-4D32-9F0B-DF71E597FD31}"/>
    <cellStyle name="Total 3 4 2 18 6" xfId="40750" xr:uid="{0D57ADB9-C4B8-4AA8-8E82-CFF3B2ECD0F9}"/>
    <cellStyle name="Total 3 4 2 18 7" xfId="47453" xr:uid="{18D1B108-A6B7-4852-BEF7-AAA0EA038175}"/>
    <cellStyle name="Total 3 4 2 18 8" xfId="54834" xr:uid="{01E8DB61-4D19-4451-9AAB-A8EB0CB8C480}"/>
    <cellStyle name="Total 3 4 2 19" xfId="6505" xr:uid="{066A1B26-0A0C-4E1E-885A-15DB9ED1A6D3}"/>
    <cellStyle name="Total 3 4 2 19 2" xfId="13449" xr:uid="{4EB5A3D4-81BB-40B6-B1AF-4025BD407377}"/>
    <cellStyle name="Total 3 4 2 19 3" xfId="20129" xr:uid="{E08C0118-49C6-4872-94B0-2762CCF0D33B}"/>
    <cellStyle name="Total 3 4 2 19 4" xfId="26817" xr:uid="{26222D06-5E88-4A51-8943-038872BD0DC0}"/>
    <cellStyle name="Total 3 4 2 19 5" xfId="33505" xr:uid="{5E07123F-2919-4490-B256-9B8853DD61C9}"/>
    <cellStyle name="Total 3 4 2 19 6" xfId="40990" xr:uid="{3CBC6DED-9A9D-4A61-B602-B03B2AC1183D}"/>
    <cellStyle name="Total 3 4 2 19 7" xfId="47693" xr:uid="{9242BB1F-84E4-41DE-A6F1-EE977EA2B9E9}"/>
    <cellStyle name="Total 3 4 2 19 8" xfId="53218" xr:uid="{4D29FE35-690A-4349-8358-CC40ADD2C1F6}"/>
    <cellStyle name="Total 3 4 2 2" xfId="2243" xr:uid="{EDCA9E09-179D-45A5-B858-DECC1D489C0E}"/>
    <cellStyle name="Total 3 4 2 2 2" xfId="9187" xr:uid="{CA46F4F2-5D53-4E06-BDAA-58636CD0B865}"/>
    <cellStyle name="Total 3 4 2 2 3" xfId="15867" xr:uid="{6CD7E754-FA61-405C-AE1E-19EAAD1CE13A}"/>
    <cellStyle name="Total 3 4 2 2 4" xfId="22555" xr:uid="{9BD0F80B-8753-44C3-B680-AFE8A8CBD3B4}"/>
    <cellStyle name="Total 3 4 2 2 5" xfId="29243" xr:uid="{EFE229C9-6C35-4752-B65E-9B36156F9861}"/>
    <cellStyle name="Total 3 4 2 2 6" xfId="36728" xr:uid="{47D20EEC-2E09-439F-BC7C-C2B0A46687D4}"/>
    <cellStyle name="Total 3 4 2 2 7" xfId="43431" xr:uid="{381F8216-7E07-4160-BBFF-38ADAE936445}"/>
    <cellStyle name="Total 3 4 2 2 8" xfId="50873" xr:uid="{55F82080-D3A4-4659-A626-D403B21270D6}"/>
    <cellStyle name="Total 3 4 2 20" xfId="6745" xr:uid="{0C5B7D0C-AC42-4E41-8C12-C83197002633}"/>
    <cellStyle name="Total 3 4 2 20 2" xfId="13689" xr:uid="{17238C1D-D892-4334-956B-BCB5301A5F96}"/>
    <cellStyle name="Total 3 4 2 20 3" xfId="20369" xr:uid="{53FE113F-0791-404A-ABBA-3AEE64D022C8}"/>
    <cellStyle name="Total 3 4 2 20 4" xfId="27057" xr:uid="{F6BC5EF0-A430-44FF-88C0-D6FC84E7A59F}"/>
    <cellStyle name="Total 3 4 2 20 5" xfId="33745" xr:uid="{594E24CD-BF6A-48CD-8B04-B52955C202F3}"/>
    <cellStyle name="Total 3 4 2 20 6" xfId="41230" xr:uid="{5E7B1216-0D4D-45E5-A51F-EBBA86ED7C0C}"/>
    <cellStyle name="Total 3 4 2 20 7" xfId="47933" xr:uid="{BCC5C80E-DD8D-4EF5-BEED-B416679944AF}"/>
    <cellStyle name="Total 3 4 2 20 8" xfId="51042" xr:uid="{3E2F244D-687D-4BD0-860A-6C7D9E0F16D2}"/>
    <cellStyle name="Total 3 4 2 21" xfId="6985" xr:uid="{58771351-6B33-4F77-B787-7A6A3FEBC9F6}"/>
    <cellStyle name="Total 3 4 2 21 2" xfId="13929" xr:uid="{CD6B4590-6A99-45AF-B884-6C2CDFD7F3B3}"/>
    <cellStyle name="Total 3 4 2 21 3" xfId="20609" xr:uid="{C22A9EBB-1B69-4F56-91A8-50C3F5F22A97}"/>
    <cellStyle name="Total 3 4 2 21 4" xfId="27297" xr:uid="{EA814748-F7B7-4F51-B0D0-C63700646482}"/>
    <cellStyle name="Total 3 4 2 21 5" xfId="33985" xr:uid="{FBC9C442-28AB-46EE-B3C8-7451E325A514}"/>
    <cellStyle name="Total 3 4 2 21 6" xfId="41470" xr:uid="{B6F44AC3-11CF-4E0D-913D-208F5DB2909C}"/>
    <cellStyle name="Total 3 4 2 21 7" xfId="48173" xr:uid="{06969A4C-FE32-4F0E-883C-4747151CD5B2}"/>
    <cellStyle name="Total 3 4 2 21 8" xfId="51276" xr:uid="{275EDC7E-7C11-420E-805C-30C4B185370A}"/>
    <cellStyle name="Total 3 4 2 22" xfId="7225" xr:uid="{03D909A4-AD7B-4BDF-AE3A-502D6891F1E0}"/>
    <cellStyle name="Total 3 4 2 22 2" xfId="14169" xr:uid="{CF4F074D-9FEA-414E-B02F-0B3C21593C8E}"/>
    <cellStyle name="Total 3 4 2 22 3" xfId="20849" xr:uid="{691503DD-2A57-42C3-B45E-9ACF1296AF45}"/>
    <cellStyle name="Total 3 4 2 22 4" xfId="27537" xr:uid="{9FA93E79-3C6B-4769-8D34-340FA42FBB79}"/>
    <cellStyle name="Total 3 4 2 22 5" xfId="34225" xr:uid="{EE8FA0BD-59EA-4DCF-8CEC-82CB9BDD27A7}"/>
    <cellStyle name="Total 3 4 2 22 6" xfId="41710" xr:uid="{8B81598D-07BD-4DF0-B458-82E5E9B9046C}"/>
    <cellStyle name="Total 3 4 2 22 7" xfId="48413" xr:uid="{F17A35BC-04E8-45BF-94EA-18635B877A77}"/>
    <cellStyle name="Total 3 4 2 22 8" xfId="50121" xr:uid="{6CC46075-AF35-4D66-B501-C76F77AD8514}"/>
    <cellStyle name="Total 3 4 2 23" xfId="7465" xr:uid="{092AE7CD-8E2C-4A5B-8E5D-A9876130E4F8}"/>
    <cellStyle name="Total 3 4 2 23 2" xfId="14409" xr:uid="{3FBE1AA6-52DD-4DDD-96FD-87C72C226621}"/>
    <cellStyle name="Total 3 4 2 23 3" xfId="21089" xr:uid="{F432F90B-4D42-45CE-AC3D-20D98884D10D}"/>
    <cellStyle name="Total 3 4 2 23 4" xfId="27777" xr:uid="{6326AD3E-F2F0-4D46-97C4-3C337EEA1670}"/>
    <cellStyle name="Total 3 4 2 23 5" xfId="34465" xr:uid="{A8568ACE-CB29-4B14-8A2F-17DAE390A919}"/>
    <cellStyle name="Total 3 4 2 23 6" xfId="41950" xr:uid="{1D8A8712-3445-419B-A5EB-963FE54CF324}"/>
    <cellStyle name="Total 3 4 2 23 7" xfId="48653" xr:uid="{D79E6A0C-386E-410A-86B5-ACE733242BA7}"/>
    <cellStyle name="Total 3 4 2 23 8" xfId="34689" xr:uid="{4B379A82-ABDB-4ACF-9167-91AF052692FF}"/>
    <cellStyle name="Total 3 4 2 24" xfId="8799" xr:uid="{9294D3D0-17CE-4EF6-8EEC-277494830A2E}"/>
    <cellStyle name="Total 3 4 2 25" xfId="15479" xr:uid="{3B6C7622-18AC-47B8-8BF2-D68F93CAC96E}"/>
    <cellStyle name="Total 3 4 2 26" xfId="22167" xr:uid="{2338842E-70BE-4B4C-A1E7-60859421A8C4}"/>
    <cellStyle name="Total 3 4 2 27" xfId="28855" xr:uid="{D9902E70-1A95-434B-8AF1-34167DBD78F4}"/>
    <cellStyle name="Total 3 4 2 28" xfId="36340" xr:uid="{B259D950-C4D3-4B49-8309-15D803B3F338}"/>
    <cellStyle name="Total 3 4 2 29" xfId="43043" xr:uid="{964A9C6A-742A-4B82-B866-13C010DDB2DF}"/>
    <cellStyle name="Total 3 4 2 3" xfId="2483" xr:uid="{63CA8198-8100-49B3-AAF2-6E7F3BB602C5}"/>
    <cellStyle name="Total 3 4 2 3 2" xfId="9427" xr:uid="{97A3CCB8-F2AF-4DBE-BB39-9208A11A29B2}"/>
    <cellStyle name="Total 3 4 2 3 3" xfId="16107" xr:uid="{97BF3F5D-AEAC-4122-91A8-61FCB3BF8DBC}"/>
    <cellStyle name="Total 3 4 2 3 4" xfId="22795" xr:uid="{D799A8F4-CEC7-4751-BB30-A765577A4786}"/>
    <cellStyle name="Total 3 4 2 3 5" xfId="29483" xr:uid="{AF03BB1D-5F66-498F-95E0-CA20D0697BF7}"/>
    <cellStyle name="Total 3 4 2 3 6" xfId="36968" xr:uid="{CDD147EC-A491-4ADB-8489-BDB2F41B0481}"/>
    <cellStyle name="Total 3 4 2 3 7" xfId="43671" xr:uid="{101A6CFA-CD25-49B0-B21D-0977292D9376}"/>
    <cellStyle name="Total 3 4 2 3 8" xfId="53055" xr:uid="{BD0CB684-2738-483E-87D1-FA8692B56890}"/>
    <cellStyle name="Total 3 4 2 30" xfId="54053" xr:uid="{F63C6B0D-B6BB-4086-BA0C-8BFECD499C4A}"/>
    <cellStyle name="Total 3 4 2 4" xfId="2834" xr:uid="{AF612097-0E5D-4176-963E-DC2F071482DB}"/>
    <cellStyle name="Total 3 4 2 4 2" xfId="9778" xr:uid="{9558C693-C5AB-40A4-8A64-6373CFAEF4CC}"/>
    <cellStyle name="Total 3 4 2 4 3" xfId="16458" xr:uid="{E4404404-DB7B-4F88-9701-78BC62DD4EF9}"/>
    <cellStyle name="Total 3 4 2 4 4" xfId="23146" xr:uid="{4204EE34-942A-4BA3-8319-CCAC7BC8C47E}"/>
    <cellStyle name="Total 3 4 2 4 5" xfId="29834" xr:uid="{C9B8E6D6-0655-4805-BB63-187E4E53FB5B}"/>
    <cellStyle name="Total 3 4 2 4 6" xfId="37319" xr:uid="{B1BCF90B-4088-4522-B489-307AEA1D856A}"/>
    <cellStyle name="Total 3 4 2 4 7" xfId="44022" xr:uid="{AE8877F0-CCC0-499A-B3CF-584705B3D061}"/>
    <cellStyle name="Total 3 4 2 4 8" xfId="49550" xr:uid="{C55A2984-BFC2-445F-A6FF-6764F387AEDE}"/>
    <cellStyle name="Total 3 4 2 5" xfId="3075" xr:uid="{FE8C6199-24AA-4747-BB49-0BC0EE5E33FF}"/>
    <cellStyle name="Total 3 4 2 5 2" xfId="10019" xr:uid="{C2D8AC32-7569-4D5D-A546-40460A006079}"/>
    <cellStyle name="Total 3 4 2 5 3" xfId="16699" xr:uid="{E13C77AC-EE8D-4DA6-9AD4-79524CB357E4}"/>
    <cellStyle name="Total 3 4 2 5 4" xfId="23387" xr:uid="{EF9B550E-B83F-4E7D-82E8-038CC300CEBC}"/>
    <cellStyle name="Total 3 4 2 5 5" xfId="30075" xr:uid="{ABDEBE2D-777C-4A1D-A6DB-E1A3E70B1796}"/>
    <cellStyle name="Total 3 4 2 5 6" xfId="37560" xr:uid="{800791BA-8C63-4F67-B005-74CCCCA1A3C1}"/>
    <cellStyle name="Total 3 4 2 5 7" xfId="44263" xr:uid="{3BA71A4F-ED9B-4EEA-9D8B-F86586A881C1}"/>
    <cellStyle name="Total 3 4 2 5 8" xfId="54668" xr:uid="{74127F77-6750-4270-A86A-5761545B4782}"/>
    <cellStyle name="Total 3 4 2 6" xfId="3385" xr:uid="{F000D9EC-7B5B-4C97-85BF-AEB330E8AE41}"/>
    <cellStyle name="Total 3 4 2 6 2" xfId="10329" xr:uid="{41C9CBD7-F474-4EBC-A2BA-BFC718D79C5B}"/>
    <cellStyle name="Total 3 4 2 6 3" xfId="17009" xr:uid="{50FF29EE-BF59-457E-8B7A-BE4933163414}"/>
    <cellStyle name="Total 3 4 2 6 4" xfId="23697" xr:uid="{44AFABF4-5FF8-40E5-B664-3586B25D0169}"/>
    <cellStyle name="Total 3 4 2 6 5" xfId="30385" xr:uid="{B98F3118-8D23-4A8F-9480-238066FDC424}"/>
    <cellStyle name="Total 3 4 2 6 6" xfId="37870" xr:uid="{AF02110E-3475-4AF6-A8F0-8BD468D76858}"/>
    <cellStyle name="Total 3 4 2 6 7" xfId="44573" xr:uid="{CDF7E0BD-9A07-4C41-B945-73F3BA46989A}"/>
    <cellStyle name="Total 3 4 2 6 8" xfId="49474" xr:uid="{F7948317-F74D-4624-96EE-7AEC8C401006}"/>
    <cellStyle name="Total 3 4 2 7" xfId="3625" xr:uid="{8DE0E7B2-1A8B-4816-A42D-8AEA0A69E890}"/>
    <cellStyle name="Total 3 4 2 7 2" xfId="10569" xr:uid="{3164B635-D676-4AB7-937D-6CFCA786925B}"/>
    <cellStyle name="Total 3 4 2 7 3" xfId="17249" xr:uid="{CD0472D3-10AF-4DEE-89DB-849BE181350C}"/>
    <cellStyle name="Total 3 4 2 7 4" xfId="23937" xr:uid="{1B868870-46A3-4EF6-A2D1-38A8D72C601C}"/>
    <cellStyle name="Total 3 4 2 7 5" xfId="30625" xr:uid="{1BC1B742-1956-401E-86A3-F4A6D869D29F}"/>
    <cellStyle name="Total 3 4 2 7 6" xfId="38110" xr:uid="{9E36F0E6-0FC4-4D32-AB7F-B4F8DFEB5735}"/>
    <cellStyle name="Total 3 4 2 7 7" xfId="44813" xr:uid="{448427FB-767B-443E-AD69-6CC3130FD35C}"/>
    <cellStyle name="Total 3 4 2 7 8" xfId="54738" xr:uid="{350A016E-509F-4FE0-B700-057D6710F5A2}"/>
    <cellStyle name="Total 3 4 2 8" xfId="3865" xr:uid="{90CAE1D8-99A1-4F71-B8E4-8747FF9B0F9B}"/>
    <cellStyle name="Total 3 4 2 8 2" xfId="10809" xr:uid="{16742B1B-C93F-41F1-92F3-DFFC484DD4BF}"/>
    <cellStyle name="Total 3 4 2 8 3" xfId="17489" xr:uid="{DE2331F1-99AC-40B2-B388-35243F79C82F}"/>
    <cellStyle name="Total 3 4 2 8 4" xfId="24177" xr:uid="{708A8C58-37E0-4DA7-847D-5EF73BB4A0FA}"/>
    <cellStyle name="Total 3 4 2 8 5" xfId="30865" xr:uid="{0E7D8DBA-1991-47F8-8497-7F4B2056BFCE}"/>
    <cellStyle name="Total 3 4 2 8 6" xfId="38350" xr:uid="{0DB39BA6-B69A-4F20-8073-8723D240F370}"/>
    <cellStyle name="Total 3 4 2 8 7" xfId="45053" xr:uid="{C7DD4EEA-9F15-4AFF-9378-A84ED56464F6}"/>
    <cellStyle name="Total 3 4 2 8 8" xfId="53488" xr:uid="{A8CF6CCE-7798-4B35-ACC4-9D3D9B021BCB}"/>
    <cellStyle name="Total 3 4 2 9" xfId="4105" xr:uid="{69D5913C-7C84-468D-992F-FB6FE0CB8763}"/>
    <cellStyle name="Total 3 4 2 9 2" xfId="11049" xr:uid="{3CB8AD1B-3A5A-4415-8025-603CE0AA57FF}"/>
    <cellStyle name="Total 3 4 2 9 3" xfId="17729" xr:uid="{37598A14-6C89-42BA-9491-CDC5FE4FF098}"/>
    <cellStyle name="Total 3 4 2 9 4" xfId="24417" xr:uid="{29990016-1B9A-427C-9B54-CD2B036E2223}"/>
    <cellStyle name="Total 3 4 2 9 5" xfId="31105" xr:uid="{86BA9DA5-AA13-4CD7-8548-AEC22524E81F}"/>
    <cellStyle name="Total 3 4 2 9 6" xfId="38590" xr:uid="{F947210B-BBB8-4E67-99EE-7B72EBFB3DCC}"/>
    <cellStyle name="Total 3 4 2 9 7" xfId="45293" xr:uid="{1A1AB471-6B22-4308-BA72-344E80F8A986}"/>
    <cellStyle name="Total 3 4 2 9 8" xfId="35178" xr:uid="{BC9B5E53-F094-49A8-B9B7-68E8C2BCD3D6}"/>
    <cellStyle name="Total 3 4 3" xfId="1514" xr:uid="{84182CDF-92D6-4802-8C38-D42DD619D7E8}"/>
    <cellStyle name="Total 3 4 3 2" xfId="8458" xr:uid="{671432CE-CF18-4352-AEA6-197EEA595A40}"/>
    <cellStyle name="Total 3 4 3 3" xfId="15138" xr:uid="{2F7A6EB7-81FA-4AE0-ACF9-165BD0B5E104}"/>
    <cellStyle name="Total 3 4 3 4" xfId="21826" xr:uid="{47B036C0-BF8E-4BE9-AF21-BF7DED78759D}"/>
    <cellStyle name="Total 3 4 3 5" xfId="28514" xr:uid="{2ADDC665-C18E-4627-9094-C339184468D7}"/>
    <cellStyle name="Total 3 4 3 6" xfId="35999" xr:uid="{4B4E898F-D075-4E0B-BE2D-CA087D51D1C8}"/>
    <cellStyle name="Total 3 4 3 7" xfId="42702" xr:uid="{57A321B7-A315-48BA-BE90-471C203A99B1}"/>
    <cellStyle name="Total 3 4 3 8" xfId="50152" xr:uid="{6412229C-3163-45AC-8C34-43ADEB34A301}"/>
    <cellStyle name="Total 3 4 4" xfId="1651" xr:uid="{49E633F2-7ABC-4FCC-8DF1-10F9EB19A81D}"/>
    <cellStyle name="Total 3 4 4 2" xfId="8595" xr:uid="{A66AEB39-9D62-42CC-A8EA-6E44A39FBF7F}"/>
    <cellStyle name="Total 3 4 4 3" xfId="15275" xr:uid="{8A2F3749-F730-423E-9A23-5CC968B8E88C}"/>
    <cellStyle name="Total 3 4 4 4" xfId="21963" xr:uid="{A5EC406F-7C43-4DDB-BD58-3C5CF627D1F1}"/>
    <cellStyle name="Total 3 4 4 5" xfId="28651" xr:uid="{084E6411-A7D8-4975-9383-6F14E4F4883F}"/>
    <cellStyle name="Total 3 4 4 6" xfId="36136" xr:uid="{9E4FE744-F43D-4DF5-96E6-A0B2C4C22683}"/>
    <cellStyle name="Total 3 4 4 7" xfId="42839" xr:uid="{80CA0825-BDF0-40FF-99CE-2F9FEA949403}"/>
    <cellStyle name="Total 3 4 4 8" xfId="55005" xr:uid="{3EAD4A56-43E1-4300-A224-3B286953AD1D}"/>
    <cellStyle name="Total 3 4 5" xfId="1343" xr:uid="{DA70EA1D-3F4D-48CE-AC21-40F0ED464308}"/>
    <cellStyle name="Total 3 4 5 2" xfId="8287" xr:uid="{52414601-FDE9-442A-B99F-E2996F4F419F}"/>
    <cellStyle name="Total 3 4 5 3" xfId="14967" xr:uid="{31514786-7740-4B7F-A91A-8B636AAC028A}"/>
    <cellStyle name="Total 3 4 5 4" xfId="21655" xr:uid="{AE7E3722-74F9-450E-93AE-C086157A3B50}"/>
    <cellStyle name="Total 3 4 5 5" xfId="28343" xr:uid="{6BB5A0EC-3CEE-45B0-B503-2001F4F2AFC4}"/>
    <cellStyle name="Total 3 4 5 6" xfId="35828" xr:uid="{78BFA677-4F7B-47FF-B37C-479E9BBA6EEE}"/>
    <cellStyle name="Total 3 4 5 7" xfId="42531" xr:uid="{D7D855D4-F368-4194-A5C8-C04D51086161}"/>
    <cellStyle name="Total 3 4 5 8" xfId="54678" xr:uid="{06FD0006-1474-447C-9D3A-E3563F0B4217}"/>
    <cellStyle name="Total 3 4 6" xfId="1237" xr:uid="{2F8488D4-9456-4B11-A66A-D793D4ECB3E6}"/>
    <cellStyle name="Total 3 4 6 2" xfId="8181" xr:uid="{6BA50E3F-D56F-4EE2-A149-3D7E569DD436}"/>
    <cellStyle name="Total 3 4 6 3" xfId="14861" xr:uid="{A8403561-2924-4888-8ADD-437847A5E4A4}"/>
    <cellStyle name="Total 3 4 6 4" xfId="21549" xr:uid="{3D6C1901-C733-4379-A91C-8DED54FEAA5C}"/>
    <cellStyle name="Total 3 4 6 5" xfId="28237" xr:uid="{49046395-97F5-4285-8EA9-1A5BE5A970FD}"/>
    <cellStyle name="Total 3 4 6 6" xfId="35722" xr:uid="{C400124B-8BA1-4CF4-805C-8BB35027EA65}"/>
    <cellStyle name="Total 3 4 6 7" xfId="42425" xr:uid="{B773EB3A-54B2-459B-8D4D-2D43EC05E73E}"/>
    <cellStyle name="Total 3 4 6 8" xfId="52878" xr:uid="{EC08E1E3-32AA-4D35-8733-F831FFD8C968}"/>
    <cellStyle name="Total 3 4 7" xfId="1017" xr:uid="{76871F92-7467-46E5-A243-DE3F44749D4D}"/>
    <cellStyle name="Total 3 4 7 2" xfId="7961" xr:uid="{C243AB78-CAF9-48FA-8057-1155CA894E83}"/>
    <cellStyle name="Total 3 4 7 3" xfId="14641" xr:uid="{D35F520A-50B8-4878-8E4C-D41B3BF6C0F2}"/>
    <cellStyle name="Total 3 4 7 4" xfId="21329" xr:uid="{7A03230D-EF77-45B7-9E3F-4D231551F150}"/>
    <cellStyle name="Total 3 4 7 5" xfId="28017" xr:uid="{828F6F36-8DE1-4F65-B399-FD4F74859256}"/>
    <cellStyle name="Total 3 4 7 6" xfId="35502" xr:uid="{0EAC009B-5B38-4D2E-B9BE-3EA37DCF1127}"/>
    <cellStyle name="Total 3 4 7 7" xfId="42205" xr:uid="{D670C0E6-6382-481D-A4E4-F62ED0F9648F}"/>
    <cellStyle name="Total 3 4 7 8" xfId="51446" xr:uid="{3EE11BCE-D03F-4F21-B33B-42664A1D81CD}"/>
    <cellStyle name="Total 3 4 8" xfId="7669" xr:uid="{B6F13A8F-84F7-45E9-A283-5C9F0DA4AA7F}"/>
    <cellStyle name="Total 3 4 9" xfId="34784" xr:uid="{8D9FC7D8-C184-4D61-B771-F35C6C1F630A}"/>
    <cellStyle name="Total 3 5" xfId="704" xr:uid="{EDF26C76-411F-4013-9819-A62EAEF526F6}"/>
    <cellStyle name="Total 3 5 10" xfId="50302" xr:uid="{587D1D0F-EC48-4C17-AE99-B8FA77A1C127}"/>
    <cellStyle name="Total 3 5 2" xfId="1895" xr:uid="{2C9FA943-1FC2-4B32-9CA7-EB5606186D1F}"/>
    <cellStyle name="Total 3 5 2 10" xfId="4385" xr:uid="{F900BE79-1188-41A4-8015-92640B822118}"/>
    <cellStyle name="Total 3 5 2 10 2" xfId="11329" xr:uid="{DFC3BA8D-5DC4-4A23-826E-B7F347525D22}"/>
    <cellStyle name="Total 3 5 2 10 3" xfId="18009" xr:uid="{6C59B803-E324-4AF4-AB8D-DDA7DB800D84}"/>
    <cellStyle name="Total 3 5 2 10 4" xfId="24697" xr:uid="{6752337E-AEF9-4412-912D-77D0F9E5EB45}"/>
    <cellStyle name="Total 3 5 2 10 5" xfId="31385" xr:uid="{B4BB2EFF-8FB3-43E7-AFC5-FD3E883E1EE1}"/>
    <cellStyle name="Total 3 5 2 10 6" xfId="38870" xr:uid="{6C86F961-BEF2-4F61-9A87-977424BD0098}"/>
    <cellStyle name="Total 3 5 2 10 7" xfId="45573" xr:uid="{F863FA04-C4E6-4F51-8330-C2676DAEBCD1}"/>
    <cellStyle name="Total 3 5 2 10 8" xfId="49058" xr:uid="{E163A458-BFAF-4355-B884-B2804BAE376E}"/>
    <cellStyle name="Total 3 5 2 11" xfId="4625" xr:uid="{F808E37B-A0A2-46CC-9225-10D321AC696F}"/>
    <cellStyle name="Total 3 5 2 11 2" xfId="11569" xr:uid="{6A4A95DF-9F20-4743-84CB-D034D44444F5}"/>
    <cellStyle name="Total 3 5 2 11 3" xfId="18249" xr:uid="{D69068A5-4AF0-4E5B-973A-AAF131A5E926}"/>
    <cellStyle name="Total 3 5 2 11 4" xfId="24937" xr:uid="{A451F352-FDC2-45BF-96E0-F892A699767F}"/>
    <cellStyle name="Total 3 5 2 11 5" xfId="31625" xr:uid="{35141649-7571-43FC-8857-1ECAB8B033C2}"/>
    <cellStyle name="Total 3 5 2 11 6" xfId="39110" xr:uid="{21B18D77-EEB2-4AE0-963C-3D8434DADC8A}"/>
    <cellStyle name="Total 3 5 2 11 7" xfId="45813" xr:uid="{818E2657-51B1-4CD5-90E8-B497255B0A3B}"/>
    <cellStyle name="Total 3 5 2 11 8" xfId="51507" xr:uid="{94DF6570-5FBC-49C8-80CC-59D881BEB88E}"/>
    <cellStyle name="Total 3 5 2 12" xfId="4865" xr:uid="{E2F36026-168F-4C44-B726-FD4ADAF5368B}"/>
    <cellStyle name="Total 3 5 2 12 2" xfId="11809" xr:uid="{D892C648-F0E6-4EA1-BAE9-615BD0363526}"/>
    <cellStyle name="Total 3 5 2 12 3" xfId="18489" xr:uid="{B240BE29-E2C7-4CC2-867B-24FB21B132CE}"/>
    <cellStyle name="Total 3 5 2 12 4" xfId="25177" xr:uid="{625ECD6A-0511-41EF-ABD3-20BA32D55666}"/>
    <cellStyle name="Total 3 5 2 12 5" xfId="31865" xr:uid="{705CB10E-0113-4AD8-ACEB-0024AEC5EF3B}"/>
    <cellStyle name="Total 3 5 2 12 6" xfId="39350" xr:uid="{08FF7C8F-5EC4-4F48-B494-B03F839E3262}"/>
    <cellStyle name="Total 3 5 2 12 7" xfId="46053" xr:uid="{8402EBFA-569B-4458-AD5B-54E3D8A8F801}"/>
    <cellStyle name="Total 3 5 2 12 8" xfId="54256" xr:uid="{8045CA15-081C-4338-8731-FD598A2F2B9F}"/>
    <cellStyle name="Total 3 5 2 13" xfId="5105" xr:uid="{C3FBE35F-0325-4026-8ED1-F5706F490D15}"/>
    <cellStyle name="Total 3 5 2 13 2" xfId="12049" xr:uid="{F7189389-9B66-4AA4-A2C2-89D720C152C0}"/>
    <cellStyle name="Total 3 5 2 13 3" xfId="18729" xr:uid="{E0BD5E78-4BAD-4C3C-95FC-A52E6116DD6A}"/>
    <cellStyle name="Total 3 5 2 13 4" xfId="25417" xr:uid="{62269C85-1509-4FAA-B2EB-03BB8987590F}"/>
    <cellStyle name="Total 3 5 2 13 5" xfId="32105" xr:uid="{0B5688A7-1B6F-428F-8AE4-12D0A4ACE374}"/>
    <cellStyle name="Total 3 5 2 13 6" xfId="39590" xr:uid="{4CEAD582-DC0D-463B-B451-DCA0519AB6A4}"/>
    <cellStyle name="Total 3 5 2 13 7" xfId="46293" xr:uid="{C0388ADB-5616-4918-BD71-89DB99A9521A}"/>
    <cellStyle name="Total 3 5 2 13 8" xfId="52527" xr:uid="{9FF2925F-F89E-4A9E-8CA0-10D2A0DD22FD}"/>
    <cellStyle name="Total 3 5 2 14" xfId="5345" xr:uid="{B14FEF5F-CEE5-43A0-9190-8B8A879BEA8A}"/>
    <cellStyle name="Total 3 5 2 14 2" xfId="12289" xr:uid="{82756F60-E919-42A0-826C-6074BC7C8A51}"/>
    <cellStyle name="Total 3 5 2 14 3" xfId="18969" xr:uid="{8B71B0D1-B54C-478E-82BE-242056C3EB8B}"/>
    <cellStyle name="Total 3 5 2 14 4" xfId="25657" xr:uid="{16B1F76E-A4DD-49EC-90C9-B6A9987C0E3A}"/>
    <cellStyle name="Total 3 5 2 14 5" xfId="32345" xr:uid="{AD9456FD-8227-41F4-A7E4-4B4346BF1C1D}"/>
    <cellStyle name="Total 3 5 2 14 6" xfId="39830" xr:uid="{93B49AA1-1E41-4376-8786-D5A7369FDE44}"/>
    <cellStyle name="Total 3 5 2 14 7" xfId="46533" xr:uid="{8D944023-03A5-44AB-948C-9FD4968B6D8C}"/>
    <cellStyle name="Total 3 5 2 14 8" xfId="49176" xr:uid="{5AB66510-4040-4D40-A0F7-D91B68DAC6DA}"/>
    <cellStyle name="Total 3 5 2 15" xfId="5585" xr:uid="{1DD3CAA8-29CD-4721-96C8-A6FD1926314D}"/>
    <cellStyle name="Total 3 5 2 15 2" xfId="12529" xr:uid="{914930BA-A04A-4638-95ED-54D5FF7C2B00}"/>
    <cellStyle name="Total 3 5 2 15 3" xfId="19209" xr:uid="{8712B33C-68BB-4469-A673-896CADA12AC4}"/>
    <cellStyle name="Total 3 5 2 15 4" xfId="25897" xr:uid="{4A2DE5B3-634F-444C-8BE7-E2D1E8D3CAD9}"/>
    <cellStyle name="Total 3 5 2 15 5" xfId="32585" xr:uid="{E0925EB3-7FEF-4F9F-8D39-D866CA344BF0}"/>
    <cellStyle name="Total 3 5 2 15 6" xfId="40070" xr:uid="{423B15C3-E8EA-4843-9422-E38E23B2E00C}"/>
    <cellStyle name="Total 3 5 2 15 7" xfId="46773" xr:uid="{D94527FF-04B4-44B9-BFCE-A5A66AD264EF}"/>
    <cellStyle name="Total 3 5 2 15 8" xfId="50634" xr:uid="{84DF73DB-ABD0-4B19-BDA1-27CA43D5EE7B}"/>
    <cellStyle name="Total 3 5 2 16" xfId="5825" xr:uid="{5D315D70-E17C-4A19-8F4C-841042FDDEC4}"/>
    <cellStyle name="Total 3 5 2 16 2" xfId="12769" xr:uid="{F0CDBA14-5F42-47F0-9E1E-25F062F44ABC}"/>
    <cellStyle name="Total 3 5 2 16 3" xfId="19449" xr:uid="{73E8DBCA-6512-4D93-92EB-DFE646D7C2A3}"/>
    <cellStyle name="Total 3 5 2 16 4" xfId="26137" xr:uid="{F8654F39-89E7-4F8A-8AB6-A22860987AB3}"/>
    <cellStyle name="Total 3 5 2 16 5" xfId="32825" xr:uid="{72AD4CFF-98DD-4E99-AD6B-2185904A7279}"/>
    <cellStyle name="Total 3 5 2 16 6" xfId="40310" xr:uid="{F7512A4F-17B8-4F3C-AB0B-3836BB470F65}"/>
    <cellStyle name="Total 3 5 2 16 7" xfId="47013" xr:uid="{CE3F23AF-F3FA-4E5D-A0F3-6B4B4B3A7408}"/>
    <cellStyle name="Total 3 5 2 16 8" xfId="48909" xr:uid="{16A15678-0922-4314-9550-B0B1D47CB9A7}"/>
    <cellStyle name="Total 3 5 2 17" xfId="6065" xr:uid="{DED80206-D05C-4273-88E5-B6B6AF79192E}"/>
    <cellStyle name="Total 3 5 2 17 2" xfId="13009" xr:uid="{F47EB707-84EA-49CF-973A-D322ACA362EB}"/>
    <cellStyle name="Total 3 5 2 17 3" xfId="19689" xr:uid="{E0993B01-F244-4D6A-92B6-47EAFDCF5D3A}"/>
    <cellStyle name="Total 3 5 2 17 4" xfId="26377" xr:uid="{F6797435-37AD-433C-AED6-83F0CC5073E7}"/>
    <cellStyle name="Total 3 5 2 17 5" xfId="33065" xr:uid="{E4E73BCD-8803-491B-936B-7A1E3483F97D}"/>
    <cellStyle name="Total 3 5 2 17 6" xfId="40550" xr:uid="{8BC8B097-8D81-4488-95BB-7350DE28540F}"/>
    <cellStyle name="Total 3 5 2 17 7" xfId="47253" xr:uid="{D71E82CB-715E-49AC-9009-1B3E07E3D57E}"/>
    <cellStyle name="Total 3 5 2 17 8" xfId="54067" xr:uid="{4AFF605D-2B68-4C92-A702-F3FDF82C4739}"/>
    <cellStyle name="Total 3 5 2 18" xfId="6305" xr:uid="{196A6D47-5B4C-457D-8932-FBE4EB45923C}"/>
    <cellStyle name="Total 3 5 2 18 2" xfId="13249" xr:uid="{4BB1B8F0-0B56-4A85-A341-3FC8878F1946}"/>
    <cellStyle name="Total 3 5 2 18 3" xfId="19929" xr:uid="{E655D7CF-3ED3-4DDD-9349-FCEDD717DE6D}"/>
    <cellStyle name="Total 3 5 2 18 4" xfId="26617" xr:uid="{D97E1D9B-9393-4C04-A1F2-B61ECD161A1F}"/>
    <cellStyle name="Total 3 5 2 18 5" xfId="33305" xr:uid="{8347012D-D4F4-4621-AFDB-5D3D86778EEF}"/>
    <cellStyle name="Total 3 5 2 18 6" xfId="40790" xr:uid="{6F32D38F-6C40-4795-9A48-1270D0641100}"/>
    <cellStyle name="Total 3 5 2 18 7" xfId="47493" xr:uid="{AFE346BD-FD16-443A-887C-4CFBDA779ABF}"/>
    <cellStyle name="Total 3 5 2 18 8" xfId="52595" xr:uid="{7C6DB2D6-63DD-4A70-AA64-C154AE725268}"/>
    <cellStyle name="Total 3 5 2 19" xfId="6545" xr:uid="{58FE5F6E-58EB-4341-8DC7-81516A025FB1}"/>
    <cellStyle name="Total 3 5 2 19 2" xfId="13489" xr:uid="{AA4E78E3-2D11-4B0E-AE8C-A6EBCC5718BC}"/>
    <cellStyle name="Total 3 5 2 19 3" xfId="20169" xr:uid="{C8E4AEAE-9547-4449-971A-0BF7EEAA072D}"/>
    <cellStyle name="Total 3 5 2 19 4" xfId="26857" xr:uid="{3FB2FD9A-80F4-4F1E-A7AE-A6F572DBA89D}"/>
    <cellStyle name="Total 3 5 2 19 5" xfId="33545" xr:uid="{097101E2-6A72-41D0-93EB-C983D8220F76}"/>
    <cellStyle name="Total 3 5 2 19 6" xfId="41030" xr:uid="{28AA6AF9-27EF-44D4-A226-5BFEDBC40148}"/>
    <cellStyle name="Total 3 5 2 19 7" xfId="47733" xr:uid="{BE139D2D-17BB-4B53-B3A5-C0DCDD242B00}"/>
    <cellStyle name="Total 3 5 2 19 8" xfId="50012" xr:uid="{3AEF96E2-FEED-45FF-8CB8-AAD869D4A7E4}"/>
    <cellStyle name="Total 3 5 2 2" xfId="2283" xr:uid="{FF70C474-10CC-4295-B813-39B3680C854D}"/>
    <cellStyle name="Total 3 5 2 2 2" xfId="9227" xr:uid="{F7A88C1C-1EC6-4DD7-9E7F-1996F736F718}"/>
    <cellStyle name="Total 3 5 2 2 3" xfId="15907" xr:uid="{5FA06D2E-44F3-4C25-9468-EFB5DB021780}"/>
    <cellStyle name="Total 3 5 2 2 4" xfId="22595" xr:uid="{3235BC13-171D-4D4D-B6BA-E0A67A1AC16D}"/>
    <cellStyle name="Total 3 5 2 2 5" xfId="29283" xr:uid="{E7B08E8A-26D5-480F-838A-7AD74C2BC4B9}"/>
    <cellStyle name="Total 3 5 2 2 6" xfId="36768" xr:uid="{992FFBC0-F46E-43CA-AE6D-62CDBACFCF1A}"/>
    <cellStyle name="Total 3 5 2 2 7" xfId="43471" xr:uid="{C88B5BDA-1322-4E15-8977-77C8D4ECF2CB}"/>
    <cellStyle name="Total 3 5 2 2 8" xfId="53312" xr:uid="{41DCC1B0-C9B9-4D35-9569-A710466385C7}"/>
    <cellStyle name="Total 3 5 2 20" xfId="6785" xr:uid="{64EED380-72DC-4BD4-981B-A38E1852F661}"/>
    <cellStyle name="Total 3 5 2 20 2" xfId="13729" xr:uid="{29C1F485-4FF0-4537-8B7A-CB19213317E6}"/>
    <cellStyle name="Total 3 5 2 20 3" xfId="20409" xr:uid="{25EC85EA-F316-43EF-BE3A-A1E6A4B3C2F6}"/>
    <cellStyle name="Total 3 5 2 20 4" xfId="27097" xr:uid="{1E9154EB-32A8-4695-8A16-888EA67C0942}"/>
    <cellStyle name="Total 3 5 2 20 5" xfId="33785" xr:uid="{CAEA66F1-A083-42A9-A3C9-EF4C899801D0}"/>
    <cellStyle name="Total 3 5 2 20 6" xfId="41270" xr:uid="{C63DA451-BE40-4FEE-85AD-7A9268E22513}"/>
    <cellStyle name="Total 3 5 2 20 7" xfId="47973" xr:uid="{F988567F-CBAB-42FE-9EF6-D774CDA2F143}"/>
    <cellStyle name="Total 3 5 2 20 8" xfId="50591" xr:uid="{219BEE91-2E7B-407E-AE01-5C549EFFB6C7}"/>
    <cellStyle name="Total 3 5 2 21" xfId="7025" xr:uid="{88D809DC-2157-4784-ACDD-960B40326103}"/>
    <cellStyle name="Total 3 5 2 21 2" xfId="13969" xr:uid="{2E4F6789-EF45-4C65-B595-C5D717A8B4CF}"/>
    <cellStyle name="Total 3 5 2 21 3" xfId="20649" xr:uid="{4B65B61C-1239-4406-BF01-5AFF8ED311AC}"/>
    <cellStyle name="Total 3 5 2 21 4" xfId="27337" xr:uid="{DA7DC88E-7B1A-4534-9735-68D73DD2B03F}"/>
    <cellStyle name="Total 3 5 2 21 5" xfId="34025" xr:uid="{5C02C4DD-5F08-41B0-99A0-7EA36D45E154}"/>
    <cellStyle name="Total 3 5 2 21 6" xfId="41510" xr:uid="{23DDE982-080A-40B6-B2EE-AB908AECF3AD}"/>
    <cellStyle name="Total 3 5 2 21 7" xfId="48213" xr:uid="{F1603F0E-33C9-4ABD-83B2-DDC4D335A2B6}"/>
    <cellStyle name="Total 3 5 2 21 8" xfId="53657" xr:uid="{5E8B9777-C646-4EAF-AFE2-0F302A19815A}"/>
    <cellStyle name="Total 3 5 2 22" xfId="7265" xr:uid="{306F183D-8F0D-43C6-83D5-2C45E27F2E35}"/>
    <cellStyle name="Total 3 5 2 22 2" xfId="14209" xr:uid="{F4A7917A-CFA8-42E8-A7C5-A6631883A364}"/>
    <cellStyle name="Total 3 5 2 22 3" xfId="20889" xr:uid="{52B6213B-CB57-488B-813D-C9B6BA3FC623}"/>
    <cellStyle name="Total 3 5 2 22 4" xfId="27577" xr:uid="{CD4B864C-A6BC-4B1D-98A2-3ED61F62E139}"/>
    <cellStyle name="Total 3 5 2 22 5" xfId="34265" xr:uid="{B6782959-93C1-4EF2-B97C-E52F33DF49FC}"/>
    <cellStyle name="Total 3 5 2 22 6" xfId="41750" xr:uid="{85908132-7910-4525-9D95-77F2397F43CB}"/>
    <cellStyle name="Total 3 5 2 22 7" xfId="48453" xr:uid="{61D08F58-FEAC-464B-B958-D1DC9C2C0EFC}"/>
    <cellStyle name="Total 3 5 2 22 8" xfId="49727" xr:uid="{4CD541D3-1031-4B8A-A1D9-26E9F6041956}"/>
    <cellStyle name="Total 3 5 2 23" xfId="7505" xr:uid="{795D6433-841F-4E67-9EF2-F27E72B7E067}"/>
    <cellStyle name="Total 3 5 2 23 2" xfId="14449" xr:uid="{AAA04006-47F1-4F5F-A250-48A57AA15E31}"/>
    <cellStyle name="Total 3 5 2 23 3" xfId="21129" xr:uid="{5323F4F0-313A-4132-925D-E787E6EFBE47}"/>
    <cellStyle name="Total 3 5 2 23 4" xfId="27817" xr:uid="{72D99692-399C-4DEF-8CB5-716A2FF8B5E0}"/>
    <cellStyle name="Total 3 5 2 23 5" xfId="34505" xr:uid="{6893D7A4-67BE-4027-AC1C-113C043BFB93}"/>
    <cellStyle name="Total 3 5 2 23 6" xfId="41990" xr:uid="{FAC88D60-9354-46D8-807B-69C3600F58D7}"/>
    <cellStyle name="Total 3 5 2 23 7" xfId="48693" xr:uid="{7E445EED-E64B-4F0F-9863-F6542D9691FF}"/>
    <cellStyle name="Total 3 5 2 23 8" xfId="35286" xr:uid="{1DF51E8A-D99F-43EB-909F-F8D185863D69}"/>
    <cellStyle name="Total 3 5 2 24" xfId="8839" xr:uid="{D382A581-1822-4464-82BB-35D5382ECAD7}"/>
    <cellStyle name="Total 3 5 2 25" xfId="15519" xr:uid="{0C39D5EE-84E9-4D88-9C39-0401CC06916B}"/>
    <cellStyle name="Total 3 5 2 26" xfId="22207" xr:uid="{D77A1DD9-C6B7-4201-86B0-8215824A3D5C}"/>
    <cellStyle name="Total 3 5 2 27" xfId="28895" xr:uid="{062A4161-91C0-4885-A2A7-C91F349C052C}"/>
    <cellStyle name="Total 3 5 2 28" xfId="36380" xr:uid="{7D67ABC9-3EA7-4E63-84C7-D6BD5F1A5CC8}"/>
    <cellStyle name="Total 3 5 2 29" xfId="43083" xr:uid="{E4C2BA3D-69EB-4BAC-992D-592DE5288EE6}"/>
    <cellStyle name="Total 3 5 2 3" xfId="2523" xr:uid="{9AFACC13-5E19-451B-9684-E8E1A5D4983F}"/>
    <cellStyle name="Total 3 5 2 3 2" xfId="9467" xr:uid="{4CA3D218-A7CD-40EC-807E-8A66EBF3BA66}"/>
    <cellStyle name="Total 3 5 2 3 3" xfId="16147" xr:uid="{895D2B6B-D67F-4394-B2AD-2147FE214F0E}"/>
    <cellStyle name="Total 3 5 2 3 4" xfId="22835" xr:uid="{ADFF0F0E-0FA3-48E8-8423-5C85635D6155}"/>
    <cellStyle name="Total 3 5 2 3 5" xfId="29523" xr:uid="{EE30D0C2-417E-4A67-A39E-94BB5EFF3E3C}"/>
    <cellStyle name="Total 3 5 2 3 6" xfId="37008" xr:uid="{3C040724-4F25-4EC2-B603-995BD1DAB6BD}"/>
    <cellStyle name="Total 3 5 2 3 7" xfId="43711" xr:uid="{67B7B187-DB94-4B49-9F31-97674015878F}"/>
    <cellStyle name="Total 3 5 2 3 8" xfId="51847" xr:uid="{3F38961E-2D50-4907-B77A-473A2A0E67EA}"/>
    <cellStyle name="Total 3 5 2 30" xfId="48999" xr:uid="{AEC13C5F-F4D5-4ACB-87F3-28DABA1FB62D}"/>
    <cellStyle name="Total 3 5 2 4" xfId="2874" xr:uid="{DA829702-4C82-43C5-83C9-2770D9E68D99}"/>
    <cellStyle name="Total 3 5 2 4 2" xfId="9818" xr:uid="{FE36B006-1EB4-4D83-82EA-E26BC27A4D67}"/>
    <cellStyle name="Total 3 5 2 4 3" xfId="16498" xr:uid="{F3361EDF-8D2D-4BD0-84AA-89B1EDAEBD60}"/>
    <cellStyle name="Total 3 5 2 4 4" xfId="23186" xr:uid="{E8DF6891-4562-448E-A4F0-BF82B8869D5C}"/>
    <cellStyle name="Total 3 5 2 4 5" xfId="29874" xr:uid="{146554A6-9DFB-4E5F-9BEF-661E2ABC8B3D}"/>
    <cellStyle name="Total 3 5 2 4 6" xfId="37359" xr:uid="{2C2F0C74-43E5-4394-807E-F9DAFC59BD9B}"/>
    <cellStyle name="Total 3 5 2 4 7" xfId="44062" xr:uid="{F890CCB4-0E3D-4E43-8C1D-C3832E34D275}"/>
    <cellStyle name="Total 3 5 2 4 8" xfId="54267" xr:uid="{183AC051-0D6A-4572-9B98-82947D0D0894}"/>
    <cellStyle name="Total 3 5 2 5" xfId="3115" xr:uid="{4196B2F3-FD1D-4B0B-A5C5-2E34AC170C27}"/>
    <cellStyle name="Total 3 5 2 5 2" xfId="10059" xr:uid="{C621C924-F4DB-4BD9-8243-6E34EE436BB2}"/>
    <cellStyle name="Total 3 5 2 5 3" xfId="16739" xr:uid="{C2E101D1-BBA2-41D9-B730-85F5C4B5ED6F}"/>
    <cellStyle name="Total 3 5 2 5 4" xfId="23427" xr:uid="{E9C4E11F-72F2-4DAF-80B9-A5BD6905D6AF}"/>
    <cellStyle name="Total 3 5 2 5 5" xfId="30115" xr:uid="{F53F1AA8-0971-4C95-90F8-DFD7FC7D25EB}"/>
    <cellStyle name="Total 3 5 2 5 6" xfId="37600" xr:uid="{E256410D-5E40-42F7-920A-ED36EF3453CD}"/>
    <cellStyle name="Total 3 5 2 5 7" xfId="44303" xr:uid="{11FD101F-B2A0-4DE4-8E5E-01C56412D280}"/>
    <cellStyle name="Total 3 5 2 5 8" xfId="52318" xr:uid="{CF1FF319-41F0-481A-AC9A-7B223AFD6EC4}"/>
    <cellStyle name="Total 3 5 2 6" xfId="3425" xr:uid="{DF946094-4241-4931-984C-A2AD02D5CF22}"/>
    <cellStyle name="Total 3 5 2 6 2" xfId="10369" xr:uid="{9A4F39E8-23EF-4807-BCE6-E9F7748B52AE}"/>
    <cellStyle name="Total 3 5 2 6 3" xfId="17049" xr:uid="{9E4D60CB-A770-4898-A0EF-0758AE9A71F3}"/>
    <cellStyle name="Total 3 5 2 6 4" xfId="23737" xr:uid="{13B23FF3-6E27-4DCD-9E81-5CC7C81EE15A}"/>
    <cellStyle name="Total 3 5 2 6 5" xfId="30425" xr:uid="{E47F328C-DBE8-4CE1-BECF-7C86AA625D18}"/>
    <cellStyle name="Total 3 5 2 6 6" xfId="37910" xr:uid="{4FB361B4-EB3B-4229-9920-017DDEA30002}"/>
    <cellStyle name="Total 3 5 2 6 7" xfId="44613" xr:uid="{D7EB58E3-D6FE-488A-B5D7-3546E0D83349}"/>
    <cellStyle name="Total 3 5 2 6 8" xfId="54227" xr:uid="{D3A5374A-B4A4-4245-8771-F3E577869139}"/>
    <cellStyle name="Total 3 5 2 7" xfId="3665" xr:uid="{16F82031-586B-4936-A862-E1E035F48F99}"/>
    <cellStyle name="Total 3 5 2 7 2" xfId="10609" xr:uid="{652FFE16-EAC6-4519-8A7A-F24DF192A165}"/>
    <cellStyle name="Total 3 5 2 7 3" xfId="17289" xr:uid="{36A53714-C504-4E95-97F8-E708620A2D39}"/>
    <cellStyle name="Total 3 5 2 7 4" xfId="23977" xr:uid="{F40F29AD-8E82-4251-8954-8352D5E78EF9}"/>
    <cellStyle name="Total 3 5 2 7 5" xfId="30665" xr:uid="{4004CF28-A6DF-48D9-A89D-A99E7712672E}"/>
    <cellStyle name="Total 3 5 2 7 6" xfId="38150" xr:uid="{CFB26220-A7BA-4038-A1CD-93D4BC350A78}"/>
    <cellStyle name="Total 3 5 2 7 7" xfId="44853" xr:uid="{81B2D684-C505-421B-B8BC-7854F51E2EE5}"/>
    <cellStyle name="Total 3 5 2 7 8" xfId="52864" xr:uid="{41AB4319-1E35-4D81-99FC-BAD986E36BC7}"/>
    <cellStyle name="Total 3 5 2 8" xfId="3905" xr:uid="{3940F972-4E64-4629-BE1D-725AB3DA8457}"/>
    <cellStyle name="Total 3 5 2 8 2" xfId="10849" xr:uid="{8A5252A0-D7F1-4F51-AA49-9C4E850CFA01}"/>
    <cellStyle name="Total 3 5 2 8 3" xfId="17529" xr:uid="{0AE763DE-AA6F-4AFF-A7E6-99114410872E}"/>
    <cellStyle name="Total 3 5 2 8 4" xfId="24217" xr:uid="{03EB1499-8F3F-4540-B885-98D2466860CB}"/>
    <cellStyle name="Total 3 5 2 8 5" xfId="30905" xr:uid="{6D852990-234C-4BA5-A1EE-BD121C98CF86}"/>
    <cellStyle name="Total 3 5 2 8 6" xfId="38390" xr:uid="{CFB8BC37-00C6-4DF4-9873-392CB1E608D9}"/>
    <cellStyle name="Total 3 5 2 8 7" xfId="45093" xr:uid="{1AAB9CE7-CD32-49A1-BA1D-413A8E7A2869}"/>
    <cellStyle name="Total 3 5 2 8 8" xfId="50491" xr:uid="{16E7FD9C-D164-423B-A259-834EF4D25933}"/>
    <cellStyle name="Total 3 5 2 9" xfId="4145" xr:uid="{787A5EC8-2E13-4A3D-8E8F-116093DFF0C7}"/>
    <cellStyle name="Total 3 5 2 9 2" xfId="11089" xr:uid="{291FB8BC-DDE5-49E7-9768-D505E6252C13}"/>
    <cellStyle name="Total 3 5 2 9 3" xfId="17769" xr:uid="{CE8A4425-CB67-48A5-8815-E23C9EAE5479}"/>
    <cellStyle name="Total 3 5 2 9 4" xfId="24457" xr:uid="{07F98A88-668C-4CE4-BD61-0C2E51618EFA}"/>
    <cellStyle name="Total 3 5 2 9 5" xfId="31145" xr:uid="{7162CD56-4DFD-4A85-8822-6CD5762D5BEA}"/>
    <cellStyle name="Total 3 5 2 9 6" xfId="38630" xr:uid="{42C26A9C-4663-4A75-974F-79F2B868FE7D}"/>
    <cellStyle name="Total 3 5 2 9 7" xfId="45333" xr:uid="{0411C9E3-BB4B-457C-8278-D55778A6723E}"/>
    <cellStyle name="Total 3 5 2 9 8" xfId="50392" xr:uid="{483ACDE7-80EF-47E9-9DDF-7BF731E4C2AC}"/>
    <cellStyle name="Total 3 5 3" xfId="1554" xr:uid="{B06D851A-17CA-4E67-89C9-68FA278E2969}"/>
    <cellStyle name="Total 3 5 3 2" xfId="8498" xr:uid="{EA1E118C-50EB-421D-947B-7E63C60ECBBC}"/>
    <cellStyle name="Total 3 5 3 3" xfId="15178" xr:uid="{3FB68D8F-F247-4934-A82A-DEEE4DD67667}"/>
    <cellStyle name="Total 3 5 3 4" xfId="21866" xr:uid="{13E611C5-DC03-4CAD-91B4-D798493420B2}"/>
    <cellStyle name="Total 3 5 3 5" xfId="28554" xr:uid="{954749D8-1203-495E-B959-70CB72326D7F}"/>
    <cellStyle name="Total 3 5 3 6" xfId="36039" xr:uid="{47643783-0CE1-486B-9748-B3D06CBA0171}"/>
    <cellStyle name="Total 3 5 3 7" xfId="42742" xr:uid="{2B442E33-2FB6-437F-BD01-52D1AC555D7E}"/>
    <cellStyle name="Total 3 5 3 8" xfId="35114" xr:uid="{6861B729-209E-4610-AD32-55A126BA7DE8}"/>
    <cellStyle name="Total 3 5 4" xfId="1155" xr:uid="{0883F26C-E1CB-486D-88A1-5790AC2DB646}"/>
    <cellStyle name="Total 3 5 4 2" xfId="8099" xr:uid="{2BAE6672-E235-48A1-BFBF-FC230989C673}"/>
    <cellStyle name="Total 3 5 4 3" xfId="14779" xr:uid="{223F4156-947A-444D-9EF9-9876823909DD}"/>
    <cellStyle name="Total 3 5 4 4" xfId="21467" xr:uid="{C4D97E53-35E7-4165-A0BC-B4B829061D4F}"/>
    <cellStyle name="Total 3 5 4 5" xfId="28155" xr:uid="{906813F2-212E-4BDD-8E37-3E773BBCE954}"/>
    <cellStyle name="Total 3 5 4 6" xfId="35640" xr:uid="{F65E36BA-C765-4FF0-A0FF-073E581D3045}"/>
    <cellStyle name="Total 3 5 4 7" xfId="42343" xr:uid="{EC1A82F8-CE04-4744-B89E-FCF25F929C5E}"/>
    <cellStyle name="Total 3 5 4 8" xfId="34986" xr:uid="{A6C84317-3B75-41DB-A72F-DBF9582313AE}"/>
    <cellStyle name="Total 3 5 5" xfId="1071" xr:uid="{1EFA5BA0-FB18-4124-B9F1-1BAF81D6C70C}"/>
    <cellStyle name="Total 3 5 5 2" xfId="8015" xr:uid="{47FD7101-5AF1-47C4-9997-5DC5A4B8F5CD}"/>
    <cellStyle name="Total 3 5 5 3" xfId="14695" xr:uid="{A585AB01-AA75-4790-9A57-650D27CFB8FF}"/>
    <cellStyle name="Total 3 5 5 4" xfId="21383" xr:uid="{8F491A11-F4F2-4302-BAC3-595D62C68A19}"/>
    <cellStyle name="Total 3 5 5 5" xfId="28071" xr:uid="{95C037CA-ABEF-493B-81ED-3AFBE0DCDFE6}"/>
    <cellStyle name="Total 3 5 5 6" xfId="35556" xr:uid="{D414EE9B-90FE-43F1-BEC1-C5AE1A3520A6}"/>
    <cellStyle name="Total 3 5 5 7" xfId="42259" xr:uid="{70B0449A-7B85-41DE-9482-77019124BF43}"/>
    <cellStyle name="Total 3 5 5 8" xfId="49157" xr:uid="{9EBF613D-DCC9-4F46-A783-4ED6DBC8FDFA}"/>
    <cellStyle name="Total 3 5 6" xfId="1341" xr:uid="{40C5F4FF-ED45-47CA-98CE-37D85E7FBF0F}"/>
    <cellStyle name="Total 3 5 6 2" xfId="8285" xr:uid="{E25F990A-3AF0-4493-B97C-0052F71D4F3E}"/>
    <cellStyle name="Total 3 5 6 3" xfId="14965" xr:uid="{39B51446-37E2-4A5C-A89A-91A432A50A63}"/>
    <cellStyle name="Total 3 5 6 4" xfId="21653" xr:uid="{0B335238-F5DA-4289-993B-1402D83AB94F}"/>
    <cellStyle name="Total 3 5 6 5" xfId="28341" xr:uid="{EB3E055D-30CA-452E-A9AD-301A250E9CAB}"/>
    <cellStyle name="Total 3 5 6 6" xfId="35826" xr:uid="{EE209196-6FDC-45C7-86C9-423D6F7BB8E9}"/>
    <cellStyle name="Total 3 5 6 7" xfId="42529" xr:uid="{5C6B6590-FBBC-46E7-A96A-FCF410EB66C6}"/>
    <cellStyle name="Total 3 5 6 8" xfId="50336" xr:uid="{276CBB96-4348-40DF-9522-5EA9FD4349AE}"/>
    <cellStyle name="Total 3 5 7" xfId="1057" xr:uid="{76EFF7C8-55C9-4C2B-9E64-A6B4763D5144}"/>
    <cellStyle name="Total 3 5 7 2" xfId="8001" xr:uid="{D3A10D67-437E-4E60-AC3F-10FFAF17BB94}"/>
    <cellStyle name="Total 3 5 7 3" xfId="14681" xr:uid="{ADB82089-A30E-4A1C-866C-B1279C6D0DB8}"/>
    <cellStyle name="Total 3 5 7 4" xfId="21369" xr:uid="{DA4490E5-ECCF-4FD9-9FA0-5FCFA9052DB4}"/>
    <cellStyle name="Total 3 5 7 5" xfId="28057" xr:uid="{8278721E-59E1-47FF-8A0C-BA72225AD847}"/>
    <cellStyle name="Total 3 5 7 6" xfId="35542" xr:uid="{4241D45B-495A-4504-AB03-12D76E306488}"/>
    <cellStyle name="Total 3 5 7 7" xfId="42245" xr:uid="{E80F0EF0-6DDA-43D2-8415-09A5989D0079}"/>
    <cellStyle name="Total 3 5 7 8" xfId="50079" xr:uid="{64129397-F0AB-4354-BCAD-86D38BE4B9F5}"/>
    <cellStyle name="Total 3 5 8" xfId="7734" xr:uid="{7885A855-F86B-44A6-B390-77536D86540F}"/>
    <cellStyle name="Total 3 5 9" xfId="34746" xr:uid="{E09E121C-E13D-4E71-ABAF-ED529287696C}"/>
    <cellStyle name="Total 3 6" xfId="1695" xr:uid="{DD452CD5-C9C0-4CE0-ABDB-21649150FD84}"/>
    <cellStyle name="Total 3 6 10" xfId="4185" xr:uid="{BABEC08D-82A9-4AF6-81F3-D2BC763DFE63}"/>
    <cellStyle name="Total 3 6 10 2" xfId="11129" xr:uid="{7AE2643A-7848-4335-BF71-7D092C485451}"/>
    <cellStyle name="Total 3 6 10 3" xfId="17809" xr:uid="{B8748C7F-F8C3-4D66-8A50-344DDAF1E05A}"/>
    <cellStyle name="Total 3 6 10 4" xfId="24497" xr:uid="{28B755F0-CBB5-4F77-873D-763A1EF6C065}"/>
    <cellStyle name="Total 3 6 10 5" xfId="31185" xr:uid="{BA3C68EC-11DF-4934-B329-773BD2021BDE}"/>
    <cellStyle name="Total 3 6 10 6" xfId="38670" xr:uid="{6A1BE9DA-6CA1-4262-BDF9-2225CCDB4942}"/>
    <cellStyle name="Total 3 6 10 7" xfId="45373" xr:uid="{88A57CD6-71F1-46A3-86AA-20ED268614E8}"/>
    <cellStyle name="Total 3 6 10 8" xfId="34626" xr:uid="{432C5F60-B982-42FA-9859-29CCC252F3F0}"/>
    <cellStyle name="Total 3 6 11" xfId="4425" xr:uid="{A4475891-0BA6-41CD-B44B-4543A8E79532}"/>
    <cellStyle name="Total 3 6 11 2" xfId="11369" xr:uid="{F3AEDE14-E5D8-4FB9-8A6A-08DAB6ED5C20}"/>
    <cellStyle name="Total 3 6 11 3" xfId="18049" xr:uid="{EE0DC90E-391E-40C1-AAB7-6ADF6642AF08}"/>
    <cellStyle name="Total 3 6 11 4" xfId="24737" xr:uid="{533E052F-5528-4563-950D-7E4F151681E1}"/>
    <cellStyle name="Total 3 6 11 5" xfId="31425" xr:uid="{1E36E4D7-B10A-49E8-8566-5813F96A822C}"/>
    <cellStyle name="Total 3 6 11 6" xfId="38910" xr:uid="{8BA5EAE3-6AB0-42A6-95A6-90BCB1A8FE00}"/>
    <cellStyle name="Total 3 6 11 7" xfId="45613" xr:uid="{666685C1-22DF-4142-BC4C-8B88EECE3976}"/>
    <cellStyle name="Total 3 6 11 8" xfId="50823" xr:uid="{7C73287A-1510-433D-B202-2BE1949F3F31}"/>
    <cellStyle name="Total 3 6 12" xfId="4665" xr:uid="{59D87E25-EEC2-46C8-8C3A-4C9BE685B147}"/>
    <cellStyle name="Total 3 6 12 2" xfId="11609" xr:uid="{54310BD6-AA75-42CA-B625-03A76C87E3B4}"/>
    <cellStyle name="Total 3 6 12 3" xfId="18289" xr:uid="{5BDB2703-E5E9-48DE-AB2E-E2CF678FE4D0}"/>
    <cellStyle name="Total 3 6 12 4" xfId="24977" xr:uid="{BE48FCD8-DCC7-4884-BF52-49E4ED59DC11}"/>
    <cellStyle name="Total 3 6 12 5" xfId="31665" xr:uid="{63B52596-FEAD-48B7-B8A4-93C38006E0FA}"/>
    <cellStyle name="Total 3 6 12 6" xfId="39150" xr:uid="{26183357-2126-43D7-AB69-5BF8BA704988}"/>
    <cellStyle name="Total 3 6 12 7" xfId="45853" xr:uid="{B5E1F9A1-996A-415F-8A37-BE7A09A5AC19}"/>
    <cellStyle name="Total 3 6 12 8" xfId="53890" xr:uid="{F9E9E054-9D6F-4954-B83C-2A6CE90221B8}"/>
    <cellStyle name="Total 3 6 13" xfId="4905" xr:uid="{6B444BDA-C9F3-4747-9F8A-8F40889C2419}"/>
    <cellStyle name="Total 3 6 13 2" xfId="11849" xr:uid="{656191BD-376E-4650-8FF5-8ECF4CF9690E}"/>
    <cellStyle name="Total 3 6 13 3" xfId="18529" xr:uid="{C56698AA-0E83-4302-96A1-BB5854EE696E}"/>
    <cellStyle name="Total 3 6 13 4" xfId="25217" xr:uid="{9D081167-BDDE-419F-887F-4A630ED89D2B}"/>
    <cellStyle name="Total 3 6 13 5" xfId="31905" xr:uid="{AD5B3D7A-4D0C-45DB-B8B1-8A4E28280564}"/>
    <cellStyle name="Total 3 6 13 6" xfId="39390" xr:uid="{A57FB98C-9E54-4E6E-9740-141972F48AF0}"/>
    <cellStyle name="Total 3 6 13 7" xfId="46093" xr:uid="{83AFCAFE-9963-411C-9832-77854AA1E296}"/>
    <cellStyle name="Total 3 6 13 8" xfId="52014" xr:uid="{9CF4DF30-04D0-4128-9065-A56D62705739}"/>
    <cellStyle name="Total 3 6 14" xfId="5145" xr:uid="{F7DD5E0B-FF25-4948-8D54-E195C9298523}"/>
    <cellStyle name="Total 3 6 14 2" xfId="12089" xr:uid="{BC30EB6E-8241-4DB0-ACCB-4A7970A1793F}"/>
    <cellStyle name="Total 3 6 14 3" xfId="18769" xr:uid="{CDA71D02-752F-45C2-B949-F946D9E385CC}"/>
    <cellStyle name="Total 3 6 14 4" xfId="25457" xr:uid="{A2C9AF8E-DCAB-4A68-B3AE-5CFCE13C3746}"/>
    <cellStyle name="Total 3 6 14 5" xfId="32145" xr:uid="{FB76F3E7-9168-488F-92D9-1C035BB6A9BB}"/>
    <cellStyle name="Total 3 6 14 6" xfId="39630" xr:uid="{4F3AA122-06A1-47F4-A446-0A0E510B7DF5}"/>
    <cellStyle name="Total 3 6 14 7" xfId="46333" xr:uid="{19C0B827-0CF0-4979-BA6A-D3A243E67FE3}"/>
    <cellStyle name="Total 3 6 14 8" xfId="51941" xr:uid="{05EF0C85-C7EE-43F6-A003-CE7A45BF532C}"/>
    <cellStyle name="Total 3 6 15" xfId="5385" xr:uid="{53EB553A-A487-43ED-8BE3-C4AA60176E1D}"/>
    <cellStyle name="Total 3 6 15 2" xfId="12329" xr:uid="{169A2C45-D952-42DF-80F2-F53012208347}"/>
    <cellStyle name="Total 3 6 15 3" xfId="19009" xr:uid="{49ABCDD6-F99E-436C-AE1B-2D63D216B8B0}"/>
    <cellStyle name="Total 3 6 15 4" xfId="25697" xr:uid="{E0314636-DB9F-46DA-9990-35D2934E5566}"/>
    <cellStyle name="Total 3 6 15 5" xfId="32385" xr:uid="{C9AEE842-BC07-4CC6-A782-3CCA1F102AAB}"/>
    <cellStyle name="Total 3 6 15 6" xfId="39870" xr:uid="{DB6744C1-3E36-49A6-AFE2-9D125B8CB488}"/>
    <cellStyle name="Total 3 6 15 7" xfId="46573" xr:uid="{E1CB111C-1AE2-4768-AAFD-9B5E0F943A21}"/>
    <cellStyle name="Total 3 6 15 8" xfId="54692" xr:uid="{5B1D53A5-F592-4C19-BDBA-C50B67C41111}"/>
    <cellStyle name="Total 3 6 16" xfId="5625" xr:uid="{E70BEECB-5769-4AD1-930B-828C9BF7E1DE}"/>
    <cellStyle name="Total 3 6 16 2" xfId="12569" xr:uid="{4F115B8E-280E-427A-BF12-3C81B91168E8}"/>
    <cellStyle name="Total 3 6 16 3" xfId="19249" xr:uid="{CFD13329-3D16-4790-B5B2-344C0E9B6CE7}"/>
    <cellStyle name="Total 3 6 16 4" xfId="25937" xr:uid="{E597A04B-8DAC-44EB-9455-8DB112AC774C}"/>
    <cellStyle name="Total 3 6 16 5" xfId="32625" xr:uid="{35CAF6A8-37B7-4552-9E91-A79A990E86D0}"/>
    <cellStyle name="Total 3 6 16 6" xfId="40110" xr:uid="{981750D9-0746-486C-AD2E-3ED82850480C}"/>
    <cellStyle name="Total 3 6 16 7" xfId="46813" xr:uid="{266D0B70-A78C-4184-8D73-249EBC2B28C4}"/>
    <cellStyle name="Total 3 6 16 8" xfId="52964" xr:uid="{66582589-6BCC-4083-B73A-016167324E63}"/>
    <cellStyle name="Total 3 6 17" xfId="5865" xr:uid="{FDCED7AB-C96B-413C-B8FB-C133C6BCA80D}"/>
    <cellStyle name="Total 3 6 17 2" xfId="12809" xr:uid="{356069B8-4173-4805-A728-391101F934B2}"/>
    <cellStyle name="Total 3 6 17 3" xfId="19489" xr:uid="{F31A41F7-6191-49E6-AC6D-598BB921D5D2}"/>
    <cellStyle name="Total 3 6 17 4" xfId="26177" xr:uid="{BD519DD4-9FC2-4BD1-8B04-A1A19DC4354D}"/>
    <cellStyle name="Total 3 6 17 5" xfId="32865" xr:uid="{D7CB12C5-8CB1-412B-9D0F-216332B04812}"/>
    <cellStyle name="Total 3 6 17 6" xfId="40350" xr:uid="{5BB67068-CB42-46EE-B334-2B474A27B830}"/>
    <cellStyle name="Total 3 6 17 7" xfId="47053" xr:uid="{D0F1EBF7-200A-4761-A730-821758331C81}"/>
    <cellStyle name="Total 3 6 17 8" xfId="48868" xr:uid="{B6A8D1EB-56BA-4DF2-9ACA-E09EB5A334D0}"/>
    <cellStyle name="Total 3 6 18" xfId="6105" xr:uid="{2937204A-5C75-45AE-99EF-21CDE04FF6C3}"/>
    <cellStyle name="Total 3 6 18 2" xfId="13049" xr:uid="{DBA21070-C603-435E-B892-BBFECB7E6FAA}"/>
    <cellStyle name="Total 3 6 18 3" xfId="19729" xr:uid="{786AE8BD-6473-40E7-AC79-B9D5B0D53079}"/>
    <cellStyle name="Total 3 6 18 4" xfId="26417" xr:uid="{0B8EAA53-0859-4281-AE4A-38D667DF19AA}"/>
    <cellStyle name="Total 3 6 18 5" xfId="33105" xr:uid="{E2650388-8FDC-4346-A9FF-F56B929B97BC}"/>
    <cellStyle name="Total 3 6 18 6" xfId="40590" xr:uid="{12428DE7-6709-4F8D-9006-DE55DD80D233}"/>
    <cellStyle name="Total 3 6 18 7" xfId="47293" xr:uid="{41A23872-6AC6-435B-BB57-17EC0781F174}"/>
    <cellStyle name="Total 3 6 18 8" xfId="51973" xr:uid="{5B8E23BB-3CC1-409A-AB14-6C8DCB7E6B9E}"/>
    <cellStyle name="Total 3 6 19" xfId="6345" xr:uid="{DFF110DA-C723-419E-BC47-EBF570091751}"/>
    <cellStyle name="Total 3 6 19 2" xfId="13289" xr:uid="{EEED6060-82C0-4E5E-A6B8-46AF68216EAB}"/>
    <cellStyle name="Total 3 6 19 3" xfId="19969" xr:uid="{6E274C5E-6061-4EC1-B553-7CD6A65EDA46}"/>
    <cellStyle name="Total 3 6 19 4" xfId="26657" xr:uid="{F9262D56-0DF8-432B-B206-CF2E10C8357D}"/>
    <cellStyle name="Total 3 6 19 5" xfId="33345" xr:uid="{A9A83865-BFA5-4892-82B9-708E118CEE1F}"/>
    <cellStyle name="Total 3 6 19 6" xfId="40830" xr:uid="{BA880D94-211A-4BBB-9369-476660D234BF}"/>
    <cellStyle name="Total 3 6 19 7" xfId="47533" xr:uid="{9526B45E-AEE5-4FAE-A59C-4183316714CE}"/>
    <cellStyle name="Total 3 6 19 8" xfId="51608" xr:uid="{AC32A7DC-7362-4D82-9A7D-B0C824839E6E}"/>
    <cellStyle name="Total 3 6 2" xfId="2083" xr:uid="{1CF05268-A676-42C6-9BA6-3A8726E8C579}"/>
    <cellStyle name="Total 3 6 2 2" xfId="9027" xr:uid="{1462FAA7-1CE1-4E7F-9F58-DA0F6AA83F40}"/>
    <cellStyle name="Total 3 6 2 3" xfId="15707" xr:uid="{59E9ACAC-1D94-4CA0-B7D6-52B531AF6F01}"/>
    <cellStyle name="Total 3 6 2 4" xfId="22395" xr:uid="{455BB728-6299-42EA-884A-EE1F00A92901}"/>
    <cellStyle name="Total 3 6 2 5" xfId="29083" xr:uid="{8DF9701D-34EF-4502-8C73-805BBE3CC009}"/>
    <cellStyle name="Total 3 6 2 6" xfId="36568" xr:uid="{E02F572F-7BA9-4500-A2FA-72561AC1309F}"/>
    <cellStyle name="Total 3 6 2 7" xfId="43271" xr:uid="{A9901ED8-680F-4154-A91C-18BECB3D4189}"/>
    <cellStyle name="Total 3 6 2 8" xfId="53571" xr:uid="{2D9134EE-5FD5-45F9-8390-E07E44654D29}"/>
    <cellStyle name="Total 3 6 20" xfId="6585" xr:uid="{3673AE9C-108C-475D-B8C5-BB68AEC611CC}"/>
    <cellStyle name="Total 3 6 20 2" xfId="13529" xr:uid="{90FA97DC-E0B7-431F-8535-193F84A33971}"/>
    <cellStyle name="Total 3 6 20 3" xfId="20209" xr:uid="{7E422CF8-ADF7-4525-A4C7-9649CB421493}"/>
    <cellStyle name="Total 3 6 20 4" xfId="26897" xr:uid="{BC2ADAA8-4327-4CB2-8626-2C8D6DD0BDCD}"/>
    <cellStyle name="Total 3 6 20 5" xfId="33585" xr:uid="{076633AC-24F5-4CDF-9ABD-A893F8BEB479}"/>
    <cellStyle name="Total 3 6 20 6" xfId="41070" xr:uid="{17361F16-F46C-4466-B729-BE4441E60116}"/>
    <cellStyle name="Total 3 6 20 7" xfId="47773" xr:uid="{9957AA0F-1B0D-4AC4-A712-0D8B47AC50CD}"/>
    <cellStyle name="Total 3 6 20 8" xfId="54284" xr:uid="{8B9B2DF0-767F-4609-B4B1-2D9F94D67B4E}"/>
    <cellStyle name="Total 3 6 21" xfId="6825" xr:uid="{1A43BC3A-0E5D-4FAD-99FF-FCA521615DE3}"/>
    <cellStyle name="Total 3 6 21 2" xfId="13769" xr:uid="{92C5A434-0851-4B76-A3EA-DCE8BED7BB14}"/>
    <cellStyle name="Total 3 6 21 3" xfId="20449" xr:uid="{F18BE63C-9EDD-444C-B3D1-4F6AC2FAB79B}"/>
    <cellStyle name="Total 3 6 21 4" xfId="27137" xr:uid="{B1F0879C-7251-4426-88E1-FF53BC596F4E}"/>
    <cellStyle name="Total 3 6 21 5" xfId="33825" xr:uid="{0CFB2645-737D-4E92-811C-800A2F047398}"/>
    <cellStyle name="Total 3 6 21 6" xfId="41310" xr:uid="{47FD9B6C-5937-4B2B-9043-CFB57CCBEB91}"/>
    <cellStyle name="Total 3 6 21 7" xfId="48013" xr:uid="{7F16813E-7EB1-4744-B8C2-88E4F0C9A642}"/>
    <cellStyle name="Total 3 6 21 8" xfId="53032" xr:uid="{DE96E994-2AF5-42D2-AE61-51285B7446AC}"/>
    <cellStyle name="Total 3 6 22" xfId="7065" xr:uid="{86EA5B2F-8A65-459F-991E-90768E2C9A55}"/>
    <cellStyle name="Total 3 6 22 2" xfId="14009" xr:uid="{E95F4955-9C92-4321-B560-D0A7A694DFF1}"/>
    <cellStyle name="Total 3 6 22 3" xfId="20689" xr:uid="{5546DA52-AC63-4FF0-B830-33F5C326195D}"/>
    <cellStyle name="Total 3 6 22 4" xfId="27377" xr:uid="{06E0147D-CFA8-4E62-8F25-F70BABC55F5E}"/>
    <cellStyle name="Total 3 6 22 5" xfId="34065" xr:uid="{9428BA7E-4AEF-4E46-99F8-ABA23AFD84FD}"/>
    <cellStyle name="Total 3 6 22 6" xfId="41550" xr:uid="{D27BFCBD-D06E-4245-9EEE-7790A32BB812}"/>
    <cellStyle name="Total 3 6 22 7" xfId="48253" xr:uid="{3825625F-8245-4DE6-9200-8A3D3317A577}"/>
    <cellStyle name="Total 3 6 22 8" xfId="49996" xr:uid="{D40155BB-C31F-4F16-B91E-82028566394C}"/>
    <cellStyle name="Total 3 6 23" xfId="7305" xr:uid="{0F92B32E-7DF0-494F-AADE-E18EBC3CE885}"/>
    <cellStyle name="Total 3 6 23 2" xfId="14249" xr:uid="{C88B3E34-E7A5-4082-BDC7-DF5455BAC6EA}"/>
    <cellStyle name="Total 3 6 23 3" xfId="20929" xr:uid="{21FF85BD-50FF-475A-BD25-FA2B695F7826}"/>
    <cellStyle name="Total 3 6 23 4" xfId="27617" xr:uid="{BC9B76A4-FDEF-4796-8C3A-796090199C54}"/>
    <cellStyle name="Total 3 6 23 5" xfId="34305" xr:uid="{E498EB14-A933-48B0-9D8B-34F24190F6C1}"/>
    <cellStyle name="Total 3 6 23 6" xfId="41790" xr:uid="{774D5C77-265E-41F3-8CC7-894105D412BD}"/>
    <cellStyle name="Total 3 6 23 7" xfId="48493" xr:uid="{D109AE0E-0102-454B-9184-3506ECEBDF9B}"/>
    <cellStyle name="Total 3 6 23 8" xfId="35110" xr:uid="{D3ADC101-2CDD-4312-A119-60EB4B212539}"/>
    <cellStyle name="Total 3 6 24" xfId="8639" xr:uid="{B9F6C691-230D-4E9E-8346-50E97670B044}"/>
    <cellStyle name="Total 3 6 25" xfId="15319" xr:uid="{99FC7D2F-10E9-405A-B974-37E46BC69AD9}"/>
    <cellStyle name="Total 3 6 26" xfId="22007" xr:uid="{FD8D129D-19D9-4751-AAB5-EDBF43CA2D64}"/>
    <cellStyle name="Total 3 6 27" xfId="28695" xr:uid="{5D67F042-AA98-4E45-A6DC-270029E804F4}"/>
    <cellStyle name="Total 3 6 28" xfId="36180" xr:uid="{5DA8AD50-4D7E-46D8-9ABD-6E0EBF1EB058}"/>
    <cellStyle name="Total 3 6 29" xfId="42883" xr:uid="{F0714724-48AC-486C-85A8-E4513E0F24C8}"/>
    <cellStyle name="Total 3 6 3" xfId="2323" xr:uid="{40A36706-329A-448E-B545-7145BAF3A1C7}"/>
    <cellStyle name="Total 3 6 3 2" xfId="9267" xr:uid="{E9B21D45-1F57-42FA-8FF4-CE0B13CD4394}"/>
    <cellStyle name="Total 3 6 3 3" xfId="15947" xr:uid="{F0CFA4AE-12F2-45C3-BE83-B0AFFE058758}"/>
    <cellStyle name="Total 3 6 3 4" xfId="22635" xr:uid="{AEAB2F8C-86BF-499E-9303-385C4551A9A9}"/>
    <cellStyle name="Total 3 6 3 5" xfId="29323" xr:uid="{6C2FE8E0-26F7-4183-A56B-F451686BC4D3}"/>
    <cellStyle name="Total 3 6 3 6" xfId="36808" xr:uid="{3A5D0599-9500-4B0F-97E3-A8DC421C6DD9}"/>
    <cellStyle name="Total 3 6 3 7" xfId="43511" xr:uid="{8E6F136A-E45C-4263-9E8B-15FC7192A52A}"/>
    <cellStyle name="Total 3 6 3 8" xfId="49553" xr:uid="{DC0B4636-D1D5-418D-B965-37F56BAFBFBB}"/>
    <cellStyle name="Total 3 6 30" xfId="49794" xr:uid="{BD307E43-0C5C-4984-AECA-D74549B9C6FE}"/>
    <cellStyle name="Total 3 6 4" xfId="2674" xr:uid="{8A57BD9A-C4CE-48B9-ABD5-5148B2E3B1C5}"/>
    <cellStyle name="Total 3 6 4 2" xfId="9618" xr:uid="{5F394ECF-9175-4716-A019-3F8E31FA4081}"/>
    <cellStyle name="Total 3 6 4 3" xfId="16298" xr:uid="{60357D0F-9399-4A72-956C-BC2A64D9B257}"/>
    <cellStyle name="Total 3 6 4 4" xfId="22986" xr:uid="{61029AEC-439C-4A8A-A8D7-8466F98118FF}"/>
    <cellStyle name="Total 3 6 4 5" xfId="29674" xr:uid="{5A19708C-29EF-497A-9FDD-B24F353D08B2}"/>
    <cellStyle name="Total 3 6 4 6" xfId="37159" xr:uid="{4E26B76D-6B52-4C6F-BA29-19D6C86C5924}"/>
    <cellStyle name="Total 3 6 4 7" xfId="43862" xr:uid="{568A8B9A-9F40-40D7-840D-AE861D852554}"/>
    <cellStyle name="Total 3 6 4 8" xfId="54342" xr:uid="{C5C114B3-08AF-41B9-8E95-C95D3D707DE9}"/>
    <cellStyle name="Total 3 6 5" xfId="2915" xr:uid="{563A861A-4938-4864-A108-404B675797AB}"/>
    <cellStyle name="Total 3 6 5 2" xfId="9859" xr:uid="{A3A90852-E4EA-49B0-90CB-EEFC78610DF5}"/>
    <cellStyle name="Total 3 6 5 3" xfId="16539" xr:uid="{83F942E2-904E-474C-BB4A-2C5A68E9AC7E}"/>
    <cellStyle name="Total 3 6 5 4" xfId="23227" xr:uid="{DF96962B-6E0F-4E54-A816-9FD689EE4496}"/>
    <cellStyle name="Total 3 6 5 5" xfId="29915" xr:uid="{588807D5-1FDA-47A4-A853-E28CCDC861BB}"/>
    <cellStyle name="Total 3 6 5 6" xfId="37400" xr:uid="{52F34CB6-E208-495E-9EF3-EBBBF0AA7CF3}"/>
    <cellStyle name="Total 3 6 5 7" xfId="44103" xr:uid="{7709B4F6-AD37-48B2-80FC-F54AA2BEDD1E}"/>
    <cellStyle name="Total 3 6 5 8" xfId="49750" xr:uid="{E80D83CF-615B-4989-9199-EB2803791FA2}"/>
    <cellStyle name="Total 3 6 6" xfId="3225" xr:uid="{C9D6E374-097A-4224-9F4E-742450A2915A}"/>
    <cellStyle name="Total 3 6 6 2" xfId="10169" xr:uid="{51CCAFB5-FDD9-4C08-A591-CFF8DA284400}"/>
    <cellStyle name="Total 3 6 6 3" xfId="16849" xr:uid="{B1DDDF82-EFF4-4260-976A-57F99B60E436}"/>
    <cellStyle name="Total 3 6 6 4" xfId="23537" xr:uid="{E5F09B5C-99F5-4BE4-9ED2-C7E8E7D3229D}"/>
    <cellStyle name="Total 3 6 6 5" xfId="30225" xr:uid="{15796B63-7C88-46F6-AA2F-70E3546BCF59}"/>
    <cellStyle name="Total 3 6 6 6" xfId="37710" xr:uid="{FAE09D91-4B2A-473D-A7C6-2214B6772EF9}"/>
    <cellStyle name="Total 3 6 6 7" xfId="44413" xr:uid="{4A4089B4-E5F5-4A36-9D36-2A90233105AA}"/>
    <cellStyle name="Total 3 6 6 8" xfId="53823" xr:uid="{9F963FA3-A479-4F31-9751-81BBE751CC0E}"/>
    <cellStyle name="Total 3 6 7" xfId="3465" xr:uid="{7FC8B3D1-CF10-438B-A78D-3E0A560979B2}"/>
    <cellStyle name="Total 3 6 7 2" xfId="10409" xr:uid="{885C560F-836C-4EE8-987F-F4CA868807CA}"/>
    <cellStyle name="Total 3 6 7 3" xfId="17089" xr:uid="{637082CB-822A-4163-B586-C2468E0BC045}"/>
    <cellStyle name="Total 3 6 7 4" xfId="23777" xr:uid="{55E6D199-B8AE-4522-B81B-2E7346B14D0D}"/>
    <cellStyle name="Total 3 6 7 5" xfId="30465" xr:uid="{55D6DE4C-823D-4A09-A4A2-F55BC98D77DD}"/>
    <cellStyle name="Total 3 6 7 6" xfId="37950" xr:uid="{6C35654C-F613-4E98-88D2-8A165E2DEB84}"/>
    <cellStyle name="Total 3 6 7 7" xfId="44653" xr:uid="{F29E4187-3A77-4477-BBE7-4B65828F1D40}"/>
    <cellStyle name="Total 3 6 7 8" xfId="49821" xr:uid="{307360AF-D1ED-4EC1-8E43-916BD6BAC857}"/>
    <cellStyle name="Total 3 6 8" xfId="3705" xr:uid="{6F4CDA1A-26D1-463D-8B0C-A98F24AAC1FD}"/>
    <cellStyle name="Total 3 6 8 2" xfId="10649" xr:uid="{D4C6D770-A570-4736-B3BB-CC0816126BB6}"/>
    <cellStyle name="Total 3 6 8 3" xfId="17329" xr:uid="{3E0101D4-45BD-4030-A51A-6EDE315AC00D}"/>
    <cellStyle name="Total 3 6 8 4" xfId="24017" xr:uid="{782A235D-21BF-4D76-95D8-3DAE0D1A0A11}"/>
    <cellStyle name="Total 3 6 8 5" xfId="30705" xr:uid="{F17239D0-126C-4631-A4D4-524AB07A8752}"/>
    <cellStyle name="Total 3 6 8 6" xfId="38190" xr:uid="{763806F2-BE89-4EB1-BEDC-77FE5094B24F}"/>
    <cellStyle name="Total 3 6 8 7" xfId="44893" xr:uid="{8ABC44BB-609B-4D83-9179-35752F767263}"/>
    <cellStyle name="Total 3 6 8 8" xfId="51913" xr:uid="{93B7F520-CBB6-457C-A279-182A91AC0D95}"/>
    <cellStyle name="Total 3 6 9" xfId="3945" xr:uid="{081E681A-8E6B-4C2A-9A53-DE59A353DF70}"/>
    <cellStyle name="Total 3 6 9 2" xfId="10889" xr:uid="{DC01F99A-3A55-4403-BCA9-B7B3E947FD41}"/>
    <cellStyle name="Total 3 6 9 3" xfId="17569" xr:uid="{6B94803A-02EE-4886-950E-84AC4C76298F}"/>
    <cellStyle name="Total 3 6 9 4" xfId="24257" xr:uid="{DAB25795-3B96-48BE-8A7C-E886C00701C4}"/>
    <cellStyle name="Total 3 6 9 5" xfId="30945" xr:uid="{3E54E926-5F4A-43F5-8BED-E88EBCF82EB0}"/>
    <cellStyle name="Total 3 6 9 6" xfId="38430" xr:uid="{9FF8AC2F-9A22-4B2B-B249-9F6DEA3644C5}"/>
    <cellStyle name="Total 3 6 9 7" xfId="45133" xr:uid="{306D68D3-E60C-417D-8F95-82BEBE75D124}"/>
    <cellStyle name="Total 3 6 9 8" xfId="54663" xr:uid="{1ADA92F4-7D67-4C9C-A5A7-20C280D24BCE}"/>
    <cellStyle name="Total 3 7" xfId="1329" xr:uid="{8A547CD7-76E5-4737-9B0E-CDEBCF4E5981}"/>
    <cellStyle name="Total 3 7 2" xfId="8273" xr:uid="{50877A77-BB28-421F-AF84-8CC80FDED9CF}"/>
    <cellStyle name="Total 3 7 3" xfId="14953" xr:uid="{A5523E09-4BBC-46DD-94B9-71CB7239BA24}"/>
    <cellStyle name="Total 3 7 4" xfId="21641" xr:uid="{A61C31DC-D951-4244-AF63-DEB93FD7986F}"/>
    <cellStyle name="Total 3 7 5" xfId="28329" xr:uid="{12890763-4ED8-4F9C-8012-9978963F0A57}"/>
    <cellStyle name="Total 3 7 6" xfId="35814" xr:uid="{A76E854E-617D-410C-B75D-62F26B0D0977}"/>
    <cellStyle name="Total 3 7 7" xfId="42517" xr:uid="{79F6E9AA-7CE9-4AF6-96FD-94C15E2D7F11}"/>
    <cellStyle name="Total 3 7 8" xfId="35196" xr:uid="{6B4F8CC2-88A4-47C0-B620-D5EB962B6040}"/>
    <cellStyle name="Total 3 8" xfId="2034" xr:uid="{138ABEAA-3335-4443-9BAA-38D453EB1D1B}"/>
    <cellStyle name="Total 3 8 2" xfId="8978" xr:uid="{F8D584FA-6F77-4354-A047-54ABD6B82D85}"/>
    <cellStyle name="Total 3 8 3" xfId="15658" xr:uid="{68AF181A-B4EC-4177-8860-34286A12FC3E}"/>
    <cellStyle name="Total 3 8 4" xfId="22346" xr:uid="{C0E066CF-6FC5-40A7-A0E2-757C12ACAAC9}"/>
    <cellStyle name="Total 3 8 5" xfId="29034" xr:uid="{E14C80E2-3AF8-4CE1-BD6C-3D3F82309D71}"/>
    <cellStyle name="Total 3 8 6" xfId="36519" xr:uid="{2E93FA29-9697-41E1-8D85-521CDF91A3D1}"/>
    <cellStyle name="Total 3 8 7" xfId="43222" xr:uid="{4FF72206-D03C-4C02-9C69-29F1681D9395}"/>
    <cellStyle name="Total 3 8 8" xfId="52067" xr:uid="{87E0B8CE-4C4C-496A-BE55-EDCBD19E2A46}"/>
    <cellStyle name="Total 3 9" xfId="2631" xr:uid="{3A6F50F1-0B4F-4092-BBFE-4591A741F091}"/>
    <cellStyle name="Total 3 9 2" xfId="9575" xr:uid="{2520AE5E-58F6-4B86-8267-603D67BDFB97}"/>
    <cellStyle name="Total 3 9 3" xfId="16255" xr:uid="{6D27D6AF-7C78-4232-9DE8-9D9091349E4F}"/>
    <cellStyle name="Total 3 9 4" xfId="22943" xr:uid="{DA06F0A4-52B7-48B2-8752-31668746A0D8}"/>
    <cellStyle name="Total 3 9 5" xfId="29631" xr:uid="{017871EA-CDF2-4E5D-8A0E-7D5AAB3D7C0E}"/>
    <cellStyle name="Total 3 9 6" xfId="37116" xr:uid="{F2866A8E-CD09-4DDA-BC38-0E52CD2370D3}"/>
    <cellStyle name="Total 3 9 7" xfId="43819" xr:uid="{2CF70A0E-8003-4B43-8A76-9BAB7A796451}"/>
    <cellStyle name="Total 3 9 8" xfId="49140" xr:uid="{73DF8C49-B138-4758-A77C-837F7812E5A7}"/>
    <cellStyle name="Total 4" xfId="475" xr:uid="{DED565B5-7D0A-4447-9B10-3A44FF8595A3}"/>
    <cellStyle name="Total 4 10" xfId="1097" xr:uid="{EFFA5BF6-C0C8-4695-963E-4A46E07A9052}"/>
    <cellStyle name="Total 4 10 2" xfId="8041" xr:uid="{2A2F0A00-25B9-466D-8ED4-56B6A2BCE336}"/>
    <cellStyle name="Total 4 10 3" xfId="14721" xr:uid="{0C084B43-F1B5-42CD-A6F5-0415A9C68421}"/>
    <cellStyle name="Total 4 10 4" xfId="21409" xr:uid="{6650E67B-FB1A-48DE-89A7-2D23D1077DAB}"/>
    <cellStyle name="Total 4 10 5" xfId="28097" xr:uid="{17D67847-1A3D-48B7-BA19-05BB28FB73CE}"/>
    <cellStyle name="Total 4 10 6" xfId="35582" xr:uid="{6B24DFD3-E02D-486A-9B57-432D0382C27D}"/>
    <cellStyle name="Total 4 10 7" xfId="42285" xr:uid="{CF80502D-0FFF-4411-BA49-8C459B3A8344}"/>
    <cellStyle name="Total 4 10 8" xfId="48815" xr:uid="{E94ECA4C-CDC1-4809-BCB4-FB3222536913}"/>
    <cellStyle name="Total 4 11" xfId="858" xr:uid="{8E6B6F69-1900-4DCE-8172-65DE25706383}"/>
    <cellStyle name="Total 4 11 2" xfId="7802" xr:uid="{A4E89201-5F22-4EB1-AC05-8D0EE2BA8EDD}"/>
    <cellStyle name="Total 4 11 3" xfId="14482" xr:uid="{B2A17620-3004-48A8-B10D-8B4F22D56387}"/>
    <cellStyle name="Total 4 11 4" xfId="21170" xr:uid="{CCC86149-6126-43E6-BBD2-D4EA446DF77A}"/>
    <cellStyle name="Total 4 11 5" xfId="27858" xr:uid="{E6DE2331-1534-42C6-96DB-CA473FA5DE9E}"/>
    <cellStyle name="Total 4 11 6" xfId="35343" xr:uid="{11CCD88F-1164-433B-9231-369E201B5123}"/>
    <cellStyle name="Total 4 11 7" xfId="42046" xr:uid="{B4152DA9-B03A-40DB-87AE-45A8B4C7C484}"/>
    <cellStyle name="Total 4 11 8" xfId="52983" xr:uid="{E35C6BA8-A237-4663-9EB3-96D1D241F34E}"/>
    <cellStyle name="Total 4 12" xfId="7555" xr:uid="{A6C590E8-A949-4981-A920-E512F2FD67F1}"/>
    <cellStyle name="Total 4 13" xfId="35284" xr:uid="{DC3D8D68-936D-462C-A687-268555174201}"/>
    <cellStyle name="Total 4 14" xfId="54243" xr:uid="{FC34AA85-3BE8-46BF-9B32-DFB728B96631}"/>
    <cellStyle name="Total 4 2" xfId="537" xr:uid="{87E36043-7970-40AB-93E9-A74E0A5419C7}"/>
    <cellStyle name="Total 4 2 10" xfId="34549" xr:uid="{F00CE0E2-9103-4259-A4C2-CDB902104D41}"/>
    <cellStyle name="Total 4 2 11" xfId="53763" xr:uid="{A50F1C64-FF0E-4375-8FC0-3C4974A643C6}"/>
    <cellStyle name="Total 4 2 2" xfId="617" xr:uid="{BFAF8C31-64D2-4BF0-B26B-5FF948FBF615}"/>
    <cellStyle name="Total 4 2 2 10" xfId="54937" xr:uid="{24A1E925-550A-4543-9C24-A5BAC5DF1747}"/>
    <cellStyle name="Total 4 2 2 2" xfId="1808" xr:uid="{0F6B6B43-EBC5-4BAC-86C0-594EB4F86DF2}"/>
    <cellStyle name="Total 4 2 2 2 10" xfId="4298" xr:uid="{D226BBD2-CBFC-41CA-8AD3-1BC203D122C6}"/>
    <cellStyle name="Total 4 2 2 2 10 2" xfId="11242" xr:uid="{39295164-61E6-4818-A8D4-83438020F403}"/>
    <cellStyle name="Total 4 2 2 2 10 3" xfId="17922" xr:uid="{BEFED078-7F78-4B4A-8949-B0398A48DC2E}"/>
    <cellStyle name="Total 4 2 2 2 10 4" xfId="24610" xr:uid="{706D22D1-3BD9-4D2B-B53B-F31F03D1C17F}"/>
    <cellStyle name="Total 4 2 2 2 10 5" xfId="31298" xr:uid="{C6AFA108-310D-4FE5-9428-FA6A93042797}"/>
    <cellStyle name="Total 4 2 2 2 10 6" xfId="38783" xr:uid="{B71B271B-9E88-4CCB-8FEF-D986D4683BA1}"/>
    <cellStyle name="Total 4 2 2 2 10 7" xfId="45486" xr:uid="{534FAE50-329F-4EAD-BE8A-3D81DABD6BD4}"/>
    <cellStyle name="Total 4 2 2 2 10 8" xfId="48797" xr:uid="{BB371642-B942-4AD6-AE46-F9B4425478C8}"/>
    <cellStyle name="Total 4 2 2 2 11" xfId="4538" xr:uid="{E55A2928-EBAA-4E55-908B-E050026E30D0}"/>
    <cellStyle name="Total 4 2 2 2 11 2" xfId="11482" xr:uid="{5AECE230-6955-4DF5-9020-822C4DB2218F}"/>
    <cellStyle name="Total 4 2 2 2 11 3" xfId="18162" xr:uid="{C08B1509-1628-4961-9F8E-BD17760AD7A5}"/>
    <cellStyle name="Total 4 2 2 2 11 4" xfId="24850" xr:uid="{A873BAA7-7A86-4975-A267-E27B28FEBA0C}"/>
    <cellStyle name="Total 4 2 2 2 11 5" xfId="31538" xr:uid="{CD4C4905-2376-4A4E-B5BC-B34DF9E50FE5}"/>
    <cellStyle name="Total 4 2 2 2 11 6" xfId="39023" xr:uid="{DE32EF1A-618D-4D55-8D20-5EE85A66CF9F}"/>
    <cellStyle name="Total 4 2 2 2 11 7" xfId="45726" xr:uid="{F8078ED1-A2B4-4AC9-9ACE-6158F696EF08}"/>
    <cellStyle name="Total 4 2 2 2 11 8" xfId="51362" xr:uid="{7ADA3CE7-EAA0-4946-A531-3D1E6CA8233B}"/>
    <cellStyle name="Total 4 2 2 2 12" xfId="4778" xr:uid="{A7FBE7F6-56DE-48E7-B4D8-7A072C2A0545}"/>
    <cellStyle name="Total 4 2 2 2 12 2" xfId="11722" xr:uid="{68D4F763-E4A2-497A-96F0-7F770A038F74}"/>
    <cellStyle name="Total 4 2 2 2 12 3" xfId="18402" xr:uid="{2C6AA1A5-4DC0-452F-ADE5-51F365FD8199}"/>
    <cellStyle name="Total 4 2 2 2 12 4" xfId="25090" xr:uid="{D9597814-1820-40B8-B70C-4A4B6099D2BD}"/>
    <cellStyle name="Total 4 2 2 2 12 5" xfId="31778" xr:uid="{5F84C4FC-C969-4431-B87A-B4C06F42109B}"/>
    <cellStyle name="Total 4 2 2 2 12 6" xfId="39263" xr:uid="{400AAAE5-C3ED-4C76-ADD4-12AFE3D69501}"/>
    <cellStyle name="Total 4 2 2 2 12 7" xfId="45966" xr:uid="{EDD2D075-5C7C-4E7C-A667-B1E9E5A41451}"/>
    <cellStyle name="Total 4 2 2 2 12 8" xfId="54402" xr:uid="{75BCB8D2-070C-4A36-9369-7040D0E69085}"/>
    <cellStyle name="Total 4 2 2 2 13" xfId="5018" xr:uid="{BEF0300A-4157-417E-9CCA-364701F5B3D4}"/>
    <cellStyle name="Total 4 2 2 2 13 2" xfId="11962" xr:uid="{CB955A06-ECB2-4A2F-9746-CE6CAFE054C7}"/>
    <cellStyle name="Total 4 2 2 2 13 3" xfId="18642" xr:uid="{410AED32-8F00-43B3-8383-3E6FDA9C2CED}"/>
    <cellStyle name="Total 4 2 2 2 13 4" xfId="25330" xr:uid="{B98F23D6-A997-4055-B0DE-80C84318DBC7}"/>
    <cellStyle name="Total 4 2 2 2 13 5" xfId="32018" xr:uid="{5275D006-4D5B-40AF-9BD3-DC75F23E0DB2}"/>
    <cellStyle name="Total 4 2 2 2 13 6" xfId="39503" xr:uid="{372E8506-4317-447F-8899-9FE3A2FA0991}"/>
    <cellStyle name="Total 4 2 2 2 13 7" xfId="46206" xr:uid="{82955624-4548-4C99-8799-5B7498A70AD4}"/>
    <cellStyle name="Total 4 2 2 2 13 8" xfId="52785" xr:uid="{C2A81ABF-7BBC-44C2-BBF6-4230B221A937}"/>
    <cellStyle name="Total 4 2 2 2 14" xfId="5258" xr:uid="{3246A99A-6F95-41FF-AEC6-4730E526C8AA}"/>
    <cellStyle name="Total 4 2 2 2 14 2" xfId="12202" xr:uid="{DE171D06-B095-4A18-815A-4C894839221A}"/>
    <cellStyle name="Total 4 2 2 2 14 3" xfId="18882" xr:uid="{810DA56B-5B36-4EDB-A5FF-BEB4E6390094}"/>
    <cellStyle name="Total 4 2 2 2 14 4" xfId="25570" xr:uid="{FAFD79EE-91C3-4DFE-A27C-44879466CA76}"/>
    <cellStyle name="Total 4 2 2 2 14 5" xfId="32258" xr:uid="{FF8108BE-1EB0-4D58-851B-E9361F1389D1}"/>
    <cellStyle name="Total 4 2 2 2 14 6" xfId="39743" xr:uid="{CABDB07D-4968-473F-BABA-5849C84A2F62}"/>
    <cellStyle name="Total 4 2 2 2 14 7" xfId="46446" xr:uid="{ACEDAE5F-836C-41E1-BD2D-B82B8A036CAA}"/>
    <cellStyle name="Total 4 2 2 2 14 8" xfId="49917" xr:uid="{568C23DB-A685-43DC-A8A1-700E4279A3BD}"/>
    <cellStyle name="Total 4 2 2 2 15" xfId="5498" xr:uid="{AD7B4D28-1245-4BE9-B67B-BA282D5D3597}"/>
    <cellStyle name="Total 4 2 2 2 15 2" xfId="12442" xr:uid="{445800DB-3D6C-445B-95CA-563B1CB81C03}"/>
    <cellStyle name="Total 4 2 2 2 15 3" xfId="19122" xr:uid="{0538975E-99EA-4F48-A752-91701CAC7004}"/>
    <cellStyle name="Total 4 2 2 2 15 4" xfId="25810" xr:uid="{44B97D38-562B-4CF3-A315-C7915A235018}"/>
    <cellStyle name="Total 4 2 2 2 15 5" xfId="32498" xr:uid="{4CD6CFD1-15D1-4896-B63F-34C74650791E}"/>
    <cellStyle name="Total 4 2 2 2 15 6" xfId="39983" xr:uid="{45B7DF76-0962-423E-AABE-5F9B924ECAB0}"/>
    <cellStyle name="Total 4 2 2 2 15 7" xfId="46686" xr:uid="{73A6E50E-B77B-43CA-BF5D-3B2FAB83A47D}"/>
    <cellStyle name="Total 4 2 2 2 15 8" xfId="50780" xr:uid="{BFD7FC18-2CD1-44CB-A52C-C635D894698C}"/>
    <cellStyle name="Total 4 2 2 2 16" xfId="5738" xr:uid="{EB97D712-0418-45B6-9AB8-57422CB845ED}"/>
    <cellStyle name="Total 4 2 2 2 16 2" xfId="12682" xr:uid="{2A8EB40F-E969-4C9A-9030-0C2699E1F973}"/>
    <cellStyle name="Total 4 2 2 2 16 3" xfId="19362" xr:uid="{0D2EC220-C80E-45AE-AB13-DC0076121D90}"/>
    <cellStyle name="Total 4 2 2 2 16 4" xfId="26050" xr:uid="{099076D1-4B9D-471D-A5D9-5E2A99A421CB}"/>
    <cellStyle name="Total 4 2 2 2 16 5" xfId="32738" xr:uid="{B7862051-2D5A-446E-B21C-9094E2E5F579}"/>
    <cellStyle name="Total 4 2 2 2 16 6" xfId="40223" xr:uid="{E75862E8-008C-48EA-818E-E65F25FE8DBB}"/>
    <cellStyle name="Total 4 2 2 2 16 7" xfId="46926" xr:uid="{292BE8C8-2214-42F6-BA95-9187DA81A61C}"/>
    <cellStyle name="Total 4 2 2 2 16 8" xfId="48856" xr:uid="{EE34D1EE-BAC6-4962-80CC-997FB7411B49}"/>
    <cellStyle name="Total 4 2 2 2 17" xfId="5978" xr:uid="{DB34EC37-0DD9-4EF6-914E-5CA54FD1BA96}"/>
    <cellStyle name="Total 4 2 2 2 17 2" xfId="12922" xr:uid="{E05D214D-F312-451F-B37A-9B47F17723D2}"/>
    <cellStyle name="Total 4 2 2 2 17 3" xfId="19602" xr:uid="{EB266B11-7B8B-4F8C-B60D-A40E37AF7869}"/>
    <cellStyle name="Total 4 2 2 2 17 4" xfId="26290" xr:uid="{7BD22E61-6580-46D5-A973-01BC508D0CB2}"/>
    <cellStyle name="Total 4 2 2 2 17 5" xfId="32978" xr:uid="{304B08AA-408E-475D-AE7F-A6F7D7A6CE79}"/>
    <cellStyle name="Total 4 2 2 2 17 6" xfId="40463" xr:uid="{CC503702-7A3E-416E-A76D-4AE892347502}"/>
    <cellStyle name="Total 4 2 2 2 17 7" xfId="47166" xr:uid="{D744213D-9291-45E2-9435-7AD9AA7DE431}"/>
    <cellStyle name="Total 4 2 2 2 17 8" xfId="50202" xr:uid="{322F84CB-EF77-4F32-8E92-FD03E380B158}"/>
    <cellStyle name="Total 4 2 2 2 18" xfId="6218" xr:uid="{715952D9-8C35-4E10-BE28-712C68229238}"/>
    <cellStyle name="Total 4 2 2 2 18 2" xfId="13162" xr:uid="{47455248-EF11-435D-8D65-78417D077979}"/>
    <cellStyle name="Total 4 2 2 2 18 3" xfId="19842" xr:uid="{DF1741D9-3F13-43BD-B242-4413C79825A9}"/>
    <cellStyle name="Total 4 2 2 2 18 4" xfId="26530" xr:uid="{06010A72-8FFF-4542-9A58-547C7E859D92}"/>
    <cellStyle name="Total 4 2 2 2 18 5" xfId="33218" xr:uid="{92EA2B51-7392-4B81-B916-E1C166B40F4D}"/>
    <cellStyle name="Total 4 2 2 2 18 6" xfId="40703" xr:uid="{F4E06624-9BC0-42FC-80E6-0738966839BD}"/>
    <cellStyle name="Total 4 2 2 2 18 7" xfId="47406" xr:uid="{C782E032-63B3-4F33-BDB9-9D496779D34D}"/>
    <cellStyle name="Total 4 2 2 2 18 8" xfId="52448" xr:uid="{E85AD1A8-FC43-4A92-B7F5-0E98A8BDE4C4}"/>
    <cellStyle name="Total 4 2 2 2 19" xfId="6458" xr:uid="{FC980983-C953-445A-962C-5C6447C3EF77}"/>
    <cellStyle name="Total 4 2 2 2 19 2" xfId="13402" xr:uid="{DB1ADD55-3F71-4E2C-B492-ED2BE1D2739D}"/>
    <cellStyle name="Total 4 2 2 2 19 3" xfId="20082" xr:uid="{66E86D37-2204-4E5D-9A55-40859AA36FD3}"/>
    <cellStyle name="Total 4 2 2 2 19 4" xfId="26770" xr:uid="{4493209A-B835-454A-8703-280067B372A9}"/>
    <cellStyle name="Total 4 2 2 2 19 5" xfId="33458" xr:uid="{B77AD4D6-7115-4FB4-B36B-4E37340A467D}"/>
    <cellStyle name="Total 4 2 2 2 19 6" xfId="40943" xr:uid="{5B75F892-EDAB-4CD1-B521-9D19699AE6DA}"/>
    <cellStyle name="Total 4 2 2 2 19 7" xfId="47646" xr:uid="{2333D9FE-14BA-4646-BA3B-4BC45399A79B}"/>
    <cellStyle name="Total 4 2 2 2 19 8" xfId="49690" xr:uid="{2592DDF7-0A57-4E0F-968D-FE2EFF8CC999}"/>
    <cellStyle name="Total 4 2 2 2 2" xfId="2196" xr:uid="{F98F1270-CEF8-4421-95D7-A2F69C3B2573}"/>
    <cellStyle name="Total 4 2 2 2 2 2" xfId="9140" xr:uid="{7FC10C71-15B2-4D88-8444-5514EB9FB518}"/>
    <cellStyle name="Total 4 2 2 2 2 3" xfId="15820" xr:uid="{FE2CC425-BFDA-45CE-BFFF-FF4F0969333D}"/>
    <cellStyle name="Total 4 2 2 2 2 4" xfId="22508" xr:uid="{A0B44F86-431B-4E64-8CE3-7B77EB6EBF1F}"/>
    <cellStyle name="Total 4 2 2 2 2 5" xfId="29196" xr:uid="{3EFFDC1E-C806-42A5-9D13-2AD15C43336D}"/>
    <cellStyle name="Total 4 2 2 2 2 6" xfId="36681" xr:uid="{9C558551-2EEF-4BD6-ACBA-F2E51A275A07}"/>
    <cellStyle name="Total 4 2 2 2 2 7" xfId="43384" xr:uid="{4CE4C48E-6C77-4E2F-8178-6A69DCBD4191}"/>
    <cellStyle name="Total 4 2 2 2 2 8" xfId="53829" xr:uid="{2CC22F2F-1789-4807-8E97-2CA5648209D0}"/>
    <cellStyle name="Total 4 2 2 2 20" xfId="6698" xr:uid="{AD04AA94-1887-4D22-922B-0621496AA97F}"/>
    <cellStyle name="Total 4 2 2 2 20 2" xfId="13642" xr:uid="{6B9DC341-E70C-4ACD-9D9D-C1F9A1B5E3B2}"/>
    <cellStyle name="Total 4 2 2 2 20 3" xfId="20322" xr:uid="{7789DF5F-8F4A-4CF9-9365-82D4FF59C288}"/>
    <cellStyle name="Total 4 2 2 2 20 4" xfId="27010" xr:uid="{9B4346CC-A80A-49CB-A07F-2C16F64EEDCA}"/>
    <cellStyle name="Total 4 2 2 2 20 5" xfId="33698" xr:uid="{754FA1D8-3642-4132-B1B2-169B55AD5FC2}"/>
    <cellStyle name="Total 4 2 2 2 20 6" xfId="41183" xr:uid="{60EA4A10-9A07-4D08-93BD-0154732F60FD}"/>
    <cellStyle name="Total 4 2 2 2 20 7" xfId="47886" xr:uid="{47E1A79B-7F65-4452-B92C-C57C26A33FF1}"/>
    <cellStyle name="Total 4 2 2 2 20 8" xfId="50343" xr:uid="{0CF24026-94D1-4688-AB0D-323F71154621}"/>
    <cellStyle name="Total 4 2 2 2 21" xfId="6938" xr:uid="{081E1194-C034-4C11-AB2F-2120892D9D2F}"/>
    <cellStyle name="Total 4 2 2 2 21 2" xfId="13882" xr:uid="{F78691C5-8D34-46EC-9034-00F3332B716F}"/>
    <cellStyle name="Total 4 2 2 2 21 3" xfId="20562" xr:uid="{5E52BF84-4D94-4181-9590-A28D799935A7}"/>
    <cellStyle name="Total 4 2 2 2 21 4" xfId="27250" xr:uid="{1976C348-834C-4AC4-BB2E-A4D807ED7EA9}"/>
    <cellStyle name="Total 4 2 2 2 21 5" xfId="33938" xr:uid="{56701C3B-3A86-428C-842D-38A332003DD3}"/>
    <cellStyle name="Total 4 2 2 2 21 6" xfId="41423" xr:uid="{D66E1DA7-8B94-4DD0-A093-1B559816E6E6}"/>
    <cellStyle name="Total 4 2 2 2 21 7" xfId="48126" xr:uid="{AC1876EC-1A2F-48D1-9899-CA35999CADAF}"/>
    <cellStyle name="Total 4 2 2 2 21 8" xfId="53399" xr:uid="{96BB0D6A-E5A9-412C-A398-42CA45780308}"/>
    <cellStyle name="Total 4 2 2 2 22" xfId="7178" xr:uid="{1D725848-638F-4861-B431-60E9E007F4FE}"/>
    <cellStyle name="Total 4 2 2 2 22 2" xfId="14122" xr:uid="{E1C1C574-7BC9-4976-86D3-351886FB3527}"/>
    <cellStyle name="Total 4 2 2 2 22 3" xfId="20802" xr:uid="{BE7BDF8C-DFB4-4F39-BBD7-B540E49F6C99}"/>
    <cellStyle name="Total 4 2 2 2 22 4" xfId="27490" xr:uid="{BEBD7838-218C-4EC7-B16E-68E5AE85D324}"/>
    <cellStyle name="Total 4 2 2 2 22 5" xfId="34178" xr:uid="{4D9C57EC-EDAC-4410-98B9-757D8B230A56}"/>
    <cellStyle name="Total 4 2 2 2 22 6" xfId="41663" xr:uid="{7DE7993B-7A23-49EA-9F5F-884ECF388263}"/>
    <cellStyle name="Total 4 2 2 2 22 7" xfId="48366" xr:uid="{51C54A70-397F-4388-8743-997F2D719A0A}"/>
    <cellStyle name="Total 4 2 2 2 22 8" xfId="49876" xr:uid="{5333FEBE-2BCB-45FA-9E30-09BDE5D5E078}"/>
    <cellStyle name="Total 4 2 2 2 23" xfId="7418" xr:uid="{106B1004-8E80-450D-A07F-267E6BB82DCC}"/>
    <cellStyle name="Total 4 2 2 2 23 2" xfId="14362" xr:uid="{FBDA7884-1F8D-4526-858C-7CEFA39DDE61}"/>
    <cellStyle name="Total 4 2 2 2 23 3" xfId="21042" xr:uid="{A6D6268D-DDAB-493C-9D50-11F47208078C}"/>
    <cellStyle name="Total 4 2 2 2 23 4" xfId="27730" xr:uid="{CCF76921-48E8-4FB1-8033-C81D16134D9E}"/>
    <cellStyle name="Total 4 2 2 2 23 5" xfId="34418" xr:uid="{4CE2F3D8-61A7-4A7A-BA7D-3A69F5E15701}"/>
    <cellStyle name="Total 4 2 2 2 23 6" xfId="41903" xr:uid="{ECCCA829-47D8-410A-B366-3C63294E1A61}"/>
    <cellStyle name="Total 4 2 2 2 23 7" xfId="48606" xr:uid="{ACD9E14B-0B44-4E89-B57B-B68AB1124664}"/>
    <cellStyle name="Total 4 2 2 2 23 8" xfId="35269" xr:uid="{1C786905-60F3-47B5-807A-84AAFA956D61}"/>
    <cellStyle name="Total 4 2 2 2 24" xfId="8752" xr:uid="{9CC6DE7C-0091-41BF-B5DD-BA4D76C4D361}"/>
    <cellStyle name="Total 4 2 2 2 25" xfId="15432" xr:uid="{EBAF64E3-EE95-4F46-82F1-A6488C44DEA6}"/>
    <cellStyle name="Total 4 2 2 2 26" xfId="22120" xr:uid="{63C255F3-10B4-41D5-A747-E1A289D652D6}"/>
    <cellStyle name="Total 4 2 2 2 27" xfId="28808" xr:uid="{768FFC0E-DFD6-440D-AB86-192A4342A1C3}"/>
    <cellStyle name="Total 4 2 2 2 28" xfId="36293" xr:uid="{330CD2EE-27BF-432D-B9B0-0FAD03F8BE48}"/>
    <cellStyle name="Total 4 2 2 2 29" xfId="42996" xr:uid="{0E2A3B23-A618-43CE-A4A9-30D0CF3A4E1A}"/>
    <cellStyle name="Total 4 2 2 2 3" xfId="2436" xr:uid="{D4181245-0CD7-441E-B9D2-25A708F2B33E}"/>
    <cellStyle name="Total 4 2 2 2 3 2" xfId="9380" xr:uid="{A371381C-52C8-40B9-8DCA-032DA52E3F9B}"/>
    <cellStyle name="Total 4 2 2 2 3 3" xfId="16060" xr:uid="{446A8686-C45F-4C59-BC52-E341ED90518B}"/>
    <cellStyle name="Total 4 2 2 2 3 4" xfId="22748" xr:uid="{17C4CE24-EC8F-4E38-BD22-CED8223E338C}"/>
    <cellStyle name="Total 4 2 2 2 3 5" xfId="29436" xr:uid="{D2BA86D7-B8E9-4C0B-97E4-F1A7637B1BEB}"/>
    <cellStyle name="Total 4 2 2 2 3 6" xfId="36921" xr:uid="{E118513D-6DFA-4646-9F8A-144AB63C92AF}"/>
    <cellStyle name="Total 4 2 2 2 3 7" xfId="43624" xr:uid="{3D349B36-E916-4838-B9B9-4745FE429F19}"/>
    <cellStyle name="Total 4 2 2 2 3 8" xfId="50033" xr:uid="{57018CE4-F628-480B-91A4-19A6BB6CD9D6}"/>
    <cellStyle name="Total 4 2 2 2 30" xfId="49905" xr:uid="{BF3A4129-315A-4C68-9300-FEA74BFEB098}"/>
    <cellStyle name="Total 4 2 2 2 4" xfId="2787" xr:uid="{03168100-4647-4C52-8557-C1A616D55714}"/>
    <cellStyle name="Total 4 2 2 2 4 2" xfId="9731" xr:uid="{07E5D9C8-6311-48F4-9AB5-41E0FA054EB9}"/>
    <cellStyle name="Total 4 2 2 2 4 3" xfId="16411" xr:uid="{B0EAD86A-3BCB-48D6-83D4-363FFF0A1D7B}"/>
    <cellStyle name="Total 4 2 2 2 4 4" xfId="23099" xr:uid="{D2E5154C-7591-47D0-AEE3-6B0A0D45AA63}"/>
    <cellStyle name="Total 4 2 2 2 4 5" xfId="29787" xr:uid="{2D69E889-F3E1-4096-9F37-3DABA741EC10}"/>
    <cellStyle name="Total 4 2 2 2 4 6" xfId="37272" xr:uid="{AD46E1C5-FA8F-4518-9CFA-E8A67D28D244}"/>
    <cellStyle name="Total 4 2 2 2 4 7" xfId="43975" xr:uid="{1F15E7A1-6A02-4B20-91F2-70A3618C2FD1}"/>
    <cellStyle name="Total 4 2 2 2 4 8" xfId="54413" xr:uid="{8DE9CBBA-C752-4FA7-B832-5B0F3D429EFD}"/>
    <cellStyle name="Total 4 2 2 2 5" xfId="3028" xr:uid="{830B3D1F-4465-40A6-BD8F-18690BC5E7A9}"/>
    <cellStyle name="Total 4 2 2 2 5 2" xfId="9972" xr:uid="{5F3CC8BD-A058-4381-913A-6209CC02AA70}"/>
    <cellStyle name="Total 4 2 2 2 5 3" xfId="16652" xr:uid="{BD0D93A4-3061-431D-A822-3855BCC31E3E}"/>
    <cellStyle name="Total 4 2 2 2 5 4" xfId="23340" xr:uid="{A01B2B59-F36E-4569-90B5-C43B5DA1A709}"/>
    <cellStyle name="Total 4 2 2 2 5 5" xfId="30028" xr:uid="{75E7990F-4C96-402C-857C-EC6823001186}"/>
    <cellStyle name="Total 4 2 2 2 5 6" xfId="37513" xr:uid="{2014CA3B-F79E-42B1-BCE8-451403A1A016}"/>
    <cellStyle name="Total 4 2 2 2 5 7" xfId="44216" xr:uid="{C8E41C3A-F297-4499-90CB-61A2E3557472}"/>
    <cellStyle name="Total 4 2 2 2 5 8" xfId="52576" xr:uid="{0426DC9B-4A40-4FE2-B187-98CCD2E481E4}"/>
    <cellStyle name="Total 4 2 2 2 6" xfId="3338" xr:uid="{D0F2622C-5269-4577-AA92-94378053F0A5}"/>
    <cellStyle name="Total 4 2 2 2 6 2" xfId="10282" xr:uid="{6817226C-8EBE-4A9F-99EC-76CBEB2BC93B}"/>
    <cellStyle name="Total 4 2 2 2 6 3" xfId="16962" xr:uid="{701762B0-D605-4DB5-9C0A-F5CA5338D5A5}"/>
    <cellStyle name="Total 4 2 2 2 6 4" xfId="23650" xr:uid="{C08322B8-E057-44EB-9D73-F727289A37C0}"/>
    <cellStyle name="Total 4 2 2 2 6 5" xfId="30338" xr:uid="{968974A3-E2EF-40B7-B6A6-AD3CC0064A02}"/>
    <cellStyle name="Total 4 2 2 2 6 6" xfId="37823" xr:uid="{964B2928-45D0-4467-8DF2-49AE4676C0B2}"/>
    <cellStyle name="Total 4 2 2 2 6 7" xfId="44526" xr:uid="{9A0FAD4F-9406-4E3C-B07C-677043AF5AFE}"/>
    <cellStyle name="Total 4 2 2 2 6 8" xfId="54374" xr:uid="{A58136BC-050D-4352-81BA-BF7D6631EFC7}"/>
    <cellStyle name="Total 4 2 2 2 7" xfId="3578" xr:uid="{93C06EAE-5F9C-4358-93C5-ECBCFFF01E61}"/>
    <cellStyle name="Total 4 2 2 2 7 2" xfId="10522" xr:uid="{50ED2F27-1215-4E11-B5E3-452A6F93162E}"/>
    <cellStyle name="Total 4 2 2 2 7 3" xfId="17202" xr:uid="{CEDC9A05-40B3-47B6-8296-C43087A53399}"/>
    <cellStyle name="Total 4 2 2 2 7 4" xfId="23890" xr:uid="{5A8CC86B-ADFC-443A-BC32-9C414A0BE523}"/>
    <cellStyle name="Total 4 2 2 2 7 5" xfId="30578" xr:uid="{B5AA40F4-5747-4B98-BF82-8A45C3E2C6FF}"/>
    <cellStyle name="Total 4 2 2 2 7 6" xfId="38063" xr:uid="{0BB7EC80-D8A3-46DD-9276-BE09ABB11449}"/>
    <cellStyle name="Total 4 2 2 2 7 7" xfId="44766" xr:uid="{E0274A49-8875-42E2-A63B-BC1E7119E721}"/>
    <cellStyle name="Total 4 2 2 2 7 8" xfId="52718" xr:uid="{1363C52B-9585-477F-A659-1838BEEADE2C}"/>
    <cellStyle name="Total 4 2 2 2 8" xfId="3818" xr:uid="{3BB4DBBD-FE21-43AF-92C6-1535F8348D59}"/>
    <cellStyle name="Total 4 2 2 2 8 2" xfId="10762" xr:uid="{47B6A965-D7B6-42D7-8F59-E1A4776F861D}"/>
    <cellStyle name="Total 4 2 2 2 8 3" xfId="17442" xr:uid="{83C0C41E-9012-4F98-B82C-8929C97C976E}"/>
    <cellStyle name="Total 4 2 2 2 8 4" xfId="24130" xr:uid="{DB466AE8-3989-4376-8143-45891B79636B}"/>
    <cellStyle name="Total 4 2 2 2 8 5" xfId="30818" xr:uid="{34F998B1-17A9-43FF-A18D-1D59FFC5D7FB}"/>
    <cellStyle name="Total 4 2 2 2 8 6" xfId="38303" xr:uid="{A970619A-FC4D-41EF-A905-F05699B5D884}"/>
    <cellStyle name="Total 4 2 2 2 8 7" xfId="45006" xr:uid="{ACD0B680-BCD1-47E3-813B-E500F4417BC7}"/>
    <cellStyle name="Total 4 2 2 2 8 8" xfId="34925" xr:uid="{DBF5F75C-B427-420A-AB46-E56DA6D660A0}"/>
    <cellStyle name="Total 4 2 2 2 9" xfId="4058" xr:uid="{5859E248-1668-4972-A37F-F537892B2E89}"/>
    <cellStyle name="Total 4 2 2 2 9 2" xfId="11002" xr:uid="{402F885C-8474-4198-BCE3-C7B405B4C21E}"/>
    <cellStyle name="Total 4 2 2 2 9 3" xfId="17682" xr:uid="{5D52D56D-9D54-47DD-A946-089F99F5A5AF}"/>
    <cellStyle name="Total 4 2 2 2 9 4" xfId="24370" xr:uid="{781AE999-27B1-4A85-AD0E-A7E89FDB5E57}"/>
    <cellStyle name="Total 4 2 2 2 9 5" xfId="31058" xr:uid="{662EC58C-8682-4955-8CF9-E3AD2B25A540}"/>
    <cellStyle name="Total 4 2 2 2 9 6" xfId="38543" xr:uid="{87A990CD-07B2-4D4A-A50C-7FCC17B1167A}"/>
    <cellStyle name="Total 4 2 2 2 9 7" xfId="45246" xr:uid="{BCFA29EE-B85A-4D80-80C7-27F137A1A56E}"/>
    <cellStyle name="Total 4 2 2 2 9 8" xfId="50751" xr:uid="{5C49E3D2-1C12-4C8A-BC35-15E4B67CB044}"/>
    <cellStyle name="Total 4 2 2 3" xfId="1467" xr:uid="{24F93FA1-126A-48BC-BADE-3A2090F2B525}"/>
    <cellStyle name="Total 4 2 2 3 2" xfId="8411" xr:uid="{CD0856D1-5A1D-403C-A039-1BA517576B33}"/>
    <cellStyle name="Total 4 2 2 3 3" xfId="15091" xr:uid="{93526E3E-C20D-4DC9-BEC1-C3A45B478BD5}"/>
    <cellStyle name="Total 4 2 2 3 4" xfId="21779" xr:uid="{6D5573B9-D13D-47D7-BAAB-955BBE38B4E1}"/>
    <cellStyle name="Total 4 2 2 3 5" xfId="28467" xr:uid="{0E0E47D7-27A0-473D-88FE-811BEB64CF4A}"/>
    <cellStyle name="Total 4 2 2 3 6" xfId="35952" xr:uid="{E7B7CF89-F5A3-47B4-B182-3A99B66429B8}"/>
    <cellStyle name="Total 4 2 2 3 7" xfId="42655" xr:uid="{9836C23E-46F1-4AAF-A46F-CC829CD80577}"/>
    <cellStyle name="Total 4 2 2 3 8" xfId="52182" xr:uid="{184F406A-F654-49A7-873F-52A8126F80A4}"/>
    <cellStyle name="Total 4 2 2 4" xfId="1136" xr:uid="{C7468139-5492-4CCE-96C0-92B6AE4B9BF0}"/>
    <cellStyle name="Total 4 2 2 4 2" xfId="8080" xr:uid="{3B6508E8-0740-4B61-9EB8-3F33A1C6B293}"/>
    <cellStyle name="Total 4 2 2 4 3" xfId="14760" xr:uid="{D8D288B3-0C50-4052-ADEF-552F156DED6D}"/>
    <cellStyle name="Total 4 2 2 4 4" xfId="21448" xr:uid="{7424341A-8936-455E-9E3F-39EED875F4A2}"/>
    <cellStyle name="Total 4 2 2 4 5" xfId="28136" xr:uid="{225DBEAD-CC3E-4859-89C3-81E0583C8429}"/>
    <cellStyle name="Total 4 2 2 4 6" xfId="35621" xr:uid="{BCC79EB1-2B62-4609-AD0B-0CD277EA93C4}"/>
    <cellStyle name="Total 4 2 2 4 7" xfId="42324" xr:uid="{6CB786ED-05C2-485F-9287-6C99FD8A56F8}"/>
    <cellStyle name="Total 4 2 2 4 8" xfId="50915" xr:uid="{7CE31D9A-1501-4E31-94C0-06C6F7FC22F8}"/>
    <cellStyle name="Total 4 2 2 5" xfId="1592" xr:uid="{117338F0-2AD9-41D8-9B56-0CBC5F50EAA0}"/>
    <cellStyle name="Total 4 2 2 5 2" xfId="8536" xr:uid="{F649A22C-41FB-40C9-8757-B174F225729A}"/>
    <cellStyle name="Total 4 2 2 5 3" xfId="15216" xr:uid="{CEBE8CB0-146E-4751-8EEE-AABD6B4224D2}"/>
    <cellStyle name="Total 4 2 2 5 4" xfId="21904" xr:uid="{5FA5A5ED-774D-42FA-9ECD-449DA410F6AD}"/>
    <cellStyle name="Total 4 2 2 5 5" xfId="28592" xr:uid="{E6C735B3-D6F7-4C41-8E18-F59011F37EF0}"/>
    <cellStyle name="Total 4 2 2 5 6" xfId="36077" xr:uid="{25807E18-5D17-4ABE-9444-D1FED481AFA3}"/>
    <cellStyle name="Total 4 2 2 5 7" xfId="42780" xr:uid="{8174D0E3-90D1-463A-993E-E069362C6A27}"/>
    <cellStyle name="Total 4 2 2 5 8" xfId="50839" xr:uid="{D13DBFC9-B1CA-4054-BA32-36D0C058675C}"/>
    <cellStyle name="Total 4 2 2 6" xfId="2542" xr:uid="{78D7B4A0-3CA4-491F-8940-CBB97BF5F64F}"/>
    <cellStyle name="Total 4 2 2 6 2" xfId="9486" xr:uid="{FA67B5ED-AB95-4E3F-95C7-7383C14F34FB}"/>
    <cellStyle name="Total 4 2 2 6 3" xfId="16166" xr:uid="{D4BA7A79-F879-4919-A098-5AF8297E407B}"/>
    <cellStyle name="Total 4 2 2 6 4" xfId="22854" xr:uid="{9C6D567E-CB05-4ACB-8802-43BC37BD1568}"/>
    <cellStyle name="Total 4 2 2 6 5" xfId="29542" xr:uid="{20AF4D35-7238-49D5-9FEE-A17CD8710EAE}"/>
    <cellStyle name="Total 4 2 2 6 6" xfId="37027" xr:uid="{ED034649-3737-48BB-BB0A-9375B362FA56}"/>
    <cellStyle name="Total 4 2 2 6 7" xfId="43730" xr:uid="{393963D2-7B5D-44B7-93C1-2F0FC24AD932}"/>
    <cellStyle name="Total 4 2 2 6 8" xfId="52504" xr:uid="{8DC3ACDD-73D8-4B23-BBC1-7ABA9F0CBD37}"/>
    <cellStyle name="Total 4 2 2 7" xfId="970" xr:uid="{E12D3565-B6C3-41DB-8545-8474882C4527}"/>
    <cellStyle name="Total 4 2 2 7 2" xfId="7914" xr:uid="{8986ECA4-B38B-40D0-AF8C-E0BB617CB0D9}"/>
    <cellStyle name="Total 4 2 2 7 3" xfId="14594" xr:uid="{0BA34BE5-E521-428C-A81A-ECC273A32B4A}"/>
    <cellStyle name="Total 4 2 2 7 4" xfId="21282" xr:uid="{9C59EA05-EEAC-457A-B77F-C67CA7B4F2C6}"/>
    <cellStyle name="Total 4 2 2 7 5" xfId="27970" xr:uid="{8A414E2F-578D-4D9E-90AC-2BCD865E5785}"/>
    <cellStyle name="Total 4 2 2 7 6" xfId="35455" xr:uid="{F58B127B-54D5-4DE0-A1AB-A08FACF24458}"/>
    <cellStyle name="Total 4 2 2 7 7" xfId="42158" xr:uid="{9C41EE37-C9F1-43B3-BF94-7A456F8907C6}"/>
    <cellStyle name="Total 4 2 2 7 8" xfId="54058" xr:uid="{89B93F9D-3ED4-439D-9BFE-6F2024CF4694}"/>
    <cellStyle name="Total 4 2 2 8" xfId="7631" xr:uid="{4FE02488-CD36-419F-977F-E15C12A07D92}"/>
    <cellStyle name="Total 4 2 2 9" xfId="34831" xr:uid="{712CCC59-2367-4A37-A0E0-6C2ED7A72DB7}"/>
    <cellStyle name="Total 4 2 3" xfId="1736" xr:uid="{F4277DEC-A90F-494A-873F-E78D6FAE194F}"/>
    <cellStyle name="Total 4 2 3 10" xfId="4226" xr:uid="{1691A3E8-8331-422E-A02A-6E8DC583C118}"/>
    <cellStyle name="Total 4 2 3 10 2" xfId="11170" xr:uid="{576E3D49-085B-43C9-B32E-726D10758D73}"/>
    <cellStyle name="Total 4 2 3 10 3" xfId="17850" xr:uid="{F8B4B457-78D9-49BD-AF98-93BD810B91CC}"/>
    <cellStyle name="Total 4 2 3 10 4" xfId="24538" xr:uid="{68E92691-5B6F-4B49-ABCB-B219B5CD27D7}"/>
    <cellStyle name="Total 4 2 3 10 5" xfId="31226" xr:uid="{D28E740A-9CB7-4FFE-82DD-33DB2BDA1A34}"/>
    <cellStyle name="Total 4 2 3 10 6" xfId="38711" xr:uid="{5DB3F6F8-61A6-43A5-8FD0-7B2BF28F5BC2}"/>
    <cellStyle name="Total 4 2 3 10 7" xfId="45414" xr:uid="{0EE3C9F0-C95F-44B2-BA68-0E4B909BF8DD}"/>
    <cellStyle name="Total 4 2 3 10 8" xfId="34917" xr:uid="{4F6FF977-F608-4B90-8711-65F4E7288E35}"/>
    <cellStyle name="Total 4 2 3 11" xfId="4466" xr:uid="{100F5901-D8DC-4D1A-B325-8E4908875E89}"/>
    <cellStyle name="Total 4 2 3 11 2" xfId="11410" xr:uid="{3439CBDD-FE81-4AA5-96CB-04F38C7E2E87}"/>
    <cellStyle name="Total 4 2 3 11 3" xfId="18090" xr:uid="{FFF6A519-BF9E-4D9C-BDCF-3E538920F640}"/>
    <cellStyle name="Total 4 2 3 11 4" xfId="24778" xr:uid="{A157FB09-1CF6-4720-8A55-E852159DB87F}"/>
    <cellStyle name="Total 4 2 3 11 5" xfId="31466" xr:uid="{C3F81949-3ABC-44A5-99C2-A0A1EAAF6357}"/>
    <cellStyle name="Total 4 2 3 11 6" xfId="38951" xr:uid="{65BB5E60-92A1-4B28-9476-62B719B2B285}"/>
    <cellStyle name="Total 4 2 3 11 7" xfId="45654" xr:uid="{C34A347E-1BEB-4545-BEF6-6295F2E734F6}"/>
    <cellStyle name="Total 4 2 3 11 8" xfId="53044" xr:uid="{01CC7569-34FA-4AE0-8828-51591D7A7738}"/>
    <cellStyle name="Total 4 2 3 12" xfId="4706" xr:uid="{3221BC34-3583-435C-863D-2ED90645BEB7}"/>
    <cellStyle name="Total 4 2 3 12 2" xfId="11650" xr:uid="{A0D8DDD1-3407-48C1-85CB-DF6D4FA36C52}"/>
    <cellStyle name="Total 4 2 3 12 3" xfId="18330" xr:uid="{821F33EF-4358-4DDD-A6B0-B86F06E04707}"/>
    <cellStyle name="Total 4 2 3 12 4" xfId="25018" xr:uid="{A76C32E9-CF95-4242-9080-5A17AF9EAC1E}"/>
    <cellStyle name="Total 4 2 3 12 5" xfId="31706" xr:uid="{12EED4F0-2FC8-422E-B1E6-559473648EC1}"/>
    <cellStyle name="Total 4 2 3 12 6" xfId="39191" xr:uid="{F0276089-D813-4ED6-BB1C-90E1D7E04EF1}"/>
    <cellStyle name="Total 4 2 3 12 7" xfId="45894" xr:uid="{F9DBE2F5-8F4D-44C8-8291-4147DDBF2095}"/>
    <cellStyle name="Total 4 2 3 12 8" xfId="49197" xr:uid="{B4CF9A09-E853-467E-8B5D-5D0CEB415C98}"/>
    <cellStyle name="Total 4 2 3 13" xfId="4946" xr:uid="{114A3901-3159-4BB0-9E42-9D9BFD93108C}"/>
    <cellStyle name="Total 4 2 3 13 2" xfId="11890" xr:uid="{C2FBFE7C-6A37-4998-BC60-6186C7007384}"/>
    <cellStyle name="Total 4 2 3 13 3" xfId="18570" xr:uid="{B831304A-BF40-4ABF-B716-2F8BDADC83D7}"/>
    <cellStyle name="Total 4 2 3 13 4" xfId="25258" xr:uid="{11232B49-95CC-45C9-BE89-1CCE7AA5A1E5}"/>
    <cellStyle name="Total 4 2 3 13 5" xfId="31946" xr:uid="{32F7696C-6344-46D7-96EE-6C4E863A3B5C}"/>
    <cellStyle name="Total 4 2 3 13 6" xfId="39431" xr:uid="{0721D066-C310-412E-A9B9-3933313B9CEE}"/>
    <cellStyle name="Total 4 2 3 13 7" xfId="46134" xr:uid="{F4C1F277-F05E-4A91-ADFC-CBC7ED6C2BC5}"/>
    <cellStyle name="Total 4 2 3 13 8" xfId="51103" xr:uid="{E1EB40D7-812A-469D-A1F7-2E69F81DAB58}"/>
    <cellStyle name="Total 4 2 3 14" xfId="5186" xr:uid="{001F41D0-2277-473E-9D82-3C64BA394225}"/>
    <cellStyle name="Total 4 2 3 14 2" xfId="12130" xr:uid="{E71F8FEC-16AA-42BB-B58F-DCC6BEB87353}"/>
    <cellStyle name="Total 4 2 3 14 3" xfId="18810" xr:uid="{81B19BB0-BC4F-4F20-96B9-51693EE36A98}"/>
    <cellStyle name="Total 4 2 3 14 4" xfId="25498" xr:uid="{7961F288-DFF8-4092-BE71-46F5824F2351}"/>
    <cellStyle name="Total 4 2 3 14 5" xfId="32186" xr:uid="{108ADEA1-8163-44CF-9B46-0783E7C4C681}"/>
    <cellStyle name="Total 4 2 3 14 6" xfId="39671" xr:uid="{0E30B9D7-94AF-4E2C-8443-534FA2326864}"/>
    <cellStyle name="Total 4 2 3 14 7" xfId="46374" xr:uid="{CE1D709C-F8FE-452E-B407-135C663D1680}"/>
    <cellStyle name="Total 4 2 3 14 8" xfId="54108" xr:uid="{6F76D800-B750-4D13-9073-9A147DBDD40A}"/>
    <cellStyle name="Total 4 2 3 15" xfId="5426" xr:uid="{20711D97-50E4-45C7-8A95-C25B782DC40A}"/>
    <cellStyle name="Total 4 2 3 15 2" xfId="12370" xr:uid="{2D06EDE7-D4C8-4986-8D0A-F196FCA0CE89}"/>
    <cellStyle name="Total 4 2 3 15 3" xfId="19050" xr:uid="{B30580BC-54AE-45D7-8B3D-70A91C1E118F}"/>
    <cellStyle name="Total 4 2 3 15 4" xfId="25738" xr:uid="{6D2FBE9E-A849-424D-B998-577200CAAC7A}"/>
    <cellStyle name="Total 4 2 3 15 5" xfId="32426" xr:uid="{7FFAD25E-DC61-45A0-8895-3423B60EE018}"/>
    <cellStyle name="Total 4 2 3 15 6" xfId="39911" xr:uid="{10D8A6E0-0D0C-452D-8FC5-DDE3FA7D4210}"/>
    <cellStyle name="Total 4 2 3 15 7" xfId="46614" xr:uid="{4A630BD3-6386-40D2-8B8F-B7E8F1C726AA}"/>
    <cellStyle name="Total 4 2 3 15 8" xfId="52231" xr:uid="{91F3BFAD-3C67-410F-B36C-C1E29B50E45B}"/>
    <cellStyle name="Total 4 2 3 16" xfId="5666" xr:uid="{C30CB6F3-8E3C-47E2-985C-091DE3158C30}"/>
    <cellStyle name="Total 4 2 3 16 2" xfId="12610" xr:uid="{19F46805-43F3-4478-A491-3F4B66C08D41}"/>
    <cellStyle name="Total 4 2 3 16 3" xfId="19290" xr:uid="{ABDD77BB-F330-4ED0-A066-67CA95DCDEC0}"/>
    <cellStyle name="Total 4 2 3 16 4" xfId="25978" xr:uid="{E133AA4C-9140-491D-A2B9-241CF0CCDBFD}"/>
    <cellStyle name="Total 4 2 3 16 5" xfId="32666" xr:uid="{177D358B-738F-4E03-955C-8F03A7B9C134}"/>
    <cellStyle name="Total 4 2 3 16 6" xfId="40151" xr:uid="{9ED26014-77AE-4181-A3F7-309C34A4E44F}"/>
    <cellStyle name="Total 4 2 3 16 7" xfId="46854" xr:uid="{2223AA69-67D6-4D5F-A1B4-72F72950C8D9}"/>
    <cellStyle name="Total 4 2 3 16 8" xfId="34571" xr:uid="{60030DB7-001D-4651-90F5-D375B0219527}"/>
    <cellStyle name="Total 4 2 3 17" xfId="5906" xr:uid="{8945C787-DD6E-4A8F-9E0E-CAC50F9F41B0}"/>
    <cellStyle name="Total 4 2 3 17 2" xfId="12850" xr:uid="{3EA34E93-3BEB-41C2-96F4-B942C51E130E}"/>
    <cellStyle name="Total 4 2 3 17 3" xfId="19530" xr:uid="{D0A94ACE-62CC-476F-9DE7-D38D6EFD102D}"/>
    <cellStyle name="Total 4 2 3 17 4" xfId="26218" xr:uid="{8A02AB61-8B70-4D0D-AEE6-0D6CD8AE201D}"/>
    <cellStyle name="Total 4 2 3 17 5" xfId="32906" xr:uid="{7A4DD057-6A0B-4C1A-909C-E4BBA3956368}"/>
    <cellStyle name="Total 4 2 3 17 6" xfId="40391" xr:uid="{0F3CE771-780C-46C0-A3FD-E3C07F6895B1}"/>
    <cellStyle name="Total 4 2 3 17 7" xfId="47094" xr:uid="{3C1D60B4-9DEE-4E0E-82CD-47848E64E65E}"/>
    <cellStyle name="Total 4 2 3 17 8" xfId="34676" xr:uid="{24647C42-066E-461E-842A-4DC93F88E070}"/>
    <cellStyle name="Total 4 2 3 18" xfId="6146" xr:uid="{F62D8A5F-ABAC-4B6B-86C7-3B7C994FAE05}"/>
    <cellStyle name="Total 4 2 3 18 2" xfId="13090" xr:uid="{EAAC09A3-6DE9-49A9-AEB3-5AA022D21DF6}"/>
    <cellStyle name="Total 4 2 3 18 3" xfId="19770" xr:uid="{181469A0-4493-4F25-9CCC-EB55BC1E4155}"/>
    <cellStyle name="Total 4 2 3 18 4" xfId="26458" xr:uid="{7885B8C3-803E-456D-8736-C582368D7DC3}"/>
    <cellStyle name="Total 4 2 3 18 5" xfId="33146" xr:uid="{03528C12-A067-4590-8D09-D49D56F03101}"/>
    <cellStyle name="Total 4 2 3 18 6" xfId="40631" xr:uid="{6C32B664-4274-41F3-8BC1-34EDED92E310}"/>
    <cellStyle name="Total 4 2 3 18 7" xfId="47334" xr:uid="{6414AA85-4BEE-4D16-B8E0-A263595A6405}"/>
    <cellStyle name="Total 4 2 3 18 8" xfId="50741" xr:uid="{D9C9C123-7DD7-41B6-A42F-A521ABC1CEC3}"/>
    <cellStyle name="Total 4 2 3 19" xfId="6386" xr:uid="{3AB24B8A-3EAF-429D-AAC7-6186031C8067}"/>
    <cellStyle name="Total 4 2 3 19 2" xfId="13330" xr:uid="{A96E8D28-478B-40F6-8189-338E93F005C3}"/>
    <cellStyle name="Total 4 2 3 19 3" xfId="20010" xr:uid="{54D48996-ACB0-480C-84F7-E31956D67A68}"/>
    <cellStyle name="Total 4 2 3 19 4" xfId="26698" xr:uid="{A7DC483F-5329-4069-81B8-5CE9B8DCCB14}"/>
    <cellStyle name="Total 4 2 3 19 5" xfId="33386" xr:uid="{5DB38D2D-77C8-4950-B1E6-971B35F8E0FA}"/>
    <cellStyle name="Total 4 2 3 19 6" xfId="40871" xr:uid="{3C81A9D2-2F83-41A8-95E9-8FCA57BA60B2}"/>
    <cellStyle name="Total 4 2 3 19 7" xfId="47574" xr:uid="{127BD030-B090-4040-96D7-123AFB9739A7}"/>
    <cellStyle name="Total 4 2 3 19 8" xfId="53769" xr:uid="{917F5216-DA14-48C0-BDBC-C9E3DCCFFFBD}"/>
    <cellStyle name="Total 4 2 3 2" xfId="2124" xr:uid="{C752D6F9-9860-41B4-82F5-39FDCF9E4507}"/>
    <cellStyle name="Total 4 2 3 2 2" xfId="9068" xr:uid="{95BD1127-A967-47A8-82E6-ADADDDF145D3}"/>
    <cellStyle name="Total 4 2 3 2 3" xfId="15748" xr:uid="{A0B729D4-6D47-4660-9B5C-218785E30FE6}"/>
    <cellStyle name="Total 4 2 3 2 4" xfId="22436" xr:uid="{032B93F8-4648-44A9-B7B1-9EBBEC88A771}"/>
    <cellStyle name="Total 4 2 3 2 5" xfId="29124" xr:uid="{4B5B723A-EBD7-48A0-9DF5-4557F773B352}"/>
    <cellStyle name="Total 4 2 3 2 6" xfId="36609" xr:uid="{80CD4E80-A6B5-441C-B772-4CCB638530F0}"/>
    <cellStyle name="Total 4 2 3 2 7" xfId="43312" xr:uid="{2C92B0CB-3507-402C-9120-ABD4FCFC878F}"/>
    <cellStyle name="Total 4 2 3 2 8" xfId="49225" xr:uid="{D31182CC-D304-4E9B-B2AF-CA392FE62D10}"/>
    <cellStyle name="Total 4 2 3 20" xfId="6626" xr:uid="{40F8504C-EFBB-4C86-A40D-6662A7D69595}"/>
    <cellStyle name="Total 4 2 3 20 2" xfId="13570" xr:uid="{20E2535E-B3F5-4E9F-9D50-58EC4B05BFF9}"/>
    <cellStyle name="Total 4 2 3 20 3" xfId="20250" xr:uid="{156A1F29-91ED-4178-BBC1-DE26D09271EB}"/>
    <cellStyle name="Total 4 2 3 20 4" xfId="26938" xr:uid="{93FEC2A7-ECA6-46DA-A6A7-51F8BD10FBC2}"/>
    <cellStyle name="Total 4 2 3 20 5" xfId="33626" xr:uid="{0CAD7930-8E4D-470B-8873-F8E50F721BEC}"/>
    <cellStyle name="Total 4 2 3 20 6" xfId="41111" xr:uid="{58745E6F-F505-4480-AAF5-9A57C4682AFA}"/>
    <cellStyle name="Total 4 2 3 20 7" xfId="47814" xr:uid="{A4901EE5-5C22-4D2F-A1B6-15A083C0D73E}"/>
    <cellStyle name="Total 4 2 3 20 8" xfId="52190" xr:uid="{16106C89-5702-4905-9F99-4DFF5CF77605}"/>
    <cellStyle name="Total 4 2 3 21" xfId="6866" xr:uid="{A3E72782-F787-49F7-9EF4-12BD2D3EF635}"/>
    <cellStyle name="Total 4 2 3 21 2" xfId="13810" xr:uid="{78C580D2-2789-422D-9896-D8CEDD339CC6}"/>
    <cellStyle name="Total 4 2 3 21 3" xfId="20490" xr:uid="{85579DE3-36B5-4B63-8A68-24D41A81A0B9}"/>
    <cellStyle name="Total 4 2 3 21 4" xfId="27178" xr:uid="{D57CA22C-EFFD-49A5-95E0-66E6E26301C3}"/>
    <cellStyle name="Total 4 2 3 21 5" xfId="33866" xr:uid="{465DF2D3-8241-4C60-86E7-4E308A028F50}"/>
    <cellStyle name="Total 4 2 3 21 6" xfId="41351" xr:uid="{386DCF03-CB6B-4309-B114-B9799F9CDDB4}"/>
    <cellStyle name="Total 4 2 3 21 7" xfId="48054" xr:uid="{7653B29B-6B90-4C46-9C0A-7F3B833775A3}"/>
    <cellStyle name="Total 4 2 3 21 8" xfId="51824" xr:uid="{8B5FC939-4412-4475-8198-82AB607C54CF}"/>
    <cellStyle name="Total 4 2 3 22" xfId="7106" xr:uid="{6937AE6C-5AB8-4C3B-A359-459C47EBBD67}"/>
    <cellStyle name="Total 4 2 3 22 2" xfId="14050" xr:uid="{8465AA8E-FD49-4C45-BFA4-ADCEA30F51E7}"/>
    <cellStyle name="Total 4 2 3 22 3" xfId="20730" xr:uid="{06320816-5D29-45DE-9022-4053763B2C06}"/>
    <cellStyle name="Total 4 2 3 22 4" xfId="27418" xr:uid="{9B4E196F-493B-4217-85DF-DC196D16D8D0}"/>
    <cellStyle name="Total 4 2 3 22 5" xfId="34106" xr:uid="{1884F8E5-79C9-4D1A-AC63-9DA57FB3EB57}"/>
    <cellStyle name="Total 4 2 3 22 6" xfId="41591" xr:uid="{8A8C7D15-F5B5-439D-84FB-BA4A9975D8FC}"/>
    <cellStyle name="Total 4 2 3 22 7" xfId="48294" xr:uid="{A56F3B86-A3EE-4697-B9BC-FE0442D99D6D}"/>
    <cellStyle name="Total 4 2 3 22 8" xfId="54501" xr:uid="{9F8C49A6-D52E-42CA-99CE-30D638C35282}"/>
    <cellStyle name="Total 4 2 3 23" xfId="7346" xr:uid="{F0EE1F85-1AD0-4C8E-88FE-F52D32800718}"/>
    <cellStyle name="Total 4 2 3 23 2" xfId="14290" xr:uid="{79C66274-EC98-4ACF-AF86-853EC5E6FEB7}"/>
    <cellStyle name="Total 4 2 3 23 3" xfId="20970" xr:uid="{E8058365-3525-4365-A213-61699CD89E1D}"/>
    <cellStyle name="Total 4 2 3 23 4" xfId="27658" xr:uid="{F6D61229-F00C-4D68-8F6B-AA5D8B321FD4}"/>
    <cellStyle name="Total 4 2 3 23 5" xfId="34346" xr:uid="{FC8C8ACC-8EEB-4B47-AFCB-9FECF1D4667E}"/>
    <cellStyle name="Total 4 2 3 23 6" xfId="41831" xr:uid="{535B6AF5-2847-41F1-B337-5B921D7A5047}"/>
    <cellStyle name="Total 4 2 3 23 7" xfId="48534" xr:uid="{F6C9092C-6DFF-49F4-A8B8-792A15A51616}"/>
    <cellStyle name="Total 4 2 3 23 8" xfId="34541" xr:uid="{90D9622C-1805-486F-A952-95F94A34708A}"/>
    <cellStyle name="Total 4 2 3 24" xfId="8680" xr:uid="{E7800415-BF96-47BE-89E7-8C637F392338}"/>
    <cellStyle name="Total 4 2 3 25" xfId="15360" xr:uid="{E862EFC3-90C8-4EEF-8559-B8908204C7E2}"/>
    <cellStyle name="Total 4 2 3 26" xfId="22048" xr:uid="{ED6C35F0-ABC4-445D-A617-CD87C7B94224}"/>
    <cellStyle name="Total 4 2 3 27" xfId="28736" xr:uid="{6F00F55B-9293-4589-B149-EDB3A77E106A}"/>
    <cellStyle name="Total 4 2 3 28" xfId="36221" xr:uid="{F8AF77C2-F2AD-42C8-AA41-AF3AA591EB61}"/>
    <cellStyle name="Total 4 2 3 29" xfId="42924" xr:uid="{9674BF12-65FB-4E27-9E29-0684CBB00081}"/>
    <cellStyle name="Total 4 2 3 3" xfId="2364" xr:uid="{DDD2FF34-68A3-4117-ADDC-0C9F602B45AD}"/>
    <cellStyle name="Total 4 2 3 3 2" xfId="9308" xr:uid="{AD05DDF9-FFB2-4788-BE37-0FE5EFD12381}"/>
    <cellStyle name="Total 4 2 3 3 3" xfId="15988" xr:uid="{32D7FBCC-369C-49E7-9D0B-FE81AEB06E1A}"/>
    <cellStyle name="Total 4 2 3 3 4" xfId="22676" xr:uid="{C8F5E454-6B9B-4B96-8E73-56EE1650E6F0}"/>
    <cellStyle name="Total 4 2 3 3 5" xfId="29364" xr:uid="{E8A46BBB-D00C-4DFD-9973-78748472E395}"/>
    <cellStyle name="Total 4 2 3 3 6" xfId="36849" xr:uid="{BEF1F8D1-E56F-49C3-B16F-D101B010AE08}"/>
    <cellStyle name="Total 4 2 3 3 7" xfId="43552" xr:uid="{2B34DAF9-EA98-4D6D-8C0B-415BB027BE06}"/>
    <cellStyle name="Total 4 2 3 3 8" xfId="50147" xr:uid="{44309A84-86C5-4AD9-978D-E3C468460CA8}"/>
    <cellStyle name="Total 4 2 3 30" xfId="54896" xr:uid="{9104E84A-6ED7-4DE1-8ADA-8D2FFFEEECD1}"/>
    <cellStyle name="Total 4 2 3 4" xfId="2715" xr:uid="{4DD9A62B-3F19-442D-B915-FDC8CD9D95EE}"/>
    <cellStyle name="Total 4 2 3 4 2" xfId="9659" xr:uid="{21DE83A7-61C3-440F-88BA-AA5D56495608}"/>
    <cellStyle name="Total 4 2 3 4 3" xfId="16339" xr:uid="{8E6BD49B-4684-42D5-970B-D7F762766148}"/>
    <cellStyle name="Total 4 2 3 4 4" xfId="23027" xr:uid="{5CE1BBCA-35EA-4FF4-A97A-81BE19BC58A9}"/>
    <cellStyle name="Total 4 2 3 4 5" xfId="29715" xr:uid="{E235BCE2-2B4D-4148-B6D3-7267F891D504}"/>
    <cellStyle name="Total 4 2 3 4 6" xfId="37200" xr:uid="{3F7D81BC-788D-4EEB-A7F9-BC6078AAD1DB}"/>
    <cellStyle name="Total 4 2 3 4 7" xfId="43903" xr:uid="{4FA3CA3B-7BC7-41D4-8435-2D42BFF59C56}"/>
    <cellStyle name="Total 4 2 3 4 8" xfId="49788" xr:uid="{4BB81E3D-6B12-46A1-A8C7-5519D593C7F2}"/>
    <cellStyle name="Total 4 2 3 5" xfId="2956" xr:uid="{8128FAFA-E45F-4370-930F-DE3AF798AF40}"/>
    <cellStyle name="Total 4 2 3 5 2" xfId="9900" xr:uid="{ABAD750F-20FF-49B9-8EA2-1E9AD512BD9F}"/>
    <cellStyle name="Total 4 2 3 5 3" xfId="16580" xr:uid="{8774E6B0-CDAA-4FA2-B7F7-9739176F6EB2}"/>
    <cellStyle name="Total 4 2 3 5 4" xfId="23268" xr:uid="{385DD453-4927-42E3-84AC-9714579A5A5D}"/>
    <cellStyle name="Total 4 2 3 5 5" xfId="29956" xr:uid="{71501547-DEC4-4752-AEB4-7F37BBC5D4DF}"/>
    <cellStyle name="Total 4 2 3 5 6" xfId="37441" xr:uid="{444DE96A-8BD2-4AC8-8CC4-0875F0CD5A8A}"/>
    <cellStyle name="Total 4 2 3 5 7" xfId="44144" xr:uid="{AF2EA292-C9E9-4A60-A724-718108EDEB49}"/>
    <cellStyle name="Total 4 2 3 5 8" xfId="50831" xr:uid="{C9A39FFA-5F92-4B04-AB33-F07C82043F9C}"/>
    <cellStyle name="Total 4 2 3 6" xfId="3266" xr:uid="{60E95667-AE01-4653-8C15-838C00A47DC0}"/>
    <cellStyle name="Total 4 2 3 6 2" xfId="10210" xr:uid="{E99B3800-53B3-491D-9449-13F9999F8327}"/>
    <cellStyle name="Total 4 2 3 6 3" xfId="16890" xr:uid="{566BC837-64BA-462B-BBDF-C2B73563B9C0}"/>
    <cellStyle name="Total 4 2 3 6 4" xfId="23578" xr:uid="{FA37A6FF-83C5-48C1-8F4B-0C1317505C32}"/>
    <cellStyle name="Total 4 2 3 6 5" xfId="30266" xr:uid="{63A204CC-33D8-4442-A0DE-8112BF6C1090}"/>
    <cellStyle name="Total 4 2 3 6 6" xfId="37751" xr:uid="{8AA44946-FA96-4128-8D4D-F9BA34C7E73A}"/>
    <cellStyle name="Total 4 2 3 6 7" xfId="44454" xr:uid="{4F2A483C-D854-4635-AC0B-3E8118DB0130}"/>
    <cellStyle name="Total 4 2 3 6 8" xfId="49449" xr:uid="{B3C9D0CF-27B2-4D1C-8F85-C41176711C77}"/>
    <cellStyle name="Total 4 2 3 7" xfId="3506" xr:uid="{168A052E-1480-41C9-B2B1-634B0F2AA196}"/>
    <cellStyle name="Total 4 2 3 7 2" xfId="10450" xr:uid="{1CF8785F-2575-4FFF-B6D3-74C2F6ADE867}"/>
    <cellStyle name="Total 4 2 3 7 3" xfId="17130" xr:uid="{91E7460F-ED52-44D3-906C-661DA57A7FCA}"/>
    <cellStyle name="Total 4 2 3 7 4" xfId="23818" xr:uid="{3CF62601-98CC-4279-8391-5E27A884C8BA}"/>
    <cellStyle name="Total 4 2 3 7 5" xfId="30506" xr:uid="{4B6F2248-A8E8-4416-B7F5-0D39D7DEF78D}"/>
    <cellStyle name="Total 4 2 3 7 6" xfId="37991" xr:uid="{F40FCA8D-4C17-45C6-B2D8-C149BF1BC31E}"/>
    <cellStyle name="Total 4 2 3 7 7" xfId="44694" xr:uid="{5C3CBEAA-31AA-415E-A729-6EFE391D4C9C}"/>
    <cellStyle name="Total 4 2 3 7 8" xfId="51011" xr:uid="{A110A274-FBF2-4545-A54D-D722BEF61D4F}"/>
    <cellStyle name="Total 4 2 3 8" xfId="3746" xr:uid="{DEF9F4CA-7D6E-4B80-B5CE-81C52B1BCA4B}"/>
    <cellStyle name="Total 4 2 3 8 2" xfId="10690" xr:uid="{044B5B47-11F1-4C9D-8F9F-C7226A0F4CB5}"/>
    <cellStyle name="Total 4 2 3 8 3" xfId="17370" xr:uid="{19DB5D67-C771-49FE-999C-714469F34EE8}"/>
    <cellStyle name="Total 4 2 3 8 4" xfId="24058" xr:uid="{DC82CCE3-BEB6-400A-8319-586B4F01D035}"/>
    <cellStyle name="Total 4 2 3 8 5" xfId="30746" xr:uid="{061AA67A-147C-45EC-9E05-6EA5519CB61D}"/>
    <cellStyle name="Total 4 2 3 8 6" xfId="38231" xr:uid="{7AB966CD-B9A8-401D-BAD9-99352B97CC3C}"/>
    <cellStyle name="Total 4 2 3 8 7" xfId="44934" xr:uid="{BC1EC9AE-13B9-4D8A-A471-38F0F8E08E72}"/>
    <cellStyle name="Total 4 2 3 8 8" xfId="54042" xr:uid="{3A5DC32D-CB1F-4A72-8DE7-CDA5F77820CE}"/>
    <cellStyle name="Total 4 2 3 9" xfId="3986" xr:uid="{A9817E8A-8282-4480-8E22-0E50FDBE7FA0}"/>
    <cellStyle name="Total 4 2 3 9 2" xfId="10930" xr:uid="{57025C59-342D-4707-A719-B2C209C728F4}"/>
    <cellStyle name="Total 4 2 3 9 3" xfId="17610" xr:uid="{28630C94-D8F7-4292-9848-F8BEC73107D2}"/>
    <cellStyle name="Total 4 2 3 9 4" xfId="24298" xr:uid="{57365801-A980-4C31-9E5C-C971BF9CE57B}"/>
    <cellStyle name="Total 4 2 3 9 5" xfId="30986" xr:uid="{436EE55B-0BF4-4108-B488-D97BA10F7BD0}"/>
    <cellStyle name="Total 4 2 3 9 6" xfId="38471" xr:uid="{0052E933-1AAD-4CF3-B89E-583FCEFA8F42}"/>
    <cellStyle name="Total 4 2 3 9 7" xfId="45174" xr:uid="{E93B410F-521A-48A4-86DF-2F5970F38557}"/>
    <cellStyle name="Total 4 2 3 9 8" xfId="52093" xr:uid="{7C9928A9-E953-4357-BEC6-D7A657FCC58E}"/>
    <cellStyle name="Total 4 2 4" xfId="1389" xr:uid="{13030BBE-F57C-4CB2-B4FA-35BF535E89DA}"/>
    <cellStyle name="Total 4 2 4 2" xfId="8333" xr:uid="{E774B619-8FE4-4F87-8E05-B283B9A838A2}"/>
    <cellStyle name="Total 4 2 4 3" xfId="15013" xr:uid="{9099779F-6CBF-44BB-A050-1F90CE26B577}"/>
    <cellStyle name="Total 4 2 4 4" xfId="21701" xr:uid="{462CFF38-6907-4813-ADA4-9D6F1BBB0A87}"/>
    <cellStyle name="Total 4 2 4 5" xfId="28389" xr:uid="{BF0EAE60-7F0F-4D89-8737-FF2DC79B1465}"/>
    <cellStyle name="Total 4 2 4 6" xfId="35874" xr:uid="{4C59580E-7E3D-4208-9451-5CA63700EB01}"/>
    <cellStyle name="Total 4 2 4 7" xfId="42577" xr:uid="{B91741D0-ADBA-45C0-A867-34CB3CA65EF6}"/>
    <cellStyle name="Total 4 2 4 8" xfId="49943" xr:uid="{8F45282F-6860-401D-A401-9DD1C5C842D9}"/>
    <cellStyle name="Total 4 2 5" xfId="2012" xr:uid="{2820E83C-606C-404F-9EB6-EA22C83F2DFD}"/>
    <cellStyle name="Total 4 2 5 2" xfId="8956" xr:uid="{56319BE9-3D51-4ACA-B642-C35C2FD74809}"/>
    <cellStyle name="Total 4 2 5 3" xfId="15636" xr:uid="{6C17EEBD-C163-47E0-8718-0993E18FC108}"/>
    <cellStyle name="Total 4 2 5 4" xfId="22324" xr:uid="{FBB8BE08-1FED-468C-AFB6-9667C19208A3}"/>
    <cellStyle name="Total 4 2 5 5" xfId="29012" xr:uid="{1BF9353B-A14A-4D26-B87F-12E7FAA300F2}"/>
    <cellStyle name="Total 4 2 5 6" xfId="36497" xr:uid="{D2091EF5-A843-4F3F-B8E9-2EBBF1425803}"/>
    <cellStyle name="Total 4 2 5 7" xfId="43200" xr:uid="{0FD9720F-80EC-4FEF-AE29-B7C00D0F0BB7}"/>
    <cellStyle name="Total 4 2 5 8" xfId="49482" xr:uid="{EB82128C-0D43-4CA7-B05C-D41205F2D8F4}"/>
    <cellStyle name="Total 4 2 6" xfId="1970" xr:uid="{551BA01C-C874-41B0-8A5F-7F6E3D28170F}"/>
    <cellStyle name="Total 4 2 6 2" xfId="8914" xr:uid="{B94F6704-AB04-4451-A2EE-63D078EB181F}"/>
    <cellStyle name="Total 4 2 6 3" xfId="15594" xr:uid="{2D639854-68E7-4B81-8618-9B016DE6C4C0}"/>
    <cellStyle name="Total 4 2 6 4" xfId="22282" xr:uid="{B5FD8FD9-5AB1-47F8-AEEA-4986D8870ECD}"/>
    <cellStyle name="Total 4 2 6 5" xfId="28970" xr:uid="{83F81615-D177-4ADC-9400-597830ED25A3}"/>
    <cellStyle name="Total 4 2 6 6" xfId="36455" xr:uid="{82CE9362-A29B-45D1-87D1-9C5610129A79}"/>
    <cellStyle name="Total 4 2 6 7" xfId="43158" xr:uid="{7E76335E-C828-4752-94BB-2F1477BDEC24}"/>
    <cellStyle name="Total 4 2 6 8" xfId="53720" xr:uid="{B013500F-A5C2-4145-8074-17504A191DDC}"/>
    <cellStyle name="Total 4 2 7" xfId="2581" xr:uid="{FAAE3660-2463-4394-AF4C-D741CE525465}"/>
    <cellStyle name="Total 4 2 7 2" xfId="9525" xr:uid="{703038B5-9624-4849-A9F9-09EE3EECA4CB}"/>
    <cellStyle name="Total 4 2 7 3" xfId="16205" xr:uid="{F076D89C-D90A-4B6C-96CA-E69A6FA838D5}"/>
    <cellStyle name="Total 4 2 7 4" xfId="22893" xr:uid="{0272E532-3729-482C-A656-37D4A04C9E68}"/>
    <cellStyle name="Total 4 2 7 5" xfId="29581" xr:uid="{6EBF0C9D-377E-403F-B7C7-E28B2288E473}"/>
    <cellStyle name="Total 4 2 7 6" xfId="37066" xr:uid="{DAEC54D0-5963-4944-B321-16E714BBCE8A}"/>
    <cellStyle name="Total 4 2 7 7" xfId="43769" xr:uid="{D5A924C6-1BC1-4915-B6E1-8A17256F7A6D}"/>
    <cellStyle name="Total 4 2 7 8" xfId="51373" xr:uid="{7BA615EB-5C21-4590-9797-4B11A695A234}"/>
    <cellStyle name="Total 4 2 8" xfId="898" xr:uid="{FB993D70-DD82-43C3-8DDA-1AEBD9C2FE9C}"/>
    <cellStyle name="Total 4 2 8 2" xfId="7842" xr:uid="{394C8344-FA29-418A-9374-136DEC3A3F04}"/>
    <cellStyle name="Total 4 2 8 3" xfId="14522" xr:uid="{DFDD3B0A-BEBC-4EF6-9AFE-04B8B3144B5C}"/>
    <cellStyle name="Total 4 2 8 4" xfId="21210" xr:uid="{179DE1EE-281C-4F36-912B-1178B825AE36}"/>
    <cellStyle name="Total 4 2 8 5" xfId="27898" xr:uid="{3BE89D07-D1EE-4F1B-A358-1633ADA67314}"/>
    <cellStyle name="Total 4 2 8 6" xfId="35383" xr:uid="{E9E6D5E8-2FD7-4E3B-BDCC-B450FCEC1C36}"/>
    <cellStyle name="Total 4 2 8 7" xfId="42086" xr:uid="{B39A3901-7059-4BDD-A920-A470D691DB66}"/>
    <cellStyle name="Total 4 2 8 8" xfId="49234" xr:uid="{D79ED077-FAA1-437A-B777-3384E8B07531}"/>
    <cellStyle name="Total 4 2 9" xfId="7579" xr:uid="{77E7A04F-171E-40AD-AA6E-F46E6C7FA488}"/>
    <cellStyle name="Total 4 3" xfId="585" xr:uid="{6FDCC738-F989-40FE-82B9-45D02BA33E77}"/>
    <cellStyle name="Total 4 3 10" xfId="50990" xr:uid="{40396C0F-2F72-4C42-A029-C830E66D286C}"/>
    <cellStyle name="Total 4 3 2" xfId="1776" xr:uid="{811E9C32-D43D-445B-8A55-89EADAED1F3D}"/>
    <cellStyle name="Total 4 3 2 10" xfId="4266" xr:uid="{BCD03F79-A4AD-4546-9622-6CAA560878FB}"/>
    <cellStyle name="Total 4 3 2 10 2" xfId="11210" xr:uid="{A1954DCB-C1FC-4D4C-831B-555EDFE2A4BE}"/>
    <cellStyle name="Total 4 3 2 10 3" xfId="17890" xr:uid="{69807380-3376-4982-A380-A515DDA7318E}"/>
    <cellStyle name="Total 4 3 2 10 4" xfId="24578" xr:uid="{4A79D5E6-ECEB-4B37-838A-CE023171EE0A}"/>
    <cellStyle name="Total 4 3 2 10 5" xfId="31266" xr:uid="{1ECF7C2A-6522-4D7D-A0E1-3293D0357468}"/>
    <cellStyle name="Total 4 3 2 10 6" xfId="38751" xr:uid="{5878C696-0FF1-4B6A-8B6E-F46D4C28FF8B}"/>
    <cellStyle name="Total 4 3 2 10 7" xfId="45454" xr:uid="{8C86C6B4-EB65-4EF5-BCB5-FD7F989B1C63}"/>
    <cellStyle name="Total 4 3 2 10 8" xfId="52422" xr:uid="{5748AE2A-34E0-4922-9302-87BBEC513BC2}"/>
    <cellStyle name="Total 4 3 2 11" xfId="4506" xr:uid="{C2C6CCA9-EFBD-4636-9D4D-D028B4B46104}"/>
    <cellStyle name="Total 4 3 2 11 2" xfId="11450" xr:uid="{996D17D1-F19F-4723-87CC-5A36A1031AB4}"/>
    <cellStyle name="Total 4 3 2 11 3" xfId="18130" xr:uid="{DF00F285-2961-4E35-BA5E-F79A5CB32E66}"/>
    <cellStyle name="Total 4 3 2 11 4" xfId="24818" xr:uid="{4C0894A7-4D54-4C4D-9DA6-6ABCEADBCE35}"/>
    <cellStyle name="Total 4 3 2 11 5" xfId="31506" xr:uid="{0DF1A902-9338-486E-9DC1-3700E9EF46ED}"/>
    <cellStyle name="Total 4 3 2 11 6" xfId="38991" xr:uid="{3B73008A-E3B7-429E-9A55-8FF8EF528A40}"/>
    <cellStyle name="Total 4 3 2 11 7" xfId="45694" xr:uid="{94692B3F-80D5-49EC-BA7A-73DD3DD04D7C}"/>
    <cellStyle name="Total 4 3 2 11 8" xfId="49468" xr:uid="{A06925EB-9F14-4A36-94D9-307B34C72200}"/>
    <cellStyle name="Total 4 3 2 12" xfId="4746" xr:uid="{C8A8D0DF-5EFD-40E3-85DA-B57558BD9CDC}"/>
    <cellStyle name="Total 4 3 2 12 2" xfId="11690" xr:uid="{A0E929B0-0F6F-4761-908F-18FA080A6016}"/>
    <cellStyle name="Total 4 3 2 12 3" xfId="18370" xr:uid="{7DAF9608-CC93-4504-B315-2535B6D94032}"/>
    <cellStyle name="Total 4 3 2 12 4" xfId="25058" xr:uid="{3689B31A-282B-48C4-A26E-1439F9A81D0F}"/>
    <cellStyle name="Total 4 3 2 12 5" xfId="31746" xr:uid="{897DADA8-0061-4460-9F62-C9629942365F}"/>
    <cellStyle name="Total 4 3 2 12 6" xfId="39231" xr:uid="{B971AB66-5AC2-4107-A43D-825AF79D9EBB}"/>
    <cellStyle name="Total 4 3 2 12 7" xfId="45934" xr:uid="{5223E6FC-1F13-4ECC-8931-EAB76362422D}"/>
    <cellStyle name="Total 4 3 2 12 8" xfId="54732" xr:uid="{B6A3C1BB-533E-4073-977E-36B1B7912AB9}"/>
    <cellStyle name="Total 4 3 2 13" xfId="4986" xr:uid="{F8B74066-517E-4AAB-BE32-D20EA800AF9E}"/>
    <cellStyle name="Total 4 3 2 13 2" xfId="11930" xr:uid="{E2E3C2E5-5806-43BC-9BC4-9788B3503595}"/>
    <cellStyle name="Total 4 3 2 13 3" xfId="18610" xr:uid="{3896C238-2744-4EB5-98D6-AF75C732D8A6}"/>
    <cellStyle name="Total 4 3 2 13 4" xfId="25298" xr:uid="{A552051D-1BD2-4DCA-82E8-92897E5B31FA}"/>
    <cellStyle name="Total 4 3 2 13 5" xfId="31986" xr:uid="{A6766104-A418-4C31-8C6E-E2C5ED7E8B89}"/>
    <cellStyle name="Total 4 3 2 13 6" xfId="39471" xr:uid="{AE20FB06-9FE3-4281-BC7E-FAA814A0A07D}"/>
    <cellStyle name="Total 4 3 2 13 7" xfId="46174" xr:uid="{1D87BB35-441C-4FFB-B817-589EF2A1F734}"/>
    <cellStyle name="Total 4 3 2 13 8" xfId="53482" xr:uid="{71B5A213-8D8F-47B1-84B1-7B7BAF6B70A9}"/>
    <cellStyle name="Total 4 3 2 14" xfId="5226" xr:uid="{4E3E3159-12D1-4EF7-8294-1AF56DADD89E}"/>
    <cellStyle name="Total 4 3 2 14 2" xfId="12170" xr:uid="{460F9728-C59C-4D64-A7D4-14004B1096DE}"/>
    <cellStyle name="Total 4 3 2 14 3" xfId="18850" xr:uid="{5F6AAAD5-E6F4-4DC2-B9BE-D04ECE1D9798}"/>
    <cellStyle name="Total 4 3 2 14 4" xfId="25538" xr:uid="{7E9F0FD3-2997-434D-86C9-FDD7A2DA4A36}"/>
    <cellStyle name="Total 4 3 2 14 5" xfId="32226" xr:uid="{C157359E-4D23-4557-B990-0F472A40EAEE}"/>
    <cellStyle name="Total 4 3 2 14 6" xfId="39711" xr:uid="{3CB22385-A80E-4E48-8F62-C831AD0BA3FB}"/>
    <cellStyle name="Total 4 3 2 14 7" xfId="46414" xr:uid="{0045AB09-7718-443A-9220-E921C47ED246}"/>
    <cellStyle name="Total 4 3 2 14 8" xfId="34518" xr:uid="{53AB42FF-8E81-4808-AA4C-40695ADBF48D}"/>
    <cellStyle name="Total 4 3 2 15" xfId="5466" xr:uid="{4D043163-3BD0-4AE6-A443-24DB323A91A5}"/>
    <cellStyle name="Total 4 3 2 15 2" xfId="12410" xr:uid="{9C8708C2-FE4D-4CDC-9B97-E53F4A624F1B}"/>
    <cellStyle name="Total 4 3 2 15 3" xfId="19090" xr:uid="{D708E000-4DF6-4FA5-B060-35684C1D2AE8}"/>
    <cellStyle name="Total 4 3 2 15 4" xfId="25778" xr:uid="{BC7FC52F-4D13-4D85-8AB5-F8563A02F9F2}"/>
    <cellStyle name="Total 4 3 2 15 5" xfId="32466" xr:uid="{CAD2BF8B-3583-4C1E-AF32-26B61F252908}"/>
    <cellStyle name="Total 4 3 2 15 6" xfId="39951" xr:uid="{31F14C11-F78D-4C2E-9321-79E3CD8B443E}"/>
    <cellStyle name="Total 4 3 2 15 7" xfId="46654" xr:uid="{C0A43F4F-D861-4085-8EAB-197750EDA285}"/>
    <cellStyle name="Total 4 3 2 15 8" xfId="51538" xr:uid="{69CC5871-13DD-47FD-A520-5AF7D388FCE0}"/>
    <cellStyle name="Total 4 3 2 16" xfId="5706" xr:uid="{10A93DAF-D643-419A-8657-9394F061FBAA}"/>
    <cellStyle name="Total 4 3 2 16 2" xfId="12650" xr:uid="{1DE33F5F-2100-44CB-BFE6-DB6B51D536F4}"/>
    <cellStyle name="Total 4 3 2 16 3" xfId="19330" xr:uid="{CA3F4258-9D1F-47A8-A1CF-3D931C9A6E2C}"/>
    <cellStyle name="Total 4 3 2 16 4" xfId="26018" xr:uid="{212273E7-0CD9-49BF-ACFF-37A7DD480D82}"/>
    <cellStyle name="Total 4 3 2 16 5" xfId="32706" xr:uid="{F2A25701-B42E-445D-A526-88AC098AF381}"/>
    <cellStyle name="Total 4 3 2 16 6" xfId="40191" xr:uid="{3B4C0E61-3CC0-404A-A61C-049224516270}"/>
    <cellStyle name="Total 4 3 2 16 7" xfId="46894" xr:uid="{B2848403-0183-4030-91BE-CA5074A8DB0F}"/>
    <cellStyle name="Total 4 3 2 16 8" xfId="48819" xr:uid="{F802E4DC-4050-472D-BB0D-139ECB7DDA0B}"/>
    <cellStyle name="Total 4 3 2 17" xfId="5946" xr:uid="{EC15B374-799F-4B35-8FF1-68395D67A0D5}"/>
    <cellStyle name="Total 4 3 2 17 2" xfId="12890" xr:uid="{85FAC924-FAED-4A21-98FC-5E693004FC65}"/>
    <cellStyle name="Total 4 3 2 17 3" xfId="19570" xr:uid="{8051C0B3-8DA1-4CFA-8CED-62C4D224687F}"/>
    <cellStyle name="Total 4 3 2 17 4" xfId="26258" xr:uid="{6BCA8DB2-7E20-4B1E-ACAC-75C07EE9B008}"/>
    <cellStyle name="Total 4 3 2 17 5" xfId="32946" xr:uid="{43799BCC-4111-440C-B625-343D6A9E86E3}"/>
    <cellStyle name="Total 4 3 2 17 6" xfId="40431" xr:uid="{3D9FDD1D-6263-4F1B-A66D-797A16AB4776}"/>
    <cellStyle name="Total 4 3 2 17 7" xfId="47134" xr:uid="{3F71F961-CE12-4DD9-8FBC-BE21507BD5A5}"/>
    <cellStyle name="Total 4 3 2 17 8" xfId="54800" xr:uid="{5E4E1433-CFB2-4CDB-9FEF-4519D4811486}"/>
    <cellStyle name="Total 4 3 2 18" xfId="6186" xr:uid="{AD873049-A479-403E-A94E-AD59D519DBD5}"/>
    <cellStyle name="Total 4 3 2 18 2" xfId="13130" xr:uid="{E75E2500-1651-4D65-A310-C3318001AB3D}"/>
    <cellStyle name="Total 4 3 2 18 3" xfId="19810" xr:uid="{89188E75-BFE2-4CFA-8326-C268EFDE0C57}"/>
    <cellStyle name="Total 4 3 2 18 4" xfId="26498" xr:uid="{9DFED641-E588-43AD-9D9D-25D93B3A0E90}"/>
    <cellStyle name="Total 4 3 2 18 5" xfId="33186" xr:uid="{0D373DA4-79B3-4E72-968B-9ECCA464025C}"/>
    <cellStyle name="Total 4 3 2 18 6" xfId="40671" xr:uid="{159AFA4F-DA4C-4534-81EE-981D6BB10E73}"/>
    <cellStyle name="Total 4 3 2 18 7" xfId="47374" xr:uid="{7912A6AE-908B-4A4A-8A1C-0BBE6EB20DBC}"/>
    <cellStyle name="Total 4 3 2 18 8" xfId="53145" xr:uid="{5CB30F9B-9661-4ECE-953B-3D12F95BC5C0}"/>
    <cellStyle name="Total 4 3 2 19" xfId="6426" xr:uid="{6DA3EFC1-310D-4540-9449-36AEDB2C3DD5}"/>
    <cellStyle name="Total 4 3 2 19 2" xfId="13370" xr:uid="{C8B21CFB-E2FD-4759-8A3D-77160E1082EA}"/>
    <cellStyle name="Total 4 3 2 19 3" xfId="20050" xr:uid="{76E83824-FBD7-4EC8-A0BF-7F244CCCD973}"/>
    <cellStyle name="Total 4 3 2 19 4" xfId="26738" xr:uid="{673771AD-D39A-4A06-86C6-8622558840CC}"/>
    <cellStyle name="Total 4 3 2 19 5" xfId="33426" xr:uid="{30B0FB11-9170-407F-98E2-46FCCE819710}"/>
    <cellStyle name="Total 4 3 2 19 6" xfId="40911" xr:uid="{84AC4B87-2BED-4FC0-A189-D116B28C3D6E}"/>
    <cellStyle name="Total 4 3 2 19 7" xfId="47614" xr:uid="{01A19B10-79E9-49B7-B1BB-3D9323373AAD}"/>
    <cellStyle name="Total 4 3 2 19 8" xfId="48936" xr:uid="{1A1BBF2D-2FF0-4CB1-A4E8-6C27AC4AE977}"/>
    <cellStyle name="Total 4 3 2 2" xfId="2164" xr:uid="{231618CB-3201-4929-BD09-F68A4C29D732}"/>
    <cellStyle name="Total 4 3 2 2 2" xfId="9108" xr:uid="{FC9CA082-41C6-4748-B4FF-EA003EE85539}"/>
    <cellStyle name="Total 4 3 2 2 3" xfId="15788" xr:uid="{BCD13086-5C18-48A1-894D-AD2F2A9DB3C0}"/>
    <cellStyle name="Total 4 3 2 2 4" xfId="22476" xr:uid="{CFF6CBEA-A188-4A30-A4DA-D69326B127E4}"/>
    <cellStyle name="Total 4 3 2 2 5" xfId="29164" xr:uid="{4A2E17ED-5B99-4A61-A121-311095503677}"/>
    <cellStyle name="Total 4 3 2 2 6" xfId="36649" xr:uid="{52AEE31D-2A05-4052-80D9-F07DC3BCD477}"/>
    <cellStyle name="Total 4 3 2 2 7" xfId="43352" xr:uid="{A9E06B6B-6AB1-45F9-8A1F-BE1C50C1364F}"/>
    <cellStyle name="Total 4 3 2 2 8" xfId="54345" xr:uid="{44E5CF52-9AA0-42FD-BB50-9112C46D522B}"/>
    <cellStyle name="Total 4 3 2 20" xfId="6666" xr:uid="{A740C298-E299-423F-9070-8CD74A53B913}"/>
    <cellStyle name="Total 4 3 2 20 2" xfId="13610" xr:uid="{27B0E942-90FA-41D8-A3F1-74FA14E5138E}"/>
    <cellStyle name="Total 4 3 2 20 3" xfId="20290" xr:uid="{513F70F2-949A-47F6-BF6D-D56D861384F7}"/>
    <cellStyle name="Total 4 3 2 20 4" xfId="26978" xr:uid="{78F90DCA-91B7-4A00-9A48-FC69B46C1866}"/>
    <cellStyle name="Total 4 3 2 20 5" xfId="33666" xr:uid="{C7A2E159-F800-4074-8B51-AC8C3113688A}"/>
    <cellStyle name="Total 4 3 2 20 6" xfId="41151" xr:uid="{A3943C7D-823A-42EF-8D29-CD4D3F7242F5}"/>
    <cellStyle name="Total 4 3 2 20 7" xfId="47854" xr:uid="{44A7FC04-C249-47A0-9A15-2486C579BA4A}"/>
    <cellStyle name="Total 4 3 2 20 8" xfId="51241" xr:uid="{6B15E3D2-762C-4128-B804-778ECE4E52D6}"/>
    <cellStyle name="Total 4 3 2 21" xfId="6906" xr:uid="{4B0E516E-25ED-4182-AF37-B5E1903D888A}"/>
    <cellStyle name="Total 4 3 2 21 2" xfId="13850" xr:uid="{712188D8-7D3A-4173-8F83-543B1B850D1C}"/>
    <cellStyle name="Total 4 3 2 21 3" xfId="20530" xr:uid="{1E943996-3222-4A9F-9581-D1FD22BD07FA}"/>
    <cellStyle name="Total 4 3 2 21 4" xfId="27218" xr:uid="{16C28F2B-B92B-4F51-90AC-DB168AA16A91}"/>
    <cellStyle name="Total 4 3 2 21 5" xfId="33906" xr:uid="{C0455659-BD63-4553-A809-5F2725C6E9E7}"/>
    <cellStyle name="Total 4 3 2 21 6" xfId="41391" xr:uid="{2644D289-4F66-4CDE-ABAC-2A65E1037B5B}"/>
    <cellStyle name="Total 4 3 2 21 7" xfId="48094" xr:uid="{30BD910A-68A6-43E1-8125-EAEF648B5CD2}"/>
    <cellStyle name="Total 4 3 2 21 8" xfId="50085" xr:uid="{B88F863A-24CF-496D-8B89-AE3E318DE31A}"/>
    <cellStyle name="Total 4 3 2 22" xfId="7146" xr:uid="{74269A5A-1CE9-480A-A889-09FAE0B57067}"/>
    <cellStyle name="Total 4 3 2 22 2" xfId="14090" xr:uid="{EDB4D173-3025-43E5-9B63-5D595D4FF515}"/>
    <cellStyle name="Total 4 3 2 22 3" xfId="20770" xr:uid="{8B8BF6D2-609D-4E60-A7D4-499C6FBEEADB}"/>
    <cellStyle name="Total 4 3 2 22 4" xfId="27458" xr:uid="{ADD31874-9F83-44FC-A0E7-07BCDDD1A269}"/>
    <cellStyle name="Total 4 3 2 22 5" xfId="34146" xr:uid="{A5DF1A06-726B-4E01-9AAB-AC8897E66A4F}"/>
    <cellStyle name="Total 4 3 2 22 6" xfId="41631" xr:uid="{55F54609-D676-4085-BACC-5C550C23DC25}"/>
    <cellStyle name="Total 4 3 2 22 7" xfId="48334" xr:uid="{4829DBBB-A48B-4B45-8D39-24939B79F11F}"/>
    <cellStyle name="Total 4 3 2 22 8" xfId="52626" xr:uid="{A8D46968-4091-4291-8A7C-3F1FCCBB471C}"/>
    <cellStyle name="Total 4 3 2 23" xfId="7386" xr:uid="{2F4E5A1C-EE85-446C-A984-6298D02D5FA3}"/>
    <cellStyle name="Total 4 3 2 23 2" xfId="14330" xr:uid="{EECEE868-A3EE-4916-9384-82C27357BFF7}"/>
    <cellStyle name="Total 4 3 2 23 3" xfId="21010" xr:uid="{88D66D27-683F-4E5B-94EF-A9BADBD344BA}"/>
    <cellStyle name="Total 4 3 2 23 4" xfId="27698" xr:uid="{FC635E05-0D91-46B4-A6D1-0605088CEC6D}"/>
    <cellStyle name="Total 4 3 2 23 5" xfId="34386" xr:uid="{072D1277-968C-4257-B490-056EB0F2B827}"/>
    <cellStyle name="Total 4 3 2 23 6" xfId="41871" xr:uid="{D04D1B8C-9E46-4F4C-A310-04938F51F0BF}"/>
    <cellStyle name="Total 4 3 2 23 7" xfId="48574" xr:uid="{42E0968B-3B7A-4BC2-B5D6-972FBFC42D97}"/>
    <cellStyle name="Total 4 3 2 23 8" xfId="35071" xr:uid="{C66A5154-F753-4AEF-AFB7-11326EEB74DB}"/>
    <cellStyle name="Total 4 3 2 24" xfId="8720" xr:uid="{85DC6074-9963-4410-9D7E-652342636354}"/>
    <cellStyle name="Total 4 3 2 25" xfId="15400" xr:uid="{FD0DB504-099D-4C6A-8848-7EF9C8DEACA3}"/>
    <cellStyle name="Total 4 3 2 26" xfId="22088" xr:uid="{465F0BFD-D779-4CF6-82C1-C81AAB4E9AB2}"/>
    <cellStyle name="Total 4 3 2 27" xfId="28776" xr:uid="{CD84A325-509D-4749-AAF1-ECB72E79D9CF}"/>
    <cellStyle name="Total 4 3 2 28" xfId="36261" xr:uid="{7043CE23-A6F9-4213-9BA6-A9672F211A08}"/>
    <cellStyle name="Total 4 3 2 29" xfId="42964" xr:uid="{CFDDE2E9-7A02-42BA-8DF0-AD5C109F8514}"/>
    <cellStyle name="Total 4 3 2 3" xfId="2404" xr:uid="{CC454603-9F35-47BA-A708-4D260C128DE7}"/>
    <cellStyle name="Total 4 3 2 3 2" xfId="9348" xr:uid="{42BB678D-C7A4-4FB2-8DDF-55905CE67C12}"/>
    <cellStyle name="Total 4 3 2 3 3" xfId="16028" xr:uid="{DFC07B60-C795-404E-908E-BDFDF15F757A}"/>
    <cellStyle name="Total 4 3 2 3 4" xfId="22716" xr:uid="{79307CCD-014A-455B-BB25-15E97BB61D9E}"/>
    <cellStyle name="Total 4 3 2 3 5" xfId="29404" xr:uid="{C5C12CD0-900A-4154-B42C-1D0341A539DB}"/>
    <cellStyle name="Total 4 3 2 3 6" xfId="36889" xr:uid="{E05E72C1-B65E-4078-8DFC-BB88EC467E78}"/>
    <cellStyle name="Total 4 3 2 3 7" xfId="43592" xr:uid="{C3916AF9-DC57-4C67-9C90-01941C997006}"/>
    <cellStyle name="Total 4 3 2 3 8" xfId="34988" xr:uid="{EE722732-2E32-4366-AFEF-118F464B5D70}"/>
    <cellStyle name="Total 4 3 2 30" xfId="52655" xr:uid="{9A2579E8-ED47-4468-8CDC-CEEC01C229DD}"/>
    <cellStyle name="Total 4 3 2 4" xfId="2755" xr:uid="{CE1A771E-147F-470B-8D8D-236B4E81FC54}"/>
    <cellStyle name="Total 4 3 2 4 2" xfId="9699" xr:uid="{9C5BFBF9-B00F-4C4D-BBB8-3FEF11E1948D}"/>
    <cellStyle name="Total 4 3 2 4 3" xfId="16379" xr:uid="{9E602F3B-9D13-40BB-BBB0-D444A9D7F3EA}"/>
    <cellStyle name="Total 4 3 2 4 4" xfId="23067" xr:uid="{C5FFC9C3-4D79-4DE8-9888-39C0552B7141}"/>
    <cellStyle name="Total 4 3 2 4 5" xfId="29755" xr:uid="{F356936A-296B-4F13-9841-2F223FAA5622}"/>
    <cellStyle name="Total 4 3 2 4 6" xfId="37240" xr:uid="{AAAC6BBB-C153-437E-AA7F-644E0BC6F8C4}"/>
    <cellStyle name="Total 4 3 2 4 7" xfId="43943" xr:uid="{644D5658-73AE-4450-BEF9-391CCB7229C9}"/>
    <cellStyle name="Total 4 3 2 4 8" xfId="50328" xr:uid="{97CADA0A-855E-42F4-B4E1-203C0FC463BD}"/>
    <cellStyle name="Total 4 3 2 5" xfId="2996" xr:uid="{8DED8D06-86AD-406C-B1C3-2AFF5620336B}"/>
    <cellStyle name="Total 4 3 2 5 2" xfId="9940" xr:uid="{C2C299DA-3AE3-4EE1-BA4F-346DF91B885E}"/>
    <cellStyle name="Total 4 3 2 5 3" xfId="16620" xr:uid="{15F8325D-F019-41D4-86EE-56134F96A73F}"/>
    <cellStyle name="Total 4 3 2 5 4" xfId="23308" xr:uid="{7DC58673-A790-4AFC-9F20-6FAB19828F81}"/>
    <cellStyle name="Total 4 3 2 5 5" xfId="29996" xr:uid="{1A4BF107-F740-4980-A2F1-1C29042E4373}"/>
    <cellStyle name="Total 4 3 2 5 6" xfId="37481" xr:uid="{44F3D1D6-C28F-411F-89EA-591F30F00384}"/>
    <cellStyle name="Total 4 3 2 5 7" xfId="44184" xr:uid="{44FE1BFA-A015-41DD-88AB-5921E2549C6E}"/>
    <cellStyle name="Total 4 3 2 5 8" xfId="53272" xr:uid="{146B9162-ED81-4238-A6B3-77450B08EE85}"/>
    <cellStyle name="Total 4 3 2 6" xfId="3306" xr:uid="{C2125B4C-7ADD-4305-83DC-0A69021B7219}"/>
    <cellStyle name="Total 4 3 2 6 2" xfId="10250" xr:uid="{8AE8BC8F-3176-4BA9-95FB-4EEA5EB0FC1B}"/>
    <cellStyle name="Total 4 3 2 6 3" xfId="16930" xr:uid="{9DB17577-BFF9-45C1-B07A-FA7C6369742A}"/>
    <cellStyle name="Total 4 3 2 6 4" xfId="23618" xr:uid="{0CE499EB-E559-4320-B3E4-00E4EE0647DE}"/>
    <cellStyle name="Total 4 3 2 6 5" xfId="30306" xr:uid="{1DFF0127-D021-4D6D-A28B-072776FDF7A8}"/>
    <cellStyle name="Total 4 3 2 6 6" xfId="37791" xr:uid="{6B81B7FB-F66D-4553-8D00-07FEF8B12BFB}"/>
    <cellStyle name="Total 4 3 2 6 7" xfId="44494" xr:uid="{ADC849C2-0E1E-4DC6-9305-3449685D0B00}"/>
    <cellStyle name="Total 4 3 2 6 8" xfId="50287" xr:uid="{288D5E9A-ECBC-49A9-939F-D8FDE19FCD6D}"/>
    <cellStyle name="Total 4 3 2 7" xfId="3546" xr:uid="{A7A5749E-2041-4303-8CF4-DA9534C5234C}"/>
    <cellStyle name="Total 4 3 2 7 2" xfId="10490" xr:uid="{AFFCBE66-F020-4ABF-A74E-F15E0096EE53}"/>
    <cellStyle name="Total 4 3 2 7 3" xfId="17170" xr:uid="{997F5DFE-A043-4058-BC50-59ECBB33D7E8}"/>
    <cellStyle name="Total 4 3 2 7 4" xfId="23858" xr:uid="{9AEB01EC-E548-4F50-A1F9-6EA5CAD8147B}"/>
    <cellStyle name="Total 4 3 2 7 5" xfId="30546" xr:uid="{927DDF73-265E-4494-8729-FC687968FEC0}"/>
    <cellStyle name="Total 4 3 2 7 6" xfId="38031" xr:uid="{5C64DA2A-F755-48C1-951E-3D8F0CEC3152}"/>
    <cellStyle name="Total 4 3 2 7 7" xfId="44734" xr:uid="{C83255E6-A2AD-4B46-818E-B6E056C66BCC}"/>
    <cellStyle name="Total 4 3 2 7 8" xfId="53454" xr:uid="{3BC858DB-0B8D-4140-A53F-FB31106FA354}"/>
    <cellStyle name="Total 4 3 2 8" xfId="3786" xr:uid="{18B8C632-FBEB-4B95-93CF-C6D437C44D47}"/>
    <cellStyle name="Total 4 3 2 8 2" xfId="10730" xr:uid="{9584D575-9B59-4B32-A403-69411E4E0E2E}"/>
    <cellStyle name="Total 4 3 2 8 3" xfId="17410" xr:uid="{500C7601-2AA8-4EA8-856A-E1BF05301E8F}"/>
    <cellStyle name="Total 4 3 2 8 4" xfId="24098" xr:uid="{1E2FC3E9-FF3C-448E-A948-FF015730C4B0}"/>
    <cellStyle name="Total 4 3 2 8 5" xfId="30786" xr:uid="{EDB7C743-07F5-4EC3-8BD5-CFD543234D5C}"/>
    <cellStyle name="Total 4 3 2 8 6" xfId="38271" xr:uid="{6849CF18-3DC3-45A0-8864-9718CC7F390D}"/>
    <cellStyle name="Total 4 3 2 8 7" xfId="44974" xr:uid="{8D7E96BB-F24C-48E5-8116-9D33D3EFC0E1}"/>
    <cellStyle name="Total 4 3 2 8 8" xfId="49061" xr:uid="{742F91C9-1A17-47B1-BF45-16B8A48BD083}"/>
    <cellStyle name="Total 4 3 2 9" xfId="4026" xr:uid="{8563493D-4AB4-47B0-A465-299EBA327D5D}"/>
    <cellStyle name="Total 4 3 2 9 2" xfId="10970" xr:uid="{2B1A5BA7-D1FD-449F-AA21-E934CB4ED3E5}"/>
    <cellStyle name="Total 4 3 2 9 3" xfId="17650" xr:uid="{701A2A7B-8EE9-4B8C-A92A-130C0B7A23DD}"/>
    <cellStyle name="Total 4 3 2 9 4" xfId="24338" xr:uid="{B808684A-F760-43AA-A931-3BA69D7260F9}"/>
    <cellStyle name="Total 4 3 2 9 5" xfId="31026" xr:uid="{6E03382D-AFDF-4F3C-AB61-CED5C185FD34}"/>
    <cellStyle name="Total 4 3 2 9 6" xfId="38511" xr:uid="{32370D9C-ADAD-4A77-AE6F-8BE5AC4EEE60}"/>
    <cellStyle name="Total 4 3 2 9 7" xfId="45214" xr:uid="{E8DF63CB-F4AF-49EF-B8FB-B9843E502E4F}"/>
    <cellStyle name="Total 4 3 2 9 8" xfId="51510" xr:uid="{CE8773A4-D470-41E6-8786-19830DFF62A4}"/>
    <cellStyle name="Total 4 3 3" xfId="1435" xr:uid="{9A60DF10-AE88-41B7-B468-8F5A71C68ECF}"/>
    <cellStyle name="Total 4 3 3 2" xfId="8379" xr:uid="{15FB8750-C448-415E-B9F4-76E9412C8BAA}"/>
    <cellStyle name="Total 4 3 3 3" xfId="15059" xr:uid="{5BBEAEDE-85DC-4702-B3B1-33CF1C4F649A}"/>
    <cellStyle name="Total 4 3 3 4" xfId="21747" xr:uid="{9B87B6B0-585D-4071-8101-D46EB3DEDF9E}"/>
    <cellStyle name="Total 4 3 3 5" xfId="28435" xr:uid="{FDAB8100-C0D6-4798-B7D6-5DA4D2AA0FEA}"/>
    <cellStyle name="Total 4 3 3 6" xfId="35920" xr:uid="{E7CD2A23-1141-41E8-B1BE-1BE1E253CCDE}"/>
    <cellStyle name="Total 4 3 3 7" xfId="42623" xr:uid="{B0F08307-10FA-4D0B-B3C3-4E1C3B8162A5}"/>
    <cellStyle name="Total 4 3 3 8" xfId="52877" xr:uid="{B4919370-295A-45CE-A34C-F6E1208D56FF}"/>
    <cellStyle name="Total 4 3 4" xfId="1613" xr:uid="{6B5FF448-8B15-4C13-9A70-A8E3335A3F9B}"/>
    <cellStyle name="Total 4 3 4 2" xfId="8557" xr:uid="{E7D62BEC-DA2B-4087-900A-43CB7CAEDCB5}"/>
    <cellStyle name="Total 4 3 4 3" xfId="15237" xr:uid="{357646B5-EBC5-4A95-AF86-2F4FE6E4A9C9}"/>
    <cellStyle name="Total 4 3 4 4" xfId="21925" xr:uid="{0B663CC5-173F-461B-8C0C-033D3A614C6B}"/>
    <cellStyle name="Total 4 3 4 5" xfId="28613" xr:uid="{F7A7EB32-90FB-4A99-996C-2A52D5180E50}"/>
    <cellStyle name="Total 4 3 4 6" xfId="36098" xr:uid="{B333E030-8E58-4AC8-BDFC-83D9C69B2CB9}"/>
    <cellStyle name="Total 4 3 4 7" xfId="42801" xr:uid="{B04C73A4-C697-49F4-8114-5691E0EC2BB4}"/>
    <cellStyle name="Total 4 3 4 8" xfId="49255" xr:uid="{10A6F8FB-FB32-4664-9459-32899B7A4064}"/>
    <cellStyle name="Total 4 3 5" xfId="1185" xr:uid="{3F5E0FCB-BBDC-44D1-87BC-3D670AA1EED7}"/>
    <cellStyle name="Total 4 3 5 2" xfId="8129" xr:uid="{0EE205C5-9764-4BD8-AE28-EB0259EE83EC}"/>
    <cellStyle name="Total 4 3 5 3" xfId="14809" xr:uid="{37A2EB39-3CDB-4CCB-A871-8B7AE7AEB3DA}"/>
    <cellStyle name="Total 4 3 5 4" xfId="21497" xr:uid="{CF9198C4-E260-476F-B766-F38FD749A40E}"/>
    <cellStyle name="Total 4 3 5 5" xfId="28185" xr:uid="{87124E45-309F-4B58-B3BF-5CB944FD6824}"/>
    <cellStyle name="Total 4 3 5 6" xfId="35670" xr:uid="{6C9E7A7B-994B-4E67-BB66-4E41836DC762}"/>
    <cellStyle name="Total 4 3 5 7" xfId="42373" xr:uid="{A45F07E2-E564-4737-A774-94CBE407CDAA}"/>
    <cellStyle name="Total 4 3 5 8" xfId="49945" xr:uid="{C88E27F2-2081-4989-ADEE-6BDFCAC7FA42}"/>
    <cellStyle name="Total 4 3 6" xfId="2607" xr:uid="{FDCCD698-B978-4C97-BFE7-A73BE18D7CAB}"/>
    <cellStyle name="Total 4 3 6 2" xfId="9551" xr:uid="{801E294C-F0DF-4F1B-97BA-CC2F9A72F2C9}"/>
    <cellStyle name="Total 4 3 6 3" xfId="16231" xr:uid="{1F9B7607-A4B0-4CF6-9CF3-01762E7A9BF7}"/>
    <cellStyle name="Total 4 3 6 4" xfId="22919" xr:uid="{E3C3DCCB-72F6-441E-835B-71F030457560}"/>
    <cellStyle name="Total 4 3 6 5" xfId="29607" xr:uid="{353C4511-45FB-4F2A-A8FE-431FC4B77050}"/>
    <cellStyle name="Total 4 3 6 6" xfId="37092" xr:uid="{D9C5A4E5-70EF-40F9-AA2C-A37FBDAB5C0A}"/>
    <cellStyle name="Total 4 3 6 7" xfId="43795" xr:uid="{384BD67F-C99C-424C-8855-0EF34987AE62}"/>
    <cellStyle name="Total 4 3 6 8" xfId="49377" xr:uid="{EACBE473-34D3-47B2-956C-26B90BB6B6F4}"/>
    <cellStyle name="Total 4 3 7" xfId="938" xr:uid="{78EEBA81-5CC0-4A7A-BD62-1BA09B9654ED}"/>
    <cellStyle name="Total 4 3 7 2" xfId="7882" xr:uid="{8B6F0913-9D1B-4DD2-828E-F4366FABDD53}"/>
    <cellStyle name="Total 4 3 7 3" xfId="14562" xr:uid="{1D978FA2-276A-4C79-AFE5-98CF379F0BA0}"/>
    <cellStyle name="Total 4 3 7 4" xfId="21250" xr:uid="{0A04D448-9F21-4EF6-97AA-39EEC5D5AFFF}"/>
    <cellStyle name="Total 4 3 7 5" xfId="27938" xr:uid="{614D7DEF-E965-436A-A403-E32F5D4B0EEF}"/>
    <cellStyle name="Total 4 3 7 6" xfId="35423" xr:uid="{FEC7FB82-93EE-49C2-8736-584274BF1B98}"/>
    <cellStyle name="Total 4 3 7 7" xfId="42126" xr:uid="{AF88F316-1E10-42C5-A196-6C0B18BECE3E}"/>
    <cellStyle name="Total 4 3 7 8" xfId="54571" xr:uid="{691FFB06-8C0B-441E-A466-F5EBA75DD74A}"/>
    <cellStyle name="Total 4 3 8" xfId="7763" xr:uid="{A1988691-9C64-4158-8601-814E04878FA7}"/>
    <cellStyle name="Total 4 3 9" xfId="35127" xr:uid="{B24741EB-F7DF-45B2-96FF-814A787E172B}"/>
    <cellStyle name="Total 4 4" xfId="665" xr:uid="{9DDE5BE3-E655-4B37-B652-20D665C83A24}"/>
    <cellStyle name="Total 4 4 10" xfId="49656" xr:uid="{531BB136-4B93-4737-BADA-B5A677CCABBE}"/>
    <cellStyle name="Total 4 4 2" xfId="1856" xr:uid="{7A54BB16-480C-472E-A819-BF169855F729}"/>
    <cellStyle name="Total 4 4 2 10" xfId="4346" xr:uid="{04914D36-D447-4732-83DB-0C923A256DC5}"/>
    <cellStyle name="Total 4 4 2 10 2" xfId="11290" xr:uid="{E1D8082E-93CA-42DB-9AAC-E78AFEF58D85}"/>
    <cellStyle name="Total 4 4 2 10 3" xfId="17970" xr:uid="{352EEEB6-F0CF-452E-B780-896AD35E12A3}"/>
    <cellStyle name="Total 4 4 2 10 4" xfId="24658" xr:uid="{71043D69-6821-4409-BEF1-43F2BD928CDA}"/>
    <cellStyle name="Total 4 4 2 10 5" xfId="31346" xr:uid="{CBC3DE20-6914-4E5A-BDA2-A4164BA747B1}"/>
    <cellStyle name="Total 4 4 2 10 6" xfId="38831" xr:uid="{0DE0925D-DDD5-40CC-AD49-404A40FB6A8E}"/>
    <cellStyle name="Total 4 4 2 10 7" xfId="45534" xr:uid="{C027AAC1-5519-433D-BAD8-25A0D2CAB45E}"/>
    <cellStyle name="Total 4 4 2 10 8" xfId="53817" xr:uid="{6B9C1F44-F72E-47FC-B652-4E6714A77DBF}"/>
    <cellStyle name="Total 4 4 2 11" xfId="4586" xr:uid="{E8EA59BC-EA60-47DF-9A5E-483CA011AD94}"/>
    <cellStyle name="Total 4 4 2 11 2" xfId="11530" xr:uid="{7FEAFC55-EDB1-4D51-8679-4EAB1E25F406}"/>
    <cellStyle name="Total 4 4 2 11 3" xfId="18210" xr:uid="{0E4DB20F-61EA-45FC-9C4B-9AD659E20243}"/>
    <cellStyle name="Total 4 4 2 11 4" xfId="24898" xr:uid="{F3FFD244-BD7B-4FF8-A334-A5F5E4C81631}"/>
    <cellStyle name="Total 4 4 2 11 5" xfId="31586" xr:uid="{E458002B-CDA4-425B-B503-EFAD929C7555}"/>
    <cellStyle name="Total 4 4 2 11 6" xfId="39071" xr:uid="{E2B5F1D4-F05D-4BFF-BF29-926CCED9FBFF}"/>
    <cellStyle name="Total 4 4 2 11 7" xfId="45774" xr:uid="{1996B164-ACE0-4BB1-A958-E1DDFB07E8F4}"/>
    <cellStyle name="Total 4 4 2 11 8" xfId="49815" xr:uid="{02686031-3E2A-4945-A349-180101C5812A}"/>
    <cellStyle name="Total 4 4 2 12" xfId="4826" xr:uid="{62B2DD44-83AE-4268-A141-98987A609FB5}"/>
    <cellStyle name="Total 4 4 2 12 2" xfId="11770" xr:uid="{C5A871A4-C54A-42D4-8FAB-B1D2508412B4}"/>
    <cellStyle name="Total 4 4 2 12 3" xfId="18450" xr:uid="{A70ABFF6-04FF-4C20-A2DD-C79E455ED668}"/>
    <cellStyle name="Total 4 4 2 12 4" xfId="25138" xr:uid="{4CBBA318-3726-40C1-AEEB-3DFFA1CF39A7}"/>
    <cellStyle name="Total 4 4 2 12 5" xfId="31826" xr:uid="{200CE011-2026-4156-8EF9-8A3EAE78D2D5}"/>
    <cellStyle name="Total 4 4 2 12 6" xfId="39311" xr:uid="{E4BAB504-FD5D-4F42-9C69-154A5B20A027}"/>
    <cellStyle name="Total 4 4 2 12 7" xfId="46014" xr:uid="{C1EE84A7-B9B2-4DDC-BBCB-DDB2803DFBDF}"/>
    <cellStyle name="Total 4 4 2 12 8" xfId="51907" xr:uid="{0EE35D18-D973-4071-8A47-EFD9C88F9DE7}"/>
    <cellStyle name="Total 4 4 2 13" xfId="5066" xr:uid="{7C1DA305-8DED-4947-9599-44347864E527}"/>
    <cellStyle name="Total 4 4 2 13 2" xfId="12010" xr:uid="{FC2710CC-F807-4223-A14B-01B98C062441}"/>
    <cellStyle name="Total 4 4 2 13 3" xfId="18690" xr:uid="{EE00394B-9E61-497A-B1D2-9DB47113E2F5}"/>
    <cellStyle name="Total 4 4 2 13 4" xfId="25378" xr:uid="{C98C09A6-18F9-4407-A924-7E0FFCF712B8}"/>
    <cellStyle name="Total 4 4 2 13 5" xfId="32066" xr:uid="{08F7B055-7A39-4C30-BA72-5F434B68681B}"/>
    <cellStyle name="Total 4 4 2 13 6" xfId="39551" xr:uid="{40680F74-8D8E-428D-93BC-DBBA3385CCBF}"/>
    <cellStyle name="Total 4 4 2 13 7" xfId="46254" xr:uid="{B7D41657-B6BE-4478-8F34-0C55F153E8B9}"/>
    <cellStyle name="Total 4 4 2 13 8" xfId="54657" xr:uid="{3A3274BE-F468-4F21-A818-880CE59AF742}"/>
    <cellStyle name="Total 4 4 2 14" xfId="5306" xr:uid="{D2DB44BE-B683-4B26-8776-E729DC6FD7B2}"/>
    <cellStyle name="Total 4 4 2 14 2" xfId="12250" xr:uid="{E17D3A79-5B73-4583-9EE2-32845C800D3A}"/>
    <cellStyle name="Total 4 4 2 14 3" xfId="18930" xr:uid="{FA710547-3E03-49D0-9FD1-19357E292DD1}"/>
    <cellStyle name="Total 4 4 2 14 4" xfId="25618" xr:uid="{91DADC31-CDED-47F6-A03E-3F117DA6EDDF}"/>
    <cellStyle name="Total 4 4 2 14 5" xfId="32306" xr:uid="{526A4317-F0D1-4F6B-9968-02AA5039875E}"/>
    <cellStyle name="Total 4 4 2 14 6" xfId="39791" xr:uid="{A85FFA87-FA5A-44C7-937A-2FD9286DA058}"/>
    <cellStyle name="Total 4 4 2 14 7" xfId="46494" xr:uid="{D1FF08C8-A058-4632-AD98-A5E0864E9785}"/>
    <cellStyle name="Total 4 4 2 14 8" xfId="53295" xr:uid="{5EB0247F-B28A-4B2A-8264-0C38D50BBE3D}"/>
    <cellStyle name="Total 4 4 2 15" xfId="5546" xr:uid="{639112DE-081A-4C8A-90C2-47C8BA5E1671}"/>
    <cellStyle name="Total 4 4 2 15 2" xfId="12490" xr:uid="{C4120C7B-3529-4CB6-9C10-619F24D2CFD4}"/>
    <cellStyle name="Total 4 4 2 15 3" xfId="19170" xr:uid="{00B4705A-FD5D-440A-828F-F97DC1F9EC42}"/>
    <cellStyle name="Total 4 4 2 15 4" xfId="25858" xr:uid="{B1E3CD03-C545-4FCA-BA8D-BF14977D6AF2}"/>
    <cellStyle name="Total 4 4 2 15 5" xfId="32546" xr:uid="{207A06C3-62D0-4B6F-A3D4-B65190D59D86}"/>
    <cellStyle name="Total 4 4 2 15 6" xfId="40031" xr:uid="{B29B90F0-393C-4888-9EC8-8E10691F6C40}"/>
    <cellStyle name="Total 4 4 2 15 7" xfId="46734" xr:uid="{B2987E42-0064-4A0C-B5A4-DF92EC0A6AFB}"/>
    <cellStyle name="Total 4 4 2 15 8" xfId="49015" xr:uid="{829C8B9E-B1FA-4B93-A763-E8F28E0C7DC9}"/>
    <cellStyle name="Total 4 4 2 16" xfId="5786" xr:uid="{F35E3BBB-F09D-44C0-A051-3AE51528CFA6}"/>
    <cellStyle name="Total 4 4 2 16 2" xfId="12730" xr:uid="{AE5625F0-A1BD-4703-91C2-84A12624A453}"/>
    <cellStyle name="Total 4 4 2 16 3" xfId="19410" xr:uid="{8F0D0BFF-FE58-4F76-BA3F-3B4C4DC6DE5E}"/>
    <cellStyle name="Total 4 4 2 16 4" xfId="26098" xr:uid="{2785539F-047B-4AB4-9ADD-0D7ED4068970}"/>
    <cellStyle name="Total 4 4 2 16 5" xfId="32786" xr:uid="{0D96407D-F5B0-4A9E-90AF-F7D8F7D22718}"/>
    <cellStyle name="Total 4 4 2 16 6" xfId="40271" xr:uid="{2E0F335A-5FEC-47B5-A394-34AABD94552A}"/>
    <cellStyle name="Total 4 4 2 16 7" xfId="46974" xr:uid="{5A428DFE-C191-464D-AC21-678E8CD11280}"/>
    <cellStyle name="Total 4 4 2 16 8" xfId="34559" xr:uid="{BD19FEC0-6A6D-4805-A834-2D5028EF9525}"/>
    <cellStyle name="Total 4 4 2 17" xfId="6026" xr:uid="{A57574A1-7036-420C-8617-76C1EC03CB24}"/>
    <cellStyle name="Total 4 4 2 17 2" xfId="12970" xr:uid="{7F2E60CC-6A22-47E4-B49C-075B6997F719}"/>
    <cellStyle name="Total 4 4 2 17 3" xfId="19650" xr:uid="{DB7A9F68-2243-46B9-A461-5F5F8CED50DA}"/>
    <cellStyle name="Total 4 4 2 17 4" xfId="26338" xr:uid="{CA63FE5A-1BE5-4C9F-8957-5D9330FDC2BD}"/>
    <cellStyle name="Total 4 4 2 17 5" xfId="33026" xr:uid="{948E91F3-AD39-481F-BC0C-9BFDFD564A88}"/>
    <cellStyle name="Total 4 4 2 17 6" xfId="40511" xr:uid="{0949A0E0-9D25-4594-B032-30BA59D0227A}"/>
    <cellStyle name="Total 4 4 2 17 7" xfId="47214" xr:uid="{EB9D8896-AA30-448A-AEB0-2075E866C29B}"/>
    <cellStyle name="Total 4 4 2 17 8" xfId="51574" xr:uid="{4D2A2EA2-5092-4E31-BAA4-8EAAD3BD443E}"/>
    <cellStyle name="Total 4 4 2 18" xfId="6266" xr:uid="{B3DA7891-A1B5-43A7-B985-3D409CB4B243}"/>
    <cellStyle name="Total 4 4 2 18 2" xfId="13210" xr:uid="{B75EA6C3-65D2-49EB-BC23-936135B23755}"/>
    <cellStyle name="Total 4 4 2 18 3" xfId="19890" xr:uid="{39AE4159-88D8-49DD-B9F7-F795D9D45A7E}"/>
    <cellStyle name="Total 4 4 2 18 4" xfId="26578" xr:uid="{3453ECFB-FCFB-4D85-8F23-501EC6309E77}"/>
    <cellStyle name="Total 4 4 2 18 5" xfId="33266" xr:uid="{95137CE9-80E4-4A2E-96AB-E72711B12FC6}"/>
    <cellStyle name="Total 4 4 2 18 6" xfId="40751" xr:uid="{AAA7A7DC-598D-448D-B5F9-E26812ADFF21}"/>
    <cellStyle name="Total 4 4 2 18 7" xfId="47454" xr:uid="{7FCC5DE1-6878-464A-A6CE-DDF1D2153D43}"/>
    <cellStyle name="Total 4 4 2 18 8" xfId="54614" xr:uid="{C9CD1B53-AB64-4EBC-B935-FE37010883BB}"/>
    <cellStyle name="Total 4 4 2 19" xfId="6506" xr:uid="{84F08B53-7042-4EBB-A603-E1E071623B0E}"/>
    <cellStyle name="Total 4 4 2 19 2" xfId="13450" xr:uid="{BE1043AD-A943-4BC2-97CF-B50F189B63BF}"/>
    <cellStyle name="Total 4 4 2 19 3" xfId="20130" xr:uid="{EAC213CC-E592-4335-AD04-B06567BCC831}"/>
    <cellStyle name="Total 4 4 2 19 4" xfId="26818" xr:uid="{F0D51730-F46F-4C86-9FE2-BED422F6CC13}"/>
    <cellStyle name="Total 4 4 2 19 5" xfId="33506" xr:uid="{12C05BEC-2881-49BF-B347-CD4B87B6FFCE}"/>
    <cellStyle name="Total 4 4 2 19 6" xfId="40991" xr:uid="{2766A20E-8279-47D5-BF07-691520FA4DAF}"/>
    <cellStyle name="Total 4 4 2 19 7" xfId="47694" xr:uid="{C385BFE1-29C7-4DE1-A1FE-F2B86C91B252}"/>
    <cellStyle name="Total 4 4 2 19 8" xfId="52998" xr:uid="{1DACF042-77CD-47DA-95BA-01022D0CD70E}"/>
    <cellStyle name="Total 4 4 2 2" xfId="2244" xr:uid="{A59526EE-8E73-4607-B007-488891B745DB}"/>
    <cellStyle name="Total 4 4 2 2 2" xfId="9188" xr:uid="{73259F04-6944-4B16-A45D-30899E138D95}"/>
    <cellStyle name="Total 4 4 2 2 3" xfId="15868" xr:uid="{3DD8BAC5-370A-444C-A9D1-A48EB788120B}"/>
    <cellStyle name="Total 4 4 2 2 4" xfId="22556" xr:uid="{C00F6045-5F56-4E3F-A10E-0ED9AC013940}"/>
    <cellStyle name="Total 4 4 2 2 5" xfId="29244" xr:uid="{9823D34D-695E-4693-AB00-B50ED08724D7}"/>
    <cellStyle name="Total 4 4 2 2 6" xfId="36729" xr:uid="{45EB6C91-681B-438F-B4DC-26B9ABFA9AAC}"/>
    <cellStyle name="Total 4 4 2 2 7" xfId="43432" xr:uid="{F6C67509-B4D3-4C1C-814A-B064A22C430F}"/>
    <cellStyle name="Total 4 4 2 2 8" xfId="50653" xr:uid="{561C1DEA-5E4B-486D-ADE2-6EC1147F3E20}"/>
    <cellStyle name="Total 4 4 2 20" xfId="6746" xr:uid="{FB95A147-BA9B-43ED-921B-8D62EB4B7C4E}"/>
    <cellStyle name="Total 4 4 2 20 2" xfId="13690" xr:uid="{F4AC54EE-1F3F-48BA-BF3A-02AC29EED150}"/>
    <cellStyle name="Total 4 4 2 20 3" xfId="20370" xr:uid="{FE116F72-49D5-4281-9234-2121DB8920A5}"/>
    <cellStyle name="Total 4 4 2 20 4" xfId="27058" xr:uid="{B77E67D2-49A1-4BC2-90ED-450AA17C391C}"/>
    <cellStyle name="Total 4 4 2 20 5" xfId="33746" xr:uid="{41BDAB77-06C8-4CFA-A72A-21AB9E4C7EFF}"/>
    <cellStyle name="Total 4 4 2 20 6" xfId="41231" xr:uid="{2C4FCC7B-84CD-449E-A62A-2D68D0DC5DCB}"/>
    <cellStyle name="Total 4 4 2 20 7" xfId="47934" xr:uid="{FBE79893-DD6A-4AB6-B177-17856FEC2B35}"/>
    <cellStyle name="Total 4 4 2 20 8" xfId="49622" xr:uid="{4405F333-D23B-4558-9287-BE859FEA7FEC}"/>
    <cellStyle name="Total 4 4 2 21" xfId="6986" xr:uid="{3E20B09B-80CF-4A8A-9F0B-5FC9694A08D8}"/>
    <cellStyle name="Total 4 4 2 21 2" xfId="13930" xr:uid="{7BD39700-3D5A-40DF-AB5B-DC06A6D1B2B5}"/>
    <cellStyle name="Total 4 4 2 21 3" xfId="20610" xr:uid="{F9976B6E-EC25-4298-8D20-EBE5EB583F34}"/>
    <cellStyle name="Total 4 4 2 21 4" xfId="27298" xr:uid="{3B2F91CA-56BC-4C26-8975-7981198BB28B}"/>
    <cellStyle name="Total 4 4 2 21 5" xfId="33986" xr:uid="{2C3E580E-BECD-4E51-AA19-A01DBA29E487}"/>
    <cellStyle name="Total 4 4 2 21 6" xfId="41471" xr:uid="{DC2DCCD0-2C66-47C3-9363-0B1FC976372E}"/>
    <cellStyle name="Total 4 4 2 21 7" xfId="48174" xr:uid="{8581CECD-6941-4047-971B-443525118756}"/>
    <cellStyle name="Total 4 4 2 21 8" xfId="50993" xr:uid="{FC80B84A-D073-44BE-A86D-A28414C78D44}"/>
    <cellStyle name="Total 4 4 2 22" xfId="7226" xr:uid="{D8463B55-DB57-4F69-8630-6A559206A910}"/>
    <cellStyle name="Total 4 4 2 22 2" xfId="14170" xr:uid="{C458A669-76FF-49B8-AD40-144DDC56AE13}"/>
    <cellStyle name="Total 4 4 2 22 3" xfId="20850" xr:uid="{C78C6689-171C-44C2-8799-B8269A4DF9D8}"/>
    <cellStyle name="Total 4 4 2 22 4" xfId="27538" xr:uid="{130E61E5-51EB-4FBC-82EE-422FEDF3520C}"/>
    <cellStyle name="Total 4 4 2 22 5" xfId="34226" xr:uid="{DB381D31-72D5-4BAD-A546-9B0B1AF722B4}"/>
    <cellStyle name="Total 4 4 2 22 6" xfId="41711" xr:uid="{4CB15341-37F1-402B-BF20-795032334930}"/>
    <cellStyle name="Total 4 4 2 22 7" xfId="48414" xr:uid="{F8B55C33-0983-4D1C-BE96-22860B1657DA}"/>
    <cellStyle name="Total 4 4 2 22 8" xfId="54024" xr:uid="{BD9AB801-36E7-43CE-9A4B-D0048BD049C9}"/>
    <cellStyle name="Total 4 4 2 23" xfId="7466" xr:uid="{CCB16D1D-D288-460F-9123-8AA3BF8F64D9}"/>
    <cellStyle name="Total 4 4 2 23 2" xfId="14410" xr:uid="{AA832610-0748-481C-82F1-71E5BC163F11}"/>
    <cellStyle name="Total 4 4 2 23 3" xfId="21090" xr:uid="{57C8DF4B-77EA-466C-9750-314FAF8D104C}"/>
    <cellStyle name="Total 4 4 2 23 4" xfId="27778" xr:uid="{42EA1781-15DD-4DD7-87CD-EAE268E29CC2}"/>
    <cellStyle name="Total 4 4 2 23 5" xfId="34466" xr:uid="{935783F5-3C46-402C-B71B-0A297E15E452}"/>
    <cellStyle name="Total 4 4 2 23 6" xfId="41951" xr:uid="{F2013227-0925-466A-943A-39196F3073B0}"/>
    <cellStyle name="Total 4 4 2 23 7" xfId="48654" xr:uid="{A31F766E-45F0-4A4F-8F83-47B0EBD1DDD1}"/>
    <cellStyle name="Total 4 4 2 23 8" xfId="34706" xr:uid="{486FD055-F363-4BD5-8E7B-3AAA9CFB18C4}"/>
    <cellStyle name="Total 4 4 2 24" xfId="8800" xr:uid="{1E0AF26B-F544-47CF-A33C-D4809DFE0BDF}"/>
    <cellStyle name="Total 4 4 2 25" xfId="15480" xr:uid="{1DC5F449-2F7A-4944-9FD6-BC5995EB16E6}"/>
    <cellStyle name="Total 4 4 2 26" xfId="22168" xr:uid="{B17B2348-7FA6-42EA-80B8-3BC48132B6F9}"/>
    <cellStyle name="Total 4 4 2 27" xfId="28856" xr:uid="{4106BA7E-532B-4879-830B-511E146CCB37}"/>
    <cellStyle name="Total 4 4 2 28" xfId="36341" xr:uid="{751DA103-588E-44D1-A962-1DD57C19D162}"/>
    <cellStyle name="Total 4 4 2 29" xfId="43044" xr:uid="{300F455B-353C-4264-AC8C-BD70B3649A4D}"/>
    <cellStyle name="Total 4 4 2 3" xfId="2484" xr:uid="{67FD39AF-1129-4E78-B21A-50D3066476EF}"/>
    <cellStyle name="Total 4 4 2 3 2" xfId="9428" xr:uid="{823451B9-5A52-42A2-B448-62F4E5A10194}"/>
    <cellStyle name="Total 4 4 2 3 3" xfId="16108" xr:uid="{3EA27E6A-6AF5-4C24-957A-791253FDC126}"/>
    <cellStyle name="Total 4 4 2 3 4" xfId="22796" xr:uid="{7A3FB75F-2526-4174-A70C-42425620BE31}"/>
    <cellStyle name="Total 4 4 2 3 5" xfId="29484" xr:uid="{BD9FD521-CCD3-4B09-80AC-11EBDB32A6C8}"/>
    <cellStyle name="Total 4 4 2 3 6" xfId="36969" xr:uid="{B718F3AF-4466-4D1F-8284-DFC8668DF334}"/>
    <cellStyle name="Total 4 4 2 3 7" xfId="43672" xr:uid="{583F1640-94E8-44F3-8EDD-201CF16C798C}"/>
    <cellStyle name="Total 4 4 2 3 8" xfId="52835" xr:uid="{74A14E61-1B8F-443B-BF6E-2B10E498F70D}"/>
    <cellStyle name="Total 4 4 2 30" xfId="53831" xr:uid="{2FE7EA0B-FEBE-4E77-AB0A-4D021483F804}"/>
    <cellStyle name="Total 4 4 2 4" xfId="2835" xr:uid="{5B2F9F15-AC57-42BD-9E27-8EF02AE3AE24}"/>
    <cellStyle name="Total 4 4 2 4 2" xfId="9779" xr:uid="{134AF151-1FF2-4CC5-9024-ABB5D394D1DC}"/>
    <cellStyle name="Total 4 4 2 4 3" xfId="16459" xr:uid="{81E11CDF-7C0C-4677-B772-10F4245CC928}"/>
    <cellStyle name="Total 4 4 2 4 4" xfId="23147" xr:uid="{27E9C477-A4BB-4717-AAD7-C5074DB90944}"/>
    <cellStyle name="Total 4 4 2 4 5" xfId="29835" xr:uid="{9C5E6FC1-7CEE-4D20-AB62-A7289ACDB0F5}"/>
    <cellStyle name="Total 4 4 2 4 6" xfId="37320" xr:uid="{E88A437D-AE2F-4C83-A823-5BEC298F3551}"/>
    <cellStyle name="Total 4 4 2 4 7" xfId="44023" xr:uid="{7ED2E916-22B9-4DED-A715-8415A1E9A1EE}"/>
    <cellStyle name="Total 4 4 2 4 8" xfId="51918" xr:uid="{1B292B57-A8CC-4CF5-8574-E50DA74B331D}"/>
    <cellStyle name="Total 4 4 2 5" xfId="3076" xr:uid="{14668672-0659-49D8-AE4F-9CB9DD08D3BB}"/>
    <cellStyle name="Total 4 4 2 5 2" xfId="10020" xr:uid="{21BE07EE-D603-472D-BBBA-1AEBD9C84D35}"/>
    <cellStyle name="Total 4 4 2 5 3" xfId="16700" xr:uid="{9966AA9D-1B0F-4780-B777-ACB7B8AABA0E}"/>
    <cellStyle name="Total 4 4 2 5 4" xfId="23388" xr:uid="{109113C3-1EF5-48C0-A1A7-3B48B71D00C2}"/>
    <cellStyle name="Total 4 4 2 5 5" xfId="30076" xr:uid="{1CA2F227-4CD2-45B0-A109-40808DF83D0B}"/>
    <cellStyle name="Total 4 4 2 5 6" xfId="37561" xr:uid="{7B5AB7E3-5254-4639-8EFC-15087FC92107}"/>
    <cellStyle name="Total 4 4 2 5 7" xfId="44264" xr:uid="{63FFF4B0-3359-4382-8487-A06797A835EE}"/>
    <cellStyle name="Total 4 4 2 5 8" xfId="54449" xr:uid="{89823F89-952F-4FF1-93A1-BD15B4A38D49}"/>
    <cellStyle name="Total 4 4 2 6" xfId="3386" xr:uid="{4B734EBC-3C1C-4553-9237-9230806EAA21}"/>
    <cellStyle name="Total 4 4 2 6 2" xfId="10330" xr:uid="{0DF29DA1-2582-4C9F-9279-D9FBCA09F663}"/>
    <cellStyle name="Total 4 4 2 6 3" xfId="17010" xr:uid="{D1EA42D2-F8C7-4E6B-B918-CDA385D4AD77}"/>
    <cellStyle name="Total 4 4 2 6 4" xfId="23698" xr:uid="{4940C2C0-C545-4191-A7A8-6846F5D09D27}"/>
    <cellStyle name="Total 4 4 2 6 5" xfId="30386" xr:uid="{A999D695-7122-4B55-BB1F-DAC4C6EACB95}"/>
    <cellStyle name="Total 4 4 2 6 6" xfId="37871" xr:uid="{99F68026-872F-4577-97EA-B830520D79AF}"/>
    <cellStyle name="Total 4 4 2 6 7" xfId="44574" xr:uid="{548C4B89-15A5-4E5B-8FEC-ECB95AD57C97}"/>
    <cellStyle name="Total 4 4 2 6 8" xfId="51842" xr:uid="{8595C2D8-7937-466E-B3FD-917C2AF83B3C}"/>
    <cellStyle name="Total 4 4 2 7" xfId="3626" xr:uid="{F2FEFA06-00C0-4610-8143-3A6A71D6BB44}"/>
    <cellStyle name="Total 4 4 2 7 2" xfId="10570" xr:uid="{B60CE84D-6031-4FC2-8CBF-00C109FF806F}"/>
    <cellStyle name="Total 4 4 2 7 3" xfId="17250" xr:uid="{301C1AA5-2604-48AD-88DD-5D657EA0D0EC}"/>
    <cellStyle name="Total 4 4 2 7 4" xfId="23938" xr:uid="{CD08011E-F1F4-41B3-BCFA-5B74E134FC0F}"/>
    <cellStyle name="Total 4 4 2 7 5" xfId="30626" xr:uid="{ADE9FC79-8129-4B36-AA65-C1052B9CC478}"/>
    <cellStyle name="Total 4 4 2 7 6" xfId="38111" xr:uid="{03EECEE0-7B7F-4B3B-A75C-898FAE0C54B3}"/>
    <cellStyle name="Total 4 4 2 7 7" xfId="44814" xr:uid="{60CFA07C-C148-4850-9757-8E3A44BE405A}"/>
    <cellStyle name="Total 4 4 2 7 8" xfId="54519" xr:uid="{F8E8BE23-3F37-4255-A240-D1057410F42D}"/>
    <cellStyle name="Total 4 4 2 8" xfId="3866" xr:uid="{1BEA5361-AE2E-45BA-BC12-DC12A5A4A81B}"/>
    <cellStyle name="Total 4 4 2 8 2" xfId="10810" xr:uid="{686CBC1A-FE1C-4905-A3AE-E55305EB0BD6}"/>
    <cellStyle name="Total 4 4 2 8 3" xfId="17490" xr:uid="{1CEFBEA7-5761-4C09-8838-0683E0D6E7BA}"/>
    <cellStyle name="Total 4 4 2 8 4" xfId="24178" xr:uid="{902AC6A6-CC6D-4A4B-9054-3C68644E2C7E}"/>
    <cellStyle name="Total 4 4 2 8 5" xfId="30866" xr:uid="{2A2005A3-C228-469F-A4C7-61011689642B}"/>
    <cellStyle name="Total 4 4 2 8 6" xfId="38351" xr:uid="{85A35190-F3F4-4F7B-B0F6-C17879E0CE30}"/>
    <cellStyle name="Total 4 4 2 8 7" xfId="45054" xr:uid="{4333BAEF-653A-4414-A61F-E7FD4BA565F3}"/>
    <cellStyle name="Total 4 4 2 8 8" xfId="53267" xr:uid="{165B0598-2227-4DF9-989C-3EDEAE653ADF}"/>
    <cellStyle name="Total 4 4 2 9" xfId="4106" xr:uid="{872A63E8-FA97-4EE9-890A-DF35465E66E4}"/>
    <cellStyle name="Total 4 4 2 9 2" xfId="11050" xr:uid="{431B36FA-2383-4767-891B-446A77F51675}"/>
    <cellStyle name="Total 4 4 2 9 3" xfId="17730" xr:uid="{00E2DA27-C64F-4482-90A3-729266A3EFC0}"/>
    <cellStyle name="Total 4 4 2 9 4" xfId="24418" xr:uid="{55536EF0-10F7-4D73-87C2-485CB8514C51}"/>
    <cellStyle name="Total 4 4 2 9 5" xfId="31106" xr:uid="{3D4690C5-58E0-41E5-9B59-F149D21F24A1}"/>
    <cellStyle name="Total 4 4 2 9 6" xfId="38591" xr:uid="{E68AEEFA-F16B-4E6E-B093-E7249A435357}"/>
    <cellStyle name="Total 4 4 2 9 7" xfId="45294" xr:uid="{7C0F8BDB-83AB-4C68-A6E4-CB7DCA3052D5}"/>
    <cellStyle name="Total 4 4 2 9 8" xfId="48986" xr:uid="{A4937CFD-4C8B-4FDE-BCD6-05D547C5D082}"/>
    <cellStyle name="Total 4 4 3" xfId="1515" xr:uid="{C568BC2F-4387-440E-8B34-B1B558EDE646}"/>
    <cellStyle name="Total 4 4 3 2" xfId="8459" xr:uid="{749AD66D-8999-4EB3-B4E2-992F41A607D8}"/>
    <cellStyle name="Total 4 4 3 3" xfId="15139" xr:uid="{07DA93B2-1DB3-4E7B-BA03-C91C3B076272}"/>
    <cellStyle name="Total 4 4 3 4" xfId="21827" xr:uid="{520043F9-EFDA-4724-B98C-DD54936E8855}"/>
    <cellStyle name="Total 4 4 3 5" xfId="28515" xr:uid="{22EC2A1B-E760-4C75-AE52-6609DB944EC1}"/>
    <cellStyle name="Total 4 4 3 6" xfId="36000" xr:uid="{96BF47AF-74F6-4B04-8DEF-8D8B29C040E0}"/>
    <cellStyle name="Total 4 4 3 7" xfId="42703" xr:uid="{56C50720-3500-4F83-B112-D1708383A53F}"/>
    <cellStyle name="Total 4 4 3 8" xfId="54055" xr:uid="{0BFCA474-F383-4303-9544-8DF34FAE99D5}"/>
    <cellStyle name="Total 4 4 4" xfId="1642" xr:uid="{007962D5-1D8A-490D-8164-D6135B969D0A}"/>
    <cellStyle name="Total 4 4 4 2" xfId="8586" xr:uid="{50EDC8E1-14EA-4958-B931-A851C1A4E0F1}"/>
    <cellStyle name="Total 4 4 4 3" xfId="15266" xr:uid="{FCD15925-B2FE-4B1E-80AF-31D7DD0AB39C}"/>
    <cellStyle name="Total 4 4 4 4" xfId="21954" xr:uid="{6E22182B-CFBE-475A-9C67-5C44665AA4B0}"/>
    <cellStyle name="Total 4 4 4 5" xfId="28642" xr:uid="{9B6D43F4-CA37-44E7-95E9-6EC281E8CDAF}"/>
    <cellStyle name="Total 4 4 4 6" xfId="36127" xr:uid="{C846DF1B-B2F2-4E6E-A498-31E066190344}"/>
    <cellStyle name="Total 4 4 4 7" xfId="42830" xr:uid="{3A68F864-9E5C-4084-9725-2593BD26C638}"/>
    <cellStyle name="Total 4 4 4 8" xfId="49211" xr:uid="{3956AF84-CAFF-47D6-B124-59C2A9CFC947}"/>
    <cellStyle name="Total 4 4 5" xfId="1336" xr:uid="{743DA3DA-9058-4C47-96AD-81BAEB62FE2F}"/>
    <cellStyle name="Total 4 4 5 2" xfId="8280" xr:uid="{5D531802-872E-477E-8550-8684941F2ACC}"/>
    <cellStyle name="Total 4 4 5 3" xfId="14960" xr:uid="{EC00E440-D97A-417D-8006-EE09E655F862}"/>
    <cellStyle name="Total 4 4 5 4" xfId="21648" xr:uid="{D9E2A86C-BDBE-4CA6-9BC3-C4027B8585B9}"/>
    <cellStyle name="Total 4 4 5 5" xfId="28336" xr:uid="{5A728B0E-D81B-473E-B77A-24F068839F06}"/>
    <cellStyle name="Total 4 4 5 6" xfId="35821" xr:uid="{FE6A598D-0E40-421E-86D0-848B4F6E4B3E}"/>
    <cellStyle name="Total 4 4 5 7" xfId="42524" xr:uid="{6A7258DC-26CC-4367-9792-C3AC9F66014F}"/>
    <cellStyle name="Total 4 4 5 8" xfId="51599" xr:uid="{F36EE1B4-6445-43F8-BA10-3479E391FD93}"/>
    <cellStyle name="Total 4 4 6" xfId="3132" xr:uid="{7A98BA61-9795-4579-87FC-6E2193CEB6C3}"/>
    <cellStyle name="Total 4 4 6 2" xfId="10076" xr:uid="{FF7C3401-0A12-4CF1-9526-A7D442FCE72B}"/>
    <cellStyle name="Total 4 4 6 3" xfId="16756" xr:uid="{356AB61E-A521-46C5-A33B-8B234B8E75AC}"/>
    <cellStyle name="Total 4 4 6 4" xfId="23444" xr:uid="{4FB72A6E-28EF-4B4B-AAE1-AC8CF78E0354}"/>
    <cellStyle name="Total 4 4 6 5" xfId="30132" xr:uid="{EF11AA8D-53B6-44AC-84B0-9B7721431110}"/>
    <cellStyle name="Total 4 4 6 6" xfId="37617" xr:uid="{1A80E5E2-7268-43D1-ABB5-ADA3481C7E76}"/>
    <cellStyle name="Total 4 4 6 7" xfId="44320" xr:uid="{2EFD6EFC-CB21-41C3-A351-1D942D64755D}"/>
    <cellStyle name="Total 4 4 6 8" xfId="50288" xr:uid="{4C849EBE-72B4-4E73-9064-4C45BF58FDA6}"/>
    <cellStyle name="Total 4 4 7" xfId="1018" xr:uid="{CA398876-F15D-49D5-80D6-0B5D1EE48276}"/>
    <cellStyle name="Total 4 4 7 2" xfId="7962" xr:uid="{C14A5A40-7501-4AA5-8A47-5DDCE035B975}"/>
    <cellStyle name="Total 4 4 7 3" xfId="14642" xr:uid="{3470B81E-4691-4AA7-B567-C4CE37F1F04F}"/>
    <cellStyle name="Total 4 4 7 4" xfId="21330" xr:uid="{0683042D-6B42-4C1F-8464-7BD6F589032A}"/>
    <cellStyle name="Total 4 4 7 5" xfId="28018" xr:uid="{576A0C7B-7BA1-4B44-A113-D961A7701186}"/>
    <cellStyle name="Total 4 4 7 6" xfId="35503" xr:uid="{A0D2C317-8E29-425C-975B-B9BDF8F62011}"/>
    <cellStyle name="Total 4 4 7 7" xfId="42206" xr:uid="{F9639536-D38E-47FE-8CA1-54C5D045F5CF}"/>
    <cellStyle name="Total 4 4 7 8" xfId="51227" xr:uid="{60B19EEE-03DD-4360-9716-0B97CC16517D}"/>
    <cellStyle name="Total 4 4 8" xfId="7686" xr:uid="{4D4079AF-9D78-40B4-80ED-C9ADA93D52D5}"/>
    <cellStyle name="Total 4 4 9" xfId="34783" xr:uid="{D6F23DE5-4766-482B-B813-7015CA05F113}"/>
    <cellStyle name="Total 4 5" xfId="705" xr:uid="{0ED8C5CE-7792-4F9A-A093-BBDAA5E5795C}"/>
    <cellStyle name="Total 4 5 10" xfId="54864" xr:uid="{A93640E4-872E-4FCA-818A-A0550DD09D1A}"/>
    <cellStyle name="Total 4 5 2" xfId="1896" xr:uid="{110CF72D-2FAE-4999-B32B-B53425C7C26E}"/>
    <cellStyle name="Total 4 5 2 10" xfId="4386" xr:uid="{021D0966-A859-476F-A093-D5EB4AB75E84}"/>
    <cellStyle name="Total 4 5 2 10 2" xfId="11330" xr:uid="{FF526F1A-FB1D-4ADA-8FE3-4B23D5447275}"/>
    <cellStyle name="Total 4 5 2 10 3" xfId="18010" xr:uid="{BB5F29C3-E90A-4D2B-9E76-1E8C2025D9C3}"/>
    <cellStyle name="Total 4 5 2 10 4" xfId="24698" xr:uid="{16BCF0CA-F6AE-4AA4-8852-6C35470E95DE}"/>
    <cellStyle name="Total 4 5 2 10 5" xfId="31386" xr:uid="{0C9E0CF2-1492-4742-91FC-73A8C2FC63D4}"/>
    <cellStyle name="Total 4 5 2 10 6" xfId="38871" xr:uid="{E6BA3A31-BF8A-46F0-8C8E-5713E7DF0381}"/>
    <cellStyle name="Total 4 5 2 10 7" xfId="45574" xr:uid="{B914E348-0E6B-4D62-B082-A9E13544065F}"/>
    <cellStyle name="Total 4 5 2 10 8" xfId="49914" xr:uid="{C8486321-7398-44B1-8084-40AC2B284787}"/>
    <cellStyle name="Total 4 5 2 11" xfId="4626" xr:uid="{5DA13C3B-1C09-43E1-BCEE-F87D3D250CCC}"/>
    <cellStyle name="Total 4 5 2 11 2" xfId="11570" xr:uid="{636FBA25-3EF0-4377-BB0B-9D5F75E3D7B6}"/>
    <cellStyle name="Total 4 5 2 11 3" xfId="18250" xr:uid="{597A4D23-8E3F-458B-B6C7-34276E582BC6}"/>
    <cellStyle name="Total 4 5 2 11 4" xfId="24938" xr:uid="{DA6CFF9E-8DAE-4716-A3CE-432FF57AB345}"/>
    <cellStyle name="Total 4 5 2 11 5" xfId="31626" xr:uid="{33119129-6428-40EA-B593-261D1CB27433}"/>
    <cellStyle name="Total 4 5 2 11 6" xfId="39111" xr:uid="{63711E89-CEAC-4178-B32A-6CA800EE77E6}"/>
    <cellStyle name="Total 4 5 2 11 7" xfId="45814" xr:uid="{C8A9CA07-9D88-4C75-883B-7AD38C5665B2}"/>
    <cellStyle name="Total 4 5 2 11 8" xfId="51288" xr:uid="{17FBC48C-ED8C-48E8-987B-E445A18BE196}"/>
    <cellStyle name="Total 4 5 2 12" xfId="4866" xr:uid="{1FAE5BEA-BDDD-4ADC-87EA-3311664DDE48}"/>
    <cellStyle name="Total 4 5 2 12 2" xfId="11810" xr:uid="{6CD26D97-B71D-475C-946D-09CD321FED24}"/>
    <cellStyle name="Total 4 5 2 12 3" xfId="18490" xr:uid="{AF40074D-A545-4C85-9B8D-1674BC9A4061}"/>
    <cellStyle name="Total 4 5 2 12 4" xfId="25178" xr:uid="{02D8B398-48AB-4677-9EC0-1CCC1CD507E4}"/>
    <cellStyle name="Total 4 5 2 12 5" xfId="31866" xr:uid="{86360E3D-E862-46D5-B40D-4D4EECEBE605}"/>
    <cellStyle name="Total 4 5 2 12 6" xfId="39351" xr:uid="{1CC3023A-EBB1-4B94-BF47-C527D4E03781}"/>
    <cellStyle name="Total 4 5 2 12 7" xfId="46054" xr:uid="{45FAB1FD-4F0E-48FD-9820-D0D25A2524B8}"/>
    <cellStyle name="Total 4 5 2 12 8" xfId="50133" xr:uid="{77125A4B-BD40-436D-AD3E-BA6EB9378C89}"/>
    <cellStyle name="Total 4 5 2 13" xfId="5106" xr:uid="{9E634254-C4F5-4F1E-A292-883333519FBB}"/>
    <cellStyle name="Total 4 5 2 13 2" xfId="12050" xr:uid="{89CB83F4-BA7D-4199-A4C3-41DD7AC3DE13}"/>
    <cellStyle name="Total 4 5 2 13 3" xfId="18730" xr:uid="{EB57A443-E420-4CD3-9DDE-ECAA2E59FA14}"/>
    <cellStyle name="Total 4 5 2 13 4" xfId="25418" xr:uid="{C046A521-9EE3-40F4-96E5-17FAB9EE5D72}"/>
    <cellStyle name="Total 4 5 2 13 5" xfId="32106" xr:uid="{5E3CC4CB-3685-4979-B20B-BB96D9942A7F}"/>
    <cellStyle name="Total 4 5 2 13 6" xfId="39591" xr:uid="{F316AE2F-E1BE-4724-9277-1C40F4D28B46}"/>
    <cellStyle name="Total 4 5 2 13 7" xfId="46294" xr:uid="{FC36845F-0F15-46EE-8438-D5A749C355A3}"/>
    <cellStyle name="Total 4 5 2 13 8" xfId="52307" xr:uid="{E957C193-90F7-4FC3-B055-29AF87CC4623}"/>
    <cellStyle name="Total 4 5 2 14" xfId="5346" xr:uid="{176FCD9E-B3B0-43A7-87D8-14B923C6D6CA}"/>
    <cellStyle name="Total 4 5 2 14 2" xfId="12290" xr:uid="{1B8EBE99-3EC0-4C61-9CB5-18A66C7AB206}"/>
    <cellStyle name="Total 4 5 2 14 3" xfId="18970" xr:uid="{F19D6372-B6D2-4F3D-912C-859D336165EE}"/>
    <cellStyle name="Total 4 5 2 14 4" xfId="25658" xr:uid="{A92AE51F-D801-4A2A-B7BD-B85999D402FE}"/>
    <cellStyle name="Total 4 5 2 14 5" xfId="32346" xr:uid="{8236D31F-B2AB-4F1D-A70E-0EA4ABC59C0D}"/>
    <cellStyle name="Total 4 5 2 14 6" xfId="39831" xr:uid="{2111080A-3368-40D5-BE73-AAA8AAE2F887}"/>
    <cellStyle name="Total 4 5 2 14 7" xfId="46534" xr:uid="{F62B75F1-8574-4405-B557-74BB065F8821}"/>
    <cellStyle name="Total 4 5 2 14 8" xfId="49608" xr:uid="{003B1A19-1686-47AF-A9B9-D4458FC99D6A}"/>
    <cellStyle name="Total 4 5 2 15" xfId="5586" xr:uid="{3471BE14-2909-41F7-9B47-5799D6BFD155}"/>
    <cellStyle name="Total 4 5 2 15 2" xfId="12530" xr:uid="{23D6C071-B967-48B5-961A-6EEE6ABE6ABB}"/>
    <cellStyle name="Total 4 5 2 15 3" xfId="19210" xr:uid="{75DC1580-3354-42A3-A932-6182982F68A8}"/>
    <cellStyle name="Total 4 5 2 15 4" xfId="25898" xr:uid="{402D97C1-6F6E-4792-AD15-E561446BA067}"/>
    <cellStyle name="Total 4 5 2 15 5" xfId="32586" xr:uid="{0E0B61E1-888C-4C17-801B-11C10318DEC6}"/>
    <cellStyle name="Total 4 5 2 15 6" xfId="40071" xr:uid="{EEDE20E7-06A0-4E88-B809-A19DC4654690}"/>
    <cellStyle name="Total 4 5 2 15 7" xfId="46774" xr:uid="{6F5E396A-8382-4EB1-9E81-4085EF345743}"/>
    <cellStyle name="Total 4 5 2 15 8" xfId="50312" xr:uid="{FFF971D0-AB5B-4DFF-8594-E3EFD5BFED16}"/>
    <cellStyle name="Total 4 5 2 16" xfId="5826" xr:uid="{9CE3B4A2-CBFB-41DD-8EDE-F15BD382D6EA}"/>
    <cellStyle name="Total 4 5 2 16 2" xfId="12770" xr:uid="{33008AF9-C69F-44BD-9751-55EF87ECE015}"/>
    <cellStyle name="Total 4 5 2 16 3" xfId="19450" xr:uid="{68F8F0DA-11D8-4E9F-A051-D43EC18D878D}"/>
    <cellStyle name="Total 4 5 2 16 4" xfId="26138" xr:uid="{0D3662F5-6D06-4414-9B9D-3A392E7121DA}"/>
    <cellStyle name="Total 4 5 2 16 5" xfId="32826" xr:uid="{542B3F3F-AF82-4748-AC88-317D461B04D6}"/>
    <cellStyle name="Total 4 5 2 16 6" xfId="40311" xr:uid="{8EA6A383-F7D2-45DB-A25F-4EF3ACAA532D}"/>
    <cellStyle name="Total 4 5 2 16 7" xfId="47014" xr:uid="{1BD65E6F-AB73-481F-946E-31C2EBDA3E51}"/>
    <cellStyle name="Total 4 5 2 16 8" xfId="48917" xr:uid="{EA22A029-E863-42B7-90AB-C0F20921EBA5}"/>
    <cellStyle name="Total 4 5 2 17" xfId="6066" xr:uid="{D4C54675-E2DD-4EA9-B25E-091D9B861AED}"/>
    <cellStyle name="Total 4 5 2 17 2" xfId="13010" xr:uid="{C9B21BE6-B5E7-470F-A464-CC7B524E25D1}"/>
    <cellStyle name="Total 4 5 2 17 3" xfId="19690" xr:uid="{7D54AD28-51BC-4435-A131-257855F81795}"/>
    <cellStyle name="Total 4 5 2 17 4" xfId="26378" xr:uid="{719B13E0-E1DF-4264-9EF0-E6D60FD058C5}"/>
    <cellStyle name="Total 4 5 2 17 5" xfId="33066" xr:uid="{F15120FA-97D8-4407-AF96-0EFD1EFA169F}"/>
    <cellStyle name="Total 4 5 2 17 6" xfId="40551" xr:uid="{158FB058-2496-4DAE-AA48-CE7E8265569F}"/>
    <cellStyle name="Total 4 5 2 17 7" xfId="47254" xr:uid="{7FB4C21B-FF8E-4DA8-A517-E2784D1EA623}"/>
    <cellStyle name="Total 4 5 2 17 8" xfId="53846" xr:uid="{1DB9547D-12BF-4F0F-91B4-A08CEFA2B3C7}"/>
    <cellStyle name="Total 4 5 2 18" xfId="6306" xr:uid="{FBCFF413-5200-4A09-8003-52E3A1088184}"/>
    <cellStyle name="Total 4 5 2 18 2" xfId="13250" xr:uid="{99AC24AD-AC63-45DC-AF91-667A3EC0694D}"/>
    <cellStyle name="Total 4 5 2 18 3" xfId="19930" xr:uid="{EE81B1ED-0139-4343-A640-B5815BAB048F}"/>
    <cellStyle name="Total 4 5 2 18 4" xfId="26618" xr:uid="{B7F32650-4037-4BD5-816E-27115AB224C7}"/>
    <cellStyle name="Total 4 5 2 18 5" xfId="33306" xr:uid="{91F6103F-76F6-4ED8-B458-DF44C40C8371}"/>
    <cellStyle name="Total 4 5 2 18 6" xfId="40791" xr:uid="{2704433D-603A-45F3-8EF8-D2504C6C0603}"/>
    <cellStyle name="Total 4 5 2 18 7" xfId="47494" xr:uid="{675D0EAB-7C4F-48BE-8945-84F43CCC6EAC}"/>
    <cellStyle name="Total 4 5 2 18 8" xfId="52376" xr:uid="{C0540BDE-D807-4D53-8A5B-8C2F5DDA6BDF}"/>
    <cellStyle name="Total 4 5 2 19" xfId="6546" xr:uid="{6D7EE31C-D88E-418E-948B-D8D12003253B}"/>
    <cellStyle name="Total 4 5 2 19 2" xfId="13490" xr:uid="{3CFB2241-C4D7-481A-9254-0D720BC39B96}"/>
    <cellStyle name="Total 4 5 2 19 3" xfId="20170" xr:uid="{B0B8ACEF-8EE7-407A-9727-61E599CD76F7}"/>
    <cellStyle name="Total 4 5 2 19 4" xfId="26858" xr:uid="{188B9460-9120-4B0F-98CC-62ECCA778CD8}"/>
    <cellStyle name="Total 4 5 2 19 5" xfId="33546" xr:uid="{8ED1300E-EC01-4F22-8C64-AA679925F6E4}"/>
    <cellStyle name="Total 4 5 2 19 6" xfId="41031" xr:uid="{3F405486-DEDB-48A0-836B-771DF07F2E2E}"/>
    <cellStyle name="Total 4 5 2 19 7" xfId="47734" xr:uid="{81895EFF-CA35-443C-AD5E-3FA0E768ECAB}"/>
    <cellStyle name="Total 4 5 2 19 8" xfId="49415" xr:uid="{C2656EF2-6C11-4566-9FC6-FC8C40CC2723}"/>
    <cellStyle name="Total 4 5 2 2" xfId="2284" xr:uid="{93B42B06-AF3B-46F6-B466-B6D72AA33951}"/>
    <cellStyle name="Total 4 5 2 2 2" xfId="9228" xr:uid="{68FB3F7E-EADA-49E5-8690-0B59E151D068}"/>
    <cellStyle name="Total 4 5 2 2 3" xfId="15908" xr:uid="{8BC14536-AB0C-4136-B6EF-CFFD07F84B2A}"/>
    <cellStyle name="Total 4 5 2 2 4" xfId="22596" xr:uid="{4CE7BFE8-0F16-4D21-93EE-6EE14C585EE8}"/>
    <cellStyle name="Total 4 5 2 2 5" xfId="29284" xr:uid="{421D05D6-28AE-43F8-8EEE-FFA3F87A8B90}"/>
    <cellStyle name="Total 4 5 2 2 6" xfId="36769" xr:uid="{6A673A80-D4B9-492C-BAE9-FFCAEBE8277F}"/>
    <cellStyle name="Total 4 5 2 2 7" xfId="43472" xr:uid="{F98B3F5B-3914-4EF0-AE28-26C90169BA6A}"/>
    <cellStyle name="Total 4 5 2 2 8" xfId="53092" xr:uid="{F1602EAE-0C72-4094-BB4B-0088282CC74E}"/>
    <cellStyle name="Total 4 5 2 20" xfId="6786" xr:uid="{A760632A-3C39-4D65-AD16-BF70FA8A9553}"/>
    <cellStyle name="Total 4 5 2 20 2" xfId="13730" xr:uid="{59316567-07C8-4DC0-B4EF-8B70EF1D6050}"/>
    <cellStyle name="Total 4 5 2 20 3" xfId="20410" xr:uid="{55C63D45-0749-44CF-8FE8-E0BF80023813}"/>
    <cellStyle name="Total 4 5 2 20 4" xfId="27098" xr:uid="{EC364BAA-7139-475B-A1E5-569EEC7F7097}"/>
    <cellStyle name="Total 4 5 2 20 5" xfId="33786" xr:uid="{738FC6B2-538D-4212-B10B-751EB7CA9740}"/>
    <cellStyle name="Total 4 5 2 20 6" xfId="41271" xr:uid="{A75EDFEE-11DE-470D-8F73-9DB40C5ABD9C}"/>
    <cellStyle name="Total 4 5 2 20 7" xfId="47974" xr:uid="{54A7F808-475F-4EC2-B22E-988E5012FFCB}"/>
    <cellStyle name="Total 4 5 2 20 8" xfId="50269" xr:uid="{E94A4652-834E-471C-B44E-903B304489F2}"/>
    <cellStyle name="Total 4 5 2 21" xfId="7026" xr:uid="{E3F9D9E4-D1E7-40CC-B84A-E54C64C0B40D}"/>
    <cellStyle name="Total 4 5 2 21 2" xfId="13970" xr:uid="{BB2F7690-707D-476E-857F-1E43214CA6CE}"/>
    <cellStyle name="Total 4 5 2 21 3" xfId="20650" xr:uid="{78A9CF8C-C1B7-4FE2-9F55-6EF40DE76B36}"/>
    <cellStyle name="Total 4 5 2 21 4" xfId="27338" xr:uid="{82AED9C7-1E11-432B-8BA2-DE33D614957B}"/>
    <cellStyle name="Total 4 5 2 21 5" xfId="34026" xr:uid="{FFC535EC-9DF1-40A9-B118-61B4DCC5B1CE}"/>
    <cellStyle name="Total 4 5 2 21 6" xfId="41511" xr:uid="{4459C1FB-D6CA-4347-8AF9-65B76155DE9B}"/>
    <cellStyle name="Total 4 5 2 21 7" xfId="48214" xr:uid="{971168CB-8551-47FD-9D30-591FB2045644}"/>
    <cellStyle name="Total 4 5 2 21 8" xfId="53436" xr:uid="{D409CA15-5F20-4590-BBB2-6D18985F964E}"/>
    <cellStyle name="Total 4 5 2 22" xfId="7266" xr:uid="{3672D1EA-9BDB-4C6E-84D7-1592975133F3}"/>
    <cellStyle name="Total 4 5 2 22 2" xfId="14210" xr:uid="{398226CC-6417-42DC-8AC4-A309EB50D4E4}"/>
    <cellStyle name="Total 4 5 2 22 3" xfId="20890" xr:uid="{2CBDA4CD-59F5-4CE5-A040-27E293B209D1}"/>
    <cellStyle name="Total 4 5 2 22 4" xfId="27578" xr:uid="{8728DBC5-A844-4C3B-AAD9-1650AEFF8042}"/>
    <cellStyle name="Total 4 5 2 22 5" xfId="34266" xr:uid="{3FCC0F42-4F16-4334-BDE1-7E2864A7F48A}"/>
    <cellStyle name="Total 4 5 2 22 6" xfId="41751" xr:uid="{816FC6ED-F897-428E-BC9B-62DFAD4A2EA8}"/>
    <cellStyle name="Total 4 5 2 22 7" xfId="48454" xr:uid="{99861073-5FA8-4F69-BD82-513BDD056E99}"/>
    <cellStyle name="Total 4 5 2 22 8" xfId="49043" xr:uid="{6D5EFE8A-565C-4EB4-95ED-B80A89C32C8A}"/>
    <cellStyle name="Total 4 5 2 23" xfId="7506" xr:uid="{B48F2744-1EC0-493E-BACD-000CFEF20685}"/>
    <cellStyle name="Total 4 5 2 23 2" xfId="14450" xr:uid="{8824AD34-CDA5-4146-AB11-5E07B56B9ACB}"/>
    <cellStyle name="Total 4 5 2 23 3" xfId="21130" xr:uid="{D328095C-BCF5-4244-B3BA-103C151F60FE}"/>
    <cellStyle name="Total 4 5 2 23 4" xfId="27818" xr:uid="{E554ACA2-25EC-42B2-B92E-3D39A0D0938C}"/>
    <cellStyle name="Total 4 5 2 23 5" xfId="34506" xr:uid="{3645B6DD-DD9D-44CD-AED4-38A537E2E83D}"/>
    <cellStyle name="Total 4 5 2 23 6" xfId="41991" xr:uid="{FA8395D1-EF24-4281-967D-873A238613FD}"/>
    <cellStyle name="Total 4 5 2 23 7" xfId="48694" xr:uid="{0957CF50-4FB0-452D-A6B1-56088A678E11}"/>
    <cellStyle name="Total 4 5 2 23 8" xfId="35028" xr:uid="{A59797FF-D6F9-4150-9595-74553FB6304D}"/>
    <cellStyle name="Total 4 5 2 24" xfId="8840" xr:uid="{B17E3B89-36E6-41C3-BD07-CE32DC64E5D1}"/>
    <cellStyle name="Total 4 5 2 25" xfId="15520" xr:uid="{163D96E5-0865-4AB5-8FAC-5B65D073187C}"/>
    <cellStyle name="Total 4 5 2 26" xfId="22208" xr:uid="{10CD0A71-60BD-4C8A-87FE-140B3FDBA5F5}"/>
    <cellStyle name="Total 4 5 2 27" xfId="28896" xr:uid="{473EDC06-5400-42FF-B25A-DA6D6C8642F9}"/>
    <cellStyle name="Total 4 5 2 28" xfId="36381" xr:uid="{C72299A8-56AA-460F-A5F4-F8947113CCCC}"/>
    <cellStyle name="Total 4 5 2 29" xfId="43084" xr:uid="{945C490D-9A04-4F0D-B671-FD58C7E802AE}"/>
    <cellStyle name="Total 4 5 2 3" xfId="2524" xr:uid="{83B4E707-1E8A-4056-8D4F-EF3205B498A9}"/>
    <cellStyle name="Total 4 5 2 3 2" xfId="9468" xr:uid="{2BD6E29F-BBA5-4DB0-934F-CBE95CC29CB2}"/>
    <cellStyle name="Total 4 5 2 3 3" xfId="16148" xr:uid="{7D17539E-14FF-4193-8A2D-4FC9F0E1C7A2}"/>
    <cellStyle name="Total 4 5 2 3 4" xfId="22836" xr:uid="{3D44D313-03B6-4D0B-806E-6BCE05C769E8}"/>
    <cellStyle name="Total 4 5 2 3 5" xfId="29524" xr:uid="{49D8A2F2-F52A-4692-8DBC-19CC0B5FA97A}"/>
    <cellStyle name="Total 4 5 2 3 6" xfId="37009" xr:uid="{2DA7836A-ED78-4063-B56B-C8AD953F0E67}"/>
    <cellStyle name="Total 4 5 2 3 7" xfId="43712" xr:uid="{90819518-76BE-4B21-BFEA-142D576F9ABE}"/>
    <cellStyle name="Total 4 5 2 3 8" xfId="51628" xr:uid="{DB1F6BA3-F945-4930-BBC7-E365021DA1A1}"/>
    <cellStyle name="Total 4 5 2 30" xfId="49950" xr:uid="{5150A07F-A62D-460D-BBF4-DFF9841FCBE7}"/>
    <cellStyle name="Total 4 5 2 4" xfId="2875" xr:uid="{62931309-F3B7-4476-BDB9-9A9053897AFA}"/>
    <cellStyle name="Total 4 5 2 4 2" xfId="9819" xr:uid="{0BCA49C5-F795-4E6E-9557-22AEC99E877D}"/>
    <cellStyle name="Total 4 5 2 4 3" xfId="16499" xr:uid="{CF051B19-50BD-4F0D-B6AD-1E5F889E55F8}"/>
    <cellStyle name="Total 4 5 2 4 4" xfId="23187" xr:uid="{E3057A1B-6919-4BA9-8695-CE9499157357}"/>
    <cellStyle name="Total 4 5 2 4 5" xfId="29875" xr:uid="{CC8ED29D-FAC0-4C9C-9765-0493A3F4661A}"/>
    <cellStyle name="Total 4 5 2 4 6" xfId="37360" xr:uid="{52E7EFA4-334E-4385-88EB-BF27ABE74B61}"/>
    <cellStyle name="Total 4 5 2 4 7" xfId="44063" xr:uid="{0574F548-51FC-4490-BE27-2CEE78026C77}"/>
    <cellStyle name="Total 4 5 2 4 8" xfId="50144" xr:uid="{C36CF032-AEB6-4018-B8C0-18AAA8A8F28D}"/>
    <cellStyle name="Total 4 5 2 5" xfId="3116" xr:uid="{2B003C41-BD60-4634-B0BB-7D1E6F65D94B}"/>
    <cellStyle name="Total 4 5 2 5 2" xfId="10060" xr:uid="{BB1BAD66-89D3-45F4-8F93-DB56836F580C}"/>
    <cellStyle name="Total 4 5 2 5 3" xfId="16740" xr:uid="{E7E02715-8E91-4F8C-9801-F21EAD3AD080}"/>
    <cellStyle name="Total 4 5 2 5 4" xfId="23428" xr:uid="{3DFB65F0-306B-42BF-948E-90490C5B7DEB}"/>
    <cellStyle name="Total 4 5 2 5 5" xfId="30116" xr:uid="{25A690ED-BEE2-4A63-AAA6-E614C6798539}"/>
    <cellStyle name="Total 4 5 2 5 6" xfId="37601" xr:uid="{7D36C2ED-F8FA-409E-B69B-0E8B11A5F943}"/>
    <cellStyle name="Total 4 5 2 5 7" xfId="44304" xr:uid="{17DC162F-6315-49F3-AE61-1FBDF5890813}"/>
    <cellStyle name="Total 4 5 2 5 8" xfId="52098" xr:uid="{E96A2C9F-02BB-44D5-B275-A48C873104B5}"/>
    <cellStyle name="Total 4 5 2 6" xfId="3426" xr:uid="{61DC6E4C-AC98-40B3-81C3-B9517C04C472}"/>
    <cellStyle name="Total 4 5 2 6 2" xfId="10370" xr:uid="{28E52A9B-2772-40CF-9FF7-529A8BCC8969}"/>
    <cellStyle name="Total 4 5 2 6 3" xfId="17050" xr:uid="{1308AD1B-3B37-4A7C-828B-085871469D52}"/>
    <cellStyle name="Total 4 5 2 6 4" xfId="23738" xr:uid="{0A5BCCC1-24D6-4E4F-885E-E2815FFF4D25}"/>
    <cellStyle name="Total 4 5 2 6 5" xfId="30426" xr:uid="{59B6E2E9-DC3D-4D04-A99D-025BBBED294B}"/>
    <cellStyle name="Total 4 5 2 6 6" xfId="37911" xr:uid="{35A16EFC-4CE8-4B0F-9D76-D364B87B9820}"/>
    <cellStyle name="Total 4 5 2 6 7" xfId="44614" xr:uid="{E9B24283-2472-4CA0-A112-A61CF11851D6}"/>
    <cellStyle name="Total 4 5 2 6 8" xfId="50103" xr:uid="{5E1E9643-9D7E-4DFE-8465-45F5D28C4344}"/>
    <cellStyle name="Total 4 5 2 7" xfId="3666" xr:uid="{1EFB5234-CFA6-4E9E-BE25-8ACB2B593D85}"/>
    <cellStyle name="Total 4 5 2 7 2" xfId="10610" xr:uid="{FA82860F-72E9-451A-A623-ADBF0FD69DFF}"/>
    <cellStyle name="Total 4 5 2 7 3" xfId="17290" xr:uid="{8B509A4C-0DF3-48EA-A11B-36F7905836EC}"/>
    <cellStyle name="Total 4 5 2 7 4" xfId="23978" xr:uid="{8A0EB61F-B626-4B7F-86E7-A28D4C038ADD}"/>
    <cellStyle name="Total 4 5 2 7 5" xfId="30666" xr:uid="{77EB9AAF-9ABF-4854-BADA-439F9E4D1508}"/>
    <cellStyle name="Total 4 5 2 7 6" xfId="38151" xr:uid="{392B56EB-D80E-429D-B38D-8C976606C7FD}"/>
    <cellStyle name="Total 4 5 2 7 7" xfId="44854" xr:uid="{4707AF11-F728-4E8C-934F-FC53A96BA0CC}"/>
    <cellStyle name="Total 4 5 2 7 8" xfId="52644" xr:uid="{0C649BAF-1D5A-4A9F-B9AD-A549F2914C8A}"/>
    <cellStyle name="Total 4 5 2 8" xfId="3906" xr:uid="{95BB57C4-E71F-4E78-908F-47DB9D7B0536}"/>
    <cellStyle name="Total 4 5 2 8 2" xfId="10850" xr:uid="{C3059477-84D7-44C4-A72D-51F2849BDAE3}"/>
    <cellStyle name="Total 4 5 2 8 3" xfId="17530" xr:uid="{AE8FF99D-D930-4185-833E-F3F301DFE7C7}"/>
    <cellStyle name="Total 4 5 2 8 4" xfId="24218" xr:uid="{9B8ADD8E-BB84-4F37-9E8C-A4C7636758D9}"/>
    <cellStyle name="Total 4 5 2 8 5" xfId="30906" xr:uid="{A96360DC-DDFA-4D31-99CD-3317A59CCBFE}"/>
    <cellStyle name="Total 4 5 2 8 6" xfId="38391" xr:uid="{8EEC2F53-AD7E-459C-B89B-1296F867EA7C}"/>
    <cellStyle name="Total 4 5 2 8 7" xfId="45094" xr:uid="{5EC454AE-95D5-4C46-BD33-B0650707C0D1}"/>
    <cellStyle name="Total 4 5 2 8 8" xfId="49957" xr:uid="{DE1DF646-0491-4427-9F1E-C730C6ABC9F1}"/>
    <cellStyle name="Total 4 5 2 9" xfId="4146" xr:uid="{315762A2-4E48-4F2A-85AE-254E339498AF}"/>
    <cellStyle name="Total 4 5 2 9 2" xfId="11090" xr:uid="{3DF3CB09-5156-40AE-9FC0-EE887C8A9EE4}"/>
    <cellStyle name="Total 4 5 2 9 3" xfId="17770" xr:uid="{C37E5E90-35BE-4D8E-849E-1CC1DA1A6B27}"/>
    <cellStyle name="Total 4 5 2 9 4" xfId="24458" xr:uid="{59649F33-00BA-4819-BFBB-8F7996BFE8D4}"/>
    <cellStyle name="Total 4 5 2 9 5" xfId="31146" xr:uid="{2228880A-2A65-4CF7-B999-BE08C62CAA02}"/>
    <cellStyle name="Total 4 5 2 9 6" xfId="38631" xr:uid="{72A5901A-6D3F-4477-90A8-459D3B142CCE}"/>
    <cellStyle name="Total 4 5 2 9 7" xfId="45334" xr:uid="{8BD4B68F-9449-446B-A5A7-23C6C75ACD1A}"/>
    <cellStyle name="Total 4 5 2 9 8" xfId="54954" xr:uid="{1C5BC59D-FF03-4986-AB08-56F0FC66B93E}"/>
    <cellStyle name="Total 4 5 3" xfId="1555" xr:uid="{A171B5BD-FA7C-4BC1-89A1-19D171CB78F8}"/>
    <cellStyle name="Total 4 5 3 2" xfId="8499" xr:uid="{AA6E20B7-C649-462B-9FB8-FA0BD9CB1A2B}"/>
    <cellStyle name="Total 4 5 3 3" xfId="15179" xr:uid="{1D8439C0-73B5-4DD4-B404-4BC8EED53136}"/>
    <cellStyle name="Total 4 5 3 4" xfId="21867" xr:uid="{96803095-0685-4331-9BF0-FC6A3BDC28E9}"/>
    <cellStyle name="Total 4 5 3 5" xfId="28555" xr:uid="{3DCA2CC0-3DFC-462C-8D76-DFCB16BD5DF9}"/>
    <cellStyle name="Total 4 5 3 6" xfId="36040" xr:uid="{828729DC-5171-4CCB-B332-8CF9CA3A37B1}"/>
    <cellStyle name="Total 4 5 3 7" xfId="42743" xr:uid="{948AB2A0-52C9-48CA-9B93-A1C80D20F7E5}"/>
    <cellStyle name="Total 4 5 3 8" xfId="49001" xr:uid="{C5F76C51-D25F-4CAC-A85C-EF8967FE66D1}"/>
    <cellStyle name="Total 4 5 4" xfId="1159" xr:uid="{E53B0D5E-3AC7-4CF2-A19F-8D0F1531D595}"/>
    <cellStyle name="Total 4 5 4 2" xfId="8103" xr:uid="{6FB88937-ACAA-4B96-9B1C-6DEFDE5C0E4C}"/>
    <cellStyle name="Total 4 5 4 3" xfId="14783" xr:uid="{AB9D1EF1-5302-4B56-8A4F-5021F74CBD8E}"/>
    <cellStyle name="Total 4 5 4 4" xfId="21471" xr:uid="{A3FFFACA-A9D7-4C25-8788-87D2E11CD744}"/>
    <cellStyle name="Total 4 5 4 5" xfId="28159" xr:uid="{ABAE9E97-F5CB-4008-9D40-6F5147FB259E}"/>
    <cellStyle name="Total 4 5 4 6" xfId="35644" xr:uid="{9E00962A-08D7-4CDF-A9CE-062D375570CC}"/>
    <cellStyle name="Total 4 5 4 7" xfId="42347" xr:uid="{1518444A-A39B-4E35-A5FE-4B3E832A3750}"/>
    <cellStyle name="Total 4 5 4 8" xfId="50005" xr:uid="{B43361F6-1E31-49F7-975B-4FCAA027D187}"/>
    <cellStyle name="Total 4 5 5" xfId="1068" xr:uid="{23634E78-F7B4-4D1C-8709-1A45E8F731A4}"/>
    <cellStyle name="Total 4 5 5 2" xfId="8012" xr:uid="{01BD2B4F-9D40-4A9B-A2B4-19E6765D8BD6}"/>
    <cellStyle name="Total 4 5 5 3" xfId="14692" xr:uid="{FA12881E-8715-4BFF-A471-0F6A913B8001}"/>
    <cellStyle name="Total 4 5 5 4" xfId="21380" xr:uid="{CF0EF61D-CA31-409A-9497-0990D0D01DDF}"/>
    <cellStyle name="Total 4 5 5 5" xfId="28068" xr:uid="{6A72232A-9730-4591-A6C4-77D4D7877CF3}"/>
    <cellStyle name="Total 4 5 5 6" xfId="35553" xr:uid="{6C5AE9A8-FF2F-4B9B-B088-BDAB9F52FF00}"/>
    <cellStyle name="Total 4 5 5 7" xfId="42256" xr:uid="{94FA7210-CA53-4C31-870F-1D5F1955AF11}"/>
    <cellStyle name="Total 4 5 5 8" xfId="49725" xr:uid="{2D31C9CC-6C14-4E0C-AA74-212E11056899}"/>
    <cellStyle name="Total 4 5 6" xfId="1154" xr:uid="{F5E5058D-8E89-40F1-AC45-E9FA04B6BA6E}"/>
    <cellStyle name="Total 4 5 6 2" xfId="8098" xr:uid="{F0D8311C-7143-4508-AB80-84128180ED03}"/>
    <cellStyle name="Total 4 5 6 3" xfId="14778" xr:uid="{9452D0D8-26B5-4A97-9F22-55050D753EFA}"/>
    <cellStyle name="Total 4 5 6 4" xfId="21466" xr:uid="{9CAA8DAB-4E6E-4B85-935B-466B0592D1CE}"/>
    <cellStyle name="Total 4 5 6 5" xfId="28154" xr:uid="{85A34558-B5EF-44FD-A3ED-CBC27CA0327B}"/>
    <cellStyle name="Total 4 5 6 6" xfId="35639" xr:uid="{C7C39E85-015E-4E08-B3D2-F722DE02B1A5}"/>
    <cellStyle name="Total 4 5 6 7" xfId="42342" xr:uid="{EE64B4E6-EDE5-411E-83A7-8887BDB0298B}"/>
    <cellStyle name="Total 4 5 6 8" xfId="49797" xr:uid="{8CA23213-0B38-4BDB-BCF1-3D6058683ECF}"/>
    <cellStyle name="Total 4 5 7" xfId="1058" xr:uid="{8F78103F-BA69-4D4A-9338-F9B72D3D3391}"/>
    <cellStyle name="Total 4 5 7 2" xfId="8002" xr:uid="{AB7A7BEF-D128-487A-831A-3F1ED8F412E2}"/>
    <cellStyle name="Total 4 5 7 3" xfId="14682" xr:uid="{27DAC94F-1800-4D12-90AF-DA055D3400B5}"/>
    <cellStyle name="Total 4 5 7 4" xfId="21370" xr:uid="{B1A18DF1-B180-49A3-A42B-DFAB3C8DA98B}"/>
    <cellStyle name="Total 4 5 7 5" xfId="28058" xr:uid="{78664135-E2E6-4BC3-AAFB-8D78B2FE4709}"/>
    <cellStyle name="Total 4 5 7 6" xfId="35543" xr:uid="{94CB7628-D471-4115-A75E-BE4BB8CF8B70}"/>
    <cellStyle name="Total 4 5 7 7" xfId="42246" xr:uid="{67422919-55CB-4391-BF4A-4E9403507FA3}"/>
    <cellStyle name="Total 4 5 7 8" xfId="53982" xr:uid="{797FCA4A-2EBC-4CCD-ACD5-58DBCCCC9D2B}"/>
    <cellStyle name="Total 4 5 8" xfId="7745" xr:uid="{CD283DE6-1DB2-4DE1-B72F-0A94E1779C21}"/>
    <cellStyle name="Total 4 5 9" xfId="34745" xr:uid="{A525AFBA-6E8F-41AC-AB8E-D2D5469674A7}"/>
    <cellStyle name="Total 4 6" xfId="1696" xr:uid="{4ACC499A-B0F6-4D63-B463-B0F6F4B1685E}"/>
    <cellStyle name="Total 4 6 10" xfId="4186" xr:uid="{CDD52926-8BAC-4835-9C7E-0F9A0734C311}"/>
    <cellStyle name="Total 4 6 10 2" xfId="11130" xr:uid="{FF4B3DC8-DF84-4444-A428-41D16D406F8B}"/>
    <cellStyle name="Total 4 6 10 3" xfId="17810" xr:uid="{B094321A-91EC-4953-B611-3DA1254512BC}"/>
    <cellStyle name="Total 4 6 10 4" xfId="24498" xr:uid="{AA13D2DA-B495-47FE-B748-EB44CE156AF4}"/>
    <cellStyle name="Total 4 6 10 5" xfId="31186" xr:uid="{EB498C72-F2BB-433C-8A47-BA2EEB2FD686}"/>
    <cellStyle name="Total 4 6 10 6" xfId="38671" xr:uid="{1D7FA4EA-C126-4181-82EC-46712EE6F72C}"/>
    <cellStyle name="Total 4 6 10 7" xfId="45374" xr:uid="{F87D313F-CEB5-490A-9831-DDD79DE60046}"/>
    <cellStyle name="Total 4 6 10 8" xfId="35172" xr:uid="{9BA4AE30-499E-4149-8681-A97FA3B688EF}"/>
    <cellStyle name="Total 4 6 11" xfId="4426" xr:uid="{38CBB999-D0AD-4808-B4F0-8CB3308CA5A6}"/>
    <cellStyle name="Total 4 6 11 2" xfId="11370" xr:uid="{07DA5463-5001-48CC-926C-0289657A5BD9}"/>
    <cellStyle name="Total 4 6 11 3" xfId="18050" xr:uid="{4A98D098-9532-40A9-B044-A64FBD8D3ABE}"/>
    <cellStyle name="Total 4 6 11 4" xfId="24738" xr:uid="{8A8510CA-FDC9-41B2-8065-40A85632C2CE}"/>
    <cellStyle name="Total 4 6 11 5" xfId="31426" xr:uid="{D82168C5-BCA5-4E74-83EC-1B1E7E716543}"/>
    <cellStyle name="Total 4 6 11 6" xfId="38911" xr:uid="{A02B9BEC-1AED-4556-9929-1952829020AD}"/>
    <cellStyle name="Total 4 6 11 7" xfId="45614" xr:uid="{B35373BF-8864-430E-A4AC-CF2DA39CA24F}"/>
    <cellStyle name="Total 4 6 11 8" xfId="50603" xr:uid="{B8F7DCA6-84CC-4CE5-8BD9-9E081DD589C0}"/>
    <cellStyle name="Total 4 6 12" xfId="4666" xr:uid="{21D20230-F83C-4ADC-B593-580A6916DC8C}"/>
    <cellStyle name="Total 4 6 12 2" xfId="11610" xr:uid="{95686439-4B89-470F-B718-7CF25A53F047}"/>
    <cellStyle name="Total 4 6 12 3" xfId="18290" xr:uid="{DDF14F57-EEC9-41CE-8408-48BA2E97875D}"/>
    <cellStyle name="Total 4 6 12 4" xfId="24978" xr:uid="{BAB9D425-781C-4BF8-B41D-46F12D7431D9}"/>
    <cellStyle name="Total 4 6 12 5" xfId="31666" xr:uid="{C37A3019-84F8-4603-9D56-C63612426CCF}"/>
    <cellStyle name="Total 4 6 12 6" xfId="39151" xr:uid="{AAD23BFF-3686-4302-8B47-45722026FDEA}"/>
    <cellStyle name="Total 4 6 12 7" xfId="45854" xr:uid="{D307A7B5-B0DF-48E3-833A-CDBF28665ADE}"/>
    <cellStyle name="Total 4 6 12 8" xfId="53669" xr:uid="{CA363450-0B82-4CF5-A43A-0EF2DBE8EFF9}"/>
    <cellStyle name="Total 4 6 13" xfId="4906" xr:uid="{79B2BF47-F7C2-4DD6-AD54-6C41DC613E33}"/>
    <cellStyle name="Total 4 6 13 2" xfId="11850" xr:uid="{7C724634-9E03-4281-8237-FCF86ACA2A74}"/>
    <cellStyle name="Total 4 6 13 3" xfId="18530" xr:uid="{5EAF1CFE-0397-411B-A971-6D2C784A7A63}"/>
    <cellStyle name="Total 4 6 13 4" xfId="25218" xr:uid="{1ED9D7BB-B246-4177-AB99-A91C8E7A045B}"/>
    <cellStyle name="Total 4 6 13 5" xfId="31906" xr:uid="{CE95C3A3-F363-4094-988B-742C4B2263DE}"/>
    <cellStyle name="Total 4 6 13 6" xfId="39391" xr:uid="{63BD771B-5531-469A-A46F-77A9DEC451C1}"/>
    <cellStyle name="Total 4 6 13 7" xfId="46094" xr:uid="{9BE707C1-AF80-49BA-99D7-1F55C8F806EC}"/>
    <cellStyle name="Total 4 6 13 8" xfId="49739" xr:uid="{9325E6DE-1DC9-4386-90E8-9C95EAC52469}"/>
    <cellStyle name="Total 4 6 14" xfId="5146" xr:uid="{1D496BB2-15D8-4B38-90AF-7E62CE697F3D}"/>
    <cellStyle name="Total 4 6 14 2" xfId="12090" xr:uid="{A74855C9-D458-4B0D-BAF2-6FFD75C51110}"/>
    <cellStyle name="Total 4 6 14 3" xfId="18770" xr:uid="{06D39C9F-C048-4821-A088-D2DEC808F38D}"/>
    <cellStyle name="Total 4 6 14 4" xfId="25458" xr:uid="{4226F7C2-9FDC-4C93-B02D-92EF0A062AA5}"/>
    <cellStyle name="Total 4 6 14 5" xfId="32146" xr:uid="{C778B88B-B71C-4653-AAC7-D3415BF5D6EE}"/>
    <cellStyle name="Total 4 6 14 6" xfId="39631" xr:uid="{C96BA893-6779-44A3-83CC-87F32629873B}"/>
    <cellStyle name="Total 4 6 14 7" xfId="46334" xr:uid="{7726813C-614E-4585-A0D4-47BC80F882E2}"/>
    <cellStyle name="Total 4 6 14 8" xfId="51723" xr:uid="{15097400-5D72-438A-AB18-4698F276C428}"/>
    <cellStyle name="Total 4 6 15" xfId="5386" xr:uid="{E0018869-7EE0-4BC8-873A-254840ACB3F4}"/>
    <cellStyle name="Total 4 6 15 2" xfId="12330" xr:uid="{9A149718-C3FC-47CA-8E0E-62225CB64CCD}"/>
    <cellStyle name="Total 4 6 15 3" xfId="19010" xr:uid="{68FF0E9C-70A1-45F9-B1CC-4A156B21E8A4}"/>
    <cellStyle name="Total 4 6 15 4" xfId="25698" xr:uid="{27316A2B-827E-4F2A-A84E-9002171A3172}"/>
    <cellStyle name="Total 4 6 15 5" xfId="32386" xr:uid="{D4EE7D86-0622-4291-A674-F5DE16AA6EB3}"/>
    <cellStyle name="Total 4 6 15 6" xfId="39871" xr:uid="{A315684D-706D-40C2-B6CB-ED3FFC75B735}"/>
    <cellStyle name="Total 4 6 15 7" xfId="46574" xr:uid="{143395AF-E92D-4064-8305-82BF5A775649}"/>
    <cellStyle name="Total 4 6 15 8" xfId="54473" xr:uid="{D8C51FE3-CAF5-46FC-80B5-1D8159A332AA}"/>
    <cellStyle name="Total 4 6 16" xfId="5626" xr:uid="{04538943-17D3-4A19-BC9E-94ABA269AAD6}"/>
    <cellStyle name="Total 4 6 16 2" xfId="12570" xr:uid="{655625AB-41D1-40D6-9264-C9A7825BCC04}"/>
    <cellStyle name="Total 4 6 16 3" xfId="19250" xr:uid="{88DBFC32-DFBF-45E5-B414-6D4DF8565020}"/>
    <cellStyle name="Total 4 6 16 4" xfId="25938" xr:uid="{A5AF1ECB-7EA4-4FF1-9F54-B6BDF69FBDDE}"/>
    <cellStyle name="Total 4 6 16 5" xfId="32626" xr:uid="{1139840F-E6E7-4F5B-9AC1-73B59DBF9E6C}"/>
    <cellStyle name="Total 4 6 16 6" xfId="40111" xr:uid="{3F311CDA-B112-4970-92DD-1FF7C2CBF91E}"/>
    <cellStyle name="Total 4 6 16 7" xfId="46814" xr:uid="{FD4CCC39-DC71-455E-B75E-1AFEB71E41A6}"/>
    <cellStyle name="Total 4 6 16 8" xfId="52744" xr:uid="{87F79C53-A099-46D6-8666-9AC221F6106A}"/>
    <cellStyle name="Total 4 6 17" xfId="5866" xr:uid="{58B5B490-CED0-4721-82C9-90345B0B83D3}"/>
    <cellStyle name="Total 4 6 17 2" xfId="12810" xr:uid="{E819A8FD-C245-4668-B743-A4B4C3FBC269}"/>
    <cellStyle name="Total 4 6 17 3" xfId="19490" xr:uid="{9A6962A2-190D-48BC-B58E-07376A5883C7}"/>
    <cellStyle name="Total 4 6 17 4" xfId="26178" xr:uid="{DCB50D4D-871B-4D79-8294-537D66484352}"/>
    <cellStyle name="Total 4 6 17 5" xfId="32866" xr:uid="{CC47DB79-C8EF-4EA9-B96A-AE724D3EB907}"/>
    <cellStyle name="Total 4 6 17 6" xfId="40351" xr:uid="{F221703E-1A70-454A-BC57-0A101C01D81C}"/>
    <cellStyle name="Total 4 6 17 7" xfId="47054" xr:uid="{6B3A9E5B-AA91-4F45-884F-CB49DF410827}"/>
    <cellStyle name="Total 4 6 17 8" xfId="48891" xr:uid="{D1BE7801-D121-4A26-A522-FC602A80E25F}"/>
    <cellStyle name="Total 4 6 18" xfId="6106" xr:uid="{01E8F096-A9DD-4383-AB0F-0778DD8E618C}"/>
    <cellStyle name="Total 4 6 18 2" xfId="13050" xr:uid="{B8342C31-5CAF-474E-81A5-6B705D6A6C99}"/>
    <cellStyle name="Total 4 6 18 3" xfId="19730" xr:uid="{AFAD620F-6909-4F3A-8DC1-4541AE02B6F5}"/>
    <cellStyle name="Total 4 6 18 4" xfId="26418" xr:uid="{A9EA71DA-7F64-40BD-847E-367967D5973C}"/>
    <cellStyle name="Total 4 6 18 5" xfId="33106" xr:uid="{F03B919D-E479-4465-AF54-6A3F59D04EF7}"/>
    <cellStyle name="Total 4 6 18 6" xfId="40591" xr:uid="{42DA58FB-5ADD-4659-A793-957278D37061}"/>
    <cellStyle name="Total 4 6 18 7" xfId="47294" xr:uid="{8A02FD5C-5A82-4BEA-9660-0F3A6E17D8D5}"/>
    <cellStyle name="Total 4 6 18 8" xfId="49698" xr:uid="{D1D39F4F-4B98-493A-8708-220CC3C63628}"/>
    <cellStyle name="Total 4 6 19" xfId="6346" xr:uid="{3E39F477-ABA5-4C96-BF13-2E7C782303CB}"/>
    <cellStyle name="Total 4 6 19 2" xfId="13290" xr:uid="{A967D296-5DD5-4DDE-B8AA-94AD375F155A}"/>
    <cellStyle name="Total 4 6 19 3" xfId="19970" xr:uid="{218D1F01-D2D7-47B5-A21A-7BBBCD3D77F9}"/>
    <cellStyle name="Total 4 6 19 4" xfId="26658" xr:uid="{AE454B84-177B-42AA-8D53-0EB0A162DD3E}"/>
    <cellStyle name="Total 4 6 19 5" xfId="33346" xr:uid="{E3E49F31-2862-49B6-8C77-BE7B8F8F6294}"/>
    <cellStyle name="Total 4 6 19 6" xfId="40831" xr:uid="{19887B37-1786-43D7-898C-8AE866844CC6}"/>
    <cellStyle name="Total 4 6 19 7" xfId="47534" xr:uid="{38C62166-8BF0-449C-A90F-C94EED0CCA41}"/>
    <cellStyle name="Total 4 6 19 8" xfId="51389" xr:uid="{EC0B114F-1EDC-4885-929E-E02149B21942}"/>
    <cellStyle name="Total 4 6 2" xfId="2084" xr:uid="{925B65B1-236E-4992-A04D-F127919E3624}"/>
    <cellStyle name="Total 4 6 2 2" xfId="9028" xr:uid="{0987B0A9-569C-46A8-8386-EABB16060E85}"/>
    <cellStyle name="Total 4 6 2 3" xfId="15708" xr:uid="{CF5752F2-DE21-4040-9F59-ED31ADB13C90}"/>
    <cellStyle name="Total 4 6 2 4" xfId="22396" xr:uid="{90C2E53B-F173-4FCD-8D1D-F157F34C1261}"/>
    <cellStyle name="Total 4 6 2 5" xfId="29084" xr:uid="{D30809F6-29E6-45A1-A741-3C65ED962857}"/>
    <cellStyle name="Total 4 6 2 6" xfId="36569" xr:uid="{369576D0-7D01-4BE0-A8EE-F2EC301F8DE1}"/>
    <cellStyle name="Total 4 6 2 7" xfId="43272" xr:uid="{C310ED6F-1D93-4712-B5B4-9074FCBFAC92}"/>
    <cellStyle name="Total 4 6 2 8" xfId="53350" xr:uid="{AC9807F4-B948-40F8-AD7E-2507CB3E4506}"/>
    <cellStyle name="Total 4 6 20" xfId="6586" xr:uid="{75F0104E-332F-4B1E-9D13-5CE88FC08720}"/>
    <cellStyle name="Total 4 6 20 2" xfId="13530" xr:uid="{983AAB4E-EB01-4B86-97CC-9C04216A2FAF}"/>
    <cellStyle name="Total 4 6 20 3" xfId="20210" xr:uid="{90464293-9BB1-4DED-8B1A-EE1C6A834198}"/>
    <cellStyle name="Total 4 6 20 4" xfId="26898" xr:uid="{8CAF93DB-7991-4BAF-BDCF-24ECEC0609DD}"/>
    <cellStyle name="Total 4 6 20 5" xfId="33586" xr:uid="{B53C0BF2-ED28-4B92-86DB-6F3E6A01D817}"/>
    <cellStyle name="Total 4 6 20 6" xfId="41071" xr:uid="{32F65DA9-099C-4AFC-ADAC-08D6B36ADC32}"/>
    <cellStyle name="Total 4 6 20 7" xfId="47774" xr:uid="{CC1538BF-C641-4931-841E-26854B7B1B96}"/>
    <cellStyle name="Total 4 6 20 8" xfId="50161" xr:uid="{771DE453-483B-42B4-AE9D-5D0F28106C95}"/>
    <cellStyle name="Total 4 6 21" xfId="6826" xr:uid="{0A5A1108-965A-43B2-9337-272E31A72B23}"/>
    <cellStyle name="Total 4 6 21 2" xfId="13770" xr:uid="{5219EE3C-7A19-470A-99DB-99BE28829B3F}"/>
    <cellStyle name="Total 4 6 21 3" xfId="20450" xr:uid="{F726284F-DF1C-43FE-99FD-CF815422D6F3}"/>
    <cellStyle name="Total 4 6 21 4" xfId="27138" xr:uid="{BE6F3664-D1CE-4B5B-878A-F89F9EBB1FC7}"/>
    <cellStyle name="Total 4 6 21 5" xfId="33826" xr:uid="{31582443-3AB3-48BF-8CAD-51EA04309B9E}"/>
    <cellStyle name="Total 4 6 21 6" xfId="41311" xr:uid="{99D28247-A406-49EB-9FF4-997C9C401DDF}"/>
    <cellStyle name="Total 4 6 21 7" xfId="48014" xr:uid="{5A4E8A83-8EA9-4201-818C-2C5BC85EE0E1}"/>
    <cellStyle name="Total 4 6 21 8" xfId="52812" xr:uid="{5665DD53-0D17-4EE0-974C-EF76E34DC1E8}"/>
    <cellStyle name="Total 4 6 22" xfId="7066" xr:uid="{D12CEA9B-ED75-4AA0-B92E-3969743CE5DA}"/>
    <cellStyle name="Total 4 6 22 2" xfId="14010" xr:uid="{C1AFBD7E-F885-4C22-9AA7-FD3764C7E56B}"/>
    <cellStyle name="Total 4 6 22 3" xfId="20690" xr:uid="{D1F0B870-1710-484B-BB6A-00D755FF8B28}"/>
    <cellStyle name="Total 4 6 22 4" xfId="27378" xr:uid="{67D01A01-1E9D-48A7-B758-08C3C2B4A85C}"/>
    <cellStyle name="Total 4 6 22 5" xfId="34066" xr:uid="{4A1E24F6-E2B8-4A23-9673-67BE5CBDAA83}"/>
    <cellStyle name="Total 4 6 22 6" xfId="41551" xr:uid="{8A1D0043-D44A-45F4-9CF3-13D617CF687E}"/>
    <cellStyle name="Total 4 6 22 7" xfId="48254" xr:uid="{824ADA2E-C9CB-4955-99EC-8A04E545DF07}"/>
    <cellStyle name="Total 4 6 22 8" xfId="50562" xr:uid="{0983C3CD-81C1-4710-A253-75A9F6F1B544}"/>
    <cellStyle name="Total 4 6 23" xfId="7306" xr:uid="{BB8280BA-2A6E-4A83-96DE-FC970B487D2C}"/>
    <cellStyle name="Total 4 6 23 2" xfId="14250" xr:uid="{4E44E6F5-E4C8-4BA8-87C6-1480BED430E4}"/>
    <cellStyle name="Total 4 6 23 3" xfId="20930" xr:uid="{82C0D2CB-6A0B-473E-B812-D89D6675F51D}"/>
    <cellStyle name="Total 4 6 23 4" xfId="27618" xr:uid="{E68FD818-2723-49F8-A7D9-7BF2D3845020}"/>
    <cellStyle name="Total 4 6 23 5" xfId="34306" xr:uid="{3E0FAFD2-B7C7-4ADC-B3A9-26992ADFB47B}"/>
    <cellStyle name="Total 4 6 23 6" xfId="41791" xr:uid="{4409FD59-1602-40BE-863B-95A347E558E2}"/>
    <cellStyle name="Total 4 6 23 7" xfId="48494" xr:uid="{F7A68D53-23DE-432B-A3CD-A55C68A2F93C}"/>
    <cellStyle name="Total 4 6 23 8" xfId="34694" xr:uid="{3AE525DC-1F79-4F73-BC88-18059A4A3BA0}"/>
    <cellStyle name="Total 4 6 24" xfId="8640" xr:uid="{53075A45-9DB6-435C-BBAB-4F02E007A20C}"/>
    <cellStyle name="Total 4 6 25" xfId="15320" xr:uid="{541DCDC4-8492-4E73-A064-273A9EA96819}"/>
    <cellStyle name="Total 4 6 26" xfId="22008" xr:uid="{5FC1E107-AF57-4A5F-B781-9E467B184BF1}"/>
    <cellStyle name="Total 4 6 27" xfId="28696" xr:uid="{5F526B3D-BFDF-47BE-880C-3EDF8433B615}"/>
    <cellStyle name="Total 4 6 28" xfId="36181" xr:uid="{F93DFA41-D54E-4820-B805-2050494BC5FA}"/>
    <cellStyle name="Total 4 6 29" xfId="42884" xr:uid="{54D378A6-6E84-478F-8852-91C7A7D573E6}"/>
    <cellStyle name="Total 4 6 3" xfId="2324" xr:uid="{334A6ABB-7569-46FD-B052-C878C3FF4D59}"/>
    <cellStyle name="Total 4 6 3 2" xfId="9268" xr:uid="{8F4AC2B6-B251-427A-AC68-481FE4A4497B}"/>
    <cellStyle name="Total 4 6 3 3" xfId="15948" xr:uid="{D04D0967-2B77-4D96-B869-A486F1897336}"/>
    <cellStyle name="Total 4 6 3 4" xfId="22636" xr:uid="{A939EB86-D55B-4177-9F75-86CD0C387D54}"/>
    <cellStyle name="Total 4 6 3 5" xfId="29324" xr:uid="{8137D861-5C12-455A-BDF7-21E362E3E66D}"/>
    <cellStyle name="Total 4 6 3 6" xfId="36809" xr:uid="{BE10E336-9E54-4C85-8819-64ECAC1A46E2}"/>
    <cellStyle name="Total 4 6 3 7" xfId="43512" xr:uid="{B3EC6BD7-A255-49DD-AFE9-F7A7F47E8792}"/>
    <cellStyle name="Total 4 6 3 8" xfId="51921" xr:uid="{4D273D08-A599-4DE5-BA93-53D6AADA1DFE}"/>
    <cellStyle name="Total 4 6 30" xfId="49078" xr:uid="{35A50EB2-CD91-415B-90A0-20A4EC2C036E}"/>
    <cellStyle name="Total 4 6 4" xfId="2675" xr:uid="{C78F5650-5D34-4B7A-9705-ABC35F77BE9E}"/>
    <cellStyle name="Total 4 6 4 2" xfId="9619" xr:uid="{5D05CA94-250B-4F60-976B-6067B156D1BF}"/>
    <cellStyle name="Total 4 6 4 3" xfId="16299" xr:uid="{108D7C3D-5C12-465F-9BE4-CB0DF47D99BD}"/>
    <cellStyle name="Total 4 6 4 4" xfId="22987" xr:uid="{5DA870CB-0B5D-4DC0-A2F7-AB60CFFDA4F7}"/>
    <cellStyle name="Total 4 6 4 5" xfId="29675" xr:uid="{8C5D6EFC-FE26-45EF-99CF-5004E85C3348}"/>
    <cellStyle name="Total 4 6 4 6" xfId="37160" xr:uid="{22E2F054-F892-424C-9822-3C49392366FA}"/>
    <cellStyle name="Total 4 6 4 7" xfId="43863" xr:uid="{763D1831-126C-4BF3-AA77-E6D955EA4371}"/>
    <cellStyle name="Total 4 6 4 8" xfId="50219" xr:uid="{E82C639F-3475-4275-8CAF-5DC5CD017332}"/>
    <cellStyle name="Total 4 6 5" xfId="2916" xr:uid="{62080091-7A6F-4263-83D0-FC2B1811446D}"/>
    <cellStyle name="Total 4 6 5 2" xfId="9860" xr:uid="{238F4F49-898E-4EC9-82F2-7C99AED9F82B}"/>
    <cellStyle name="Total 4 6 5 3" xfId="16540" xr:uid="{D06FE74D-1ABA-4632-BB97-FBD158DCE33A}"/>
    <cellStyle name="Total 4 6 5 4" xfId="23228" xr:uid="{CEBDCA73-910C-4892-A3D3-586795C02E9D}"/>
    <cellStyle name="Total 4 6 5 5" xfId="29916" xr:uid="{FF4EEABD-3DAF-4083-B25C-93AF73D0E6A6}"/>
    <cellStyle name="Total 4 6 5 6" xfId="37401" xr:uid="{813C9E23-0073-4A95-AC6E-4E69A2BFF22D}"/>
    <cellStyle name="Total 4 6 5 7" xfId="44104" xr:uid="{B97A1094-1E17-4065-9940-EEC7BA2DC84A}"/>
    <cellStyle name="Total 4 6 5 8" xfId="49066" xr:uid="{3329CF73-D6A4-4940-8D99-2A46CCE40796}"/>
    <cellStyle name="Total 4 6 6" xfId="3226" xr:uid="{84D61E17-88A4-4651-A654-66A75F1CA60B}"/>
    <cellStyle name="Total 4 6 6 2" xfId="10170" xr:uid="{269FE61E-E499-48C6-A582-D872F156487B}"/>
    <cellStyle name="Total 4 6 6 3" xfId="16850" xr:uid="{E8226300-6805-405E-93FD-54A2B52894CA}"/>
    <cellStyle name="Total 4 6 6 4" xfId="23538" xr:uid="{7017B8DA-CC5E-47CE-824C-5E56E66C4A75}"/>
    <cellStyle name="Total 4 6 6 5" xfId="30226" xr:uid="{4933C8D2-74A5-42BA-A109-F8BE4D3FCC0C}"/>
    <cellStyle name="Total 4 6 6 6" xfId="37711" xr:uid="{826D454C-B486-419B-BD89-323ACA1286A6}"/>
    <cellStyle name="Total 4 6 6 7" xfId="44414" xr:uid="{09873B31-BE5A-4257-91BA-D2614D3336A5}"/>
    <cellStyle name="Total 4 6 6 8" xfId="53602" xr:uid="{F9BF10A8-D579-4EFC-BDAB-21D2283B2187}"/>
    <cellStyle name="Total 4 6 7" xfId="3466" xr:uid="{61547A4B-382B-4B42-BE63-3C5B17453FC8}"/>
    <cellStyle name="Total 4 6 7 2" xfId="10410" xr:uid="{6FE84B64-2B54-49B5-8012-CC1C08C8CA89}"/>
    <cellStyle name="Total 4 6 7 3" xfId="17090" xr:uid="{3A279C55-0C9B-4B58-84AF-6F22C55B4A43}"/>
    <cellStyle name="Total 4 6 7 4" xfId="23778" xr:uid="{6F6295F8-2A88-4C20-AE02-D588D9055AC8}"/>
    <cellStyle name="Total 4 6 7 5" xfId="30466" xr:uid="{4F996358-9995-492D-9038-09F70D30BCB4}"/>
    <cellStyle name="Total 4 6 7 6" xfId="37951" xr:uid="{F761F0AD-B1B2-4A45-80EF-38B2A86B0EF2}"/>
    <cellStyle name="Total 4 6 7 7" xfId="44654" xr:uid="{C7FB6E49-A31E-46E4-A751-EAFC8390C81C}"/>
    <cellStyle name="Total 4 6 7 8" xfId="48727" xr:uid="{399C5AE5-4005-45F3-9B99-A0B5146E472F}"/>
    <cellStyle name="Total 4 6 8" xfId="3706" xr:uid="{A0FEE199-6F27-4514-AC52-D96DCB1D445B}"/>
    <cellStyle name="Total 4 6 8 2" xfId="10650" xr:uid="{38D37FAE-93FB-476F-90E9-4E3EF85F1F6A}"/>
    <cellStyle name="Total 4 6 8 3" xfId="17330" xr:uid="{0AE83D0B-A52E-49C6-AAF5-65863E3B7E82}"/>
    <cellStyle name="Total 4 6 8 4" xfId="24018" xr:uid="{54FFB586-1A77-434D-8D06-25F8C1902561}"/>
    <cellStyle name="Total 4 6 8 5" xfId="30706" xr:uid="{AB0B04B5-ACA3-4351-8609-930103B3210C}"/>
    <cellStyle name="Total 4 6 8 6" xfId="38191" xr:uid="{A505E21C-BF19-4551-A9A5-BD45FED51858}"/>
    <cellStyle name="Total 4 6 8 7" xfId="44894" xr:uid="{C9D4E287-919C-404E-B0CA-12BDE6A244ED}"/>
    <cellStyle name="Total 4 6 8 8" xfId="51694" xr:uid="{11781CAE-083D-4C44-BB23-F872F3AC0FC9}"/>
    <cellStyle name="Total 4 6 9" xfId="3946" xr:uid="{24F9DF47-6019-420C-98A7-91FCA11C1217}"/>
    <cellStyle name="Total 4 6 9 2" xfId="10890" xr:uid="{74AF4EF4-D839-4409-83B9-CB89EEB40881}"/>
    <cellStyle name="Total 4 6 9 3" xfId="17570" xr:uid="{092D7B03-C295-4CB6-9CEE-0D1A6E13BF48}"/>
    <cellStyle name="Total 4 6 9 4" xfId="24258" xr:uid="{589D3F68-0508-4DE3-A800-54E1910A0685}"/>
    <cellStyle name="Total 4 6 9 5" xfId="30946" xr:uid="{761BA1D2-C30C-4A84-B3AA-F5782F3DFEF0}"/>
    <cellStyle name="Total 4 6 9 6" xfId="38431" xr:uid="{DC6F63F6-BEFD-40D8-9194-40A17AB3F2A2}"/>
    <cellStyle name="Total 4 6 9 7" xfId="45134" xr:uid="{70193316-6E87-4A9A-8A3D-FFCF9D1A2690}"/>
    <cellStyle name="Total 4 6 9 8" xfId="54444" xr:uid="{3872AE33-1460-499A-917B-B7B055E5177C}"/>
    <cellStyle name="Total 4 7" xfId="1330" xr:uid="{11F6CFF2-FACB-45BB-8F01-01675C6F6D32}"/>
    <cellStyle name="Total 4 7 2" xfId="8274" xr:uid="{9DFF7056-7C5C-4266-A24E-D82832434F69}"/>
    <cellStyle name="Total 4 7 3" xfId="14954" xr:uid="{B1A8F959-3563-4094-9037-151FABCF2243}"/>
    <cellStyle name="Total 4 7 4" xfId="21642" xr:uid="{D0C97B38-F7F8-4A59-8722-423FE58AD029}"/>
    <cellStyle name="Total 4 7 5" xfId="28330" xr:uid="{27FE0B19-AD05-4C57-9118-6E9C901E9669}"/>
    <cellStyle name="Total 4 7 6" xfId="35815" xr:uid="{1DB0E606-911B-4AF6-A516-737A96462E60}"/>
    <cellStyle name="Total 4 7 7" xfId="42518" xr:uid="{010A3029-85CC-44AB-ACC6-601505FE1FF9}"/>
    <cellStyle name="Total 4 7 8" xfId="49002" xr:uid="{2397BDA5-1F02-4FAB-B219-CA448FA46E49}"/>
    <cellStyle name="Total 4 8" xfId="2040" xr:uid="{63B26325-F7A7-4082-AFF2-FDDE75BB4AAE}"/>
    <cellStyle name="Total 4 8 2" xfId="8984" xr:uid="{08663F9E-6F8F-4115-97CE-DE76ECC57597}"/>
    <cellStyle name="Total 4 8 3" xfId="15664" xr:uid="{7B7FCBAC-1105-4759-8CFD-3C613040D6D2}"/>
    <cellStyle name="Total 4 8 4" xfId="22352" xr:uid="{3734488A-A77A-497B-9F56-E684BAD8AD80}"/>
    <cellStyle name="Total 4 8 5" xfId="29040" xr:uid="{97DD80CD-3286-4673-B4F8-37E110C9DA21}"/>
    <cellStyle name="Total 4 8 6" xfId="36525" xr:uid="{4F076640-EC2C-406F-B770-A9EB93896C5A}"/>
    <cellStyle name="Total 4 8 7" xfId="43228" xr:uid="{34FC2B5A-1F8C-4D43-8CA3-1A359A84B79E}"/>
    <cellStyle name="Total 4 8 8" xfId="51891" xr:uid="{7DC872D0-A386-4CE6-86C9-B6651C418AC7}"/>
    <cellStyle name="Total 4 9" xfId="2626" xr:uid="{F05962C6-8BC1-46CB-B3CA-2496047BD8FB}"/>
    <cellStyle name="Total 4 9 2" xfId="9570" xr:uid="{3C63D305-8477-4DD9-9D6D-9402850408BB}"/>
    <cellStyle name="Total 4 9 3" xfId="16250" xr:uid="{AFE17314-1C40-4E84-8248-B0F461FDE765}"/>
    <cellStyle name="Total 4 9 4" xfId="22938" xr:uid="{C0B93DE2-B128-4759-BCCF-497A112C9347}"/>
    <cellStyle name="Total 4 9 5" xfId="29626" xr:uid="{C69D2F43-5BC9-4E9B-B3F3-CC75D6B1B5B9}"/>
    <cellStyle name="Total 4 9 6" xfId="37111" xr:uid="{BD2AC85E-44D2-4D7A-8305-7EDF838C0821}"/>
    <cellStyle name="Total 4 9 7" xfId="43814" xr:uid="{7789A723-32A9-47A6-8BE6-E1F63E07ECB5}"/>
    <cellStyle name="Total 4 9 8" xfId="52650" xr:uid="{12338333-4064-4027-9EA6-44C1FF9F9768}"/>
    <cellStyle name="Total 5" xfId="476" xr:uid="{B7D0E8CE-66D1-4EBB-A0A5-E884871BF9EB}"/>
    <cellStyle name="Total 5 10" xfId="2547" xr:uid="{BD020B58-6A77-495D-90A3-A2E534E7A5EF}"/>
    <cellStyle name="Total 5 10 2" xfId="9491" xr:uid="{652AC3D5-621C-4C84-8E5B-6958FFE7D02F}"/>
    <cellStyle name="Total 5 10 3" xfId="16171" xr:uid="{31463798-E5AA-4F19-952B-D1FAC3AB072B}"/>
    <cellStyle name="Total 5 10 4" xfId="22859" xr:uid="{ED5C0415-3E6A-44AA-8A30-53E7E6506C01}"/>
    <cellStyle name="Total 5 10 5" xfId="29547" xr:uid="{0384BBE0-2A28-4B96-B061-F2E270DBCAB7}"/>
    <cellStyle name="Total 5 10 6" xfId="37032" xr:uid="{78DCEADF-609F-46A6-92B8-258B47ADB2D3}"/>
    <cellStyle name="Total 5 10 7" xfId="43735" xr:uid="{6FF45D04-CAE5-47F2-BCB7-B7E26E36B0E2}"/>
    <cellStyle name="Total 5 10 8" xfId="51051" xr:uid="{AAAA69D7-FB91-4FF1-8224-F655D88E1779}"/>
    <cellStyle name="Total 5 11" xfId="859" xr:uid="{080041A4-560F-4532-A4F5-2CD91F7A199D}"/>
    <cellStyle name="Total 5 11 2" xfId="7803" xr:uid="{5F82F210-C0FF-48B3-A667-8EEE0F0D889E}"/>
    <cellStyle name="Total 5 11 3" xfId="14483" xr:uid="{05925E86-F5FF-4C30-8B4D-DF6905CE5A8B}"/>
    <cellStyle name="Total 5 11 4" xfId="21171" xr:uid="{078F346B-DCA7-4557-84DA-385D8AD10A8C}"/>
    <cellStyle name="Total 5 11 5" xfId="27859" xr:uid="{7E71B5FE-0513-4E2B-A63B-03BA1FCE5855}"/>
    <cellStyle name="Total 5 11 6" xfId="35344" xr:uid="{8C5D7EE7-33C4-477E-A691-E8DD6C67B540}"/>
    <cellStyle name="Total 5 11 7" xfId="42047" xr:uid="{20689575-7671-4B59-8421-69502CA1D034}"/>
    <cellStyle name="Total 5 11 8" xfId="52763" xr:uid="{5E02B298-F1F0-48DF-BB6A-EAF978219C01}"/>
    <cellStyle name="Total 5 12" xfId="7558" xr:uid="{1F2FF174-939D-47F2-A215-0B96C0B79972}"/>
    <cellStyle name="Total 5 13" xfId="34622" xr:uid="{9F5027F0-5207-4C88-88ED-DA54EB464958}"/>
    <cellStyle name="Total 5 14" xfId="50120" xr:uid="{71381D80-44A3-46D8-98CC-816456A6C684}"/>
    <cellStyle name="Total 5 2" xfId="538" xr:uid="{90B4FC79-5B42-47CF-B878-54A3975EFCD5}"/>
    <cellStyle name="Total 5 2 10" xfId="34548" xr:uid="{645EC48C-713D-47A3-8B92-D4E79C2774E6}"/>
    <cellStyle name="Total 5 2 11" xfId="53542" xr:uid="{45731FC1-9531-4AA5-A0CF-7C390AC6236F}"/>
    <cellStyle name="Total 5 2 2" xfId="618" xr:uid="{C38C943D-E212-4F89-BE53-9C048BF3FC3B}"/>
    <cellStyle name="Total 5 2 2 10" xfId="54718" xr:uid="{449C51D2-4938-49FF-88C4-A68C5A6AD55A}"/>
    <cellStyle name="Total 5 2 2 2" xfId="1809" xr:uid="{57BE63A7-AADD-47DF-BB51-0B45D3CC3BC0}"/>
    <cellStyle name="Total 5 2 2 2 10" xfId="4299" xr:uid="{C11124DF-E1A8-4429-8582-A0BAD2295AD7}"/>
    <cellStyle name="Total 5 2 2 2 10 2" xfId="11243" xr:uid="{42D7BF1C-A765-4D11-B2DB-86756D34DC00}"/>
    <cellStyle name="Total 5 2 2 2 10 3" xfId="17923" xr:uid="{3B3A5BBA-F4EF-48FE-8A2C-E3D6F09CC389}"/>
    <cellStyle name="Total 5 2 2 2 10 4" xfId="24611" xr:uid="{FB61BE9E-847B-4DDA-B0BF-2AA06F2ACFCC}"/>
    <cellStyle name="Total 5 2 2 2 10 5" xfId="31299" xr:uid="{AB9DE667-84EE-4D8A-9592-F430937B2639}"/>
    <cellStyle name="Total 5 2 2 2 10 6" xfId="38784" xr:uid="{B77320F8-8E94-47CE-B1E0-10A882C647F2}"/>
    <cellStyle name="Total 5 2 2 2 10 7" xfId="45487" xr:uid="{BB5F6BE5-1C9F-417A-8D04-2A7F30C1FA89}"/>
    <cellStyle name="Total 5 2 2 2 10 8" xfId="49095" xr:uid="{182CB2B3-3D4F-4DEE-A4F4-5296EDB397C1}"/>
    <cellStyle name="Total 5 2 2 2 11" xfId="4539" xr:uid="{63AE19BE-5AC0-49F2-B310-C900634D5F42}"/>
    <cellStyle name="Total 5 2 2 2 11 2" xfId="11483" xr:uid="{500A160C-8BF4-42A1-A6F2-7573605AA596}"/>
    <cellStyle name="Total 5 2 2 2 11 3" xfId="18163" xr:uid="{B33E3533-4293-4899-A423-5F7E4ED57727}"/>
    <cellStyle name="Total 5 2 2 2 11 4" xfId="24851" xr:uid="{7DE12B96-258B-4A3D-A237-14C80F2FCDA9}"/>
    <cellStyle name="Total 5 2 2 2 11 5" xfId="31539" xr:uid="{F955C828-4025-428A-9319-86717D9B6D37}"/>
    <cellStyle name="Total 5 2 2 2 11 6" xfId="39024" xr:uid="{202C4D38-85FA-44E0-8EE9-26A408292FA0}"/>
    <cellStyle name="Total 5 2 2 2 11 7" xfId="45727" xr:uid="{231086D8-C7E9-407A-B553-9EFFC4597671}"/>
    <cellStyle name="Total 5 2 2 2 11 8" xfId="51143" xr:uid="{7CA437ED-CACA-4DAE-8BF7-B674999A0424}"/>
    <cellStyle name="Total 5 2 2 2 12" xfId="4779" xr:uid="{8426E514-4500-4C2F-9FF9-83B8F6846E52}"/>
    <cellStyle name="Total 5 2 2 2 12 2" xfId="11723" xr:uid="{B223FEF1-9784-4FF9-9C35-92A24FAB12DD}"/>
    <cellStyle name="Total 5 2 2 2 12 3" xfId="18403" xr:uid="{17AA1B56-0748-44EA-A178-91B881D94241}"/>
    <cellStyle name="Total 5 2 2 2 12 4" xfId="25091" xr:uid="{50B01526-3B4A-49B0-86B9-44B095F58B59}"/>
    <cellStyle name="Total 5 2 2 2 12 5" xfId="31779" xr:uid="{A0C9B25B-6FD1-4E3C-BD29-BE899FDD5210}"/>
    <cellStyle name="Total 5 2 2 2 12 6" xfId="39264" xr:uid="{4A367836-A8F5-4AEB-85D3-8D9E2465A4C3}"/>
    <cellStyle name="Total 5 2 2 2 12 7" xfId="45967" xr:uid="{FB3A84FC-1398-4E75-A868-1335D217EF83}"/>
    <cellStyle name="Total 5 2 2 2 12 8" xfId="54182" xr:uid="{0EDBBFBF-99BF-480A-9733-8172D55B02B7}"/>
    <cellStyle name="Total 5 2 2 2 13" xfId="5019" xr:uid="{B0B80F7A-33CF-4E93-B8F2-6E4D64728B66}"/>
    <cellStyle name="Total 5 2 2 2 13 2" xfId="11963" xr:uid="{7BEDD959-D5F1-4EAC-B8AB-B8E704B003D2}"/>
    <cellStyle name="Total 5 2 2 2 13 3" xfId="18643" xr:uid="{DFD581CB-51F9-427D-8039-47479FEDF38E}"/>
    <cellStyle name="Total 5 2 2 2 13 4" xfId="25331" xr:uid="{A5D4FB68-3163-4AB3-97D7-7A05854CC11B}"/>
    <cellStyle name="Total 5 2 2 2 13 5" xfId="32019" xr:uid="{CF721BC3-4F55-4B70-8416-2DC3E3FE45A8}"/>
    <cellStyle name="Total 5 2 2 2 13 6" xfId="39504" xr:uid="{54397201-ABE4-47B7-AFCB-D29B75F84FA0}"/>
    <cellStyle name="Total 5 2 2 2 13 7" xfId="46207" xr:uid="{42CD6635-FBD4-4497-9D00-821C1EF0CB73}"/>
    <cellStyle name="Total 5 2 2 2 13 8" xfId="52565" xr:uid="{F8AA311C-44AB-4F79-88AC-77BAF576DD46}"/>
    <cellStyle name="Total 5 2 2 2 14" xfId="5259" xr:uid="{0AC002B3-D3C7-4BA3-902C-C0915C6C7510}"/>
    <cellStyle name="Total 5 2 2 2 14 2" xfId="12203" xr:uid="{121EED48-8766-4555-8212-CA67F4DC60E3}"/>
    <cellStyle name="Total 5 2 2 2 14 3" xfId="18883" xr:uid="{F44C5A16-5B3A-451C-9FF2-E8C10ECF29BB}"/>
    <cellStyle name="Total 5 2 2 2 14 4" xfId="25571" xr:uid="{D0A9CD0C-283B-47F4-8FCE-5E8EE3B10386}"/>
    <cellStyle name="Total 5 2 2 2 14 5" xfId="32259" xr:uid="{79361ABA-1256-4EE5-B0BC-B266436ECF23}"/>
    <cellStyle name="Total 5 2 2 2 14 6" xfId="39744" xr:uid="{C1DF3F01-1C65-4DC1-B7BE-3AF741C18C8F}"/>
    <cellStyle name="Total 5 2 2 2 14 7" xfId="46447" xr:uid="{CD0D2DC7-2C3C-4905-9D1E-8457AFA9393D}"/>
    <cellStyle name="Total 5 2 2 2 14 8" xfId="49500" xr:uid="{4A067DB8-6787-4B85-8E41-ABE2CC06DE1E}"/>
    <cellStyle name="Total 5 2 2 2 15" xfId="5499" xr:uid="{906594BC-FCB4-43E5-84EA-37FAF1CF90D6}"/>
    <cellStyle name="Total 5 2 2 2 15 2" xfId="12443" xr:uid="{AFF7C75C-0A87-40A0-9D3F-AF59476FFC7D}"/>
    <cellStyle name="Total 5 2 2 2 15 3" xfId="19123" xr:uid="{ED8A046C-9790-4384-AB5E-DF3453016B30}"/>
    <cellStyle name="Total 5 2 2 2 15 4" xfId="25811" xr:uid="{96B54729-2106-4BBC-B0A2-A8FF17EBFFA9}"/>
    <cellStyle name="Total 5 2 2 2 15 5" xfId="32499" xr:uid="{242AA15F-5AC8-4B9D-890D-800B7D27A148}"/>
    <cellStyle name="Total 5 2 2 2 15 6" xfId="39984" xr:uid="{82CC42F3-30B3-40AD-A578-F78CD53313D8}"/>
    <cellStyle name="Total 5 2 2 2 15 7" xfId="46687" xr:uid="{01A689F7-E53A-4428-87E9-46D267F74B4C}"/>
    <cellStyle name="Total 5 2 2 2 15 8" xfId="50458" xr:uid="{459402B6-7822-4015-98DE-70DEED58E15F}"/>
    <cellStyle name="Total 5 2 2 2 16" xfId="5739" xr:uid="{FA4B6DED-C761-4951-8B53-D1D9B42BE62C}"/>
    <cellStyle name="Total 5 2 2 2 16 2" xfId="12683" xr:uid="{EBC8FE81-8D62-4AAE-9CA3-0613E05E2029}"/>
    <cellStyle name="Total 5 2 2 2 16 3" xfId="19363" xr:uid="{D2F70B1A-138E-4714-A770-EE83262FCE1D}"/>
    <cellStyle name="Total 5 2 2 2 16 4" xfId="26051" xr:uid="{B0C631D1-38B7-4F88-A881-E9C7FA7A1F67}"/>
    <cellStyle name="Total 5 2 2 2 16 5" xfId="32739" xr:uid="{1D567984-EE06-4449-A1D8-7691486760DE}"/>
    <cellStyle name="Total 5 2 2 2 16 6" xfId="40224" xr:uid="{DF82981F-404C-4DB0-A90B-4D2CDFF31220}"/>
    <cellStyle name="Total 5 2 2 2 16 7" xfId="46927" xr:uid="{1FD1D36A-5C8E-463E-94DD-C7DD9D5589E6}"/>
    <cellStyle name="Total 5 2 2 2 16 8" xfId="48821" xr:uid="{1B252B6C-B851-45F6-8FE4-A66CDEA637BE}"/>
    <cellStyle name="Total 5 2 2 2 17" xfId="5979" xr:uid="{0C8F4BDF-D5F3-44DB-A030-4C954A29E88B}"/>
    <cellStyle name="Total 5 2 2 2 17 2" xfId="12923" xr:uid="{08B2430A-EA06-45C6-B04F-9235CA0FFFFA}"/>
    <cellStyle name="Total 5 2 2 2 17 3" xfId="19603" xr:uid="{4FFC9CAB-E687-4D7D-9E89-29F1A02A9C96}"/>
    <cellStyle name="Total 5 2 2 2 17 4" xfId="26291" xr:uid="{2422171D-AB17-4992-8177-460A44AF8A47}"/>
    <cellStyle name="Total 5 2 2 2 17 5" xfId="32979" xr:uid="{8CC6CB0D-25BA-4659-B16D-25E3B2AF46E6}"/>
    <cellStyle name="Total 5 2 2 2 17 6" xfId="40464" xr:uid="{8C365CEA-25AA-424E-AFB7-61767421FD8B}"/>
    <cellStyle name="Total 5 2 2 2 17 7" xfId="47167" xr:uid="{0665EA38-CC54-4A66-BC68-7732C1B2BDC9}"/>
    <cellStyle name="Total 5 2 2 2 17 8" xfId="54105" xr:uid="{14B32C6D-8DE0-49A6-BD84-C1A2E13D16DB}"/>
    <cellStyle name="Total 5 2 2 2 18" xfId="6219" xr:uid="{96ABA329-D4E5-408A-AAA3-76263E37D471}"/>
    <cellStyle name="Total 5 2 2 2 18 2" xfId="13163" xr:uid="{B344817A-619F-4B49-809C-54BE288C7377}"/>
    <cellStyle name="Total 5 2 2 2 18 3" xfId="19843" xr:uid="{6A1C86A7-C8AD-4EC9-9761-0B80F528DF74}"/>
    <cellStyle name="Total 5 2 2 2 18 4" xfId="26531" xr:uid="{E8AF3EB5-9F39-4BD1-A6B1-E7E224CC01BE}"/>
    <cellStyle name="Total 5 2 2 2 18 5" xfId="33219" xr:uid="{199892A3-06CE-4E13-BA3C-F30C2E82D980}"/>
    <cellStyle name="Total 5 2 2 2 18 6" xfId="40704" xr:uid="{840FD020-9858-4B44-9D92-EE1F268F86E8}"/>
    <cellStyle name="Total 5 2 2 2 18 7" xfId="47407" xr:uid="{8F53EA18-7A4E-4DF3-8A70-D1EB23FDE595}"/>
    <cellStyle name="Total 5 2 2 2 18 8" xfId="52228" xr:uid="{721499FD-8DD3-48BE-A590-B06BDA2D05C7}"/>
    <cellStyle name="Total 5 2 2 2 19" xfId="6459" xr:uid="{0C592AE9-7E8F-4AFC-826D-EB98EF27EF08}"/>
    <cellStyle name="Total 5 2 2 2 19 2" xfId="13403" xr:uid="{D055B9C5-B10B-4B19-BB7E-4DB42E1F4ACD}"/>
    <cellStyle name="Total 5 2 2 2 19 3" xfId="20083" xr:uid="{A4E523FA-902D-4CA3-B927-E54AE6F4C15D}"/>
    <cellStyle name="Total 5 2 2 2 19 4" xfId="26771" xr:uid="{3E64AFC4-AE99-4616-8CF6-66D567D6673B}"/>
    <cellStyle name="Total 5 2 2 2 19 5" xfId="33459" xr:uid="{545484DF-7766-4014-87F5-94560165ED83}"/>
    <cellStyle name="Total 5 2 2 2 19 6" xfId="40944" xr:uid="{D9212CEB-46C6-4AC7-A4D9-249A0DFB45DE}"/>
    <cellStyle name="Total 5 2 2 2 19 7" xfId="47647" xr:uid="{1F94A90A-B3BB-4F06-A6B3-2D1E48D92F52}"/>
    <cellStyle name="Total 5 2 2 2 19 8" xfId="49567" xr:uid="{2E30DBF5-715D-4910-AEFB-5DBFFE22A958}"/>
    <cellStyle name="Total 5 2 2 2 2" xfId="2197" xr:uid="{13C46852-4887-4319-AE1A-FC56EA5A94E9}"/>
    <cellStyle name="Total 5 2 2 2 2 2" xfId="9141" xr:uid="{38CAE99D-C682-436E-BE68-9A0212A47133}"/>
    <cellStyle name="Total 5 2 2 2 2 3" xfId="15821" xr:uid="{01302F23-9A0D-4CF4-9C89-43D1A8733E1F}"/>
    <cellStyle name="Total 5 2 2 2 2 4" xfId="22509" xr:uid="{18470527-4DE9-42D4-BF93-D2E44E84F7FD}"/>
    <cellStyle name="Total 5 2 2 2 2 5" xfId="29197" xr:uid="{15BA08E0-BBB0-441B-A139-2D6465030F92}"/>
    <cellStyle name="Total 5 2 2 2 2 6" xfId="36682" xr:uid="{9F99C376-88EB-4CC9-AD26-38D367C964C3}"/>
    <cellStyle name="Total 5 2 2 2 2 7" xfId="43385" xr:uid="{E609CBA5-27B9-4F03-AE26-9C4245567ABF}"/>
    <cellStyle name="Total 5 2 2 2 2 8" xfId="53608" xr:uid="{86B20DD8-413E-4846-94D2-DADA254FC425}"/>
    <cellStyle name="Total 5 2 2 2 20" xfId="6699" xr:uid="{E352ED3B-438C-4B83-9093-45036A805F59}"/>
    <cellStyle name="Total 5 2 2 2 20 2" xfId="13643" xr:uid="{E15F4258-2047-4BAD-8203-66604526B92B}"/>
    <cellStyle name="Total 5 2 2 2 20 3" xfId="20323" xr:uid="{F6E123CB-A0EF-4A0F-83C6-D180C0450874}"/>
    <cellStyle name="Total 5 2 2 2 20 4" xfId="27011" xr:uid="{EA718754-412B-41F5-AFAA-C7C1E0BDBB97}"/>
    <cellStyle name="Total 5 2 2 2 20 5" xfId="33699" xr:uid="{4C68714D-397A-472D-9CE8-9FB93A246491}"/>
    <cellStyle name="Total 5 2 2 2 20 6" xfId="41184" xr:uid="{8264BB68-99E7-4C6D-92ED-C2511656369C}"/>
    <cellStyle name="Total 5 2 2 2 20 7" xfId="47887" xr:uid="{8CDA3883-81AD-4141-AC3D-7E628EB188A2}"/>
    <cellStyle name="Total 5 2 2 2 20 8" xfId="54905" xr:uid="{C8B0F8D5-5B09-41AB-9928-B3707EDA5E26}"/>
    <cellStyle name="Total 5 2 2 2 21" xfId="6939" xr:uid="{4E40FA35-865E-4AFB-BB8E-A2945EE25741}"/>
    <cellStyle name="Total 5 2 2 2 21 2" xfId="13883" xr:uid="{B31BA37C-386E-4733-84A1-29B19738099B}"/>
    <cellStyle name="Total 5 2 2 2 21 3" xfId="20563" xr:uid="{02F50DCE-D866-4B3E-852C-13C53ED3FF69}"/>
    <cellStyle name="Total 5 2 2 2 21 4" xfId="27251" xr:uid="{9A92948C-E221-42BE-8B9C-B63B3159CE94}"/>
    <cellStyle name="Total 5 2 2 2 21 5" xfId="33939" xr:uid="{0B057030-D16A-436E-9C67-CF33B76DA6D8}"/>
    <cellStyle name="Total 5 2 2 2 21 6" xfId="41424" xr:uid="{C5CDD989-7B26-4F23-A73D-9808D2FBDF03}"/>
    <cellStyle name="Total 5 2 2 2 21 7" xfId="48127" xr:uid="{0ABC084D-471C-42F2-85EC-F60DB07460D2}"/>
    <cellStyle name="Total 5 2 2 2 21 8" xfId="53178" xr:uid="{7F49DFF4-4A1D-4AC9-9777-B4561783F825}"/>
    <cellStyle name="Total 5 2 2 2 22" xfId="7179" xr:uid="{65165902-48B4-424D-90AA-1835EEBF81CC}"/>
    <cellStyle name="Total 5 2 2 2 22 2" xfId="14123" xr:uid="{9852306B-39F7-4975-BC66-C33B2B50B944}"/>
    <cellStyle name="Total 5 2 2 2 22 3" xfId="20803" xr:uid="{66DC2816-07F7-4635-BBDA-CEDA3BFEFD1E}"/>
    <cellStyle name="Total 5 2 2 2 22 4" xfId="27491" xr:uid="{9DB566A2-711D-41A3-A7D5-D289899FAD20}"/>
    <cellStyle name="Total 5 2 2 2 22 5" xfId="34179" xr:uid="{6AA07862-29CA-433D-B5F1-9663DBD250FA}"/>
    <cellStyle name="Total 5 2 2 2 22 6" xfId="41664" xr:uid="{51BA1754-E4FA-4669-AD1C-DAC287D8F228}"/>
    <cellStyle name="Total 5 2 2 2 22 7" xfId="48367" xr:uid="{20CD8E24-4079-4AF5-AFDA-6EC4C23B8B6A}"/>
    <cellStyle name="Total 5 2 2 2 22 8" xfId="48782" xr:uid="{5A30580F-10E6-4FEA-99B5-5FF017A6B71B}"/>
    <cellStyle name="Total 5 2 2 2 23" xfId="7419" xr:uid="{974DB7CB-9F2B-4D05-8A7A-7AA7B6CBA59E}"/>
    <cellStyle name="Total 5 2 2 2 23 2" xfId="14363" xr:uid="{F8A6DC22-AE89-4402-9997-7774274C2025}"/>
    <cellStyle name="Total 5 2 2 2 23 3" xfId="21043" xr:uid="{EE12DC62-65CF-466C-BD06-6446B6044142}"/>
    <cellStyle name="Total 5 2 2 2 23 4" xfId="27731" xr:uid="{93646512-E7D9-4B30-947F-486DD1A17243}"/>
    <cellStyle name="Total 5 2 2 2 23 5" xfId="34419" xr:uid="{CA272636-BBBE-4BDD-9806-819FD76543CF}"/>
    <cellStyle name="Total 5 2 2 2 23 6" xfId="41904" xr:uid="{842DE3F7-670C-482B-864F-FBA84BEC75FC}"/>
    <cellStyle name="Total 5 2 2 2 23 7" xfId="48607" xr:uid="{3D5B6C58-2423-4DA0-8794-B8E5F621F39A}"/>
    <cellStyle name="Total 5 2 2 2 23 8" xfId="35253" xr:uid="{2ADD2651-14FC-48D4-8EF1-9967B556F378}"/>
    <cellStyle name="Total 5 2 2 2 24" xfId="8753" xr:uid="{1E9E79F4-D27B-4C3B-B613-C73BB0DDE35B}"/>
    <cellStyle name="Total 5 2 2 2 25" xfId="15433" xr:uid="{82A9509D-3391-4260-9DC8-6E7BB339CECC}"/>
    <cellStyle name="Total 5 2 2 2 26" xfId="22121" xr:uid="{C0813A74-84E9-411C-A481-639716260094}"/>
    <cellStyle name="Total 5 2 2 2 27" xfId="28809" xr:uid="{5A93ADEC-16B6-435C-90CE-8D3CB8E5B9D3}"/>
    <cellStyle name="Total 5 2 2 2 28" xfId="36294" xr:uid="{B6591CFE-FC78-4ED1-9FD6-F3700218650A}"/>
    <cellStyle name="Total 5 2 2 2 29" xfId="42997" xr:uid="{09D87477-1EC3-4F4A-BBA4-48E03B64E2FE}"/>
    <cellStyle name="Total 5 2 2 2 3" xfId="2437" xr:uid="{276AB05A-F3E9-470F-A9FB-311992749166}"/>
    <cellStyle name="Total 5 2 2 2 3 2" xfId="9381" xr:uid="{9B287C7C-42EE-4C61-BA01-13479C797BEC}"/>
    <cellStyle name="Total 5 2 2 2 3 3" xfId="16061" xr:uid="{F94798A2-2600-477B-9797-9211ABC87A0B}"/>
    <cellStyle name="Total 5 2 2 2 3 4" xfId="22749" xr:uid="{1B9B9FDD-649F-4DA3-90CE-FFC37173C10F}"/>
    <cellStyle name="Total 5 2 2 2 3 5" xfId="29437" xr:uid="{5B3773DE-9A32-487B-95D0-BAD346E8D119}"/>
    <cellStyle name="Total 5 2 2 2 3 6" xfId="36922" xr:uid="{CE0F4F0A-297D-4A9A-AE75-F9D7A1AE14D5}"/>
    <cellStyle name="Total 5 2 2 2 3 7" xfId="43625" xr:uid="{0D296712-CE38-49FC-8A60-B7546D100B37}"/>
    <cellStyle name="Total 5 2 2 2 3 8" xfId="49378" xr:uid="{C9D92D2F-7623-4B81-8DFD-E2FB51F7C7C6}"/>
    <cellStyle name="Total 5 2 2 2 30" xfId="48811" xr:uid="{01A36A54-475E-4798-B3CD-EC89E5EBFBEF}"/>
    <cellStyle name="Total 5 2 2 2 4" xfId="2788" xr:uid="{9DB0B992-248E-4E29-BE86-6AAFB3FD40BD}"/>
    <cellStyle name="Total 5 2 2 2 4 2" xfId="9732" xr:uid="{06BE1FAA-7690-4A48-A211-DC169FED8344}"/>
    <cellStyle name="Total 5 2 2 2 4 3" xfId="16412" xr:uid="{A5CE837B-437F-47F3-A27A-A322E89D6945}"/>
    <cellStyle name="Total 5 2 2 2 4 4" xfId="23100" xr:uid="{AE2D527E-A3A9-4FDA-90F3-ED9361BDE21B}"/>
    <cellStyle name="Total 5 2 2 2 4 5" xfId="29788" xr:uid="{B720BDD0-F37A-4327-BDBC-2E58EFBB5D11}"/>
    <cellStyle name="Total 5 2 2 2 4 6" xfId="37273" xr:uid="{DCF62F6E-CA4D-4E4C-9B9B-B89439E3988B}"/>
    <cellStyle name="Total 5 2 2 2 4 7" xfId="43976" xr:uid="{61C8A535-04BB-4751-89B9-CF9F3E31E8AD}"/>
    <cellStyle name="Total 5 2 2 2 4 8" xfId="54193" xr:uid="{B63BBF30-DC55-4F2D-8A90-8B05F9422ECF}"/>
    <cellStyle name="Total 5 2 2 2 5" xfId="3029" xr:uid="{8CB189AB-3DA4-417C-9866-41A572C09963}"/>
    <cellStyle name="Total 5 2 2 2 5 2" xfId="9973" xr:uid="{5FAE3ACB-991A-4241-9993-363EA1D9DA5C}"/>
    <cellStyle name="Total 5 2 2 2 5 3" xfId="16653" xr:uid="{4B089F10-280A-4088-AE77-5EFC6C9701FB}"/>
    <cellStyle name="Total 5 2 2 2 5 4" xfId="23341" xr:uid="{159C547E-DB4F-4299-8924-A66CA5CEA5D3}"/>
    <cellStyle name="Total 5 2 2 2 5 5" xfId="30029" xr:uid="{2762C7ED-9742-414D-AE73-FFD885ED1FDB}"/>
    <cellStyle name="Total 5 2 2 2 5 6" xfId="37514" xr:uid="{5198EF83-7E2B-4CE8-B937-BBF0FDB75130}"/>
    <cellStyle name="Total 5 2 2 2 5 7" xfId="44217" xr:uid="{816121C3-B410-4751-BA68-B7BB6214626B}"/>
    <cellStyle name="Total 5 2 2 2 5 8" xfId="52357" xr:uid="{144C461A-D0D4-4D84-B8F1-3758409F5698}"/>
    <cellStyle name="Total 5 2 2 2 6" xfId="3339" xr:uid="{397DAD9D-CC2E-421E-AE7C-7CD7B0D73CE7}"/>
    <cellStyle name="Total 5 2 2 2 6 2" xfId="10283" xr:uid="{9C4FCFC6-9C24-4BE3-A788-54C3B655D5FD}"/>
    <cellStyle name="Total 5 2 2 2 6 3" xfId="16963" xr:uid="{367A8B72-C442-4725-A9F8-5B35B65A2644}"/>
    <cellStyle name="Total 5 2 2 2 6 4" xfId="23651" xr:uid="{8EA50DFB-7C9C-4D11-A8B3-55C5B4AE7257}"/>
    <cellStyle name="Total 5 2 2 2 6 5" xfId="30339" xr:uid="{459F4F3E-E682-4C8F-BD39-B719B03094EC}"/>
    <cellStyle name="Total 5 2 2 2 6 6" xfId="37824" xr:uid="{51D3F0AA-0412-4B83-B844-EB80A72A2CEB}"/>
    <cellStyle name="Total 5 2 2 2 6 7" xfId="44527" xr:uid="{7497E54E-C5C9-47F8-A5A8-BFEC411CA918}"/>
    <cellStyle name="Total 5 2 2 2 6 8" xfId="50251" xr:uid="{36797DB1-A15E-4D60-BB1B-9C23FF2F4E15}"/>
    <cellStyle name="Total 5 2 2 2 7" xfId="3579" xr:uid="{CF3FC501-863A-4074-9A88-13BCD27A818E}"/>
    <cellStyle name="Total 5 2 2 2 7 2" xfId="10523" xr:uid="{BCB80324-7F39-46CD-B3CE-830CE9C5D976}"/>
    <cellStyle name="Total 5 2 2 2 7 3" xfId="17203" xr:uid="{96A76BE3-4B53-4741-A549-366114C3BEAA}"/>
    <cellStyle name="Total 5 2 2 2 7 4" xfId="23891" xr:uid="{C36441FD-A15A-409E-BE88-4FCC43C4A7B5}"/>
    <cellStyle name="Total 5 2 2 2 7 5" xfId="30579" xr:uid="{683DEBAB-863D-4B82-AB1E-87B8D928B2C8}"/>
    <cellStyle name="Total 5 2 2 2 7 6" xfId="38064" xr:uid="{BFB7A602-3DB0-49AD-BBA2-6EF3FD7C0CA4}"/>
    <cellStyle name="Total 5 2 2 2 7 7" xfId="44767" xr:uid="{89CE752F-1C36-4C49-8874-5F20F5B8339C}"/>
    <cellStyle name="Total 5 2 2 2 7 8" xfId="52498" xr:uid="{8B4A047D-86E1-4F1D-8980-53D54FFFCF4A}"/>
    <cellStyle name="Total 5 2 2 2 8" xfId="3819" xr:uid="{A70AAF84-8616-40DC-AACA-EF8BF753BD8B}"/>
    <cellStyle name="Total 5 2 2 2 8 2" xfId="10763" xr:uid="{4116F068-5EB6-4A50-AEE8-663A48A878B9}"/>
    <cellStyle name="Total 5 2 2 2 8 3" xfId="17443" xr:uid="{80D91CF2-3843-49EA-8B3E-6FC2401FBC68}"/>
    <cellStyle name="Total 5 2 2 2 8 4" xfId="24131" xr:uid="{4BA6B5EE-72BB-44EC-807B-79FD0F041F6F}"/>
    <cellStyle name="Total 5 2 2 2 8 5" xfId="30819" xr:uid="{D727F0E8-642A-4B6B-81B6-35A2F2896886}"/>
    <cellStyle name="Total 5 2 2 2 8 6" xfId="38304" xr:uid="{0F48D64D-F0C9-4FBB-9D28-9935311B1156}"/>
    <cellStyle name="Total 5 2 2 2 8 7" xfId="45007" xr:uid="{873EF712-02D1-4F3C-BD80-2ADD1DA2E5BF}"/>
    <cellStyle name="Total 5 2 2 2 8 8" xfId="50583" xr:uid="{FE2E48C3-2239-4493-A86B-49E1E1C97EE0}"/>
    <cellStyle name="Total 5 2 2 2 9" xfId="4059" xr:uid="{B08B08B8-793C-4E4B-9C25-B1D504A80D82}"/>
    <cellStyle name="Total 5 2 2 2 9 2" xfId="11003" xr:uid="{8B3A879C-F4F3-4274-9C03-230C40D0F95B}"/>
    <cellStyle name="Total 5 2 2 2 9 3" xfId="17683" xr:uid="{070B2671-2098-4341-B5C6-69F311894441}"/>
    <cellStyle name="Total 5 2 2 2 9 4" xfId="24371" xr:uid="{E0849889-4A73-4772-9693-7D296A135A72}"/>
    <cellStyle name="Total 5 2 2 2 9 5" xfId="31059" xr:uid="{71026B19-9890-491E-BB88-D6A7EE9A6AA8}"/>
    <cellStyle name="Total 5 2 2 2 9 6" xfId="38544" xr:uid="{56FEC6E9-C1FF-4DEE-948D-5550D7F5040D}"/>
    <cellStyle name="Total 5 2 2 2 9 7" xfId="45247" xr:uid="{E4912265-25F8-44E2-B4DF-46C01E7E6836}"/>
    <cellStyle name="Total 5 2 2 2 9 8" xfId="50429" xr:uid="{A0D15C62-D3A0-455C-A065-F6C23CD4AEC5}"/>
    <cellStyle name="Total 5 2 2 3" xfId="1468" xr:uid="{6C7A4869-9FFA-41C7-92B4-AFBA8FAC830B}"/>
    <cellStyle name="Total 5 2 2 3 2" xfId="8412" xr:uid="{783761A1-FB61-406A-8820-F9B894785BB7}"/>
    <cellStyle name="Total 5 2 2 3 3" xfId="15092" xr:uid="{FFC009C5-1D3A-47ED-961A-E72CE8B1039A}"/>
    <cellStyle name="Total 5 2 2 3 4" xfId="21780" xr:uid="{C09B6350-FF44-436E-8390-DF0632893CD9}"/>
    <cellStyle name="Total 5 2 2 3 5" xfId="28468" xr:uid="{1B3EDF1A-A098-445A-8C73-ABDB8EE56762}"/>
    <cellStyle name="Total 5 2 2 3 6" xfId="35953" xr:uid="{8DE16475-65E9-43FC-A797-D7957C2088EB}"/>
    <cellStyle name="Total 5 2 2 3 7" xfId="42656" xr:uid="{4586D2BF-64E3-4C62-903D-CC33864CA93A}"/>
    <cellStyle name="Total 5 2 2 3 8" xfId="49907" xr:uid="{07FAD276-5473-4CF6-A515-DD618AF7C978}"/>
    <cellStyle name="Total 5 2 2 4" xfId="1596" xr:uid="{B75068B5-FFAE-4D3C-A79C-F4BC5FEC6225}"/>
    <cellStyle name="Total 5 2 2 4 2" xfId="8540" xr:uid="{85E80507-970D-4BF5-9AB2-9D063253C42E}"/>
    <cellStyle name="Total 5 2 2 4 3" xfId="15220" xr:uid="{0AEE071B-9B01-4D81-900D-5490DCB913F7}"/>
    <cellStyle name="Total 5 2 2 4 4" xfId="21908" xr:uid="{52C1A718-54B4-483C-B542-7122DD7B099C}"/>
    <cellStyle name="Total 5 2 2 4 5" xfId="28596" xr:uid="{FBA17F3F-6333-4DB2-88D2-AB0BD5A3F493}"/>
    <cellStyle name="Total 5 2 2 4 6" xfId="36081" xr:uid="{B336253E-B028-42FA-84B1-D6253A68E635}"/>
    <cellStyle name="Total 5 2 2 4 7" xfId="42784" xr:uid="{7D024246-5B63-46E2-9BD2-F0A93E9F3896}"/>
    <cellStyle name="Total 5 2 2 4 8" xfId="54639" xr:uid="{E9644A85-8BD7-4C97-BDD8-83AEDDB8709E}"/>
    <cellStyle name="Total 5 2 2 5" xfId="1262" xr:uid="{80DB7AF3-2723-4A40-89E9-9E14431515C4}"/>
    <cellStyle name="Total 5 2 2 5 2" xfId="8206" xr:uid="{E2E73749-431B-4D02-9D76-C8352A84C3B4}"/>
    <cellStyle name="Total 5 2 2 5 3" xfId="14886" xr:uid="{92BEF181-32CF-4C5B-A42F-D2EB706D45F1}"/>
    <cellStyle name="Total 5 2 2 5 4" xfId="21574" xr:uid="{AE944A32-2925-4016-9B1E-63E375B9D2CA}"/>
    <cellStyle name="Total 5 2 2 5 5" xfId="28262" xr:uid="{AE63C291-D5AC-421F-B1F9-55FAFF22C1B7}"/>
    <cellStyle name="Total 5 2 2 5 6" xfId="35747" xr:uid="{17CB6A00-8C7D-47D5-AA66-8F3AFDE03BFE}"/>
    <cellStyle name="Total 5 2 2 5 7" xfId="42450" xr:uid="{C1505241-A30E-43AC-BF32-EED594B27C33}"/>
    <cellStyle name="Total 5 2 2 5 8" xfId="53724" xr:uid="{90D20B2A-9676-46CE-9E8D-1EC68A798EEF}"/>
    <cellStyle name="Total 5 2 2 6" xfId="1983" xr:uid="{DE491E95-28E9-4340-A766-C4D8AA329474}"/>
    <cellStyle name="Total 5 2 2 6 2" xfId="8927" xr:uid="{E604C07A-A332-4235-9D86-8E454DF808CE}"/>
    <cellStyle name="Total 5 2 2 6 3" xfId="15607" xr:uid="{19085E5D-73BF-4FA4-BAC6-78C535661F84}"/>
    <cellStyle name="Total 5 2 2 6 4" xfId="22295" xr:uid="{086ECF15-D53F-4CE2-B99D-C849E96C35D5}"/>
    <cellStyle name="Total 5 2 2 6 5" xfId="28983" xr:uid="{3168C7B2-D1C1-4EB8-BDB2-9B372349E6C1}"/>
    <cellStyle name="Total 5 2 2 6 6" xfId="36468" xr:uid="{A6DFE22E-C78A-4B8C-A8A1-2ADDA4BA1D65}"/>
    <cellStyle name="Total 5 2 2 6 7" xfId="43171" xr:uid="{5EA60421-5A65-4A20-8E5B-7BAD9F28B210}"/>
    <cellStyle name="Total 5 2 2 6 8" xfId="49555" xr:uid="{6ED7B5A8-3DB6-4E58-A6B9-29DE18AD44C6}"/>
    <cellStyle name="Total 5 2 2 7" xfId="971" xr:uid="{33D72EAB-7697-4CB5-8416-1B8959CAB122}"/>
    <cellStyle name="Total 5 2 2 7 2" xfId="7915" xr:uid="{40B1FF89-53BB-45B0-971E-9A9BED0057BC}"/>
    <cellStyle name="Total 5 2 2 7 3" xfId="14595" xr:uid="{34640DAD-6384-4648-8676-272F6931F3A5}"/>
    <cellStyle name="Total 5 2 2 7 4" xfId="21283" xr:uid="{4E48724F-58B5-4E91-87DF-AF734BEEC387}"/>
    <cellStyle name="Total 5 2 2 7 5" xfId="27971" xr:uid="{EA0001AB-4344-4BDA-881B-A1F7E902B910}"/>
    <cellStyle name="Total 5 2 2 7 6" xfId="35456" xr:uid="{E3078A15-1470-4013-80BC-B5E5FFF82E25}"/>
    <cellStyle name="Total 5 2 2 7 7" xfId="42159" xr:uid="{C5ED5A13-21F3-49FC-BEC4-EC15B8C627E7}"/>
    <cellStyle name="Total 5 2 2 7 8" xfId="53836" xr:uid="{3BA29AF8-5887-4CC2-8CD3-D0F97E4C4F15}"/>
    <cellStyle name="Total 5 2 2 8" xfId="7632" xr:uid="{63DB4364-AD34-406C-A5AC-BAFF96F1DBC1}"/>
    <cellStyle name="Total 5 2 2 9" xfId="34830" xr:uid="{0094609C-C289-45DB-B65B-9CDB4FA59687}"/>
    <cellStyle name="Total 5 2 3" xfId="1737" xr:uid="{C0F123CB-0987-4508-BA5E-F7B5F55ECAB9}"/>
    <cellStyle name="Total 5 2 3 10" xfId="4227" xr:uid="{901F51D8-8FD6-4372-9F78-9A4AA72BC5C7}"/>
    <cellStyle name="Total 5 2 3 10 2" xfId="11171" xr:uid="{01E979BA-EDED-46CC-86B7-2B5DB3803E94}"/>
    <cellStyle name="Total 5 2 3 10 3" xfId="17851" xr:uid="{9A218214-7E8F-4911-A2B2-548ACB608E09}"/>
    <cellStyle name="Total 5 2 3 10 4" xfId="24539" xr:uid="{90B88A48-FCCC-4AD2-A105-EC07187BC614}"/>
    <cellStyle name="Total 5 2 3 10 5" xfId="31227" xr:uid="{D146D2F1-D223-4D2F-93DB-070C2D885C23}"/>
    <cellStyle name="Total 5 2 3 10 6" xfId="38712" xr:uid="{C72712A5-075A-4400-9E42-088364BEA78C}"/>
    <cellStyle name="Total 5 2 3 10 7" xfId="45415" xr:uid="{B4CE2932-81AB-4150-AC82-5483C96F036F}"/>
    <cellStyle name="Total 5 2 3 10 8" xfId="34916" xr:uid="{DBF86E08-4D19-446F-BAD2-A0CE4D6F5D89}"/>
    <cellStyle name="Total 5 2 3 11" xfId="4467" xr:uid="{DEFB652B-35E6-4610-A145-F3D05D2ED572}"/>
    <cellStyle name="Total 5 2 3 11 2" xfId="11411" xr:uid="{13DECBEA-C1F5-48A2-9359-DA7A12E13D93}"/>
    <cellStyle name="Total 5 2 3 11 3" xfId="18091" xr:uid="{31104D57-CB3F-41FC-95E5-C3F3D77BD87C}"/>
    <cellStyle name="Total 5 2 3 11 4" xfId="24779" xr:uid="{76EFB702-75ED-4E06-9B5A-7166D2167B4F}"/>
    <cellStyle name="Total 5 2 3 11 5" xfId="31467" xr:uid="{CB129A31-3728-4EC4-873F-6B31AB358990}"/>
    <cellStyle name="Total 5 2 3 11 6" xfId="38952" xr:uid="{C14CFC5C-7C88-4F60-8C6A-655A6E9BE6C6}"/>
    <cellStyle name="Total 5 2 3 11 7" xfId="45655" xr:uid="{27838BFE-C9A9-4AB0-8D78-F10560E18118}"/>
    <cellStyle name="Total 5 2 3 11 8" xfId="52824" xr:uid="{4C185F97-D854-4653-A6BC-1AE3892500E6}"/>
    <cellStyle name="Total 5 2 3 12" xfId="4707" xr:uid="{3B5AE671-85E3-4BC4-99AC-BC48DD081F57}"/>
    <cellStyle name="Total 5 2 3 12 2" xfId="11651" xr:uid="{5435E9FE-5287-497C-BE40-53056D444B6B}"/>
    <cellStyle name="Total 5 2 3 12 3" xfId="18331" xr:uid="{4316CDE1-3AB5-4AFF-814F-F33490D077C6}"/>
    <cellStyle name="Total 5 2 3 12 4" xfId="25019" xr:uid="{D658B12B-BE3F-4BDA-B8D7-5CA066AF664D}"/>
    <cellStyle name="Total 5 2 3 12 5" xfId="31707" xr:uid="{A76F980C-BC80-44F0-8D17-88890CA00D73}"/>
    <cellStyle name="Total 5 2 3 12 6" xfId="39192" xr:uid="{E06CB4F1-FEF4-49E1-B258-F8D0FC5B5AFD}"/>
    <cellStyle name="Total 5 2 3 12 7" xfId="45895" xr:uid="{881EBC61-2F08-4CD4-BAE0-9C8FF9448E2F}"/>
    <cellStyle name="Total 5 2 3 12 8" xfId="50540" xr:uid="{AFF00251-3645-4F1A-A637-F1A9F3D3C18B}"/>
    <cellStyle name="Total 5 2 3 13" xfId="4947" xr:uid="{968C2368-F67B-424E-BF4A-B79C34F5F917}"/>
    <cellStyle name="Total 5 2 3 13 2" xfId="11891" xr:uid="{EE31E924-32AF-48C4-AB0D-BF48BAD63B96}"/>
    <cellStyle name="Total 5 2 3 13 3" xfId="18571" xr:uid="{D44FDFBD-D9D5-409B-8BC0-0DF270270E50}"/>
    <cellStyle name="Total 5 2 3 13 4" xfId="25259" xr:uid="{A9D66D3A-2886-4C2F-8C2A-2682DECF4C25}"/>
    <cellStyle name="Total 5 2 3 13 5" xfId="31947" xr:uid="{2E6E2738-4859-4BF0-BBAA-EAA0614DA777}"/>
    <cellStyle name="Total 5 2 3 13 6" xfId="39432" xr:uid="{DA3BC739-A933-4F7C-A86E-FD10069C654B}"/>
    <cellStyle name="Total 5 2 3 13 7" xfId="46135" xr:uid="{069E7FC5-6DBC-4D31-9654-6032996523B0}"/>
    <cellStyle name="Total 5 2 3 13 8" xfId="50820" xr:uid="{702FEE62-0A5D-418C-91D3-C2278CA4300E}"/>
    <cellStyle name="Total 5 2 3 14" xfId="5187" xr:uid="{D4E4B7B6-F643-425B-B9B3-0541A7671A48}"/>
    <cellStyle name="Total 5 2 3 14 2" xfId="12131" xr:uid="{3D670589-AA5D-4D72-9D5F-DF46DDB7ACDB}"/>
    <cellStyle name="Total 5 2 3 14 3" xfId="18811" xr:uid="{67A5312E-A59B-4E37-8BF1-6F792A7AAD74}"/>
    <cellStyle name="Total 5 2 3 14 4" xfId="25499" xr:uid="{D21FA8A9-1D0A-424E-84C6-C3F342E58B0B}"/>
    <cellStyle name="Total 5 2 3 14 5" xfId="32187" xr:uid="{352FDA03-2B3F-41F8-85D1-7835AB786106}"/>
    <cellStyle name="Total 5 2 3 14 6" xfId="39672" xr:uid="{04411D24-6553-4AF9-9576-9BF024CA1DEF}"/>
    <cellStyle name="Total 5 2 3 14 7" xfId="46375" xr:uid="{02884DD5-EB14-4DA8-BDDB-E8E1AC417129}"/>
    <cellStyle name="Total 5 2 3 14 8" xfId="53887" xr:uid="{39EB69EF-5783-4528-8B2E-FB01A881E20C}"/>
    <cellStyle name="Total 5 2 3 15" xfId="5427" xr:uid="{748211BB-A61C-450E-B14D-513E3D4FEA0A}"/>
    <cellStyle name="Total 5 2 3 15 2" xfId="12371" xr:uid="{82CB5849-6525-45C9-BD73-FDCF96ABB2F9}"/>
    <cellStyle name="Total 5 2 3 15 3" xfId="19051" xr:uid="{CF6DB505-23BA-406F-BACC-F432189BFB0E}"/>
    <cellStyle name="Total 5 2 3 15 4" xfId="25739" xr:uid="{2252F9A0-AE70-4517-9F48-829821D05798}"/>
    <cellStyle name="Total 5 2 3 15 5" xfId="32427" xr:uid="{5BDF476D-2E9A-4C11-9E5F-8052EB554B87}"/>
    <cellStyle name="Total 5 2 3 15 6" xfId="39912" xr:uid="{9BC0BB5F-42B6-4665-B75B-734E5426D390}"/>
    <cellStyle name="Total 5 2 3 15 7" xfId="46615" xr:uid="{54F24DE9-6683-41EE-8D34-6DFB99AD814F}"/>
    <cellStyle name="Total 5 2 3 15 8" xfId="52011" xr:uid="{D4976BEA-104F-4290-998B-29609F8B8746}"/>
    <cellStyle name="Total 5 2 3 16" xfId="5667" xr:uid="{13A017AE-0FE0-4933-B710-231F29185CE2}"/>
    <cellStyle name="Total 5 2 3 16 2" xfId="12611" xr:uid="{F00E324A-D1B6-4BD1-878E-390BFB1E8D40}"/>
    <cellStyle name="Total 5 2 3 16 3" xfId="19291" xr:uid="{47D0122A-8446-4E97-9D4C-64D7D726BDA8}"/>
    <cellStyle name="Total 5 2 3 16 4" xfId="25979" xr:uid="{4D6F7221-1F9E-4C4A-98A5-F369F3A2EA1E}"/>
    <cellStyle name="Total 5 2 3 16 5" xfId="32667" xr:uid="{A5D76545-10FF-4A28-935B-3866161FC533}"/>
    <cellStyle name="Total 5 2 3 16 6" xfId="40152" xr:uid="{BB778341-78E6-443F-B253-3476B835C1D9}"/>
    <cellStyle name="Total 5 2 3 16 7" xfId="46855" xr:uid="{BF89D6F0-8B0D-47C3-8B12-7031495B70A5}"/>
    <cellStyle name="Total 5 2 3 16 8" xfId="34570" xr:uid="{D35B3919-E3C2-479F-9DC4-268A433C7783}"/>
    <cellStyle name="Total 5 2 3 17" xfId="5907" xr:uid="{3FECE373-5B28-426D-A2D1-A1A5D303E3D7}"/>
    <cellStyle name="Total 5 2 3 17 2" xfId="12851" xr:uid="{937BEC9C-ABED-4E0E-923C-268D87B6CE94}"/>
    <cellStyle name="Total 5 2 3 17 3" xfId="19531" xr:uid="{9505D3BB-3F57-405E-856B-207F8C6B15E0}"/>
    <cellStyle name="Total 5 2 3 17 4" xfId="26219" xr:uid="{6742DFB7-BBA4-4152-9383-4784212BF1E3}"/>
    <cellStyle name="Total 5 2 3 17 5" xfId="32907" xr:uid="{D1FAE300-83B0-4844-AB51-C71B27E8C931}"/>
    <cellStyle name="Total 5 2 3 17 6" xfId="40392" xr:uid="{11F892C2-86A3-4B94-BDEC-5B206427EAF7}"/>
    <cellStyle name="Total 5 2 3 17 7" xfId="47095" xr:uid="{49CFD533-0368-4CEE-8F37-FAD5D23CE386}"/>
    <cellStyle name="Total 5 2 3 17 8" xfId="49347" xr:uid="{A3883D8D-298E-4E6B-8678-DA98E04DF14E}"/>
    <cellStyle name="Total 5 2 3 18" xfId="6147" xr:uid="{F0C971D9-76BB-4A74-B830-DAB46C708E08}"/>
    <cellStyle name="Total 5 2 3 18 2" xfId="13091" xr:uid="{311DF65E-50BC-42ED-BB34-16120BEF2CD5}"/>
    <cellStyle name="Total 5 2 3 18 3" xfId="19771" xr:uid="{7C1CE722-2D53-438A-A6EE-7899409ADCAA}"/>
    <cellStyle name="Total 5 2 3 18 4" xfId="26459" xr:uid="{BBD047A3-1D7A-4756-B47A-6CAAFE7A5B4D}"/>
    <cellStyle name="Total 5 2 3 18 5" xfId="33147" xr:uid="{699F85DC-1372-4F9A-BE15-5B724179602F}"/>
    <cellStyle name="Total 5 2 3 18 6" xfId="40632" xr:uid="{F928F5E9-05CD-4910-A341-147E7E0BF59E}"/>
    <cellStyle name="Total 5 2 3 18 7" xfId="47335" xr:uid="{3E4F2132-DA6E-4E7D-B70F-A79771826C5A}"/>
    <cellStyle name="Total 5 2 3 18 8" xfId="50419" xr:uid="{A54EA2CE-2D29-4C32-8042-2FB381F221D5}"/>
    <cellStyle name="Total 5 2 3 19" xfId="6387" xr:uid="{CF29ECA4-0C9D-4AB4-968D-818C10AC2DAA}"/>
    <cellStyle name="Total 5 2 3 19 2" xfId="13331" xr:uid="{ACA92D8A-D951-481F-922C-F0CDF26F7370}"/>
    <cellStyle name="Total 5 2 3 19 3" xfId="20011" xr:uid="{4DDFE693-BE3E-4B0C-95EF-B10BCB5C9B80}"/>
    <cellStyle name="Total 5 2 3 19 4" xfId="26699" xr:uid="{6053ADE8-48BB-47E0-A76B-56FD8285D7C1}"/>
    <cellStyle name="Total 5 2 3 19 5" xfId="33387" xr:uid="{94ECC6FE-8E64-4BBA-AF0A-7D030BF83AA1}"/>
    <cellStyle name="Total 5 2 3 19 6" xfId="40872" xr:uid="{46089C45-BFC8-4E42-BC09-CEBBBDACAAFC}"/>
    <cellStyle name="Total 5 2 3 19 7" xfId="47575" xr:uid="{ACE9D99B-A76E-4C38-9965-4DB2572E62C0}"/>
    <cellStyle name="Total 5 2 3 19 8" xfId="53548" xr:uid="{6D23AA07-3F23-4211-8522-3C9648EC0E4F}"/>
    <cellStyle name="Total 5 2 3 2" xfId="2125" xr:uid="{CB898346-A064-4739-A30F-36C74C87E6EA}"/>
    <cellStyle name="Total 5 2 3 2 2" xfId="9069" xr:uid="{F6FB2A96-1FF5-40B9-8953-298D5D969E3F}"/>
    <cellStyle name="Total 5 2 3 2 3" xfId="15749" xr:uid="{3A101052-4DBB-4BD2-B712-FAAAC42D6271}"/>
    <cellStyle name="Total 5 2 3 2 4" xfId="22437" xr:uid="{B42C7480-F7B7-4DD1-9B91-54461B60CE2E}"/>
    <cellStyle name="Total 5 2 3 2 5" xfId="29125" xr:uid="{237ECB2E-6C75-437B-A20C-B0C14A21D841}"/>
    <cellStyle name="Total 5 2 3 2 6" xfId="36610" xr:uid="{4E87A6FE-2A0F-4485-9A59-370EF3E64A5B}"/>
    <cellStyle name="Total 5 2 3 2 7" xfId="43313" xr:uid="{D5E40D26-8F7D-4524-9712-4CE110E6491B}"/>
    <cellStyle name="Total 5 2 3 2 8" xfId="49590" xr:uid="{279C52ED-EEF5-442C-A5B5-CC8A92080C3C}"/>
    <cellStyle name="Total 5 2 3 20" xfId="6627" xr:uid="{A424D3BA-6596-4E7D-AD55-D65498B41DFB}"/>
    <cellStyle name="Total 5 2 3 20 2" xfId="13571" xr:uid="{F161F917-D9EE-4086-9BAF-CD9CE320A952}"/>
    <cellStyle name="Total 5 2 3 20 3" xfId="20251" xr:uid="{F3B36BB9-10B4-4BA3-918A-C9E4C5EE5EEF}"/>
    <cellStyle name="Total 5 2 3 20 4" xfId="26939" xr:uid="{BA60EC5B-0137-4B98-9A4D-5CB0032A070F}"/>
    <cellStyle name="Total 5 2 3 20 5" xfId="33627" xr:uid="{30A60BDB-E3CD-469F-8794-E692A0F17853}"/>
    <cellStyle name="Total 5 2 3 20 6" xfId="41112" xr:uid="{A8E13210-196D-4B81-9C44-23FD09CF285E}"/>
    <cellStyle name="Total 5 2 3 20 7" xfId="47815" xr:uid="{9879C511-F01D-4AED-8F69-DAF1B18F54C4}"/>
    <cellStyle name="Total 5 2 3 20 8" xfId="51970" xr:uid="{AAECBF73-3795-4680-8F0D-5579972E40BB}"/>
    <cellStyle name="Total 5 2 3 21" xfId="6867" xr:uid="{67936990-954D-4BE1-8ED0-87CE37CFEC1F}"/>
    <cellStyle name="Total 5 2 3 21 2" xfId="13811" xr:uid="{FF825B85-F2F4-41AB-9DDD-778328A60105}"/>
    <cellStyle name="Total 5 2 3 21 3" xfId="20491" xr:uid="{F94474AD-8C0A-4B20-B650-3500ADF8EC53}"/>
    <cellStyle name="Total 5 2 3 21 4" xfId="27179" xr:uid="{B103FD51-8A92-4B85-9AE4-85A58E1ED25E}"/>
    <cellStyle name="Total 5 2 3 21 5" xfId="33867" xr:uid="{0E4ACCC4-74FB-4D75-8156-2CC84D843BE9}"/>
    <cellStyle name="Total 5 2 3 21 6" xfId="41352" xr:uid="{DE75445C-1065-447E-9299-1942BCF30C06}"/>
    <cellStyle name="Total 5 2 3 21 7" xfId="48055" xr:uid="{6E438022-C38E-4570-9C81-62DD4AC57017}"/>
    <cellStyle name="Total 5 2 3 21 8" xfId="51605" xr:uid="{0D0D2C78-11F6-4DFE-906D-8568C63AE51F}"/>
    <cellStyle name="Total 5 2 3 22" xfId="7107" xr:uid="{8576DFD9-EB6D-45FB-A612-BE0E0B84E90E}"/>
    <cellStyle name="Total 5 2 3 22 2" xfId="14051" xr:uid="{9C3EFA4B-8668-4760-96C2-DE21D2EE91A7}"/>
    <cellStyle name="Total 5 2 3 22 3" xfId="20731" xr:uid="{AEE08083-D136-4E87-B660-92020AE6C84A}"/>
    <cellStyle name="Total 5 2 3 22 4" xfId="27419" xr:uid="{CEC742E8-3FDD-48F1-ABB7-D41BD94D1EA1}"/>
    <cellStyle name="Total 5 2 3 22 5" xfId="34107" xr:uid="{F1ED1A4A-E778-4048-A7F3-3C0D4AF3E1A7}"/>
    <cellStyle name="Total 5 2 3 22 6" xfId="41592" xr:uid="{8FF0BD40-2391-42D1-9495-63F06D6F93DF}"/>
    <cellStyle name="Total 5 2 3 22 7" xfId="48295" xr:uid="{8A6D0F85-94AA-48B7-9913-FEC5F6DFD5C7}"/>
    <cellStyle name="Total 5 2 3 22 8" xfId="54281" xr:uid="{29BC6906-0FF6-432E-ABA3-58612C2F29B0}"/>
    <cellStyle name="Total 5 2 3 23" xfId="7347" xr:uid="{1B6DD8E1-85DF-499A-ABE6-2735624B5397}"/>
    <cellStyle name="Total 5 2 3 23 2" xfId="14291" xr:uid="{A6F25612-4530-4D6D-88E1-1A42AF136666}"/>
    <cellStyle name="Total 5 2 3 23 3" xfId="20971" xr:uid="{BFA96115-C228-48F2-8582-0A2D82955395}"/>
    <cellStyle name="Total 5 2 3 23 4" xfId="27659" xr:uid="{C2AC2B14-7670-4AB0-B021-B4AB012355AA}"/>
    <cellStyle name="Total 5 2 3 23 5" xfId="34347" xr:uid="{4A6F6722-649A-4023-89E2-08EEF582623A}"/>
    <cellStyle name="Total 5 2 3 23 6" xfId="41832" xr:uid="{1AA4A6A3-0501-47DD-8D88-3A88A1FC986B}"/>
    <cellStyle name="Total 5 2 3 23 7" xfId="48535" xr:uid="{2B3DED26-1035-4255-938E-7F975527CDE2}"/>
    <cellStyle name="Total 5 2 3 23 8" xfId="34529" xr:uid="{1AF1FFAC-195A-4B6F-BEE1-FDA37481BCDD}"/>
    <cellStyle name="Total 5 2 3 24" xfId="8681" xr:uid="{4CF452E2-559F-4F1A-96B6-4935103D9501}"/>
    <cellStyle name="Total 5 2 3 25" xfId="15361" xr:uid="{AFD72E17-52DB-41B7-BCB7-EC3C1222FB3B}"/>
    <cellStyle name="Total 5 2 3 26" xfId="22049" xr:uid="{29C1D7C0-7331-451B-878A-92C2D73FCAF1}"/>
    <cellStyle name="Total 5 2 3 27" xfId="28737" xr:uid="{DE0132A4-15A9-47DC-8F9C-6DB9C40839D5}"/>
    <cellStyle name="Total 5 2 3 28" xfId="36222" xr:uid="{68166B23-90C8-4869-B3EB-91BF600C5EEE}"/>
    <cellStyle name="Total 5 2 3 29" xfId="42925" xr:uid="{A77CCF60-56FC-48F7-B1A8-7E2474272202}"/>
    <cellStyle name="Total 5 2 3 3" xfId="2365" xr:uid="{FFF7BF50-9AEC-4FBA-9A43-F57BE228F399}"/>
    <cellStyle name="Total 5 2 3 3 2" xfId="9309" xr:uid="{FB05715B-FAE6-44BB-A490-27C18357AE1C}"/>
    <cellStyle name="Total 5 2 3 3 3" xfId="15989" xr:uid="{4D5AFD22-5174-42AD-ACAE-F5D64E9432F1}"/>
    <cellStyle name="Total 5 2 3 3 4" xfId="22677" xr:uid="{3EBCB33F-1479-4D20-B238-574D84ADFD0D}"/>
    <cellStyle name="Total 5 2 3 3 5" xfId="29365" xr:uid="{B591F048-CCCE-496E-A164-B515EB89BB92}"/>
    <cellStyle name="Total 5 2 3 3 6" xfId="36850" xr:uid="{6AC015A7-434B-4A2A-A94D-21A4DD7303DF}"/>
    <cellStyle name="Total 5 2 3 3 7" xfId="43553" xr:uid="{CDC62CAF-124E-4CC9-A382-213AAC023D6F}"/>
    <cellStyle name="Total 5 2 3 3 8" xfId="54050" xr:uid="{DCD91517-8EC7-4701-BABC-8EA285DC4036}"/>
    <cellStyle name="Total 5 2 3 30" xfId="54676" xr:uid="{96899A62-04D9-41CA-B501-6160AEDC9CC5}"/>
    <cellStyle name="Total 5 2 3 4" xfId="2716" xr:uid="{9F9647C5-2E88-429C-94C6-BD9880A96391}"/>
    <cellStyle name="Total 5 2 3 4 2" xfId="9660" xr:uid="{752F61EB-C28E-41B8-B719-549D9FEF1032}"/>
    <cellStyle name="Total 5 2 3 4 3" xfId="16340" xr:uid="{A18468E1-FCDE-4138-BB3D-A4D370825D4B}"/>
    <cellStyle name="Total 5 2 3 4 4" xfId="23028" xr:uid="{CB8996B6-8710-4F67-9E0C-5A35498FD8F4}"/>
    <cellStyle name="Total 5 2 3 4 5" xfId="29716" xr:uid="{81B08535-C80E-48ED-9AA3-C63FCF1F3319}"/>
    <cellStyle name="Total 5 2 3 4 6" xfId="37201" xr:uid="{5C463452-60D4-46AF-A60D-128F5E7971DD}"/>
    <cellStyle name="Total 5 2 3 4 7" xfId="43904" xr:uid="{F0232A7A-8D7E-477C-9B68-ECDAE0348DE8}"/>
    <cellStyle name="Total 5 2 3 4 8" xfId="49072" xr:uid="{88DCC421-80B1-4D04-A362-5F8F9EAC42AA}"/>
    <cellStyle name="Total 5 2 3 5" xfId="2957" xr:uid="{63C5367B-146F-4A63-B5CD-26B202AF7707}"/>
    <cellStyle name="Total 5 2 3 5 2" xfId="9901" xr:uid="{A70FE752-9497-48AC-A383-69BF8EEB0542}"/>
    <cellStyle name="Total 5 2 3 5 3" xfId="16581" xr:uid="{619978E5-E66E-4A8A-AD7A-F721341353E7}"/>
    <cellStyle name="Total 5 2 3 5 4" xfId="23269" xr:uid="{5737DB41-EB55-4320-AAF2-67D05DB3A97D}"/>
    <cellStyle name="Total 5 2 3 5 5" xfId="29957" xr:uid="{A58571C1-F915-47C7-9025-46AC6E3BE313}"/>
    <cellStyle name="Total 5 2 3 5 6" xfId="37442" xr:uid="{0EF9B36F-3FE3-49F0-A8C3-5C971B639104}"/>
    <cellStyle name="Total 5 2 3 5 7" xfId="44145" xr:uid="{05DE8A2C-5598-4770-B9EE-B5D81203AE3E}"/>
    <cellStyle name="Total 5 2 3 5 8" xfId="50611" xr:uid="{2B2B1770-8A23-421A-BF54-EB22B31644AD}"/>
    <cellStyle name="Total 5 2 3 6" xfId="3267" xr:uid="{FAEF3F99-B793-4614-B0C1-02C9D3FE4B31}"/>
    <cellStyle name="Total 5 2 3 6 2" xfId="10211" xr:uid="{A1DAA239-B1EA-4DF6-9EB1-56B216600138}"/>
    <cellStyle name="Total 5 2 3 6 3" xfId="16891" xr:uid="{20FE87CA-87F1-401E-A7F2-1A5D2ABC462E}"/>
    <cellStyle name="Total 5 2 3 6 4" xfId="23579" xr:uid="{A93B1FC4-965C-4A14-8774-5E216B8B96E4}"/>
    <cellStyle name="Total 5 2 3 6 5" xfId="30267" xr:uid="{01C30400-D982-4CF4-A8D9-F886811E4B1B}"/>
    <cellStyle name="Total 5 2 3 6 6" xfId="37752" xr:uid="{728BEF7C-36F6-42E8-B076-31E19D9B7705}"/>
    <cellStyle name="Total 5 2 3 6 7" xfId="44455" xr:uid="{0FA7F741-3CF5-4233-89AA-32E6545A8C43}"/>
    <cellStyle name="Total 5 2 3 6 8" xfId="49666" xr:uid="{7A9EAA02-503F-4ABB-A223-C594242C16DD}"/>
    <cellStyle name="Total 5 2 3 7" xfId="3507" xr:uid="{2475EAB9-1E22-45C4-ABFB-E52364BFDE9C}"/>
    <cellStyle name="Total 5 2 3 7 2" xfId="10451" xr:uid="{290C9D7D-9555-40ED-BC59-FFB551755E82}"/>
    <cellStyle name="Total 5 2 3 7 3" xfId="17131" xr:uid="{33A82B79-C682-4B14-8F90-2E6EB1A4D6A7}"/>
    <cellStyle name="Total 5 2 3 7 4" xfId="23819" xr:uid="{2846AC06-C0CB-4E73-B150-958E70DFBFA7}"/>
    <cellStyle name="Total 5 2 3 7 5" xfId="30507" xr:uid="{9A4355C9-F11C-45C4-9A08-4951607003F9}"/>
    <cellStyle name="Total 5 2 3 7 6" xfId="37992" xr:uid="{94F21B88-F7B9-4B7F-B3C7-E10ED96C0FC3}"/>
    <cellStyle name="Total 5 2 3 7 7" xfId="44695" xr:uid="{5A064980-C79F-4B1E-B91C-29770599D510}"/>
    <cellStyle name="Total 5 2 3 7 8" xfId="50791" xr:uid="{01571C8A-2612-48A5-80FE-669AC9F598FD}"/>
    <cellStyle name="Total 5 2 3 8" xfId="3747" xr:uid="{4CF513FF-0CEC-4025-A2A4-F28AEC44976D}"/>
    <cellStyle name="Total 5 2 3 8 2" xfId="10691" xr:uid="{E61A83D5-CD74-430D-AD72-C5FFF6912E62}"/>
    <cellStyle name="Total 5 2 3 8 3" xfId="17371" xr:uid="{4251A4F5-524A-4854-A2CF-A4E1CF66F1D9}"/>
    <cellStyle name="Total 5 2 3 8 4" xfId="24059" xr:uid="{50B65B5D-CC43-4EBD-B87D-E04A541321BC}"/>
    <cellStyle name="Total 5 2 3 8 5" xfId="30747" xr:uid="{0CBA540A-587D-470A-9017-4ED12A5C365E}"/>
    <cellStyle name="Total 5 2 3 8 6" xfId="38232" xr:uid="{69BE2FF7-53E3-4297-ACF1-D6B2254FC37E}"/>
    <cellStyle name="Total 5 2 3 8 7" xfId="44935" xr:uid="{4563EB25-E34A-47A4-8F0A-9A7F69131ED8}"/>
    <cellStyle name="Total 5 2 3 8 8" xfId="53820" xr:uid="{0201404B-C49D-4F51-BCE1-D56B934F0EDC}"/>
    <cellStyle name="Total 5 2 3 9" xfId="3987" xr:uid="{A48C6719-A093-4851-A03F-9491C8B5FE65}"/>
    <cellStyle name="Total 5 2 3 9 2" xfId="10931" xr:uid="{63C10319-6A99-4FCE-A3F9-B2E861D985CF}"/>
    <cellStyle name="Total 5 2 3 9 3" xfId="17611" xr:uid="{013B2B70-C435-4AC6-91C7-F2FAE785BDD5}"/>
    <cellStyle name="Total 5 2 3 9 4" xfId="24299" xr:uid="{94116FA7-65D8-4CED-828A-79793226935E}"/>
    <cellStyle name="Total 5 2 3 9 5" xfId="30987" xr:uid="{FFC3D4F9-6FAF-4CA9-BBE0-575184934CC3}"/>
    <cellStyle name="Total 5 2 3 9 6" xfId="38472" xr:uid="{94C47C71-652D-49CB-9D23-08B431641D23}"/>
    <cellStyle name="Total 5 2 3 9 7" xfId="45175" xr:uid="{53581157-4F59-4518-803F-3BB357968CA5}"/>
    <cellStyle name="Total 5 2 3 9 8" xfId="49818" xr:uid="{056F1CD7-96DB-4F04-AF63-89D8697882CD}"/>
    <cellStyle name="Total 5 2 4" xfId="1390" xr:uid="{15FABFC3-D897-48AF-950A-062B470C734C}"/>
    <cellStyle name="Total 5 2 4 2" xfId="8334" xr:uid="{F6CB4AF4-8248-48A6-A305-73B0A6171A83}"/>
    <cellStyle name="Total 5 2 4 3" xfId="15014" xr:uid="{B66FCCE6-2E66-481E-BF47-67E80A9DB134}"/>
    <cellStyle name="Total 5 2 4 4" xfId="21702" xr:uid="{31D03FCC-633F-494A-B734-EA0FCA42AAE5}"/>
    <cellStyle name="Total 5 2 4 5" xfId="28390" xr:uid="{B2F43404-0D8B-420E-A087-04C0D05AFDBB}"/>
    <cellStyle name="Total 5 2 4 6" xfId="35875" xr:uid="{0A4703CA-A7B7-419E-BE59-07BD966BC621}"/>
    <cellStyle name="Total 5 2 4 7" xfId="42578" xr:uid="{E98E9A6B-503D-446C-89CD-14BC97E3D39D}"/>
    <cellStyle name="Total 5 2 4 8" xfId="35140" xr:uid="{BB75E465-E903-460C-A3D5-DCEDE884B21F}"/>
    <cellStyle name="Total 5 2 5" xfId="2004" xr:uid="{11BD1FA8-519B-43FA-A31A-841B0FEADD88}"/>
    <cellStyle name="Total 5 2 5 2" xfId="8948" xr:uid="{D9C22B44-CC14-43A3-82CE-CDF22CDF905B}"/>
    <cellStyle name="Total 5 2 5 3" xfId="15628" xr:uid="{3DB11AC3-BABB-49D3-9E1D-8DC5638ACEE3}"/>
    <cellStyle name="Total 5 2 5 4" xfId="22316" xr:uid="{1610CD87-4C26-421B-B11D-009252DD5342}"/>
    <cellStyle name="Total 5 2 5 5" xfId="29004" xr:uid="{0EC088B0-65D3-4DC0-8C1C-8CD966E14E7E}"/>
    <cellStyle name="Total 5 2 5 6" xfId="36489" xr:uid="{83657E22-3874-4972-B810-9B4F5F202780}"/>
    <cellStyle name="Total 5 2 5 7" xfId="43192" xr:uid="{BF10D21F-0F13-44F4-A4D9-62EAE906E728}"/>
    <cellStyle name="Total 5 2 5 8" xfId="52363" xr:uid="{308C05D7-9030-4A8D-B23C-D0384C7FA929}"/>
    <cellStyle name="Total 5 2 6" xfId="1945" xr:uid="{4D867372-72F1-459C-BCED-67B2E7ED10F6}"/>
    <cellStyle name="Total 5 2 6 2" xfId="8889" xr:uid="{9ACC56F7-46E8-45CB-B74A-C42CF2CFFDE2}"/>
    <cellStyle name="Total 5 2 6 3" xfId="15569" xr:uid="{6CE9927A-E5FA-4FB0-9DFE-94BBC66FA197}"/>
    <cellStyle name="Total 5 2 6 4" xfId="22257" xr:uid="{97822F8D-7962-4FCC-883C-0527901185DC}"/>
    <cellStyle name="Total 5 2 6 5" xfId="28945" xr:uid="{A860D92C-06D9-4755-B482-7D9518580744}"/>
    <cellStyle name="Total 5 2 6 6" xfId="36430" xr:uid="{BAA1A40C-C831-42C6-987B-459C3F128083}"/>
    <cellStyle name="Total 5 2 6 7" xfId="43133" xr:uid="{64F81D74-5BA0-488A-B124-5313BFF34EE1}"/>
    <cellStyle name="Total 5 2 6 8" xfId="52874" xr:uid="{396A683F-5EEB-47FD-9927-2C5A6F950939}"/>
    <cellStyle name="Total 5 2 7" xfId="1307" xr:uid="{EF4FFD58-7EA2-44B6-AE9E-1CE829507E96}"/>
    <cellStyle name="Total 5 2 7 2" xfId="8251" xr:uid="{04E92D28-8164-4505-AE67-51AB678E31C1}"/>
    <cellStyle name="Total 5 2 7 3" xfId="14931" xr:uid="{C6A12C64-08AF-47DC-AC8B-41650003A3B8}"/>
    <cellStyle name="Total 5 2 7 4" xfId="21619" xr:uid="{7B645DBC-6751-4CC6-9E0B-DC8BBCE57CFC}"/>
    <cellStyle name="Total 5 2 7 5" xfId="28307" xr:uid="{7F737081-E04D-4A0F-AEDA-5EAC5F74461F}"/>
    <cellStyle name="Total 5 2 7 6" xfId="35792" xr:uid="{1B845159-B2C3-4B41-A619-AFCA684A6539}"/>
    <cellStyle name="Total 5 2 7 7" xfId="42495" xr:uid="{B6945C67-5750-476F-B4D8-B4712933CFB5}"/>
    <cellStyle name="Total 5 2 7 8" xfId="51635" xr:uid="{378908CA-6953-4745-8223-7F633581DFF5}"/>
    <cellStyle name="Total 5 2 8" xfId="899" xr:uid="{BAE25B6F-1A64-4F5C-A506-87541EBFCE18}"/>
    <cellStyle name="Total 5 2 8 2" xfId="7843" xr:uid="{D948BC41-A9BB-43E5-AF32-EF2141BB64C8}"/>
    <cellStyle name="Total 5 2 8 3" xfId="14523" xr:uid="{ACE6ECB5-D50B-4D09-9AC9-E727E5DFBF04}"/>
    <cellStyle name="Total 5 2 8 4" xfId="21211" xr:uid="{10204184-1FB0-4207-B4F8-D424F7A6D950}"/>
    <cellStyle name="Total 5 2 8 5" xfId="27899" xr:uid="{5471CA27-DC36-4DEF-B6A5-30B8A3AB5106}"/>
    <cellStyle name="Total 5 2 8 6" xfId="35384" xr:uid="{9F522829-6B53-4F23-BCD6-8483670D9256}"/>
    <cellStyle name="Total 5 2 8 7" xfId="42087" xr:uid="{4B5E3DE2-FBC3-4B3E-AE56-1C557DF99971}"/>
    <cellStyle name="Total 5 2 8 8" xfId="49597" xr:uid="{ADD6929E-4576-41CE-9A07-678968F2BE0B}"/>
    <cellStyle name="Total 5 2 9" xfId="7569" xr:uid="{F27ED919-2A19-40BE-94FE-DD3CAD557041}"/>
    <cellStyle name="Total 5 3" xfId="586" xr:uid="{D3B85379-7C61-4A27-B580-04D37911D972}"/>
    <cellStyle name="Total 5 3 10" xfId="50770" xr:uid="{05F64FE8-1048-4F8E-8E25-C1B8B467BB84}"/>
    <cellStyle name="Total 5 3 2" xfId="1777" xr:uid="{B0799A01-E77F-40A4-9129-DF7E88FADF9C}"/>
    <cellStyle name="Total 5 3 2 10" xfId="4267" xr:uid="{02E8F630-44C9-4CD1-97F2-148516D85430}"/>
    <cellStyle name="Total 5 3 2 10 2" xfId="11211" xr:uid="{072A9A6A-6957-4894-A0A6-E58D0735A888}"/>
    <cellStyle name="Total 5 3 2 10 3" xfId="17891" xr:uid="{9B5FD01A-06A3-415E-B7CC-404CCE508489}"/>
    <cellStyle name="Total 5 3 2 10 4" xfId="24579" xr:uid="{821013AE-DCB2-4CFB-8007-2E6F81B13923}"/>
    <cellStyle name="Total 5 3 2 10 5" xfId="31267" xr:uid="{3E7BEB8E-D9C9-4B01-AF71-7D59B0E74DED}"/>
    <cellStyle name="Total 5 3 2 10 6" xfId="38752" xr:uid="{994C2866-BDC4-4B1F-915A-3398134D22BA}"/>
    <cellStyle name="Total 5 3 2 10 7" xfId="45455" xr:uid="{902313A1-357A-48B4-9AAD-CE3CE1C1FD73}"/>
    <cellStyle name="Total 5 3 2 10 8" xfId="52202" xr:uid="{34DAD58B-E525-4D41-B09A-5AA8999953CC}"/>
    <cellStyle name="Total 5 3 2 11" xfId="4507" xr:uid="{C568042C-3402-401A-AD5C-3B7050DDA8C4}"/>
    <cellStyle name="Total 5 3 2 11 2" xfId="11451" xr:uid="{65E2CAD7-CA31-430F-B85D-67BFCE029F5F}"/>
    <cellStyle name="Total 5 3 2 11 3" xfId="18131" xr:uid="{4D35C703-EC83-4E7A-ADCA-717302186DD2}"/>
    <cellStyle name="Total 5 3 2 11 4" xfId="24819" xr:uid="{2BC76FF1-3177-4C90-BF3A-5BB2A9ABFC99}"/>
    <cellStyle name="Total 5 3 2 11 5" xfId="31507" xr:uid="{CCAF07D4-C908-4B9D-BAC0-AF08FF5916DE}"/>
    <cellStyle name="Total 5 3 2 11 6" xfId="38992" xr:uid="{7F37C661-297A-4242-9C4C-809ADA49EB2D}"/>
    <cellStyle name="Total 5 3 2 11 7" xfId="45695" xr:uid="{FC71431B-CCDA-4086-BAFA-307D19846BA0}"/>
    <cellStyle name="Total 5 3 2 11 8" xfId="51836" xr:uid="{1D08C02E-8623-4438-A6C9-31A20A114455}"/>
    <cellStyle name="Total 5 3 2 12" xfId="4747" xr:uid="{EA056480-FB1E-42BC-BFEF-192D4C5D35FA}"/>
    <cellStyle name="Total 5 3 2 12 2" xfId="11691" xr:uid="{46C93768-DC8A-47FC-89CF-AC44D3AC4BC0}"/>
    <cellStyle name="Total 5 3 2 12 3" xfId="18371" xr:uid="{04CEF9D9-125B-4F8C-A3B4-66F2FE64CE10}"/>
    <cellStyle name="Total 5 3 2 12 4" xfId="25059" xr:uid="{19C8E419-3B4F-4787-BDC4-6C32C588448A}"/>
    <cellStyle name="Total 5 3 2 12 5" xfId="31747" xr:uid="{DE5EF3D7-6213-473F-92A2-9686C40C4581}"/>
    <cellStyle name="Total 5 3 2 12 6" xfId="39232" xr:uid="{23897667-D3B2-4EEF-AB6E-F4355F605184}"/>
    <cellStyle name="Total 5 3 2 12 7" xfId="45935" xr:uid="{502C67C6-92F9-4C02-BC34-9980C9D73DB7}"/>
    <cellStyle name="Total 5 3 2 12 8" xfId="54513" xr:uid="{D6310E1F-B9B3-45A4-B576-60D348F66D13}"/>
    <cellStyle name="Total 5 3 2 13" xfId="4987" xr:uid="{E5BFA889-C5B8-454E-9833-64CA97ED1F39}"/>
    <cellStyle name="Total 5 3 2 13 2" xfId="11931" xr:uid="{DAF6ABA7-5BD7-494C-B0F5-530E9DCD2C75}"/>
    <cellStyle name="Total 5 3 2 13 3" xfId="18611" xr:uid="{2C4CC24B-A45C-4129-8DA5-72883F87BB17}"/>
    <cellStyle name="Total 5 3 2 13 4" xfId="25299" xr:uid="{8068D703-E20B-42EE-8FFA-E4CBAB81EBB9}"/>
    <cellStyle name="Total 5 3 2 13 5" xfId="31987" xr:uid="{53EC7574-55FE-4FBB-A667-67A0DB0646AE}"/>
    <cellStyle name="Total 5 3 2 13 6" xfId="39472" xr:uid="{5804357B-E6A7-43E4-A487-7D696EDD87F2}"/>
    <cellStyle name="Total 5 3 2 13 7" xfId="46175" xr:uid="{7BF4F858-AA52-4AE8-A094-08737B567FF7}"/>
    <cellStyle name="Total 5 3 2 13 8" xfId="53261" xr:uid="{978B1026-5EBB-4816-8DB5-F0FE0E745FD0}"/>
    <cellStyle name="Total 5 3 2 14" xfId="5227" xr:uid="{648E018E-609F-40FC-B86E-492310A82BCD}"/>
    <cellStyle name="Total 5 3 2 14 2" xfId="12171" xr:uid="{DBCCA8E3-0CBA-4B29-8169-B181B1911525}"/>
    <cellStyle name="Total 5 3 2 14 3" xfId="18851" xr:uid="{C4E4EBDC-7FE5-4813-9B6B-1DE0EE3905AF}"/>
    <cellStyle name="Total 5 3 2 14 4" xfId="25539" xr:uid="{2BB45C00-1469-4671-9088-8AB9FCBC448B}"/>
    <cellStyle name="Total 5 3 2 14 5" xfId="32227" xr:uid="{B83D2A97-AB6F-4AD4-B410-755617684590}"/>
    <cellStyle name="Total 5 3 2 14 6" xfId="39712" xr:uid="{45CFDB8C-02AA-4B22-A68A-4976F10C567B}"/>
    <cellStyle name="Total 5 3 2 14 7" xfId="46415" xr:uid="{2681D716-7616-4521-A070-3AD1A26AA691}"/>
    <cellStyle name="Total 5 3 2 14 8" xfId="48980" xr:uid="{4C7D1655-D69C-4B98-B004-1997970CC823}"/>
    <cellStyle name="Total 5 3 2 15" xfId="5467" xr:uid="{C4222DBC-8794-42A4-9FD0-682E3838E757}"/>
    <cellStyle name="Total 5 3 2 15 2" xfId="12411" xr:uid="{3F6DD2FC-3BD9-4CD4-88EC-FA97B780EB7C}"/>
    <cellStyle name="Total 5 3 2 15 3" xfId="19091" xr:uid="{840DDFA6-CC0B-4B9E-BF5F-1A082A4FCE1E}"/>
    <cellStyle name="Total 5 3 2 15 4" xfId="25779" xr:uid="{DBB39D48-B541-4147-961F-2F091D448E44}"/>
    <cellStyle name="Total 5 3 2 15 5" xfId="32467" xr:uid="{85FB364E-F193-44D6-9F53-6145262F78AB}"/>
    <cellStyle name="Total 5 3 2 15 6" xfId="39952" xr:uid="{1C0139F4-BD05-47FF-9789-7E61D7D9B3CF}"/>
    <cellStyle name="Total 5 3 2 15 7" xfId="46655" xr:uid="{B091D6CA-F32C-4CD3-B0F9-DF124C82C153}"/>
    <cellStyle name="Total 5 3 2 15 8" xfId="51319" xr:uid="{70A61512-BE5F-410B-82C5-67B8488BB91C}"/>
    <cellStyle name="Total 5 3 2 16" xfId="5707" xr:uid="{BA5051A5-39DC-4271-A917-F83F488405D5}"/>
    <cellStyle name="Total 5 3 2 16 2" xfId="12651" xr:uid="{B7A04EC5-38ED-41C0-AD06-81E39FB3972A}"/>
    <cellStyle name="Total 5 3 2 16 3" xfId="19331" xr:uid="{F7733D5F-98B5-4506-AA03-15CF1F84DB49}"/>
    <cellStyle name="Total 5 3 2 16 4" xfId="26019" xr:uid="{8110D695-651B-417A-9781-2380F23DC1A4}"/>
    <cellStyle name="Total 5 3 2 16 5" xfId="32707" xr:uid="{AFB9F8A7-F26A-454B-BC8B-3079D83F34C2}"/>
    <cellStyle name="Total 5 3 2 16 6" xfId="40192" xr:uid="{12B1CE4F-1DAE-4D10-A03F-92A1E818D7E7}"/>
    <cellStyle name="Total 5 3 2 16 7" xfId="46895" xr:uid="{AF9417B5-048F-4169-88B3-0805ECBA15DB}"/>
    <cellStyle name="Total 5 3 2 16 8" xfId="48850" xr:uid="{CEE12E07-1EAB-46C9-B8D2-B6A9E576ED89}"/>
    <cellStyle name="Total 5 3 2 17" xfId="5947" xr:uid="{2912A3CF-8501-4ECD-85AB-35AFBB8EC519}"/>
    <cellStyle name="Total 5 3 2 17 2" xfId="12891" xr:uid="{EB2EEF00-487E-42B9-B32D-0566DAFC65B9}"/>
    <cellStyle name="Total 5 3 2 17 3" xfId="19571" xr:uid="{6A41D823-3A9B-4325-AAC7-CA6DED401C20}"/>
    <cellStyle name="Total 5 3 2 17 4" xfId="26259" xr:uid="{AE219B89-4077-465A-AB42-9A6B46D634E9}"/>
    <cellStyle name="Total 5 3 2 17 5" xfId="32947" xr:uid="{7F1C8F04-6CB9-40C6-9E61-A83A0BB2C7D6}"/>
    <cellStyle name="Total 5 3 2 17 6" xfId="40432" xr:uid="{67CDB5CF-3228-4254-80B6-970F191CC530}"/>
    <cellStyle name="Total 5 3 2 17 7" xfId="47135" xr:uid="{7F72663A-5E80-42CB-A146-76F783817D8C}"/>
    <cellStyle name="Total 5 3 2 17 8" xfId="54580" xr:uid="{4F1C7E97-801E-4C95-8E78-1984FB13134A}"/>
    <cellStyle name="Total 5 3 2 18" xfId="6187" xr:uid="{F22F7CC1-6FBF-4A19-B1EC-7A77EDBF1969}"/>
    <cellStyle name="Total 5 3 2 18 2" xfId="13131" xr:uid="{B3B0932D-5628-489C-A436-CFE8D01848FE}"/>
    <cellStyle name="Total 5 3 2 18 3" xfId="19811" xr:uid="{4A549D87-A5A5-4453-8CDC-B35A2C146438}"/>
    <cellStyle name="Total 5 3 2 18 4" xfId="26499" xr:uid="{D540D388-77A4-4D7D-B08D-0761BC765065}"/>
    <cellStyle name="Total 5 3 2 18 5" xfId="33187" xr:uid="{CB681698-052E-45B6-A5DE-2C086D9C0AE9}"/>
    <cellStyle name="Total 5 3 2 18 6" xfId="40672" xr:uid="{181944F0-47A5-4D5E-AF3E-AE9845FA4A8F}"/>
    <cellStyle name="Total 5 3 2 18 7" xfId="47375" xr:uid="{49B337A6-CB03-46EA-8C73-26A1E69C3FBC}"/>
    <cellStyle name="Total 5 3 2 18 8" xfId="52925" xr:uid="{6C731716-DEF8-450F-ADC3-13E481067A49}"/>
    <cellStyle name="Total 5 3 2 19" xfId="6427" xr:uid="{0E1EDD43-935A-424A-9DB5-8A26888BF16F}"/>
    <cellStyle name="Total 5 3 2 19 2" xfId="13371" xr:uid="{7D3BC884-DB3B-4B94-9246-D3C6DD0E5966}"/>
    <cellStyle name="Total 5 3 2 19 3" xfId="20051" xr:uid="{39FD893C-A5D4-4E1F-ACA4-9B3F7509DCCA}"/>
    <cellStyle name="Total 5 3 2 19 4" xfId="26739" xr:uid="{7F4F05EB-3684-4131-A5B5-915BCD7ED293}"/>
    <cellStyle name="Total 5 3 2 19 5" xfId="33427" xr:uid="{6D19A913-496E-4F27-8DDE-70B6E6D24E5B}"/>
    <cellStyle name="Total 5 3 2 19 6" xfId="40912" xr:uid="{C2663D1A-A881-429B-A246-53476DF78849}"/>
    <cellStyle name="Total 5 3 2 19 7" xfId="47615" xr:uid="{60723F04-7B4F-492C-AB5E-79C2AEDCFF72}"/>
    <cellStyle name="Total 5 3 2 19 8" xfId="49975" xr:uid="{07E816EF-0428-4254-AD59-5951853E0821}"/>
    <cellStyle name="Total 5 3 2 2" xfId="2165" xr:uid="{D26FCE1F-0B18-4C91-BDC7-71235C937122}"/>
    <cellStyle name="Total 5 3 2 2 2" xfId="9109" xr:uid="{B7C642D8-C511-4A3D-97F7-DF22A40F44EE}"/>
    <cellStyle name="Total 5 3 2 2 3" xfId="15789" xr:uid="{F8DC945B-55A4-4288-9315-560A9BAB58C6}"/>
    <cellStyle name="Total 5 3 2 2 4" xfId="22477" xr:uid="{F329DF45-384C-4A2A-A634-CEABB8212368}"/>
    <cellStyle name="Total 5 3 2 2 5" xfId="29165" xr:uid="{5D62F539-37AD-4403-9D59-C7DDD061D041}"/>
    <cellStyle name="Total 5 3 2 2 6" xfId="36650" xr:uid="{5D431A35-B4A9-4CF6-A687-146C87D1AFDA}"/>
    <cellStyle name="Total 5 3 2 2 7" xfId="43353" xr:uid="{42F59475-C8E5-4000-BAF8-CE19650BD521}"/>
    <cellStyle name="Total 5 3 2 2 8" xfId="50222" xr:uid="{873C4169-3C74-41FE-9935-E44101D109B3}"/>
    <cellStyle name="Total 5 3 2 20" xfId="6667" xr:uid="{D0BBD4C3-983C-4DDA-9EF4-CDAE5DB06EB6}"/>
    <cellStyle name="Total 5 3 2 20 2" xfId="13611" xr:uid="{117598B9-F55A-4713-A887-481952B827AD}"/>
    <cellStyle name="Total 5 3 2 20 3" xfId="20291" xr:uid="{C992BE7A-05E0-4054-842B-902DA3FA6E4E}"/>
    <cellStyle name="Total 5 3 2 20 4" xfId="26979" xr:uid="{C86F71ED-2B5B-4A85-B175-37E907992938}"/>
    <cellStyle name="Total 5 3 2 20 5" xfId="33667" xr:uid="{32D361BC-687C-4936-BB31-D5610AA3BFD3}"/>
    <cellStyle name="Total 5 3 2 20 6" xfId="41152" xr:uid="{3E1F7A91-2CCE-46E9-A4B4-41C311FDBAD6}"/>
    <cellStyle name="Total 5 3 2 20 7" xfId="47855" xr:uid="{2B12BF9B-0231-40B5-BAC8-5D385E4F0DCC}"/>
    <cellStyle name="Total 5 3 2 20 8" xfId="50958" xr:uid="{B347DEA3-6F2E-48E1-B938-B8FE8D0F7347}"/>
    <cellStyle name="Total 5 3 2 21" xfId="6907" xr:uid="{650E7F81-96DB-4E98-8FD0-E0F5991FEC1E}"/>
    <cellStyle name="Total 5 3 2 21 2" xfId="13851" xr:uid="{3E3010FD-54DE-4B4C-894A-80E1475616B4}"/>
    <cellStyle name="Total 5 3 2 21 3" xfId="20531" xr:uid="{6B0CB802-456A-49C5-A1D9-A3F422B4B265}"/>
    <cellStyle name="Total 5 3 2 21 4" xfId="27219" xr:uid="{450F1230-7928-46F4-8230-3C94E1A83304}"/>
    <cellStyle name="Total 5 3 2 21 5" xfId="33907" xr:uid="{A4619798-FFBD-4409-852A-3FB331B0F4EA}"/>
    <cellStyle name="Total 5 3 2 21 6" xfId="41392" xr:uid="{3E8044B9-E44D-4EBE-920C-444C0516A844}"/>
    <cellStyle name="Total 5 3 2 21 7" xfId="48095" xr:uid="{9BEBB17E-0B64-44E2-8525-8A15C8B73350}"/>
    <cellStyle name="Total 5 3 2 21 8" xfId="53988" xr:uid="{C28CDB6C-B123-4F11-B8B6-5437634439A8}"/>
    <cellStyle name="Total 5 3 2 22" xfId="7147" xr:uid="{E89E1C1F-D59F-450A-BB54-EF310A337812}"/>
    <cellStyle name="Total 5 3 2 22 2" xfId="14091" xr:uid="{DB0E7AA6-A226-4D67-9372-38059CDC8ABB}"/>
    <cellStyle name="Total 5 3 2 22 3" xfId="20771" xr:uid="{63D8E419-9CD8-4AC0-9F42-BD8585912A0D}"/>
    <cellStyle name="Total 5 3 2 22 4" xfId="27459" xr:uid="{386DA492-7DBF-4E9F-81BD-4023FFA82FDF}"/>
    <cellStyle name="Total 5 3 2 22 5" xfId="34147" xr:uid="{A2FC12D1-C1FF-48BA-B2EF-C91BED47AE93}"/>
    <cellStyle name="Total 5 3 2 22 6" xfId="41632" xr:uid="{1EC5AB0E-5421-4743-90EA-F961D6D4E86D}"/>
    <cellStyle name="Total 5 3 2 22 7" xfId="48335" xr:uid="{C0B1CC07-FC6F-4E8A-AA6E-F13E86E424BD}"/>
    <cellStyle name="Total 5 3 2 22 8" xfId="52407" xr:uid="{E1D6CC77-29AA-4403-A49F-8784E01B06AD}"/>
    <cellStyle name="Total 5 3 2 23" xfId="7387" xr:uid="{2232F598-81FD-4B23-93E1-428876B3AFF9}"/>
    <cellStyle name="Total 5 3 2 23 2" xfId="14331" xr:uid="{3FC66A18-E7BD-4371-9FD7-69EE74F1FE6A}"/>
    <cellStyle name="Total 5 3 2 23 3" xfId="21011" xr:uid="{D4745066-FFAA-4EDE-838B-B390060607EB}"/>
    <cellStyle name="Total 5 3 2 23 4" xfId="27699" xr:uid="{548E054B-EC9B-46C1-89BB-1F25563237CE}"/>
    <cellStyle name="Total 5 3 2 23 5" xfId="34387" xr:uid="{E8213E31-B3C1-4CC4-8608-115A0FA9F94D}"/>
    <cellStyle name="Total 5 3 2 23 6" xfId="41872" xr:uid="{78A90BEA-CE53-4705-B353-46B8B80F4E49}"/>
    <cellStyle name="Total 5 3 2 23 7" xfId="48575" xr:uid="{C313B5B7-4324-487F-B4B5-00CA5CEDA656}"/>
    <cellStyle name="Total 5 3 2 23 8" xfId="35182" xr:uid="{8792FD35-3809-4F9E-B739-481E71A7BD93}"/>
    <cellStyle name="Total 5 3 2 24" xfId="8721" xr:uid="{080B6CFE-701E-4278-904B-EF255944AD53}"/>
    <cellStyle name="Total 5 3 2 25" xfId="15401" xr:uid="{79A72027-FF0D-4D67-82EA-F3DB411D1D62}"/>
    <cellStyle name="Total 5 3 2 26" xfId="22089" xr:uid="{2604DB9A-28B5-45EA-A335-7E312060F595}"/>
    <cellStyle name="Total 5 3 2 27" xfId="28777" xr:uid="{78D10F26-49D5-43E4-BB14-9F4090BFEFAD}"/>
    <cellStyle name="Total 5 3 2 28" xfId="36262" xr:uid="{BE773F96-E21D-4401-9842-7997ABEA317A}"/>
    <cellStyle name="Total 5 3 2 29" xfId="42965" xr:uid="{4EB21F16-5271-4AA0-823B-EBF57723C999}"/>
    <cellStyle name="Total 5 3 2 3" xfId="2405" xr:uid="{85914340-946F-4F72-98B9-F7C0B7DE17A1}"/>
    <cellStyle name="Total 5 3 2 3 2" xfId="9349" xr:uid="{72BD3CEF-282A-48CE-8D11-E79560DA9F83}"/>
    <cellStyle name="Total 5 3 2 3 3" xfId="16029" xr:uid="{7310C51C-BCD6-4195-938C-9D8EDDE68983}"/>
    <cellStyle name="Total 5 3 2 3 4" xfId="22717" xr:uid="{E414CB32-7B95-4705-9526-495A8E7D2961}"/>
    <cellStyle name="Total 5 3 2 3 5" xfId="29405" xr:uid="{0C3B86E2-9FA8-4B79-9338-500324738A1B}"/>
    <cellStyle name="Total 5 3 2 3 6" xfId="36890" xr:uid="{8C7B4806-9485-4AC6-BB67-7415F7AD81A2}"/>
    <cellStyle name="Total 5 3 2 3 7" xfId="43593" xr:uid="{0B83138F-CADB-4213-B57A-61035FAEF4E0}"/>
    <cellStyle name="Total 5 3 2 3 8" xfId="48996" xr:uid="{FDCCE41A-465B-433E-8C6C-0E10785A6696}"/>
    <cellStyle name="Total 5 3 2 30" xfId="52436" xr:uid="{B318ABE3-693A-432F-9F1C-BF977F6F0AD5}"/>
    <cellStyle name="Total 5 3 2 4" xfId="2756" xr:uid="{40028218-D6B2-4977-87CD-73B3E33227B7}"/>
    <cellStyle name="Total 5 3 2 4 2" xfId="9700" xr:uid="{5538C016-0DC4-4469-8F18-D8A34D285727}"/>
    <cellStyle name="Total 5 3 2 4 3" xfId="16380" xr:uid="{DAC8CECF-5EB3-4773-B41D-B189449A10C5}"/>
    <cellStyle name="Total 5 3 2 4 4" xfId="23068" xr:uid="{62205F6E-834F-4BA1-94D8-DD68CD17EF7F}"/>
    <cellStyle name="Total 5 3 2 4 5" xfId="29756" xr:uid="{F1F65DA4-EDE4-402A-89B4-54702AF4AE35}"/>
    <cellStyle name="Total 5 3 2 4 6" xfId="37241" xr:uid="{6922302D-8168-4CF1-B6A1-2CC222607588}"/>
    <cellStyle name="Total 5 3 2 4 7" xfId="43944" xr:uid="{F19904A5-C16A-40F4-A93C-5F3279FEAC6A}"/>
    <cellStyle name="Total 5 3 2 4 8" xfId="54890" xr:uid="{1CE5B8BE-E407-4E22-8BCF-7D3E406B622D}"/>
    <cellStyle name="Total 5 3 2 5" xfId="2997" xr:uid="{AF868A32-BA7E-4E18-80CB-1D148D4AD2AC}"/>
    <cellStyle name="Total 5 3 2 5 2" xfId="9941" xr:uid="{0053316B-73A9-43EE-ADDE-950FB1C9A4DD}"/>
    <cellStyle name="Total 5 3 2 5 3" xfId="16621" xr:uid="{765A63AD-ECB2-4538-BC6A-6F29BE796515}"/>
    <cellStyle name="Total 5 3 2 5 4" xfId="23309" xr:uid="{01481395-9ADC-4620-9F9E-B69490920648}"/>
    <cellStyle name="Total 5 3 2 5 5" xfId="29997" xr:uid="{A65E0E78-FB4B-4102-B991-F12FC0DA6693}"/>
    <cellStyle name="Total 5 3 2 5 6" xfId="37482" xr:uid="{3C1059A4-33D4-4250-9F7A-950B85389C83}"/>
    <cellStyle name="Total 5 3 2 5 7" xfId="44185" xr:uid="{3E637DC1-0D6D-471F-AAB6-B3A067EC5EB1}"/>
    <cellStyle name="Total 5 3 2 5 8" xfId="53052" xr:uid="{EA8CA347-DB06-431E-87FF-CD0CDA4790E4}"/>
    <cellStyle name="Total 5 3 2 6" xfId="3307" xr:uid="{2E6F9ADA-C312-4D6F-A32E-47C29C61DF89}"/>
    <cellStyle name="Total 5 3 2 6 2" xfId="10251" xr:uid="{3B7F3470-0E5E-4EE2-96C5-DD4EAA13D177}"/>
    <cellStyle name="Total 5 3 2 6 3" xfId="16931" xr:uid="{0C2656DD-1FA8-4FEC-9513-B07209A7242F}"/>
    <cellStyle name="Total 5 3 2 6 4" xfId="23619" xr:uid="{477A5FC5-ADEA-4651-AC57-6F5D2AD496CE}"/>
    <cellStyle name="Total 5 3 2 6 5" xfId="30307" xr:uid="{51694431-B4B3-4B37-A3E8-239DA0495865}"/>
    <cellStyle name="Total 5 3 2 6 6" xfId="37792" xr:uid="{25783EE8-DD72-498A-AAAB-8286080DF7F6}"/>
    <cellStyle name="Total 5 3 2 6 7" xfId="44495" xr:uid="{89D1AEC0-B7BD-43FB-A539-1031C3159D5D}"/>
    <cellStyle name="Total 5 3 2 6 8" xfId="54849" xr:uid="{428EBCED-33DC-4086-9038-028CD6F4E65C}"/>
    <cellStyle name="Total 5 3 2 7" xfId="3547" xr:uid="{CFF494F5-326B-4BEB-B5EA-4A40734DBA41}"/>
    <cellStyle name="Total 5 3 2 7 2" xfId="10491" xr:uid="{9C854BE3-D9FF-4004-9CD5-3E7F51B52E52}"/>
    <cellStyle name="Total 5 3 2 7 3" xfId="17171" xr:uid="{B825256F-EDBA-4FE1-A6A2-7E6CB8CEF4F7}"/>
    <cellStyle name="Total 5 3 2 7 4" xfId="23859" xr:uid="{D8630836-3536-4BAF-A585-34322BB40390}"/>
    <cellStyle name="Total 5 3 2 7 5" xfId="30547" xr:uid="{56987475-B15A-4E31-9B73-2AC50A167C5A}"/>
    <cellStyle name="Total 5 3 2 7 6" xfId="38032" xr:uid="{75DD9095-DF96-409A-BA17-E65BA826DF3F}"/>
    <cellStyle name="Total 5 3 2 7 7" xfId="44735" xr:uid="{79D5D8B2-39A1-4EB5-A1ED-2E37DF161CCF}"/>
    <cellStyle name="Total 5 3 2 7 8" xfId="53233" xr:uid="{C0D4D656-B70F-4551-9D64-D11A8D731BE4}"/>
    <cellStyle name="Total 5 3 2 8" xfId="3787" xr:uid="{A6F986DB-40FE-4DF7-8468-9DE1D10ECFE9}"/>
    <cellStyle name="Total 5 3 2 8 2" xfId="10731" xr:uid="{C96D5E30-BCA9-49F8-B4BF-5FD6BAF1E72F}"/>
    <cellStyle name="Total 5 3 2 8 3" xfId="17411" xr:uid="{9B12C0E0-4AE7-425F-A4D9-7A33A1A0E17A}"/>
    <cellStyle name="Total 5 3 2 8 4" xfId="24099" xr:uid="{3C655C2F-2CAB-4E67-A0E5-E5416345FA6E}"/>
    <cellStyle name="Total 5 3 2 8 5" xfId="30787" xr:uid="{9C457E5B-766E-4EFD-9EB8-2D5B692D3587}"/>
    <cellStyle name="Total 5 3 2 8 6" xfId="38272" xr:uid="{B445CA2A-7435-4565-8FCF-4069EFAB7798}"/>
    <cellStyle name="Total 5 3 2 8 7" xfId="44975" xr:uid="{CFF11F18-B7DF-4246-880D-0E4D409F7CCD}"/>
    <cellStyle name="Total 5 3 2 8 8" xfId="49630" xr:uid="{EFB358E7-B2AB-4658-A96D-39F45C53B043}"/>
    <cellStyle name="Total 5 3 2 9" xfId="4027" xr:uid="{C85786D9-8BDB-440B-A862-7DF9AF60DB99}"/>
    <cellStyle name="Total 5 3 2 9 2" xfId="10971" xr:uid="{5A9D8D67-2135-4D6D-9496-77E71DB0DB03}"/>
    <cellStyle name="Total 5 3 2 9 3" xfId="17651" xr:uid="{B70344EA-4C91-47DF-BFA8-F07556F7D3DC}"/>
    <cellStyle name="Total 5 3 2 9 4" xfId="24339" xr:uid="{6CA018E5-2D63-44F6-8AC3-85AB97E6E80E}"/>
    <cellStyle name="Total 5 3 2 9 5" xfId="31027" xr:uid="{D41433D4-F3F9-425D-B683-F1DED9550F12}"/>
    <cellStyle name="Total 5 3 2 9 6" xfId="38512" xr:uid="{19C08C14-4DA4-40C4-A0F3-396777A44743}"/>
    <cellStyle name="Total 5 3 2 9 7" xfId="45215" xr:uid="{C9C8932E-47D0-41DB-AB1B-6DF8329CDD2E}"/>
    <cellStyle name="Total 5 3 2 9 8" xfId="51291" xr:uid="{1E1347D1-733D-4FB2-9CD1-56E9BA13F0DD}"/>
    <cellStyle name="Total 5 3 3" xfId="1436" xr:uid="{94B7818F-6B77-4D63-8A02-66C547F6E17D}"/>
    <cellStyle name="Total 5 3 3 2" xfId="8380" xr:uid="{23B5194E-0228-46BB-B288-8C2372BC53ED}"/>
    <cellStyle name="Total 5 3 3 3" xfId="15060" xr:uid="{B5400475-BEE3-493F-AC10-3E4D2EDB1189}"/>
    <cellStyle name="Total 5 3 3 4" xfId="21748" xr:uid="{4C033010-F3ED-4CA8-AF5B-1F2FD98EEDE0}"/>
    <cellStyle name="Total 5 3 3 5" xfId="28436" xr:uid="{272DD4B4-DF85-4D66-86AF-5D305FD826B0}"/>
    <cellStyle name="Total 5 3 3 6" xfId="35921" xr:uid="{7B65D2C4-9897-4370-8F87-1E3F521B88B7}"/>
    <cellStyle name="Total 5 3 3 7" xfId="42624" xr:uid="{06012712-58AD-413F-86EC-03996B4AC589}"/>
    <cellStyle name="Total 5 3 3 8" xfId="52657" xr:uid="{710D3B1A-BC37-4CCC-8DC7-FE378DDC6769}"/>
    <cellStyle name="Total 5 3 4" xfId="1953" xr:uid="{246CACEE-CEB3-4CEF-B742-A4D17E3224F8}"/>
    <cellStyle name="Total 5 3 4 2" xfId="8897" xr:uid="{FC536F44-4BBB-48E5-9E52-DDFC50FD135F}"/>
    <cellStyle name="Total 5 3 4 3" xfId="15577" xr:uid="{8A630BC5-35F9-40D4-A9DD-77537E02E521}"/>
    <cellStyle name="Total 5 3 4 4" xfId="22265" xr:uid="{A807AD2C-0C33-4056-B02A-21128E45FED7}"/>
    <cellStyle name="Total 5 3 4 5" xfId="28953" xr:uid="{9335ABAA-03BD-4CD0-901D-B65C4CD5E4C7}"/>
    <cellStyle name="Total 5 3 4 6" xfId="36438" xr:uid="{F3E486BA-F9BA-40A4-9B32-93882FE40544}"/>
    <cellStyle name="Total 5 3 4 7" xfId="43141" xr:uid="{27EF342D-6D54-4163-8369-37A42074B1B4}"/>
    <cellStyle name="Total 5 3 4 8" xfId="49283" xr:uid="{B159C588-6791-4532-8191-4C7BF44F3815}"/>
    <cellStyle name="Total 5 3 5" xfId="2533" xr:uid="{C4C788B0-F3C6-48BC-A7C7-2DACDF0A5A2F}"/>
    <cellStyle name="Total 5 3 5 2" xfId="9477" xr:uid="{DCB625C7-0FF9-4066-B4CF-0E20759BC5A7}"/>
    <cellStyle name="Total 5 3 5 3" xfId="16157" xr:uid="{85307CA7-E04C-4C4B-BE6D-26761D8B4855}"/>
    <cellStyle name="Total 5 3 5 4" xfId="22845" xr:uid="{2C2A198C-7EDC-466D-B3F7-932B39F81DEB}"/>
    <cellStyle name="Total 5 3 5 5" xfId="29533" xr:uid="{E52B9BAC-E75D-4E47-80D2-2987AEB4E55F}"/>
    <cellStyle name="Total 5 3 5 6" xfId="37018" xr:uid="{012EDC82-6D48-4ACF-8B99-6814074C968D}"/>
    <cellStyle name="Total 5 3 5 7" xfId="43721" xr:uid="{478FE219-9F20-4787-AEC1-20FFDF1077EF}"/>
    <cellStyle name="Total 5 3 5 8" xfId="54269" xr:uid="{9003E698-C604-4E4A-B830-460FACA4151B}"/>
    <cellStyle name="Total 5 3 6" xfId="2582" xr:uid="{E71E9876-B748-408C-ABAB-90B59C57D429}"/>
    <cellStyle name="Total 5 3 6 2" xfId="9526" xr:uid="{28A9DDA6-0C03-4A0D-928D-A912C6D3B492}"/>
    <cellStyle name="Total 5 3 6 3" xfId="16206" xr:uid="{10B62FE0-B295-4EED-906E-700153E5965B}"/>
    <cellStyle name="Total 5 3 6 4" xfId="22894" xr:uid="{8D601C86-D729-493B-B6F0-E4FA1467DCDC}"/>
    <cellStyle name="Total 5 3 6 5" xfId="29582" xr:uid="{EBE1F9E8-2BA0-4987-AA84-F6C808A68E44}"/>
    <cellStyle name="Total 5 3 6 6" xfId="37067" xr:uid="{9C8E2D1D-B8DA-4E01-B5BC-A2602FB52080}"/>
    <cellStyle name="Total 5 3 6 7" xfId="43770" xr:uid="{FCEF9A9F-EA80-423F-BED3-44005FD76D7A}"/>
    <cellStyle name="Total 5 3 6 8" xfId="51154" xr:uid="{3BCA4F30-1D50-49F4-8862-9DA2FCC0E432}"/>
    <cellStyle name="Total 5 3 7" xfId="939" xr:uid="{BCD17472-6173-4FDB-B46B-387CD45A7A41}"/>
    <cellStyle name="Total 5 3 7 2" xfId="7883" xr:uid="{5C80015E-8FE0-4810-A44F-CFF46B83AD3C}"/>
    <cellStyle name="Total 5 3 7 3" xfId="14563" xr:uid="{5C2F9C7D-5A11-4D7B-B966-44A21D7B765A}"/>
    <cellStyle name="Total 5 3 7 4" xfId="21251" xr:uid="{65E83D31-49CA-41D6-9E52-58BCA025B76E}"/>
    <cellStyle name="Total 5 3 7 5" xfId="27939" xr:uid="{33E91D83-25E7-44B1-B3E4-865B0ECF899C}"/>
    <cellStyle name="Total 5 3 7 6" xfId="35424" xr:uid="{452753D4-8F81-4E1D-A72B-5D97EDF2627B}"/>
    <cellStyle name="Total 5 3 7 7" xfId="42127" xr:uid="{EDA07858-1F96-47A9-AD0F-42C97BBF77B0}"/>
    <cellStyle name="Total 5 3 7 8" xfId="54352" xr:uid="{2CBE9147-1444-4920-B7A9-8867D8415DC0}"/>
    <cellStyle name="Total 5 3 8" xfId="7620" xr:uid="{092168DE-4E6E-4580-93E2-2CA639FDA560}"/>
    <cellStyle name="Total 5 3 9" xfId="35051" xr:uid="{2A2A9747-35D8-46BF-BAA8-9CE54C6A7452}"/>
    <cellStyle name="Total 5 4" xfId="666" xr:uid="{A3C5B4C9-89CF-4AF9-9CD5-2732937C58D8}"/>
    <cellStyle name="Total 5 4 10" xfId="49518" xr:uid="{9F8D4A34-18DA-4E35-833F-FF4914FA4B78}"/>
    <cellStyle name="Total 5 4 2" xfId="1857" xr:uid="{BBAF18D0-C8D4-4CD6-98D9-9DDED0326CAE}"/>
    <cellStyle name="Total 5 4 2 10" xfId="4347" xr:uid="{2B6D97E3-77F1-4749-9227-E7B1D626EC3D}"/>
    <cellStyle name="Total 5 4 2 10 2" xfId="11291" xr:uid="{A273EF0C-F959-4818-AC1C-72F214739DFF}"/>
    <cellStyle name="Total 5 4 2 10 3" xfId="17971" xr:uid="{D1C9D408-AAB0-4589-B323-9F2A1138E060}"/>
    <cellStyle name="Total 5 4 2 10 4" xfId="24659" xr:uid="{78D7317D-FFD9-4AEA-AB76-7CE78C8CC219}"/>
    <cellStyle name="Total 5 4 2 10 5" xfId="31347" xr:uid="{B1558329-515B-45C0-960C-065456645DE5}"/>
    <cellStyle name="Total 5 4 2 10 6" xfId="38832" xr:uid="{5925EAC3-B23D-4373-A757-9103159D557E}"/>
    <cellStyle name="Total 5 4 2 10 7" xfId="45535" xr:uid="{049DEB82-AE96-4807-83C7-314EFAF33745}"/>
    <cellStyle name="Total 5 4 2 10 8" xfId="53596" xr:uid="{F7AF3B39-2E11-4451-A570-BEE71563BEAC}"/>
    <cellStyle name="Total 5 4 2 11" xfId="4587" xr:uid="{B0EB7C4A-FB85-4B51-908C-6AB7B9AF1B49}"/>
    <cellStyle name="Total 5 4 2 11 2" xfId="11531" xr:uid="{2EBDB7C4-69BB-4C47-9D3E-B4E9EE175B1C}"/>
    <cellStyle name="Total 5 4 2 11 3" xfId="18211" xr:uid="{F216E468-A86B-49F7-AA89-DE57A42C0CD6}"/>
    <cellStyle name="Total 5 4 2 11 4" xfId="24899" xr:uid="{6C9376E6-3D75-44D2-806E-47AC28415CE9}"/>
    <cellStyle name="Total 5 4 2 11 5" xfId="31587" xr:uid="{735697D4-E1B7-4F29-AB72-E6078AC1207D}"/>
    <cellStyle name="Total 5 4 2 11 6" xfId="39072" xr:uid="{F7ABEF58-7E53-43AE-91F0-241B7A5EA28F}"/>
    <cellStyle name="Total 5 4 2 11 7" xfId="45775" xr:uid="{17EF2F89-6DD5-4344-9DDB-F441E54A676C}"/>
    <cellStyle name="Total 5 4 2 11 8" xfId="48721" xr:uid="{7A3E0420-16FF-4EE4-8E2C-76609BA1DE6E}"/>
    <cellStyle name="Total 5 4 2 12" xfId="4827" xr:uid="{10DE97E3-0C52-43D0-8A2D-B5FDBCCB8840}"/>
    <cellStyle name="Total 5 4 2 12 2" xfId="11771" xr:uid="{C447CF90-6BF7-4859-800B-934D166AFB3C}"/>
    <cellStyle name="Total 5 4 2 12 3" xfId="18451" xr:uid="{D69A5CC8-4A9A-44EC-92EE-5AEB97639F3F}"/>
    <cellStyle name="Total 5 4 2 12 4" xfId="25139" xr:uid="{5E00A9D3-31CA-4DDA-9EE8-A81F1E058BC2}"/>
    <cellStyle name="Total 5 4 2 12 5" xfId="31827" xr:uid="{838EE126-971D-4A98-BC8C-DADC9F8744AD}"/>
    <cellStyle name="Total 5 4 2 12 6" xfId="39312" xr:uid="{62C0E53D-03BD-4CD7-96B5-B974A9BC4BD6}"/>
    <cellStyle name="Total 5 4 2 12 7" xfId="46015" xr:uid="{02F73A5B-A485-43B5-BAD5-B5137B0FED50}"/>
    <cellStyle name="Total 5 4 2 12 8" xfId="51688" xr:uid="{704C2896-EF88-4CB2-9049-7A8F24D3DE34}"/>
    <cellStyle name="Total 5 4 2 13" xfId="5067" xr:uid="{F6326670-B202-40B5-AF0C-DA272C033C28}"/>
    <cellStyle name="Total 5 4 2 13 2" xfId="12011" xr:uid="{EBBD42C7-1B86-4318-B534-01079198C99C}"/>
    <cellStyle name="Total 5 4 2 13 3" xfId="18691" xr:uid="{63C71ABB-9170-495B-982C-DCC8AA3685DB}"/>
    <cellStyle name="Total 5 4 2 13 4" xfId="25379" xr:uid="{15E82CE4-A379-4E2D-82A3-C35310D02894}"/>
    <cellStyle name="Total 5 4 2 13 5" xfId="32067" xr:uid="{E4EFEA0B-D679-44B9-800D-6000E8D9B764}"/>
    <cellStyle name="Total 5 4 2 13 6" xfId="39552" xr:uid="{8002CC2E-72C8-427F-A669-591C15DC9613}"/>
    <cellStyle name="Total 5 4 2 13 7" xfId="46255" xr:uid="{A1EE1F39-D489-4928-AB7B-F933CF31F892}"/>
    <cellStyle name="Total 5 4 2 13 8" xfId="54438" xr:uid="{115D5AB0-F283-49EE-BAF1-29CEAD55CC7C}"/>
    <cellStyle name="Total 5 4 2 14" xfId="5307" xr:uid="{4D954039-B8E6-4A74-9634-4732EF7DF9D8}"/>
    <cellStyle name="Total 5 4 2 14 2" xfId="12251" xr:uid="{03A1A1C1-2AB5-4E72-BBB8-BE3905C2CDB9}"/>
    <cellStyle name="Total 5 4 2 14 3" xfId="18931" xr:uid="{06BA53A2-8045-49F1-96CD-1EEEF8BE6BD4}"/>
    <cellStyle name="Total 5 4 2 14 4" xfId="25619" xr:uid="{7B052CCC-1B9F-4D56-ADAA-C2A064E55E8E}"/>
    <cellStyle name="Total 5 4 2 14 5" xfId="32307" xr:uid="{34F349B4-1354-4713-AA1F-EAA47CB5326F}"/>
    <cellStyle name="Total 5 4 2 14 6" xfId="39792" xr:uid="{D5188C36-9491-46CB-A9D9-7C942F8886E8}"/>
    <cellStyle name="Total 5 4 2 14 7" xfId="46495" xr:uid="{21B732C4-A131-412C-BD5F-E8C621AE9AC5}"/>
    <cellStyle name="Total 5 4 2 14 8" xfId="53075" xr:uid="{9166874B-92A1-4AC8-B1C4-98E9926ECD2D}"/>
    <cellStyle name="Total 5 4 2 15" xfId="5547" xr:uid="{68671C8C-75D2-494B-AC2B-703E9F81D654}"/>
    <cellStyle name="Total 5 4 2 15 2" xfId="12491" xr:uid="{3B2DAED6-FB26-4B25-81D8-21EFDBA19A7B}"/>
    <cellStyle name="Total 5 4 2 15 3" xfId="19171" xr:uid="{F7BB2874-03FF-40ED-A254-929E26FEA8A7}"/>
    <cellStyle name="Total 5 4 2 15 4" xfId="25859" xr:uid="{3B46C5C0-E35C-4D2B-ABEB-A2D658B65E33}"/>
    <cellStyle name="Total 5 4 2 15 5" xfId="32547" xr:uid="{EE14960A-C572-456B-B763-1B1079600989}"/>
    <cellStyle name="Total 5 4 2 15 6" xfId="40032" xr:uid="{EF270290-E566-4A5D-B234-C1CEFCD719FD}"/>
    <cellStyle name="Total 5 4 2 15 7" xfId="46735" xr:uid="{E289E44D-672D-46D9-8687-E5415CE160C5}"/>
    <cellStyle name="Total 5 4 2 15 8" xfId="51054" xr:uid="{114D5BAA-ED19-4114-AA5E-843203947AE7}"/>
    <cellStyle name="Total 5 4 2 16" xfId="5787" xr:uid="{ADBACC35-08AE-4589-BB1C-8EE7E8D78608}"/>
    <cellStyle name="Total 5 4 2 16 2" xfId="12731" xr:uid="{FA3C91F3-7FBB-48C8-9397-B2E3FCE020BC}"/>
    <cellStyle name="Total 5 4 2 16 3" xfId="19411" xr:uid="{1F5F17F2-6E85-48EA-A20F-DF2D317E0D06}"/>
    <cellStyle name="Total 5 4 2 16 4" xfId="26099" xr:uid="{D0C15AB0-0FFD-453F-A641-6F61E3232BDA}"/>
    <cellStyle name="Total 5 4 2 16 5" xfId="32787" xr:uid="{A2095025-8A86-4BC7-8286-A98FD1EF106A}"/>
    <cellStyle name="Total 5 4 2 16 6" xfId="40272" xr:uid="{18ADDB55-DE2F-4E56-90E8-9BEAB30E8667}"/>
    <cellStyle name="Total 5 4 2 16 7" xfId="46975" xr:uid="{EA422F4D-4D3E-4E77-AD0E-233A7115DDF0}"/>
    <cellStyle name="Total 5 4 2 16 8" xfId="35001" xr:uid="{5C17D88E-C17F-4122-B381-0FBC5AFEF157}"/>
    <cellStyle name="Total 5 4 2 17" xfId="6027" xr:uid="{88B3AD07-FEED-41C7-A095-A9C5BD4E9C96}"/>
    <cellStyle name="Total 5 4 2 17 2" xfId="12971" xr:uid="{1C4E1FF9-461D-4D24-B8C0-D521591552CD}"/>
    <cellStyle name="Total 5 4 2 17 3" xfId="19651" xr:uid="{BD0682D3-2D22-4663-AD08-0F2EC75531A9}"/>
    <cellStyle name="Total 5 4 2 17 4" xfId="26339" xr:uid="{782CFC09-4CD7-45C0-A38E-219F4BE2A50F}"/>
    <cellStyle name="Total 5 4 2 17 5" xfId="33027" xr:uid="{5923BA1A-E1E5-49D7-9326-0B8C0657C907}"/>
    <cellStyle name="Total 5 4 2 17 6" xfId="40512" xr:uid="{0347B1B5-95FD-44ED-9173-D44F5B960879}"/>
    <cellStyle name="Total 5 4 2 17 7" xfId="47215" xr:uid="{6CA4C22A-667F-4696-BAA0-124547D8E871}"/>
    <cellStyle name="Total 5 4 2 17 8" xfId="51355" xr:uid="{B894C99A-030B-4308-B6E0-5181E13DE878}"/>
    <cellStyle name="Total 5 4 2 18" xfId="6267" xr:uid="{5CCE5732-1FAA-4D8D-BDD1-64F90C300FD3}"/>
    <cellStyle name="Total 5 4 2 18 2" xfId="13211" xr:uid="{12E9EFAE-A4B6-4DE1-BCDA-4B9A2C116444}"/>
    <cellStyle name="Total 5 4 2 18 3" xfId="19891" xr:uid="{AFAE8CDA-25A4-4FC2-8BD4-34937D83AE7E}"/>
    <cellStyle name="Total 5 4 2 18 4" xfId="26579" xr:uid="{A06122B0-246C-4E72-B4FD-74EA59CA13B5}"/>
    <cellStyle name="Total 5 4 2 18 5" xfId="33267" xr:uid="{8B014BF5-9EC0-4CE6-B717-DD6E4B917AFA}"/>
    <cellStyle name="Total 5 4 2 18 6" xfId="40752" xr:uid="{0E3285A8-9398-47CE-AE6E-B163F99511F5}"/>
    <cellStyle name="Total 5 4 2 18 7" xfId="47455" xr:uid="{2AB74F05-4F5F-4E23-ACF4-83A525B85EC7}"/>
    <cellStyle name="Total 5 4 2 18 8" xfId="54395" xr:uid="{593BCD58-98A7-467D-8D7C-CD71D40FF522}"/>
    <cellStyle name="Total 5 4 2 19" xfId="6507" xr:uid="{1840B92F-598E-472A-9B47-461072B97ED4}"/>
    <cellStyle name="Total 5 4 2 19 2" xfId="13451" xr:uid="{FDF82F3E-0407-4FDC-A750-30EC654288C4}"/>
    <cellStyle name="Total 5 4 2 19 3" xfId="20131" xr:uid="{F89C18B1-641F-4069-AB0A-21673426995E}"/>
    <cellStyle name="Total 5 4 2 19 4" xfId="26819" xr:uid="{F3A6B9A5-891E-45A8-9B8C-F67298075457}"/>
    <cellStyle name="Total 5 4 2 19 5" xfId="33507" xr:uid="{B455E4B4-FDC9-4677-9BFE-A5EE586D56B7}"/>
    <cellStyle name="Total 5 4 2 19 6" xfId="40992" xr:uid="{C1E269E0-51EB-4B40-94F0-04C702700504}"/>
    <cellStyle name="Total 5 4 2 19 7" xfId="47695" xr:uid="{00E2C127-8A89-474A-A623-D029C2B26DA4}"/>
    <cellStyle name="Total 5 4 2 19 8" xfId="52778" xr:uid="{A7EBA744-1084-470D-BAC1-90947F6EF3DD}"/>
    <cellStyle name="Total 5 4 2 2" xfId="2245" xr:uid="{D30B0E9D-46DD-441A-8A83-0AF3C25EF2F2}"/>
    <cellStyle name="Total 5 4 2 2 2" xfId="9189" xr:uid="{6C398A41-0968-45A5-8AFF-6A6472396F71}"/>
    <cellStyle name="Total 5 4 2 2 3" xfId="15869" xr:uid="{D8E326E3-CDA4-4DA3-B6A8-29DC66DFD460}"/>
    <cellStyle name="Total 5 4 2 2 4" xfId="22557" xr:uid="{6292CAFE-14BD-4D92-B2B3-FE820B37C555}"/>
    <cellStyle name="Total 5 4 2 2 5" xfId="29245" xr:uid="{0AE91954-1C02-430E-8A18-F5187DA34EEC}"/>
    <cellStyle name="Total 5 4 2 2 6" xfId="36730" xr:uid="{62443B39-104F-4B69-ADE5-19D10F3E2ED6}"/>
    <cellStyle name="Total 5 4 2 2 7" xfId="43433" xr:uid="{DDAF8C1B-FE59-4E6E-92CD-3F7148C466F6}"/>
    <cellStyle name="Total 5 4 2 2 8" xfId="50331" xr:uid="{F72388F2-A759-437A-9A4C-CE66C2948622}"/>
    <cellStyle name="Total 5 4 2 20" xfId="6747" xr:uid="{C578C154-191E-4473-899A-1F5EAC703BE5}"/>
    <cellStyle name="Total 5 4 2 20 2" xfId="13691" xr:uid="{F049ED5B-A630-4AE8-95F6-1EB2BD61C4EC}"/>
    <cellStyle name="Total 5 4 2 20 3" xfId="20371" xr:uid="{CDBFFC65-0AA8-482E-8AA9-134BF58FE86D}"/>
    <cellStyle name="Total 5 4 2 20 4" xfId="27059" xr:uid="{ADE48B1B-22EE-417D-B358-B094D0CD5E95}"/>
    <cellStyle name="Total 5 4 2 20 5" xfId="33747" xr:uid="{4DDB1F2F-1222-44DB-B284-79181D83E65F}"/>
    <cellStyle name="Total 5 4 2 20 6" xfId="41232" xr:uid="{E673E107-E9A1-4699-B6EB-03DBC4F71AFA}"/>
    <cellStyle name="Total 5 4 2 20 7" xfId="47935" xr:uid="{7B04BE74-AA47-47E6-802B-BE6844174854}"/>
    <cellStyle name="Total 5 4 2 20 8" xfId="49244" xr:uid="{6CA7F16B-5E2D-43CC-96D5-AA9FF178129F}"/>
    <cellStyle name="Total 5 4 2 21" xfId="6987" xr:uid="{6AA3D087-1156-4BD7-861C-194DAA963244}"/>
    <cellStyle name="Total 5 4 2 21 2" xfId="13931" xr:uid="{7E1E35D8-B7AA-43A3-8F46-7AFECECC576A}"/>
    <cellStyle name="Total 5 4 2 21 3" xfId="20611" xr:uid="{2EE5DCB1-FEA7-43D9-AE60-FAD35A5B92AC}"/>
    <cellStyle name="Total 5 4 2 21 4" xfId="27299" xr:uid="{94BB0461-15D9-4456-B6DB-368CF3D021B8}"/>
    <cellStyle name="Total 5 4 2 21 5" xfId="33987" xr:uid="{8F5EA6D0-2D66-44AB-8E48-257AD3071862}"/>
    <cellStyle name="Total 5 4 2 21 6" xfId="41472" xr:uid="{A4388230-BD7E-4467-A77E-C25D46EE8B01}"/>
    <cellStyle name="Total 5 4 2 21 7" xfId="48175" xr:uid="{4DC0EA18-2B57-4219-8508-C18DB98FC2AB}"/>
    <cellStyle name="Total 5 4 2 21 8" xfId="50773" xr:uid="{548907FE-075E-4ECC-A534-B0B700E69889}"/>
    <cellStyle name="Total 5 4 2 22" xfId="7227" xr:uid="{44284B0F-90B1-412A-AA40-60BE63B5A63A}"/>
    <cellStyle name="Total 5 4 2 22 2" xfId="14171" xr:uid="{068A8DDF-8CF5-4902-9CB8-C6E8D91A51BC}"/>
    <cellStyle name="Total 5 4 2 22 3" xfId="20851" xr:uid="{99908070-85B6-473E-A052-5CAA6B015935}"/>
    <cellStyle name="Total 5 4 2 22 4" xfId="27539" xr:uid="{BC878E3B-9059-4717-9439-A79D562DAE6D}"/>
    <cellStyle name="Total 5 4 2 22 5" xfId="34227" xr:uid="{1015B638-E836-46BE-A467-A487AB68BBCF}"/>
    <cellStyle name="Total 5 4 2 22 6" xfId="41712" xr:uid="{318B4C55-861B-413C-B8C4-82E68B57470F}"/>
    <cellStyle name="Total 5 4 2 22 7" xfId="48415" xr:uid="{4AB958E3-8D95-4FC2-A65A-111A686C8DBD}"/>
    <cellStyle name="Total 5 4 2 22 8" xfId="53802" xr:uid="{501F37E9-BEF3-4D38-8701-FD0C550BACB1}"/>
    <cellStyle name="Total 5 4 2 23" xfId="7467" xr:uid="{9D7919AD-F134-42C9-BF08-D99B253E0BA5}"/>
    <cellStyle name="Total 5 4 2 23 2" xfId="14411" xr:uid="{302E6509-DC37-4082-ACBD-A882B35D591D}"/>
    <cellStyle name="Total 5 4 2 23 3" xfId="21091" xr:uid="{685DBA38-3B2C-40B3-A025-5F32CA2BC861}"/>
    <cellStyle name="Total 5 4 2 23 4" xfId="27779" xr:uid="{6DCF867D-99C9-458D-B1E6-B6354A0DEB8F}"/>
    <cellStyle name="Total 5 4 2 23 5" xfId="34467" xr:uid="{2339B634-CA38-497B-ADC5-5D4198E969A5}"/>
    <cellStyle name="Total 5 4 2 23 6" xfId="41952" xr:uid="{653D24F8-F3D0-48D0-9A85-C8B21EEED875}"/>
    <cellStyle name="Total 5 4 2 23 7" xfId="48655" xr:uid="{063CB4A4-20E9-4CE7-A894-1D7B9425A104}"/>
    <cellStyle name="Total 5 4 2 23 8" xfId="34690" xr:uid="{E5CBD112-4361-482C-9192-F87024E66A38}"/>
    <cellStyle name="Total 5 4 2 24" xfId="8801" xr:uid="{CF9EA299-4A3A-4EAC-99E1-21DBBF6FF8AB}"/>
    <cellStyle name="Total 5 4 2 25" xfId="15481" xr:uid="{DCBF207E-4011-420D-BDDB-01DA8A580426}"/>
    <cellStyle name="Total 5 4 2 26" xfId="22169" xr:uid="{FDF5500A-B1BE-458A-970A-A785A7A132C8}"/>
    <cellStyle name="Total 5 4 2 27" xfId="28857" xr:uid="{84F987CC-5ADC-49CF-A57E-5B58C25B62E1}"/>
    <cellStyle name="Total 5 4 2 28" xfId="36342" xr:uid="{4AA7783A-B2BA-4111-84C8-8514AB2ABA1F}"/>
    <cellStyle name="Total 5 4 2 29" xfId="43045" xr:uid="{12A7817F-BFF1-4755-96A3-A150C35AEAFE}"/>
    <cellStyle name="Total 5 4 2 3" xfId="2485" xr:uid="{4F295411-FD2D-45DB-A71E-0915E873C3E3}"/>
    <cellStyle name="Total 5 4 2 3 2" xfId="9429" xr:uid="{D23D6B3A-0098-48C8-BE58-9AE96BD20304}"/>
    <cellStyle name="Total 5 4 2 3 3" xfId="16109" xr:uid="{85F72C4E-4812-4516-B4DC-7EA127A193C2}"/>
    <cellStyle name="Total 5 4 2 3 4" xfId="22797" xr:uid="{86BEDBA6-26FC-41A9-B828-6AAC7435942F}"/>
    <cellStyle name="Total 5 4 2 3 5" xfId="29485" xr:uid="{05D4AEC3-4074-41EC-AB3A-08314C922BCE}"/>
    <cellStyle name="Total 5 4 2 3 6" xfId="36970" xr:uid="{8D021509-CEE4-4F34-A171-59E83E4CD1AC}"/>
    <cellStyle name="Total 5 4 2 3 7" xfId="43673" xr:uid="{CC64155D-E948-41AD-A33D-D4C84237F871}"/>
    <cellStyle name="Total 5 4 2 3 8" xfId="52615" xr:uid="{5B3A71CA-6D73-43F2-B188-98AEE3BF9972}"/>
    <cellStyle name="Total 5 4 2 30" xfId="53610" xr:uid="{1C3446B2-62D8-41E3-9065-A42A9A040DA0}"/>
    <cellStyle name="Total 5 4 2 4" xfId="2836" xr:uid="{7AEFA5E5-18B6-4761-972E-87034DBF6E10}"/>
    <cellStyle name="Total 5 4 2 4 2" xfId="9780" xr:uid="{C9D097D1-E8B2-4BD9-8745-30C0262ECBF8}"/>
    <cellStyle name="Total 5 4 2 4 3" xfId="16460" xr:uid="{C961C1EB-5F72-4739-89AD-173A579FCBA2}"/>
    <cellStyle name="Total 5 4 2 4 4" xfId="23148" xr:uid="{4322EB41-D228-4B78-9E5E-214DC55BD06D}"/>
    <cellStyle name="Total 5 4 2 4 5" xfId="29836" xr:uid="{F58452EF-7F45-434E-9385-901B0BEB491E}"/>
    <cellStyle name="Total 5 4 2 4 6" xfId="37321" xr:uid="{140DD844-CABC-44DA-B759-37527A5C998A}"/>
    <cellStyle name="Total 5 4 2 4 7" xfId="44024" xr:uid="{1F242FE8-2415-4A5D-B83F-3C48EF487C97}"/>
    <cellStyle name="Total 5 4 2 4 8" xfId="51699" xr:uid="{4075DA60-A78C-4447-BAE2-81BAB1E377F8}"/>
    <cellStyle name="Total 5 4 2 5" xfId="3077" xr:uid="{FBEC5F50-5032-4A5A-BC50-82EA0849AA0B}"/>
    <cellStyle name="Total 5 4 2 5 2" xfId="10021" xr:uid="{2F1890CB-B9C5-4FC8-8921-A83AEEB4A21D}"/>
    <cellStyle name="Total 5 4 2 5 3" xfId="16701" xr:uid="{34FF2289-CE12-4538-98C0-3627C8458A2B}"/>
    <cellStyle name="Total 5 4 2 5 4" xfId="23389" xr:uid="{4FDEADB7-66E4-4794-9F88-C6E11A6968E1}"/>
    <cellStyle name="Total 5 4 2 5 5" xfId="30077" xr:uid="{3E920A36-7C40-441A-AE7F-9EDDDD9EC1EA}"/>
    <cellStyle name="Total 5 4 2 5 6" xfId="37562" xr:uid="{94D79E69-8CAE-4DB1-A347-A56083DB02E6}"/>
    <cellStyle name="Total 5 4 2 5 7" xfId="44265" xr:uid="{45BBC204-75FE-455E-B729-FFF9E5E197A4}"/>
    <cellStyle name="Total 5 4 2 5 8" xfId="54229" xr:uid="{0EB4578F-03EC-47C2-BEA5-5D607FDFBBDF}"/>
    <cellStyle name="Total 5 4 2 6" xfId="3387" xr:uid="{7043C710-CA25-4CD3-A10B-519E5F47F97A}"/>
    <cellStyle name="Total 5 4 2 6 2" xfId="10331" xr:uid="{35AB1FAD-10B1-4414-AF9E-170A9B4E7BF0}"/>
    <cellStyle name="Total 5 4 2 6 3" xfId="17011" xr:uid="{DFB5CA17-D6BD-4418-B782-B4BF26AA20DA}"/>
    <cellStyle name="Total 5 4 2 6 4" xfId="23699" xr:uid="{5787A9BA-F292-498B-A3A5-623277FB455A}"/>
    <cellStyle name="Total 5 4 2 6 5" xfId="30387" xr:uid="{C2D665BC-C939-4A69-B114-62E83B1A3369}"/>
    <cellStyle name="Total 5 4 2 6 6" xfId="37872" xr:uid="{56DA0654-FF0D-47D1-A151-BF543392D125}"/>
    <cellStyle name="Total 5 4 2 6 7" xfId="44575" xr:uid="{DA3AEF3A-F635-4FCC-96EA-0C5FDBE7D666}"/>
    <cellStyle name="Total 5 4 2 6 8" xfId="51623" xr:uid="{A872A8E7-1641-4785-917A-2B3F4F414EFE}"/>
    <cellStyle name="Total 5 4 2 7" xfId="3627" xr:uid="{F9F41F75-87F9-4259-B4C3-F64C723EFBD1}"/>
    <cellStyle name="Total 5 4 2 7 2" xfId="10571" xr:uid="{90588D71-7CF6-4B91-A932-431BFCF10A02}"/>
    <cellStyle name="Total 5 4 2 7 3" xfId="17251" xr:uid="{82EFBC47-D14D-4FBA-9BB4-73DC6B535B18}"/>
    <cellStyle name="Total 5 4 2 7 4" xfId="23939" xr:uid="{7C8D0A8E-715A-41D7-85CF-CE7CEE68E5ED}"/>
    <cellStyle name="Total 5 4 2 7 5" xfId="30627" xr:uid="{6134D123-AF11-4414-842B-D738FC4AF659}"/>
    <cellStyle name="Total 5 4 2 7 6" xfId="38112" xr:uid="{A7144466-7BDF-4B72-9DDF-D3B5DE209A40}"/>
    <cellStyle name="Total 5 4 2 7 7" xfId="44815" xr:uid="{A6492BCC-A84A-4521-9445-862F84EF9D1A}"/>
    <cellStyle name="Total 5 4 2 7 8" xfId="54299" xr:uid="{46156060-4767-4989-A267-34564CDBBDBF}"/>
    <cellStyle name="Total 5 4 2 8" xfId="3867" xr:uid="{B6E60C2F-92E0-40A5-8299-B8D5D7FADC86}"/>
    <cellStyle name="Total 5 4 2 8 2" xfId="10811" xr:uid="{D549BD11-225D-458F-ACA8-9DA8977CED05}"/>
    <cellStyle name="Total 5 4 2 8 3" xfId="17491" xr:uid="{06B4F8DA-8CC1-4530-AEE6-30012B002478}"/>
    <cellStyle name="Total 5 4 2 8 4" xfId="24179" xr:uid="{55FB17BE-9B2E-45B8-8FA7-B9B53C6BAEC8}"/>
    <cellStyle name="Total 5 4 2 8 5" xfId="30867" xr:uid="{68CFC9FD-7A1D-4F5A-B085-07582F627B26}"/>
    <cellStyle name="Total 5 4 2 8 6" xfId="38352" xr:uid="{AC3F2790-79B4-4249-BD77-6FED4D0D982B}"/>
    <cellStyle name="Total 5 4 2 8 7" xfId="45055" xr:uid="{9E4FAF8A-3571-4B3E-B16C-453E11A17242}"/>
    <cellStyle name="Total 5 4 2 8 8" xfId="53047" xr:uid="{0AE1EDE8-B7E5-4C10-9637-58ED84B8C9A6}"/>
    <cellStyle name="Total 5 4 2 9" xfId="4107" xr:uid="{7930ACA6-F70F-40D8-949B-0D388F29ADC7}"/>
    <cellStyle name="Total 5 4 2 9 2" xfId="11051" xr:uid="{575314B4-7606-44FF-94D4-AD4AC9551474}"/>
    <cellStyle name="Total 5 4 2 9 3" xfId="17731" xr:uid="{6243BD1F-AF43-4189-9675-4F2AAF014A92}"/>
    <cellStyle name="Total 5 4 2 9 4" xfId="24419" xr:uid="{F7321A00-0826-4C82-8F20-FB3EFFA704B3}"/>
    <cellStyle name="Total 5 4 2 9 5" xfId="31107" xr:uid="{C7635B1D-61C5-4EA4-9284-D714EA1007BF}"/>
    <cellStyle name="Total 5 4 2 9 6" xfId="38592" xr:uid="{B86DD4FC-23D7-44C2-BACC-D276CBF92FD5}"/>
    <cellStyle name="Total 5 4 2 9 7" xfId="45295" xr:uid="{B564022F-C9B6-4D12-A5F1-B0A2C55E3711}"/>
    <cellStyle name="Total 5 4 2 9 8" xfId="49198" xr:uid="{5F304EC7-65F9-491C-A8B2-E4AD9A85BD3E}"/>
    <cellStyle name="Total 5 4 3" xfId="1516" xr:uid="{A579D30B-FB64-4409-A6D1-F220203B93F4}"/>
    <cellStyle name="Total 5 4 3 2" xfId="8460" xr:uid="{F17BDA92-F269-47DB-AB0A-1C023F18E09B}"/>
    <cellStyle name="Total 5 4 3 3" xfId="15140" xr:uid="{07D52F6E-5A94-48B5-A7EA-DF35D7A0B559}"/>
    <cellStyle name="Total 5 4 3 4" xfId="21828" xr:uid="{D7227AE1-7319-4FB0-BF1F-3CF3F3D74AAB}"/>
    <cellStyle name="Total 5 4 3 5" xfId="28516" xr:uid="{3461E997-42AF-4E74-B7E4-7B2E3B2CE7A2}"/>
    <cellStyle name="Total 5 4 3 6" xfId="36001" xr:uid="{E8CAA796-7180-4F38-9743-1A05316F8E43}"/>
    <cellStyle name="Total 5 4 3 7" xfId="42704" xr:uid="{F0903374-BC98-4B3C-9168-4FB7E7929AE5}"/>
    <cellStyle name="Total 5 4 3 8" xfId="53833" xr:uid="{47E30143-E1E9-49CD-9CC4-528652A2B967}"/>
    <cellStyle name="Total 5 4 4" xfId="1650" xr:uid="{B1F62D6B-5CEA-4E03-B1ED-726A5460DAFC}"/>
    <cellStyle name="Total 5 4 4 2" xfId="8594" xr:uid="{CEDE4D95-231E-4A26-8F33-1F34A3E8C0DB}"/>
    <cellStyle name="Total 5 4 4 3" xfId="15274" xr:uid="{4D2CC1E8-838C-4509-9084-C81C17F8D831}"/>
    <cellStyle name="Total 5 4 4 4" xfId="21962" xr:uid="{089EAFF4-F836-442D-8051-2282374AD046}"/>
    <cellStyle name="Total 5 4 4 5" xfId="28650" xr:uid="{9E294B96-792A-4FEA-8E59-7172C041B7FE}"/>
    <cellStyle name="Total 5 4 4 6" xfId="36135" xr:uid="{8A71F346-68AB-4524-AB32-9CFD3E2F7B20}"/>
    <cellStyle name="Total 5 4 4 7" xfId="42838" xr:uid="{AA4C65B0-0691-4A28-85E5-86208264ADD5}"/>
    <cellStyle name="Total 5 4 4 8" xfId="50443" xr:uid="{76F4F17B-A76E-4D41-AD1B-FC3820B4993B}"/>
    <cellStyle name="Total 5 4 5" xfId="1274" xr:uid="{1ADE85C3-3130-4AB1-B351-5D3F09A2128C}"/>
    <cellStyle name="Total 5 4 5 2" xfId="8218" xr:uid="{1C78DBE3-F5D2-436E-BCE2-CA82CA50114F}"/>
    <cellStyle name="Total 5 4 5 3" xfId="14898" xr:uid="{A5CFB073-AF10-46B8-BDC8-72958671B860}"/>
    <cellStyle name="Total 5 4 5 4" xfId="21586" xr:uid="{BBAC1F73-6D2A-4E2F-A779-68DEBC03CAE0}"/>
    <cellStyle name="Total 5 4 5 5" xfId="28274" xr:uid="{928B5329-AA69-4893-9D61-CAFF00A6332C}"/>
    <cellStyle name="Total 5 4 5 6" xfId="35759" xr:uid="{D6F7D837-BBC6-423C-B09F-6C2D281408D4}"/>
    <cellStyle name="Total 5 4 5 7" xfId="42462" xr:uid="{6685E257-CFB2-47CF-8D9A-4847BF03DF88}"/>
    <cellStyle name="Total 5 4 5 8" xfId="49388" xr:uid="{60849689-B308-456F-9D3C-74FCFB569A09}"/>
    <cellStyle name="Total 5 4 6" xfId="3174" xr:uid="{7DFBE9BE-22CF-4705-95CE-D8EAE8F276DA}"/>
    <cellStyle name="Total 5 4 6 2" xfId="10118" xr:uid="{95DF51EE-C6EE-44A8-88D9-0D9F2B381A48}"/>
    <cellStyle name="Total 5 4 6 3" xfId="16798" xr:uid="{3DA5B16E-B05F-4F66-9BDC-4A4E5EE44B59}"/>
    <cellStyle name="Total 5 4 6 4" xfId="23486" xr:uid="{9CC7FE75-DC94-49D3-8695-153758028D44}"/>
    <cellStyle name="Total 5 4 6 5" xfId="30174" xr:uid="{60B19FE8-39D2-4104-9060-067AD3BA2D51}"/>
    <cellStyle name="Total 5 4 6 6" xfId="37659" xr:uid="{76D61CD1-FD7C-4F38-86DD-7868561E40E4}"/>
    <cellStyle name="Total 5 4 6 7" xfId="44362" xr:uid="{3FD4B68C-A872-4B83-894A-5315F3CD7BBE}"/>
    <cellStyle name="Total 5 4 6 8" xfId="52392" xr:uid="{06E5AC9F-DB54-485B-853B-3664CAA2E4B7}"/>
    <cellStyle name="Total 5 4 7" xfId="1019" xr:uid="{947B3407-394D-4F15-93A1-78F16A71AF65}"/>
    <cellStyle name="Total 5 4 7 2" xfId="7963" xr:uid="{AA548B7E-67AF-4E2A-AA1E-778A02ABD2AA}"/>
    <cellStyle name="Total 5 4 7 3" xfId="14643" xr:uid="{533A4DC5-123C-4256-8574-11A4494C764E}"/>
    <cellStyle name="Total 5 4 7 4" xfId="21331" xr:uid="{341EEC05-7A72-4C41-862B-D911099E005A}"/>
    <cellStyle name="Total 5 4 7 5" xfId="28019" xr:uid="{7270DD22-C10E-4CAE-BBA2-67B80C3A247A}"/>
    <cellStyle name="Total 5 4 7 6" xfId="35504" xr:uid="{0C5268C0-4C2A-4B84-8C6B-70D2998BA9DA}"/>
    <cellStyle name="Total 5 4 7 7" xfId="42207" xr:uid="{A8BB76BA-90C0-4183-A5A5-B1ECC1CEC34B}"/>
    <cellStyle name="Total 5 4 7 8" xfId="50944" xr:uid="{8CC6DA58-3713-4E7B-A2B0-3861B3A4D5FA}"/>
    <cellStyle name="Total 5 4 8" xfId="7715" xr:uid="{EBC03ABB-4AB9-4143-BFC2-186F3C921145}"/>
    <cellStyle name="Total 5 4 9" xfId="34782" xr:uid="{6182998F-FC27-434B-8D18-B60C6B41E4C7}"/>
    <cellStyle name="Total 5 5" xfId="706" xr:uid="{38AEC150-4998-4578-84C5-1E05DF95E24C}"/>
    <cellStyle name="Total 5 5 10" xfId="54644" xr:uid="{0F76FE2F-CFE2-4B69-826B-BED0BD085B1B}"/>
    <cellStyle name="Total 5 5 2" xfId="1897" xr:uid="{CC1773A8-3D0F-4445-99AF-7F2ACA594765}"/>
    <cellStyle name="Total 5 5 2 10" xfId="4387" xr:uid="{2B2DDCA1-04FE-40AE-9346-78E5FBEA3672}"/>
    <cellStyle name="Total 5 5 2 10 2" xfId="11331" xr:uid="{A11617BE-7007-4B2B-A356-1F97F48721D4}"/>
    <cellStyle name="Total 5 5 2 10 3" xfId="18011" xr:uid="{9D8CB1AF-5005-4CE1-92A4-B7A88C7D040F}"/>
    <cellStyle name="Total 5 5 2 10 4" xfId="24699" xr:uid="{D1A0B3D7-68A9-471A-B8F8-87414B1F32AE}"/>
    <cellStyle name="Total 5 5 2 10 5" xfId="31387" xr:uid="{8329F68C-6C22-4482-BFE7-D86A80F16667}"/>
    <cellStyle name="Total 5 5 2 10 6" xfId="38872" xr:uid="{2D9AA40E-322D-4BF7-BE12-5552A2C80F93}"/>
    <cellStyle name="Total 5 5 2 10 7" xfId="45575" xr:uid="{225EB13A-AAD1-48E0-A1B7-3E69D5C2341E}"/>
    <cellStyle name="Total 5 5 2 10 8" xfId="49452" xr:uid="{C60F109F-7287-43E1-B0C1-3FECD2874583}"/>
    <cellStyle name="Total 5 5 2 11" xfId="4627" xr:uid="{B764E27F-D5F9-454E-99AD-04BFB23D5F5E}"/>
    <cellStyle name="Total 5 5 2 11 2" xfId="11571" xr:uid="{C72A4D86-9CC5-452E-ADA9-6F3737ED897C}"/>
    <cellStyle name="Total 5 5 2 11 3" xfId="18251" xr:uid="{95DF2CA1-60AE-4FD0-8D99-D8094D25DC76}"/>
    <cellStyle name="Total 5 5 2 11 4" xfId="24939" xr:uid="{16DB01F1-67E6-4E49-AC91-6CF21792FFC6}"/>
    <cellStyle name="Total 5 5 2 11 5" xfId="31627" xr:uid="{23FDA81E-A409-4A71-ADE3-7A0A7EFDFA82}"/>
    <cellStyle name="Total 5 5 2 11 6" xfId="39112" xr:uid="{FA7AEFCD-D195-46DB-A158-7C766BA329B6}"/>
    <cellStyle name="Total 5 5 2 11 7" xfId="45815" xr:uid="{54ED2608-9B5A-4D06-B698-D9898B209D44}"/>
    <cellStyle name="Total 5 5 2 11 8" xfId="51005" xr:uid="{799BF20D-1BE0-4EC0-A739-949967FC3D16}"/>
    <cellStyle name="Total 5 5 2 12" xfId="4867" xr:uid="{DEE49499-B107-4435-B275-363EE51F2527}"/>
    <cellStyle name="Total 5 5 2 12 2" xfId="11811" xr:uid="{9FD90769-D103-49C5-BFC8-854788ADF57A}"/>
    <cellStyle name="Total 5 5 2 12 3" xfId="18491" xr:uid="{F3DB2898-4134-42EB-AC3F-4A70AC4C7318}"/>
    <cellStyle name="Total 5 5 2 12 4" xfId="25179" xr:uid="{801C2FFD-9354-4465-B4C2-9ADFFB7B9508}"/>
    <cellStyle name="Total 5 5 2 12 5" xfId="31867" xr:uid="{C3BD4305-8349-4D18-9150-676911229FD3}"/>
    <cellStyle name="Total 5 5 2 12 6" xfId="39352" xr:uid="{22DBE0D7-F06B-4645-B86D-1D18CF8FC635}"/>
    <cellStyle name="Total 5 5 2 12 7" xfId="46055" xr:uid="{ACC3233F-9EFF-4E1C-A851-08FB3CC165DC}"/>
    <cellStyle name="Total 5 5 2 12 8" xfId="54036" xr:uid="{FE355F7A-3924-478D-BE83-2DB1E9C715E8}"/>
    <cellStyle name="Total 5 5 2 13" xfId="5107" xr:uid="{0987BA6E-994C-4D39-A3F0-EDFDA3E5B3D7}"/>
    <cellStyle name="Total 5 5 2 13 2" xfId="12051" xr:uid="{8764B418-2F33-4C40-8E0B-F0FA301B3B45}"/>
    <cellStyle name="Total 5 5 2 13 3" xfId="18731" xr:uid="{4647A58E-ACD3-425A-8E2F-BEBA05ED2C0D}"/>
    <cellStyle name="Total 5 5 2 13 4" xfId="25419" xr:uid="{5915FA83-F06B-4D6D-AB3F-A27D04F67E69}"/>
    <cellStyle name="Total 5 5 2 13 5" xfId="32107" xr:uid="{3B69D40F-EAC6-4C6C-A7EF-320B5267597A}"/>
    <cellStyle name="Total 5 5 2 13 6" xfId="39592" xr:uid="{DAC181CE-8227-46D5-A7BD-0EC4ED89CAAC}"/>
    <cellStyle name="Total 5 5 2 13 7" xfId="46295" xr:uid="{3C83CE4C-8408-44F8-B0EC-48943FF24C51}"/>
    <cellStyle name="Total 5 5 2 13 8" xfId="52087" xr:uid="{730064AD-C572-4C87-8461-FC74BBCEDB9A}"/>
    <cellStyle name="Total 5 5 2 14" xfId="5347" xr:uid="{89CC567E-2F45-4826-8599-0C7AEFF404D1}"/>
    <cellStyle name="Total 5 5 2 14 2" xfId="12291" xr:uid="{475CBAEC-AA3E-429B-983F-90521B7493F5}"/>
    <cellStyle name="Total 5 5 2 14 3" xfId="18971" xr:uid="{51395958-901B-427F-900D-87C94E0C7AB8}"/>
    <cellStyle name="Total 5 5 2 14 4" xfId="25659" xr:uid="{681F1CE7-2ED9-4586-AA5E-51B864C82EE7}"/>
    <cellStyle name="Total 5 5 2 14 5" xfId="32347" xr:uid="{6D3D1490-093E-4F69-A338-074D37E6D6E4}"/>
    <cellStyle name="Total 5 5 2 14 6" xfId="39832" xr:uid="{28385022-3E03-49B9-BE41-A5ABABA392D0}"/>
    <cellStyle name="Total 5 5 2 14 7" xfId="46535" xr:uid="{2E7E27E1-6CA4-4225-A86B-2CD306F4C5B0}"/>
    <cellStyle name="Total 5 5 2 14 8" xfId="49536" xr:uid="{2987AF9C-DAA2-4408-856F-E5C93AD0CFFB}"/>
    <cellStyle name="Total 5 5 2 15" xfId="5587" xr:uid="{7ACE4CE3-C1BE-4605-A805-7DC5D1D65D3A}"/>
    <cellStyle name="Total 5 5 2 15 2" xfId="12531" xr:uid="{4D200BEC-5AAA-4CCD-9A3B-385F0FF1E58E}"/>
    <cellStyle name="Total 5 5 2 15 3" xfId="19211" xr:uid="{01499D5F-FAEB-4F42-AE5C-EDC66E1A5D9E}"/>
    <cellStyle name="Total 5 5 2 15 4" xfId="25899" xr:uid="{06912E94-0346-4784-B83D-75AEF7170216}"/>
    <cellStyle name="Total 5 5 2 15 5" xfId="32587" xr:uid="{C12354D0-60C5-43FF-B657-13C80CFC29F3}"/>
    <cellStyle name="Total 5 5 2 15 6" xfId="40072" xr:uid="{5A972D68-7C9B-4349-892D-320A87C2F082}"/>
    <cellStyle name="Total 5 5 2 15 7" xfId="46775" xr:uid="{92870C13-5319-46E7-B503-397FF38638BB}"/>
    <cellStyle name="Total 5 5 2 15 8" xfId="54874" xr:uid="{2B2B4AD8-7ECF-41F1-9734-C5D620F53976}"/>
    <cellStyle name="Total 5 5 2 16" xfId="5827" xr:uid="{6FEDBC5A-E790-479C-B420-F2E7A4A75954}"/>
    <cellStyle name="Total 5 5 2 16 2" xfId="12771" xr:uid="{25E84AD8-7B0E-436E-88D9-033EA14B1957}"/>
    <cellStyle name="Total 5 5 2 16 3" xfId="19451" xr:uid="{135F74ED-714D-432B-A0E0-F448FC37717B}"/>
    <cellStyle name="Total 5 5 2 16 4" xfId="26139" xr:uid="{94934746-9DDB-4B09-839E-6FEB356F5AA0}"/>
    <cellStyle name="Total 5 5 2 16 5" xfId="32827" xr:uid="{E49BA768-6737-4155-A1D6-2E2BADB083BB}"/>
    <cellStyle name="Total 5 5 2 16 6" xfId="40312" xr:uid="{933EAA07-2827-4A6A-8F30-74635568237F}"/>
    <cellStyle name="Total 5 5 2 16 7" xfId="47015" xr:uid="{D576FF9D-7358-42D5-B748-0924B84B398A}"/>
    <cellStyle name="Total 5 5 2 16 8" xfId="48907" xr:uid="{10C2984A-1F9D-4DDA-AA74-8C8249C2138A}"/>
    <cellStyle name="Total 5 5 2 17" xfId="6067" xr:uid="{4A55D6A4-3F2F-4B3A-B93F-4A3A99645680}"/>
    <cellStyle name="Total 5 5 2 17 2" xfId="13011" xr:uid="{415B9BBF-850C-4D69-8239-53AF1A513BA4}"/>
    <cellStyle name="Total 5 5 2 17 3" xfId="19691" xr:uid="{C02B14BD-C9F9-4639-8744-354EFB58C7FC}"/>
    <cellStyle name="Total 5 5 2 17 4" xfId="26379" xr:uid="{7493B2BB-8989-4B73-9898-6A17990E33EB}"/>
    <cellStyle name="Total 5 5 2 17 5" xfId="33067" xr:uid="{23E3D29B-2E26-4275-B4DB-3C134FC5B1D8}"/>
    <cellStyle name="Total 5 5 2 17 6" xfId="40552" xr:uid="{758B636B-A609-4C85-A405-14810312D94D}"/>
    <cellStyle name="Total 5 5 2 17 7" xfId="47255" xr:uid="{8BBA6BD1-BF24-43F4-A10E-95D16DB27D83}"/>
    <cellStyle name="Total 5 5 2 17 8" xfId="53625" xr:uid="{CBCDF6B4-CC27-4F0C-9570-75394713AE45}"/>
    <cellStyle name="Total 5 5 2 18" xfId="6307" xr:uid="{D347F4FA-7F00-482C-ACC2-B0EA359503C9}"/>
    <cellStyle name="Total 5 5 2 18 2" xfId="13251" xr:uid="{3DE1DF9B-0BCC-4829-AD59-BAA8512B37CB}"/>
    <cellStyle name="Total 5 5 2 18 3" xfId="19931" xr:uid="{90C09F21-405B-4B96-AFBD-EDA3E06859ED}"/>
    <cellStyle name="Total 5 5 2 18 4" xfId="26619" xr:uid="{17BA4DE5-317D-4958-92F7-04852BE1AF22}"/>
    <cellStyle name="Total 5 5 2 18 5" xfId="33307" xr:uid="{AEBC669A-C7EC-4B3B-9361-EE4E65DEB3AC}"/>
    <cellStyle name="Total 5 5 2 18 6" xfId="40792" xr:uid="{D02BB4D8-80F3-438B-A61D-C92EA888D854}"/>
    <cellStyle name="Total 5 5 2 18 7" xfId="47495" xr:uid="{A321FA36-0D2B-4EFA-AFB8-AE09F2ED8252}"/>
    <cellStyle name="Total 5 5 2 18 8" xfId="52156" xr:uid="{6C30F65E-72A7-4646-A08F-84C0C3A953C2}"/>
    <cellStyle name="Total 5 5 2 19" xfId="6547" xr:uid="{E9C99559-F756-42E9-8C2B-F8EF6D88C1A1}"/>
    <cellStyle name="Total 5 5 2 19 2" xfId="13491" xr:uid="{AA8D5C37-93AF-46DA-BC48-DF1DA94710AD}"/>
    <cellStyle name="Total 5 5 2 19 3" xfId="20171" xr:uid="{4BDC0C88-C4CA-410E-8FB2-EC3126CB0580}"/>
    <cellStyle name="Total 5 5 2 19 4" xfId="26859" xr:uid="{6B445CD0-9E73-448F-BC4E-008617712072}"/>
    <cellStyle name="Total 5 5 2 19 5" xfId="33547" xr:uid="{01A595E6-2C45-45CA-9C43-4547EF1891B5}"/>
    <cellStyle name="Total 5 5 2 19 6" xfId="41032" xr:uid="{961559C2-93C2-443A-93F3-829B6217CC54}"/>
    <cellStyle name="Total 5 5 2 19 7" xfId="47735" xr:uid="{CA427E39-DFFB-4FF0-B4A4-362905106906}"/>
    <cellStyle name="Total 5 5 2 19 8" xfId="51790" xr:uid="{0F795F8A-3DFB-47F2-B8B2-F5339604B5DC}"/>
    <cellStyle name="Total 5 5 2 2" xfId="2285" xr:uid="{5F1B3D1F-465E-425A-BB40-876CDF9D76A6}"/>
    <cellStyle name="Total 5 5 2 2 2" xfId="9229" xr:uid="{9CD92909-47BA-43F9-96FB-BEEFDF9461E5}"/>
    <cellStyle name="Total 5 5 2 2 3" xfId="15909" xr:uid="{AEA1CB58-07DD-473F-A00E-66DEDA209D4A}"/>
    <cellStyle name="Total 5 5 2 2 4" xfId="22597" xr:uid="{1121A04A-925E-407A-991E-513186F3285E}"/>
    <cellStyle name="Total 5 5 2 2 5" xfId="29285" xr:uid="{9731090A-60D3-42E9-BD78-BE7756719A86}"/>
    <cellStyle name="Total 5 5 2 2 6" xfId="36770" xr:uid="{63F05F54-1AC8-4467-AC48-7F3D066E3406}"/>
    <cellStyle name="Total 5 5 2 2 7" xfId="43473" xr:uid="{A006C576-EAC5-469E-A2F9-1190E3EAAADA}"/>
    <cellStyle name="Total 5 5 2 2 8" xfId="52872" xr:uid="{297B01AA-ECE5-47D3-8507-B568790AD3FB}"/>
    <cellStyle name="Total 5 5 2 20" xfId="6787" xr:uid="{DAAB8B64-9856-474D-B3F2-30844B854BDC}"/>
    <cellStyle name="Total 5 5 2 20 2" xfId="13731" xr:uid="{450257DA-04E8-484B-94B9-B43DA6E02378}"/>
    <cellStyle name="Total 5 5 2 20 3" xfId="20411" xr:uid="{A829A87D-D4D8-46CD-A477-B09F0B88DD9E}"/>
    <cellStyle name="Total 5 5 2 20 4" xfId="27099" xr:uid="{702B8DFA-79CB-4F08-923C-14C4BF091F17}"/>
    <cellStyle name="Total 5 5 2 20 5" xfId="33787" xr:uid="{607A0D1A-22BE-440B-A688-7AFE081D8C7E}"/>
    <cellStyle name="Total 5 5 2 20 6" xfId="41272" xr:uid="{0602085E-94CD-4B3A-990E-E2581B572E7D}"/>
    <cellStyle name="Total 5 5 2 20 7" xfId="47975" xr:uid="{A3217526-8748-4CE7-BEDA-CA79E9FB2A26}"/>
    <cellStyle name="Total 5 5 2 20 8" xfId="54831" xr:uid="{163F193F-17BF-4F0D-873E-AA225BB60120}"/>
    <cellStyle name="Total 5 5 2 21" xfId="7027" xr:uid="{08275871-F64B-4ED2-9EC7-EF073CA3A1FB}"/>
    <cellStyle name="Total 5 5 2 21 2" xfId="13971" xr:uid="{80BBD791-A265-4331-89F0-2E1C6BBEC64A}"/>
    <cellStyle name="Total 5 5 2 21 3" xfId="20651" xr:uid="{E16C1A6C-6E94-43D8-8F68-124315DC6224}"/>
    <cellStyle name="Total 5 5 2 21 4" xfId="27339" xr:uid="{4754F24C-2B5E-49FA-9FEF-6DBDADF51114}"/>
    <cellStyle name="Total 5 5 2 21 5" xfId="34027" xr:uid="{6830BDCA-E34F-4CEF-9D49-254E17BA40F2}"/>
    <cellStyle name="Total 5 5 2 21 6" xfId="41512" xr:uid="{55E662C2-4278-4A34-814A-EA2D5DE1F13D}"/>
    <cellStyle name="Total 5 5 2 21 7" xfId="48215" xr:uid="{0C85E8DF-8F6E-4E52-ADE2-0A2672DC35F2}"/>
    <cellStyle name="Total 5 5 2 21 8" xfId="53215" xr:uid="{E9161725-0869-4F2C-BCD2-9B8AE063FD26}"/>
    <cellStyle name="Total 5 5 2 22" xfId="7267" xr:uid="{78D29D54-5ECD-40CD-A3A3-8194144C2749}"/>
    <cellStyle name="Total 5 5 2 22 2" xfId="14211" xr:uid="{694136BE-67EE-4741-89FB-BD89DA377C73}"/>
    <cellStyle name="Total 5 5 2 22 3" xfId="20891" xr:uid="{AABDEE8F-1A2E-40A7-9126-1B68AF450FC6}"/>
    <cellStyle name="Total 5 5 2 22 4" xfId="27579" xr:uid="{AA13F3E0-CF4D-486C-935D-278730F9D665}"/>
    <cellStyle name="Total 5 5 2 22 5" xfId="34267" xr:uid="{2E66024C-501F-4DA5-9F3C-2655C48F8E5E}"/>
    <cellStyle name="Total 5 5 2 22 6" xfId="41752" xr:uid="{BF8416AB-F53F-4928-850B-143A4D88E977}"/>
    <cellStyle name="Total 5 5 2 22 7" xfId="48455" xr:uid="{A8BF25AC-F6A9-45E7-A851-B8D6A139F807}"/>
    <cellStyle name="Total 5 5 2 22 8" xfId="50498" xr:uid="{DA0383A0-A6FF-465F-BF6F-B45A8C3B149E}"/>
    <cellStyle name="Total 5 5 2 23" xfId="7507" xr:uid="{A9D4E9A7-437E-4455-B4C4-AB0292C85DFC}"/>
    <cellStyle name="Total 5 5 2 23 2" xfId="14451" xr:uid="{26B149B4-DB68-42AC-89CC-B2FBF7D7F9A6}"/>
    <cellStyle name="Total 5 5 2 23 3" xfId="21131" xr:uid="{C521423C-0B2A-4F74-BBC5-859B4889133A}"/>
    <cellStyle name="Total 5 5 2 23 4" xfId="27819" xr:uid="{8982D022-F35B-459C-A78A-9AB078E6598A}"/>
    <cellStyle name="Total 5 5 2 23 5" xfId="34507" xr:uid="{F2EDD73E-5A4E-4157-BB61-763AF41FFED2}"/>
    <cellStyle name="Total 5 5 2 23 6" xfId="41992" xr:uid="{A5049DC8-66E9-4AFE-BCAB-E0E64B00EA1A}"/>
    <cellStyle name="Total 5 5 2 23 7" xfId="48695" xr:uid="{C3A83B45-B15F-4860-A50C-037A1ADF6881}"/>
    <cellStyle name="Total 5 5 2 23 8" xfId="34967" xr:uid="{0D363CA0-EBBF-4E18-B4CC-E38249306BCD}"/>
    <cellStyle name="Total 5 5 2 24" xfId="8841" xr:uid="{31A55FAB-0D70-41E2-A929-F16EF0FAEBFA}"/>
    <cellStyle name="Total 5 5 2 25" xfId="15521" xr:uid="{8CB7AD7E-91C7-4C38-827D-6FE2CD1BB364}"/>
    <cellStyle name="Total 5 5 2 26" xfId="22209" xr:uid="{0F13B119-DB7C-4E6C-8874-438BE84FEEE8}"/>
    <cellStyle name="Total 5 5 2 27" xfId="28897" xr:uid="{2A89A879-38C5-4BEC-B6CB-BA91FBDB8A75}"/>
    <cellStyle name="Total 5 5 2 28" xfId="36382" xr:uid="{6806E0B7-61BF-4304-94FD-0884917624FB}"/>
    <cellStyle name="Total 5 5 2 29" xfId="43085" xr:uid="{8B1B49B3-7916-4F08-9205-A3F5F1478C53}"/>
    <cellStyle name="Total 5 5 2 3" xfId="2525" xr:uid="{29625D6B-D4DE-42A2-AA5E-CE7D3BB3F936}"/>
    <cellStyle name="Total 5 5 2 3 2" xfId="9469" xr:uid="{BE5B4EDE-0D6B-4677-99E2-3BC44C90F88C}"/>
    <cellStyle name="Total 5 5 2 3 3" xfId="16149" xr:uid="{06566A4D-FBCB-4FF8-8A97-133B272FC81F}"/>
    <cellStyle name="Total 5 5 2 3 4" xfId="22837" xr:uid="{90693A84-19CD-46A2-A8A5-13A36B3CC444}"/>
    <cellStyle name="Total 5 5 2 3 5" xfId="29525" xr:uid="{D325191E-244A-4A4F-AB3A-E1CA529009EA}"/>
    <cellStyle name="Total 5 5 2 3 6" xfId="37010" xr:uid="{CFB64E7C-7AB0-4624-94AF-EA78D9B061B0}"/>
    <cellStyle name="Total 5 5 2 3 7" xfId="43713" xr:uid="{8AC75B2E-891E-470C-9F58-2930652C2B39}"/>
    <cellStyle name="Total 5 5 2 3 8" xfId="51409" xr:uid="{04811857-BFFB-4826-A8EB-10B9B12F61E5}"/>
    <cellStyle name="Total 5 5 2 30" xfId="50008" xr:uid="{4A448FF8-FA02-4FA3-8F9A-16FD1A7B041F}"/>
    <cellStyle name="Total 5 5 2 4" xfId="2876" xr:uid="{61B526D2-C283-4125-BAD0-3F6EB931AB5D}"/>
    <cellStyle name="Total 5 5 2 4 2" xfId="9820" xr:uid="{0897DE93-5986-470B-BD32-4284748B2348}"/>
    <cellStyle name="Total 5 5 2 4 3" xfId="16500" xr:uid="{BE25CCB9-9610-424F-8321-4FB1F0126870}"/>
    <cellStyle name="Total 5 5 2 4 4" xfId="23188" xr:uid="{3A4C3C69-3971-40A5-AB18-AD86167E8621}"/>
    <cellStyle name="Total 5 5 2 4 5" xfId="29876" xr:uid="{D98102A4-96FA-40ED-A273-283FB3B29E88}"/>
    <cellStyle name="Total 5 5 2 4 6" xfId="37361" xr:uid="{E220F3A5-2CAA-45BD-A6A6-7B447A3A0083}"/>
    <cellStyle name="Total 5 5 2 4 7" xfId="44064" xr:uid="{A7C7F1CC-1623-4783-9EFD-C1F714F73318}"/>
    <cellStyle name="Total 5 5 2 4 8" xfId="54047" xr:uid="{556150B3-7E40-4E41-BE8F-A633342ADF1A}"/>
    <cellStyle name="Total 5 5 2 5" xfId="3117" xr:uid="{040368F1-E133-40E8-A484-746FFB6A1666}"/>
    <cellStyle name="Total 5 5 2 5 2" xfId="10061" xr:uid="{330F7575-73C4-4066-BACA-2E892D1F66D9}"/>
    <cellStyle name="Total 5 5 2 5 3" xfId="16741" xr:uid="{67C4FF20-5656-4F46-97A3-CFDB8EA02951}"/>
    <cellStyle name="Total 5 5 2 5 4" xfId="23429" xr:uid="{4AD56668-2606-40B0-876C-572645ECD0EB}"/>
    <cellStyle name="Total 5 5 2 5 5" xfId="30117" xr:uid="{B9FAE6BC-E65D-4619-9017-0D2F1C1826F4}"/>
    <cellStyle name="Total 5 5 2 5 6" xfId="37602" xr:uid="{2DFBE13D-B88A-4C0E-9214-37278F712C78}"/>
    <cellStyle name="Total 5 5 2 5 7" xfId="44305" xr:uid="{A5BC420B-3D17-4CAB-8D84-C15873F3BF9F}"/>
    <cellStyle name="Total 5 5 2 5 8" xfId="49823" xr:uid="{0B4A2767-0C09-471C-9CB5-CCCB05334AC6}"/>
    <cellStyle name="Total 5 5 2 6" xfId="3427" xr:uid="{E49DBDE4-39FB-4A45-9C3A-4AB467ABD592}"/>
    <cellStyle name="Total 5 5 2 6 2" xfId="10371" xr:uid="{F52EDF21-DD94-40A9-80EF-0BD469D77B16}"/>
    <cellStyle name="Total 5 5 2 6 3" xfId="17051" xr:uid="{37D4F564-B631-40E7-A7DE-9D68E6DBD689}"/>
    <cellStyle name="Total 5 5 2 6 4" xfId="23739" xr:uid="{F75B8300-34E5-4B6D-86A2-2939C6076F7B}"/>
    <cellStyle name="Total 5 5 2 6 5" xfId="30427" xr:uid="{4D26AE18-6F8C-47FB-B7F6-83C0BDA845B4}"/>
    <cellStyle name="Total 5 5 2 6 6" xfId="37912" xr:uid="{067CA6F8-CA88-4D8E-8AC6-CBD7512B31E7}"/>
    <cellStyle name="Total 5 5 2 6 7" xfId="44615" xr:uid="{9E609E51-3DF8-4620-B7E1-63241551A617}"/>
    <cellStyle name="Total 5 5 2 6 8" xfId="54006" xr:uid="{90DA7341-978B-47A4-BAD2-6717D1F683A4}"/>
    <cellStyle name="Total 5 5 2 7" xfId="3667" xr:uid="{C69D1F68-1DAE-4481-8310-B5DF21D7DDC7}"/>
    <cellStyle name="Total 5 5 2 7 2" xfId="10611" xr:uid="{49D68032-8DA3-413D-B22E-5A2C9A01B70D}"/>
    <cellStyle name="Total 5 5 2 7 3" xfId="17291" xr:uid="{7BFD9034-AFB8-4AAA-A930-FD6742DBFB3F}"/>
    <cellStyle name="Total 5 5 2 7 4" xfId="23979" xr:uid="{4674BD46-8C26-475C-8EBC-EA3F2D068B41}"/>
    <cellStyle name="Total 5 5 2 7 5" xfId="30667" xr:uid="{57FCE578-0F86-44D4-8287-1360869FA218}"/>
    <cellStyle name="Total 5 5 2 7 6" xfId="38152" xr:uid="{580869F4-1349-40BF-B0CE-5835E474841D}"/>
    <cellStyle name="Total 5 5 2 7 7" xfId="44855" xr:uid="{8CB3DF6D-8DAD-4514-A033-9DF951EA7CD2}"/>
    <cellStyle name="Total 5 5 2 7 8" xfId="52425" xr:uid="{C4E9EF25-9C73-4AE7-846E-1A9C41045C1E}"/>
    <cellStyle name="Total 5 5 2 8" xfId="3907" xr:uid="{DB9970DE-EF55-409B-9140-C3E791BBD463}"/>
    <cellStyle name="Total 5 5 2 8 2" xfId="10851" xr:uid="{4685DDE8-D792-41CA-B008-1881705EB6D1}"/>
    <cellStyle name="Total 5 5 2 8 3" xfId="17531" xr:uid="{6304E19C-0617-4565-ACF0-DFBA7C4DC056}"/>
    <cellStyle name="Total 5 5 2 8 4" xfId="24219" xr:uid="{2973C217-0DD3-4B52-8DE5-AA8EB3B72C6B}"/>
    <cellStyle name="Total 5 5 2 8 5" xfId="30907" xr:uid="{C68680B7-7063-45CE-8A18-20988913875A}"/>
    <cellStyle name="Total 5 5 2 8 6" xfId="38392" xr:uid="{61CDBB34-1C04-4896-9356-674FFB168A0B}"/>
    <cellStyle name="Total 5 5 2 8 7" xfId="45095" xr:uid="{EB6A6582-FB63-46EE-85BD-D0121D1F40CA}"/>
    <cellStyle name="Total 5 5 2 8 8" xfId="49471" xr:uid="{A8EB57A7-6E1C-4E1A-B1A3-975536A14EF9}"/>
    <cellStyle name="Total 5 5 2 9" xfId="4147" xr:uid="{5C3397CE-0EE7-4C71-827D-77D332A94A2D}"/>
    <cellStyle name="Total 5 5 2 9 2" xfId="11091" xr:uid="{98EFD33B-C953-45C8-870C-81E5E0F11B22}"/>
    <cellStyle name="Total 5 5 2 9 3" xfId="17771" xr:uid="{75A2A50B-580B-4C52-AD9C-AF7127C72CAA}"/>
    <cellStyle name="Total 5 5 2 9 4" xfId="24459" xr:uid="{0605A1A5-3EE4-428C-A044-EC13FD60704A}"/>
    <cellStyle name="Total 5 5 2 9 5" xfId="31147" xr:uid="{B7B39E5C-6EA6-427E-A23C-42ED5AE6CCBF}"/>
    <cellStyle name="Total 5 5 2 9 6" xfId="38632" xr:uid="{5C3642A1-8F22-4DA1-951E-04C7870B9FE0}"/>
    <cellStyle name="Total 5 5 2 9 7" xfId="45335" xr:uid="{34ECED98-FC2D-41A6-9C32-F00211EABC2E}"/>
    <cellStyle name="Total 5 5 2 9 8" xfId="54735" xr:uid="{42BDD008-3FE2-4395-BE71-7F579B7A2791}"/>
    <cellStyle name="Total 5 5 3" xfId="1556" xr:uid="{1C16CA9F-C2F3-439D-9363-4463DC91785C}"/>
    <cellStyle name="Total 5 5 3 2" xfId="8500" xr:uid="{641A5C1D-A068-4B89-B0BD-D958074606D0}"/>
    <cellStyle name="Total 5 5 3 3" xfId="15180" xr:uid="{CF025734-6FC8-4E4D-8F1E-F73D66E8A27E}"/>
    <cellStyle name="Total 5 5 3 4" xfId="21868" xr:uid="{8FBA837B-D59E-4CA7-8931-70E5D13A1438}"/>
    <cellStyle name="Total 5 5 3 5" xfId="28556" xr:uid="{3AE0A0AA-772D-49C2-92A2-8B47A4DA683D}"/>
    <cellStyle name="Total 5 5 3 6" xfId="36041" xr:uid="{B53F14E0-ADF4-4CF4-9651-2BA7E58CDE29}"/>
    <cellStyle name="Total 5 5 3 7" xfId="42744" xr:uid="{13806497-9C65-4FF2-BAB3-A2E9B96569FD}"/>
    <cellStyle name="Total 5 5 3 8" xfId="49337" xr:uid="{CF6F9A7D-99AC-43D5-A779-0B621679B290}"/>
    <cellStyle name="Total 5 5 4" xfId="1157" xr:uid="{0BB6B828-445A-44F9-957B-D0319B05168B}"/>
    <cellStyle name="Total 5 5 4 2" xfId="8101" xr:uid="{186BDEA2-F292-40C5-A798-A3D6BD2BD3FF}"/>
    <cellStyle name="Total 5 5 4 3" xfId="14781" xr:uid="{0D408A09-B5EC-490D-9271-B8346BB2DBFE}"/>
    <cellStyle name="Total 5 5 4 4" xfId="21469" xr:uid="{2A0C85E2-14B5-4F0E-9709-9D7FFB4DCAD7}"/>
    <cellStyle name="Total 5 5 4 5" xfId="28157" xr:uid="{F83188B1-9EE7-44CC-8ACB-A8986AB76A7B}"/>
    <cellStyle name="Total 5 5 4 6" xfId="35642" xr:uid="{C9225E9D-8191-4D46-B0C2-AD72E4DD5355}"/>
    <cellStyle name="Total 5 5 4 7" xfId="42345" xr:uid="{72CEF396-1E42-4399-B5CE-B5A0AF607AF2}"/>
    <cellStyle name="Total 5 5 4 8" xfId="51052" xr:uid="{BF4E61DF-19AF-4FA6-9DA3-53062500BFC6}"/>
    <cellStyle name="Total 5 5 5" xfId="1178" xr:uid="{55E1188F-C7E4-4B71-8995-0B7AF2E21DD6}"/>
    <cellStyle name="Total 5 5 5 2" xfId="8122" xr:uid="{40B0C296-5D6D-453C-AF4B-056A8A81D6AB}"/>
    <cellStyle name="Total 5 5 5 3" xfId="14802" xr:uid="{C2FC61C3-2B85-4E6C-99AD-3FB3E6F3A581}"/>
    <cellStyle name="Total 5 5 5 4" xfId="21490" xr:uid="{90270ADB-BEF1-4EA7-9A35-F6D6AFBF3DD8}"/>
    <cellStyle name="Total 5 5 5 5" xfId="28178" xr:uid="{CA3D3BCD-3739-470C-B51C-6A206B3B0978}"/>
    <cellStyle name="Total 5 5 5 6" xfId="35663" xr:uid="{77DBBEFC-C834-4645-AC91-6C41E20C4F0F}"/>
    <cellStyle name="Total 5 5 5 7" xfId="42366" xr:uid="{2C701056-BB33-4E9C-94B4-E974848B6E78}"/>
    <cellStyle name="Total 5 5 5 8" xfId="52915" xr:uid="{779A8C05-D9D9-48EE-B2EF-D22BCDDB1E56}"/>
    <cellStyle name="Total 5 5 6" xfId="3179" xr:uid="{024C76D6-3BCD-46C5-9A06-0747E2F59EF9}"/>
    <cellStyle name="Total 5 5 6 2" xfId="10123" xr:uid="{C74354C3-8C31-4C4F-85F9-8E506CC524B7}"/>
    <cellStyle name="Total 5 5 6 3" xfId="16803" xr:uid="{4256B781-C3A7-4ED3-96BA-6B36FEDD3BDA}"/>
    <cellStyle name="Total 5 5 6 4" xfId="23491" xr:uid="{51276EC6-75E4-4F6B-BFB6-20386DEC6D51}"/>
    <cellStyle name="Total 5 5 6 5" xfId="30179" xr:uid="{FDD3E567-F419-4255-A4D2-9B09FB514855}"/>
    <cellStyle name="Total 5 5 6 6" xfId="37664" xr:uid="{EFFC3E33-4D68-465E-8DBF-96FDE1BB283E}"/>
    <cellStyle name="Total 5 5 6 7" xfId="44367" xr:uid="{E21AD46F-836B-43EA-A80B-4155C62CCECE}"/>
    <cellStyle name="Total 5 5 6 8" xfId="49194" xr:uid="{03F5EAD9-AD41-4FB2-B348-BB26B84DD4B7}"/>
    <cellStyle name="Total 5 5 7" xfId="1059" xr:uid="{044DD43F-00DB-43E1-A13E-CB41DE69178C}"/>
    <cellStyle name="Total 5 5 7 2" xfId="8003" xr:uid="{5B96645C-940A-4463-B9CA-6EA9CD556298}"/>
    <cellStyle name="Total 5 5 7 3" xfId="14683" xr:uid="{08B902EA-1CF8-4E85-B997-5A343091E2E8}"/>
    <cellStyle name="Total 5 5 7 4" xfId="21371" xr:uid="{02963A51-7DA9-4108-9FD9-848762A8AC1F}"/>
    <cellStyle name="Total 5 5 7 5" xfId="28059" xr:uid="{336429B7-2E9F-46ED-AF55-B724C23128F5}"/>
    <cellStyle name="Total 5 5 7 6" xfId="35544" xr:uid="{2CBFBFCB-2243-4002-9523-90EACEC11DA2}"/>
    <cellStyle name="Total 5 5 7 7" xfId="42247" xr:uid="{2833C444-E88F-48E8-B4DD-9A395173E073}"/>
    <cellStyle name="Total 5 5 7 8" xfId="53761" xr:uid="{CD2A2252-3AAA-4164-BD12-04A5651A9D57}"/>
    <cellStyle name="Total 5 5 8" xfId="7549" xr:uid="{CDE71199-9EA8-41FA-849E-0E2674302ED6}"/>
    <cellStyle name="Total 5 5 9" xfId="34744" xr:uid="{0B11B4FC-AB8A-4D34-B259-5FC107FB3D18}"/>
    <cellStyle name="Total 5 6" xfId="1697" xr:uid="{78264959-B09F-4B04-8010-CF4C6F3540CB}"/>
    <cellStyle name="Total 5 6 10" xfId="4187" xr:uid="{BEC25605-F69C-4054-B254-18520ECBC6CD}"/>
    <cellStyle name="Total 5 6 10 2" xfId="11131" xr:uid="{AD81DD9D-D714-475B-B11F-D753E7F13272}"/>
    <cellStyle name="Total 5 6 10 3" xfId="17811" xr:uid="{AFECC22C-E494-4FA9-8128-8D8D66203335}"/>
    <cellStyle name="Total 5 6 10 4" xfId="24499" xr:uid="{2C83FC68-568E-42ED-A6F9-DE9E8207E915}"/>
    <cellStyle name="Total 5 6 10 5" xfId="31187" xr:uid="{DBB62468-8F27-4876-BAE7-C9CAD222FC67}"/>
    <cellStyle name="Total 5 6 10 6" xfId="38672" xr:uid="{18874794-C6DE-4AC5-8E54-4D370E0E7BBB}"/>
    <cellStyle name="Total 5 6 10 7" xfId="45375" xr:uid="{0CD394CE-C008-48FB-9AF3-C7447DC6BC41}"/>
    <cellStyle name="Total 5 6 10 8" xfId="34637" xr:uid="{F8D971BB-C599-4D90-9B32-EFE42A8B04C1}"/>
    <cellStyle name="Total 5 6 11" xfId="4427" xr:uid="{12D2FDC1-00C6-43AE-9206-3AA7E11F46AE}"/>
    <cellStyle name="Total 5 6 11 2" xfId="11371" xr:uid="{192DA2E0-C9AA-49B5-A2B1-786C1138A523}"/>
    <cellStyle name="Total 5 6 11 3" xfId="18051" xr:uid="{92F482A4-3110-46D5-A938-6F33E40B3021}"/>
    <cellStyle name="Total 5 6 11 4" xfId="24739" xr:uid="{CB82B548-7904-451C-8778-93A0C84AC2EA}"/>
    <cellStyle name="Total 5 6 11 5" xfId="31427" xr:uid="{0816E091-8D1D-4260-B991-9CBEE1B995E7}"/>
    <cellStyle name="Total 5 6 11 6" xfId="38912" xr:uid="{BCF1E2B0-E06B-4067-8A39-E16BC622BD73}"/>
    <cellStyle name="Total 5 6 11 7" xfId="45615" xr:uid="{760CAC20-C3A3-43BD-AF5B-D079BF0452B3}"/>
    <cellStyle name="Total 5 6 11 8" xfId="50281" xr:uid="{C48484F0-2DBB-423D-9CE4-11667DAD3754}"/>
    <cellStyle name="Total 5 6 12" xfId="4667" xr:uid="{9AC703EB-B367-498E-A3A6-CB70167F100C}"/>
    <cellStyle name="Total 5 6 12 2" xfId="11611" xr:uid="{9BEFC6CB-EC76-447A-BC34-B5B7E90F828F}"/>
    <cellStyle name="Total 5 6 12 3" xfId="18291" xr:uid="{FA186C66-AA17-45C3-B066-EA71EA020096}"/>
    <cellStyle name="Total 5 6 12 4" xfId="24979" xr:uid="{5193853C-9586-47CD-8DD6-E556034E349D}"/>
    <cellStyle name="Total 5 6 12 5" xfId="31667" xr:uid="{A04DCEB3-324A-4992-9318-210FDB282C97}"/>
    <cellStyle name="Total 5 6 12 6" xfId="39152" xr:uid="{D24AB850-C665-4832-A24E-A6B5C452EF94}"/>
    <cellStyle name="Total 5 6 12 7" xfId="45855" xr:uid="{6BC05E97-1863-440E-9E0D-D47CBA314FC6}"/>
    <cellStyle name="Total 5 6 12 8" xfId="53448" xr:uid="{C05EDFD2-00FD-458A-8AA9-E279F7B2D713}"/>
    <cellStyle name="Total 5 6 13" xfId="4907" xr:uid="{3A154500-7A32-493B-9494-425D2AFE7A8C}"/>
    <cellStyle name="Total 5 6 13 2" xfId="11851" xr:uid="{F4E5C1A8-5225-477C-A6A0-8D57DC84B6A7}"/>
    <cellStyle name="Total 5 6 13 3" xfId="18531" xr:uid="{4F8876DC-41BC-448A-8A24-F107AC052FBC}"/>
    <cellStyle name="Total 5 6 13 4" xfId="25219" xr:uid="{E77F5BEF-668B-4CE9-BD52-FF625E18E099}"/>
    <cellStyle name="Total 5 6 13 5" xfId="31907" xr:uid="{DF76ED7F-B5BA-489F-BE2C-9C107E0E9DB6}"/>
    <cellStyle name="Total 5 6 13 6" xfId="39392" xr:uid="{A068AD21-54E5-4AFB-909A-037D4445E2FB}"/>
    <cellStyle name="Total 5 6 13 7" xfId="46095" xr:uid="{58E14639-A334-428E-B892-32C735F144B3}"/>
    <cellStyle name="Total 5 6 13 8" xfId="49055" xr:uid="{BA94C1BB-72AF-49A8-9A65-517D649DA9D3}"/>
    <cellStyle name="Total 5 6 14" xfId="5147" xr:uid="{BAD7F582-6348-4E68-BAFA-ED905AC42669}"/>
    <cellStyle name="Total 5 6 14 2" xfId="12091" xr:uid="{F643E962-D20E-45B1-BEA1-2830DB46EA60}"/>
    <cellStyle name="Total 5 6 14 3" xfId="18771" xr:uid="{143E3D41-2173-4705-BDD6-7637F5F2FC56}"/>
    <cellStyle name="Total 5 6 14 4" xfId="25459" xr:uid="{6F6C47EE-7D20-448A-9802-812AF956452C}"/>
    <cellStyle name="Total 5 6 14 5" xfId="32147" xr:uid="{715EC74D-744B-4DFC-9DBC-76685BDED622}"/>
    <cellStyle name="Total 5 6 14 6" xfId="39632" xr:uid="{4928B9E4-89D9-478F-957A-F7D428B92F1A}"/>
    <cellStyle name="Total 5 6 14 7" xfId="46335" xr:uid="{C46C24D8-9398-4578-ACAE-885F55330EDE}"/>
    <cellStyle name="Total 5 6 14 8" xfId="51504" xr:uid="{A7FA872D-6493-496A-B6B8-F45498387059}"/>
    <cellStyle name="Total 5 6 15" xfId="5387" xr:uid="{9CE96D14-3EA5-4C10-8D24-B3FC56B0DFDD}"/>
    <cellStyle name="Total 5 6 15 2" xfId="12331" xr:uid="{EC101852-47FF-4D62-88C1-93BF5D28F219}"/>
    <cellStyle name="Total 5 6 15 3" xfId="19011" xr:uid="{856CC413-A6DC-496A-9987-702C0A6C58A3}"/>
    <cellStyle name="Total 5 6 15 4" xfId="25699" xr:uid="{922FDF7F-1D13-4589-AA0B-F0FBA524B1D9}"/>
    <cellStyle name="Total 5 6 15 5" xfId="32387" xr:uid="{9F58FEAC-49D3-453F-82B4-95E56FD61E37}"/>
    <cellStyle name="Total 5 6 15 6" xfId="39872" xr:uid="{B0B1981E-242C-44D4-9094-DD984A3D954F}"/>
    <cellStyle name="Total 5 6 15 7" xfId="46575" xr:uid="{3A7EACD3-0C46-4572-B339-499D8C9F909F}"/>
    <cellStyle name="Total 5 6 15 8" xfId="54253" xr:uid="{87403111-5E13-40CA-BA25-17A7D821E875}"/>
    <cellStyle name="Total 5 6 16" xfId="5627" xr:uid="{471371CF-7376-4741-9032-02EAA9E138C9}"/>
    <cellStyle name="Total 5 6 16 2" xfId="12571" xr:uid="{BCFF7D12-F1BF-4DA2-BB4E-44198E55ED9F}"/>
    <cellStyle name="Total 5 6 16 3" xfId="19251" xr:uid="{2593C6CA-6546-43D6-B626-8E2E51C066AA}"/>
    <cellStyle name="Total 5 6 16 4" xfId="25939" xr:uid="{04F4BC74-010D-4A98-B113-58F0C1ADE79B}"/>
    <cellStyle name="Total 5 6 16 5" xfId="32627" xr:uid="{3F26718D-903E-4E25-9A15-EDCDEC6A42B1}"/>
    <cellStyle name="Total 5 6 16 6" xfId="40112" xr:uid="{C331E3B3-8A82-49BF-85BB-ED0744F82001}"/>
    <cellStyle name="Total 5 6 16 7" xfId="46815" xr:uid="{EC97ED9A-AFEF-4257-B03B-09D3C492C7C8}"/>
    <cellStyle name="Total 5 6 16 8" xfId="52524" xr:uid="{D433738D-748F-45DE-9386-E1C616E5DDA2}"/>
    <cellStyle name="Total 5 6 17" xfId="5867" xr:uid="{F5661E4F-DCBB-4D65-A196-B932AF267DE5}"/>
    <cellStyle name="Total 5 6 17 2" xfId="12811" xr:uid="{15FA726E-6BF1-4FE3-9050-4B228EB8ABDA}"/>
    <cellStyle name="Total 5 6 17 3" xfId="19491" xr:uid="{98319CC6-BB49-4BBF-95C3-08241220F85C}"/>
    <cellStyle name="Total 5 6 17 4" xfId="26179" xr:uid="{FF84B7D7-123B-4521-AAB3-E33DFF546835}"/>
    <cellStyle name="Total 5 6 17 5" xfId="32867" xr:uid="{B8635C53-91C8-41A7-974F-243DAABD580C}"/>
    <cellStyle name="Total 5 6 17 6" xfId="40352" xr:uid="{7FD23E81-C381-433E-83B8-8B29E4579B50}"/>
    <cellStyle name="Total 5 6 17 7" xfId="47055" xr:uid="{8BDD7CB7-3312-4B68-8E5B-F1872E42A4F4}"/>
    <cellStyle name="Total 5 6 17 8" xfId="48865" xr:uid="{27657E5B-48DA-48D1-A5A9-330C5784375F}"/>
    <cellStyle name="Total 5 6 18" xfId="6107" xr:uid="{C11BECDC-2F82-4000-BF4B-85BC959F0526}"/>
    <cellStyle name="Total 5 6 18 2" xfId="13051" xr:uid="{81A553E1-D4E9-4211-B988-7D6044B5F0FE}"/>
    <cellStyle name="Total 5 6 18 3" xfId="19731" xr:uid="{E9BABE8F-4AA4-4065-A5EB-2B85CEA668F0}"/>
    <cellStyle name="Total 5 6 18 4" xfId="26419" xr:uid="{2B4EE868-EC02-4359-8078-FE67FB47AA2B}"/>
    <cellStyle name="Total 5 6 18 5" xfId="33107" xr:uid="{3D19A99B-6DF2-4A2A-BF28-C4C68FA12641}"/>
    <cellStyle name="Total 5 6 18 6" xfId="40592" xr:uid="{94E55ACF-ED20-4A53-AB2E-575DD68C6ED7}"/>
    <cellStyle name="Total 5 6 18 7" xfId="47295" xr:uid="{F62E670B-77CD-4979-81AE-5710AAC9D12C}"/>
    <cellStyle name="Total 5 6 18 8" xfId="49122" xr:uid="{426077D6-65BD-489A-B294-1A0A9E755861}"/>
    <cellStyle name="Total 5 6 19" xfId="6347" xr:uid="{4D905D1C-B9E9-4002-9709-C98F81AB2497}"/>
    <cellStyle name="Total 5 6 19 2" xfId="13291" xr:uid="{2A40090F-C88F-4FB2-AD4C-9AA89C45786F}"/>
    <cellStyle name="Total 5 6 19 3" xfId="19971" xr:uid="{D16FA7E7-008F-4F2C-A922-97D434D4560E}"/>
    <cellStyle name="Total 5 6 19 4" xfId="26659" xr:uid="{345EDE34-55BD-4229-A947-E2C42B5399CA}"/>
    <cellStyle name="Total 5 6 19 5" xfId="33347" xr:uid="{25E878F2-A726-4D96-B68B-C9455F5A2742}"/>
    <cellStyle name="Total 5 6 19 6" xfId="40832" xr:uid="{FC644698-1263-496C-B86A-6EC6F1F80228}"/>
    <cellStyle name="Total 5 6 19 7" xfId="47535" xr:uid="{AF95A4CF-09C3-4142-9C96-197B13723036}"/>
    <cellStyle name="Total 5 6 19 8" xfId="51170" xr:uid="{84F11EB1-01DC-443A-B96F-322048A7D40E}"/>
    <cellStyle name="Total 5 6 2" xfId="2085" xr:uid="{45B28D68-E062-4688-9257-BD270F3EC1DD}"/>
    <cellStyle name="Total 5 6 2 2" xfId="9029" xr:uid="{E936C480-C5E0-48BB-90E7-761AA5A963E9}"/>
    <cellStyle name="Total 5 6 2 3" xfId="15709" xr:uid="{ED919A0C-26D1-4AA3-9DB3-7A629082895A}"/>
    <cellStyle name="Total 5 6 2 4" xfId="22397" xr:uid="{545FB753-59EC-46DF-8E8F-A9896CD27E1E}"/>
    <cellStyle name="Total 5 6 2 5" xfId="29085" xr:uid="{7FCF7B6E-CCE4-4F27-9160-48AD7AA2CB1C}"/>
    <cellStyle name="Total 5 6 2 6" xfId="36570" xr:uid="{98E47919-06F7-429F-96F5-7ABABB8876B1}"/>
    <cellStyle name="Total 5 6 2 7" xfId="43273" xr:uid="{36E4958D-27A9-425A-8E36-12488773E85B}"/>
    <cellStyle name="Total 5 6 2 8" xfId="53130" xr:uid="{4FDF2E1D-0D2D-4450-ACFF-3DADCB0094B9}"/>
    <cellStyle name="Total 5 6 20" xfId="6587" xr:uid="{07920F7A-FD9A-444B-B9C1-396FC0D648F6}"/>
    <cellStyle name="Total 5 6 20 2" xfId="13531" xr:uid="{E697B87A-E4A3-4643-AF5A-AA1BD924985F}"/>
    <cellStyle name="Total 5 6 20 3" xfId="20211" xr:uid="{D2B92E59-3702-48BD-9DA4-EE2AD03C9A0F}"/>
    <cellStyle name="Total 5 6 20 4" xfId="26899" xr:uid="{AF13E8D8-E4EC-47A4-B091-DDFE917999E3}"/>
    <cellStyle name="Total 5 6 20 5" xfId="33587" xr:uid="{AFC6DAD0-EF9A-4124-85A3-686A93754F1B}"/>
    <cellStyle name="Total 5 6 20 6" xfId="41072" xr:uid="{1C6E2C59-49A6-48C5-B2AC-C612E5F63628}"/>
    <cellStyle name="Total 5 6 20 7" xfId="47775" xr:uid="{D62BE1DB-6B00-48B4-ADB6-334968C8400C}"/>
    <cellStyle name="Total 5 6 20 8" xfId="54064" xr:uid="{4F0C9E84-9214-441D-A784-1AE6D0C0EB3C}"/>
    <cellStyle name="Total 5 6 21" xfId="6827" xr:uid="{CC232AD7-686D-473F-9352-F2E43DA83C0C}"/>
    <cellStyle name="Total 5 6 21 2" xfId="13771" xr:uid="{5E6A9D4D-D3CC-4F05-A261-4422A877143E}"/>
    <cellStyle name="Total 5 6 21 3" xfId="20451" xr:uid="{E9D82878-0366-43D7-ADBE-09D0000E09B8}"/>
    <cellStyle name="Total 5 6 21 4" xfId="27139" xr:uid="{F0C49E7B-0070-4A04-BF2C-E86DCE446807}"/>
    <cellStyle name="Total 5 6 21 5" xfId="33827" xr:uid="{0156C9A4-0F2A-41B7-BE20-E4B0C856F85E}"/>
    <cellStyle name="Total 5 6 21 6" xfId="41312" xr:uid="{5D02E205-C2A0-4841-80DA-153E06255CDA}"/>
    <cellStyle name="Total 5 6 21 7" xfId="48015" xr:uid="{91979B15-9D95-4870-8D40-28CB88D5F385}"/>
    <cellStyle name="Total 5 6 21 8" xfId="52592" xr:uid="{CDBF8253-5EF2-4685-8C0B-7431E922983C}"/>
    <cellStyle name="Total 5 6 22" xfId="7067" xr:uid="{44F062FB-17FB-41C9-AA40-6C117A650F4E}"/>
    <cellStyle name="Total 5 6 22 2" xfId="14011" xr:uid="{6DE7A81C-69F3-4874-A1F4-16E731A5D542}"/>
    <cellStyle name="Total 5 6 22 3" xfId="20691" xr:uid="{10BC075A-68F1-443A-BCFD-73CD0588B52C}"/>
    <cellStyle name="Total 5 6 22 4" xfId="27379" xr:uid="{A92480C2-B969-40EC-BA35-9C9FC014EA8E}"/>
    <cellStyle name="Total 5 6 22 5" xfId="34067" xr:uid="{BB0477C4-67D9-4ADF-99D4-251562C64F20}"/>
    <cellStyle name="Total 5 6 22 6" xfId="41552" xr:uid="{EC856E8E-7633-46E9-955B-363317327B27}"/>
    <cellStyle name="Total 5 6 22 7" xfId="48255" xr:uid="{F7A79919-7F5E-4114-93C4-C1239176C10E}"/>
    <cellStyle name="Total 5 6 22 8" xfId="50011" xr:uid="{BF0AA101-CC77-45A8-828F-B85DB4EFFEE5}"/>
    <cellStyle name="Total 5 6 23" xfId="7307" xr:uid="{9DB73EDA-034E-4B17-BF9F-B046FD6AFFBC}"/>
    <cellStyle name="Total 5 6 23 2" xfId="14251" xr:uid="{868A08A7-5169-44E3-9C77-CC971CBC9C51}"/>
    <cellStyle name="Total 5 6 23 3" xfId="20931" xr:uid="{1E39D729-60BD-4A8D-B71B-EE7FAB630739}"/>
    <cellStyle name="Total 5 6 23 4" xfId="27619" xr:uid="{0E3A122C-B077-4E56-9D5A-D9F3F9F7D539}"/>
    <cellStyle name="Total 5 6 23 5" xfId="34307" xr:uid="{70459764-8842-4327-999A-DBB19849D088}"/>
    <cellStyle name="Total 5 6 23 6" xfId="41792" xr:uid="{8E52E990-E2B7-4147-9023-A447E4074F56}"/>
    <cellStyle name="Total 5 6 23 7" xfId="48495" xr:uid="{6E983ED3-43F6-4AB7-A28E-99AAE5ABA951}"/>
    <cellStyle name="Total 5 6 23 8" xfId="34668" xr:uid="{00EE06CC-EA6B-4005-940F-236C1F596220}"/>
    <cellStyle name="Total 5 6 24" xfId="8641" xr:uid="{173E6669-FFDA-45BA-8446-F3ED24B9D7D9}"/>
    <cellStyle name="Total 5 6 25" xfId="15321" xr:uid="{DC4426AE-BF0E-49A1-BC93-9D647334365F}"/>
    <cellStyle name="Total 5 6 26" xfId="22009" xr:uid="{F82AE4C5-B7C1-4715-AB0C-D53D985D229C}"/>
    <cellStyle name="Total 5 6 27" xfId="28697" xr:uid="{B8120197-721B-4463-BDD1-78539775FE11}"/>
    <cellStyle name="Total 5 6 28" xfId="36182" xr:uid="{B90D6097-85B5-4C6E-981D-0DA85BE9E26D}"/>
    <cellStyle name="Total 5 6 29" xfId="42885" xr:uid="{918DFAD1-C5AB-4C9F-9771-8930934EAE20}"/>
    <cellStyle name="Total 5 6 3" xfId="2325" xr:uid="{5A285460-A6F0-44C5-94C8-20F1004FCB08}"/>
    <cellStyle name="Total 5 6 3 2" xfId="9269" xr:uid="{BA2D1CF1-84D5-4FE0-97C0-4465C539A7E5}"/>
    <cellStyle name="Total 5 6 3 3" xfId="15949" xr:uid="{B4E55DB1-EC8A-45F7-8E51-00621EA5F549}"/>
    <cellStyle name="Total 5 6 3 4" xfId="22637" xr:uid="{E2977BD7-C7CD-4427-8099-B493E2E382DA}"/>
    <cellStyle name="Total 5 6 3 5" xfId="29325" xr:uid="{A5CB0487-D8A7-4276-98CC-0864232DD5CA}"/>
    <cellStyle name="Total 5 6 3 6" xfId="36810" xr:uid="{41DC22B7-965B-4B08-AE2E-CC8F68123605}"/>
    <cellStyle name="Total 5 6 3 7" xfId="43513" xr:uid="{1D6CF993-CC31-421C-AC54-46FA72FFC6F5}"/>
    <cellStyle name="Total 5 6 3 8" xfId="51702" xr:uid="{CAC286BB-9EF4-4467-99B5-5CF142BF7433}"/>
    <cellStyle name="Total 5 6 30" xfId="49944" xr:uid="{AC0CF4A9-192B-4C2C-87E1-137BB55CB174}"/>
    <cellStyle name="Total 5 6 4" xfId="2676" xr:uid="{DE77ED81-7E4A-4F02-AFB6-0A2C38FC1E9E}"/>
    <cellStyle name="Total 5 6 4 2" xfId="9620" xr:uid="{3EBC93BB-F9BD-41BD-9963-1EF30AC1BB31}"/>
    <cellStyle name="Total 5 6 4 3" xfId="16300" xr:uid="{87803B4B-E172-47BF-980A-E1FA8ED48AE2}"/>
    <cellStyle name="Total 5 6 4 4" xfId="22988" xr:uid="{422F0473-8C7F-4E10-A6C4-947358A60A9B}"/>
    <cellStyle name="Total 5 6 4 5" xfId="29676" xr:uid="{1B1D25A6-F16A-47CF-AA47-22BDBE5510D7}"/>
    <cellStyle name="Total 5 6 4 6" xfId="37161" xr:uid="{A86DDE82-9BD8-4D90-9DCC-2CC8A8F6B2FC}"/>
    <cellStyle name="Total 5 6 4 7" xfId="43864" xr:uid="{EF87AD39-2F57-4810-96A4-C92386CB7A01}"/>
    <cellStyle name="Total 5 6 4 8" xfId="54122" xr:uid="{4CDB0E34-1341-49B2-B267-FEA851D45EB9}"/>
    <cellStyle name="Total 5 6 5" xfId="2917" xr:uid="{55B73313-2C08-4B93-8A58-BA5BBDBA5504}"/>
    <cellStyle name="Total 5 6 5 2" xfId="9861" xr:uid="{B2D21EE2-BC8A-4D2E-AB65-B504DD0DB8B8}"/>
    <cellStyle name="Total 5 6 5 3" xfId="16541" xr:uid="{3E00F7E6-AAB3-48A7-94EA-08D912A09CC6}"/>
    <cellStyle name="Total 5 6 5 4" xfId="23229" xr:uid="{6F1A3436-74EB-40F9-ADC1-CC50C9987F69}"/>
    <cellStyle name="Total 5 6 5 5" xfId="29917" xr:uid="{3F26C3F3-38F5-4245-9646-77DF5D465E2D}"/>
    <cellStyle name="Total 5 6 5 6" xfId="37402" xr:uid="{2AA8BFB5-9E7A-4CDF-863A-A20982E6F740}"/>
    <cellStyle name="Total 5 6 5 7" xfId="44105" xr:uid="{781C7250-4E52-4D29-B6A7-081B8470D2EF}"/>
    <cellStyle name="Total 5 6 5 8" xfId="50032" xr:uid="{A2811C0C-86D2-411E-BA55-D444E67D18B6}"/>
    <cellStyle name="Total 5 6 6" xfId="3227" xr:uid="{A82031E3-6BB4-45F8-B887-299A3812285D}"/>
    <cellStyle name="Total 5 6 6 2" xfId="10171" xr:uid="{2769D035-4A53-4895-A235-92CDF938B03A}"/>
    <cellStyle name="Total 5 6 6 3" xfId="16851" xr:uid="{29157303-3994-45BC-8FD5-A4EBD565CC38}"/>
    <cellStyle name="Total 5 6 6 4" xfId="23539" xr:uid="{4F7A159E-912B-483C-A0C9-21884866836C}"/>
    <cellStyle name="Total 5 6 6 5" xfId="30227" xr:uid="{DD5523A0-D1EF-4148-9A3B-4368BD24960C}"/>
    <cellStyle name="Total 5 6 6 6" xfId="37712" xr:uid="{C60AF052-D473-4149-BB77-BA170E1A08DC}"/>
    <cellStyle name="Total 5 6 6 7" xfId="44415" xr:uid="{BD3A811A-4045-45A6-984F-BAB6A9144945}"/>
    <cellStyle name="Total 5 6 6 8" xfId="53381" xr:uid="{DAAF0096-CB83-4174-B496-617201E4A9DD}"/>
    <cellStyle name="Total 5 6 7" xfId="3467" xr:uid="{E1862844-75CC-4FED-89B8-0E52B61DCD17}"/>
    <cellStyle name="Total 5 6 7 2" xfId="10411" xr:uid="{9BC3AB48-FACB-4CC2-8617-293E9BB8BC92}"/>
    <cellStyle name="Total 5 6 7 3" xfId="17091" xr:uid="{B3024862-E015-4120-8ADB-02418791B2DF}"/>
    <cellStyle name="Total 5 6 7 4" xfId="23779" xr:uid="{42A14C01-D96A-42BF-B366-77996ECCD1A7}"/>
    <cellStyle name="Total 5 6 7 5" xfId="30467" xr:uid="{BB1A6997-BFC8-4A3E-9FB5-AC8C4CEC0296}"/>
    <cellStyle name="Total 5 6 7 6" xfId="37952" xr:uid="{17D51A17-F3B3-4010-B028-20965D49341E}"/>
    <cellStyle name="Total 5 6 7 7" xfId="44655" xr:uid="{5A208D73-582D-4E36-BB9A-92635049EF2C}"/>
    <cellStyle name="Total 5 6 7 8" xfId="34944" xr:uid="{5AD83840-5227-4B82-928D-E624D4ABC403}"/>
    <cellStyle name="Total 5 6 8" xfId="3707" xr:uid="{1B51FE18-54B0-43CA-A695-E4B1BE82BB8C}"/>
    <cellStyle name="Total 5 6 8 2" xfId="10651" xr:uid="{DDEAD8DC-BBCA-4E57-AE9C-9635C4C48ABE}"/>
    <cellStyle name="Total 5 6 8 3" xfId="17331" xr:uid="{61D18130-E2F0-4D79-BDC7-37300E9CD3F7}"/>
    <cellStyle name="Total 5 6 8 4" xfId="24019" xr:uid="{D0FBDE2F-75AC-44C7-83D7-451E5B72A4A7}"/>
    <cellStyle name="Total 5 6 8 5" xfId="30707" xr:uid="{EAC9FE6E-D4DC-4D35-9865-1FCEB8B5D468}"/>
    <cellStyle name="Total 5 6 8 6" xfId="38192" xr:uid="{8ABDE997-227D-46C0-BCEB-03ACB2CD084F}"/>
    <cellStyle name="Total 5 6 8 7" xfId="44895" xr:uid="{411145AD-B612-48CD-95F6-6112FE6AF4C4}"/>
    <cellStyle name="Total 5 6 8 8" xfId="51475" xr:uid="{859EC123-949B-4BEF-9CEB-02E6A5208A4D}"/>
    <cellStyle name="Total 5 6 9" xfId="3947" xr:uid="{2BD1F356-F44B-4C68-B017-8E435E8E2CD3}"/>
    <cellStyle name="Total 5 6 9 2" xfId="10891" xr:uid="{28F69CDF-68E2-4C3F-BCE1-E41FFB3F24BB}"/>
    <cellStyle name="Total 5 6 9 3" xfId="17571" xr:uid="{6A13E5C9-6865-4B4B-9E0C-45A29D11BFE3}"/>
    <cellStyle name="Total 5 6 9 4" xfId="24259" xr:uid="{2F0DEC83-2E72-4E2E-805B-187976980F48}"/>
    <cellStyle name="Total 5 6 9 5" xfId="30947" xr:uid="{3097991C-97BC-40AE-BFFC-B491696EA2AC}"/>
    <cellStyle name="Total 5 6 9 6" xfId="38432" xr:uid="{309E908A-3967-43EC-BA37-6C4C11277A4F}"/>
    <cellStyle name="Total 5 6 9 7" xfId="45135" xr:uid="{708B05D8-52E7-4FFD-80A5-2E3ED49FF4DF}"/>
    <cellStyle name="Total 5 6 9 8" xfId="54224" xr:uid="{94B1834F-F7FC-4C6B-BF47-41A6A2E9A53A}"/>
    <cellStyle name="Total 5 7" xfId="1331" xr:uid="{6B353C8F-869C-4085-85C6-F46A8EC2233F}"/>
    <cellStyle name="Total 5 7 2" xfId="8275" xr:uid="{15B52158-27DC-4C74-846A-8075714D5BBA}"/>
    <cellStyle name="Total 5 7 3" xfId="14955" xr:uid="{FA719B6A-BC15-4BFA-A038-F2CD2A7D2D97}"/>
    <cellStyle name="Total 5 7 4" xfId="21643" xr:uid="{BD20AE55-F518-47B5-B96D-9F74FFB0800C}"/>
    <cellStyle name="Total 5 7 5" xfId="28331" xr:uid="{078806BF-AB5C-4B57-84CA-43683F19AD9D}"/>
    <cellStyle name="Total 5 7 6" xfId="35816" xr:uid="{A9F74F64-1466-44D2-8B00-53C0E082A4ED}"/>
    <cellStyle name="Total 5 7 7" xfId="42519" xr:uid="{39FFF1EC-3FC2-46D2-9B27-34C15E617D43}"/>
    <cellStyle name="Total 5 7 8" xfId="49295" xr:uid="{0352EA1C-D2EF-4048-BA2D-EA1C8D6C387C}"/>
    <cellStyle name="Total 5 8" xfId="2032" xr:uid="{F0CE743B-97B7-4166-A852-8C79CEA90C87}"/>
    <cellStyle name="Total 5 8 2" xfId="8976" xr:uid="{2EE05699-D872-47E1-8D3B-7F3BA4AC9BE8}"/>
    <cellStyle name="Total 5 8 3" xfId="15656" xr:uid="{AA32FAF5-384B-46E5-AD43-8C2952B23779}"/>
    <cellStyle name="Total 5 8 4" xfId="22344" xr:uid="{D23EC536-C18A-4103-A981-59BEF845CA8B}"/>
    <cellStyle name="Total 5 8 5" xfId="29032" xr:uid="{8F4630F8-8970-44DB-A955-59AC3D944722}"/>
    <cellStyle name="Total 5 8 6" xfId="36517" xr:uid="{7C74700E-89BA-48F1-8FFC-9AF03F492A94}"/>
    <cellStyle name="Total 5 8 7" xfId="43220" xr:uid="{F08F4BDA-6F6F-4582-9703-B7FF84E3DF7B}"/>
    <cellStyle name="Total 5 8 8" xfId="52507" xr:uid="{5EF4264C-D63E-4F0C-B7E4-9CF8D1453A90}"/>
    <cellStyle name="Total 5 9" xfId="2587" xr:uid="{8487B9D0-33AB-4386-996E-51A9F7F76970}"/>
    <cellStyle name="Total 5 9 2" xfId="9531" xr:uid="{286BEB3E-3DD2-4846-A10C-B908A3DA389C}"/>
    <cellStyle name="Total 5 9 3" xfId="16211" xr:uid="{7000291F-A088-47FB-85D1-FA35AD28AA51}"/>
    <cellStyle name="Total 5 9 4" xfId="22899" xr:uid="{6007152E-7B13-496F-8C7F-84B42FE2BA81}"/>
    <cellStyle name="Total 5 9 5" xfId="29587" xr:uid="{224AE22A-28F5-4088-97B6-35CCFBAF15BA}"/>
    <cellStyle name="Total 5 9 6" xfId="37072" xr:uid="{DB0EFA80-E179-43E0-A146-A57F29AA8D67}"/>
    <cellStyle name="Total 5 9 7" xfId="43775" xr:uid="{CC96DDCC-F23A-4E92-BCF1-32D64935228D}"/>
    <cellStyle name="Total 5 9 8" xfId="54671" xr:uid="{244B7E7B-E1FF-4A3C-A4E5-4CE097502C30}"/>
    <cellStyle name="Total 6" xfId="477" xr:uid="{2F524DE7-C690-4FC5-918E-356EA89FEF05}"/>
    <cellStyle name="Total 6 10" xfId="2560" xr:uid="{50394111-1868-4A6B-89A1-79693B6C11B6}"/>
    <cellStyle name="Total 6 10 2" xfId="9504" xr:uid="{6EB1887E-9B92-4646-B044-4F2EFA95241D}"/>
    <cellStyle name="Total 6 10 3" xfId="16184" xr:uid="{2D91B150-74B9-43AB-9357-8AF20F30E7B5}"/>
    <cellStyle name="Total 6 10 4" xfId="22872" xr:uid="{68E628DF-1560-4005-91E8-921A1BFCD196}"/>
    <cellStyle name="Total 6 10 5" xfId="29560" xr:uid="{8671AC03-4270-45D3-AE5A-6879C330BC01}"/>
    <cellStyle name="Total 6 10 6" xfId="37045" xr:uid="{301753DD-81EC-476A-9543-469F39474048}"/>
    <cellStyle name="Total 6 10 7" xfId="43748" xr:uid="{44EC2776-4A49-4E14-85AD-1802CD013D2D}"/>
    <cellStyle name="Total 6 10 8" xfId="54311" xr:uid="{947D12B9-DBEB-4C29-964C-84263A6D2925}"/>
    <cellStyle name="Total 6 11" xfId="860" xr:uid="{8F58E884-ED69-4AEA-ABC9-262700A8CF05}"/>
    <cellStyle name="Total 6 11 2" xfId="7804" xr:uid="{C1B7568F-CDCA-425C-95D4-0B6F8CC7C5DA}"/>
    <cellStyle name="Total 6 11 3" xfId="14484" xr:uid="{0FF2C909-D784-4CC4-8360-634922D08C36}"/>
    <cellStyle name="Total 6 11 4" xfId="21172" xr:uid="{CA335ACC-4C07-43F2-9F68-9F79EE4689A8}"/>
    <cellStyle name="Total 6 11 5" xfId="27860" xr:uid="{9147510F-1182-4239-B682-F92620AF7158}"/>
    <cellStyle name="Total 6 11 6" xfId="35345" xr:uid="{A2030D17-0FD6-4A82-BE26-CD56030EB2E0}"/>
    <cellStyle name="Total 6 11 7" xfId="42048" xr:uid="{35B99CEC-81AE-46C5-A747-D47ED200DADE}"/>
    <cellStyle name="Total 6 11 8" xfId="52543" xr:uid="{EC35EB12-3BE3-4EA6-8E94-13A0E7BBD3EC}"/>
    <cellStyle name="Total 6 12" xfId="7554" xr:uid="{FD7B8E78-EC7E-4D2B-82FC-7F0F054700F2}"/>
    <cellStyle name="Total 6 13" xfId="35257" xr:uid="{66F372EA-3698-437E-9DDA-5C23B59F97ED}"/>
    <cellStyle name="Total 6 14" xfId="54023" xr:uid="{A9EF554C-D353-4566-9A9C-8CB7F32CB86C}"/>
    <cellStyle name="Total 6 2" xfId="539" xr:uid="{B4F04DE9-1F18-4F9F-A130-5B91AD9646F3}"/>
    <cellStyle name="Total 6 2 10" xfId="34547" xr:uid="{757930EE-4B65-49BF-BBE5-2C5A5AF7C33E}"/>
    <cellStyle name="Total 6 2 11" xfId="53321" xr:uid="{03EB0309-9F06-4F5A-BD22-302D7828659F}"/>
    <cellStyle name="Total 6 2 2" xfId="619" xr:uid="{9467AFCD-C4F9-41AA-97BD-8FB8F614FFBD}"/>
    <cellStyle name="Total 6 2 2 10" xfId="54499" xr:uid="{A64BB226-435B-49D3-B51D-C5FFC1897906}"/>
    <cellStyle name="Total 6 2 2 2" xfId="1810" xr:uid="{5CC8E73D-DA9A-4825-A0C7-971F1F08FF4D}"/>
    <cellStyle name="Total 6 2 2 2 10" xfId="4300" xr:uid="{86EF53DE-8AEC-4FE5-9618-A605C40054B5}"/>
    <cellStyle name="Total 6 2 2 2 10 2" xfId="11244" xr:uid="{72E2C39A-18D6-44F8-9545-B5F047D54A0C}"/>
    <cellStyle name="Total 6 2 2 2 10 3" xfId="17924" xr:uid="{C8859416-C051-490F-9446-494650386F25}"/>
    <cellStyle name="Total 6 2 2 2 10 4" xfId="24612" xr:uid="{6259D56C-61A1-445D-95AD-4562D8D669C7}"/>
    <cellStyle name="Total 6 2 2 2 10 5" xfId="31300" xr:uid="{BA8EF21B-9268-451E-9367-781CADD4A6F0}"/>
    <cellStyle name="Total 6 2 2 2 10 6" xfId="38785" xr:uid="{22E3CE84-4C73-433F-8F12-A6FA2E553B64}"/>
    <cellStyle name="Total 6 2 2 2 10 7" xfId="45488" xr:uid="{0CC6C4A6-DAE9-4F2E-B682-ACFCCC487A33}"/>
    <cellStyle name="Total 6 2 2 2 10 8" xfId="49306" xr:uid="{346DB902-7B7D-4919-9F08-540B57AF085A}"/>
    <cellStyle name="Total 6 2 2 2 11" xfId="4540" xr:uid="{5468E120-9031-4004-830B-671D338612A1}"/>
    <cellStyle name="Total 6 2 2 2 11 2" xfId="11484" xr:uid="{B8810A79-4369-4DB4-A0DD-88059EAD4B9D}"/>
    <cellStyle name="Total 6 2 2 2 11 3" xfId="18164" xr:uid="{A3F31206-3E86-4761-BCD3-AD1C4A23FFBE}"/>
    <cellStyle name="Total 6 2 2 2 11 4" xfId="24852" xr:uid="{8D89D1ED-E3A4-4C1C-9211-C29E31A57FE6}"/>
    <cellStyle name="Total 6 2 2 2 11 5" xfId="31540" xr:uid="{762B5633-6E87-46ED-A3C9-605DCD729812}"/>
    <cellStyle name="Total 6 2 2 2 11 6" xfId="39025" xr:uid="{EF4B0377-47C4-434F-A584-2851A7BD3DDC}"/>
    <cellStyle name="Total 6 2 2 2 11 7" xfId="45728" xr:uid="{6F2EE3D1-7B67-4BE3-9FE7-ED058D04EB3D}"/>
    <cellStyle name="Total 6 2 2 2 11 8" xfId="50860" xr:uid="{F28FFB0A-EC8F-491B-941C-13B5DA834D42}"/>
    <cellStyle name="Total 6 2 2 2 12" xfId="4780" xr:uid="{F9D05FB3-2154-45C3-8E8B-66F43655422E}"/>
    <cellStyle name="Total 6 2 2 2 12 2" xfId="11724" xr:uid="{193CDA3B-6B15-43B3-8F09-7D9872DE8FBD}"/>
    <cellStyle name="Total 6 2 2 2 12 3" xfId="18404" xr:uid="{15A8D5C6-DD30-4719-B528-0B7B267788DC}"/>
    <cellStyle name="Total 6 2 2 2 12 4" xfId="25092" xr:uid="{D63D6CA9-C221-4F7A-BBC7-09468138FD38}"/>
    <cellStyle name="Total 6 2 2 2 12 5" xfId="31780" xr:uid="{425DCE88-F8B6-4034-8EB7-2F56C0EC992C}"/>
    <cellStyle name="Total 6 2 2 2 12 6" xfId="39265" xr:uid="{4B030D94-6E15-4D02-9FE5-1D31F194F6DD}"/>
    <cellStyle name="Total 6 2 2 2 12 7" xfId="45968" xr:uid="{8CF90872-8CD4-4205-A68F-324938EA10DB}"/>
    <cellStyle name="Total 6 2 2 2 12 8" xfId="50058" xr:uid="{F69F833B-8056-447E-9209-21859655CEE9}"/>
    <cellStyle name="Total 6 2 2 2 13" xfId="5020" xr:uid="{5FA371A5-5AC1-43FC-B436-B89F0FCECB4B}"/>
    <cellStyle name="Total 6 2 2 2 13 2" xfId="11964" xr:uid="{AB92C73C-7BAF-4AF9-BBFD-FFBF11E3C23F}"/>
    <cellStyle name="Total 6 2 2 2 13 3" xfId="18644" xr:uid="{9BF52AE9-18E2-496D-A9D9-B65941D62167}"/>
    <cellStyle name="Total 6 2 2 2 13 4" xfId="25332" xr:uid="{58649491-D76E-49CF-B211-2E93878485D2}"/>
    <cellStyle name="Total 6 2 2 2 13 5" xfId="32020" xr:uid="{86968302-BD8C-48D9-B1A5-763158F2E7AB}"/>
    <cellStyle name="Total 6 2 2 2 13 6" xfId="39505" xr:uid="{E7A2D918-9A3A-4211-849B-F3BF20C10CC3}"/>
    <cellStyle name="Total 6 2 2 2 13 7" xfId="46208" xr:uid="{E3AD293C-D16F-4FDD-BEF7-50C38DABEBE0}"/>
    <cellStyle name="Total 6 2 2 2 13 8" xfId="52346" xr:uid="{21616C2C-A9E7-4AD6-AFAE-BD2105CAB39D}"/>
    <cellStyle name="Total 6 2 2 2 14" xfId="5260" xr:uid="{8CB4231D-D542-45FD-9895-3094C08AAB8B}"/>
    <cellStyle name="Total 6 2 2 2 14 2" xfId="12204" xr:uid="{498E7D7A-C941-4ECF-A5A4-5B9FF189C3E2}"/>
    <cellStyle name="Total 6 2 2 2 14 3" xfId="18884" xr:uid="{D889EC6C-59D0-4FDC-AC24-D450880592C1}"/>
    <cellStyle name="Total 6 2 2 2 14 4" xfId="25572" xr:uid="{8A71C024-4A6D-4608-AF04-953172681F4A}"/>
    <cellStyle name="Total 6 2 2 2 14 5" xfId="32260" xr:uid="{2FD363C9-06EF-4AB7-9459-F549E3932A84}"/>
    <cellStyle name="Total 6 2 2 2 14 6" xfId="39745" xr:uid="{75300A91-E6B8-4100-ACD1-45C277034202}"/>
    <cellStyle name="Total 6 2 2 2 14 7" xfId="46448" xr:uid="{3E4F72B3-476C-4C9D-A90F-8C80AE9E4B56}"/>
    <cellStyle name="Total 6 2 2 2 14 8" xfId="51868" xr:uid="{6A0D74E2-262D-4FE5-BB3F-0CD3EB263D65}"/>
    <cellStyle name="Total 6 2 2 2 15" xfId="5500" xr:uid="{C14FC175-AD99-45AA-860E-216B86C25AD1}"/>
    <cellStyle name="Total 6 2 2 2 15 2" xfId="12444" xr:uid="{BE6E54C7-6850-4063-A31B-278437300BEE}"/>
    <cellStyle name="Total 6 2 2 2 15 3" xfId="19124" xr:uid="{D6B8B851-8818-420A-802B-0C96810D91EB}"/>
    <cellStyle name="Total 6 2 2 2 15 4" xfId="25812" xr:uid="{1BABB731-D85F-41EF-B0F4-A733FE956615}"/>
    <cellStyle name="Total 6 2 2 2 15 5" xfId="32500" xr:uid="{90866B30-B002-4153-B85E-C55F5D777B6B}"/>
    <cellStyle name="Total 6 2 2 2 15 6" xfId="39985" xr:uid="{65DC9736-9A7F-44C2-9D98-AFC613AB4B23}"/>
    <cellStyle name="Total 6 2 2 2 15 7" xfId="46688" xr:uid="{F278A26B-01A1-42BB-8321-B876A5011968}"/>
    <cellStyle name="Total 6 2 2 2 15 8" xfId="55020" xr:uid="{72D0E445-2176-4C5B-9DCE-13BAC74A4E7F}"/>
    <cellStyle name="Total 6 2 2 2 16" xfId="5740" xr:uid="{11FF78A4-E24C-4E9B-95DB-9CF76D61013A}"/>
    <cellStyle name="Total 6 2 2 2 16 2" xfId="12684" xr:uid="{827AA581-7458-4965-9219-4ED6BFF707F7}"/>
    <cellStyle name="Total 6 2 2 2 16 3" xfId="19364" xr:uid="{3E691D1F-12D8-4273-869A-612EAAA6E9C2}"/>
    <cellStyle name="Total 6 2 2 2 16 4" xfId="26052" xr:uid="{3D1081CC-6885-4FB6-8B45-E93AA8EB1DD7}"/>
    <cellStyle name="Total 6 2 2 2 16 5" xfId="32740" xr:uid="{4A275873-7717-45A3-BB75-47DF4E1901CE}"/>
    <cellStyle name="Total 6 2 2 2 16 6" xfId="40225" xr:uid="{8D9219B5-69C9-4F75-B549-E2A6DCAD3217}"/>
    <cellStyle name="Total 6 2 2 2 16 7" xfId="46928" xr:uid="{9B9380B0-7B0D-4982-88D3-C06FAF369365}"/>
    <cellStyle name="Total 6 2 2 2 16 8" xfId="34956" xr:uid="{D7367498-E774-4387-B4AD-D5DFA12D727D}"/>
    <cellStyle name="Total 6 2 2 2 17" xfId="5980" xr:uid="{0986DE21-4066-4AE3-8865-4A1E4A69020D}"/>
    <cellStyle name="Total 6 2 2 2 17 2" xfId="12924" xr:uid="{8342C396-6B08-47DC-B330-AF97983923F5}"/>
    <cellStyle name="Total 6 2 2 2 17 3" xfId="19604" xr:uid="{87889436-4A5E-4AA9-965A-7D6B014CD261}"/>
    <cellStyle name="Total 6 2 2 2 17 4" xfId="26292" xr:uid="{DE0F9287-7976-4195-8367-3E45123C1F60}"/>
    <cellStyle name="Total 6 2 2 2 17 5" xfId="32980" xr:uid="{9B65936A-CBCA-4650-815F-7DD643A97C7C}"/>
    <cellStyle name="Total 6 2 2 2 17 6" xfId="40465" xr:uid="{10E78D42-4288-44E8-9178-B6AA66DB6771}"/>
    <cellStyle name="Total 6 2 2 2 17 7" xfId="47168" xr:uid="{3F3B5263-1519-4E71-B082-7CDF6A63CC9B}"/>
    <cellStyle name="Total 6 2 2 2 17 8" xfId="53884" xr:uid="{6B13137C-28C4-4084-B981-A1E580326AA1}"/>
    <cellStyle name="Total 6 2 2 2 18" xfId="6220" xr:uid="{4D1E4846-92D4-49A5-A218-846D76555F1D}"/>
    <cellStyle name="Total 6 2 2 2 18 2" xfId="13164" xr:uid="{FAE6883C-D3C5-4DE3-B686-29BBBCC9918C}"/>
    <cellStyle name="Total 6 2 2 2 18 3" xfId="19844" xr:uid="{796911AA-398B-40F9-B59D-ABA3408E8531}"/>
    <cellStyle name="Total 6 2 2 2 18 4" xfId="26532" xr:uid="{62EC0090-BB77-43EC-AF47-97F736D3AE17}"/>
    <cellStyle name="Total 6 2 2 2 18 5" xfId="33220" xr:uid="{06FFBE37-2447-428D-ABBD-2594D3D669CB}"/>
    <cellStyle name="Total 6 2 2 2 18 6" xfId="40705" xr:uid="{6DD85775-1137-4FED-AA5B-25B3B9733F69}"/>
    <cellStyle name="Total 6 2 2 2 18 7" xfId="47408" xr:uid="{4E82C576-FA28-43C4-A227-8B63E1112C6F}"/>
    <cellStyle name="Total 6 2 2 2 18 8" xfId="52008" xr:uid="{1A08B9B0-D83E-4125-9AD8-8D0EE89CB3CC}"/>
    <cellStyle name="Total 6 2 2 2 19" xfId="6460" xr:uid="{5B85CDDB-8174-48FE-87D7-699242BFF4E8}"/>
    <cellStyle name="Total 6 2 2 2 19 2" xfId="13404" xr:uid="{B1189346-39A2-4B5D-B944-BD89B8BD4313}"/>
    <cellStyle name="Total 6 2 2 2 19 3" xfId="20084" xr:uid="{85CFFF81-5A9B-4D29-907D-9569C4EEF90E}"/>
    <cellStyle name="Total 6 2 2 2 19 4" xfId="26772" xr:uid="{4DE0040E-2CFA-4FAD-9932-311758FB4F6B}"/>
    <cellStyle name="Total 6 2 2 2 19 5" xfId="33460" xr:uid="{1FDAFD7A-E873-4880-A0C1-3CEE2EA18762}"/>
    <cellStyle name="Total 6 2 2 2 19 6" xfId="40945" xr:uid="{A5FA3FA8-1074-4E48-AB8A-CF07D854CF0B}"/>
    <cellStyle name="Total 6 2 2 2 19 7" xfId="47648" xr:uid="{821FB104-2AC3-41C4-9DA9-5A7A82637CCF}"/>
    <cellStyle name="Total 6 2 2 2 19 8" xfId="51935" xr:uid="{878262ED-501A-4F84-879A-90636963C751}"/>
    <cellStyle name="Total 6 2 2 2 2" xfId="2198" xr:uid="{3CFF0F7C-5FD0-4453-95A4-D5719DE40AB0}"/>
    <cellStyle name="Total 6 2 2 2 2 2" xfId="9142" xr:uid="{F07F5BE0-0592-4463-B9C1-3C2B8BBAE2A6}"/>
    <cellStyle name="Total 6 2 2 2 2 3" xfId="15822" xr:uid="{429D596B-2725-49CB-82B5-2D2E05025801}"/>
    <cellStyle name="Total 6 2 2 2 2 4" xfId="22510" xr:uid="{5A594996-9C4F-4F3D-9E75-E7EAFC3B0B83}"/>
    <cellStyle name="Total 6 2 2 2 2 5" xfId="29198" xr:uid="{D9EDB494-404C-4F93-9591-894141BF775F}"/>
    <cellStyle name="Total 6 2 2 2 2 6" xfId="36683" xr:uid="{7FAF9A5E-2B90-455D-9ECA-BCDB2F43BD4B}"/>
    <cellStyle name="Total 6 2 2 2 2 7" xfId="43386" xr:uid="{A8566822-6CF1-49E9-8D05-53A0E69BC3B0}"/>
    <cellStyle name="Total 6 2 2 2 2 8" xfId="53387" xr:uid="{A7055187-E874-48FD-A8E7-00A40340B902}"/>
    <cellStyle name="Total 6 2 2 2 20" xfId="6700" xr:uid="{24A04972-34D4-44EF-A60F-660C037B2C92}"/>
    <cellStyle name="Total 6 2 2 2 20 2" xfId="13644" xr:uid="{345254B2-E330-4466-9891-704CA3A6F5C3}"/>
    <cellStyle name="Total 6 2 2 2 20 3" xfId="20324" xr:uid="{D8DCF8C1-E18D-4278-85CF-39E552046432}"/>
    <cellStyle name="Total 6 2 2 2 20 4" xfId="27012" xr:uid="{A89D9DBB-F4F1-469C-AB32-7CB2BA281B4A}"/>
    <cellStyle name="Total 6 2 2 2 20 5" xfId="33700" xr:uid="{7AB6DCC8-9492-4742-A381-EFC786777802}"/>
    <cellStyle name="Total 6 2 2 2 20 6" xfId="41185" xr:uid="{7545CB87-A04C-4C10-A81C-EBE5D0C35647}"/>
    <cellStyle name="Total 6 2 2 2 20 7" xfId="47888" xr:uid="{3802D9BC-AB6B-4C86-A6BC-1F9C694E86E9}"/>
    <cellStyle name="Total 6 2 2 2 20 8" xfId="54686" xr:uid="{E2937403-34FA-4517-B98B-1A59F5C6515D}"/>
    <cellStyle name="Total 6 2 2 2 21" xfId="6940" xr:uid="{3F17C7A7-4199-4C68-BFE0-929C95DFBFE0}"/>
    <cellStyle name="Total 6 2 2 2 21 2" xfId="13884" xr:uid="{C9E825D6-AE45-434D-B7FD-BD8A16205A51}"/>
    <cellStyle name="Total 6 2 2 2 21 3" xfId="20564" xr:uid="{BAE33062-4C52-4FF0-9B19-9E54A615050C}"/>
    <cellStyle name="Total 6 2 2 2 21 4" xfId="27252" xr:uid="{35765D61-3585-4C6C-99E3-2A470119FAEB}"/>
    <cellStyle name="Total 6 2 2 2 21 5" xfId="33940" xr:uid="{4428F583-12CC-4264-827E-6A3C47C64879}"/>
    <cellStyle name="Total 6 2 2 2 21 6" xfId="41425" xr:uid="{25BC4E98-EB8B-4794-A8FD-25EFCED5CA2A}"/>
    <cellStyle name="Total 6 2 2 2 21 7" xfId="48128" xr:uid="{30F5DB72-4056-4397-A223-9ADEFD661CF4}"/>
    <cellStyle name="Total 6 2 2 2 21 8" xfId="52958" xr:uid="{57BBCF9D-D418-4271-9447-0A9105DD5A06}"/>
    <cellStyle name="Total 6 2 2 2 22" xfId="7180" xr:uid="{1CE6F224-0F6F-46EF-BDC1-628D7F7B30A8}"/>
    <cellStyle name="Total 6 2 2 2 22 2" xfId="14124" xr:uid="{384CAEAB-01B6-4C36-A9C6-C0360DF9EE5F}"/>
    <cellStyle name="Total 6 2 2 2 22 3" xfId="20804" xr:uid="{D9CA4298-E61D-4305-9D17-B6D25CEAB1BD}"/>
    <cellStyle name="Total 6 2 2 2 22 4" xfId="27492" xr:uid="{5DFD6941-1BB2-490C-B4DB-820F6C8FF332}"/>
    <cellStyle name="Total 6 2 2 2 22 5" xfId="34180" xr:uid="{54D93783-7176-483F-8676-DA26D90F1340}"/>
    <cellStyle name="Total 6 2 2 2 22 6" xfId="41665" xr:uid="{4D2112C8-CF67-4BED-9BE9-409D813CF177}"/>
    <cellStyle name="Total 6 2 2 2 22 7" xfId="48368" xr:uid="{0E8BBEE3-E8FC-4C55-ADAA-E8E26A7B7C59}"/>
    <cellStyle name="Total 6 2 2 2 22 8" xfId="49080" xr:uid="{5122F160-F4B0-4BAA-AE1F-C0DCB07A04DC}"/>
    <cellStyle name="Total 6 2 2 2 23" xfId="7420" xr:uid="{DE8986D7-7E03-4247-9A0A-BB5DE17DB575}"/>
    <cellStyle name="Total 6 2 2 2 23 2" xfId="14364" xr:uid="{098EEAA0-6D1D-43C3-A2B8-4DDA28040432}"/>
    <cellStyle name="Total 6 2 2 2 23 3" xfId="21044" xr:uid="{88EC0115-A53C-4EFE-8A43-B10E5A868F51}"/>
    <cellStyle name="Total 6 2 2 2 23 4" xfId="27732" xr:uid="{801AE5EA-2F78-4E0D-9532-DC11CA1ABF8F}"/>
    <cellStyle name="Total 6 2 2 2 23 5" xfId="34420" xr:uid="{2E4151D8-CA02-49E0-90E7-57192A547593}"/>
    <cellStyle name="Total 6 2 2 2 23 6" xfId="41905" xr:uid="{C4D4513D-AB2E-4863-80B1-48DC6936355C}"/>
    <cellStyle name="Total 6 2 2 2 23 7" xfId="48608" xr:uid="{EA58A726-2D76-466D-89D2-0922F2F2224F}"/>
    <cellStyle name="Total 6 2 2 2 23 8" xfId="35247" xr:uid="{E3A807C5-63FA-44C6-994B-BDA6CFD1AE0E}"/>
    <cellStyle name="Total 6 2 2 2 24" xfId="8754" xr:uid="{A3043E7D-D6B3-412F-94E9-E5F8FF30196C}"/>
    <cellStyle name="Total 6 2 2 2 25" xfId="15434" xr:uid="{929C7F76-DB64-48BC-B55D-01FB58FCC89C}"/>
    <cellStyle name="Total 6 2 2 2 26" xfId="22122" xr:uid="{06260E9F-45B0-4D1D-A431-E3EB9FF65792}"/>
    <cellStyle name="Total 6 2 2 2 27" xfId="28810" xr:uid="{C21714E3-A6BD-41A6-976B-1988B2D91125}"/>
    <cellStyle name="Total 6 2 2 2 28" xfId="36295" xr:uid="{8637EDA3-792F-48C9-B0C0-0FDFAEE026C9}"/>
    <cellStyle name="Total 6 2 2 2 29" xfId="42998" xr:uid="{B31CCF4C-75A3-4658-A8F2-47EFAC3DD138}"/>
    <cellStyle name="Total 6 2 2 2 3" xfId="2438" xr:uid="{9677D00D-A8AF-4831-B47F-6F5579CCDCA0}"/>
    <cellStyle name="Total 6 2 2 2 3 2" xfId="9382" xr:uid="{A92262C0-FA1D-455C-A6CF-B944D2FF483C}"/>
    <cellStyle name="Total 6 2 2 2 3 3" xfId="16062" xr:uid="{6183EEB6-95FD-480D-BAF2-50259353F78F}"/>
    <cellStyle name="Total 6 2 2 2 3 4" xfId="22750" xr:uid="{C6F96F86-1728-4890-B85E-EE68FC124765}"/>
    <cellStyle name="Total 6 2 2 2 3 5" xfId="29438" xr:uid="{721E43FF-40E6-46B4-BDFC-2D611781E4CF}"/>
    <cellStyle name="Total 6 2 2 2 3 6" xfId="36923" xr:uid="{48FB1649-9B81-431D-9D81-DAADDC2A1B66}"/>
    <cellStyle name="Total 6 2 2 2 3 7" xfId="43626" xr:uid="{78E85DE0-92F6-4A8B-8A61-7B0AC085B1DD}"/>
    <cellStyle name="Total 6 2 2 2 3 8" xfId="51774" xr:uid="{DF62C635-31FB-4C98-A42B-29BBCEF9DA25}"/>
    <cellStyle name="Total 6 2 2 2 30" xfId="49109" xr:uid="{63588C47-4CD2-423D-A80D-4829901D5D09}"/>
    <cellStyle name="Total 6 2 2 2 4" xfId="2789" xr:uid="{F2513A71-0328-4BA2-B72E-4427984D8F7A}"/>
    <cellStyle name="Total 6 2 2 2 4 2" xfId="9733" xr:uid="{2EBAC28A-3858-4986-9E3B-B9B4415089BA}"/>
    <cellStyle name="Total 6 2 2 2 4 3" xfId="16413" xr:uid="{B37C0F78-8818-4033-A7E9-4E334E14142F}"/>
    <cellStyle name="Total 6 2 2 2 4 4" xfId="23101" xr:uid="{8B62DE6F-CE54-441B-A50A-E46B03B8E3B6}"/>
    <cellStyle name="Total 6 2 2 2 4 5" xfId="29789" xr:uid="{A35AD4DA-D718-4BF9-83E1-5D072108FB60}"/>
    <cellStyle name="Total 6 2 2 2 4 6" xfId="37274" xr:uid="{98A8986A-11F0-4F27-B288-31E1020C713A}"/>
    <cellStyle name="Total 6 2 2 2 4 7" xfId="43977" xr:uid="{92C5FEBE-7295-470C-B55F-98A2A8554208}"/>
    <cellStyle name="Total 6 2 2 2 4 8" xfId="50069" xr:uid="{2D7BEF2D-A774-4291-98ED-A2CB997629A8}"/>
    <cellStyle name="Total 6 2 2 2 5" xfId="3030" xr:uid="{35546C2E-D5C3-4ED0-8A20-C5DB4CF46874}"/>
    <cellStyle name="Total 6 2 2 2 5 2" xfId="9974" xr:uid="{94D3CC42-69BF-49C4-B901-DC58A03C6B46}"/>
    <cellStyle name="Total 6 2 2 2 5 3" xfId="16654" xr:uid="{A44B68DB-1782-47FB-90BA-D75C11E3BA05}"/>
    <cellStyle name="Total 6 2 2 2 5 4" xfId="23342" xr:uid="{E18D2A96-8C65-4242-93AF-D1C46D2999E9}"/>
    <cellStyle name="Total 6 2 2 2 5 5" xfId="30030" xr:uid="{8F32BC11-51AB-4211-9C95-D2E859862C48}"/>
    <cellStyle name="Total 6 2 2 2 5 6" xfId="37515" xr:uid="{DB64D61A-B73E-4B45-8181-82D2343A30CA}"/>
    <cellStyle name="Total 6 2 2 2 5 7" xfId="44218" xr:uid="{C410094A-4438-4773-B9CB-EA255B3CF9F1}"/>
    <cellStyle name="Total 6 2 2 2 5 8" xfId="52137" xr:uid="{6CC9CE18-D52C-4912-9FEE-31F3461EC900}"/>
    <cellStyle name="Total 6 2 2 2 6" xfId="3340" xr:uid="{D46230AE-45EA-492B-8E04-DDC6BC7D087B}"/>
    <cellStyle name="Total 6 2 2 2 6 2" xfId="10284" xr:uid="{A33B6419-B2D9-43AA-A02D-32C89F7E05D2}"/>
    <cellStyle name="Total 6 2 2 2 6 3" xfId="16964" xr:uid="{2B675F47-4B17-4F03-8648-F0D403712E21}"/>
    <cellStyle name="Total 6 2 2 2 6 4" xfId="23652" xr:uid="{1D5C375E-F157-4AA7-9D60-345DCB3B6FFF}"/>
    <cellStyle name="Total 6 2 2 2 6 5" xfId="30340" xr:uid="{93EF8D0A-F7FD-4968-B159-56D105B5380C}"/>
    <cellStyle name="Total 6 2 2 2 6 6" xfId="37825" xr:uid="{A6FE8095-C6AF-4CFF-A94E-6A6646621A0B}"/>
    <cellStyle name="Total 6 2 2 2 6 7" xfId="44528" xr:uid="{24885C9F-E454-4367-8451-E9CAF8019532}"/>
    <cellStyle name="Total 6 2 2 2 6 8" xfId="54154" xr:uid="{973FFEEE-1F53-48AD-B219-ACB0F14BDB16}"/>
    <cellStyle name="Total 6 2 2 2 7" xfId="3580" xr:uid="{CC2A57BE-C547-47DB-A862-D004DB018F53}"/>
    <cellStyle name="Total 6 2 2 2 7 2" xfId="10524" xr:uid="{482EE158-96B6-4165-9B70-E529EB353082}"/>
    <cellStyle name="Total 6 2 2 2 7 3" xfId="17204" xr:uid="{662075FB-2BBD-492D-B1D6-E7910026448A}"/>
    <cellStyle name="Total 6 2 2 2 7 4" xfId="23892" xr:uid="{2719900D-C93F-432A-A00A-6F5A0E1D1A2B}"/>
    <cellStyle name="Total 6 2 2 2 7 5" xfId="30580" xr:uid="{9493BA14-F16D-4D38-A9AD-81DB78D6C96E}"/>
    <cellStyle name="Total 6 2 2 2 7 6" xfId="38065" xr:uid="{7E010542-BF09-4C9A-B0B8-9B4EC4715E4A}"/>
    <cellStyle name="Total 6 2 2 2 7 7" xfId="44768" xr:uid="{31FE4634-03E1-4B57-8349-82BFE2C694EC}"/>
    <cellStyle name="Total 6 2 2 2 7 8" xfId="52278" xr:uid="{43A89D08-D89B-4CC8-B6B7-6F1CBBBF440E}"/>
    <cellStyle name="Total 6 2 2 2 8" xfId="3820" xr:uid="{39EA26BB-153F-4BB9-8458-41F27718680F}"/>
    <cellStyle name="Total 6 2 2 2 8 2" xfId="10764" xr:uid="{8934E418-7364-4CAC-B0C5-F6F43C6687A3}"/>
    <cellStyle name="Total 6 2 2 2 8 3" xfId="17444" xr:uid="{6F4B673E-4D09-4652-BFAD-98F188DA00A4}"/>
    <cellStyle name="Total 6 2 2 2 8 4" xfId="24132" xr:uid="{DDBBBAB2-5E48-4034-8F43-60DE0F492B86}"/>
    <cellStyle name="Total 6 2 2 2 8 5" xfId="30820" xr:uid="{8C502254-D676-4F21-996D-A62AD85ACE93}"/>
    <cellStyle name="Total 6 2 2 2 8 6" xfId="38305" xr:uid="{591C941D-E875-4C40-9594-FD9422295AC8}"/>
    <cellStyle name="Total 6 2 2 2 8 7" xfId="45008" xr:uid="{ACF5A0B2-FEE5-4C06-8BB1-DE6B4E0D460B}"/>
    <cellStyle name="Total 6 2 2 2 8 8" xfId="49348" xr:uid="{A1AFD96F-6837-44A9-B818-B58215F37E8A}"/>
    <cellStyle name="Total 6 2 2 2 9" xfId="4060" xr:uid="{EB0DB6F2-6150-4724-8C65-BA8DA32A139D}"/>
    <cellStyle name="Total 6 2 2 2 9 2" xfId="11004" xr:uid="{395A4380-5001-4064-AA8A-BB2409F38D03}"/>
    <cellStyle name="Total 6 2 2 2 9 3" xfId="17684" xr:uid="{010C35E5-D146-4F5D-9D7E-83BE87A445EA}"/>
    <cellStyle name="Total 6 2 2 2 9 4" xfId="24372" xr:uid="{23A6DF27-9AAE-4CE3-805F-F844D3B42E00}"/>
    <cellStyle name="Total 6 2 2 2 9 5" xfId="31060" xr:uid="{8654FAE1-1601-47C4-A0EA-4397FE50660E}"/>
    <cellStyle name="Total 6 2 2 2 9 6" xfId="38545" xr:uid="{44DD1574-AD07-44B5-9EB1-B85B34FD51DC}"/>
    <cellStyle name="Total 6 2 2 2 9 7" xfId="45248" xr:uid="{2FA78F81-CF60-408E-8F5F-70FC3999053A}"/>
    <cellStyle name="Total 6 2 2 2 9 8" xfId="54991" xr:uid="{DE2F0E04-91EC-43FE-8E45-F23424DD97F7}"/>
    <cellStyle name="Total 6 2 2 3" xfId="1469" xr:uid="{878A6351-63FA-4FEA-8AE6-57598B1372DD}"/>
    <cellStyle name="Total 6 2 2 3 2" xfId="8413" xr:uid="{3E0FD0A4-20DA-4C03-A7D3-AE7C230F3953}"/>
    <cellStyle name="Total 6 2 2 3 3" xfId="15093" xr:uid="{1BA483E9-D6AB-474C-BEBD-AF2B5E275733}"/>
    <cellStyle name="Total 6 2 2 3 4" xfId="21781" xr:uid="{4D2F5F8B-0642-4951-B03A-F8DEF713CB11}"/>
    <cellStyle name="Total 6 2 2 3 5" xfId="28469" xr:uid="{15B992BF-B964-43E9-8B27-2AE812A36A30}"/>
    <cellStyle name="Total 6 2 2 3 6" xfId="35954" xr:uid="{71BB4131-50B5-404B-9304-30D97B6DDFB7}"/>
    <cellStyle name="Total 6 2 2 3 7" xfId="42657" xr:uid="{48D31AEE-C5B7-4017-B278-6DD93A52DAE9}"/>
    <cellStyle name="Total 6 2 2 3 8" xfId="48813" xr:uid="{AD7FDF86-ED2B-4692-86D7-4D92B57003CF}"/>
    <cellStyle name="Total 6 2 2 4" xfId="1622" xr:uid="{E8083A0D-80C0-4755-9767-928E8EF43E76}"/>
    <cellStyle name="Total 6 2 2 4 2" xfId="8566" xr:uid="{23085366-7FF2-45D0-A70C-E7AB99132150}"/>
    <cellStyle name="Total 6 2 2 4 3" xfId="15246" xr:uid="{AFADE9ED-3FBA-4161-9DC4-11FDDEAB42A8}"/>
    <cellStyle name="Total 6 2 2 4 4" xfId="21934" xr:uid="{55A0DD24-3EEC-43F7-8788-AEB274C84519}"/>
    <cellStyle name="Total 6 2 2 4 5" xfId="28622" xr:uid="{4CEC4106-63E7-4EE6-AD59-7ED281727EC7}"/>
    <cellStyle name="Total 6 2 2 4 6" xfId="36107" xr:uid="{9B08DB30-2DAA-40BD-91DF-8F39E1472AFA}"/>
    <cellStyle name="Total 6 2 2 4 7" xfId="42810" xr:uid="{D3152CF8-18A2-4180-961D-29545863A242}"/>
    <cellStyle name="Total 6 2 2 4 8" xfId="50480" xr:uid="{7C91A002-A19B-4FD7-B72B-BD9FB69EA96E}"/>
    <cellStyle name="Total 6 2 2 5" xfId="1563" xr:uid="{274266A0-FFA1-4CC6-AA94-0EF6FB041274}"/>
    <cellStyle name="Total 6 2 2 5 2" xfId="8507" xr:uid="{080ADD3F-FB5C-4DCD-A3E4-BD64C1D6B3E8}"/>
    <cellStyle name="Total 6 2 2 5 3" xfId="15187" xr:uid="{DD04FCFB-54FF-41C6-A189-871869ED093C}"/>
    <cellStyle name="Total 6 2 2 5 4" xfId="21875" xr:uid="{C52AD14C-D032-456B-9FED-7E8AC93D8FA7}"/>
    <cellStyle name="Total 6 2 2 5 5" xfId="28563" xr:uid="{A36D3202-F4E3-4B57-B135-2F1FC67C84C0}"/>
    <cellStyle name="Total 6 2 2 5 6" xfId="36048" xr:uid="{A1C1B9D4-EA4E-4BEF-9F47-187D12CC9195}"/>
    <cellStyle name="Total 6 2 2 5 7" xfId="42751" xr:uid="{B34466D3-8838-4988-B91F-E8869D372975}"/>
    <cellStyle name="Total 6 2 2 5 8" xfId="50877" xr:uid="{27DB1254-A31E-4C0B-98BA-824853A04656}"/>
    <cellStyle name="Total 6 2 2 6" xfId="1074" xr:uid="{3A0F1B93-F5C5-4201-BE6A-B67540E6928C}"/>
    <cellStyle name="Total 6 2 2 6 2" xfId="8018" xr:uid="{B3685A0A-E174-4605-81E0-8DA9816B9AF2}"/>
    <cellStyle name="Total 6 2 2 6 3" xfId="14698" xr:uid="{2B9C8F4B-BC7A-439F-B072-660891EC57C8}"/>
    <cellStyle name="Total 6 2 2 6 4" xfId="21386" xr:uid="{97586355-E9FB-449E-AC16-3F0929A3587C}"/>
    <cellStyle name="Total 6 2 2 6 5" xfId="28074" xr:uid="{97B61976-C8A0-419C-AB24-9C12107E3CF3}"/>
    <cellStyle name="Total 6 2 2 6 6" xfId="35559" xr:uid="{E2CF2D71-F386-45DA-86DB-BC8B2ECEF68D}"/>
    <cellStyle name="Total 6 2 2 6 7" xfId="42262" xr:uid="{A2C799E8-CC83-4D7E-8A18-572F9684CA6C}"/>
    <cellStyle name="Total 6 2 2 6 8" xfId="51964" xr:uid="{13924130-088F-48E8-B2E5-E124912CCDA6}"/>
    <cellStyle name="Total 6 2 2 7" xfId="972" xr:uid="{E40AE561-695E-4615-921A-81889FA59A19}"/>
    <cellStyle name="Total 6 2 2 7 2" xfId="7916" xr:uid="{0B74CE9A-C99E-4EFF-B38B-BD295481DB91}"/>
    <cellStyle name="Total 6 2 2 7 3" xfId="14596" xr:uid="{BC803418-25D7-4DD9-BBDF-65163B94ED4B}"/>
    <cellStyle name="Total 6 2 2 7 4" xfId="21284" xr:uid="{2864F53B-7602-496A-8D8C-16F4F7B70679}"/>
    <cellStyle name="Total 6 2 2 7 5" xfId="27972" xr:uid="{7CFBD5DE-A791-47E0-B232-C8B1470A68D4}"/>
    <cellStyle name="Total 6 2 2 7 6" xfId="35457" xr:uid="{861C546C-6515-4355-88E2-7BC01E83EA17}"/>
    <cellStyle name="Total 6 2 2 7 7" xfId="42160" xr:uid="{8E687FB8-7C98-4704-B445-9999B1FD2468}"/>
    <cellStyle name="Total 6 2 2 7 8" xfId="53615" xr:uid="{93EC4D59-759D-4CD8-99FE-F63D482AF7F2}"/>
    <cellStyle name="Total 6 2 2 8" xfId="7633" xr:uid="{E7D12E1D-616C-45F1-A546-FD0E4486C2A5}"/>
    <cellStyle name="Total 6 2 2 9" xfId="34829" xr:uid="{3FECD209-B750-4CF8-8224-9A2910C42778}"/>
    <cellStyle name="Total 6 2 3" xfId="1738" xr:uid="{4B9DAE4E-8E28-4EA2-9E43-38E35D33D284}"/>
    <cellStyle name="Total 6 2 3 10" xfId="4228" xr:uid="{BB1D088C-8C61-4175-961C-BD30928294D0}"/>
    <cellStyle name="Total 6 2 3 10 2" xfId="11172" xr:uid="{DC1C68BB-8DD5-4191-AD8A-F40BC3768AB0}"/>
    <cellStyle name="Total 6 2 3 10 3" xfId="17852" xr:uid="{45971CB5-B10E-47C8-A9F6-16963F1E541E}"/>
    <cellStyle name="Total 6 2 3 10 4" xfId="24540" xr:uid="{289CDFA5-C2D0-4AB8-90DA-97DBFF80D8F0}"/>
    <cellStyle name="Total 6 2 3 10 5" xfId="31228" xr:uid="{B6FC2DB5-03FF-47EE-887C-BC8CA5094F79}"/>
    <cellStyle name="Total 6 2 3 10 6" xfId="38713" xr:uid="{9F080C99-A82B-46EB-9795-FD6E287E48B5}"/>
    <cellStyle name="Total 6 2 3 10 7" xfId="45416" xr:uid="{8BF29278-CC6E-48C3-8954-AF6D5E8EB5D4}"/>
    <cellStyle name="Total 6 2 3 10 8" xfId="42001" xr:uid="{9F2604FE-CE82-4538-BBDE-31FEBBBC8A0A}"/>
    <cellStyle name="Total 6 2 3 11" xfId="4468" xr:uid="{3CC9AB3F-C21B-467F-A32E-838999D7E2CA}"/>
    <cellStyle name="Total 6 2 3 11 2" xfId="11412" xr:uid="{9BA24880-7F46-405E-BE5E-E991C7D038DC}"/>
    <cellStyle name="Total 6 2 3 11 3" xfId="18092" xr:uid="{B95521AA-102B-4871-AE78-2696FD96AB93}"/>
    <cellStyle name="Total 6 2 3 11 4" xfId="24780" xr:uid="{B8F923BD-8218-4C9D-A401-BAB0C1F491C0}"/>
    <cellStyle name="Total 6 2 3 11 5" xfId="31468" xr:uid="{ACB97A68-C371-4D4A-A505-EAAA06E5241F}"/>
    <cellStyle name="Total 6 2 3 11 6" xfId="38953" xr:uid="{C80EB179-6ED4-4175-98BC-CDE8BECF6AB7}"/>
    <cellStyle name="Total 6 2 3 11 7" xfId="45656" xr:uid="{3C580AE2-3189-40BF-B9B3-35709F62364E}"/>
    <cellStyle name="Total 6 2 3 11 8" xfId="52604" xr:uid="{BD450A0C-F297-4224-A092-72AD53CE9374}"/>
    <cellStyle name="Total 6 2 3 12" xfId="4708" xr:uid="{A2D81503-47EB-4D05-857F-AEBECF5BECEC}"/>
    <cellStyle name="Total 6 2 3 12 2" xfId="11652" xr:uid="{A1885D52-66A4-4CA1-8E2A-E803A6653DDE}"/>
    <cellStyle name="Total 6 2 3 12 3" xfId="18332" xr:uid="{3DFEF4DF-49DD-4536-914A-0B671B639C2B}"/>
    <cellStyle name="Total 6 2 3 12 4" xfId="25020" xr:uid="{68BF37BA-1E9B-4573-8414-F7DF9D676682}"/>
    <cellStyle name="Total 6 2 3 12 5" xfId="31708" xr:uid="{F62AB76B-1012-4A28-8799-6A1678608E32}"/>
    <cellStyle name="Total 6 2 3 12 6" xfId="39193" xr:uid="{B109E07F-6640-4F66-B897-0B61484C0B04}"/>
    <cellStyle name="Total 6 2 3 12 7" xfId="45896" xr:uid="{D8FCDCA9-47AC-476C-A5DB-8B2C1CA697FF}"/>
    <cellStyle name="Total 6 2 3 12 8" xfId="49998" xr:uid="{9E858F02-712E-4956-92F4-DBE261482CEB}"/>
    <cellStyle name="Total 6 2 3 13" xfId="4948" xr:uid="{B16DAE0C-F6CD-4A1A-B777-81208813A0A7}"/>
    <cellStyle name="Total 6 2 3 13 2" xfId="11892" xr:uid="{E6136477-F619-4F43-8E2D-414949A451D6}"/>
    <cellStyle name="Total 6 2 3 13 3" xfId="18572" xr:uid="{34847FED-00FB-4C26-8B09-3D18D1EFADF7}"/>
    <cellStyle name="Total 6 2 3 13 4" xfId="25260" xr:uid="{3F5358AD-0805-47E9-874A-1923A034CC01}"/>
    <cellStyle name="Total 6 2 3 13 5" xfId="31948" xr:uid="{1D6546DB-946A-410D-BA30-91BDA6384669}"/>
    <cellStyle name="Total 6 2 3 13 6" xfId="39433" xr:uid="{8FD75AC2-C194-4F12-B067-C9530AF35CB6}"/>
    <cellStyle name="Total 6 2 3 13 7" xfId="46136" xr:uid="{D64ADD4A-EBF5-4438-8AF0-4CDC1DFDC09D}"/>
    <cellStyle name="Total 6 2 3 13 8" xfId="50600" xr:uid="{8DE99C53-83E4-4B9E-848B-0C15818C27A0}"/>
    <cellStyle name="Total 6 2 3 14" xfId="5188" xr:uid="{ADC96825-DE5B-49F4-815D-9514B51AB0D0}"/>
    <cellStyle name="Total 6 2 3 14 2" xfId="12132" xr:uid="{65181764-1837-4E76-A320-17C78009C81E}"/>
    <cellStyle name="Total 6 2 3 14 3" xfId="18812" xr:uid="{DD7BF831-74A2-4C35-BA19-646995AB37FB}"/>
    <cellStyle name="Total 6 2 3 14 4" xfId="25500" xr:uid="{128235E4-1DFD-4276-BDF0-E78E48AB4F62}"/>
    <cellStyle name="Total 6 2 3 14 5" xfId="32188" xr:uid="{B81FD37D-EF86-4359-B4BF-157845B09B21}"/>
    <cellStyle name="Total 6 2 3 14 6" xfId="39673" xr:uid="{1718DEF4-7287-45BA-9A4B-43B690563E1F}"/>
    <cellStyle name="Total 6 2 3 14 7" xfId="46376" xr:uid="{BCD86F99-2847-479B-9A20-FBEF7EB2B8E1}"/>
    <cellStyle name="Total 6 2 3 14 8" xfId="53666" xr:uid="{6BE4E9E0-CBAF-452C-84CA-451736BAC9F0}"/>
    <cellStyle name="Total 6 2 3 15" xfId="5428" xr:uid="{A749F240-85C2-472A-8427-571243267BFE}"/>
    <cellStyle name="Total 6 2 3 15 2" xfId="12372" xr:uid="{106E4403-CEBD-4D5B-9980-6FCE88F6FBCD}"/>
    <cellStyle name="Total 6 2 3 15 3" xfId="19052" xr:uid="{5D96A0A5-7AF2-4094-B453-29B043E3659C}"/>
    <cellStyle name="Total 6 2 3 15 4" xfId="25740" xr:uid="{ADB2A57E-5991-4AF6-B353-8EF0A99987B0}"/>
    <cellStyle name="Total 6 2 3 15 5" xfId="32428" xr:uid="{0894D786-F025-4548-B983-A42F3083B2EE}"/>
    <cellStyle name="Total 6 2 3 15 6" xfId="39913" xr:uid="{4021157A-A0E2-41DA-B236-54A5E9FF2EAB}"/>
    <cellStyle name="Total 6 2 3 15 7" xfId="46616" xr:uid="{76AD5966-C299-4650-850D-8566968B864F}"/>
    <cellStyle name="Total 6 2 3 15 8" xfId="49736" xr:uid="{0A4ABD74-F66D-47A9-A9EC-FB07EA16EC89}"/>
    <cellStyle name="Total 6 2 3 16" xfId="5668" xr:uid="{D7F8A412-4CBB-4B4E-A2D9-B5C19986BC73}"/>
    <cellStyle name="Total 6 2 3 16 2" xfId="12612" xr:uid="{7810F7D3-8DEF-4541-9AAD-BF6258C1A2B1}"/>
    <cellStyle name="Total 6 2 3 16 3" xfId="19292" xr:uid="{E99E37D7-EBB3-434B-897A-CFEDF6CFD7FE}"/>
    <cellStyle name="Total 6 2 3 16 4" xfId="25980" xr:uid="{A76788B2-31BA-4EB8-9FF8-C3D56E6E650F}"/>
    <cellStyle name="Total 6 2 3 16 5" xfId="32668" xr:uid="{194A94C0-B9C5-49D8-A20A-710EB506F5CC}"/>
    <cellStyle name="Total 6 2 3 16 6" xfId="40153" xr:uid="{CFC0FFA3-E86E-4E7D-9868-FE6D4D8396C9}"/>
    <cellStyle name="Total 6 2 3 16 7" xfId="46856" xr:uid="{794D6607-D86C-4E35-9D4E-B1697AF3A277}"/>
    <cellStyle name="Total 6 2 3 16 8" xfId="34569" xr:uid="{B4DEBD91-3C51-47C4-99E8-E8E03730797E}"/>
    <cellStyle name="Total 6 2 3 17" xfId="5908" xr:uid="{78A32334-BB06-422E-9DCD-4BFF7AA506BE}"/>
    <cellStyle name="Total 6 2 3 17 2" xfId="12852" xr:uid="{09A046C8-B40B-4074-AAA1-AD790FB4F81B}"/>
    <cellStyle name="Total 6 2 3 17 3" xfId="19532" xr:uid="{0B6368D0-B562-49E9-A69A-433611747A82}"/>
    <cellStyle name="Total 6 2 3 17 4" xfId="26220" xr:uid="{24F497DA-6639-4776-BAE8-644758F815D2}"/>
    <cellStyle name="Total 6 2 3 17 5" xfId="32908" xr:uid="{7000E523-6576-4C4C-90A3-0A17D6682574}"/>
    <cellStyle name="Total 6 2 3 17 6" xfId="40393" xr:uid="{B02C3CAA-5ADE-4F3B-9D0A-2BF652F9F924}"/>
    <cellStyle name="Total 6 2 3 17 7" xfId="47096" xr:uid="{B7559A46-8CC0-48B1-AEA9-F90034D199D6}"/>
    <cellStyle name="Total 6 2 3 17 8" xfId="49324" xr:uid="{76604C87-A93C-4D24-BAC5-1CE769579121}"/>
    <cellStyle name="Total 6 2 3 18" xfId="6148" xr:uid="{30BF85A8-9218-4DB2-8277-764D33D5FD23}"/>
    <cellStyle name="Total 6 2 3 18 2" xfId="13092" xr:uid="{4C33A04F-95A8-4188-9DD5-23C5B6FD6026}"/>
    <cellStyle name="Total 6 2 3 18 3" xfId="19772" xr:uid="{EC216133-B6FB-4483-9550-B350D1FF59F1}"/>
    <cellStyle name="Total 6 2 3 18 4" xfId="26460" xr:uid="{39C0D6C9-A5B6-4E01-9984-57AAE381E7FC}"/>
    <cellStyle name="Total 6 2 3 18 5" xfId="33148" xr:uid="{6BC7FABA-B857-44DB-A23B-4AE60BC32D41}"/>
    <cellStyle name="Total 6 2 3 18 6" xfId="40633" xr:uid="{ABADAFE9-938E-468E-A584-8035E8A15103}"/>
    <cellStyle name="Total 6 2 3 18 7" xfId="47336" xr:uid="{2E871705-00D6-492D-AE89-BD8DFFAD9F1B}"/>
    <cellStyle name="Total 6 2 3 18 8" xfId="54981" xr:uid="{C52B941F-4151-4568-BBC7-433CC3D8E6EB}"/>
    <cellStyle name="Total 6 2 3 19" xfId="6388" xr:uid="{7BA0B0C0-5660-42D5-A6B4-20D53AD9459D}"/>
    <cellStyle name="Total 6 2 3 19 2" xfId="13332" xr:uid="{A655B8A6-72D1-41CB-8144-1033377F2774}"/>
    <cellStyle name="Total 6 2 3 19 3" xfId="20012" xr:uid="{A38CDDD8-ED92-4026-8C6E-70CAFB334CBB}"/>
    <cellStyle name="Total 6 2 3 19 4" xfId="26700" xr:uid="{B6E80796-95FB-43E6-A23D-1B18D6CC0508}"/>
    <cellStyle name="Total 6 2 3 19 5" xfId="33388" xr:uid="{9ED48212-7BBC-4A90-977A-CC01C276911D}"/>
    <cellStyle name="Total 6 2 3 19 6" xfId="40873" xr:uid="{5FB41DC5-2D7F-4A95-80CD-34CDF36B09E0}"/>
    <cellStyle name="Total 6 2 3 19 7" xfId="47576" xr:uid="{455BD9AF-E04A-4A3E-8BDA-2024B5C25EBC}"/>
    <cellStyle name="Total 6 2 3 19 8" xfId="53327" xr:uid="{7DB683FF-F159-4121-B19D-8335C1BE2FBB}"/>
    <cellStyle name="Total 6 2 3 2" xfId="2126" xr:uid="{3F94A508-F90A-4A3D-A429-F8AF9C2FA66D}"/>
    <cellStyle name="Total 6 2 3 2 2" xfId="9070" xr:uid="{06ED17D2-37E2-4D4C-A0B3-90F5EB195E95}"/>
    <cellStyle name="Total 6 2 3 2 3" xfId="15750" xr:uid="{0E1D7C98-9505-4B0F-B30F-3147F18B21A0}"/>
    <cellStyle name="Total 6 2 3 2 4" xfId="22438" xr:uid="{BEB35C9A-E6C0-4A5D-BD7C-2C306A0943C3}"/>
    <cellStyle name="Total 6 2 3 2 5" xfId="29126" xr:uid="{0E558A89-84AD-413E-A379-B1829A9B6062}"/>
    <cellStyle name="Total 6 2 3 2 6" xfId="36611" xr:uid="{9D178AB1-7D01-4109-979E-36DA14378957}"/>
    <cellStyle name="Total 6 2 3 2 7" xfId="43314" xr:uid="{5552CCE6-DC17-4BA0-B5B1-EB4A497A1AC0}"/>
    <cellStyle name="Total 6 2 3 2 8" xfId="51958" xr:uid="{7749246E-3D9A-414D-914F-95509AEFC14E}"/>
    <cellStyle name="Total 6 2 3 20" xfId="6628" xr:uid="{4F66DE27-BA78-46B6-837B-1866B9E5D177}"/>
    <cellStyle name="Total 6 2 3 20 2" xfId="13572" xr:uid="{1EE51CF7-AC32-4E2C-AE6E-65048AE4B607}"/>
    <cellStyle name="Total 6 2 3 20 3" xfId="20252" xr:uid="{E5C6998B-47F8-4AE7-8DC0-F7B147D83F05}"/>
    <cellStyle name="Total 6 2 3 20 4" xfId="26940" xr:uid="{45DE79EA-EFA9-485C-98B2-B9EDC6D8447B}"/>
    <cellStyle name="Total 6 2 3 20 5" xfId="33628" xr:uid="{3204BAE1-8822-4C74-A88E-9CCDA3C2A539}"/>
    <cellStyle name="Total 6 2 3 20 6" xfId="41113" xr:uid="{07502CC6-FA10-4113-8F24-95F4ADA3F05E}"/>
    <cellStyle name="Total 6 2 3 20 7" xfId="47816" xr:uid="{C232A938-7023-4CE7-97CC-4BE9EE06EDD5}"/>
    <cellStyle name="Total 6 2 3 20 8" xfId="49695" xr:uid="{BBF6DDC2-407C-4B0E-B588-E0222EB05CAE}"/>
    <cellStyle name="Total 6 2 3 21" xfId="6868" xr:uid="{EDEB1687-2974-49FB-B2CF-FE13114F3B7C}"/>
    <cellStyle name="Total 6 2 3 21 2" xfId="13812" xr:uid="{397E1D12-F8F6-4C91-8027-2F416DAD6483}"/>
    <cellStyle name="Total 6 2 3 21 3" xfId="20492" xr:uid="{597D84F1-9682-4722-A757-CB5D3FCF561F}"/>
    <cellStyle name="Total 6 2 3 21 4" xfId="27180" xr:uid="{30E936DF-AC2C-4BFC-AB63-846682620C6C}"/>
    <cellStyle name="Total 6 2 3 21 5" xfId="33868" xr:uid="{83AF3B19-3C50-49FE-86E9-4FCA48853546}"/>
    <cellStyle name="Total 6 2 3 21 6" xfId="41353" xr:uid="{B0CB45C0-D4CC-4277-ADFA-6CC12422BE74}"/>
    <cellStyle name="Total 6 2 3 21 7" xfId="48056" xr:uid="{9E805B4C-F065-4E3D-903D-B4E0D870A9EF}"/>
    <cellStyle name="Total 6 2 3 21 8" xfId="51386" xr:uid="{8D9B60E5-FA64-4C22-A49B-947125A3C6A6}"/>
    <cellStyle name="Total 6 2 3 22" xfId="7108" xr:uid="{7FC9160A-FE4D-410B-8D43-42F058DA1A2D}"/>
    <cellStyle name="Total 6 2 3 22 2" xfId="14052" xr:uid="{A165F557-0726-4F98-BC9F-1BCD418B3086}"/>
    <cellStyle name="Total 6 2 3 22 3" xfId="20732" xr:uid="{B7B5A818-474E-445A-BD04-2FEC800C7750}"/>
    <cellStyle name="Total 6 2 3 22 4" xfId="27420" xr:uid="{D6DD5A10-2F16-4778-A10B-B72DD91A910B}"/>
    <cellStyle name="Total 6 2 3 22 5" xfId="34108" xr:uid="{D429570F-2A82-4F34-A3A8-17600E2CBD3B}"/>
    <cellStyle name="Total 6 2 3 22 6" xfId="41593" xr:uid="{EE592BEA-8B62-4301-B3D0-96342FE1216D}"/>
    <cellStyle name="Total 6 2 3 22 7" xfId="48296" xr:uid="{8E017A57-F574-4EBC-B08C-A473AE672E2C}"/>
    <cellStyle name="Total 6 2 3 22 8" xfId="50158" xr:uid="{D9DBC112-227F-4681-9CB8-2FB077EA1247}"/>
    <cellStyle name="Total 6 2 3 23" xfId="7348" xr:uid="{DBECD93D-57BC-40C2-BA28-6BE721CD48F0}"/>
    <cellStyle name="Total 6 2 3 23 2" xfId="14292" xr:uid="{52EE540B-ABF7-4A42-AB37-B9C98100406B}"/>
    <cellStyle name="Total 6 2 3 23 3" xfId="20972" xr:uid="{336044E7-0676-48E5-A5BB-1EFAF359CCC7}"/>
    <cellStyle name="Total 6 2 3 23 4" xfId="27660" xr:uid="{D2D4F371-C947-4263-B794-55631F71F268}"/>
    <cellStyle name="Total 6 2 3 23 5" xfId="34348" xr:uid="{C5990ECE-72C8-40A4-917E-AE9A90E99A1A}"/>
    <cellStyle name="Total 6 2 3 23 6" xfId="41833" xr:uid="{35030F2D-098C-4179-AA8D-8B2ABB40E0CC}"/>
    <cellStyle name="Total 6 2 3 23 7" xfId="48536" xr:uid="{94A374E0-8920-47E8-9BB2-09D43A10BD7E}"/>
    <cellStyle name="Total 6 2 3 23 8" xfId="34514" xr:uid="{1367E2BE-825D-44B0-B961-D7686C020871}"/>
    <cellStyle name="Total 6 2 3 24" xfId="8682" xr:uid="{67DF0869-E14E-4138-B6D0-0D078637D085}"/>
    <cellStyle name="Total 6 2 3 25" xfId="15362" xr:uid="{0F3A0E71-0FFF-444C-8767-995118C47D87}"/>
    <cellStyle name="Total 6 2 3 26" xfId="22050" xr:uid="{32A4AF83-61FC-4689-BEC8-11276ABED912}"/>
    <cellStyle name="Total 6 2 3 27" xfId="28738" xr:uid="{EDCBC567-4789-476F-BBFE-7AE2A7DDA052}"/>
    <cellStyle name="Total 6 2 3 28" xfId="36223" xr:uid="{0CE6A8B5-FEFA-4763-9418-F32A325B66D9}"/>
    <cellStyle name="Total 6 2 3 29" xfId="42926" xr:uid="{9FF4A471-08AE-495C-A0EB-8963A4D7EAE1}"/>
    <cellStyle name="Total 6 2 3 3" xfId="2366" xr:uid="{B593BC99-28B9-41C6-96C6-2AB623C74D29}"/>
    <cellStyle name="Total 6 2 3 3 2" xfId="9310" xr:uid="{AA471DC0-D97A-4534-A79C-CF074F4BBD19}"/>
    <cellStyle name="Total 6 2 3 3 3" xfId="15990" xr:uid="{3FA3C6B0-53EB-4BCB-89FF-88624E6B6B80}"/>
    <cellStyle name="Total 6 2 3 3 4" xfId="22678" xr:uid="{CC3D37EF-819D-47C4-A5FE-0C3DE6FFBAE5}"/>
    <cellStyle name="Total 6 2 3 3 5" xfId="29366" xr:uid="{B1BC3A0E-D164-4D3E-B0F5-3FE0CD2EB802}"/>
    <cellStyle name="Total 6 2 3 3 6" xfId="36851" xr:uid="{A92B86B1-618D-4A45-8279-D198D2E2F9FA}"/>
    <cellStyle name="Total 6 2 3 3 7" xfId="43554" xr:uid="{91F4704D-3F04-4338-BA42-A8872EFC4734}"/>
    <cellStyle name="Total 6 2 3 3 8" xfId="53828" xr:uid="{F022D7C2-0DE1-4B53-8A76-8660819A56BE}"/>
    <cellStyle name="Total 6 2 3 30" xfId="54457" xr:uid="{57D23207-BFD9-408E-A2E4-6A20FC070ED8}"/>
    <cellStyle name="Total 6 2 3 4" xfId="2717" xr:uid="{FD4FEB74-9F42-426F-9C5C-000F451E9481}"/>
    <cellStyle name="Total 6 2 3 4 2" xfId="9661" xr:uid="{32EEC87F-9735-44B7-8826-F3505EBEBD08}"/>
    <cellStyle name="Total 6 2 3 4 3" xfId="16341" xr:uid="{0C42B0C9-EB0B-49A5-9A8D-43100B52B44C}"/>
    <cellStyle name="Total 6 2 3 4 4" xfId="23029" xr:uid="{1C1C6DB4-C2A1-4335-A23C-4CBDEEED17F5}"/>
    <cellStyle name="Total 6 2 3 4 5" xfId="29717" xr:uid="{38E3F4CA-2B10-4775-91D0-5C9FC7557ED8}"/>
    <cellStyle name="Total 6 2 3 4 6" xfId="37202" xr:uid="{EF0F5A56-7EE0-472B-8D6B-EFD3919B3B88}"/>
    <cellStyle name="Total 6 2 3 4 7" xfId="43905" xr:uid="{E0725447-2036-47FF-B4E3-DAE8FF63F9DE}"/>
    <cellStyle name="Total 6 2 3 4 8" xfId="50532" xr:uid="{C9276A45-5C6D-4B21-A3CE-3C633154ABCB}"/>
    <cellStyle name="Total 6 2 3 5" xfId="2958" xr:uid="{BEE46D52-9A97-490A-9CA9-B20CC3F0AB9C}"/>
    <cellStyle name="Total 6 2 3 5 2" xfId="9902" xr:uid="{6CC3072B-0B4E-40E6-A384-7EAC1AC37214}"/>
    <cellStyle name="Total 6 2 3 5 3" xfId="16582" xr:uid="{B8AF0C74-10A4-4125-B8A2-061586D6D0CB}"/>
    <cellStyle name="Total 6 2 3 5 4" xfId="23270" xr:uid="{4C07EB67-EEA2-4A1A-B796-1976970D55BD}"/>
    <cellStyle name="Total 6 2 3 5 5" xfId="29958" xr:uid="{39C7DE39-D041-4E17-AE04-78F40ECB0D71}"/>
    <cellStyle name="Total 6 2 3 5 6" xfId="37443" xr:uid="{5354031A-0D01-4E8E-A30B-FF6B4004F90F}"/>
    <cellStyle name="Total 6 2 3 5 7" xfId="44146" xr:uid="{67D11D9A-3E49-472F-92A1-38868D384755}"/>
    <cellStyle name="Total 6 2 3 5 8" xfId="50289" xr:uid="{188E60A5-DF3E-4325-AABD-7613EA9F0DBD}"/>
    <cellStyle name="Total 6 2 3 6" xfId="3268" xr:uid="{6E77BA0C-609A-4AC2-B4D9-29163DE1A271}"/>
    <cellStyle name="Total 6 2 3 6 2" xfId="10212" xr:uid="{8A3A814D-9FB7-4764-8E9E-F4D3AC16B067}"/>
    <cellStyle name="Total 6 2 3 6 3" xfId="16892" xr:uid="{E1BDFA82-D5B6-4A70-9464-DA73DD9E8577}"/>
    <cellStyle name="Total 6 2 3 6 4" xfId="23580" xr:uid="{809BFA73-43FE-4EE0-8A14-5637821DA4B8}"/>
    <cellStyle name="Total 6 2 3 6 5" xfId="30268" xr:uid="{7C3B1AB8-DC9D-4522-887C-592206308374}"/>
    <cellStyle name="Total 6 2 3 6 6" xfId="37753" xr:uid="{BE31A9AE-E725-480A-93AE-606164DE9D20}"/>
    <cellStyle name="Total 6 2 3 6 7" xfId="44456" xr:uid="{926D3619-472C-414E-8683-B4FCEFA8F9DB}"/>
    <cellStyle name="Total 6 2 3 6 8" xfId="49511" xr:uid="{757B7A68-B69E-420E-B012-F6C7DDAF169F}"/>
    <cellStyle name="Total 6 2 3 7" xfId="3508" xr:uid="{4E5F3663-90B9-427C-94FE-3575C13263C6}"/>
    <cellStyle name="Total 6 2 3 7 2" xfId="10452" xr:uid="{BD944D35-8122-4A11-A029-634FAC7E575D}"/>
    <cellStyle name="Total 6 2 3 7 3" xfId="17132" xr:uid="{4A1F9FD3-4D98-4D6B-9768-91146AF5C263}"/>
    <cellStyle name="Total 6 2 3 7 4" xfId="23820" xr:uid="{A6D90FF9-EAED-4311-A64E-E9E69CE3C92E}"/>
    <cellStyle name="Total 6 2 3 7 5" xfId="30508" xr:uid="{0F099CB1-705A-48F7-A2A7-CCC22F6A3558}"/>
    <cellStyle name="Total 6 2 3 7 6" xfId="37993" xr:uid="{2AFC7248-8AE1-442E-AB67-F8679EA9E835}"/>
    <cellStyle name="Total 6 2 3 7 7" xfId="44696" xr:uid="{78A341DE-01D7-4373-88E4-201FF3448FF2}"/>
    <cellStyle name="Total 6 2 3 7 8" xfId="50469" xr:uid="{C8873485-FC35-4483-94D2-40CA03616261}"/>
    <cellStyle name="Total 6 2 3 8" xfId="3748" xr:uid="{7DE32930-6F98-4DF4-90F3-4E81594BB990}"/>
    <cellStyle name="Total 6 2 3 8 2" xfId="10692" xr:uid="{33B1F00F-8485-400A-886A-D470A4044DC2}"/>
    <cellStyle name="Total 6 2 3 8 3" xfId="17372" xr:uid="{621C5B89-FE94-44A7-813C-3015B00C92B7}"/>
    <cellStyle name="Total 6 2 3 8 4" xfId="24060" xr:uid="{4994DA78-615A-44C2-AB7A-71214638DFDE}"/>
    <cellStyle name="Total 6 2 3 8 5" xfId="30748" xr:uid="{FB608993-2A52-4592-B6DE-55F8F9CD1453}"/>
    <cellStyle name="Total 6 2 3 8 6" xfId="38233" xr:uid="{4FB729EE-F673-4F85-B453-037416BC08F7}"/>
    <cellStyle name="Total 6 2 3 8 7" xfId="44936" xr:uid="{81037313-EAB0-46E8-A1DD-148ABAAE8754}"/>
    <cellStyle name="Total 6 2 3 8 8" xfId="53599" xr:uid="{6F5F6F37-A99A-45E7-BE38-F7D891E94E62}"/>
    <cellStyle name="Total 6 2 3 9" xfId="3988" xr:uid="{03B90C2F-E7BE-41D7-AC73-E7D39B6E620F}"/>
    <cellStyle name="Total 6 2 3 9 2" xfId="10932" xr:uid="{0C05CF8E-A4B4-457D-975E-C1B841462F38}"/>
    <cellStyle name="Total 6 2 3 9 3" xfId="17612" xr:uid="{287F75B4-80D4-45B3-A467-56865C419FCF}"/>
    <cellStyle name="Total 6 2 3 9 4" xfId="24300" xr:uid="{F4196D07-F907-4199-A247-6821700FE2B7}"/>
    <cellStyle name="Total 6 2 3 9 5" xfId="30988" xr:uid="{69366ACF-5222-427C-BE72-7C315F233281}"/>
    <cellStyle name="Total 6 2 3 9 6" xfId="38473" xr:uid="{B6DF7954-FDDE-4686-AAC1-BB406CD8749F}"/>
    <cellStyle name="Total 6 2 3 9 7" xfId="45176" xr:uid="{76F67681-5DBE-466C-AB4B-D61F38CBB68E}"/>
    <cellStyle name="Total 6 2 3 9 8" xfId="48724" xr:uid="{61733E34-5B46-4E67-9DEA-237C6AB5E96C}"/>
    <cellStyle name="Total 6 2 4" xfId="1391" xr:uid="{539BB8F3-DB1B-4267-88D2-3D5A629FF2D6}"/>
    <cellStyle name="Total 6 2 4 2" xfId="8335" xr:uid="{1C23D9F8-3B6E-429B-9FE0-1CC8CADF0348}"/>
    <cellStyle name="Total 6 2 4 3" xfId="15015" xr:uid="{4A62581F-F9E6-4FB8-8FC0-872B5DDB6817}"/>
    <cellStyle name="Total 6 2 4 4" xfId="21703" xr:uid="{634E8486-EF9A-4D8D-A8FF-B0DEDD347D2A}"/>
    <cellStyle name="Total 6 2 4 5" xfId="28391" xr:uid="{793478F3-5DE7-42F6-8586-BC6EA155247B}"/>
    <cellStyle name="Total 6 2 4 6" xfId="35876" xr:uid="{87C8999F-42F0-4D91-9132-51CE668F3DD8}"/>
    <cellStyle name="Total 6 2 4 7" xfId="42579" xr:uid="{83A14BBB-0FBD-4054-BD64-7DEE79635AD3}"/>
    <cellStyle name="Total 6 2 4 8" xfId="35064" xr:uid="{02AEA64E-ECD4-496F-B4B9-7877113193C4}"/>
    <cellStyle name="Total 6 2 5" xfId="1126" xr:uid="{4549CE51-F5D1-400E-BFF6-D42CAEA3DACB}"/>
    <cellStyle name="Total 6 2 5 2" xfId="8070" xr:uid="{5807F97A-978F-46A3-9E18-8024101F2476}"/>
    <cellStyle name="Total 6 2 5 3" xfId="14750" xr:uid="{E2C8769A-27EC-44BF-9B6A-A3D3EBDCA96B}"/>
    <cellStyle name="Total 6 2 5 4" xfId="21438" xr:uid="{04A6FAD9-A26D-4DCC-A994-AC40AE3E7EE1}"/>
    <cellStyle name="Total 6 2 5 5" xfId="28126" xr:uid="{90F711D8-D3E4-4D50-8A21-21CE891DD0F1}"/>
    <cellStyle name="Total 6 2 5 6" xfId="35611" xr:uid="{B1BA887F-D2AA-44F8-B6E3-E15E6777477D}"/>
    <cellStyle name="Total 6 2 5 7" xfId="42314" xr:uid="{D95CD2BC-5F52-4A59-83AE-F563113F5E0F}"/>
    <cellStyle name="Total 6 2 5 8" xfId="48779" xr:uid="{18452415-9670-44DE-A976-00F356F99C19}"/>
    <cellStyle name="Total 6 2 6" xfId="1925" xr:uid="{0F1983E1-7E2B-4B54-AEC2-6CFB59EC045B}"/>
    <cellStyle name="Total 6 2 6 2" xfId="8869" xr:uid="{73F1920C-3B9E-47BD-AFDD-17A957D3CF8D}"/>
    <cellStyle name="Total 6 2 6 3" xfId="15549" xr:uid="{E51803C8-8127-4E7A-9809-7A0A5C6B0019}"/>
    <cellStyle name="Total 6 2 6 4" xfId="22237" xr:uid="{45113B3E-76ED-4043-BEAA-A44C135815CB}"/>
    <cellStyle name="Total 6 2 6 5" xfId="28925" xr:uid="{5C92CDB4-E9B2-4C9C-A568-EBACB3BDFD4B}"/>
    <cellStyle name="Total 6 2 6 6" xfId="36410" xr:uid="{F74E10CD-CEE4-42CC-8F19-456EB5B8ECE3}"/>
    <cellStyle name="Total 6 2 6 7" xfId="43113" xr:uid="{07C1FEBC-95C1-48E9-9F76-5E0D841F7E06}"/>
    <cellStyle name="Total 6 2 6 8" xfId="51059" xr:uid="{7D3E270F-75D8-4AE9-99EC-E6415A26B8E4}"/>
    <cellStyle name="Total 6 2 7" xfId="2565" xr:uid="{B64A46C2-595B-46A4-8415-0F1F294676A8}"/>
    <cellStyle name="Total 6 2 7 2" xfId="9509" xr:uid="{7D2C554D-E5A2-4DA6-B7F1-488445AE1D6A}"/>
    <cellStyle name="Total 6 2 7 3" xfId="16189" xr:uid="{0B5C5F51-D7B2-44E3-BD68-0963461BE2FD}"/>
    <cellStyle name="Total 6 2 7 4" xfId="22877" xr:uid="{78F74342-5821-4714-A245-57D6581868A4}"/>
    <cellStyle name="Total 6 2 7 5" xfId="29565" xr:uid="{F3E79E41-E1A0-48B9-9085-75D1AA383FC1}"/>
    <cellStyle name="Total 6 2 7 6" xfId="37050" xr:uid="{DE147ACE-E5A3-44EF-BD88-F6F9B9ADE63A}"/>
    <cellStyle name="Total 6 2 7 7" xfId="43753" xr:uid="{33D529D6-C251-4BAB-9875-EE4C60289CEF}"/>
    <cellStyle name="Total 6 2 7 8" xfId="53428" xr:uid="{C26D0B6F-64CC-4028-9E12-E15E8050DC30}"/>
    <cellStyle name="Total 6 2 8" xfId="900" xr:uid="{2A8D86F6-F2D6-4256-90B6-08EDF1FE1A8A}"/>
    <cellStyle name="Total 6 2 8 2" xfId="7844" xr:uid="{285DD9D6-5EFB-48BC-A158-388EB325C01A}"/>
    <cellStyle name="Total 6 2 8 3" xfId="14524" xr:uid="{25F1D518-70DE-4C16-AB57-87BAA772B58E}"/>
    <cellStyle name="Total 6 2 8 4" xfId="21212" xr:uid="{A6B42B58-2417-421D-9E92-4D5252F38E0D}"/>
    <cellStyle name="Total 6 2 8 5" xfId="27900" xr:uid="{A60D38D2-4A08-4B4C-A528-4DFC619124DC}"/>
    <cellStyle name="Total 6 2 8 6" xfId="35385" xr:uid="{E01B3B15-4CB0-4BA6-BCEA-FAB8DDF46678}"/>
    <cellStyle name="Total 6 2 8 7" xfId="42088" xr:uid="{2DA2CBF7-775B-4DF2-ADC7-4F67E850F609}"/>
    <cellStyle name="Total 6 2 8 8" xfId="51965" xr:uid="{4EBAF343-9F41-4E6B-90B7-D89020713CC6}"/>
    <cellStyle name="Total 6 2 9" xfId="7577" xr:uid="{0B79E934-B549-435B-AD7F-DC09024FD903}"/>
    <cellStyle name="Total 6 3" xfId="587" xr:uid="{754A2E6C-14F2-4277-98D3-27DC2B3E038C}"/>
    <cellStyle name="Total 6 3 10" xfId="50448" xr:uid="{3E7102E7-FF79-4A7D-9BB6-6B46971C1C09}"/>
    <cellStyle name="Total 6 3 2" xfId="1778" xr:uid="{6E4123E1-AB67-48B7-9054-4C2D3DE48425}"/>
    <cellStyle name="Total 6 3 2 10" xfId="4268" xr:uid="{E3696EBD-A38C-434D-BA40-DDED29B8031A}"/>
    <cellStyle name="Total 6 3 2 10 2" xfId="11212" xr:uid="{9473EF6B-BE3C-456F-867F-FA4BC814FDBE}"/>
    <cellStyle name="Total 6 3 2 10 3" xfId="17892" xr:uid="{9501FBFF-3F70-4CBE-9EB2-77EAB40A635F}"/>
    <cellStyle name="Total 6 3 2 10 4" xfId="24580" xr:uid="{85FDE9A3-5ECC-46E0-B578-1F2FD54EA2B5}"/>
    <cellStyle name="Total 6 3 2 10 5" xfId="31268" xr:uid="{3E0ABE49-C4FB-4797-A09B-DB574CD17A3B}"/>
    <cellStyle name="Total 6 3 2 10 6" xfId="38753" xr:uid="{10CF206D-8BD0-4CFE-83B4-E198D5D85146}"/>
    <cellStyle name="Total 6 3 2 10 7" xfId="45456" xr:uid="{0ACCCEA2-8407-418C-BE36-386605D947A0}"/>
    <cellStyle name="Total 6 3 2 10 8" xfId="51982" xr:uid="{E0C6A107-A59C-4BFE-90F2-810F44F36F34}"/>
    <cellStyle name="Total 6 3 2 11" xfId="4508" xr:uid="{E284F5C2-ADAB-4455-B3AB-68B7332F3E2B}"/>
    <cellStyle name="Total 6 3 2 11 2" xfId="11452" xr:uid="{6CA4736F-F879-46F2-8819-AC41EEFACF66}"/>
    <cellStyle name="Total 6 3 2 11 3" xfId="18132" xr:uid="{3BBA5A17-3D0B-464A-88CC-018708F94384}"/>
    <cellStyle name="Total 6 3 2 11 4" xfId="24820" xr:uid="{1D0501AD-BD1B-4D41-97FE-6873204E725E}"/>
    <cellStyle name="Total 6 3 2 11 5" xfId="31508" xr:uid="{E49AF431-694D-405C-A876-384BB5C8C4B3}"/>
    <cellStyle name="Total 6 3 2 11 6" xfId="38993" xr:uid="{5E7D8383-D73B-4D7A-B755-F9FD07E46576}"/>
    <cellStyle name="Total 6 3 2 11 7" xfId="45696" xr:uid="{62FD7B4B-BF29-461F-B141-CB0C85ECD0A1}"/>
    <cellStyle name="Total 6 3 2 11 8" xfId="51617" xr:uid="{EFDD477F-3426-4F20-8115-187161E0976C}"/>
    <cellStyle name="Total 6 3 2 12" xfId="4748" xr:uid="{E42490CE-65E5-481C-AA80-C9E2A418F36E}"/>
    <cellStyle name="Total 6 3 2 12 2" xfId="11692" xr:uid="{587B047D-1547-403B-BE8D-B4CCD3F179AE}"/>
    <cellStyle name="Total 6 3 2 12 3" xfId="18372" xr:uid="{FD5402A1-A8C1-4F02-B6D5-E9526C6884FC}"/>
    <cellStyle name="Total 6 3 2 12 4" xfId="25060" xr:uid="{0DBCF35C-8463-4512-AB84-14FAD4DD32C4}"/>
    <cellStyle name="Total 6 3 2 12 5" xfId="31748" xr:uid="{2DA490FE-98F3-4B6C-B5DB-D60313F8452B}"/>
    <cellStyle name="Total 6 3 2 12 6" xfId="39233" xr:uid="{6141FBE1-D82B-482A-9CD4-F31E0C4A2B9E}"/>
    <cellStyle name="Total 6 3 2 12 7" xfId="45936" xr:uid="{E3C18D3F-E9AC-4311-B6D0-2007F6338D1A}"/>
    <cellStyle name="Total 6 3 2 12 8" xfId="54293" xr:uid="{D857B02F-22B3-4928-8679-323830735185}"/>
    <cellStyle name="Total 6 3 2 13" xfId="4988" xr:uid="{1FD29CB4-0967-46F9-9F07-2633F487340D}"/>
    <cellStyle name="Total 6 3 2 13 2" xfId="11932" xr:uid="{4F234EA2-7D3C-4971-B465-EF51559E1FDD}"/>
    <cellStyle name="Total 6 3 2 13 3" xfId="18612" xr:uid="{614BEEE9-1BCB-40D0-A880-7D7546A9A4C0}"/>
    <cellStyle name="Total 6 3 2 13 4" xfId="25300" xr:uid="{69632849-FF94-43D5-8815-EA990010B658}"/>
    <cellStyle name="Total 6 3 2 13 5" xfId="31988" xr:uid="{1F3F3F03-88E8-48D7-8B4B-0DE4A6ED92AD}"/>
    <cellStyle name="Total 6 3 2 13 6" xfId="39473" xr:uid="{9521A8A4-C820-4570-BE13-C6479C63D111}"/>
    <cellStyle name="Total 6 3 2 13 7" xfId="46176" xr:uid="{46FB0DD7-FDC7-4B8C-B4F4-581C144EEF3E}"/>
    <cellStyle name="Total 6 3 2 13 8" xfId="53041" xr:uid="{DEB81BBD-113F-4C8E-BD67-29A87B7D17BA}"/>
    <cellStyle name="Total 6 3 2 14" xfId="5228" xr:uid="{6CFB8297-3337-438E-8016-469C3A33510E}"/>
    <cellStyle name="Total 6 3 2 14 2" xfId="12172" xr:uid="{F5398614-BEB9-4751-85E3-5080F35F6DDE}"/>
    <cellStyle name="Total 6 3 2 14 3" xfId="18852" xr:uid="{4BE95666-B478-4B48-8D6A-72DF1E13A613}"/>
    <cellStyle name="Total 6 3 2 14 4" xfId="25540" xr:uid="{33393C83-FEB1-4E11-B5A9-6942F3E9D015}"/>
    <cellStyle name="Total 6 3 2 14 5" xfId="32228" xr:uid="{1D7DDCC6-560E-4645-B2BF-73B6C15993E8}"/>
    <cellStyle name="Total 6 3 2 14 6" xfId="39713" xr:uid="{3D2B639B-ECA9-4898-B620-5C53A3931F64}"/>
    <cellStyle name="Total 6 3 2 14 7" xfId="46416" xr:uid="{51C87340-17EC-4C3D-9F8C-74AF560462D6}"/>
    <cellStyle name="Total 6 3 2 14 8" xfId="49978" xr:uid="{7E31D22F-427A-4D01-AF0A-26D0194C857B}"/>
    <cellStyle name="Total 6 3 2 15" xfId="5468" xr:uid="{9818B03D-A1BC-4842-9402-66FADADBFA74}"/>
    <cellStyle name="Total 6 3 2 15 2" xfId="12412" xr:uid="{C70042B3-222E-4793-8CFB-9650E9DA4B09}"/>
    <cellStyle name="Total 6 3 2 15 3" xfId="19092" xr:uid="{F8705D0F-5FA5-47D4-B76A-442FEBBDF49B}"/>
    <cellStyle name="Total 6 3 2 15 4" xfId="25780" xr:uid="{BD9A2C58-7B65-48AD-8887-8C4569A3D0BA}"/>
    <cellStyle name="Total 6 3 2 15 5" xfId="32468" xr:uid="{4B0EF75B-BF1B-411C-B258-D9DB7B825619}"/>
    <cellStyle name="Total 6 3 2 15 6" xfId="39953" xr:uid="{E5CC2606-52E4-4F44-9D26-F33C1CF0B3C9}"/>
    <cellStyle name="Total 6 3 2 15 7" xfId="46656" xr:uid="{DAF653A5-6F59-4D20-A5AF-A8B3D48A40BE}"/>
    <cellStyle name="Total 6 3 2 15 8" xfId="51100" xr:uid="{4B1E8737-DB19-4305-B9D1-AC9E453DF579}"/>
    <cellStyle name="Total 6 3 2 16" xfId="5708" xr:uid="{4E5FB534-662B-48FD-8E38-165FD19DECA3}"/>
    <cellStyle name="Total 6 3 2 16 2" xfId="12652" xr:uid="{7CD6417E-7729-4F22-B6B9-75E98AC76B62}"/>
    <cellStyle name="Total 6 3 2 16 3" xfId="19332" xr:uid="{8623FFA0-B018-4C70-8900-A2AD9F6BDE40}"/>
    <cellStyle name="Total 6 3 2 16 4" xfId="26020" xr:uid="{18E5F92F-DBA5-4403-B533-5CB5084486D9}"/>
    <cellStyle name="Total 6 3 2 16 5" xfId="32708" xr:uid="{352CC54B-2332-43BE-8300-84603FBB46BF}"/>
    <cellStyle name="Total 6 3 2 16 6" xfId="40193" xr:uid="{E230CA2B-BC21-48C1-9579-B00EF472AD6F}"/>
    <cellStyle name="Total 6 3 2 16 7" xfId="46896" xr:uid="{85D1A9E5-F30F-485A-BF7D-A8DECFBBD165}"/>
    <cellStyle name="Total 6 3 2 16 8" xfId="48871" xr:uid="{C6DDD8B5-E436-4802-8DA9-6DA9699D6717}"/>
    <cellStyle name="Total 6 3 2 17" xfId="5948" xr:uid="{690B27A9-8131-488B-B972-E305CC7823D4}"/>
    <cellStyle name="Total 6 3 2 17 2" xfId="12892" xr:uid="{6EE7C914-D1C9-478B-8877-FC376D622886}"/>
    <cellStyle name="Total 6 3 2 17 3" xfId="19572" xr:uid="{A53261AD-66AC-4633-B34A-F97A48BB1A22}"/>
    <cellStyle name="Total 6 3 2 17 4" xfId="26260" xr:uid="{A593B361-2809-4BA4-8F4E-4850BFF6823E}"/>
    <cellStyle name="Total 6 3 2 17 5" xfId="32948" xr:uid="{8930847F-F4CC-495F-AFFF-650D435E6863}"/>
    <cellStyle name="Total 6 3 2 17 6" xfId="40433" xr:uid="{CAF66C3B-3333-4C91-9922-040C88A6D1DE}"/>
    <cellStyle name="Total 6 3 2 17 7" xfId="47136" xr:uid="{82D4513E-33FD-4BCA-9F6A-6F5CD243C5F1}"/>
    <cellStyle name="Total 6 3 2 17 8" xfId="54361" xr:uid="{76C3AF61-35A9-4643-ADDF-074750AED2B8}"/>
    <cellStyle name="Total 6 3 2 18" xfId="6188" xr:uid="{B7F4CFD4-1B06-4973-A13E-9FBF7BA87000}"/>
    <cellStyle name="Total 6 3 2 18 2" xfId="13132" xr:uid="{7D7EE8FB-761B-4120-91A9-39E79900AE43}"/>
    <cellStyle name="Total 6 3 2 18 3" xfId="19812" xr:uid="{0DF0EFAC-B087-41A9-90A0-F5B74A0AEC27}"/>
    <cellStyle name="Total 6 3 2 18 4" xfId="26500" xr:uid="{66A221F9-E5C9-45DE-8828-B461EE169C78}"/>
    <cellStyle name="Total 6 3 2 18 5" xfId="33188" xr:uid="{3DB1A731-2168-40F1-A538-BD7C02973381}"/>
    <cellStyle name="Total 6 3 2 18 6" xfId="40673" xr:uid="{DABF031F-0A05-4195-972F-3E59CA3BACD1}"/>
    <cellStyle name="Total 6 3 2 18 7" xfId="47376" xr:uid="{5B47CE1C-1886-4752-919F-CFC992B797C0}"/>
    <cellStyle name="Total 6 3 2 18 8" xfId="52705" xr:uid="{851F6C12-05EA-4AFE-AC9B-D3A006F66403}"/>
    <cellStyle name="Total 6 3 2 19" xfId="6428" xr:uid="{5EFB6061-18B6-494F-A5DD-B1139331EAC1}"/>
    <cellStyle name="Total 6 3 2 19 2" xfId="13372" xr:uid="{1B40A62D-6A4D-4B01-9BAB-460B9C4D4F82}"/>
    <cellStyle name="Total 6 3 2 19 3" xfId="20052" xr:uid="{CB718711-024A-43C1-A4C1-CAE0F078EE35}"/>
    <cellStyle name="Total 6 3 2 19 4" xfId="26740" xr:uid="{926398B3-7F4C-4415-B122-B0E9AB427C63}"/>
    <cellStyle name="Total 6 3 2 19 5" xfId="33428" xr:uid="{4C7E6DBB-A402-40A0-B8D9-2AA4E8F8A265}"/>
    <cellStyle name="Total 6 3 2 19 6" xfId="40913" xr:uid="{D691F0CB-939F-42C0-800D-5F33859082BD}"/>
    <cellStyle name="Total 6 3 2 19 7" xfId="47616" xr:uid="{FA619AAE-9735-4DCC-89B3-A342B19E0943}"/>
    <cellStyle name="Total 6 3 2 19 8" xfId="34661" xr:uid="{14B8996E-5A17-42D6-8311-07287FDF49C9}"/>
    <cellStyle name="Total 6 3 2 2" xfId="2166" xr:uid="{14594CA7-CD11-45AF-9B4F-ACFF06B5793A}"/>
    <cellStyle name="Total 6 3 2 2 2" xfId="9110" xr:uid="{A551C2F8-5144-4E5F-AFCC-D61FA2A68B15}"/>
    <cellStyle name="Total 6 3 2 2 3" xfId="15790" xr:uid="{42AE691C-9A18-4391-9F0E-B4CD8BC42102}"/>
    <cellStyle name="Total 6 3 2 2 4" xfId="22478" xr:uid="{89EC234D-905F-40F7-8C64-6B60CB74A109}"/>
    <cellStyle name="Total 6 3 2 2 5" xfId="29166" xr:uid="{44241D36-83E8-4993-BE1E-54F03FF65AEF}"/>
    <cellStyle name="Total 6 3 2 2 6" xfId="36651" xr:uid="{EC76CF71-6A0B-4B39-80C2-70C903A2DC01}"/>
    <cellStyle name="Total 6 3 2 2 7" xfId="43354" xr:uid="{CE107AE3-944D-4ED4-85EA-DFE6B3268CF0}"/>
    <cellStyle name="Total 6 3 2 2 8" xfId="54125" xr:uid="{0B9F7F94-2559-4918-9227-DADF3755C09C}"/>
    <cellStyle name="Total 6 3 2 20" xfId="6668" xr:uid="{D6F5414B-6D43-4FAD-88FA-9952FFBD2624}"/>
    <cellStyle name="Total 6 3 2 20 2" xfId="13612" xr:uid="{E94B579F-B796-4790-8F32-752C1231F928}"/>
    <cellStyle name="Total 6 3 2 20 3" xfId="20292" xr:uid="{D07BC5A7-B6E0-465F-98F0-E2BC9C8EE84D}"/>
    <cellStyle name="Total 6 3 2 20 4" xfId="26980" xr:uid="{EF61314E-60A1-4CC9-BA48-3A5EB0703972}"/>
    <cellStyle name="Total 6 3 2 20 5" xfId="33668" xr:uid="{A761A458-BBAF-436F-9AB4-E170C1CA8164}"/>
    <cellStyle name="Total 6 3 2 20 6" xfId="41153" xr:uid="{65D01208-A204-4E20-80ED-5E5C3EADD158}"/>
    <cellStyle name="Total 6 3 2 20 7" xfId="47856" xr:uid="{7A64D95C-EF5E-44DD-B211-2CFCFBF32D51}"/>
    <cellStyle name="Total 6 3 2 20 8" xfId="50738" xr:uid="{B216DB0F-4B32-48A1-9030-3374C8999AF4}"/>
    <cellStyle name="Total 6 3 2 21" xfId="6908" xr:uid="{8BDC8A8D-00B6-4EF2-AF09-64D2D73FC2CA}"/>
    <cellStyle name="Total 6 3 2 21 2" xfId="13852" xr:uid="{132F17D2-4430-4696-A9DB-6D40DBE6C51E}"/>
    <cellStyle name="Total 6 3 2 21 3" xfId="20532" xr:uid="{0A57BE38-4660-4EF3-AF73-142B5398591F}"/>
    <cellStyle name="Total 6 3 2 21 4" xfId="27220" xr:uid="{A651AB7C-6DB7-4408-8F02-7F3EF26AB7CA}"/>
    <cellStyle name="Total 6 3 2 21 5" xfId="33908" xr:uid="{176B3D75-9703-4744-8DF7-978B93220070}"/>
    <cellStyle name="Total 6 3 2 21 6" xfId="41393" xr:uid="{875B2D3E-6FDD-45C4-9AD8-8C0907163602}"/>
    <cellStyle name="Total 6 3 2 21 7" xfId="48096" xr:uid="{40978F03-A67B-4076-9C2F-10E28BE35C23}"/>
    <cellStyle name="Total 6 3 2 21 8" xfId="53766" xr:uid="{7F14A041-3BC5-415F-ACAB-C472E917878E}"/>
    <cellStyle name="Total 6 3 2 22" xfId="7148" xr:uid="{A2B3895E-C724-4D46-A5F0-E8EEAB9EA11F}"/>
    <cellStyle name="Total 6 3 2 22 2" xfId="14092" xr:uid="{5FF6F4FD-7002-40BA-9486-5B0CB8E1072C}"/>
    <cellStyle name="Total 6 3 2 22 3" xfId="20772" xr:uid="{AA06AB52-C374-42C0-AB02-1F5F23CD3F12}"/>
    <cellStyle name="Total 6 3 2 22 4" xfId="27460" xr:uid="{8EFBD2DC-C740-47CF-AC26-4836191EE4B2}"/>
    <cellStyle name="Total 6 3 2 22 5" xfId="34148" xr:uid="{D26674F3-0F8F-496F-BBE6-AD57B219D2B4}"/>
    <cellStyle name="Total 6 3 2 22 6" xfId="41633" xr:uid="{07818070-5AE6-4BE4-9A91-9C157EC6AC82}"/>
    <cellStyle name="Total 6 3 2 22 7" xfId="48336" xr:uid="{A2194E7F-B306-465D-8AC3-BA29408B5940}"/>
    <cellStyle name="Total 6 3 2 22 8" xfId="52187" xr:uid="{2272189B-100F-4CF2-BB5B-C2CE9BE80D92}"/>
    <cellStyle name="Total 6 3 2 23" xfId="7388" xr:uid="{AEF1A025-14D4-44B8-AD28-566098D03DFA}"/>
    <cellStyle name="Total 6 3 2 23 2" xfId="14332" xr:uid="{5F92B889-E7B5-4B09-B822-603DC238B2A7}"/>
    <cellStyle name="Total 6 3 2 23 3" xfId="21012" xr:uid="{B616070A-6A9F-464D-9274-198EF4E917E8}"/>
    <cellStyle name="Total 6 3 2 23 4" xfId="27700" xr:uid="{17F2910C-7122-40E4-8BE7-DD33BA2EB8E8}"/>
    <cellStyle name="Total 6 3 2 23 5" xfId="34388" xr:uid="{A6E9FDEF-B1BF-4978-ABF7-FEAA81C4E0DC}"/>
    <cellStyle name="Total 6 3 2 23 6" xfId="41873" xr:uid="{DEC1956D-FAFF-4EB7-89E7-2F498A679F77}"/>
    <cellStyle name="Total 6 3 2 23 7" xfId="48576" xr:uid="{C0046BE1-4DDD-4048-BFC7-E7DD97508B5A}"/>
    <cellStyle name="Total 6 3 2 23 8" xfId="35109" xr:uid="{6E44C6CA-80B0-4872-8B19-8829319A32E9}"/>
    <cellStyle name="Total 6 3 2 24" xfId="8722" xr:uid="{56F156CE-4D0F-4855-B2FD-6B52B820FA9D}"/>
    <cellStyle name="Total 6 3 2 25" xfId="15402" xr:uid="{34CA888E-959E-4F1C-92BA-D7C37585B461}"/>
    <cellStyle name="Total 6 3 2 26" xfId="22090" xr:uid="{478180A5-A130-47C9-B5F5-16E28CAB9ECB}"/>
    <cellStyle name="Total 6 3 2 27" xfId="28778" xr:uid="{414B5525-D7FD-485A-9925-0CF79CFF28CD}"/>
    <cellStyle name="Total 6 3 2 28" xfId="36263" xr:uid="{FD289F02-AF9D-41C2-94BB-006C7625E773}"/>
    <cellStyle name="Total 6 3 2 29" xfId="42966" xr:uid="{60173591-8216-4098-A69D-970B1A3E4FA3}"/>
    <cellStyle name="Total 6 3 2 3" xfId="2406" xr:uid="{9908317A-9E82-477B-B94E-16F32179B0E9}"/>
    <cellStyle name="Total 6 3 2 3 2" xfId="9350" xr:uid="{06EA7109-4B64-4E41-8A30-D268352A3AE5}"/>
    <cellStyle name="Total 6 3 2 3 3" xfId="16030" xr:uid="{351CB387-2CC5-4AFC-B099-A33F36B1E09A}"/>
    <cellStyle name="Total 6 3 2 3 4" xfId="22718" xr:uid="{9701062E-A1FC-48ED-8645-440F54EB5C89}"/>
    <cellStyle name="Total 6 3 2 3 5" xfId="29406" xr:uid="{DEA4DECA-7EC9-46E7-AEE1-335853A4F03E}"/>
    <cellStyle name="Total 6 3 2 3 6" xfId="36891" xr:uid="{2EFDEAFA-A944-4835-804D-6BE782D50FEC}"/>
    <cellStyle name="Total 6 3 2 3 7" xfId="43594" xr:uid="{C2E146F1-3E4E-478F-9264-6BB3E6A198E1}"/>
    <cellStyle name="Total 6 3 2 3 8" xfId="51083" xr:uid="{E06701E3-A276-4F70-A5F4-56BC71039D90}"/>
    <cellStyle name="Total 6 3 2 30" xfId="52216" xr:uid="{A32022E2-A5E1-410C-80B8-574A36B5BD4E}"/>
    <cellStyle name="Total 6 3 2 4" xfId="2757" xr:uid="{72F142AA-21C1-4367-B83B-C705685E1FDA}"/>
    <cellStyle name="Total 6 3 2 4 2" xfId="9701" xr:uid="{0EB002E7-E35D-4B9A-B0C1-7C2220662063}"/>
    <cellStyle name="Total 6 3 2 4 3" xfId="16381" xr:uid="{7CB9F3AB-0018-433B-AA97-30057BC22047}"/>
    <cellStyle name="Total 6 3 2 4 4" xfId="23069" xr:uid="{3B108DB2-B859-4210-929B-77FC85229B85}"/>
    <cellStyle name="Total 6 3 2 4 5" xfId="29757" xr:uid="{950E809F-2666-4DB6-8260-E044B66C79D4}"/>
    <cellStyle name="Total 6 3 2 4 6" xfId="37242" xr:uid="{F9E88DFB-475A-4BE5-BF75-2779AE551880}"/>
    <cellStyle name="Total 6 3 2 4 7" xfId="43945" xr:uid="{3B3F45C8-E33D-47C0-9EB7-5633F963228E}"/>
    <cellStyle name="Total 6 3 2 4 8" xfId="54670" xr:uid="{64EAD0C8-02C7-4D11-97F3-56A89C4C96D6}"/>
    <cellStyle name="Total 6 3 2 5" xfId="2998" xr:uid="{89B7CA44-B8BB-4715-98A7-A36D77080E4E}"/>
    <cellStyle name="Total 6 3 2 5 2" xfId="9942" xr:uid="{169B39C3-D21B-4D16-84DD-919EF03274DA}"/>
    <cellStyle name="Total 6 3 2 5 3" xfId="16622" xr:uid="{4EE928CB-8AB8-42B3-B7DE-A3C6ED37EDE6}"/>
    <cellStyle name="Total 6 3 2 5 4" xfId="23310" xr:uid="{D72EC257-6110-4B36-9E25-DD23A52D6452}"/>
    <cellStyle name="Total 6 3 2 5 5" xfId="29998" xr:uid="{DE8C247F-7F18-4483-9C70-F70F03EB222B}"/>
    <cellStyle name="Total 6 3 2 5 6" xfId="37483" xr:uid="{D399D079-B575-4EF1-9629-04BE4CA6A268}"/>
    <cellStyle name="Total 6 3 2 5 7" xfId="44186" xr:uid="{78D0F776-94E0-4FB8-94D1-2526061AA3A2}"/>
    <cellStyle name="Total 6 3 2 5 8" xfId="52832" xr:uid="{BD4073AD-097E-4F8B-B160-0E4127C63C1C}"/>
    <cellStyle name="Total 6 3 2 6" xfId="3308" xr:uid="{6B04A996-7A70-42BD-8149-ED32EA1104E1}"/>
    <cellStyle name="Total 6 3 2 6 2" xfId="10252" xr:uid="{E3402EDC-44B0-4CD5-B555-28D71AA15498}"/>
    <cellStyle name="Total 6 3 2 6 3" xfId="16932" xr:uid="{014650B4-077F-49AD-B598-5C796936FCE9}"/>
    <cellStyle name="Total 6 3 2 6 4" xfId="23620" xr:uid="{7E71B38F-350E-4DC5-AEFA-E972C9921992}"/>
    <cellStyle name="Total 6 3 2 6 5" xfId="30308" xr:uid="{CDD38894-1165-4E62-8596-A2AA6486E767}"/>
    <cellStyle name="Total 6 3 2 6 6" xfId="37793" xr:uid="{50CD3B9F-B510-4A23-8796-5FBD293324A1}"/>
    <cellStyle name="Total 6 3 2 6 7" xfId="44496" xr:uid="{8B9D8D39-F555-4C53-9B30-8422A2DA35F9}"/>
    <cellStyle name="Total 6 3 2 6 8" xfId="54629" xr:uid="{E17CEB02-8B62-44DF-8410-C2BFFB203D9A}"/>
    <cellStyle name="Total 6 3 2 7" xfId="3548" xr:uid="{E77EAC34-943A-45E2-B2EB-4E3253668499}"/>
    <cellStyle name="Total 6 3 2 7 2" xfId="10492" xr:uid="{CA47249B-960D-434F-B3F0-83D5EC9377F6}"/>
    <cellStyle name="Total 6 3 2 7 3" xfId="17172" xr:uid="{B67D8456-1496-4E06-99C4-5D149136BA76}"/>
    <cellStyle name="Total 6 3 2 7 4" xfId="23860" xr:uid="{15164D8C-4D23-4461-B2F1-E5E6DD9541E2}"/>
    <cellStyle name="Total 6 3 2 7 5" xfId="30548" xr:uid="{2462F76F-14A2-4DF8-9654-385407026C97}"/>
    <cellStyle name="Total 6 3 2 7 6" xfId="38033" xr:uid="{1E404647-992D-4239-A000-DE850100CD85}"/>
    <cellStyle name="Total 6 3 2 7 7" xfId="44736" xr:uid="{232E97B5-438A-44E7-BD08-042687AAEA49}"/>
    <cellStyle name="Total 6 3 2 7 8" xfId="53013" xr:uid="{637F1EE9-1A50-4A3A-933F-20223CCCB1D8}"/>
    <cellStyle name="Total 6 3 2 8" xfId="3788" xr:uid="{63A67772-35E0-499E-83C0-F4D49E04D16F}"/>
    <cellStyle name="Total 6 3 2 8 2" xfId="10732" xr:uid="{D9CC6EE9-E831-4B71-BF6D-F7D676B4D5D6}"/>
    <cellStyle name="Total 6 3 2 8 3" xfId="17412" xr:uid="{86434FAF-9579-48A6-88D4-197FDDF61CB8}"/>
    <cellStyle name="Total 6 3 2 8 4" xfId="24100" xr:uid="{0B05C0BD-6CEE-4F27-85D8-9439D9FF7E51}"/>
    <cellStyle name="Total 6 3 2 8 5" xfId="30788" xr:uid="{6BB36AC9-9BE2-4AFE-B01A-BACBDA48B4CF}"/>
    <cellStyle name="Total 6 3 2 8 6" xfId="38273" xr:uid="{B31F54C6-6027-4BED-857E-7C8DF34CDD84}"/>
    <cellStyle name="Total 6 3 2 8 7" xfId="44976" xr:uid="{3E6057E5-7AED-4FC6-9007-812EE4ABC266}"/>
    <cellStyle name="Total 6 3 2 8 8" xfId="49331" xr:uid="{5AB7D298-FA31-4BC7-A4D0-0BE500D50271}"/>
    <cellStyle name="Total 6 3 2 9" xfId="4028" xr:uid="{5E9F95FB-60FA-46D8-B855-BDF9E3136ACF}"/>
    <cellStyle name="Total 6 3 2 9 2" xfId="10972" xr:uid="{184E7DD0-712C-477B-A021-FC14F99AC426}"/>
    <cellStyle name="Total 6 3 2 9 3" xfId="17652" xr:uid="{A7A77F54-3F0F-44B0-AFAD-5F8359AF61E5}"/>
    <cellStyle name="Total 6 3 2 9 4" xfId="24340" xr:uid="{8F7DFB1E-F34A-43B7-A33A-21EEAC67B5DD}"/>
    <cellStyle name="Total 6 3 2 9 5" xfId="31028" xr:uid="{B6751540-8932-4A1F-B083-C3B426820A89}"/>
    <cellStyle name="Total 6 3 2 9 6" xfId="38513" xr:uid="{26616B59-6CD7-47F3-9B61-BF03343E42E0}"/>
    <cellStyle name="Total 6 3 2 9 7" xfId="45216" xr:uid="{C967CCD6-981D-4BB1-B2B0-BACF00C482F2}"/>
    <cellStyle name="Total 6 3 2 9 8" xfId="51008" xr:uid="{B069BAC4-9969-4457-92BB-29969914E048}"/>
    <cellStyle name="Total 6 3 3" xfId="1437" xr:uid="{EF6E5E20-7A18-42C9-8BAA-1168D7BFB6CC}"/>
    <cellStyle name="Total 6 3 3 2" xfId="8381" xr:uid="{45BE866C-04FF-41E1-B93B-F0B48842A24E}"/>
    <cellStyle name="Total 6 3 3 3" xfId="15061" xr:uid="{954B13DF-2D10-4F36-83A7-AF1778BD294A}"/>
    <cellStyle name="Total 6 3 3 4" xfId="21749" xr:uid="{A21C936D-ADE5-4A85-84BB-55904FC8E367}"/>
    <cellStyle name="Total 6 3 3 5" xfId="28437" xr:uid="{314B469D-E05F-4FF9-8C8C-EB573BBD1643}"/>
    <cellStyle name="Total 6 3 3 6" xfId="35922" xr:uid="{632FB8C2-492A-4C57-B1BE-2C701414A820}"/>
    <cellStyle name="Total 6 3 3 7" xfId="42625" xr:uid="{4D260EAC-5DE8-4542-8083-72DCA41ABE5A}"/>
    <cellStyle name="Total 6 3 3 8" xfId="52438" xr:uid="{AEDF7F85-CB1A-4FD6-9A4E-7FAE1BF2B476}"/>
    <cellStyle name="Total 6 3 4" xfId="1929" xr:uid="{D21EEE96-73E2-4F3E-9013-B4A8D530A889}"/>
    <cellStyle name="Total 6 3 4 2" xfId="8873" xr:uid="{026AF3DB-463D-41D6-84C6-54040247349D}"/>
    <cellStyle name="Total 6 3 4 3" xfId="15553" xr:uid="{2053D892-0391-46AC-BDDA-154A8516FC16}"/>
    <cellStyle name="Total 6 3 4 4" xfId="22241" xr:uid="{16E6DC1C-5F2F-4844-BB73-578FC016BEB5}"/>
    <cellStyle name="Total 6 3 4 5" xfId="28929" xr:uid="{6F822626-48E2-486C-BA0C-071B2FE4B9EA}"/>
    <cellStyle name="Total 6 3 4 6" xfId="36414" xr:uid="{A14F62E3-CF37-4166-B538-E5136EDE46BB}"/>
    <cellStyle name="Total 6 3 4 7" xfId="43117" xr:uid="{B297A62B-EEC9-4A34-9670-C9E7CB5100A1}"/>
    <cellStyle name="Total 6 3 4 8" xfId="51558" xr:uid="{A22BAE21-3FDA-4E62-898E-5F3F2F4E123A}"/>
    <cellStyle name="Total 6 3 5" xfId="1220" xr:uid="{AC955626-BB57-4BF7-98D8-E691C80F8483}"/>
    <cellStyle name="Total 6 3 5 2" xfId="8164" xr:uid="{4E7C6D79-73D8-40FE-B243-8ABD36273322}"/>
    <cellStyle name="Total 6 3 5 3" xfId="14844" xr:uid="{BA545F0B-C6E6-4EDE-8FF3-0B3B4ACCDC7A}"/>
    <cellStyle name="Total 6 3 5 4" xfId="21532" xr:uid="{162DACCB-C05C-4461-B02A-5D46F8EF0A2C}"/>
    <cellStyle name="Total 6 3 5 5" xfId="28220" xr:uid="{29654223-6D7A-4581-A344-1FF6B3CB6E11}"/>
    <cellStyle name="Total 6 3 5 6" xfId="35705" xr:uid="{509D5FE8-4291-43B7-B5C8-62230C208E7C}"/>
    <cellStyle name="Total 6 3 5 7" xfId="42408" xr:uid="{0C3FD25D-FA2B-416E-822F-DED69C47DEA6}"/>
    <cellStyle name="Total 6 3 5 8" xfId="51781" xr:uid="{EDACFE87-0FC4-41EF-B55C-71B7D27D014D}"/>
    <cellStyle name="Total 6 3 6" xfId="3166" xr:uid="{D771FE0D-8B75-4E9A-B8E8-0320E4C37EB9}"/>
    <cellStyle name="Total 6 3 6 2" xfId="10110" xr:uid="{1335FE34-2EF9-4FD0-9E0F-573EB248A750}"/>
    <cellStyle name="Total 6 3 6 3" xfId="16790" xr:uid="{FD553D6E-D45C-4008-B698-FD93BF2E29C9}"/>
    <cellStyle name="Total 6 3 6 4" xfId="23478" xr:uid="{CA4E9AE3-930C-4E81-A01E-4D35593DE5E7}"/>
    <cellStyle name="Total 6 3 6 5" xfId="30166" xr:uid="{E4BE0D38-78DE-4391-8C83-E46FB20F311E}"/>
    <cellStyle name="Total 6 3 6 6" xfId="37651" xr:uid="{D0F39682-0460-4276-94C2-B1B76BB8E918}"/>
    <cellStyle name="Total 6 3 6 7" xfId="44354" xr:uid="{16680CC8-2B6B-4007-ADCF-8200CFE15D2F}"/>
    <cellStyle name="Total 6 3 6 8" xfId="54155" xr:uid="{772E23C9-A0C8-4C78-98D6-1F598B25E912}"/>
    <cellStyle name="Total 6 3 7" xfId="940" xr:uid="{8029B1EB-E5D6-4764-A2B7-AB48B1923E2C}"/>
    <cellStyle name="Total 6 3 7 2" xfId="7884" xr:uid="{4D51FDE9-6928-47CC-A6D2-4C943EFD8937}"/>
    <cellStyle name="Total 6 3 7 3" xfId="14564" xr:uid="{2A50EBA1-63AA-478A-A37D-413D0F0593BF}"/>
    <cellStyle name="Total 6 3 7 4" xfId="21252" xr:uid="{1FC600E5-C378-4BCA-AE51-7D80EFEEB1DA}"/>
    <cellStyle name="Total 6 3 7 5" xfId="27940" xr:uid="{799F103C-0B3F-4066-BC4C-889FCD711E53}"/>
    <cellStyle name="Total 6 3 7 6" xfId="35425" xr:uid="{79280E50-279F-458C-B6FE-F31C644DA39C}"/>
    <cellStyle name="Total 6 3 7 7" xfId="42128" xr:uid="{9BABFA49-AA9B-4BC2-8480-84F2AAF2FD07}"/>
    <cellStyle name="Total 6 3 7 8" xfId="50229" xr:uid="{065CEDB2-185E-4C62-9C6C-4A3542D58657}"/>
    <cellStyle name="Total 6 3 8" xfId="7600" xr:uid="{D7DF0686-338A-4F71-9EEA-983DE410CC44}"/>
    <cellStyle name="Total 6 3 9" xfId="35088" xr:uid="{6A1A30E5-3FDE-4C9D-952E-EADB3168F815}"/>
    <cellStyle name="Total 6 4" xfId="667" xr:uid="{EA3A881C-5B7F-41C2-832F-463383F0EFC6}"/>
    <cellStyle name="Total 6 4 10" xfId="51886" xr:uid="{6883E7F3-CBC0-4390-A3B7-AF1F404E81AD}"/>
    <cellStyle name="Total 6 4 2" xfId="1858" xr:uid="{F51F94EE-5AA5-4CE4-B44B-D41E56E46D41}"/>
    <cellStyle name="Total 6 4 2 10" xfId="4348" xr:uid="{8EC753BA-6BC7-40CC-A69C-E99442692A6F}"/>
    <cellStyle name="Total 6 4 2 10 2" xfId="11292" xr:uid="{2E72ADAD-99B3-4F6E-85B0-F9D072BA2D1E}"/>
    <cellStyle name="Total 6 4 2 10 3" xfId="17972" xr:uid="{56D1990F-D6CA-413A-B020-04F92EDDE52B}"/>
    <cellStyle name="Total 6 4 2 10 4" xfId="24660" xr:uid="{8A9DAD94-44A0-42F8-BA56-99414B255174}"/>
    <cellStyle name="Total 6 4 2 10 5" xfId="31348" xr:uid="{5452DBBD-7861-42CB-9212-0C8C70229C0F}"/>
    <cellStyle name="Total 6 4 2 10 6" xfId="38833" xr:uid="{815681A8-A7FC-464F-999F-7BC6B0277E7D}"/>
    <cellStyle name="Total 6 4 2 10 7" xfId="45536" xr:uid="{9EB43D3E-7044-4FAB-BA96-33259A4FD032}"/>
    <cellStyle name="Total 6 4 2 10 8" xfId="53375" xr:uid="{D494DE65-0C5B-4CFB-B801-8E1E18F9E3D6}"/>
    <cellStyle name="Total 6 4 2 11" xfId="4588" xr:uid="{656E6BEB-357F-4301-B4E2-34EB093514A4}"/>
    <cellStyle name="Total 6 4 2 11 2" xfId="11532" xr:uid="{54885741-E8A4-444A-84CF-329A488CC1F5}"/>
    <cellStyle name="Total 6 4 2 11 3" xfId="18212" xr:uid="{43B72EBC-A8F7-454A-8FD3-7ED1EEAFECB1}"/>
    <cellStyle name="Total 6 4 2 11 4" xfId="24900" xr:uid="{87D2FFCF-A182-4675-8E19-23AB2266CDD7}"/>
    <cellStyle name="Total 6 4 2 11 5" xfId="31588" xr:uid="{2BE5FC27-6EB3-4493-BDAF-9B3A9E92C209}"/>
    <cellStyle name="Total 6 4 2 11 6" xfId="39073" xr:uid="{68073387-3437-4DB1-A74F-6ECCC949919E}"/>
    <cellStyle name="Total 6 4 2 11 7" xfId="45776" xr:uid="{88CD34BC-5CFF-4226-B4B7-5C567199F02E}"/>
    <cellStyle name="Total 6 4 2 11 8" xfId="34591" xr:uid="{1EF7A22B-2281-4920-A770-3194E18A21F3}"/>
    <cellStyle name="Total 6 4 2 12" xfId="4828" xr:uid="{C439EA7A-41AC-4C40-9715-62B9FE1661D2}"/>
    <cellStyle name="Total 6 4 2 12 2" xfId="11772" xr:uid="{92E49686-E0B2-41B6-9E77-81925FCE2348}"/>
    <cellStyle name="Total 6 4 2 12 3" xfId="18452" xr:uid="{8494BC4E-DA98-47DA-B84C-8258A31E60FD}"/>
    <cellStyle name="Total 6 4 2 12 4" xfId="25140" xr:uid="{26B178D0-AD2D-4462-8286-75973F324FC7}"/>
    <cellStyle name="Total 6 4 2 12 5" xfId="31828" xr:uid="{E44E3EB9-96FF-4855-A565-CB76E2B3C50B}"/>
    <cellStyle name="Total 6 4 2 12 6" xfId="39313" xr:uid="{782B0296-C733-4983-A21C-4E2F4D844608}"/>
    <cellStyle name="Total 6 4 2 12 7" xfId="46016" xr:uid="{460B4CAF-06EC-47A2-A2D0-D1749D2E48A3}"/>
    <cellStyle name="Total 6 4 2 12 8" xfId="51469" xr:uid="{7D8469FE-10E9-48AE-9DA2-8935532BBDAE}"/>
    <cellStyle name="Total 6 4 2 13" xfId="5068" xr:uid="{A60B5963-D487-438B-B868-D8B7A8D8CC72}"/>
    <cellStyle name="Total 6 4 2 13 2" xfId="12012" xr:uid="{73C747AF-441B-4494-8953-AC50E2324E48}"/>
    <cellStyle name="Total 6 4 2 13 3" xfId="18692" xr:uid="{B4B7815A-1430-4139-9CD7-8AADFE9D6C16}"/>
    <cellStyle name="Total 6 4 2 13 4" xfId="25380" xr:uid="{E41518C5-E5C0-4491-9E90-76E80DBDE244}"/>
    <cellStyle name="Total 6 4 2 13 5" xfId="32068" xr:uid="{EC0E56EF-0503-426E-BDBB-AB81B4223B5C}"/>
    <cellStyle name="Total 6 4 2 13 6" xfId="39553" xr:uid="{AA58FF07-1885-41B9-B6FA-06159395E0CB}"/>
    <cellStyle name="Total 6 4 2 13 7" xfId="46256" xr:uid="{42F8BC88-924A-409F-BBBE-26603C840CB4}"/>
    <cellStyle name="Total 6 4 2 13 8" xfId="54218" xr:uid="{51954B62-3070-438C-8954-9E3DBE17F600}"/>
    <cellStyle name="Total 6 4 2 14" xfId="5308" xr:uid="{4AFF23D6-9864-408A-9BFF-C7E46A8C8324}"/>
    <cellStyle name="Total 6 4 2 14 2" xfId="12252" xr:uid="{569770DB-E8D4-4F7C-AE3E-F6086A72B3C1}"/>
    <cellStyle name="Total 6 4 2 14 3" xfId="18932" xr:uid="{332C34ED-3A10-41B8-AF90-A8EE40D8B71F}"/>
    <cellStyle name="Total 6 4 2 14 4" xfId="25620" xr:uid="{D13C0AA4-3065-48ED-BCC6-831827A1106A}"/>
    <cellStyle name="Total 6 4 2 14 5" xfId="32308" xr:uid="{D47D5A61-4303-4B8E-B3B8-96CB2CE8C40E}"/>
    <cellStyle name="Total 6 4 2 14 6" xfId="39793" xr:uid="{C181B9F7-97EA-4ECC-926E-6A54BFD545EF}"/>
    <cellStyle name="Total 6 4 2 14 7" xfId="46496" xr:uid="{2698E24F-DD67-4B5B-8532-2DB16EA78311}"/>
    <cellStyle name="Total 6 4 2 14 8" xfId="52855" xr:uid="{EE798765-CC8E-421B-B993-8689D2FBE5E1}"/>
    <cellStyle name="Total 6 4 2 15" xfId="5548" xr:uid="{09B318F5-CC41-46AF-A101-42A68B43C6A4}"/>
    <cellStyle name="Total 6 4 2 15 2" xfId="12492" xr:uid="{2A76F3E9-C758-4EE5-AD14-6685924BC153}"/>
    <cellStyle name="Total 6 4 2 15 3" xfId="19172" xr:uid="{97EEB8F3-D9DB-4650-A83E-98AA6799CCB2}"/>
    <cellStyle name="Total 6 4 2 15 4" xfId="25860" xr:uid="{5F15670F-BDC2-4386-ACC7-64A1B920CB7B}"/>
    <cellStyle name="Total 6 4 2 15 5" xfId="32548" xr:uid="{9B3E8930-5DE1-41DE-8168-43F2843AA057}"/>
    <cellStyle name="Total 6 4 2 15 6" xfId="40033" xr:uid="{917CF44C-0FD0-4944-8A74-534E02208E85}"/>
    <cellStyle name="Total 6 4 2 15 7" xfId="46736" xr:uid="{458DCF37-95CE-4A9F-9B0D-A986B76F4854}"/>
    <cellStyle name="Total 6 4 2 15 8" xfId="50524" xr:uid="{8F74EDF2-C745-42E3-9CCC-1B5C3ACEEB51}"/>
    <cellStyle name="Total 6 4 2 16" xfId="5788" xr:uid="{ACC0713E-DB12-4FE1-AA62-5B416246CAAD}"/>
    <cellStyle name="Total 6 4 2 16 2" xfId="12732" xr:uid="{AB71EABB-6D6F-4C44-9F99-F5689D1FB5B5}"/>
    <cellStyle name="Total 6 4 2 16 3" xfId="19412" xr:uid="{64805F25-A73F-4E4C-A3F0-6BA093F71018}"/>
    <cellStyle name="Total 6 4 2 16 4" xfId="26100" xr:uid="{940F0D9F-ED60-4AF1-B746-F2C2069428C1}"/>
    <cellStyle name="Total 6 4 2 16 5" xfId="32788" xr:uid="{A78DED00-6A37-420B-B265-A383276FEA7B}"/>
    <cellStyle name="Total 6 4 2 16 6" xfId="40273" xr:uid="{21D1DC7B-531E-43D2-B211-72C47BC998C0}"/>
    <cellStyle name="Total 6 4 2 16 7" xfId="46976" xr:uid="{80F4A781-D063-4B38-BE07-D2CB7B839AEF}"/>
    <cellStyle name="Total 6 4 2 16 8" xfId="34996" xr:uid="{8D6974B7-9B05-4BE9-BCD4-5EF76F0A0435}"/>
    <cellStyle name="Total 6 4 2 17" xfId="6028" xr:uid="{3C751E2C-AED7-4043-8DAA-C9DBF3A93D2F}"/>
    <cellStyle name="Total 6 4 2 17 2" xfId="12972" xr:uid="{76E448DC-96C6-4535-813B-A81357ECE8C5}"/>
    <cellStyle name="Total 6 4 2 17 3" xfId="19652" xr:uid="{7CD36BFF-11C0-4385-A4B6-5E4A246C4137}"/>
    <cellStyle name="Total 6 4 2 17 4" xfId="26340" xr:uid="{87767D6D-6228-4393-8036-0EB3FA2A3123}"/>
    <cellStyle name="Total 6 4 2 17 5" xfId="33028" xr:uid="{99A5AC66-5A59-4A23-8B04-E2BBB8E0EC34}"/>
    <cellStyle name="Total 6 4 2 17 6" xfId="40513" xr:uid="{BDBDA3FC-32D7-4969-8A46-3C8D15319C8C}"/>
    <cellStyle name="Total 6 4 2 17 7" xfId="47216" xr:uid="{54854834-58C7-4C86-90A0-803088287C58}"/>
    <cellStyle name="Total 6 4 2 17 8" xfId="51136" xr:uid="{2B344ED8-0762-4C7C-A110-FA679338C54E}"/>
    <cellStyle name="Total 6 4 2 18" xfId="6268" xr:uid="{2F584D59-1E71-469C-9AF8-AD58ECE38F6C}"/>
    <cellStyle name="Total 6 4 2 18 2" xfId="13212" xr:uid="{997C57FF-0D32-471E-8C9E-BD1074DF3940}"/>
    <cellStyle name="Total 6 4 2 18 3" xfId="19892" xr:uid="{DB7C11DE-4613-479C-82BA-F19E141856FB}"/>
    <cellStyle name="Total 6 4 2 18 4" xfId="26580" xr:uid="{42543EF3-4281-4AC5-84CE-AC4B93647AAB}"/>
    <cellStyle name="Total 6 4 2 18 5" xfId="33268" xr:uid="{16670875-EA8A-4D85-9051-1B134A5E5EE2}"/>
    <cellStyle name="Total 6 4 2 18 6" xfId="40753" xr:uid="{E53FE3A1-E9EE-41A9-9221-144DA6E9EFF5}"/>
    <cellStyle name="Total 6 4 2 18 7" xfId="47456" xr:uid="{4C50330D-0003-40F0-9621-05A3BEA07353}"/>
    <cellStyle name="Total 6 4 2 18 8" xfId="54175" xr:uid="{D9AA918C-BDE8-466A-9865-A71C15BDEBEB}"/>
    <cellStyle name="Total 6 4 2 19" xfId="6508" xr:uid="{0782FBB3-2447-4B0D-B20D-52609AAB9B0B}"/>
    <cellStyle name="Total 6 4 2 19 2" xfId="13452" xr:uid="{99A76BB3-2341-4ACD-A844-4C9B668131ED}"/>
    <cellStyle name="Total 6 4 2 19 3" xfId="20132" xr:uid="{DC890F55-D275-4699-9850-B1933D1697B2}"/>
    <cellStyle name="Total 6 4 2 19 4" xfId="26820" xr:uid="{F37A8203-F978-4A7F-A0E9-FD95A27638D3}"/>
    <cellStyle name="Total 6 4 2 19 5" xfId="33508" xr:uid="{F15F55BC-E2C3-4B07-B751-FDD64CAA59AA}"/>
    <cellStyle name="Total 6 4 2 19 6" xfId="40993" xr:uid="{95151265-909C-4814-BF6F-6F1EEB71BE9D}"/>
    <cellStyle name="Total 6 4 2 19 7" xfId="47696" xr:uid="{4FAA38DA-815E-485A-887A-16C10BF1BE41}"/>
    <cellStyle name="Total 6 4 2 19 8" xfId="52558" xr:uid="{8866E4D6-28B9-4D91-8CF2-9B63F9C7899A}"/>
    <cellStyle name="Total 6 4 2 2" xfId="2246" xr:uid="{8E49B703-4D5B-41DF-B112-1C074E2191F7}"/>
    <cellStyle name="Total 6 4 2 2 2" xfId="9190" xr:uid="{8FE6DD6A-B07B-42F2-B588-2DA7BA6E18F8}"/>
    <cellStyle name="Total 6 4 2 2 3" xfId="15870" xr:uid="{6FDF59CA-9B7F-40E4-B915-855B60448512}"/>
    <cellStyle name="Total 6 4 2 2 4" xfId="22558" xr:uid="{701506E2-3D02-4AA9-8B7A-EFCF1020542F}"/>
    <cellStyle name="Total 6 4 2 2 5" xfId="29246" xr:uid="{76B8F8F9-57AF-4B04-A0BB-984B51F90D32}"/>
    <cellStyle name="Total 6 4 2 2 6" xfId="36731" xr:uid="{907ADB2F-D2DA-4862-970D-B53A02AD5B91}"/>
    <cellStyle name="Total 6 4 2 2 7" xfId="43434" xr:uid="{B7418C87-E04B-4ABE-9433-267A536B68F9}"/>
    <cellStyle name="Total 6 4 2 2 8" xfId="54893" xr:uid="{CF7442A4-7D51-4FBA-938D-FF60CC0C41B4}"/>
    <cellStyle name="Total 6 4 2 20" xfId="6748" xr:uid="{DBD72F6B-DDA3-4823-9A02-AE5B9B0D5001}"/>
    <cellStyle name="Total 6 4 2 20 2" xfId="13692" xr:uid="{FD76E362-BD58-49CF-ADB6-1E21E8366B7C}"/>
    <cellStyle name="Total 6 4 2 20 3" xfId="20372" xr:uid="{3A8C19FF-BE75-478E-B7F9-E447B35B23A3}"/>
    <cellStyle name="Total 6 4 2 20 4" xfId="27060" xr:uid="{70839846-2D31-4D5A-A964-6D0F454671D1}"/>
    <cellStyle name="Total 6 4 2 20 5" xfId="33748" xr:uid="{EE2C5756-C6B6-442B-831C-A16D124B3C2D}"/>
    <cellStyle name="Total 6 4 2 20 6" xfId="41233" xr:uid="{ACD1A209-8DA6-45A5-859C-42AAC350FDCE}"/>
    <cellStyle name="Total 6 4 2 20 7" xfId="47936" xr:uid="{3B6A0410-C7A9-4B71-846A-80ECC2197BDD}"/>
    <cellStyle name="Total 6 4 2 20 8" xfId="49493" xr:uid="{F575D9B8-6783-419E-8FB2-FAF5BE3DA5E0}"/>
    <cellStyle name="Total 6 4 2 21" xfId="6988" xr:uid="{CB1AF86A-3A4F-47F0-B480-523A9AC9DE24}"/>
    <cellStyle name="Total 6 4 2 21 2" xfId="13932" xr:uid="{13AEC1D3-E17D-4734-ADB4-38430125034B}"/>
    <cellStyle name="Total 6 4 2 21 3" xfId="20612" xr:uid="{FDCA5545-21B0-4DCA-9419-F5E7CE5469E4}"/>
    <cellStyle name="Total 6 4 2 21 4" xfId="27300" xr:uid="{B02E8DB7-C613-4079-B7AA-5157EFCAC5FB}"/>
    <cellStyle name="Total 6 4 2 21 5" xfId="33988" xr:uid="{35DA3AEE-CA00-44CD-A592-3B1C8540E836}"/>
    <cellStyle name="Total 6 4 2 21 6" xfId="41473" xr:uid="{35A08284-1823-4F9F-871C-9F8496A0B2F8}"/>
    <cellStyle name="Total 6 4 2 21 7" xfId="48176" xr:uid="{B815995F-72D4-4C9E-8423-659224F33AD3}"/>
    <cellStyle name="Total 6 4 2 21 8" xfId="50451" xr:uid="{918D5C41-E8DC-4C5E-A2E7-42CA15FA3FF0}"/>
    <cellStyle name="Total 6 4 2 22" xfId="7228" xr:uid="{DBE07B10-D156-4F70-82D0-435E9A514E92}"/>
    <cellStyle name="Total 6 4 2 22 2" xfId="14172" xr:uid="{B7A63DA1-2C81-48B4-85C3-CB465CF0793F}"/>
    <cellStyle name="Total 6 4 2 22 3" xfId="20852" xr:uid="{BEBB08AF-C8A5-4BAB-892C-33C260F4CCF6}"/>
    <cellStyle name="Total 6 4 2 22 4" xfId="27540" xr:uid="{D8846777-ED6C-4ADF-9D2B-E4A45D37AAE8}"/>
    <cellStyle name="Total 6 4 2 22 5" xfId="34228" xr:uid="{E93C44F6-D758-442F-A744-E95D2DAB7BC0}"/>
    <cellStyle name="Total 6 4 2 22 6" xfId="41713" xr:uid="{8A3D6DEE-3C84-4024-BB91-D9E2CF912B2A}"/>
    <cellStyle name="Total 6 4 2 22 7" xfId="48416" xr:uid="{CB52E797-8BE0-48C7-99E1-6A2252B7CEB0}"/>
    <cellStyle name="Total 6 4 2 22 8" xfId="53581" xr:uid="{5E70B142-76F4-48EC-81F7-1E51507D30CE}"/>
    <cellStyle name="Total 6 4 2 23" xfId="7468" xr:uid="{9FB2E8FF-CF6E-4575-9D0B-C6E94EC49C50}"/>
    <cellStyle name="Total 6 4 2 23 2" xfId="14412" xr:uid="{029A0DA3-54A5-4CDA-8E2E-1106DE8E5264}"/>
    <cellStyle name="Total 6 4 2 23 3" xfId="21092" xr:uid="{16F4CEEE-1016-4C52-99FA-27BEB7AE01D5}"/>
    <cellStyle name="Total 6 4 2 23 4" xfId="27780" xr:uid="{C2E583CF-69B1-4644-8395-301272F630C8}"/>
    <cellStyle name="Total 6 4 2 23 5" xfId="34468" xr:uid="{AEEE39C7-A806-4139-A9D7-F7A19B6402A1}"/>
    <cellStyle name="Total 6 4 2 23 6" xfId="41953" xr:uid="{8025BFE2-3DA9-43B3-A927-39E202C922EE}"/>
    <cellStyle name="Total 6 4 2 23 7" xfId="48656" xr:uid="{EA92A5D7-2DFE-4AD3-B25B-F6A3B2E926F5}"/>
    <cellStyle name="Total 6 4 2 23 8" xfId="34739" xr:uid="{E8E0FCAA-6F03-4AF6-AAC4-EC8E46B63F51}"/>
    <cellStyle name="Total 6 4 2 24" xfId="8802" xr:uid="{5F279707-CBF9-4B4F-B0EC-FA9C9D0CFB48}"/>
    <cellStyle name="Total 6 4 2 25" xfId="15482" xr:uid="{8F3280CE-381F-4382-B457-FCEABB069653}"/>
    <cellStyle name="Total 6 4 2 26" xfId="22170" xr:uid="{6C25390F-CB0C-471C-A724-00677E850881}"/>
    <cellStyle name="Total 6 4 2 27" xfId="28858" xr:uid="{FEFE27AF-8BE8-49BA-9283-0141014192A2}"/>
    <cellStyle name="Total 6 4 2 28" xfId="36343" xr:uid="{09FA69DB-2C5E-4A57-A6B2-C79476ED38D4}"/>
    <cellStyle name="Total 6 4 2 29" xfId="43046" xr:uid="{8448C324-15E9-4179-8161-7451908555DD}"/>
    <cellStyle name="Total 6 4 2 3" xfId="2486" xr:uid="{1C65277A-9704-454C-AC44-B2139290AABB}"/>
    <cellStyle name="Total 6 4 2 3 2" xfId="9430" xr:uid="{D359C9B9-28F9-4838-9D61-F5D7DFDB4767}"/>
    <cellStyle name="Total 6 4 2 3 3" xfId="16110" xr:uid="{A5EFC4BE-9BFD-4F4B-89F5-7AFE20424065}"/>
    <cellStyle name="Total 6 4 2 3 4" xfId="22798" xr:uid="{2B0F3DB2-75E4-4B97-A182-717315ACA56B}"/>
    <cellStyle name="Total 6 4 2 3 5" xfId="29486" xr:uid="{E30F46A3-5988-489E-864C-E3FA954AB9FD}"/>
    <cellStyle name="Total 6 4 2 3 6" xfId="36971" xr:uid="{9CFE9AC2-B551-4AB9-B581-ECBDE1986EBF}"/>
    <cellStyle name="Total 6 4 2 3 7" xfId="43674" xr:uid="{B7D70876-3BB0-4E39-960A-8C7036C618EB}"/>
    <cellStyle name="Total 6 4 2 3 8" xfId="52396" xr:uid="{7EA9519E-1422-4977-9CDF-63B1958C8A2F}"/>
    <cellStyle name="Total 6 4 2 30" xfId="53389" xr:uid="{6073D97A-F4C4-49BC-8FAD-600513BEE73A}"/>
    <cellStyle name="Total 6 4 2 4" xfId="2837" xr:uid="{56A6C69A-BF25-4241-89F1-75D7EC3904F8}"/>
    <cellStyle name="Total 6 4 2 4 2" xfId="9781" xr:uid="{088AD97A-E8B9-4CD7-82DA-D509943F650D}"/>
    <cellStyle name="Total 6 4 2 4 3" xfId="16461" xr:uid="{766D3810-2B5B-429F-AE2F-0D566D88CA8F}"/>
    <cellStyle name="Total 6 4 2 4 4" xfId="23149" xr:uid="{DB4ECFBB-E21C-42B2-A85E-8984DAC3741D}"/>
    <cellStyle name="Total 6 4 2 4 5" xfId="29837" xr:uid="{9441F59B-8E42-4E01-8747-8880811C977A}"/>
    <cellStyle name="Total 6 4 2 4 6" xfId="37322" xr:uid="{7A979574-7DB2-4861-9B80-407CFEFDE5B9}"/>
    <cellStyle name="Total 6 4 2 4 7" xfId="44025" xr:uid="{EED37282-E218-41EC-8770-059FBE922006}"/>
    <cellStyle name="Total 6 4 2 4 8" xfId="51480" xr:uid="{0A1014AE-18CA-4073-9340-EB1FA5CCC241}"/>
    <cellStyle name="Total 6 4 2 5" xfId="3078" xr:uid="{53F60D4F-F961-4BAC-83EF-035C37BB4CDF}"/>
    <cellStyle name="Total 6 4 2 5 2" xfId="10022" xr:uid="{FA927D03-C965-47D3-8EAC-934E96E00B57}"/>
    <cellStyle name="Total 6 4 2 5 3" xfId="16702" xr:uid="{C861584E-A98A-4FD4-A4CD-375B5E280CB2}"/>
    <cellStyle name="Total 6 4 2 5 4" xfId="23390" xr:uid="{32FD9E71-FD72-41F7-A594-C5749A5B43F6}"/>
    <cellStyle name="Total 6 4 2 5 5" xfId="30078" xr:uid="{96CC391F-C4D3-4DDD-8AE1-3E42DB3D4DEC}"/>
    <cellStyle name="Total 6 4 2 5 6" xfId="37563" xr:uid="{DA1FD2FD-EDF5-4EE9-90AE-53BF883388F4}"/>
    <cellStyle name="Total 6 4 2 5 7" xfId="44266" xr:uid="{0B03A2DE-16D3-4EF9-8300-592088406721}"/>
    <cellStyle name="Total 6 4 2 5 8" xfId="50105" xr:uid="{C64B77F7-5F37-4026-A449-ED04DD373198}"/>
    <cellStyle name="Total 6 4 2 6" xfId="3388" xr:uid="{01D6CA48-14E9-482E-944A-794339211427}"/>
    <cellStyle name="Total 6 4 2 6 2" xfId="10332" xr:uid="{F4F1E12E-F7EA-42F5-823E-43A07F503E60}"/>
    <cellStyle name="Total 6 4 2 6 3" xfId="17012" xr:uid="{F7F10337-6933-48D9-9364-8869D17E3A40}"/>
    <cellStyle name="Total 6 4 2 6 4" xfId="23700" xr:uid="{835E4DA1-7F60-4CB9-BD93-71ECFED4A9DC}"/>
    <cellStyle name="Total 6 4 2 6 5" xfId="30388" xr:uid="{A0B17428-3889-4858-B069-0E0732C9A7DD}"/>
    <cellStyle name="Total 6 4 2 6 6" xfId="37873" xr:uid="{786418A2-078F-4181-9C11-641130CFEF4E}"/>
    <cellStyle name="Total 6 4 2 6 7" xfId="44576" xr:uid="{7E383D16-AD21-49B6-AD4C-5817A497B10B}"/>
    <cellStyle name="Total 6 4 2 6 8" xfId="51404" xr:uid="{76080461-76DA-4C04-ABB9-CFF28CE38521}"/>
    <cellStyle name="Total 6 4 2 7" xfId="3628" xr:uid="{0D586A12-4A52-43FA-898D-92222EE35C13}"/>
    <cellStyle name="Total 6 4 2 7 2" xfId="10572" xr:uid="{81335173-B198-4561-A93C-269FF442491E}"/>
    <cellStyle name="Total 6 4 2 7 3" xfId="17252" xr:uid="{7CB6792F-5374-4433-BE21-C2559A9820C0}"/>
    <cellStyle name="Total 6 4 2 7 4" xfId="23940" xr:uid="{C6C31E91-2434-4BC9-8348-A99C934FF0FF}"/>
    <cellStyle name="Total 6 4 2 7 5" xfId="30628" xr:uid="{B0CE40E9-BF27-420F-A83C-BBEE1D7E551C}"/>
    <cellStyle name="Total 6 4 2 7 6" xfId="38113" xr:uid="{AF0D3780-277C-4354-86A9-E092E26021C6}"/>
    <cellStyle name="Total 6 4 2 7 7" xfId="44816" xr:uid="{D9B3CD1E-9A0F-44D5-BB3F-15049091A9A9}"/>
    <cellStyle name="Total 6 4 2 7 8" xfId="50176" xr:uid="{A84C01C1-3B59-4C6B-AA73-054E2A92F1C2}"/>
    <cellStyle name="Total 6 4 2 8" xfId="3868" xr:uid="{871D95E2-AD62-41C8-9515-90CF425B9365}"/>
    <cellStyle name="Total 6 4 2 8 2" xfId="10812" xr:uid="{6BF85013-2F7E-475F-ADE4-E0885ACB2874}"/>
    <cellStyle name="Total 6 4 2 8 3" xfId="17492" xr:uid="{B4F85D69-5A7A-4C2F-9C49-1692E57E2360}"/>
    <cellStyle name="Total 6 4 2 8 4" xfId="24180" xr:uid="{4E4857B8-10B6-4207-B121-53CC731DB0F6}"/>
    <cellStyle name="Total 6 4 2 8 5" xfId="30868" xr:uid="{ACEF4D68-0B4B-4911-9217-8CC1CB267641}"/>
    <cellStyle name="Total 6 4 2 8 6" xfId="38353" xr:uid="{EAF49655-DADF-4073-9AC6-D3A96082F28D}"/>
    <cellStyle name="Total 6 4 2 8 7" xfId="45056" xr:uid="{EAAD1B9E-E703-4FCD-8F3C-61B345C4EC86}"/>
    <cellStyle name="Total 6 4 2 8 8" xfId="52827" xr:uid="{CB42F837-3C97-4CE9-BF4C-40BAC1A868C0}"/>
    <cellStyle name="Total 6 4 2 9" xfId="4108" xr:uid="{A48C9BBB-54A3-43EC-A280-645B7089702A}"/>
    <cellStyle name="Total 6 4 2 9 2" xfId="11052" xr:uid="{C70676C3-C375-41BF-A8E7-2DBAC045A99F}"/>
    <cellStyle name="Total 6 4 2 9 3" xfId="17732" xr:uid="{7586D166-48F6-48B0-BE36-C9FBA679DD9E}"/>
    <cellStyle name="Total 6 4 2 9 4" xfId="24420" xr:uid="{A7177182-DF3B-4345-9FD8-FC6DE389A830}"/>
    <cellStyle name="Total 6 4 2 9 5" xfId="31108" xr:uid="{527C2E74-0B4D-48BA-9A6F-434BCA76116C}"/>
    <cellStyle name="Total 6 4 2 9 6" xfId="38593" xr:uid="{3B01600F-772D-4674-8E12-499970640818}"/>
    <cellStyle name="Total 6 4 2 9 7" xfId="45296" xr:uid="{D099399B-0D38-4413-801D-5362E43D6483}"/>
    <cellStyle name="Total 6 4 2 9 8" xfId="50571" xr:uid="{6A79DC30-FA80-4A6E-B7E7-29877B0F96B5}"/>
    <cellStyle name="Total 6 4 3" xfId="1517" xr:uid="{6E586270-F346-47D3-81C0-F0326047DF51}"/>
    <cellStyle name="Total 6 4 3 2" xfId="8461" xr:uid="{BA04CDE5-19C3-4EA3-926C-AC91483FCADE}"/>
    <cellStyle name="Total 6 4 3 3" xfId="15141" xr:uid="{0EE2A11F-C99A-4BA3-9745-EEA9B0504B1A}"/>
    <cellStyle name="Total 6 4 3 4" xfId="21829" xr:uid="{F21C380F-FD72-485D-9D78-F7EE2CC00192}"/>
    <cellStyle name="Total 6 4 3 5" xfId="28517" xr:uid="{0668E1B9-0083-47E4-A7CC-26B4A15B5811}"/>
    <cellStyle name="Total 6 4 3 6" xfId="36002" xr:uid="{143D69E9-310E-4451-92FA-9D533EC5DD14}"/>
    <cellStyle name="Total 6 4 3 7" xfId="42705" xr:uid="{A8B77D91-6796-4794-B228-CACF5950489E}"/>
    <cellStyle name="Total 6 4 3 8" xfId="53612" xr:uid="{C1B826ED-A729-4C8B-8546-B8EDAC5399CE}"/>
    <cellStyle name="Total 6 4 4" xfId="1654" xr:uid="{956121A2-341D-4511-8BA1-E7E25438E882}"/>
    <cellStyle name="Total 6 4 4 2" xfId="8598" xr:uid="{1C8FDE95-6109-47EE-A849-004B467F9D58}"/>
    <cellStyle name="Total 6 4 4 3" xfId="15278" xr:uid="{D0EAC150-DE3B-4172-B65F-955E7B44E725}"/>
    <cellStyle name="Total 6 4 4 4" xfId="21966" xr:uid="{6E715614-F40A-4F54-86C3-04BA4370F106}"/>
    <cellStyle name="Total 6 4 4 5" xfId="28654" xr:uid="{D4024528-ECF3-4191-96CE-0848D7F20A23}"/>
    <cellStyle name="Total 6 4 4 6" xfId="36139" xr:uid="{A3B932D8-5D05-48DE-8C55-AD3CF85527B8}"/>
    <cellStyle name="Total 6 4 4 7" xfId="42842" xr:uid="{1C44BC7A-DAE6-448D-838B-071BDED3C5A2}"/>
    <cellStyle name="Total 6 4 4 8" xfId="54348" xr:uid="{E93DA972-A040-4245-B847-7B7844212F2E}"/>
    <cellStyle name="Total 6 4 5" xfId="1337" xr:uid="{517D1DF2-B69B-4D4C-BDC5-3CC635583269}"/>
    <cellStyle name="Total 6 4 5 2" xfId="8281" xr:uid="{DDA3BF70-AAF6-4D92-AF16-0C8D1B61F331}"/>
    <cellStyle name="Total 6 4 5 3" xfId="14961" xr:uid="{796A5357-972E-4241-A9DE-12F6266EAB6F}"/>
    <cellStyle name="Total 6 4 5 4" xfId="21649" xr:uid="{794BA3A5-E84D-4E35-B72E-D650733AAE8B}"/>
    <cellStyle name="Total 6 4 5 5" xfId="28337" xr:uid="{1EACDF9D-F933-4D95-A52A-B400BFB0866E}"/>
    <cellStyle name="Total 6 4 5 6" xfId="35822" xr:uid="{726311C5-B99F-4BF9-B555-3D786465F17C}"/>
    <cellStyle name="Total 6 4 5 7" xfId="42525" xr:uid="{022EC66B-31B9-45DB-8FAE-F3090FC607A5}"/>
    <cellStyle name="Total 6 4 5 8" xfId="51380" xr:uid="{3CF48898-762F-490C-A962-2648CC003A5A}"/>
    <cellStyle name="Total 6 4 6" xfId="2598" xr:uid="{37D220F8-FC8F-4D09-B935-EBDFB5D7676F}"/>
    <cellStyle name="Total 6 4 6 2" xfId="9542" xr:uid="{4BF9121D-540A-448F-9588-3478B184867E}"/>
    <cellStyle name="Total 6 4 6 3" xfId="16222" xr:uid="{0A135BCE-7F9D-4239-B29A-89CAFB0B7996}"/>
    <cellStyle name="Total 6 4 6 4" xfId="22910" xr:uid="{69DA0A49-AB75-42BA-9775-3047D8420D39}"/>
    <cellStyle name="Total 6 4 6 5" xfId="29598" xr:uid="{5D1D6050-C6DF-4B45-A081-9F1D96962605}"/>
    <cellStyle name="Total 6 4 6 6" xfId="37083" xr:uid="{780811D6-4311-4E23-A805-82A28A5C710D}"/>
    <cellStyle name="Total 6 4 6 7" xfId="43786" xr:uid="{72CE9602-B5B1-4894-B7C8-8EAEB08148A6}"/>
    <cellStyle name="Total 6 4 6 8" xfId="52467" xr:uid="{0E1204DB-A417-4573-874F-52D16B29631E}"/>
    <cellStyle name="Total 6 4 7" xfId="1020" xr:uid="{14710991-1446-491A-A01C-25B683AF1FCD}"/>
    <cellStyle name="Total 6 4 7 2" xfId="7964" xr:uid="{6749ABCD-F5F3-41EF-A70E-82129BECBF4F}"/>
    <cellStyle name="Total 6 4 7 3" xfId="14644" xr:uid="{C6F0747A-1BC6-4BFF-81A6-3D0F9E553DD1}"/>
    <cellStyle name="Total 6 4 7 4" xfId="21332" xr:uid="{3C2DCE34-858D-4426-A625-4258D7E79E8B}"/>
    <cellStyle name="Total 6 4 7 5" xfId="28020" xr:uid="{48DE6CA8-DF60-4078-9E8D-F0E57DFEF02E}"/>
    <cellStyle name="Total 6 4 7 6" xfId="35505" xr:uid="{11AB606A-2760-4276-9FFB-D28D9F76FFEF}"/>
    <cellStyle name="Total 6 4 7 7" xfId="42208" xr:uid="{6625349C-C5CA-44A9-814F-9CE995D31321}"/>
    <cellStyle name="Total 6 4 7 8" xfId="50724" xr:uid="{C1C320A5-6A22-46EC-AC9A-24A08A1D4E14}"/>
    <cellStyle name="Total 6 4 8" xfId="7701" xr:uid="{9488338C-A10A-433C-A078-330E64DEE42C}"/>
    <cellStyle name="Total 6 4 9" xfId="34781" xr:uid="{EA4E5F7A-E8A4-403F-9668-261838FFBAFA}"/>
    <cellStyle name="Total 6 5" xfId="707" xr:uid="{0FACE9DA-9CC3-4A6B-AA06-E0F666449EB3}"/>
    <cellStyle name="Total 6 5 10" xfId="54425" xr:uid="{6CFA74C2-CE1C-4F27-8BB2-5653EF5C43F2}"/>
    <cellStyle name="Total 6 5 2" xfId="1898" xr:uid="{890706BF-4CB1-44B5-B2E5-CCA40A72A934}"/>
    <cellStyle name="Total 6 5 2 10" xfId="4388" xr:uid="{AAFB3F25-F445-40B6-8758-AF765ACF1E88}"/>
    <cellStyle name="Total 6 5 2 10 2" xfId="11332" xr:uid="{224E7734-FF98-4F1E-8837-05D16D859201}"/>
    <cellStyle name="Total 6 5 2 10 3" xfId="18012" xr:uid="{601CCAB1-6524-422E-990A-E759820DC51C}"/>
    <cellStyle name="Total 6 5 2 10 4" xfId="24700" xr:uid="{5E287594-5DD8-4254-AEA8-9E54AF7EA943}"/>
    <cellStyle name="Total 6 5 2 10 5" xfId="31388" xr:uid="{3B73F22F-6FAB-4446-9D4C-320AB5BA1C6E}"/>
    <cellStyle name="Total 6 5 2 10 6" xfId="38873" xr:uid="{4D379736-D56C-4035-A5E7-C6F6A7596F91}"/>
    <cellStyle name="Total 6 5 2 10 7" xfId="45576" xr:uid="{A7873B66-8D3F-4D4A-BDE9-528C6BE30D03}"/>
    <cellStyle name="Total 6 5 2 10 8" xfId="49209" xr:uid="{21C8261A-FF28-4EC0-8436-B123FAF57434}"/>
    <cellStyle name="Total 6 5 2 11" xfId="4628" xr:uid="{7533B745-8D28-4340-8CF4-39D4CE784637}"/>
    <cellStyle name="Total 6 5 2 11 2" xfId="11572" xr:uid="{5C861E35-1125-491C-AAB0-DA5930DCB878}"/>
    <cellStyle name="Total 6 5 2 11 3" xfId="18252" xr:uid="{E9865367-D37A-4B36-985C-F6D96BD89A5E}"/>
    <cellStyle name="Total 6 5 2 11 4" xfId="24940" xr:uid="{5B898197-5C54-401B-B948-D0B959B48CE0}"/>
    <cellStyle name="Total 6 5 2 11 5" xfId="31628" xr:uid="{AAA3D3AD-6A89-4BDC-B398-63FBFD205A6E}"/>
    <cellStyle name="Total 6 5 2 11 6" xfId="39113" xr:uid="{7F02AE94-2D16-42BB-8075-0D41CF6701D8}"/>
    <cellStyle name="Total 6 5 2 11 7" xfId="45816" xr:uid="{C2017249-E692-4690-B6A4-D0E2074A33EF}"/>
    <cellStyle name="Total 6 5 2 11 8" xfId="50785" xr:uid="{FF654A8A-B70D-4B44-83F5-16A36F2C961F}"/>
    <cellStyle name="Total 6 5 2 12" xfId="4868" xr:uid="{8E7FE407-18C7-43FF-9DA5-5D2284659A4D}"/>
    <cellStyle name="Total 6 5 2 12 2" xfId="11812" xr:uid="{7454F04B-837C-42AD-A5C6-A20882FE44FC}"/>
    <cellStyle name="Total 6 5 2 12 3" xfId="18492" xr:uid="{F3E57EEA-6D31-4567-935F-8CF59F309DC2}"/>
    <cellStyle name="Total 6 5 2 12 4" xfId="25180" xr:uid="{077A2CBD-F288-4CB9-9C80-67423790E6AB}"/>
    <cellStyle name="Total 6 5 2 12 5" xfId="31868" xr:uid="{F9DB2659-133B-4CB3-A8CC-52C965585027}"/>
    <cellStyle name="Total 6 5 2 12 6" xfId="39353" xr:uid="{09C5A9C4-2C55-4685-ABBF-294B587FC929}"/>
    <cellStyle name="Total 6 5 2 12 7" xfId="46056" xr:uid="{A32314F7-3DE5-46AD-B84E-8B1608E25733}"/>
    <cellStyle name="Total 6 5 2 12 8" xfId="53814" xr:uid="{6C88CB7C-A47C-41DA-A649-9A649816D928}"/>
    <cellStyle name="Total 6 5 2 13" xfId="5108" xr:uid="{4C49DD5C-5F8D-4D0E-B992-0EE8A9C4798D}"/>
    <cellStyle name="Total 6 5 2 13 2" xfId="12052" xr:uid="{7248A664-8FEB-4334-8F47-E13D53097BC2}"/>
    <cellStyle name="Total 6 5 2 13 3" xfId="18732" xr:uid="{398A9529-1FE8-4888-8955-C28DA47BFADE}"/>
    <cellStyle name="Total 6 5 2 13 4" xfId="25420" xr:uid="{9BC0F7E7-AAE7-4D3F-A70F-CB8F5CF97C5D}"/>
    <cellStyle name="Total 6 5 2 13 5" xfId="32108" xr:uid="{487FFDB3-6358-493F-9498-839CD80CC33E}"/>
    <cellStyle name="Total 6 5 2 13 6" xfId="39593" xr:uid="{05275BCF-FEBB-4C12-9421-F0CBB88C469A}"/>
    <cellStyle name="Total 6 5 2 13 7" xfId="46296" xr:uid="{4F3B2B46-A3B8-4707-AD72-ED5AE4EA28CF}"/>
    <cellStyle name="Total 6 5 2 13 8" xfId="49812" xr:uid="{AED1D2C8-A035-463B-9415-3C99BCBC1FFB}"/>
    <cellStyle name="Total 6 5 2 14" xfId="5348" xr:uid="{26891D75-CAE3-4649-9DF1-6D0742E90361}"/>
    <cellStyle name="Total 6 5 2 14 2" xfId="12292" xr:uid="{E44BE7B2-91C9-4072-94C7-78B01DD25EC4}"/>
    <cellStyle name="Total 6 5 2 14 3" xfId="18972" xr:uid="{0CFCC4C0-38A5-4456-8586-85C6A962FCA0}"/>
    <cellStyle name="Total 6 5 2 14 4" xfId="25660" xr:uid="{486E57F3-30BC-443A-A27E-DF3FAD220E2C}"/>
    <cellStyle name="Total 6 5 2 14 5" xfId="32348" xr:uid="{06303B50-9AF2-4352-B6C5-8AE31403C914}"/>
    <cellStyle name="Total 6 5 2 14 6" xfId="39833" xr:uid="{C095C782-3229-4E6A-8469-545B274E0CF6}"/>
    <cellStyle name="Total 6 5 2 14 7" xfId="46536" xr:uid="{BE018AAA-AD53-4D59-87AC-27409329E87B}"/>
    <cellStyle name="Total 6 5 2 14 8" xfId="51904" xr:uid="{DBDADF69-DD31-4274-82D5-8BADAA12D0CE}"/>
    <cellStyle name="Total 6 5 2 15" xfId="5588" xr:uid="{C1BC67D0-2E12-4266-85C3-85446B6BFAC0}"/>
    <cellStyle name="Total 6 5 2 15 2" xfId="12532" xr:uid="{8A6EF378-C89A-4FC6-AC4D-E17DD456414F}"/>
    <cellStyle name="Total 6 5 2 15 3" xfId="19212" xr:uid="{217A3516-8200-4D82-A3CC-D905C9A61457}"/>
    <cellStyle name="Total 6 5 2 15 4" xfId="25900" xr:uid="{FE47C9FA-0D52-4AEA-830E-D8077D6D1E7A}"/>
    <cellStyle name="Total 6 5 2 15 5" xfId="32588" xr:uid="{1B3909E7-469F-4209-B685-33C04CE07962}"/>
    <cellStyle name="Total 6 5 2 15 6" xfId="40073" xr:uid="{0604476E-ACA6-4F81-AF36-E206D167DA5B}"/>
    <cellStyle name="Total 6 5 2 15 7" xfId="46776" xr:uid="{43B90D4D-EC10-4D01-AA91-B285BE9C762C}"/>
    <cellStyle name="Total 6 5 2 15 8" xfId="54654" xr:uid="{3EB73727-55FC-413F-950A-B5227F85AD8A}"/>
    <cellStyle name="Total 6 5 2 16" xfId="5828" xr:uid="{2389D401-DE0D-4152-81A4-D321473B29FB}"/>
    <cellStyle name="Total 6 5 2 16 2" xfId="12772" xr:uid="{022CCA7D-B06F-4503-95CD-8E096415D7F1}"/>
    <cellStyle name="Total 6 5 2 16 3" xfId="19452" xr:uid="{EA577648-5A86-4702-B257-D7C63A63EC37}"/>
    <cellStyle name="Total 6 5 2 16 4" xfId="26140" xr:uid="{AFDC7217-3A34-4059-BAE2-4D0983E37A63}"/>
    <cellStyle name="Total 6 5 2 16 5" xfId="32828" xr:uid="{8306B062-4C69-4233-8A5C-7C74CF50988E}"/>
    <cellStyle name="Total 6 5 2 16 6" xfId="40313" xr:uid="{B49B0BA4-76C4-4346-8317-14DEB6AF00C9}"/>
    <cellStyle name="Total 6 5 2 16 7" xfId="47016" xr:uid="{0B2F4C8D-2D13-43E8-9F74-43EC793C72EC}"/>
    <cellStyle name="Total 6 5 2 16 8" xfId="48918" xr:uid="{86753050-A299-41DE-9AD3-A328BC0401A9}"/>
    <cellStyle name="Total 6 5 2 17" xfId="6068" xr:uid="{58363739-B052-470F-AA6F-2F08B8A5F42F}"/>
    <cellStyle name="Total 6 5 2 17 2" xfId="13012" xr:uid="{4F27AEAB-3370-46A7-A241-650CBE520CEF}"/>
    <cellStyle name="Total 6 5 2 17 3" xfId="19692" xr:uid="{986E3DCB-CEC6-47BC-B711-DE827AFF7F9B}"/>
    <cellStyle name="Total 6 5 2 17 4" xfId="26380" xr:uid="{1A2BA40A-E650-44BF-A7C8-998FC9475915}"/>
    <cellStyle name="Total 6 5 2 17 5" xfId="33068" xr:uid="{E0B5D444-7FD2-4F92-9175-C0BBC7895884}"/>
    <cellStyle name="Total 6 5 2 17 6" xfId="40553" xr:uid="{402A511B-7F8F-4C87-A434-92DE97434486}"/>
    <cellStyle name="Total 6 5 2 17 7" xfId="47256" xr:uid="{0D280F12-1845-4D5D-B77F-699E24B0A10E}"/>
    <cellStyle name="Total 6 5 2 17 8" xfId="53404" xr:uid="{90EC3986-6CBE-4857-9887-79102993D018}"/>
    <cellStyle name="Total 6 5 2 18" xfId="6308" xr:uid="{825535B5-8A6E-4771-920F-F1428C6F8D43}"/>
    <cellStyle name="Total 6 5 2 18 2" xfId="13252" xr:uid="{2B471EF9-7E53-4738-9746-8B26A9623252}"/>
    <cellStyle name="Total 6 5 2 18 3" xfId="19932" xr:uid="{6EA40717-9C44-4460-BDCA-F05E39FC2439}"/>
    <cellStyle name="Total 6 5 2 18 4" xfId="26620" xr:uid="{08D33BB7-DC61-499C-A78E-DFA66A5BD2F2}"/>
    <cellStyle name="Total 6 5 2 18 5" xfId="33308" xr:uid="{C8D17404-2344-4416-A9CB-9AB7DB3C7B4D}"/>
    <cellStyle name="Total 6 5 2 18 6" xfId="40793" xr:uid="{30E9716A-1EC3-4E44-9593-A2F1BEC0CD37}"/>
    <cellStyle name="Total 6 5 2 18 7" xfId="47496" xr:uid="{A3B553B0-019F-467F-9AF6-C155520DD0EE}"/>
    <cellStyle name="Total 6 5 2 18 8" xfId="49881" xr:uid="{09EBFAAC-EA5C-4ED1-87AD-712D32E1940A}"/>
    <cellStyle name="Total 6 5 2 19" xfId="6548" xr:uid="{DFA8DF23-7DA4-4972-9366-009ADFCD8E8B}"/>
    <cellStyle name="Total 6 5 2 19 2" xfId="13492" xr:uid="{D41CE4BB-F502-45BC-8BB8-564A76140B0C}"/>
    <cellStyle name="Total 6 5 2 19 3" xfId="20172" xr:uid="{F4D5C846-2D49-4635-BBB3-1B8F84CEB2C2}"/>
    <cellStyle name="Total 6 5 2 19 4" xfId="26860" xr:uid="{922DF7AC-2F0A-4E86-87D8-DC25BAE38455}"/>
    <cellStyle name="Total 6 5 2 19 5" xfId="33548" xr:uid="{C3E3D434-1A24-4C17-BC1C-660E472139C6}"/>
    <cellStyle name="Total 6 5 2 19 6" xfId="41033" xr:uid="{4138635B-105E-43BF-B605-ABE99D9D13DB}"/>
    <cellStyle name="Total 6 5 2 19 7" xfId="47736" xr:uid="{A397F980-BA74-445F-886F-7A301BD1E172}"/>
    <cellStyle name="Total 6 5 2 19 8" xfId="51571" xr:uid="{02BCDF04-749F-4374-B7B7-B51E115942B9}"/>
    <cellStyle name="Total 6 5 2 2" xfId="2286" xr:uid="{83B7FD05-AB13-4A9C-9018-BAF7BC1BDE3D}"/>
    <cellStyle name="Total 6 5 2 2 2" xfId="9230" xr:uid="{3F64E30A-235C-4F44-BC98-D4042D317061}"/>
    <cellStyle name="Total 6 5 2 2 3" xfId="15910" xr:uid="{0F6BFADF-5AF9-407B-9311-53B8999BC5A2}"/>
    <cellStyle name="Total 6 5 2 2 4" xfId="22598" xr:uid="{749AB3D6-2D35-4A14-80E0-09B0400598FF}"/>
    <cellStyle name="Total 6 5 2 2 5" xfId="29286" xr:uid="{D8E42472-99C1-4810-AB60-6A61E6DA6CE9}"/>
    <cellStyle name="Total 6 5 2 2 6" xfId="36771" xr:uid="{8E999F07-2ED1-4DF0-A7C2-09A0CD19C3CA}"/>
    <cellStyle name="Total 6 5 2 2 7" xfId="43474" xr:uid="{98C46E71-7770-424A-B959-DB632966B3F6}"/>
    <cellStyle name="Total 6 5 2 2 8" xfId="52652" xr:uid="{96A96211-72D2-4BB1-8608-C713F2ADF694}"/>
    <cellStyle name="Total 6 5 2 20" xfId="6788" xr:uid="{530EF554-45A9-4D09-96A7-5DD11598C7B1}"/>
    <cellStyle name="Total 6 5 2 20 2" xfId="13732" xr:uid="{849C7DBB-4D58-41E2-B497-FD101B8FB6E1}"/>
    <cellStyle name="Total 6 5 2 20 3" xfId="20412" xr:uid="{3E5F470C-746B-41D8-84C7-12CEF8D39A42}"/>
    <cellStyle name="Total 6 5 2 20 4" xfId="27100" xr:uid="{E371C619-8E65-40EB-9204-D226B8E3D583}"/>
    <cellStyle name="Total 6 5 2 20 5" xfId="33788" xr:uid="{F77FD3BC-88F6-492C-B12E-58BA909BE941}"/>
    <cellStyle name="Total 6 5 2 20 6" xfId="41273" xr:uid="{31DA2772-D1F0-43AC-ACDF-F169A2D1972F}"/>
    <cellStyle name="Total 6 5 2 20 7" xfId="47976" xr:uid="{3FDA850D-E55F-42CF-A640-E94FB97C31B4}"/>
    <cellStyle name="Total 6 5 2 20 8" xfId="54611" xr:uid="{79619E86-CAA3-4467-B14B-6647F1307601}"/>
    <cellStyle name="Total 6 5 2 21" xfId="7028" xr:uid="{0E155CB9-F499-4BBE-AD81-DF2296C87B4C}"/>
    <cellStyle name="Total 6 5 2 21 2" xfId="13972" xr:uid="{B0C9173A-6EFC-4DD7-98DA-BAE7E6C980B6}"/>
    <cellStyle name="Total 6 5 2 21 3" xfId="20652" xr:uid="{DFFC57B6-9D9B-4FD5-BE8E-6214BF9804E0}"/>
    <cellStyle name="Total 6 5 2 21 4" xfId="27340" xr:uid="{30D757C6-8E2F-4974-8E26-45894DE7289C}"/>
    <cellStyle name="Total 6 5 2 21 5" xfId="34028" xr:uid="{ADA3875F-1B0B-4513-B406-CEEB975A7BED}"/>
    <cellStyle name="Total 6 5 2 21 6" xfId="41513" xr:uid="{4775486D-54AC-4BCB-9F83-AF881B376B5B}"/>
    <cellStyle name="Total 6 5 2 21 7" xfId="48216" xr:uid="{0E95DC16-1602-4077-8725-7D709154DE3F}"/>
    <cellStyle name="Total 6 5 2 21 8" xfId="52995" xr:uid="{F35D2A76-47AB-413C-A895-B950A8BADB2C}"/>
    <cellStyle name="Total 6 5 2 22" xfId="7268" xr:uid="{EEEDCE28-D41B-46C2-B70C-65C9550F11C8}"/>
    <cellStyle name="Total 6 5 2 22 2" xfId="14212" xr:uid="{359478E9-0548-43EC-B685-FBB532607A5A}"/>
    <cellStyle name="Total 6 5 2 22 3" xfId="20892" xr:uid="{F7CC61CE-407D-4F1E-9F17-CDBA053DAD75}"/>
    <cellStyle name="Total 6 5 2 22 4" xfId="27580" xr:uid="{567C3561-C6AF-4FEE-B11E-71090BEB3040}"/>
    <cellStyle name="Total 6 5 2 22 5" xfId="34268" xr:uid="{9B167361-4244-434C-85F5-BB7CE3738BF3}"/>
    <cellStyle name="Total 6 5 2 22 6" xfId="41753" xr:uid="{85F6DCBD-E1DE-460C-B214-A65AF1BFD686}"/>
    <cellStyle name="Total 6 5 2 22 7" xfId="48456" xr:uid="{A1CBFADF-4790-4726-8952-B0060E33010B}"/>
    <cellStyle name="Total 6 5 2 22 8" xfId="49285" xr:uid="{833CE636-7093-4315-8061-A6C106B542C3}"/>
    <cellStyle name="Total 6 5 2 23" xfId="7508" xr:uid="{D4A55844-8103-4B94-A1E3-6AF453830751}"/>
    <cellStyle name="Total 6 5 2 23 2" xfId="14452" xr:uid="{205F76B1-4B83-4524-BBFD-F87E20E32737}"/>
    <cellStyle name="Total 6 5 2 23 3" xfId="21132" xr:uid="{8782A227-258C-4A9C-84ED-E2FDD1F04F81}"/>
    <cellStyle name="Total 6 5 2 23 4" xfId="27820" xr:uid="{33024AA1-2BD6-4506-ACA5-E67BABFEADB6}"/>
    <cellStyle name="Total 6 5 2 23 5" xfId="34508" xr:uid="{72228510-482D-41FA-BEE7-10FE7D21508E}"/>
    <cellStyle name="Total 6 5 2 23 6" xfId="41993" xr:uid="{DC7B2971-F235-4D3E-864A-607EB3AFC869}"/>
    <cellStyle name="Total 6 5 2 23 7" xfId="48696" xr:uid="{EB87A48D-AC7E-4EF7-A6B6-DBEA8107291E}"/>
    <cellStyle name="Total 6 5 2 23 8" xfId="35186" xr:uid="{904A8020-260D-4791-B36E-A0FDF53655FF}"/>
    <cellStyle name="Total 6 5 2 24" xfId="8842" xr:uid="{6A1C36B4-36A5-40F9-98C5-7A4212AECCC3}"/>
    <cellStyle name="Total 6 5 2 25" xfId="15522" xr:uid="{1C629CD2-E4B9-4DA6-8C7E-9F111A61BC00}"/>
    <cellStyle name="Total 6 5 2 26" xfId="22210" xr:uid="{85999DBA-C8AB-4082-B467-5081924FACC8}"/>
    <cellStyle name="Total 6 5 2 27" xfId="28898" xr:uid="{18CE5135-049B-4DCA-BB9F-A1161108DB70}"/>
    <cellStyle name="Total 6 5 2 28" xfId="36383" xr:uid="{850C3957-8D18-4A8E-8B4E-9B619429D631}"/>
    <cellStyle name="Total 6 5 2 29" xfId="43086" xr:uid="{08AD763E-61DD-4432-BE50-46B89EC097BF}"/>
    <cellStyle name="Total 6 5 2 3" xfId="2526" xr:uid="{45CB8D59-D9D6-46E4-8951-91FE1FA2C6F2}"/>
    <cellStyle name="Total 6 5 2 3 2" xfId="9470" xr:uid="{A8D2FBBF-77DC-4D6B-BF11-8D45CDA0FAAB}"/>
    <cellStyle name="Total 6 5 2 3 3" xfId="16150" xr:uid="{45CBD2A7-F77F-49D4-A240-96EDBC93A661}"/>
    <cellStyle name="Total 6 5 2 3 4" xfId="22838" xr:uid="{5B5B08D3-9B6C-450B-AC9F-B672BA0A67BA}"/>
    <cellStyle name="Total 6 5 2 3 5" xfId="29526" xr:uid="{582B0452-6935-4BBE-BBBC-AE78423421FD}"/>
    <cellStyle name="Total 6 5 2 3 6" xfId="37011" xr:uid="{4535A59E-9FFA-4ACF-9320-6F93A541F3DC}"/>
    <cellStyle name="Total 6 5 2 3 7" xfId="43714" xr:uid="{FC616A3E-7729-4E7D-B308-40CAA4E1E20A}"/>
    <cellStyle name="Total 6 5 2 3 8" xfId="51190" xr:uid="{27ADAEDD-8A93-400A-98C1-EC39FC5A8BE4}"/>
    <cellStyle name="Total 6 5 2 30" xfId="49440" xr:uid="{5AD89851-2B97-4A12-BBE6-074D61FF184A}"/>
    <cellStyle name="Total 6 5 2 4" xfId="2877" xr:uid="{A6EB9684-61A8-4616-97F4-C476F9E8E76F}"/>
    <cellStyle name="Total 6 5 2 4 2" xfId="9821" xr:uid="{A0ECDA54-3ABC-4864-A610-E93823C5283B}"/>
    <cellStyle name="Total 6 5 2 4 3" xfId="16501" xr:uid="{9E3114B7-865A-41DE-9453-3D0166009965}"/>
    <cellStyle name="Total 6 5 2 4 4" xfId="23189" xr:uid="{A735192A-9ADF-49D8-8474-1FF59A89AC2B}"/>
    <cellStyle name="Total 6 5 2 4 5" xfId="29877" xr:uid="{ADE630CE-A06C-4A08-9197-034A78E97DBF}"/>
    <cellStyle name="Total 6 5 2 4 6" xfId="37362" xr:uid="{A954CDCD-AB59-41A2-8C86-9B738AAE363D}"/>
    <cellStyle name="Total 6 5 2 4 7" xfId="44065" xr:uid="{0CB71850-3044-4197-9F26-87FF7DE9A4F3}"/>
    <cellStyle name="Total 6 5 2 4 8" xfId="53825" xr:uid="{E9B0DF7C-85C1-4C46-A868-916F55CE8EB1}"/>
    <cellStyle name="Total 6 5 2 5" xfId="3118" xr:uid="{6DD921EE-9925-4EF2-B6C7-489E910B3C17}"/>
    <cellStyle name="Total 6 5 2 5 2" xfId="10062" xr:uid="{343440AB-CC68-45A0-9187-B5573AA52457}"/>
    <cellStyle name="Total 6 5 2 5 3" xfId="16742" xr:uid="{C2168F48-6C4C-4793-ABD2-0E1580653BAF}"/>
    <cellStyle name="Total 6 5 2 5 4" xfId="23430" xr:uid="{114373D5-FEEA-4E20-88AA-F7490A5B56E5}"/>
    <cellStyle name="Total 6 5 2 5 5" xfId="30118" xr:uid="{F063BDAD-9ECE-4186-BEE5-7F0CCFA9D7B6}"/>
    <cellStyle name="Total 6 5 2 5 6" xfId="37603" xr:uid="{C9E56369-C0EE-4B27-80E6-7F5F28E281D4}"/>
    <cellStyle name="Total 6 5 2 5 7" xfId="44306" xr:uid="{7309997A-B0F3-4C26-9B05-3F6F4FA685ED}"/>
    <cellStyle name="Total 6 5 2 5 8" xfId="48729" xr:uid="{FBFD882A-78B7-45B4-9A27-2295F1B01F18}"/>
    <cellStyle name="Total 6 5 2 6" xfId="3428" xr:uid="{932B0B90-95BD-4941-A62B-E12BFEB2D65A}"/>
    <cellStyle name="Total 6 5 2 6 2" xfId="10372" xr:uid="{D425FD8B-D9D5-4DEE-B1E2-9072B7180DDA}"/>
    <cellStyle name="Total 6 5 2 6 3" xfId="17052" xr:uid="{AC8E9302-A6E1-422C-862C-A2EC43006AD3}"/>
    <cellStyle name="Total 6 5 2 6 4" xfId="23740" xr:uid="{60C23F82-D1F4-4610-BB26-E2571125EC3F}"/>
    <cellStyle name="Total 6 5 2 6 5" xfId="30428" xr:uid="{C84F6874-FCCB-4762-9DAB-5113AE0B62BC}"/>
    <cellStyle name="Total 6 5 2 6 6" xfId="37913" xr:uid="{23BD1F65-D1D9-4FC8-925A-3428AD7FDB14}"/>
    <cellStyle name="Total 6 5 2 6 7" xfId="44616" xr:uid="{407D14BF-BD55-4FEE-97A3-9D9FB864BB3E}"/>
    <cellStyle name="Total 6 5 2 6 8" xfId="53784" xr:uid="{B5C7720C-8326-4B5E-828A-7D1784E504F8}"/>
    <cellStyle name="Total 6 5 2 7" xfId="3668" xr:uid="{8502B913-4ECD-4E4C-8ADE-88F47F1B2446}"/>
    <cellStyle name="Total 6 5 2 7 2" xfId="10612" xr:uid="{0041758B-4252-4290-95E3-72ECF8D5CA54}"/>
    <cellStyle name="Total 6 5 2 7 3" xfId="17292" xr:uid="{3E80192F-6580-4321-A047-F5FED39E68F8}"/>
    <cellStyle name="Total 6 5 2 7 4" xfId="23980" xr:uid="{1EBD5D0F-80F2-4263-B32E-49CF7DE24CCA}"/>
    <cellStyle name="Total 6 5 2 7 5" xfId="30668" xr:uid="{93A50D5A-F408-4B40-8426-E789FDB913AC}"/>
    <cellStyle name="Total 6 5 2 7 6" xfId="38153" xr:uid="{BF7C64E3-001E-45A6-B42E-64C11C208EB9}"/>
    <cellStyle name="Total 6 5 2 7 7" xfId="44856" xr:uid="{F3C18685-85BD-41F8-9894-FCA92447EE8E}"/>
    <cellStyle name="Total 6 5 2 7 8" xfId="52205" xr:uid="{4D3F364E-2755-48E6-A61A-9D6B40B8D706}"/>
    <cellStyle name="Total 6 5 2 8" xfId="3908" xr:uid="{35E87EC6-E668-47E5-B23D-7A79E6A57B45}"/>
    <cellStyle name="Total 6 5 2 8 2" xfId="10852" xr:uid="{013502B3-2D5B-4F43-B996-4A8DE6DBCCCE}"/>
    <cellStyle name="Total 6 5 2 8 3" xfId="17532" xr:uid="{06EEE11C-B869-4DDA-BB13-8BD80A10C1A3}"/>
    <cellStyle name="Total 6 5 2 8 4" xfId="24220" xr:uid="{8901B55A-0DA7-4B95-9C12-4D72B70FCC56}"/>
    <cellStyle name="Total 6 5 2 8 5" xfId="30908" xr:uid="{016BFDD4-34CA-4641-8626-E75FE5B3404F}"/>
    <cellStyle name="Total 6 5 2 8 6" xfId="38393" xr:uid="{5BC6BE26-A5BA-4911-83E6-A84D35737B29}"/>
    <cellStyle name="Total 6 5 2 8 7" xfId="45096" xr:uid="{5BF1C881-6B00-4445-97D7-65E3DDB6F3AF}"/>
    <cellStyle name="Total 6 5 2 8 8" xfId="51839" xr:uid="{A627BD8F-7C43-4D0A-9919-724B05B853A8}"/>
    <cellStyle name="Total 6 5 2 9" xfId="4148" xr:uid="{68CC4F35-BFBE-4977-AAC9-A1E25E249CFE}"/>
    <cellStyle name="Total 6 5 2 9 2" xfId="11092" xr:uid="{E9DADDF7-2903-4AE6-BFCE-E55B74F4662D}"/>
    <cellStyle name="Total 6 5 2 9 3" xfId="17772" xr:uid="{2DDC125A-6C9C-4B0C-9C14-4C6481AFDB90}"/>
    <cellStyle name="Total 6 5 2 9 4" xfId="24460" xr:uid="{EB098B2C-4C1D-41FB-8183-E516288E2082}"/>
    <cellStyle name="Total 6 5 2 9 5" xfId="31148" xr:uid="{0B30F820-79D4-45EE-BD8F-FC731DAA53B7}"/>
    <cellStyle name="Total 6 5 2 9 6" xfId="38633" xr:uid="{D833FBAC-01CA-4961-9745-C13749D367F5}"/>
    <cellStyle name="Total 6 5 2 9 7" xfId="45336" xr:uid="{638FA288-CEE6-4043-82D0-EBA8FAEDF941}"/>
    <cellStyle name="Total 6 5 2 9 8" xfId="54516" xr:uid="{CC88AEAF-40D3-4FA4-97AD-1DB82B2A0D96}"/>
    <cellStyle name="Total 6 5 3" xfId="1557" xr:uid="{D3C13FF8-6FCE-47E8-ABDC-DC143BB91C23}"/>
    <cellStyle name="Total 6 5 3 2" xfId="8501" xr:uid="{AB2213CE-C693-4CFE-A8C9-58D2C273D4BD}"/>
    <cellStyle name="Total 6 5 3 3" xfId="15181" xr:uid="{237F2021-877C-40E0-91F1-102C968049DF}"/>
    <cellStyle name="Total 6 5 3 4" xfId="21869" xr:uid="{45C7BE22-2A25-4AAD-A32D-329D32D17618}"/>
    <cellStyle name="Total 6 5 3 5" xfId="28557" xr:uid="{87CEA41E-9F6F-48BF-80A3-28C7125615D3}"/>
    <cellStyle name="Total 6 5 3 6" xfId="36042" xr:uid="{45C233FF-F38B-4CB2-AA4F-2B9CE8002ECC}"/>
    <cellStyle name="Total 6 5 3 7" xfId="42745" xr:uid="{6EFA9C9B-D895-4A87-8C8D-120C20AC3706}"/>
    <cellStyle name="Total 6 5 3 8" xfId="50007" xr:uid="{06681FE9-876D-494C-BFF4-1B8BFD61EC3C}"/>
    <cellStyle name="Total 6 5 4" xfId="1158" xr:uid="{14329500-350E-493E-9759-137F50C48F80}"/>
    <cellStyle name="Total 6 5 4 2" xfId="8102" xr:uid="{84C39A2F-E0E4-4C45-B4C3-FFD2BE3F7F02}"/>
    <cellStyle name="Total 6 5 4 3" xfId="14782" xr:uid="{6C1CBC17-ECC6-4B8F-B852-6299E1AC46E6}"/>
    <cellStyle name="Total 6 5 4 4" xfId="21470" xr:uid="{35113701-C7DD-4998-A249-1414F2B14019}"/>
    <cellStyle name="Total 6 5 4 5" xfId="28158" xr:uid="{5B620AC7-E2D6-4C82-802C-D8124EB75632}"/>
    <cellStyle name="Total 6 5 4 6" xfId="35643" xr:uid="{247D66B1-0340-403E-A34B-1F97C3B50011}"/>
    <cellStyle name="Total 6 5 4 7" xfId="42346" xr:uid="{CFCA0CA3-B8FE-4C41-BF56-2D2F56498B74}"/>
    <cellStyle name="Total 6 5 4 8" xfId="49932" xr:uid="{07D3C0B5-B40E-4F2D-8D4E-E03C7B1C5FC1}"/>
    <cellStyle name="Total 6 5 5" xfId="1919" xr:uid="{5705F0A2-8D1B-40D8-9B7D-F948E1B2DB1D}"/>
    <cellStyle name="Total 6 5 5 2" xfId="8863" xr:uid="{00C38706-5F17-4383-8016-D49C6C890592}"/>
    <cellStyle name="Total 6 5 5 3" xfId="15543" xr:uid="{E2848D31-AEB3-4165-B423-DAE7CAAAB70F}"/>
    <cellStyle name="Total 6 5 5 4" xfId="22231" xr:uid="{97DFA552-866A-4FCB-89B4-B42FCE99B6D1}"/>
    <cellStyle name="Total 6 5 5 5" xfId="28919" xr:uid="{C265B99B-9640-4118-8E2C-0164A7872FC0}"/>
    <cellStyle name="Total 6 5 5 6" xfId="36404" xr:uid="{F91246C6-E5A7-43D7-AFCF-019A1AEC480F}"/>
    <cellStyle name="Total 6 5 5 7" xfId="43107" xr:uid="{D0A41213-9A0E-4A6B-8B13-FFDFC8BF63D4}"/>
    <cellStyle name="Total 6 5 5 8" xfId="52251" xr:uid="{DF6710D0-E8C6-41B1-ACB8-26690900AA02}"/>
    <cellStyle name="Total 6 5 6" xfId="1304" xr:uid="{B0863965-8854-418F-8391-1108AB234F95}"/>
    <cellStyle name="Total 6 5 6 2" xfId="8248" xr:uid="{067620D0-6460-4F18-8C1D-D72034DB76A4}"/>
    <cellStyle name="Total 6 5 6 3" xfId="14928" xr:uid="{27F42B95-7EC6-441B-A1D5-6BE258056640}"/>
    <cellStyle name="Total 6 5 6 4" xfId="21616" xr:uid="{DB41CCEC-A91B-4649-8482-3D9DB20CF033}"/>
    <cellStyle name="Total 6 5 6 5" xfId="28304" xr:uid="{51FD4BF3-4678-4C3D-9470-3DCA3C1E3126}"/>
    <cellStyle name="Total 6 5 6 6" xfId="35789" xr:uid="{EFDA8706-5D6F-42DF-8AE8-4584D68A1DD7}"/>
    <cellStyle name="Total 6 5 6 7" xfId="42492" xr:uid="{F18AD142-0A2A-4C17-90D1-32F0D0529F88}"/>
    <cellStyle name="Total 6 5 6 8" xfId="49919" xr:uid="{2BEB31D7-2D64-408E-AF39-93731A41AC23}"/>
    <cellStyle name="Total 6 5 7" xfId="1060" xr:uid="{DC48C12C-B491-4BEB-A490-C0AA80B23486}"/>
    <cellStyle name="Total 6 5 7 2" xfId="8004" xr:uid="{A625A092-B1B3-46C3-A06E-C036133046DA}"/>
    <cellStyle name="Total 6 5 7 3" xfId="14684" xr:uid="{452C09CE-4BDE-4DD6-985C-A265F8666DF4}"/>
    <cellStyle name="Total 6 5 7 4" xfId="21372" xr:uid="{5F268C06-9E9F-4AB7-A98F-F24E2DD14EE4}"/>
    <cellStyle name="Total 6 5 7 5" xfId="28060" xr:uid="{BD1009F4-45B5-4BD0-B07F-1BEFCC056B4A}"/>
    <cellStyle name="Total 6 5 7 6" xfId="35545" xr:uid="{D7D25479-29AF-4D4C-A354-3B13D455DCC8}"/>
    <cellStyle name="Total 6 5 7 7" xfId="42248" xr:uid="{23FA7521-AB76-4825-8BB5-494E6843A2DF}"/>
    <cellStyle name="Total 6 5 7 8" xfId="53540" xr:uid="{B5EE43EE-8B10-4E48-8646-9F0BD8E5C60D}"/>
    <cellStyle name="Total 6 5 8" xfId="7550" xr:uid="{86FADC27-32B4-45A7-9B4C-FCB4AF8A3395}"/>
    <cellStyle name="Total 6 5 9" xfId="34743" xr:uid="{831CF562-7744-49CC-8C89-6F28A76106A5}"/>
    <cellStyle name="Total 6 6" xfId="1698" xr:uid="{872E8D6F-3863-41FA-8925-A73E007094A5}"/>
    <cellStyle name="Total 6 6 10" xfId="4188" xr:uid="{9CF6E898-8490-4709-A368-BD2ACA96726C}"/>
    <cellStyle name="Total 6 6 10 2" xfId="11132" xr:uid="{10AE404B-717A-4328-A5F1-6C7CDDB8666D}"/>
    <cellStyle name="Total 6 6 10 3" xfId="17812" xr:uid="{719B7DC9-6A3E-4D62-A023-58E83673F72E}"/>
    <cellStyle name="Total 6 6 10 4" xfId="24500" xr:uid="{D67F36A7-CAD1-4E7A-91DE-86BBFD1DD701}"/>
    <cellStyle name="Total 6 6 10 5" xfId="31188" xr:uid="{7343D9E3-312A-40AA-AA04-51CD7BA5C6ED}"/>
    <cellStyle name="Total 6 6 10 6" xfId="38673" xr:uid="{30387628-2A0D-4C27-97A7-9C5DD6857CF1}"/>
    <cellStyle name="Total 6 6 10 7" xfId="45376" xr:uid="{91019FFD-CB10-405B-966D-B6D48A2566C6}"/>
    <cellStyle name="Total 6 6 10 8" xfId="35135" xr:uid="{F2134A6B-114D-4740-A565-52C128F94439}"/>
    <cellStyle name="Total 6 6 11" xfId="4428" xr:uid="{90667445-A8B6-44E6-985B-41EF533AF80B}"/>
    <cellStyle name="Total 6 6 11 2" xfId="11372" xr:uid="{2C85616E-0063-4FEA-B0C0-B05A4E5B4FA0}"/>
    <cellStyle name="Total 6 6 11 3" xfId="18052" xr:uid="{1417DABC-4109-4445-9F90-7D9A165493D7}"/>
    <cellStyle name="Total 6 6 11 4" xfId="24740" xr:uid="{E5002E62-B39D-4143-BC4E-A6FB2B351915}"/>
    <cellStyle name="Total 6 6 11 5" xfId="31428" xr:uid="{7250D8AD-713C-4148-BC13-D3AF716F905A}"/>
    <cellStyle name="Total 6 6 11 6" xfId="38913" xr:uid="{681BAD54-BAA2-48DC-B236-44D79B4D659E}"/>
    <cellStyle name="Total 6 6 11 7" xfId="45616" xr:uid="{38F78883-D4EE-41E2-843F-130FA8A52B11}"/>
    <cellStyle name="Total 6 6 11 8" xfId="54843" xr:uid="{90570AB4-18FB-450C-8072-1B234419BA76}"/>
    <cellStyle name="Total 6 6 12" xfId="4668" xr:uid="{1C6303C6-5C00-443A-AFEA-B8CFE97BEA3C}"/>
    <cellStyle name="Total 6 6 12 2" xfId="11612" xr:uid="{1B4968F1-6676-4819-89D8-7E0B12746ABE}"/>
    <cellStyle name="Total 6 6 12 3" xfId="18292" xr:uid="{89FA2465-51B7-426A-96BE-000801A43B64}"/>
    <cellStyle name="Total 6 6 12 4" xfId="24980" xr:uid="{0A0CB36B-E805-4291-9A05-CAC34E27CEA4}"/>
    <cellStyle name="Total 6 6 12 5" xfId="31668" xr:uid="{95597145-A2B5-4B5D-A62C-4BF3CBABB356}"/>
    <cellStyle name="Total 6 6 12 6" xfId="39153" xr:uid="{3E13EA38-F8D4-4AB4-9DD1-9AEBA1E27008}"/>
    <cellStyle name="Total 6 6 12 7" xfId="45856" xr:uid="{EB617FEB-DEF1-451A-B471-FD1698A981DA}"/>
    <cellStyle name="Total 6 6 12 8" xfId="53227" xr:uid="{DB6FAABB-8289-42E9-B794-C670349C5A0A}"/>
    <cellStyle name="Total 6 6 13" xfId="4908" xr:uid="{7A598AE7-3DBB-4634-874A-3EAAE27777B3}"/>
    <cellStyle name="Total 6 6 13 2" xfId="11852" xr:uid="{F1CBA498-A481-44CA-9ADC-5A89384244C6}"/>
    <cellStyle name="Total 6 6 13 3" xfId="18532" xr:uid="{47EEF9AE-64ED-4C2B-8D1C-677B60E0938F}"/>
    <cellStyle name="Total 6 6 13 4" xfId="25220" xr:uid="{ECF72920-ADEA-4E95-81AB-887231727AA3}"/>
    <cellStyle name="Total 6 6 13 5" xfId="31908" xr:uid="{A844C22B-E81A-47A2-8BCD-1DC7C27A538C}"/>
    <cellStyle name="Total 6 6 13 6" xfId="39393" xr:uid="{67A8ECFA-F198-4ED8-81CA-0EB8C131C062}"/>
    <cellStyle name="Total 6 6 13 7" xfId="46096" xr:uid="{88D5CAB4-892B-4F41-B719-45CFD37D715B}"/>
    <cellStyle name="Total 6 6 13 8" xfId="50486" xr:uid="{F04EE462-1975-458D-9FE2-4C2ED8CF687C}"/>
    <cellStyle name="Total 6 6 14" xfId="5148" xr:uid="{BE5FB6FF-9BB9-4714-AFA3-8AE2D6101FF8}"/>
    <cellStyle name="Total 6 6 14 2" xfId="12092" xr:uid="{81168431-C826-4E5D-96F6-3D158B10953A}"/>
    <cellStyle name="Total 6 6 14 3" xfId="18772" xr:uid="{7C1082E1-87F2-4E82-9057-4C7F5F7D7957}"/>
    <cellStyle name="Total 6 6 14 4" xfId="25460" xr:uid="{0586C63B-4C59-49A2-9895-5690C0A54AFA}"/>
    <cellStyle name="Total 6 6 14 5" xfId="32148" xr:uid="{5144A637-A3F9-40A2-BA34-4D79A67110EF}"/>
    <cellStyle name="Total 6 6 14 6" xfId="39633" xr:uid="{537EAAF5-FEB8-48AD-85E5-C741597039B2}"/>
    <cellStyle name="Total 6 6 14 7" xfId="46336" xr:uid="{DDAB2B13-6D84-48E0-9980-D6F87BA1278B}"/>
    <cellStyle name="Total 6 6 14 8" xfId="51285" xr:uid="{C49CDE49-8F57-4E8C-AE2C-13D2AC47F212}"/>
    <cellStyle name="Total 6 6 15" xfId="5388" xr:uid="{5883E4B7-FBBD-453A-A164-311E6DC3AD81}"/>
    <cellStyle name="Total 6 6 15 2" xfId="12332" xr:uid="{488B322C-FAFF-46A4-BBA5-136C38CF72F2}"/>
    <cellStyle name="Total 6 6 15 3" xfId="19012" xr:uid="{3A7B4F0C-AC2B-492C-97CA-F0B9A0BDA545}"/>
    <cellStyle name="Total 6 6 15 4" xfId="25700" xr:uid="{7CBB0F87-376A-434F-9C2B-B0D5396E5893}"/>
    <cellStyle name="Total 6 6 15 5" xfId="32388" xr:uid="{8F7B8ADC-12C3-4BD2-825B-C8E9DC069A81}"/>
    <cellStyle name="Total 6 6 15 6" xfId="39873" xr:uid="{61E40463-086D-4DEA-82CC-33E7E6E314D3}"/>
    <cellStyle name="Total 6 6 15 7" xfId="46576" xr:uid="{C560C912-A445-46CC-B0E8-D136705A9A83}"/>
    <cellStyle name="Total 6 6 15 8" xfId="50130" xr:uid="{F400D6E2-7D3B-40D2-8C47-D6B367EF6062}"/>
    <cellStyle name="Total 6 6 16" xfId="5628" xr:uid="{16E91815-15ED-4479-8AE1-3660DAE2E30D}"/>
    <cellStyle name="Total 6 6 16 2" xfId="12572" xr:uid="{F06E69BF-91CE-47F4-87CB-4D73F6DAD715}"/>
    <cellStyle name="Total 6 6 16 3" xfId="19252" xr:uid="{90678BBC-F618-4892-A66C-666F3345A9C9}"/>
    <cellStyle name="Total 6 6 16 4" xfId="25940" xr:uid="{379F4095-3EE5-425D-B3D9-9CF88F453BC5}"/>
    <cellStyle name="Total 6 6 16 5" xfId="32628" xr:uid="{0BF56ABE-38E0-4B32-979E-A25F0B055C0F}"/>
    <cellStyle name="Total 6 6 16 6" xfId="40113" xr:uid="{D8319129-F835-433A-B9D9-89D0BA0D5FCC}"/>
    <cellStyle name="Total 6 6 16 7" xfId="46816" xr:uid="{A7F7FEDF-04F6-4717-8CA9-E88DD760CA5F}"/>
    <cellStyle name="Total 6 6 16 8" xfId="52304" xr:uid="{71E5AF45-8538-4E97-BF42-A1D5E7E6641A}"/>
    <cellStyle name="Total 6 6 17" xfId="5868" xr:uid="{57759E18-45AD-4F37-9727-B1A503F3DFCB}"/>
    <cellStyle name="Total 6 6 17 2" xfId="12812" xr:uid="{F255EF44-A8DF-4B6B-B51E-123C1EB1E280}"/>
    <cellStyle name="Total 6 6 17 3" xfId="19492" xr:uid="{7935006C-E957-4EDD-872A-7AF80A25DCA2}"/>
    <cellStyle name="Total 6 6 17 4" xfId="26180" xr:uid="{FE638E02-B6FB-4162-ABF6-0F18B4C55009}"/>
    <cellStyle name="Total 6 6 17 5" xfId="32868" xr:uid="{888C9E9B-FB4B-480F-81C2-CA61C8209994}"/>
    <cellStyle name="Total 6 6 17 6" xfId="40353" xr:uid="{D45AA266-3E93-4EC7-A822-9711DBA84704}"/>
    <cellStyle name="Total 6 6 17 7" xfId="47056" xr:uid="{C79B8D8A-E02B-4894-AD8F-D3C8821869CD}"/>
    <cellStyle name="Total 6 6 17 8" xfId="34650" xr:uid="{D12F3D10-7905-4A6A-AEB6-C116CB944DE5}"/>
    <cellStyle name="Total 6 6 18" xfId="6108" xr:uid="{E309FFAB-9C49-4512-8163-EB5A26417ABC}"/>
    <cellStyle name="Total 6 6 18 2" xfId="13052" xr:uid="{1BF16778-F0C8-436A-9CCF-A67605A717E6}"/>
    <cellStyle name="Total 6 6 18 3" xfId="19732" xr:uid="{40D9889F-ED5D-44AA-8A28-1C418D1FEA97}"/>
    <cellStyle name="Total 6 6 18 4" xfId="26420" xr:uid="{D7C1B776-0A9B-4ADB-B24F-235003A37556}"/>
    <cellStyle name="Total 6 6 18 5" xfId="33108" xr:uid="{2B8E08FC-8B3C-4511-9D6E-67B4309261C6}"/>
    <cellStyle name="Total 6 6 18 6" xfId="40593" xr:uid="{FC0115D2-CF9A-460B-95AC-FDD5642BF4C5}"/>
    <cellStyle name="Total 6 6 18 7" xfId="47296" xr:uid="{8070E2B0-2121-482A-B499-6D7CC74463FF}"/>
    <cellStyle name="Total 6 6 18 8" xfId="49302" xr:uid="{5B803358-A3C1-48BA-AD58-F0B0D5AF910A}"/>
    <cellStyle name="Total 6 6 19" xfId="6348" xr:uid="{5572D56E-15CB-40B8-8200-B5A383A46D21}"/>
    <cellStyle name="Total 6 6 19 2" xfId="13292" xr:uid="{B937F1E6-F687-456D-890E-AC658EE5C862}"/>
    <cellStyle name="Total 6 6 19 3" xfId="19972" xr:uid="{BD2FC501-6AF6-450D-B720-E89ED9F8E7C7}"/>
    <cellStyle name="Total 6 6 19 4" xfId="26660" xr:uid="{BBDBE22C-B8F9-4CE6-A43E-17720E5356DE}"/>
    <cellStyle name="Total 6 6 19 5" xfId="33348" xr:uid="{29B5976E-CE8F-40F1-9C0B-5ABEE6E46A7A}"/>
    <cellStyle name="Total 6 6 19 6" xfId="40833" xr:uid="{E43EAC78-6A65-4BD9-89AA-7CDA6AE271FF}"/>
    <cellStyle name="Total 6 6 19 7" xfId="47536" xr:uid="{ADD7754F-625D-497B-8521-1B93B50342A4}"/>
    <cellStyle name="Total 6 6 19 8" xfId="50887" xr:uid="{866D58EF-095B-4C7F-964D-D27F615C38E1}"/>
    <cellStyle name="Total 6 6 2" xfId="2086" xr:uid="{FE7F3C45-5D54-480C-BE47-F9F27100FB26}"/>
    <cellStyle name="Total 6 6 2 2" xfId="9030" xr:uid="{BAD15B81-BCDA-4C2A-BFE7-F4A009D32643}"/>
    <cellStyle name="Total 6 6 2 3" xfId="15710" xr:uid="{04F9FA67-4731-4A83-B710-AB86272EB51D}"/>
    <cellStyle name="Total 6 6 2 4" xfId="22398" xr:uid="{8E7A4E17-7840-40CC-8D5F-6AE331816D39}"/>
    <cellStyle name="Total 6 6 2 5" xfId="29086" xr:uid="{88EF20B9-B4CF-4E8C-96E2-731D89B00B19}"/>
    <cellStyle name="Total 6 6 2 6" xfId="36571" xr:uid="{714793D7-2AB4-4EB7-BC53-9C642E3D8BE3}"/>
    <cellStyle name="Total 6 6 2 7" xfId="43274" xr:uid="{AF5133E8-D098-4E7B-923A-D8BC41A7173B}"/>
    <cellStyle name="Total 6 6 2 8" xfId="52910" xr:uid="{1DD47968-EC71-4CEA-A1BA-6CCAD77199DC}"/>
    <cellStyle name="Total 6 6 20" xfId="6588" xr:uid="{0F7F5061-E89E-4753-B5D0-2EFC5066549B}"/>
    <cellStyle name="Total 6 6 20 2" xfId="13532" xr:uid="{AFB3480F-4814-4BA5-AACF-C4C755052790}"/>
    <cellStyle name="Total 6 6 20 3" xfId="20212" xr:uid="{2FF7BF76-56C4-4D92-8084-97ADCD9E3117}"/>
    <cellStyle name="Total 6 6 20 4" xfId="26900" xr:uid="{1291470C-319C-45EB-AFFA-0DCA4309B2B9}"/>
    <cellStyle name="Total 6 6 20 5" xfId="33588" xr:uid="{21454C08-1836-4368-99A5-DA63611CD48B}"/>
    <cellStyle name="Total 6 6 20 6" xfId="41073" xr:uid="{96C81B96-5EA8-4B39-8DDC-F697F2C338A6}"/>
    <cellStyle name="Total 6 6 20 7" xfId="47776" xr:uid="{7963EDC4-277F-43E3-952B-8169F04E93A0}"/>
    <cellStyle name="Total 6 6 20 8" xfId="53843" xr:uid="{1F6D5C6E-3095-42E5-8037-392346046C18}"/>
    <cellStyle name="Total 6 6 21" xfId="6828" xr:uid="{26158AFA-49AF-43C5-A39B-84BF0F652B5B}"/>
    <cellStyle name="Total 6 6 21 2" xfId="13772" xr:uid="{263536AC-D6CF-4FC9-92AD-29BD6E2C5DB7}"/>
    <cellStyle name="Total 6 6 21 3" xfId="20452" xr:uid="{BFC6D965-B593-4519-9C10-5FD42A5E3C39}"/>
    <cellStyle name="Total 6 6 21 4" xfId="27140" xr:uid="{77D0E99D-C03A-44FE-A72F-B5F08C9B3F24}"/>
    <cellStyle name="Total 6 6 21 5" xfId="33828" xr:uid="{A5636B61-6E49-4C3A-BB5B-8743F33B4D74}"/>
    <cellStyle name="Total 6 6 21 6" xfId="41313" xr:uid="{C2E30AF9-9DC4-4291-82AF-33BF807EB467}"/>
    <cellStyle name="Total 6 6 21 7" xfId="48016" xr:uid="{B0F78A35-CA1E-495D-B55A-1779A28DC1A9}"/>
    <cellStyle name="Total 6 6 21 8" xfId="52373" xr:uid="{4EE9AE88-5409-406C-98C7-BD63661F8A0F}"/>
    <cellStyle name="Total 6 6 22" xfId="7068" xr:uid="{AC80C4B2-FF5E-43ED-83C7-9B7431E70692}"/>
    <cellStyle name="Total 6 6 22 2" xfId="14012" xr:uid="{79CB519F-D9AB-4AF6-88E1-CA97BEE2CB78}"/>
    <cellStyle name="Total 6 6 22 3" xfId="20692" xr:uid="{E3761CFB-51BC-40AF-A493-065F37620A1A}"/>
    <cellStyle name="Total 6 6 22 4" xfId="27380" xr:uid="{B6E35BD6-238D-41AC-BD14-95ECFBCF5998}"/>
    <cellStyle name="Total 6 6 22 5" xfId="34068" xr:uid="{192CB0B4-450C-4B54-9F22-FFB8B55D0A1D}"/>
    <cellStyle name="Total 6 6 22 6" xfId="41553" xr:uid="{8769936E-881C-4818-B5EC-D0CD3962452B}"/>
    <cellStyle name="Total 6 6 22 7" xfId="48256" xr:uid="{9A6A4BCE-A52C-4D90-B6DA-1C1253E7BD6F}"/>
    <cellStyle name="Total 6 6 22 8" xfId="49412" xr:uid="{D29EB4D4-4FDB-40F6-B1AC-5D4EADBC1EFF}"/>
    <cellStyle name="Total 6 6 23" xfId="7308" xr:uid="{45033FB3-5275-41B0-86AC-159F382F7CA1}"/>
    <cellStyle name="Total 6 6 23 2" xfId="14252" xr:uid="{28F35302-CB98-4B80-A76F-38EE1B7B8C27}"/>
    <cellStyle name="Total 6 6 23 3" xfId="20932" xr:uid="{F2FBC04A-E896-4F33-B25F-B78DA6CDE0CE}"/>
    <cellStyle name="Total 6 6 23 4" xfId="27620" xr:uid="{A8FA440B-AE46-4231-8F05-D80CD99C8067}"/>
    <cellStyle name="Total 6 6 23 5" xfId="34308" xr:uid="{C40151B9-5A11-4FA7-973C-960B0477043A}"/>
    <cellStyle name="Total 6 6 23 6" xfId="41793" xr:uid="{DFE6ACCC-EEAE-42CB-98DC-286805182E5C}"/>
    <cellStyle name="Total 6 6 23 7" xfId="48496" xr:uid="{5D0AF6AF-A34C-4800-AE91-108B95D3E888}"/>
    <cellStyle name="Total 6 6 23 8" xfId="34691" xr:uid="{CF2C12F1-088C-4E45-9E1A-52B2ECF1CFDA}"/>
    <cellStyle name="Total 6 6 24" xfId="8642" xr:uid="{DD188992-FAC4-4CE7-AED3-44027DE7DF0A}"/>
    <cellStyle name="Total 6 6 25" xfId="15322" xr:uid="{C83989EA-8317-46AE-AE24-7BB559BB007D}"/>
    <cellStyle name="Total 6 6 26" xfId="22010" xr:uid="{2AA71629-CE89-4FD7-B82E-A08C542A285C}"/>
    <cellStyle name="Total 6 6 27" xfId="28698" xr:uid="{A1472128-4B10-42C8-8461-78AB17E9D17B}"/>
    <cellStyle name="Total 6 6 28" xfId="36183" xr:uid="{83414F7B-4F86-4B3B-BE2D-1FEDA181D89A}"/>
    <cellStyle name="Total 6 6 29" xfId="42886" xr:uid="{2C4D7FD3-A3BC-4356-8EFF-6F327CFC406C}"/>
    <cellStyle name="Total 6 6 3" xfId="2326" xr:uid="{E7BF0F9E-1351-40B0-8385-4CAC72C01FB2}"/>
    <cellStyle name="Total 6 6 3 2" xfId="9270" xr:uid="{6799D631-DD5C-430C-81F6-74A394297302}"/>
    <cellStyle name="Total 6 6 3 3" xfId="15950" xr:uid="{22E3247E-E53E-4E97-94DD-74961D4D7D11}"/>
    <cellStyle name="Total 6 6 3 4" xfId="22638" xr:uid="{695D2178-219E-41E3-AC5C-3000A7AEC6D1}"/>
    <cellStyle name="Total 6 6 3 5" xfId="29326" xr:uid="{E0EE2ED1-79A8-4A19-9227-34997914D990}"/>
    <cellStyle name="Total 6 6 3 6" xfId="36811" xr:uid="{7D032A79-3F41-4B04-B064-404D978304E6}"/>
    <cellStyle name="Total 6 6 3 7" xfId="43514" xr:uid="{99F03C93-F019-4C80-B2F9-3F8C32EF6539}"/>
    <cellStyle name="Total 6 6 3 8" xfId="51483" xr:uid="{A4EEE3B1-8792-4403-874B-8BCCA958C9C9}"/>
    <cellStyle name="Total 6 6 30" xfId="49616" xr:uid="{393BF9A3-640F-41F0-87F4-D43CB4B54934}"/>
    <cellStyle name="Total 6 6 4" xfId="2677" xr:uid="{B12E1C7B-72E8-4E49-A3C3-5702F384B32B}"/>
    <cellStyle name="Total 6 6 4 2" xfId="9621" xr:uid="{602F15D2-A441-402D-ADCD-F0D3A8B7369E}"/>
    <cellStyle name="Total 6 6 4 3" xfId="16301" xr:uid="{26E41816-5941-4756-9C2D-2134BBFBE9EA}"/>
    <cellStyle name="Total 6 6 4 4" xfId="22989" xr:uid="{DCFB694A-261A-4D03-91E9-927879D91E28}"/>
    <cellStyle name="Total 6 6 4 5" xfId="29677" xr:uid="{0D762C62-7F7A-4640-8B42-2656645008C7}"/>
    <cellStyle name="Total 6 6 4 6" xfId="37162" xr:uid="{9A52C875-BE73-4895-81C2-A35545B74A80}"/>
    <cellStyle name="Total 6 6 4 7" xfId="43865" xr:uid="{65024C25-7A38-4BC9-B911-FCC54607CE2E}"/>
    <cellStyle name="Total 6 6 4 8" xfId="53901" xr:uid="{9722F390-5B29-4670-9349-C1E0CF2D86E6}"/>
    <cellStyle name="Total 6 6 5" xfId="2918" xr:uid="{4D7ABF51-9C5C-4FC9-BFDE-8CE6FFF114A8}"/>
    <cellStyle name="Total 6 6 5 2" xfId="9862" xr:uid="{447941E1-1DCE-488F-8623-2351F1387312}"/>
    <cellStyle name="Total 6 6 5 3" xfId="16542" xr:uid="{61C6CD89-51EF-41C5-ADD9-0F6CA687FD22}"/>
    <cellStyle name="Total 6 6 5 4" xfId="23230" xr:uid="{DA3B39FD-60E6-471A-B499-956F77EAC7F1}"/>
    <cellStyle name="Total 6 6 5 5" xfId="29918" xr:uid="{750E314D-604F-4E43-994F-9CE70D1F7677}"/>
    <cellStyle name="Total 6 6 5 6" xfId="37403" xr:uid="{49C8C932-0B5B-490F-818D-48E6AD1D94A4}"/>
    <cellStyle name="Total 6 6 5 7" xfId="44106" xr:uid="{3EE02729-B4AF-4D02-9317-626E697DEE99}"/>
    <cellStyle name="Total 6 6 5 8" xfId="49949" xr:uid="{64284A79-310D-43D6-847B-C93FB1F869E7}"/>
    <cellStyle name="Total 6 6 6" xfId="3228" xr:uid="{C0F5F8D8-71F4-46B8-8D94-82A374E9D682}"/>
    <cellStyle name="Total 6 6 6 2" xfId="10172" xr:uid="{9763A48A-32D1-4810-BE4B-9F2100151DBB}"/>
    <cellStyle name="Total 6 6 6 3" xfId="16852" xr:uid="{AF63DAFD-5D55-4D45-BC24-DBAF2C8E37F4}"/>
    <cellStyle name="Total 6 6 6 4" xfId="23540" xr:uid="{6C47A5A1-4C2A-4ECF-9F44-F8C69915E686}"/>
    <cellStyle name="Total 6 6 6 5" xfId="30228" xr:uid="{D8AEA304-8B15-4C3E-A30A-072165718C46}"/>
    <cellStyle name="Total 6 6 6 6" xfId="37713" xr:uid="{F2E815E6-72A4-4E42-B000-6576AED75E5C}"/>
    <cellStyle name="Total 6 6 6 7" xfId="44416" xr:uid="{3F859031-B284-4B50-BD62-109C3807CC44}"/>
    <cellStyle name="Total 6 6 6 8" xfId="53160" xr:uid="{8CC315EA-8D36-4F7B-9538-F5B4115E89D9}"/>
    <cellStyle name="Total 6 6 7" xfId="3468" xr:uid="{4FB397C7-97F9-4017-A3CD-27CEB6580218}"/>
    <cellStyle name="Total 6 6 7 2" xfId="10412" xr:uid="{2A61BDB7-8A2E-4AB8-9C7A-A18C90363DBF}"/>
    <cellStyle name="Total 6 6 7 3" xfId="17092" xr:uid="{B3CBF1F1-8540-4249-809E-738A1957E34B}"/>
    <cellStyle name="Total 6 6 7 4" xfId="23780" xr:uid="{20A9885A-8BDF-4E6B-94B7-E36B208D47BA}"/>
    <cellStyle name="Total 6 6 7 5" xfId="30468" xr:uid="{9C1E9E83-E04A-4240-B347-EDF09DE10080}"/>
    <cellStyle name="Total 6 6 7 6" xfId="37953" xr:uid="{8D69AC3E-FC88-4268-AA21-E1070BB02592}"/>
    <cellStyle name="Total 6 6 7 7" xfId="44656" xr:uid="{E6167175-C5AC-4198-816D-99A77A7EB4BB}"/>
    <cellStyle name="Total 6 6 7 8" xfId="48951" xr:uid="{AB6CBFE8-ACF9-42B8-A7E9-787413CE8D5F}"/>
    <cellStyle name="Total 6 6 8" xfId="3708" xr:uid="{8EDCC5D9-6885-4D35-B7F4-8347313AF4D3}"/>
    <cellStyle name="Total 6 6 8 2" xfId="10652" xr:uid="{28EB9D4D-FBC0-4F39-9A49-3482D3F0B47F}"/>
    <cellStyle name="Total 6 6 8 3" xfId="17332" xr:uid="{2BC23811-6774-4D3C-8432-48E18D19A415}"/>
    <cellStyle name="Total 6 6 8 4" xfId="24020" xr:uid="{4ACC30B6-981A-4C9C-85C2-641B2E193F42}"/>
    <cellStyle name="Total 6 6 8 5" xfId="30708" xr:uid="{9315AE1A-B9AC-421E-88A5-DE2146A8ACA7}"/>
    <cellStyle name="Total 6 6 8 6" xfId="38193" xr:uid="{4F703D00-158D-497A-B35D-85D7FE29112D}"/>
    <cellStyle name="Total 6 6 8 7" xfId="44896" xr:uid="{26D6E4D1-EB47-44BF-BD09-8AA33A5D512F}"/>
    <cellStyle name="Total 6 6 8 8" xfId="51256" xr:uid="{0BBE8038-A206-4379-81E0-846AFB828133}"/>
    <cellStyle name="Total 6 6 9" xfId="3948" xr:uid="{56BC83D5-698E-43C7-B9DD-C1D91598063E}"/>
    <cellStyle name="Total 6 6 9 2" xfId="10892" xr:uid="{CF6ED9A4-FF14-4677-B275-A9022917D91D}"/>
    <cellStyle name="Total 6 6 9 3" xfId="17572" xr:uid="{7EAF5786-80D7-4C84-BE04-1B99E543A200}"/>
    <cellStyle name="Total 6 6 9 4" xfId="24260" xr:uid="{15232CF3-3DCA-409C-AFE2-BFD740C6DAF8}"/>
    <cellStyle name="Total 6 6 9 5" xfId="30948" xr:uid="{DE1744A9-2ABD-4B43-B6CB-C3784EDFAE14}"/>
    <cellStyle name="Total 6 6 9 6" xfId="38433" xr:uid="{91568C04-4CAF-4AAB-9CD2-E5A9A772DBCE}"/>
    <cellStyle name="Total 6 6 9 7" xfId="45136" xr:uid="{8D169BCE-133A-4378-BE72-12A38C6C52B8}"/>
    <cellStyle name="Total 6 6 9 8" xfId="50100" xr:uid="{A81C27A5-7101-447A-BB02-2C094104E9D9}"/>
    <cellStyle name="Total 6 7" xfId="1332" xr:uid="{DEFDC82A-D70E-4D26-ACE3-080A1DED1200}"/>
    <cellStyle name="Total 6 7 2" xfId="8276" xr:uid="{0205B840-CDDC-4F47-9067-C00B4B1EFB9D}"/>
    <cellStyle name="Total 6 7 3" xfId="14956" xr:uid="{46570B24-A15D-4EE5-8489-E0625B27625F}"/>
    <cellStyle name="Total 6 7 4" xfId="21644" xr:uid="{526983C6-AA24-4D2C-92C3-5CAA268AC4F8}"/>
    <cellStyle name="Total 6 7 5" xfId="28332" xr:uid="{4F9E2E61-9EBF-4B4B-8C55-627DE3E10A47}"/>
    <cellStyle name="Total 6 7 6" xfId="35817" xr:uid="{18EB4D21-34CE-467B-8DA0-06A11CD73D47}"/>
    <cellStyle name="Total 6 7 7" xfId="42520" xr:uid="{B832C748-F6E7-4860-B407-4E28FF0A92A9}"/>
    <cellStyle name="Total 6 7 8" xfId="50559" xr:uid="{45742EC5-B8A0-4F9D-A6C3-1A35937E700C}"/>
    <cellStyle name="Total 6 8" xfId="2041" xr:uid="{251EFE0F-6FF7-4607-98EC-D3E0A0DE8E2F}"/>
    <cellStyle name="Total 6 8 2" xfId="8985" xr:uid="{96E14A46-548A-4333-AAA3-09074F480389}"/>
    <cellStyle name="Total 6 8 3" xfId="15665" xr:uid="{ECA8D957-FC7A-47E2-91FA-4FED44D2719E}"/>
    <cellStyle name="Total 6 8 4" xfId="22353" xr:uid="{C109B58F-2AB9-484C-B30A-3B2D1BF2BBE0}"/>
    <cellStyle name="Total 6 8 5" xfId="29041" xr:uid="{5C4EB691-385D-47AA-8381-C5DDA613A1EA}"/>
    <cellStyle name="Total 6 8 6" xfId="36526" xr:uid="{B00B7B9F-03CA-4CFB-B9C6-E11FF3697020}"/>
    <cellStyle name="Total 6 8 7" xfId="43229" xr:uid="{D3A8D43C-997D-404E-A46C-7E489D08E43A}"/>
    <cellStyle name="Total 6 8 8" xfId="51672" xr:uid="{7430480B-D95E-407A-B6D7-D76FDED1466D}"/>
    <cellStyle name="Total 6 9" xfId="2610" xr:uid="{A4462D59-0B7E-468A-886A-A671589B00A7}"/>
    <cellStyle name="Total 6 9 2" xfId="9554" xr:uid="{A81290B0-9A21-4106-91C2-9F16795133BD}"/>
    <cellStyle name="Total 6 9 3" xfId="16234" xr:uid="{C226542B-E8AE-4943-AA6F-ADFD393FE897}"/>
    <cellStyle name="Total 6 9 4" xfId="22922" xr:uid="{64B95123-2606-48A4-843F-4A295D8BDCB6}"/>
    <cellStyle name="Total 6 9 5" xfId="29610" xr:uid="{CA9C76A6-FA81-487E-9FFD-8DADAED1546F}"/>
    <cellStyle name="Total 6 9 6" xfId="37095" xr:uid="{C6425C4F-5BC8-49B3-9062-EA4FDB605BD4}"/>
    <cellStyle name="Total 6 9 7" xfId="43798" xr:uid="{19C4363A-7F9E-4AB5-B2D1-52C53F69CF98}"/>
    <cellStyle name="Total 6 9 8" xfId="51335" xr:uid="{AE1796F5-8C3C-4156-9FCE-320F6F3BD8AE}"/>
    <cellStyle name="Total 7" xfId="478" xr:uid="{5FF3D11D-9DA8-43FF-8D94-398FDC36DF27}"/>
    <cellStyle name="Total 7 10" xfId="1279" xr:uid="{B3534E6F-0AEA-430E-AF22-5A04DF1D6636}"/>
    <cellStyle name="Total 7 10 2" xfId="8223" xr:uid="{1994101A-C7E2-4C60-A59B-92025DFDD41E}"/>
    <cellStyle name="Total 7 10 3" xfId="14903" xr:uid="{7AC032A9-2709-4EC9-8864-DCB46CFDA6ED}"/>
    <cellStyle name="Total 7 10 4" xfId="21591" xr:uid="{FDAF8986-EB6E-4F38-8243-E52506B946F9}"/>
    <cellStyle name="Total 7 10 5" xfId="28279" xr:uid="{48756C47-E9BD-486E-B6E6-BC047E5476F2}"/>
    <cellStyle name="Total 7 10 6" xfId="35764" xr:uid="{E58A3C77-A1E3-4B2C-96F3-DF660D96A144}"/>
    <cellStyle name="Total 7 10 7" xfId="42467" xr:uid="{7AD27654-7B4D-4AB8-9025-49A3D16C4BBD}"/>
    <cellStyle name="Total 7 10 8" xfId="51489" xr:uid="{8AF5D602-836F-4B84-9C6E-19F88F7C76DF}"/>
    <cellStyle name="Total 7 11" xfId="861" xr:uid="{AA749E28-90CF-4314-A834-81B58C55A6C0}"/>
    <cellStyle name="Total 7 11 2" xfId="7805" xr:uid="{170D11FD-2EB6-4FC4-95FC-65DFCD08A6E6}"/>
    <cellStyle name="Total 7 11 3" xfId="14485" xr:uid="{ED6AF8BB-060E-4B62-8BFD-2107D1486E23}"/>
    <cellStyle name="Total 7 11 4" xfId="21173" xr:uid="{CBAB3411-4582-4383-8086-BB815D39F61B}"/>
    <cellStyle name="Total 7 11 5" xfId="27861" xr:uid="{177DEA8F-5A81-41AE-ABC0-64CF5EB52DCC}"/>
    <cellStyle name="Total 7 11 6" xfId="35346" xr:uid="{D33399C5-AD1E-4645-93F7-C57FDDE05126}"/>
    <cellStyle name="Total 7 11 7" xfId="42049" xr:uid="{024F41CF-C097-4CAA-9EF7-76455FC75C52}"/>
    <cellStyle name="Total 7 11 8" xfId="52323" xr:uid="{D2B02533-981F-4883-92F3-441CC7FA62EF}"/>
    <cellStyle name="Total 7 12" xfId="7559" xr:uid="{9C183571-4E52-4454-85F2-0F6653A7985F}"/>
    <cellStyle name="Total 7 13" xfId="35219" xr:uid="{62696397-F0A1-4B70-9511-EA84A8984F01}"/>
    <cellStyle name="Total 7 14" xfId="53801" xr:uid="{430C9499-3178-465C-AF01-893CCE74D54B}"/>
    <cellStyle name="Total 7 2" xfId="540" xr:uid="{9851D3B8-E71B-452F-8075-52EF83169DD9}"/>
    <cellStyle name="Total 7 2 10" xfId="34868" xr:uid="{95EDE66E-420D-477E-943D-571437078682}"/>
    <cellStyle name="Total 7 2 11" xfId="53101" xr:uid="{B456BAEA-90B0-4406-AD34-D58BEEE91322}"/>
    <cellStyle name="Total 7 2 2" xfId="620" xr:uid="{CA7640A6-023C-40D8-BA05-71F06E501DE0}"/>
    <cellStyle name="Total 7 2 2 10" xfId="54279" xr:uid="{388CC453-CC18-40D1-88C0-1C293D0E2E59}"/>
    <cellStyle name="Total 7 2 2 2" xfId="1811" xr:uid="{5412B331-B7B7-41D6-BDF5-898D9E3421D1}"/>
    <cellStyle name="Total 7 2 2 2 10" xfId="4301" xr:uid="{C56D3ED4-1E03-487F-863D-A3C568DDEFDA}"/>
    <cellStyle name="Total 7 2 2 2 10 2" xfId="11245" xr:uid="{7C8FD835-2924-4EE1-A9F9-70FE75356C93}"/>
    <cellStyle name="Total 7 2 2 2 10 3" xfId="17925" xr:uid="{BED02317-5573-4A37-A5EB-6D0252D1F8F9}"/>
    <cellStyle name="Total 7 2 2 2 10 4" xfId="24613" xr:uid="{9DF4D794-0B7F-43D9-8838-A3B98CB049D2}"/>
    <cellStyle name="Total 7 2 2 2 10 5" xfId="31301" xr:uid="{A7C16EA6-F8B5-46E9-A2C0-5D6D42FB0BCA}"/>
    <cellStyle name="Total 7 2 2 2 10 6" xfId="38786" xr:uid="{3CB8E389-2666-42D5-99F0-C94552FF0328}"/>
    <cellStyle name="Total 7 2 2 2 10 7" xfId="45489" xr:uid="{A1585FCD-E498-4304-A542-5286AEE896AF}"/>
    <cellStyle name="Total 7 2 2 2 10 8" xfId="49636" xr:uid="{835D9D38-228B-42F0-A11D-92F8EE17CCE2}"/>
    <cellStyle name="Total 7 2 2 2 11" xfId="4541" xr:uid="{BC83139B-221B-4D46-BC81-E7C11EB75349}"/>
    <cellStyle name="Total 7 2 2 2 11 2" xfId="11485" xr:uid="{C220B549-6DFD-46AF-9458-75A0C5079CB0}"/>
    <cellStyle name="Total 7 2 2 2 11 3" xfId="18165" xr:uid="{98CDD555-81CE-49FB-9A20-356107C4D426}"/>
    <cellStyle name="Total 7 2 2 2 11 4" xfId="24853" xr:uid="{1B6274B3-26CE-49DC-87C3-A66C3E1B768B}"/>
    <cellStyle name="Total 7 2 2 2 11 5" xfId="31541" xr:uid="{255E0484-36B9-4EFB-926C-0A906BCB6A2C}"/>
    <cellStyle name="Total 7 2 2 2 11 6" xfId="39026" xr:uid="{87422B23-0EC2-41D8-8022-E10040F84507}"/>
    <cellStyle name="Total 7 2 2 2 11 7" xfId="45729" xr:uid="{A2C30BD1-9F5A-43E8-94F8-B417484ED447}"/>
    <cellStyle name="Total 7 2 2 2 11 8" xfId="50640" xr:uid="{6279AFE5-6D65-4286-B971-A507C69C37FF}"/>
    <cellStyle name="Total 7 2 2 2 12" xfId="4781" xr:uid="{0AA962C9-7922-46F5-A245-1BC836EE9FFB}"/>
    <cellStyle name="Total 7 2 2 2 12 2" xfId="11725" xr:uid="{2CB12B3C-5CB0-4836-A1A4-A4BCC9A61CDF}"/>
    <cellStyle name="Total 7 2 2 2 12 3" xfId="18405" xr:uid="{523BAD34-E562-45AA-B34B-F374AE7BB174}"/>
    <cellStyle name="Total 7 2 2 2 12 4" xfId="25093" xr:uid="{CBCFA6CB-6E68-46D7-900D-BB4CCCBE3A72}"/>
    <cellStyle name="Total 7 2 2 2 12 5" xfId="31781" xr:uid="{900AC630-D6A4-42C6-917C-082C3798F487}"/>
    <cellStyle name="Total 7 2 2 2 12 6" xfId="39266" xr:uid="{B40A7219-3AFB-4093-9119-43D0EA19E02B}"/>
    <cellStyle name="Total 7 2 2 2 12 7" xfId="45969" xr:uid="{02C3DE0E-8EB5-4C71-965C-BE6A8E52E353}"/>
    <cellStyle name="Total 7 2 2 2 12 8" xfId="53961" xr:uid="{63C04D6E-E5C0-4175-83F6-575E6FF35EA7}"/>
    <cellStyle name="Total 7 2 2 2 13" xfId="5021" xr:uid="{90564E74-4DEB-45AF-AAB5-361D89D3DA4C}"/>
    <cellStyle name="Total 7 2 2 2 13 2" xfId="11965" xr:uid="{EF81DAD9-852A-41CF-8E74-3AA54CF297C9}"/>
    <cellStyle name="Total 7 2 2 2 13 3" xfId="18645" xr:uid="{0525832C-E8D9-41DB-B768-646B274F2961}"/>
    <cellStyle name="Total 7 2 2 2 13 4" xfId="25333" xr:uid="{E029436D-839A-468C-BEA0-25FA0D6E16B2}"/>
    <cellStyle name="Total 7 2 2 2 13 5" xfId="32021" xr:uid="{EAB9EC72-6B1A-47B2-9BD6-127E5F84E3CB}"/>
    <cellStyle name="Total 7 2 2 2 13 6" xfId="39506" xr:uid="{4779B642-C843-4320-B4C6-2DA1191CE6CE}"/>
    <cellStyle name="Total 7 2 2 2 13 7" xfId="46209" xr:uid="{E6394871-1FD0-46BA-A7D5-FD2FB69CA25A}"/>
    <cellStyle name="Total 7 2 2 2 13 8" xfId="52126" xr:uid="{C72D0289-88BD-406C-8A29-2D51724DF412}"/>
    <cellStyle name="Total 7 2 2 2 14" xfId="5261" xr:uid="{1CEBD369-0760-4A47-8312-DA36519A0896}"/>
    <cellStyle name="Total 7 2 2 2 14 2" xfId="12205" xr:uid="{D94E7A9F-F248-48AD-8DDE-81483B8585A9}"/>
    <cellStyle name="Total 7 2 2 2 14 3" xfId="18885" xr:uid="{48E9B9D8-A21C-458C-B47F-883E6C157B99}"/>
    <cellStyle name="Total 7 2 2 2 14 4" xfId="25573" xr:uid="{0F87BD31-AC70-480E-ACF1-C67A08B83137}"/>
    <cellStyle name="Total 7 2 2 2 14 5" xfId="32261" xr:uid="{06E29D8B-8278-40A4-A28E-2432D9D94157}"/>
    <cellStyle name="Total 7 2 2 2 14 6" xfId="39746" xr:uid="{A9E3902C-5959-4C69-9C35-146E537F6B94}"/>
    <cellStyle name="Total 7 2 2 2 14 7" xfId="46449" xr:uid="{27A36B42-C123-43ED-BCC7-639BFBF8A95E}"/>
    <cellStyle name="Total 7 2 2 2 14 8" xfId="51649" xr:uid="{79F6E2DF-1409-475D-86C9-B59D6151DC9A}"/>
    <cellStyle name="Total 7 2 2 2 15" xfId="5501" xr:uid="{3CF9CC47-439B-472F-9548-46906AC0CBB4}"/>
    <cellStyle name="Total 7 2 2 2 15 2" xfId="12445" xr:uid="{CEE550A4-7AE5-42B7-BE35-DEDC81984E3B}"/>
    <cellStyle name="Total 7 2 2 2 15 3" xfId="19125" xr:uid="{CBCD6749-49E1-4D62-9EF5-AA95D24C7A93}"/>
    <cellStyle name="Total 7 2 2 2 15 4" xfId="25813" xr:uid="{599F896C-BA51-4F56-8D7C-24F5313CAE48}"/>
    <cellStyle name="Total 7 2 2 2 15 5" xfId="32501" xr:uid="{153F5B79-CC38-4AC9-AEB6-AC12A2378A45}"/>
    <cellStyle name="Total 7 2 2 2 15 6" xfId="39986" xr:uid="{8478F8C1-DD60-4E49-BD4F-234B24288697}"/>
    <cellStyle name="Total 7 2 2 2 15 7" xfId="46689" xr:uid="{F7A241BF-3412-4970-A1FB-8AAEF4A574E1}"/>
    <cellStyle name="Total 7 2 2 2 15 8" xfId="54801" xr:uid="{067B1435-FB0F-4634-8629-F8B71DA35588}"/>
    <cellStyle name="Total 7 2 2 2 16" xfId="5741" xr:uid="{26559B36-DC60-4832-A03C-418D330F10BE}"/>
    <cellStyle name="Total 7 2 2 2 16 2" xfId="12685" xr:uid="{9DF4B2A6-0F71-4386-949C-4D20BF727CF1}"/>
    <cellStyle name="Total 7 2 2 2 16 3" xfId="19365" xr:uid="{53823C52-224D-4540-926E-84B98969E8E8}"/>
    <cellStyle name="Total 7 2 2 2 16 4" xfId="26053" xr:uid="{DDFC9841-2AFE-4F39-8B67-0E8C210C06FE}"/>
    <cellStyle name="Total 7 2 2 2 16 5" xfId="32741" xr:uid="{376ABA5A-8BE4-48EB-BA02-7ABF34CFE1D5}"/>
    <cellStyle name="Total 7 2 2 2 16 6" xfId="40226" xr:uid="{E1337701-D225-4AD6-BC30-EFCF84671E52}"/>
    <cellStyle name="Total 7 2 2 2 16 7" xfId="46929" xr:uid="{9D4A3603-45FB-4CCF-A6E9-AFD7072B710B}"/>
    <cellStyle name="Total 7 2 2 2 16 8" xfId="34604" xr:uid="{2EFE6398-7A5F-4C2D-A24D-CE12BB04D2BD}"/>
    <cellStyle name="Total 7 2 2 2 17" xfId="5981" xr:uid="{E88B48AA-2472-49DB-A2F7-0DEF66E117CB}"/>
    <cellStyle name="Total 7 2 2 2 17 2" xfId="12925" xr:uid="{CBBE09F4-54CE-4B25-B4EA-528E1ADBE0C1}"/>
    <cellStyle name="Total 7 2 2 2 17 3" xfId="19605" xr:uid="{508D5B19-7B7E-4ACE-AB6E-E425BD79B202}"/>
    <cellStyle name="Total 7 2 2 2 17 4" xfId="26293" xr:uid="{FA9E0260-79C4-4EDF-A156-1DA52ADCB763}"/>
    <cellStyle name="Total 7 2 2 2 17 5" xfId="32981" xr:uid="{7E2AF3FD-B0A1-4F88-A8D4-F472B0BBFC55}"/>
    <cellStyle name="Total 7 2 2 2 17 6" xfId="40466" xr:uid="{E6D3DD22-9C45-4940-90DC-5E5A5118030F}"/>
    <cellStyle name="Total 7 2 2 2 17 7" xfId="47169" xr:uid="{EF98148E-DC3A-43F2-BC40-9CD34ACAC7ED}"/>
    <cellStyle name="Total 7 2 2 2 17 8" xfId="53663" xr:uid="{F2010B62-072A-45A1-8751-63675F0AD9EF}"/>
    <cellStyle name="Total 7 2 2 2 18" xfId="6221" xr:uid="{8CA7F26D-DB47-4821-A0B7-DE3E6D91F70C}"/>
    <cellStyle name="Total 7 2 2 2 18 2" xfId="13165" xr:uid="{2DD3A1C8-F7D2-4314-A492-7B0180787A9B}"/>
    <cellStyle name="Total 7 2 2 2 18 3" xfId="19845" xr:uid="{79278829-3A79-4478-BED1-0AA4B23BF821}"/>
    <cellStyle name="Total 7 2 2 2 18 4" xfId="26533" xr:uid="{FD142DDF-422B-49D4-9E97-3004F1E5A3DC}"/>
    <cellStyle name="Total 7 2 2 2 18 5" xfId="33221" xr:uid="{BED2BDED-1CE8-4F7C-ADE4-56B3878F3C0A}"/>
    <cellStyle name="Total 7 2 2 2 18 6" xfId="40706" xr:uid="{E96D44D6-3A1F-4590-9228-7D2A02298B2A}"/>
    <cellStyle name="Total 7 2 2 2 18 7" xfId="47409" xr:uid="{4347C224-1BAC-402A-8D86-97DCBE88C102}"/>
    <cellStyle name="Total 7 2 2 2 18 8" xfId="49733" xr:uid="{DC68F58D-6EF9-456A-BAC5-F9CCA6CEEC26}"/>
    <cellStyle name="Total 7 2 2 2 19" xfId="6461" xr:uid="{EA377929-D979-4A85-86B9-8BB5A2F15A1C}"/>
    <cellStyle name="Total 7 2 2 2 19 2" xfId="13405" xr:uid="{B5EC6889-BE2A-4FD7-BF80-BB19B2EF3D31}"/>
    <cellStyle name="Total 7 2 2 2 19 3" xfId="20085" xr:uid="{4FAC8B4F-79C4-4CF2-B9FC-71F03292E3EA}"/>
    <cellStyle name="Total 7 2 2 2 19 4" xfId="26773" xr:uid="{DE7E5199-C012-44B4-97FC-675D61805646}"/>
    <cellStyle name="Total 7 2 2 2 19 5" xfId="33461" xr:uid="{7E5CE8BE-BB07-4527-AD16-E85E1A78A3A3}"/>
    <cellStyle name="Total 7 2 2 2 19 6" xfId="40946" xr:uid="{883F1642-AD7A-4F42-8EDE-FEEC9F9BCF18}"/>
    <cellStyle name="Total 7 2 2 2 19 7" xfId="47649" xr:uid="{0FBDACB9-E51C-47B2-9E79-B6B222C514EC}"/>
    <cellStyle name="Total 7 2 2 2 19 8" xfId="51717" xr:uid="{60742478-D98B-4133-A758-94BB9BB0F8CF}"/>
    <cellStyle name="Total 7 2 2 2 2" xfId="2199" xr:uid="{0F4C1D65-4F58-46D9-BA4C-85439666CE6F}"/>
    <cellStyle name="Total 7 2 2 2 2 2" xfId="9143" xr:uid="{7F84EF4A-1EE5-4A57-8CD3-A29BF2F0B8A2}"/>
    <cellStyle name="Total 7 2 2 2 2 3" xfId="15823" xr:uid="{6825EC2B-3CA1-477B-B3A0-1905D2CE12E3}"/>
    <cellStyle name="Total 7 2 2 2 2 4" xfId="22511" xr:uid="{62F4CDC7-FC1A-4369-A067-9124B844250D}"/>
    <cellStyle name="Total 7 2 2 2 2 5" xfId="29199" xr:uid="{92146D8C-2912-48FA-B7C1-AD478A7D3CB8}"/>
    <cellStyle name="Total 7 2 2 2 2 6" xfId="36684" xr:uid="{7D0EE97E-3689-4A5E-903A-C13659E970CB}"/>
    <cellStyle name="Total 7 2 2 2 2 7" xfId="43387" xr:uid="{CA1505DA-FF24-4F3E-BAF4-39B82B3C1629}"/>
    <cellStyle name="Total 7 2 2 2 2 8" xfId="53166" xr:uid="{698914AA-C662-4494-8AFE-FB828D85D628}"/>
    <cellStyle name="Total 7 2 2 2 20" xfId="6701" xr:uid="{639FA3E9-8F32-4B11-A7F7-D7E3E90560F5}"/>
    <cellStyle name="Total 7 2 2 2 20 2" xfId="13645" xr:uid="{2DB1AF28-8901-4317-AF98-92C8547BB88B}"/>
    <cellStyle name="Total 7 2 2 2 20 3" xfId="20325" xr:uid="{465B42F2-B56A-4B0F-B637-6795AD540C6F}"/>
    <cellStyle name="Total 7 2 2 2 20 4" xfId="27013" xr:uid="{E612EA4C-B9A7-4465-AB10-8490181DD19D}"/>
    <cellStyle name="Total 7 2 2 2 20 5" xfId="33701" xr:uid="{D1B77242-EC71-4B01-8DEB-5E6681658352}"/>
    <cellStyle name="Total 7 2 2 2 20 6" xfId="41186" xr:uid="{EE4F2CFD-7103-4B19-85FB-CC245E8608A2}"/>
    <cellStyle name="Total 7 2 2 2 20 7" xfId="47889" xr:uid="{100A2D62-5D0F-4275-8C4A-8CEA94CAE767}"/>
    <cellStyle name="Total 7 2 2 2 20 8" xfId="54467" xr:uid="{AE9DA739-A708-4E3C-88A1-7A4A2D8ABC6C}"/>
    <cellStyle name="Total 7 2 2 2 21" xfId="6941" xr:uid="{073BC26F-8A78-4792-9785-F0535BB83547}"/>
    <cellStyle name="Total 7 2 2 2 21 2" xfId="13885" xr:uid="{C275D1CC-24DC-41FB-9915-7AB718841CE6}"/>
    <cellStyle name="Total 7 2 2 2 21 3" xfId="20565" xr:uid="{A6ECCE87-A6F8-454A-9897-926ED2EC80B1}"/>
    <cellStyle name="Total 7 2 2 2 21 4" xfId="27253" xr:uid="{786FE7B2-979E-4D30-8C40-E2B1C2FD92C2}"/>
    <cellStyle name="Total 7 2 2 2 21 5" xfId="33941" xr:uid="{1AE2B8A7-C440-46DD-A992-9982ADB3E0C2}"/>
    <cellStyle name="Total 7 2 2 2 21 6" xfId="41426" xr:uid="{B1C20674-1233-4961-8D4C-1B0DFF4F0633}"/>
    <cellStyle name="Total 7 2 2 2 21 7" xfId="48129" xr:uid="{E7F6B5E5-EEFF-40FB-B494-8457EBCF7297}"/>
    <cellStyle name="Total 7 2 2 2 21 8" xfId="52738" xr:uid="{FB3DA249-51DD-44E0-A082-8A0254341E61}"/>
    <cellStyle name="Total 7 2 2 2 22" xfId="7181" xr:uid="{5C53D903-75BC-4D9B-A1E1-398CD38E9875}"/>
    <cellStyle name="Total 7 2 2 2 22 2" xfId="14125" xr:uid="{728581A4-07DC-4FDA-83C0-9FB4C940EBD9}"/>
    <cellStyle name="Total 7 2 2 2 22 3" xfId="20805" xr:uid="{DEA88135-8381-462E-90BC-B582F0A1CBAC}"/>
    <cellStyle name="Total 7 2 2 2 22 4" xfId="27493" xr:uid="{2A3784FB-C6F0-4A61-B874-31CB44A7CFD4}"/>
    <cellStyle name="Total 7 2 2 2 22 5" xfId="34181" xr:uid="{EE1AE5BA-C780-4FCB-BAB5-3A0D80E414BE}"/>
    <cellStyle name="Total 7 2 2 2 22 6" xfId="41666" xr:uid="{7364065D-11B3-48AA-B790-AD4EE4BD5C52}"/>
    <cellStyle name="Total 7 2 2 2 22 7" xfId="48369" xr:uid="{02A043F7-3184-4B85-8D65-131148123711}"/>
    <cellStyle name="Total 7 2 2 2 22 8" xfId="50501" xr:uid="{758CE149-D4B0-4854-8C72-AE9E69A590DB}"/>
    <cellStyle name="Total 7 2 2 2 23" xfId="7421" xr:uid="{786FF848-A465-4EB0-96A1-0E2332EF5B16}"/>
    <cellStyle name="Total 7 2 2 2 23 2" xfId="14365" xr:uid="{E16EBCC1-A319-4503-9411-68EE5C404BB5}"/>
    <cellStyle name="Total 7 2 2 2 23 3" xfId="21045" xr:uid="{4527118E-2A4C-48DC-88DE-2FC51F720364}"/>
    <cellStyle name="Total 7 2 2 2 23 4" xfId="27733" xr:uid="{0EFDA107-1018-44D7-A985-BF1528F45EDF}"/>
    <cellStyle name="Total 7 2 2 2 23 5" xfId="34421" xr:uid="{880E0819-4DFF-484A-BA76-3734C36494CD}"/>
    <cellStyle name="Total 7 2 2 2 23 6" xfId="41906" xr:uid="{AEE0079F-0474-49B2-987D-E5990509C653}"/>
    <cellStyle name="Total 7 2 2 2 23 7" xfId="48609" xr:uid="{363B54C2-CE8A-4D6D-B696-8AA06F5DC0D9}"/>
    <cellStyle name="Total 7 2 2 2 23 8" xfId="35259" xr:uid="{501C600A-271E-4F49-9B07-8372D27325DA}"/>
    <cellStyle name="Total 7 2 2 2 24" xfId="8755" xr:uid="{4BC1BD3E-4E46-4A50-9170-6C828D129BF9}"/>
    <cellStyle name="Total 7 2 2 2 25" xfId="15435" xr:uid="{C81CACFA-C52F-4589-8E66-82C660D0DE9D}"/>
    <cellStyle name="Total 7 2 2 2 26" xfId="22123" xr:uid="{B88E12E9-A4EB-4E65-9EA4-B9E880DCF81B}"/>
    <cellStyle name="Total 7 2 2 2 27" xfId="28811" xr:uid="{48EDB9F9-0C5B-49FE-847A-1CC91188CEE4}"/>
    <cellStyle name="Total 7 2 2 2 28" xfId="36296" xr:uid="{6FD7C4EE-7BF7-4BA7-A816-CC875D921D17}"/>
    <cellStyle name="Total 7 2 2 2 29" xfId="42999" xr:uid="{80F94D24-8689-4166-B5F4-1FC51141DC36}"/>
    <cellStyle name="Total 7 2 2 2 3" xfId="2439" xr:uid="{6C5F3009-4867-4C60-8FC5-9AD87A7F29A2}"/>
    <cellStyle name="Total 7 2 2 2 3 2" xfId="9383" xr:uid="{06B20710-6990-45E0-BDA4-AA1B7613A37E}"/>
    <cellStyle name="Total 7 2 2 2 3 3" xfId="16063" xr:uid="{C3523F50-C334-45CF-8E27-5A8BED7F1805}"/>
    <cellStyle name="Total 7 2 2 2 3 4" xfId="22751" xr:uid="{4B44C8D1-BFB1-44E3-91D7-B3E372A05B52}"/>
    <cellStyle name="Total 7 2 2 2 3 5" xfId="29439" xr:uid="{37838A22-E108-4C1A-867A-D18CE7D96485}"/>
    <cellStyle name="Total 7 2 2 2 3 6" xfId="36924" xr:uid="{720684BF-88E6-4AA1-924A-862C883658D7}"/>
    <cellStyle name="Total 7 2 2 2 3 7" xfId="43627" xr:uid="{0AA64A0D-D57D-446B-B27E-DA7BF28758FC}"/>
    <cellStyle name="Total 7 2 2 2 3 8" xfId="51555" xr:uid="{DD1FA2CF-B7E3-467C-8AE2-279D0CE4DDB0}"/>
    <cellStyle name="Total 7 2 2 2 30" xfId="51057" xr:uid="{0DA8C1F5-9AA2-43BB-9362-879C437833C4}"/>
    <cellStyle name="Total 7 2 2 2 4" xfId="2790" xr:uid="{049FEC6D-2C7E-4864-A49D-3B43E281E553}"/>
    <cellStyle name="Total 7 2 2 2 4 2" xfId="9734" xr:uid="{CB8F87CD-B882-4368-8570-CA354BF9C643}"/>
    <cellStyle name="Total 7 2 2 2 4 3" xfId="16414" xr:uid="{67C8691F-CFB1-451F-9D7F-2BE95B0D91C1}"/>
    <cellStyle name="Total 7 2 2 2 4 4" xfId="23102" xr:uid="{6608CEBE-901E-4FD1-876C-8BA0E18C276B}"/>
    <cellStyle name="Total 7 2 2 2 4 5" xfId="29790" xr:uid="{0AD36195-A6BA-4A26-BFC6-55D615E3CF9D}"/>
    <cellStyle name="Total 7 2 2 2 4 6" xfId="37275" xr:uid="{041C8F06-1CB1-4DAB-A4B0-1F8A40E55F69}"/>
    <cellStyle name="Total 7 2 2 2 4 7" xfId="43978" xr:uid="{4D3C4849-92FB-43FD-9575-A605187F0BFA}"/>
    <cellStyle name="Total 7 2 2 2 4 8" xfId="53972" xr:uid="{FE674BC7-D42E-4701-9CEF-38A589A8FEF4}"/>
    <cellStyle name="Total 7 2 2 2 5" xfId="3031" xr:uid="{CE27CF2B-E0DE-4DE3-8446-2C934F606C89}"/>
    <cellStyle name="Total 7 2 2 2 5 2" xfId="9975" xr:uid="{EB902CB2-0E13-46B2-B5A9-455A2865C338}"/>
    <cellStyle name="Total 7 2 2 2 5 3" xfId="16655" xr:uid="{C44FC808-8F30-45DF-9747-804276FE5F2E}"/>
    <cellStyle name="Total 7 2 2 2 5 4" xfId="23343" xr:uid="{7D9210B7-36E3-4973-8FFA-AAA76286C1BB}"/>
    <cellStyle name="Total 7 2 2 2 5 5" xfId="30031" xr:uid="{A8235D1B-268E-4A42-83F5-6B7C8D2323FE}"/>
    <cellStyle name="Total 7 2 2 2 5 6" xfId="37516" xr:uid="{0A4FE9DE-FDB0-48D6-874D-266FC4A24A23}"/>
    <cellStyle name="Total 7 2 2 2 5 7" xfId="44219" xr:uid="{ACCEF7C0-F4E0-4C9F-9899-75CBCAAF994B}"/>
    <cellStyle name="Total 7 2 2 2 5 8" xfId="49862" xr:uid="{5BF0885C-E062-4D29-8852-B13D4FC410B7}"/>
    <cellStyle name="Total 7 2 2 2 6" xfId="3341" xr:uid="{2A95D061-EBCE-4682-BE78-42E2C46BBA13}"/>
    <cellStyle name="Total 7 2 2 2 6 2" xfId="10285" xr:uid="{CC46BA12-1943-4DAC-B27A-4C9CEAB6BB02}"/>
    <cellStyle name="Total 7 2 2 2 6 3" xfId="16965" xr:uid="{D5BC9860-3159-4F52-A835-5EEE349327E3}"/>
    <cellStyle name="Total 7 2 2 2 6 4" xfId="23653" xr:uid="{C46AA685-B729-4567-8047-4A8D2C85902B}"/>
    <cellStyle name="Total 7 2 2 2 6 5" xfId="30341" xr:uid="{78EF17B0-525A-426E-A5FA-756208417AD3}"/>
    <cellStyle name="Total 7 2 2 2 6 6" xfId="37826" xr:uid="{3B580A5F-FFCF-494B-AD37-DCB68BE14558}"/>
    <cellStyle name="Total 7 2 2 2 6 7" xfId="44529" xr:uid="{DB8DCA0B-6E04-423B-8C60-133AE741B43A}"/>
    <cellStyle name="Total 7 2 2 2 6 8" xfId="53933" xr:uid="{9C730FFC-BE7B-40AE-8C0C-E38392EDAA14}"/>
    <cellStyle name="Total 7 2 2 2 7" xfId="3581" xr:uid="{C04669AC-E7F6-4C4E-97B8-E22A5E231097}"/>
    <cellStyle name="Total 7 2 2 2 7 2" xfId="10525" xr:uid="{850636B4-30D0-4E50-A4A3-1D58090CEE86}"/>
    <cellStyle name="Total 7 2 2 2 7 3" xfId="17205" xr:uid="{3C4AD921-663A-4DB4-9158-8D60E1CD0FEB}"/>
    <cellStyle name="Total 7 2 2 2 7 4" xfId="23893" xr:uid="{22EDDC27-051C-40A6-BCCC-C927FF98E0B1}"/>
    <cellStyle name="Total 7 2 2 2 7 5" xfId="30581" xr:uid="{2136A58C-4378-4283-96BE-A366E037CFE4}"/>
    <cellStyle name="Total 7 2 2 2 7 6" xfId="38066" xr:uid="{A152876D-730B-44F3-AC61-491FE43BC4CF}"/>
    <cellStyle name="Total 7 2 2 2 7 7" xfId="44769" xr:uid="{EBF44FB9-B25F-4BAB-97C1-FBCBDF55E074}"/>
    <cellStyle name="Total 7 2 2 2 7 8" xfId="52058" xr:uid="{D1BEF83F-021D-4503-825F-52723ABDFE68}"/>
    <cellStyle name="Total 7 2 2 2 8" xfId="3821" xr:uid="{510FA71B-2E44-41B5-AD60-165DB00C0DCA}"/>
    <cellStyle name="Total 7 2 2 2 8 2" xfId="10765" xr:uid="{FB35D9F4-8BFD-451C-8990-8C55086D6B3B}"/>
    <cellStyle name="Total 7 2 2 2 8 3" xfId="17445" xr:uid="{C42E4819-A803-4A1F-AC02-B5263C03D2DF}"/>
    <cellStyle name="Total 7 2 2 2 8 4" xfId="24133" xr:uid="{FB30CACD-DD9F-4E18-866F-4409EB6322D2}"/>
    <cellStyle name="Total 7 2 2 2 8 5" xfId="30821" xr:uid="{7F9C02DC-F0C0-462E-8314-9F9194BCF036}"/>
    <cellStyle name="Total 7 2 2 2 8 6" xfId="38306" xr:uid="{BD09A180-DBE1-48F0-B713-39B108468C9F}"/>
    <cellStyle name="Total 7 2 2 2 8 7" xfId="45009" xr:uid="{70EC2101-D8BA-40DB-8978-4B9DB73AC027}"/>
    <cellStyle name="Total 7 2 2 2 8 8" xfId="49370" xr:uid="{36087744-5591-43D1-8E8A-62BB339EB11B}"/>
    <cellStyle name="Total 7 2 2 2 9" xfId="4061" xr:uid="{050821B2-43A6-484F-A235-0A0397B8CC3C}"/>
    <cellStyle name="Total 7 2 2 2 9 2" xfId="11005" xr:uid="{0239E89F-4CA0-457E-B8D2-7AB8B34FD02F}"/>
    <cellStyle name="Total 7 2 2 2 9 3" xfId="17685" xr:uid="{73E12E94-6877-48C7-B2BA-71DB4F306299}"/>
    <cellStyle name="Total 7 2 2 2 9 4" xfId="24373" xr:uid="{12847D3C-2744-4C47-BB9A-D7A22ABA8CE2}"/>
    <cellStyle name="Total 7 2 2 2 9 5" xfId="31061" xr:uid="{0422732A-446A-4890-9612-EA5AA5486F7E}"/>
    <cellStyle name="Total 7 2 2 2 9 6" xfId="38546" xr:uid="{04B47D59-A954-4BD0-B0E0-3466747B8CB9}"/>
    <cellStyle name="Total 7 2 2 2 9 7" xfId="45249" xr:uid="{FD87DDB6-1684-4D58-8E98-F146D4FF69B4}"/>
    <cellStyle name="Total 7 2 2 2 9 8" xfId="54772" xr:uid="{3A420B18-CBF0-44A2-9D3B-E38A78EEC5CF}"/>
    <cellStyle name="Total 7 2 2 3" xfId="1470" xr:uid="{8061DFE1-4215-4441-B4B7-BA1E6FA38FF2}"/>
    <cellStyle name="Total 7 2 2 3 2" xfId="8414" xr:uid="{7E7B8A10-4006-436C-A7B3-421B0268058C}"/>
    <cellStyle name="Total 7 2 2 3 3" xfId="15094" xr:uid="{CEC4624B-D8F1-416F-B13B-24424EA07931}"/>
    <cellStyle name="Total 7 2 2 3 4" xfId="21782" xr:uid="{02937B2F-234F-4136-83F2-8CDB16789D94}"/>
    <cellStyle name="Total 7 2 2 3 5" xfId="28470" xr:uid="{0A47DB59-4B07-46E5-8EC5-9DE053CD2BB4}"/>
    <cellStyle name="Total 7 2 2 3 6" xfId="35955" xr:uid="{E11A30FF-F9C2-4E95-9EF9-3BB043F8188D}"/>
    <cellStyle name="Total 7 2 2 3 7" xfId="42658" xr:uid="{5AA8486B-E716-40BB-84AC-EED9F304273D}"/>
    <cellStyle name="Total 7 2 2 3 8" xfId="49111" xr:uid="{4ABF5B95-8024-4F03-95F0-0D7104B602D7}"/>
    <cellStyle name="Total 7 2 2 4" xfId="1599" xr:uid="{444CCF35-156A-4110-8111-FA4D1241CA43}"/>
    <cellStyle name="Total 7 2 2 4 2" xfId="8543" xr:uid="{FB4A0DA7-02AB-4EFF-B4D2-A39F0A4E769E}"/>
    <cellStyle name="Total 7 2 2 4 3" xfId="15223" xr:uid="{82CCF8EE-3C6F-4CC5-82B2-96035EC1D7E3}"/>
    <cellStyle name="Total 7 2 2 4 4" xfId="21911" xr:uid="{0A2F5910-C460-46E7-9498-87CA2ECDECE9}"/>
    <cellStyle name="Total 7 2 2 4 5" xfId="28599" xr:uid="{A8CC3AD2-5A13-42E9-B5A0-DC7B8FF51DF5}"/>
    <cellStyle name="Total 7 2 2 4 6" xfId="36084" xr:uid="{5A0C0446-09B3-4A96-B956-3B43D1A25B69}"/>
    <cellStyle name="Total 7 2 2 4 7" xfId="42787" xr:uid="{0E2B6521-2343-4AE9-9327-67B57B20B971}"/>
    <cellStyle name="Total 7 2 2 4 8" xfId="50076" xr:uid="{624DF5E6-C6A4-48DB-929A-6586379C71D8}"/>
    <cellStyle name="Total 7 2 2 5" xfId="1090" xr:uid="{B167C24A-8B7D-4D8B-9FA8-5A78AF0A1C73}"/>
    <cellStyle name="Total 7 2 2 5 2" xfId="8034" xr:uid="{24AB20C4-48F5-4B9C-8781-FE43C420A875}"/>
    <cellStyle name="Total 7 2 2 5 3" xfId="14714" xr:uid="{E2FF5021-DC40-4426-81C2-5E3830DDB7F4}"/>
    <cellStyle name="Total 7 2 2 5 4" xfId="21402" xr:uid="{2C21155E-E1F0-4A1F-9E82-CC0BDC72E134}"/>
    <cellStyle name="Total 7 2 2 5 5" xfId="28090" xr:uid="{C1501EC6-DFF2-412C-9270-C37DEEF09580}"/>
    <cellStyle name="Total 7 2 2 5 6" xfId="35575" xr:uid="{63A12929-C2CB-4F71-8FBA-78DA9DFE3C49}"/>
    <cellStyle name="Total 7 2 2 5 7" xfId="42278" xr:uid="{6C7F3BB8-F763-4045-BA14-A085EB9F5BE0}"/>
    <cellStyle name="Total 7 2 2 5 8" xfId="53283" xr:uid="{AE0BB4F2-3272-4EFE-9F72-FED02ADD3338}"/>
    <cellStyle name="Total 7 2 2 6" xfId="1353" xr:uid="{6E1FD124-E972-4D05-9C4A-77343C441400}"/>
    <cellStyle name="Total 7 2 2 6 2" xfId="8297" xr:uid="{D25B017F-31A6-455E-AC87-3A163E10A8E3}"/>
    <cellStyle name="Total 7 2 2 6 3" xfId="14977" xr:uid="{1F9459D7-46AC-4EF9-8B3F-4F4E3F74DFF0}"/>
    <cellStyle name="Total 7 2 2 6 4" xfId="21665" xr:uid="{82D0223C-0E27-4F56-9E01-793804DC4DE3}"/>
    <cellStyle name="Total 7 2 2 6 5" xfId="28353" xr:uid="{453A5F90-44E6-4B8D-8F00-FA6F0D464034}"/>
    <cellStyle name="Total 7 2 2 6 6" xfId="35838" xr:uid="{BBFFEFB0-72B8-4A8B-89EB-24C8347D3C50}"/>
    <cellStyle name="Total 7 2 2 6 7" xfId="42541" xr:uid="{335B6D57-8DB9-4936-8AC9-5209A606B692}"/>
    <cellStyle name="Total 7 2 2 6 8" xfId="52694" xr:uid="{51A19518-AD2E-471C-87CA-B13F10CB5131}"/>
    <cellStyle name="Total 7 2 2 7" xfId="973" xr:uid="{E0D47DD4-42B8-4983-84DD-D1EE45A85093}"/>
    <cellStyle name="Total 7 2 2 7 2" xfId="7917" xr:uid="{94BE1540-1476-404F-AE10-61D1E3DE5D8D}"/>
    <cellStyle name="Total 7 2 2 7 3" xfId="14597" xr:uid="{FE9B4B73-4BE1-4ABB-8E56-45B2BADEA3E2}"/>
    <cellStyle name="Total 7 2 2 7 4" xfId="21285" xr:uid="{E400BDC9-D1C7-4858-8D99-D59F9A1083EA}"/>
    <cellStyle name="Total 7 2 2 7 5" xfId="27973" xr:uid="{A1713BE9-5A03-4139-989C-7DF876C30449}"/>
    <cellStyle name="Total 7 2 2 7 6" xfId="35458" xr:uid="{8B537EDF-A064-4A2B-810E-A51A67AB1902}"/>
    <cellStyle name="Total 7 2 2 7 7" xfId="42161" xr:uid="{B1199428-0CB1-4017-B46C-DC58AA2CF7A8}"/>
    <cellStyle name="Total 7 2 2 7 8" xfId="53394" xr:uid="{CA635DF9-945F-4693-BD5F-945BFFD28211}"/>
    <cellStyle name="Total 7 2 2 8" xfId="7634" xr:uid="{ACAD4090-F87C-4390-8B81-AC00E4F0CCFB}"/>
    <cellStyle name="Total 7 2 2 9" xfId="34828" xr:uid="{17C5328F-3EC0-4B9B-AD70-DE543A72BE6D}"/>
    <cellStyle name="Total 7 2 3" xfId="1739" xr:uid="{E512902D-1687-4A3A-BD59-A2EDE0E8D02D}"/>
    <cellStyle name="Total 7 2 3 10" xfId="4229" xr:uid="{E897CC71-DE96-4115-B04D-8659D8371557}"/>
    <cellStyle name="Total 7 2 3 10 2" xfId="11173" xr:uid="{62C29EB6-E616-48BF-904E-80AACA201C7D}"/>
    <cellStyle name="Total 7 2 3 10 3" xfId="17853" xr:uid="{0A3A7641-C2FF-4552-B342-BDDD280A563A}"/>
    <cellStyle name="Total 7 2 3 10 4" xfId="24541" xr:uid="{632931CF-B6A8-4BFC-BF56-71DDB1DFDBD7}"/>
    <cellStyle name="Total 7 2 3 10 5" xfId="31229" xr:uid="{41D97A2E-58F8-4842-9F35-06E13330F79C}"/>
    <cellStyle name="Total 7 2 3 10 6" xfId="38714" xr:uid="{749563D5-02B2-46A7-B493-900292A58606}"/>
    <cellStyle name="Total 7 2 3 10 7" xfId="45417" xr:uid="{5367C474-5B5E-4D9F-9F84-EA6D7C8146C0}"/>
    <cellStyle name="Total 7 2 3 10 8" xfId="35031" xr:uid="{DC9CB924-0FC0-43BA-8410-106AE093547F}"/>
    <cellStyle name="Total 7 2 3 11" xfId="4469" xr:uid="{D872B5A9-176D-40F1-B6CE-82600D5EDB82}"/>
    <cellStyle name="Total 7 2 3 11 2" xfId="11413" xr:uid="{7F5EAD7F-13C2-4027-B2ED-D8882B09556A}"/>
    <cellStyle name="Total 7 2 3 11 3" xfId="18093" xr:uid="{9D385681-6A74-4E43-B1A2-997F51D954C2}"/>
    <cellStyle name="Total 7 2 3 11 4" xfId="24781" xr:uid="{47C05149-C88C-4C23-B5C6-2E89B2C01AE6}"/>
    <cellStyle name="Total 7 2 3 11 5" xfId="31469" xr:uid="{219D1180-D983-4F8D-B635-DC68DCC01F1D}"/>
    <cellStyle name="Total 7 2 3 11 6" xfId="38954" xr:uid="{89586C51-F60E-43B7-85C7-C5EEA3B65926}"/>
    <cellStyle name="Total 7 2 3 11 7" xfId="45657" xr:uid="{E4490BA6-25AD-4EEB-979C-C8505E0891BC}"/>
    <cellStyle name="Total 7 2 3 11 8" xfId="52385" xr:uid="{2E687037-E4F5-4967-A535-77FEA805A582}"/>
    <cellStyle name="Total 7 2 3 12" xfId="4709" xr:uid="{554384DA-2FEF-437E-825D-FA4749CB5C26}"/>
    <cellStyle name="Total 7 2 3 12 2" xfId="11653" xr:uid="{877FBB60-92E1-41E5-ACE6-95A3BEB2D9DC}"/>
    <cellStyle name="Total 7 2 3 12 3" xfId="18333" xr:uid="{A28D2817-530A-4F2E-8206-02D77696DBF0}"/>
    <cellStyle name="Total 7 2 3 12 4" xfId="25021" xr:uid="{80EC87F2-8711-47BB-B9AD-3CA11057046B}"/>
    <cellStyle name="Total 7 2 3 12 5" xfId="31709" xr:uid="{D728B2A0-E476-4A67-B587-C70365249A1D}"/>
    <cellStyle name="Total 7 2 3 12 6" xfId="39194" xr:uid="{74364D33-5E9C-448E-AFFD-21EAF50590F4}"/>
    <cellStyle name="Total 7 2 3 12 7" xfId="45897" xr:uid="{D23286E1-1B44-4106-9953-1F29B81D0CB6}"/>
    <cellStyle name="Total 7 2 3 12 8" xfId="49424" xr:uid="{B035F381-1268-4AB4-BF8B-C4D8BFD39E3F}"/>
    <cellStyle name="Total 7 2 3 13" xfId="4949" xr:uid="{E2B68035-5FB0-4350-9D08-83B2E65FFFCA}"/>
    <cellStyle name="Total 7 2 3 13 2" xfId="11893" xr:uid="{98B2C3E6-D961-4F6E-8153-DC7F346C2EFF}"/>
    <cellStyle name="Total 7 2 3 13 3" xfId="18573" xr:uid="{D70639A9-7C60-48D6-B528-127EE5755743}"/>
    <cellStyle name="Total 7 2 3 13 4" xfId="25261" xr:uid="{288E9BA9-176C-463D-8699-DAC6BF7393CC}"/>
    <cellStyle name="Total 7 2 3 13 5" xfId="31949" xr:uid="{62E4CE0F-8EFE-4CDB-9DF3-7736C1235C0A}"/>
    <cellStyle name="Total 7 2 3 13 6" xfId="39434" xr:uid="{DB907DD6-C2D9-411B-9C71-B8647F57F4E8}"/>
    <cellStyle name="Total 7 2 3 13 7" xfId="46137" xr:uid="{68256627-AFD1-4BB7-9A90-202E93DB26FF}"/>
    <cellStyle name="Total 7 2 3 13 8" xfId="50278" xr:uid="{C0AAB7CB-84CA-444B-A82A-4980DA4A60E8}"/>
    <cellStyle name="Total 7 2 3 14" xfId="5189" xr:uid="{896A6FEE-C808-45BA-B0E8-91DB51B67F4F}"/>
    <cellStyle name="Total 7 2 3 14 2" xfId="12133" xr:uid="{4D812152-A99A-46AF-B469-AD822D0E9843}"/>
    <cellStyle name="Total 7 2 3 14 3" xfId="18813" xr:uid="{B49A2768-C16F-4CBA-BD2A-82E01CA06BC3}"/>
    <cellStyle name="Total 7 2 3 14 4" xfId="25501" xr:uid="{C3EDD8A1-70F6-4266-9002-57BF223FC834}"/>
    <cellStyle name="Total 7 2 3 14 5" xfId="32189" xr:uid="{5766D844-F2E0-4A4F-9F70-81C5D7210F9F}"/>
    <cellStyle name="Total 7 2 3 14 6" xfId="39674" xr:uid="{8D996C2F-3504-414E-82B0-CA583D8C55BF}"/>
    <cellStyle name="Total 7 2 3 14 7" xfId="46377" xr:uid="{F5383BAA-8020-4848-8CC4-1E053EDDC3EA}"/>
    <cellStyle name="Total 7 2 3 14 8" xfId="53445" xr:uid="{62972E7D-2A1C-41D5-B012-B8D820A9CD14}"/>
    <cellStyle name="Total 7 2 3 15" xfId="5429" xr:uid="{66C885C2-3465-4E97-8E84-CD4B16CFFA83}"/>
    <cellStyle name="Total 7 2 3 15 2" xfId="12373" xr:uid="{C257FEC3-7A98-455D-9347-E43F790A0927}"/>
    <cellStyle name="Total 7 2 3 15 3" xfId="19053" xr:uid="{B4757EAE-7F8D-49DB-84AF-B7763009B8B1}"/>
    <cellStyle name="Total 7 2 3 15 4" xfId="25741" xr:uid="{531D1E4B-719F-40A1-AE7F-EA3C83FE0F59}"/>
    <cellStyle name="Total 7 2 3 15 5" xfId="32429" xr:uid="{0C9B4E1D-66B2-459E-A88F-ABBC0598C22F}"/>
    <cellStyle name="Total 7 2 3 15 6" xfId="39914" xr:uid="{843A5678-D749-46D4-BDFD-FFC639F5FF2B}"/>
    <cellStyle name="Total 7 2 3 15 7" xfId="46617" xr:uid="{64FC35E0-A6F7-413F-A2BE-22D1818DA1F8}"/>
    <cellStyle name="Total 7 2 3 15 8" xfId="49052" xr:uid="{5D80177A-F455-45B2-917C-FAA22621B8C3}"/>
    <cellStyle name="Total 7 2 3 16" xfId="5669" xr:uid="{B00D37F9-1F29-449D-BF22-A1A9BA22E587}"/>
    <cellStyle name="Total 7 2 3 16 2" xfId="12613" xr:uid="{80D9139C-F275-4937-9316-61B739540B65}"/>
    <cellStyle name="Total 7 2 3 16 3" xfId="19293" xr:uid="{1E6B561D-0BD6-45A5-86D8-029DA7D167A3}"/>
    <cellStyle name="Total 7 2 3 16 4" xfId="25981" xr:uid="{868ADCA0-E471-481C-8A0A-57A1BA836ACF}"/>
    <cellStyle name="Total 7 2 3 16 5" xfId="32669" xr:uid="{46E18AF6-67B9-4387-A4CF-742E7D7FE0B8}"/>
    <cellStyle name="Total 7 2 3 16 6" xfId="40154" xr:uid="{10173DF8-C99E-428E-B606-748B65A3E945}"/>
    <cellStyle name="Total 7 2 3 16 7" xfId="46857" xr:uid="{90C9EEC8-9114-4BD7-ADC1-C8C1F2F5E14B}"/>
    <cellStyle name="Total 7 2 3 16 8" xfId="34568" xr:uid="{C34E7521-FBB2-4400-A620-08947F513BFE}"/>
    <cellStyle name="Total 7 2 3 17" xfId="5909" xr:uid="{B2A13E94-CD1C-4ACA-9668-0D39A498DFA3}"/>
    <cellStyle name="Total 7 2 3 17 2" xfId="12853" xr:uid="{8BCD2E2D-342B-4A59-BE05-FB0A0C96138E}"/>
    <cellStyle name="Total 7 2 3 17 3" xfId="19533" xr:uid="{E86FD666-2806-4104-867E-05A9BF6B9F66}"/>
    <cellStyle name="Total 7 2 3 17 4" xfId="26221" xr:uid="{8536459D-2BA4-4652-B35A-FD22BF394315}"/>
    <cellStyle name="Total 7 2 3 17 5" xfId="32909" xr:uid="{55AC0C4E-2F68-46A3-B813-3133AA906865}"/>
    <cellStyle name="Total 7 2 3 17 6" xfId="40394" xr:uid="{D2CF0F6D-537D-49AB-BEBC-8087ED6CB815}"/>
    <cellStyle name="Total 7 2 3 17 7" xfId="47097" xr:uid="{281DE1E2-8FD7-45FE-9D33-121DE6C3DBF9}"/>
    <cellStyle name="Total 7 2 3 17 8" xfId="49320" xr:uid="{D1C138BC-3B2B-4BFD-816F-37CA15A431DB}"/>
    <cellStyle name="Total 7 2 3 18" xfId="6149" xr:uid="{D2744CEC-A2CD-4541-8B40-98123E41CB2F}"/>
    <cellStyle name="Total 7 2 3 18 2" xfId="13093" xr:uid="{0296862D-C960-4289-8E2C-C1E0EC043C19}"/>
    <cellStyle name="Total 7 2 3 18 3" xfId="19773" xr:uid="{26DBF87C-56EA-40E3-B060-3ACA61A42D84}"/>
    <cellStyle name="Total 7 2 3 18 4" xfId="26461" xr:uid="{C778A032-1E0B-4192-ABF4-BDD8E89647AF}"/>
    <cellStyle name="Total 7 2 3 18 5" xfId="33149" xr:uid="{29245D50-4223-4050-9DB7-7A9A93083974}"/>
    <cellStyle name="Total 7 2 3 18 6" xfId="40634" xr:uid="{A85F6E7F-BCDC-4598-A219-6070D5A3E30B}"/>
    <cellStyle name="Total 7 2 3 18 7" xfId="47337" xr:uid="{74CE6B8E-7D3B-4056-B01D-CE336BEAEDE7}"/>
    <cellStyle name="Total 7 2 3 18 8" xfId="54762" xr:uid="{31542F0F-78B5-4CDD-B97E-DF4856F88592}"/>
    <cellStyle name="Total 7 2 3 19" xfId="6389" xr:uid="{15EA446B-30E6-451E-B492-879DB532A88D}"/>
    <cellStyle name="Total 7 2 3 19 2" xfId="13333" xr:uid="{C425B621-5DD8-43AA-9424-FCDB07A0EC72}"/>
    <cellStyle name="Total 7 2 3 19 3" xfId="20013" xr:uid="{9E2060F5-A8BE-409A-851D-9D59207207B0}"/>
    <cellStyle name="Total 7 2 3 19 4" xfId="26701" xr:uid="{8B8576A5-B237-4B02-A40C-B61A513B5494}"/>
    <cellStyle name="Total 7 2 3 19 5" xfId="33389" xr:uid="{F59FE38B-27B3-425B-A7BD-4C86C5DAFD36}"/>
    <cellStyle name="Total 7 2 3 19 6" xfId="40874" xr:uid="{2254077B-9F73-4D18-A13A-CDB3E386FAC7}"/>
    <cellStyle name="Total 7 2 3 19 7" xfId="47577" xr:uid="{1557CF91-F277-4FFF-BFE4-F41EF309B4E8}"/>
    <cellStyle name="Total 7 2 3 19 8" xfId="53107" xr:uid="{B76C1E24-EBC4-4417-A8D4-0118D9129944}"/>
    <cellStyle name="Total 7 2 3 2" xfId="2127" xr:uid="{D9672DA8-421B-4FA1-8616-565526E7B8DB}"/>
    <cellStyle name="Total 7 2 3 2 2" xfId="9071" xr:uid="{F15E5792-FAB4-48FC-AFFF-55C9EF55D1F5}"/>
    <cellStyle name="Total 7 2 3 2 3" xfId="15751" xr:uid="{9685D6ED-1A42-4517-8237-3B5C35567719}"/>
    <cellStyle name="Total 7 2 3 2 4" xfId="22439" xr:uid="{7FEBBB1D-8EE8-4169-980D-4825F1E4A998}"/>
    <cellStyle name="Total 7 2 3 2 5" xfId="29127" xr:uid="{3D922C98-9CFB-4505-951D-F1169846B25D}"/>
    <cellStyle name="Total 7 2 3 2 6" xfId="36612" xr:uid="{DDF57FAE-7075-4B83-8F4B-3FC135487E6F}"/>
    <cellStyle name="Total 7 2 3 2 7" xfId="43315" xr:uid="{144579D3-130B-4966-A2A0-3CA4DD6F0A5F}"/>
    <cellStyle name="Total 7 2 3 2 8" xfId="51740" xr:uid="{C356B5FD-BACD-4FFD-B1FF-2BB69E158018}"/>
    <cellStyle name="Total 7 2 3 20" xfId="6629" xr:uid="{FAB3A17B-9D73-40B5-85BC-E5A9960602C3}"/>
    <cellStyle name="Total 7 2 3 20 2" xfId="13573" xr:uid="{9356B1F0-F745-4BD7-99A7-2973A8617DBD}"/>
    <cellStyle name="Total 7 2 3 20 3" xfId="20253" xr:uid="{EBC99D76-7622-4988-906B-8B4CD549603C}"/>
    <cellStyle name="Total 7 2 3 20 4" xfId="26941" xr:uid="{C463A040-0192-4162-A297-21A62D48D636}"/>
    <cellStyle name="Total 7 2 3 20 5" xfId="33629" xr:uid="{6C766F4B-1EED-47BF-9671-7162A79FBCD3}"/>
    <cellStyle name="Total 7 2 3 20 6" xfId="41114" xr:uid="{4BFF6459-27BC-479B-91C1-0277F0C4AA7E}"/>
    <cellStyle name="Total 7 2 3 20 7" xfId="47817" xr:uid="{9290AEB0-61ED-4781-830D-21CF7A6AD8FB}"/>
    <cellStyle name="Total 7 2 3 20 8" xfId="49119" xr:uid="{0A693B29-06E5-45F8-A1AC-F7F0A340E8A7}"/>
    <cellStyle name="Total 7 2 3 21" xfId="6869" xr:uid="{B50D1BAB-CCEB-4F9F-99AD-2A44592A0F24}"/>
    <cellStyle name="Total 7 2 3 21 2" xfId="13813" xr:uid="{E7934189-E338-4ADC-BFDA-1C7F663DEAE1}"/>
    <cellStyle name="Total 7 2 3 21 3" xfId="20493" xr:uid="{99AC6710-5625-4799-AF2D-C09DCCCAB7BF}"/>
    <cellStyle name="Total 7 2 3 21 4" xfId="27181" xr:uid="{3472DC82-2CD3-48B5-AD8F-2F6C72A3DBDE}"/>
    <cellStyle name="Total 7 2 3 21 5" xfId="33869" xr:uid="{AED67D99-C332-4F3D-ACA0-EE20AB8989E5}"/>
    <cellStyle name="Total 7 2 3 21 6" xfId="41354" xr:uid="{BB1A9E5B-15B6-4D03-B58E-F0BA6F20DE05}"/>
    <cellStyle name="Total 7 2 3 21 7" xfId="48057" xr:uid="{6D898989-138B-498E-93A9-D35FB1E218D7}"/>
    <cellStyle name="Total 7 2 3 21 8" xfId="51167" xr:uid="{076BAE06-BDC9-4AD7-A277-5A8642365BFF}"/>
    <cellStyle name="Total 7 2 3 22" xfId="7109" xr:uid="{D4D5E31D-2837-41AF-A97F-2219F989E40D}"/>
    <cellStyle name="Total 7 2 3 22 2" xfId="14053" xr:uid="{D7CF8E32-4818-44B2-BB50-1DA4FB04DB24}"/>
    <cellStyle name="Total 7 2 3 22 3" xfId="20733" xr:uid="{082036F2-5825-4703-AEA8-247486F78DC3}"/>
    <cellStyle name="Total 7 2 3 22 4" xfId="27421" xr:uid="{C956B090-2F5D-45F7-94DD-309906B69FBF}"/>
    <cellStyle name="Total 7 2 3 22 5" xfId="34109" xr:uid="{93B72EE7-E1D6-4A65-8DF4-33F92DA0BAB8}"/>
    <cellStyle name="Total 7 2 3 22 6" xfId="41594" xr:uid="{255F4216-D53C-4313-B29F-BEF2EAA807C4}"/>
    <cellStyle name="Total 7 2 3 22 7" xfId="48297" xr:uid="{6D6D8B9E-4845-498F-A5F9-0F98C9BF2C1D}"/>
    <cellStyle name="Total 7 2 3 22 8" xfId="54061" xr:uid="{386FBA4C-50CB-42F4-AFF6-DE83E6443E6B}"/>
    <cellStyle name="Total 7 2 3 23" xfId="7349" xr:uid="{E3624921-E3E5-4B4B-8806-93A368623B59}"/>
    <cellStyle name="Total 7 2 3 23 2" xfId="14293" xr:uid="{5E8A4F16-9BD8-4928-B891-7440C7D73591}"/>
    <cellStyle name="Total 7 2 3 23 3" xfId="20973" xr:uid="{F07FBD91-48BE-4C5A-BDA9-A1B95E97F71B}"/>
    <cellStyle name="Total 7 2 3 23 4" xfId="27661" xr:uid="{2E7A1937-F9F4-4A64-9EEB-CBE70C6E370A}"/>
    <cellStyle name="Total 7 2 3 23 5" xfId="34349" xr:uid="{FE244B9E-F840-4FD6-BD83-042B3D17C949}"/>
    <cellStyle name="Total 7 2 3 23 6" xfId="41834" xr:uid="{14AD4F81-015F-4431-B232-DECAC1F70B88}"/>
    <cellStyle name="Total 7 2 3 23 7" xfId="48537" xr:uid="{50BCB1E1-9EDE-4E91-A427-8C1F67503B01}"/>
    <cellStyle name="Total 7 2 3 23 8" xfId="35148" xr:uid="{693CBBA5-5A6B-4A08-9EA5-813D46152CB6}"/>
    <cellStyle name="Total 7 2 3 24" xfId="8683" xr:uid="{DECC9B59-C045-4EA5-92C8-61E7CD57044A}"/>
    <cellStyle name="Total 7 2 3 25" xfId="15363" xr:uid="{B4F1AABF-5C39-404C-9060-E34DE756C46E}"/>
    <cellStyle name="Total 7 2 3 26" xfId="22051" xr:uid="{7C0BD50C-2536-47CB-9496-0B66D03EC844}"/>
    <cellStyle name="Total 7 2 3 27" xfId="28739" xr:uid="{8AFF536E-6A36-41F5-A90E-BF04E56670EA}"/>
    <cellStyle name="Total 7 2 3 28" xfId="36224" xr:uid="{00DCC3A7-EF32-4044-B100-61A01D74058C}"/>
    <cellStyle name="Total 7 2 3 29" xfId="42927" xr:uid="{AEC0C8BC-04AE-4F58-92A9-99AD6A75B481}"/>
    <cellStyle name="Total 7 2 3 3" xfId="2367" xr:uid="{261CB2D7-35F9-4E2F-8DC8-3120BFC45B20}"/>
    <cellStyle name="Total 7 2 3 3 2" xfId="9311" xr:uid="{1EE3CEFD-BBDF-435A-8A1A-B83DF12025C6}"/>
    <cellStyle name="Total 7 2 3 3 3" xfId="15991" xr:uid="{3707CCEE-8EFD-4363-BA5B-27702CDB4567}"/>
    <cellStyle name="Total 7 2 3 3 4" xfId="22679" xr:uid="{886E3E11-D760-4612-9AE0-F7C39BB3199A}"/>
    <cellStyle name="Total 7 2 3 3 5" xfId="29367" xr:uid="{09A095AD-4E7E-4B2B-BF82-19305AEF70C6}"/>
    <cellStyle name="Total 7 2 3 3 6" xfId="36852" xr:uid="{0F129988-190C-4268-93FA-E9AF3315B5F9}"/>
    <cellStyle name="Total 7 2 3 3 7" xfId="43555" xr:uid="{84807BDF-2819-4771-AB79-6911D8857889}"/>
    <cellStyle name="Total 7 2 3 3 8" xfId="53607" xr:uid="{EC2CBA6D-C2B3-4A32-9037-BB62A65F6CA6}"/>
    <cellStyle name="Total 7 2 3 30" xfId="54237" xr:uid="{8DE0CED5-4EF0-402D-A03A-8F09D1191889}"/>
    <cellStyle name="Total 7 2 3 4" xfId="2718" xr:uid="{70BC2A26-B3E9-4C3F-9D87-D9E96E9FEB63}"/>
    <cellStyle name="Total 7 2 3 4 2" xfId="9662" xr:uid="{96AF09DD-B8CC-4122-8015-2EAE5E669F91}"/>
    <cellStyle name="Total 7 2 3 4 3" xfId="16342" xr:uid="{B8E0D85C-AACF-4C6D-9901-784A11514A69}"/>
    <cellStyle name="Total 7 2 3 4 4" xfId="23030" xr:uid="{937610C0-9B47-4314-9F0F-7C129A4FACCB}"/>
    <cellStyle name="Total 7 2 3 4 5" xfId="29718" xr:uid="{39B34D63-97F2-4F29-98BC-11F780C881AD}"/>
    <cellStyle name="Total 7 2 3 4 6" xfId="37203" xr:uid="{4FA620F3-F9A3-4987-98FF-909A60209700}"/>
    <cellStyle name="Total 7 2 3 4 7" xfId="43906" xr:uid="{488DDE9F-318B-4CCE-A42A-03B2246D05E2}"/>
    <cellStyle name="Total 7 2 3 4 8" xfId="49655" xr:uid="{AC09C609-BCE2-4555-AC4D-8DF7A66A9126}"/>
    <cellStyle name="Total 7 2 3 5" xfId="2959" xr:uid="{833F28AB-EDCC-4521-9498-60288932B219}"/>
    <cellStyle name="Total 7 2 3 5 2" xfId="9903" xr:uid="{4B6D4CA9-48D1-437B-A105-5C26A40D36AB}"/>
    <cellStyle name="Total 7 2 3 5 3" xfId="16583" xr:uid="{7E2B9366-47E4-4011-BE1B-652C8EC3A8F7}"/>
    <cellStyle name="Total 7 2 3 5 4" xfId="23271" xr:uid="{1ED8D1EB-27F8-41B0-AA82-D95DC4A6A20B}"/>
    <cellStyle name="Total 7 2 3 5 5" xfId="29959" xr:uid="{091610A6-B6E3-4604-BE49-57A759BA4CC0}"/>
    <cellStyle name="Total 7 2 3 5 6" xfId="37444" xr:uid="{B84081AC-9219-40C0-9841-8222D87D3992}"/>
    <cellStyle name="Total 7 2 3 5 7" xfId="44147" xr:uid="{FADF9329-8B02-41E6-B1D6-2AD68519FA77}"/>
    <cellStyle name="Total 7 2 3 5 8" xfId="54851" xr:uid="{ECB7CAC2-1797-429D-BCC5-60435E294375}"/>
    <cellStyle name="Total 7 2 3 6" xfId="3269" xr:uid="{B4EE7617-5F97-46D9-B65C-E19391BB080F}"/>
    <cellStyle name="Total 7 2 3 6 2" xfId="10213" xr:uid="{8CCA241B-5FB8-40A2-8C5A-AE69460A6C92}"/>
    <cellStyle name="Total 7 2 3 6 3" xfId="16893" xr:uid="{A616A2DD-3259-4C4E-AF7B-DCECE2982B0D}"/>
    <cellStyle name="Total 7 2 3 6 4" xfId="23581" xr:uid="{CA880921-2E5E-41E1-9F1D-1E09668E4EEA}"/>
    <cellStyle name="Total 7 2 3 6 5" xfId="30269" xr:uid="{7FAE2A81-8787-44E0-8E85-C8EC94D26484}"/>
    <cellStyle name="Total 7 2 3 6 6" xfId="37754" xr:uid="{274E7E44-F5D8-43F7-A584-B000C1C1D534}"/>
    <cellStyle name="Total 7 2 3 6 7" xfId="44457" xr:uid="{9B20BC4D-82CC-474D-A9AC-59D1D7C75BB9}"/>
    <cellStyle name="Total 7 2 3 6 8" xfId="51879" xr:uid="{C01A7546-C6A0-4AB4-B292-11E7E3590E84}"/>
    <cellStyle name="Total 7 2 3 7" xfId="3509" xr:uid="{26844C06-6062-4D41-88AD-182692B538F2}"/>
    <cellStyle name="Total 7 2 3 7 2" xfId="10453" xr:uid="{A12E68B3-93E6-48E0-B1F1-DAC22A6EB7F0}"/>
    <cellStyle name="Total 7 2 3 7 3" xfId="17133" xr:uid="{2BF0A624-43E9-458B-B9D2-A421FA638E0E}"/>
    <cellStyle name="Total 7 2 3 7 4" xfId="23821" xr:uid="{695DD5B9-8A69-41EE-BB87-81AB4D84240B}"/>
    <cellStyle name="Total 7 2 3 7 5" xfId="30509" xr:uid="{579A55E9-9F42-461F-9058-3A2C7C7DDDAB}"/>
    <cellStyle name="Total 7 2 3 7 6" xfId="37994" xr:uid="{D6718D74-7C21-4EF4-A2FC-C89D75E78A46}"/>
    <cellStyle name="Total 7 2 3 7 7" xfId="44697" xr:uid="{74E79F72-F6CB-432F-A9A3-7D5355BD74ED}"/>
    <cellStyle name="Total 7 2 3 7 8" xfId="55031" xr:uid="{DD65FCE9-15D7-4FE6-8AF0-56ACB5001646}"/>
    <cellStyle name="Total 7 2 3 8" xfId="3749" xr:uid="{F4A8F9D6-312A-41EA-A567-EF62389EE870}"/>
    <cellStyle name="Total 7 2 3 8 2" xfId="10693" xr:uid="{14C7C0CE-0ED2-498B-AC54-21B9101C7AD9}"/>
    <cellStyle name="Total 7 2 3 8 3" xfId="17373" xr:uid="{A0DB396E-C45B-444C-A8D1-CB4328B61CAC}"/>
    <cellStyle name="Total 7 2 3 8 4" xfId="24061" xr:uid="{F418AC0F-0308-48E8-8BBB-EE06FE506DF7}"/>
    <cellStyle name="Total 7 2 3 8 5" xfId="30749" xr:uid="{21F5C8EC-22B3-4812-81F2-016AFA36D264}"/>
    <cellStyle name="Total 7 2 3 8 6" xfId="38234" xr:uid="{D60F065F-3A3E-4724-B4F7-797760EBEEA2}"/>
    <cellStyle name="Total 7 2 3 8 7" xfId="44937" xr:uid="{A688A42F-2A6E-47DF-B46F-160AE54685C4}"/>
    <cellStyle name="Total 7 2 3 8 8" xfId="53378" xr:uid="{7E527556-13AF-4A3D-9778-95B26197E7E6}"/>
    <cellStyle name="Total 7 2 3 9" xfId="3989" xr:uid="{14255AA1-9BF8-4B87-BF12-626A109BDE50}"/>
    <cellStyle name="Total 7 2 3 9 2" xfId="10933" xr:uid="{5BB99112-853C-4D2F-95AF-7F5861086675}"/>
    <cellStyle name="Total 7 2 3 9 3" xfId="17613" xr:uid="{8B65D7C3-80E8-4ADE-B882-FD28F2C97769}"/>
    <cellStyle name="Total 7 2 3 9 4" xfId="24301" xr:uid="{DCB33F70-A085-4B76-ADEF-2A1EC5DE18AC}"/>
    <cellStyle name="Total 7 2 3 9 5" xfId="30989" xr:uid="{BE1C36DA-AC8C-40A5-820D-190B270C54F0}"/>
    <cellStyle name="Total 7 2 3 9 6" xfId="38474" xr:uid="{CCF0F217-BB36-452E-BEC5-DB7AF4BF9A55}"/>
    <cellStyle name="Total 7 2 3 9 7" xfId="45177" xr:uid="{67B35CA6-B7F0-479C-AD84-A38EACA498BA}"/>
    <cellStyle name="Total 7 2 3 9 8" xfId="34594" xr:uid="{71918D40-5DA1-4068-B56C-CFDBBC1E2C2B}"/>
    <cellStyle name="Total 7 2 4" xfId="1392" xr:uid="{D4845CCE-1A70-43D1-9223-C2D1299D74C8}"/>
    <cellStyle name="Total 7 2 4 2" xfId="8336" xr:uid="{A8D9F6EF-68E3-4EF2-8938-D1596B9BAD48}"/>
    <cellStyle name="Total 7 2 4 3" xfId="15016" xr:uid="{F006B18D-D081-47AC-B71D-A7FB0476C6FB}"/>
    <cellStyle name="Total 7 2 4 4" xfId="21704" xr:uid="{2C4FDAEA-858D-4F12-8EFE-26B347797CC2}"/>
    <cellStyle name="Total 7 2 4 5" xfId="28392" xr:uid="{7C9554A5-3FA2-4F09-AC24-5A14C2DE5D9B}"/>
    <cellStyle name="Total 7 2 4 6" xfId="35877" xr:uid="{66585CC2-58A7-427E-BC2B-A666B99A54B5}"/>
    <cellStyle name="Total 7 2 4 7" xfId="42580" xr:uid="{046112A4-C714-42C0-83E2-959D06A0074C}"/>
    <cellStyle name="Total 7 2 4 8" xfId="35101" xr:uid="{0121B00D-455A-44D1-AAB7-2A8C9130C0BF}"/>
    <cellStyle name="Total 7 2 5" xfId="1121" xr:uid="{E4480250-C8DA-4A46-959C-E556A6EBE1C1}"/>
    <cellStyle name="Total 7 2 5 2" xfId="8065" xr:uid="{2BB4A110-0DF2-42B2-A8A9-7AA3006B06A0}"/>
    <cellStyle name="Total 7 2 5 3" xfId="14745" xr:uid="{543F8978-A828-4D6A-ADD4-7C9D89F78EF3}"/>
    <cellStyle name="Total 7 2 5 4" xfId="21433" xr:uid="{3F4FC672-3C60-449C-9B4D-64814C4119C0}"/>
    <cellStyle name="Total 7 2 5 5" xfId="28121" xr:uid="{64CBE4E3-3AA5-4032-BD8C-8A3DC58D5C9E}"/>
    <cellStyle name="Total 7 2 5 6" xfId="35606" xr:uid="{B744FF89-6C69-4181-83E8-7DE16E86B5B6}"/>
    <cellStyle name="Total 7 2 5 7" xfId="42309" xr:uid="{B4C0ED30-8794-46AB-AAF4-16871D61FEC9}"/>
    <cellStyle name="Total 7 2 5 8" xfId="52807" xr:uid="{0C857373-81D7-498A-AC46-81ECD195718C}"/>
    <cellStyle name="Total 7 2 6" xfId="1069" xr:uid="{AE100A5A-DF35-4497-8243-3ACF2B4F8899}"/>
    <cellStyle name="Total 7 2 6 2" xfId="8013" xr:uid="{7ED8C141-D663-4F43-B38F-19176FCC596C}"/>
    <cellStyle name="Total 7 2 6 3" xfId="14693" xr:uid="{B3E87C3E-CDDE-4151-B1E8-3CEC8FF27B55}"/>
    <cellStyle name="Total 7 2 6 4" xfId="21381" xr:uid="{0753706E-8C0C-42FF-89C0-48541765514F}"/>
    <cellStyle name="Total 7 2 6 5" xfId="28069" xr:uid="{0E872F7A-D1D9-4B72-B77D-629B2F83F8B7}"/>
    <cellStyle name="Total 7 2 6 6" xfId="35554" xr:uid="{E985B3A8-4366-4F31-A1AC-0B523D9E480D}"/>
    <cellStyle name="Total 7 2 6 7" xfId="42257" xr:uid="{665FE7CE-76FA-48AD-A124-5A7C35F2438C}"/>
    <cellStyle name="Total 7 2 6 8" xfId="49149" xr:uid="{97A943CD-2E07-45B8-BDBB-1D7F7A8486A5}"/>
    <cellStyle name="Total 7 2 7" xfId="3125" xr:uid="{2F7B091C-000B-4181-86D9-6FC08DBE1E5D}"/>
    <cellStyle name="Total 7 2 7 2" xfId="10069" xr:uid="{F9A2BC61-35AC-4750-A21C-6132DA6EFD23}"/>
    <cellStyle name="Total 7 2 7 3" xfId="16749" xr:uid="{9550F536-96BD-4841-8B75-8F509417E7C0}"/>
    <cellStyle name="Total 7 2 7 4" xfId="23437" xr:uid="{41B94ACA-9CAC-4841-AFA2-D97BF09E92F7}"/>
    <cellStyle name="Total 7 2 7 5" xfId="30125" xr:uid="{F57BC0C8-523E-4F75-BC53-32681729129D}"/>
    <cellStyle name="Total 7 2 7 6" xfId="37610" xr:uid="{AF0CD7B7-7EA2-48F2-BE54-854E4B531589}"/>
    <cellStyle name="Total 7 2 7 7" xfId="44313" xr:uid="{3384D634-33C2-438A-A3E2-FF6A81088592}"/>
    <cellStyle name="Total 7 2 7 8" xfId="49374" xr:uid="{B20A4B2F-672C-40A5-8615-CEB51CFDADED}"/>
    <cellStyle name="Total 7 2 8" xfId="901" xr:uid="{3410BD91-C899-4862-927C-C55DBFC0D1B8}"/>
    <cellStyle name="Total 7 2 8 2" xfId="7845" xr:uid="{4FAA2531-E486-40BA-B86C-7E9FB1290A43}"/>
    <cellStyle name="Total 7 2 8 3" xfId="14525" xr:uid="{55373D25-B7D3-43CC-B703-224936234906}"/>
    <cellStyle name="Total 7 2 8 4" xfId="21213" xr:uid="{34C5848B-2610-465B-A7F3-28B0E4AAD242}"/>
    <cellStyle name="Total 7 2 8 5" xfId="27901" xr:uid="{1734A928-E441-4718-8130-A3B9D11E1E09}"/>
    <cellStyle name="Total 7 2 8 6" xfId="35386" xr:uid="{81A8710A-6A7E-4F6A-A834-56C2ED13063B}"/>
    <cellStyle name="Total 7 2 8 7" xfId="42089" xr:uid="{88DAFDBD-B977-441C-9671-5505696535F6}"/>
    <cellStyle name="Total 7 2 8 8" xfId="51747" xr:uid="{3B4CEDA9-FD65-4AEC-AC49-FE5452DE4BAF}"/>
    <cellStyle name="Total 7 2 9" xfId="7568" xr:uid="{9C607F2D-40F6-42E0-8151-A4186D9774FD}"/>
    <cellStyle name="Total 7 3" xfId="588" xr:uid="{4BD8D1A6-6698-4D52-B1B2-E94D0119C609}"/>
    <cellStyle name="Total 7 3 10" xfId="55010" xr:uid="{599A7775-1C1E-4509-B4A1-9AC09C7EEF1E}"/>
    <cellStyle name="Total 7 3 2" xfId="1779" xr:uid="{4D50B1A8-5946-4095-BEE5-88411B82FDAD}"/>
    <cellStyle name="Total 7 3 2 10" xfId="4269" xr:uid="{BE60B943-FDFB-4453-B771-AA2030295EAC}"/>
    <cellStyle name="Total 7 3 2 10 2" xfId="11213" xr:uid="{B6ED92F2-C3C4-4340-BBC7-46E633C05181}"/>
    <cellStyle name="Total 7 3 2 10 3" xfId="17893" xr:uid="{2EDC8497-72E7-45ED-B538-C28FE64F455E}"/>
    <cellStyle name="Total 7 3 2 10 4" xfId="24581" xr:uid="{7E2AEED4-910B-436E-AE7E-7C1D4F614454}"/>
    <cellStyle name="Total 7 3 2 10 5" xfId="31269" xr:uid="{CE70754D-0021-4029-802D-4CE4493CFF93}"/>
    <cellStyle name="Total 7 3 2 10 6" xfId="38754" xr:uid="{6B9884D3-7189-4079-BA89-E4881FCCDBBC}"/>
    <cellStyle name="Total 7 3 2 10 7" xfId="45457" xr:uid="{414CC775-75D0-41C5-93A6-86B7EEF69991}"/>
    <cellStyle name="Total 7 3 2 10 8" xfId="49707" xr:uid="{AFF743E2-6D11-4304-A7E9-89E1BBE57A1B}"/>
    <cellStyle name="Total 7 3 2 11" xfId="4509" xr:uid="{C0723AC7-EA10-4F48-8FEF-496D812C05EA}"/>
    <cellStyle name="Total 7 3 2 11 2" xfId="11453" xr:uid="{70789DE8-4CD9-44F6-AF6A-822D5F17B55D}"/>
    <cellStyle name="Total 7 3 2 11 3" xfId="18133" xr:uid="{D7E3D2D2-82CA-4520-9E6B-996E77CC1E51}"/>
    <cellStyle name="Total 7 3 2 11 4" xfId="24821" xr:uid="{80380700-EB0B-4A8A-BB59-5B07088ADDE6}"/>
    <cellStyle name="Total 7 3 2 11 5" xfId="31509" xr:uid="{8435E2C5-FB5F-4D65-A6E0-DFB7D770E4D2}"/>
    <cellStyle name="Total 7 3 2 11 6" xfId="38994" xr:uid="{1A5D054F-EC86-4050-B6CD-2809AA3C05BC}"/>
    <cellStyle name="Total 7 3 2 11 7" xfId="45697" xr:uid="{BE0CF04B-21EA-4708-B9EF-C045374B0B07}"/>
    <cellStyle name="Total 7 3 2 11 8" xfId="51398" xr:uid="{700BC23D-E679-446F-9AAA-85D1D511E5F7}"/>
    <cellStyle name="Total 7 3 2 12" xfId="4749" xr:uid="{96BB7AC0-1BB5-48A1-8066-0495A66B1E25}"/>
    <cellStyle name="Total 7 3 2 12 2" xfId="11693" xr:uid="{8F760334-DA21-4813-9447-18263194E6AB}"/>
    <cellStyle name="Total 7 3 2 12 3" xfId="18373" xr:uid="{815BDA9B-278F-4672-9315-039200267FA1}"/>
    <cellStyle name="Total 7 3 2 12 4" xfId="25061" xr:uid="{21EC23C8-E659-41F0-BF01-6E603267836B}"/>
    <cellStyle name="Total 7 3 2 12 5" xfId="31749" xr:uid="{C1E5B46D-25B8-4E8A-99BE-FA5C12648DDD}"/>
    <cellStyle name="Total 7 3 2 12 6" xfId="39234" xr:uid="{F8FC6C1C-6267-48DA-911E-AE5EF09119BA}"/>
    <cellStyle name="Total 7 3 2 12 7" xfId="45937" xr:uid="{7985F0ED-92AC-48E3-B088-F6E50127D880}"/>
    <cellStyle name="Total 7 3 2 12 8" xfId="50170" xr:uid="{3132D765-0D5A-49B8-A2AF-5DF02F150463}"/>
    <cellStyle name="Total 7 3 2 13" xfId="4989" xr:uid="{DF7031D6-D1F5-4BAB-B4F3-6C943CDBF12F}"/>
    <cellStyle name="Total 7 3 2 13 2" xfId="11933" xr:uid="{9B13A6C9-68EC-4FF1-A438-566417C1D51A}"/>
    <cellStyle name="Total 7 3 2 13 3" xfId="18613" xr:uid="{29EC1E35-124B-426B-BAB6-CEB9A8D0DAB9}"/>
    <cellStyle name="Total 7 3 2 13 4" xfId="25301" xr:uid="{13B9FFE4-46BD-45C6-9AD3-5277F99AE074}"/>
    <cellStyle name="Total 7 3 2 13 5" xfId="31989" xr:uid="{4CE9996C-4EBB-4246-B631-833FF207667E}"/>
    <cellStyle name="Total 7 3 2 13 6" xfId="39474" xr:uid="{B72A47F1-1E2F-492D-8457-C7864894D458}"/>
    <cellStyle name="Total 7 3 2 13 7" xfId="46177" xr:uid="{9E246732-6B26-46F2-A92E-2A8E82DCA8FD}"/>
    <cellStyle name="Total 7 3 2 13 8" xfId="52821" xr:uid="{1E582FB2-7FA4-488F-8C9C-C6A8AF4560B9}"/>
    <cellStyle name="Total 7 3 2 14" xfId="5229" xr:uid="{6153C012-D634-4F19-B979-DADA690AF111}"/>
    <cellStyle name="Total 7 3 2 14 2" xfId="12173" xr:uid="{08221616-FE83-46DF-AF16-79CB7939FD91}"/>
    <cellStyle name="Total 7 3 2 14 3" xfId="18853" xr:uid="{3E4CA3AB-9030-456D-8DD6-0F9EA3DBB0D2}"/>
    <cellStyle name="Total 7 3 2 14 4" xfId="25541" xr:uid="{4AF7E782-920A-4D07-82EB-2B990A96929E}"/>
    <cellStyle name="Total 7 3 2 14 5" xfId="32229" xr:uid="{A02E35B7-1EF5-4B7A-A0CF-3344844DEAA8}"/>
    <cellStyle name="Total 7 3 2 14 6" xfId="39714" xr:uid="{AA81C21B-9BDA-4E71-91AC-DAA8EFC83045}"/>
    <cellStyle name="Total 7 3 2 14 7" xfId="46417" xr:uid="{7F4C4C3E-791D-4894-8C34-B25DEB71BBB8}"/>
    <cellStyle name="Total 7 3 2 14 8" xfId="50553" xr:uid="{4F477B62-4B0F-4E21-A45D-45EF618863A1}"/>
    <cellStyle name="Total 7 3 2 15" xfId="5469" xr:uid="{8B114D55-614C-4EBD-9C96-6A2C86E5BF78}"/>
    <cellStyle name="Total 7 3 2 15 2" xfId="12413" xr:uid="{FEF665E8-CBB5-4732-929D-A9DEF06B545E}"/>
    <cellStyle name="Total 7 3 2 15 3" xfId="19093" xr:uid="{9F617DE4-7EC8-446E-AA1C-59DA18C2A8D8}"/>
    <cellStyle name="Total 7 3 2 15 4" xfId="25781" xr:uid="{D499E550-4763-4DB3-9696-CD646D6A8A0F}"/>
    <cellStyle name="Total 7 3 2 15 5" xfId="32469" xr:uid="{8B75A322-E2ED-45A4-87D2-7A046C9721B0}"/>
    <cellStyle name="Total 7 3 2 15 6" xfId="39954" xr:uid="{BE691758-1577-4B1A-94AB-E63C71ADF1EC}"/>
    <cellStyle name="Total 7 3 2 15 7" xfId="46657" xr:uid="{E27C180C-B391-4CE7-BD75-3A50246F47DB}"/>
    <cellStyle name="Total 7 3 2 15 8" xfId="50817" xr:uid="{97A6C866-7230-47CA-9104-0FB113614F34}"/>
    <cellStyle name="Total 7 3 2 16" xfId="5709" xr:uid="{0C4A485A-F720-48D4-846C-7DED9DE43A8C}"/>
    <cellStyle name="Total 7 3 2 16 2" xfId="12653" xr:uid="{3E281667-D8C6-4AEF-8C64-312622A127E5}"/>
    <cellStyle name="Total 7 3 2 16 3" xfId="19333" xr:uid="{99F53E14-5B58-4AAB-8701-1EF50C16D6A0}"/>
    <cellStyle name="Total 7 3 2 16 4" xfId="26021" xr:uid="{9081E988-C294-4FCB-824B-CB9C985AB5D2}"/>
    <cellStyle name="Total 7 3 2 16 5" xfId="32709" xr:uid="{F6977EE0-52D1-46B8-87B0-609E9808C023}"/>
    <cellStyle name="Total 7 3 2 16 6" xfId="40194" xr:uid="{20E225F4-E09D-4639-9970-DDE52C1C29BE}"/>
    <cellStyle name="Total 7 3 2 16 7" xfId="46897" xr:uid="{1CB8B04D-43BA-42C2-9ED9-C3B1F1BA5B01}"/>
    <cellStyle name="Total 7 3 2 16 8" xfId="48818" xr:uid="{482D3A3F-CC85-4300-A818-E5304B17E410}"/>
    <cellStyle name="Total 7 3 2 17" xfId="5949" xr:uid="{15DD4703-0A08-49F8-BC35-990756E80178}"/>
    <cellStyle name="Total 7 3 2 17 2" xfId="12893" xr:uid="{8CD301E7-870F-42BF-8D56-610C35C1DB63}"/>
    <cellStyle name="Total 7 3 2 17 3" xfId="19573" xr:uid="{B8A174A9-73BA-46A9-94DE-0981421F20EC}"/>
    <cellStyle name="Total 7 3 2 17 4" xfId="26261" xr:uid="{05576CA7-F6D6-44F4-BACC-5A6DC9819F80}"/>
    <cellStyle name="Total 7 3 2 17 5" xfId="32949" xr:uid="{AE526ABE-9B4F-4ADB-A870-D8F1BD9624E7}"/>
    <cellStyle name="Total 7 3 2 17 6" xfId="40434" xr:uid="{64BD2591-69C2-4340-9A43-E91D918651AD}"/>
    <cellStyle name="Total 7 3 2 17 7" xfId="47137" xr:uid="{A9AD6063-99AD-4445-B337-A5CDE24329E7}"/>
    <cellStyle name="Total 7 3 2 17 8" xfId="50238" xr:uid="{C93C4150-70B4-432C-9373-4E8BC5310211}"/>
    <cellStyle name="Total 7 3 2 18" xfId="6189" xr:uid="{4FAC4930-9076-4751-B326-1EDB8D4D3FFB}"/>
    <cellStyle name="Total 7 3 2 18 2" xfId="13133" xr:uid="{49277B00-2C72-4B7E-90EC-00F75B59898D}"/>
    <cellStyle name="Total 7 3 2 18 3" xfId="19813" xr:uid="{9C3FC547-EC4C-47CF-80E8-76718591F9DC}"/>
    <cellStyle name="Total 7 3 2 18 4" xfId="26501" xr:uid="{C1309A42-B13A-4135-8E61-90B1DDDCE7E8}"/>
    <cellStyle name="Total 7 3 2 18 5" xfId="33189" xr:uid="{46F26BF9-9E47-4665-985D-65F5D184C50B}"/>
    <cellStyle name="Total 7 3 2 18 6" xfId="40674" xr:uid="{DFA6BBCA-2A83-4C88-AFE1-73504819A0A0}"/>
    <cellStyle name="Total 7 3 2 18 7" xfId="47377" xr:uid="{74559BF4-014A-4557-9AFE-8E01101497F0}"/>
    <cellStyle name="Total 7 3 2 18 8" xfId="52485" xr:uid="{AB613847-20D1-4AC3-B054-A160F2F428DE}"/>
    <cellStyle name="Total 7 3 2 19" xfId="6429" xr:uid="{FBA715A8-E808-4CB1-8D3A-247C575B12BB}"/>
    <cellStyle name="Total 7 3 2 19 2" xfId="13373" xr:uid="{D4550C26-2843-4950-9558-D72AD74CB6AF}"/>
    <cellStyle name="Total 7 3 2 19 3" xfId="20053" xr:uid="{10314363-3013-40AC-A5D6-78048415F087}"/>
    <cellStyle name="Total 7 3 2 19 4" xfId="26741" xr:uid="{CAF10A3A-072C-4842-933C-9B890E14F8E2}"/>
    <cellStyle name="Total 7 3 2 19 5" xfId="33429" xr:uid="{CD4EFFAB-64BD-4A4D-B49B-7321DD855E58}"/>
    <cellStyle name="Total 7 3 2 19 6" xfId="40914" xr:uid="{F9AEA7E4-C0CF-4D5C-947B-19C82BE4162E}"/>
    <cellStyle name="Total 7 3 2 19 7" xfId="47617" xr:uid="{A8A8D975-C881-466F-AC4B-53A7AD66541F}"/>
    <cellStyle name="Total 7 3 2 19 8" xfId="49196" xr:uid="{53A0C5CD-D232-4B66-8AA2-5B3FA4C4BC44}"/>
    <cellStyle name="Total 7 3 2 2" xfId="2167" xr:uid="{8CC34980-A559-41AC-B7DA-68DDCCF6AA5B}"/>
    <cellStyle name="Total 7 3 2 2 2" xfId="9111" xr:uid="{85F29239-0A3E-4E1A-8149-7AB43CE0131E}"/>
    <cellStyle name="Total 7 3 2 2 3" xfId="15791" xr:uid="{5F90C0A9-F4F8-437A-9A6E-36492440F163}"/>
    <cellStyle name="Total 7 3 2 2 4" xfId="22479" xr:uid="{0FEDAA12-8FEA-42EB-913A-DFCEAB341CC3}"/>
    <cellStyle name="Total 7 3 2 2 5" xfId="29167" xr:uid="{0F459AAD-71E0-4E12-8FAC-25B31BE839BC}"/>
    <cellStyle name="Total 7 3 2 2 6" xfId="36652" xr:uid="{75FB79C0-907D-449D-8C6C-526E5389143B}"/>
    <cellStyle name="Total 7 3 2 2 7" xfId="43355" xr:uid="{F1A17EE3-99A6-45E3-BBC7-EE3EFF91A6B5}"/>
    <cellStyle name="Total 7 3 2 2 8" xfId="53904" xr:uid="{42E37F3A-A141-4F19-A489-5EA49E232918}"/>
    <cellStyle name="Total 7 3 2 20" xfId="6669" xr:uid="{65DE6546-9100-4174-BA6D-57529FF7779A}"/>
    <cellStyle name="Total 7 3 2 20 2" xfId="13613" xr:uid="{0B344F76-49E9-453B-91AB-2458D05FD123}"/>
    <cellStyle name="Total 7 3 2 20 3" xfId="20293" xr:uid="{ADF22049-6057-4A74-87AC-BF87FD0C6C5F}"/>
    <cellStyle name="Total 7 3 2 20 4" xfId="26981" xr:uid="{94A4727A-5B0B-4E1B-B9F9-0D05AFC91B8D}"/>
    <cellStyle name="Total 7 3 2 20 5" xfId="33669" xr:uid="{9B2FEAE1-62C2-4769-88A1-34533B209FB9}"/>
    <cellStyle name="Total 7 3 2 20 6" xfId="41154" xr:uid="{E3C2BCF6-74C7-4F0B-803C-8BC7AD5E780A}"/>
    <cellStyle name="Total 7 3 2 20 7" xfId="47857" xr:uid="{0B945792-87BB-472E-8EC4-C092B49717F2}"/>
    <cellStyle name="Total 7 3 2 20 8" xfId="50416" xr:uid="{1E749B95-4BA7-448B-8B8A-4F76963E541F}"/>
    <cellStyle name="Total 7 3 2 21" xfId="6909" xr:uid="{896D4A95-0619-48F4-8D1E-C38B2F6BADC2}"/>
    <cellStyle name="Total 7 3 2 21 2" xfId="13853" xr:uid="{FDACEA18-F300-41C4-A9A9-4A5AA7906092}"/>
    <cellStyle name="Total 7 3 2 21 3" xfId="20533" xr:uid="{F2170859-7D47-43B7-A898-87D8153C1B85}"/>
    <cellStyle name="Total 7 3 2 21 4" xfId="27221" xr:uid="{52E82929-992B-4811-A80D-AFB3CB4EB849}"/>
    <cellStyle name="Total 7 3 2 21 5" xfId="33909" xr:uid="{34181EA9-4750-4F6C-B8CB-C05C42947F51}"/>
    <cellStyle name="Total 7 3 2 21 6" xfId="41394" xr:uid="{B21CDF01-7D1D-4F70-9608-8CE82C912BD8}"/>
    <cellStyle name="Total 7 3 2 21 7" xfId="48097" xr:uid="{AC9EED32-4A15-422B-A62B-D866D1859A52}"/>
    <cellStyle name="Total 7 3 2 21 8" xfId="53545" xr:uid="{BF60A38F-8747-49A3-81F8-07C65B62FF0F}"/>
    <cellStyle name="Total 7 3 2 22" xfId="7149" xr:uid="{A1758536-F270-43FA-853F-E0CBF1520DC5}"/>
    <cellStyle name="Total 7 3 2 22 2" xfId="14093" xr:uid="{A03588A3-8C6A-4DA8-853A-BA5DECAA7C27}"/>
    <cellStyle name="Total 7 3 2 22 3" xfId="20773" xr:uid="{627DDA45-49A7-4389-BC6C-0D89CC80E479}"/>
    <cellStyle name="Total 7 3 2 22 4" xfId="27461" xr:uid="{C6B49BC4-C19F-4B11-864D-0BF54E1277F6}"/>
    <cellStyle name="Total 7 3 2 22 5" xfId="34149" xr:uid="{F47B8C64-93B3-43C5-8407-E78EAA305E18}"/>
    <cellStyle name="Total 7 3 2 22 6" xfId="41634" xr:uid="{BC98BA61-0660-46BC-801F-1C1695B76CD1}"/>
    <cellStyle name="Total 7 3 2 22 7" xfId="48337" xr:uid="{B7E753EC-651C-4C76-AE88-BE2FF9ECC3D8}"/>
    <cellStyle name="Total 7 3 2 22 8" xfId="51967" xr:uid="{03DB3349-E16F-4A0D-A15B-2AB4094FA7B0}"/>
    <cellStyle name="Total 7 3 2 23" xfId="7389" xr:uid="{1EEF0302-3EFF-42F4-BD4D-53444DD6D97D}"/>
    <cellStyle name="Total 7 3 2 23 2" xfId="14333" xr:uid="{9741C450-9FB8-405D-A345-B2B51A29A17F}"/>
    <cellStyle name="Total 7 3 2 23 3" xfId="21013" xr:uid="{B5817E0B-5B16-466D-9D0E-C67049F041E0}"/>
    <cellStyle name="Total 7 3 2 23 4" xfId="27701" xr:uid="{A7CDB1E9-EC78-4133-96CC-B64949C894BE}"/>
    <cellStyle name="Total 7 3 2 23 5" xfId="34389" xr:uid="{39C9B5E5-0DBA-4A3D-B5DF-68A71F5AC115}"/>
    <cellStyle name="Total 7 3 2 23 6" xfId="41874" xr:uid="{0AB027AD-B68F-46F4-B4EA-94F226CA3B57}"/>
    <cellStyle name="Total 7 3 2 23 7" xfId="48577" xr:uid="{6883D446-34FE-4BB2-B198-9FBB73805819}"/>
    <cellStyle name="Total 7 3 2 23 8" xfId="34963" xr:uid="{65C16190-0165-45A2-B09C-C360BB52AFF0}"/>
    <cellStyle name="Total 7 3 2 24" xfId="8723" xr:uid="{5523CD8E-A941-4787-82D5-50AAEDC9AF9E}"/>
    <cellStyle name="Total 7 3 2 25" xfId="15403" xr:uid="{80756A17-D8D2-44ED-8C8C-923325DE7344}"/>
    <cellStyle name="Total 7 3 2 26" xfId="22091" xr:uid="{E24D578B-20A8-4081-A440-6F02B78904E0}"/>
    <cellStyle name="Total 7 3 2 27" xfId="28779" xr:uid="{0CC0E748-386E-4315-AFBF-E77FDC72C6A4}"/>
    <cellStyle name="Total 7 3 2 28" xfId="36264" xr:uid="{9A813845-CB50-4781-8357-380AF436A6B8}"/>
    <cellStyle name="Total 7 3 2 29" xfId="42967" xr:uid="{4F2F6E04-59CB-4876-84C4-10604AC6F514}"/>
    <cellStyle name="Total 7 3 2 3" xfId="2407" xr:uid="{689B180A-3D69-4D74-ABA5-3CF2B2C5273C}"/>
    <cellStyle name="Total 7 3 2 3 2" xfId="9351" xr:uid="{B06A9FFA-9A11-4C58-BED7-EEB9E9FE5BE0}"/>
    <cellStyle name="Total 7 3 2 3 3" xfId="16031" xr:uid="{FE0EF036-1EE2-47A5-AE9D-6FA78935E343}"/>
    <cellStyle name="Total 7 3 2 3 4" xfId="22719" xr:uid="{0D4C8C31-F916-4ADB-B711-0AB1BDBEEBCA}"/>
    <cellStyle name="Total 7 3 2 3 5" xfId="29407" xr:uid="{E1519A41-0B3F-4B12-96A5-BBBFFA7DED7B}"/>
    <cellStyle name="Total 7 3 2 3 6" xfId="36892" xr:uid="{7688A8D7-410E-46A6-9790-1EA1B8D2EF5F}"/>
    <cellStyle name="Total 7 3 2 3 7" xfId="43595" xr:uid="{D1309142-9523-461A-8613-689882B02A0C}"/>
    <cellStyle name="Total 7 3 2 3 8" xfId="50022" xr:uid="{D2808687-FE2A-4404-8F06-8C70FE8D755B}"/>
    <cellStyle name="Total 7 3 2 30" xfId="51996" xr:uid="{668D16D1-BC33-464B-9F9B-6400FBD4E188}"/>
    <cellStyle name="Total 7 3 2 4" xfId="2758" xr:uid="{FAC52F2F-DD72-45E2-BDD6-1AD4DE54CC3D}"/>
    <cellStyle name="Total 7 3 2 4 2" xfId="9702" xr:uid="{AA130EA1-559D-4B95-9DED-12C4AC144B57}"/>
    <cellStyle name="Total 7 3 2 4 3" xfId="16382" xr:uid="{5C0D3B99-D2B5-451A-9F37-4A15B79B0543}"/>
    <cellStyle name="Total 7 3 2 4 4" xfId="23070" xr:uid="{060AE8FB-5EC5-4819-B19C-6CFFCF9C2F07}"/>
    <cellStyle name="Total 7 3 2 4 5" xfId="29758" xr:uid="{66AB1C61-83C7-4F11-A245-7B6B334554EB}"/>
    <cellStyle name="Total 7 3 2 4 6" xfId="37243" xr:uid="{D4C23C12-4233-443D-A3C6-AE5F8483DE1F}"/>
    <cellStyle name="Total 7 3 2 4 7" xfId="43946" xr:uid="{D426B25A-0437-41CB-B089-0644F517603C}"/>
    <cellStyle name="Total 7 3 2 4 8" xfId="54451" xr:uid="{4AE3432A-AAF0-409A-AB24-CFE354668FA4}"/>
    <cellStyle name="Total 7 3 2 5" xfId="2999" xr:uid="{10C45DAA-C907-4D73-92E0-31038B57E18F}"/>
    <cellStyle name="Total 7 3 2 5 2" xfId="9943" xr:uid="{C534D340-6794-4AEB-804A-FA4DF0B41DD7}"/>
    <cellStyle name="Total 7 3 2 5 3" xfId="16623" xr:uid="{22CDFC0F-7E5D-43C9-AA56-10822B9EDD72}"/>
    <cellStyle name="Total 7 3 2 5 4" xfId="23311" xr:uid="{4C116DD9-1F73-4295-8439-04396855FC97}"/>
    <cellStyle name="Total 7 3 2 5 5" xfId="29999" xr:uid="{23F63C87-AF59-41F7-B52E-A096CADD7DF8}"/>
    <cellStyle name="Total 7 3 2 5 6" xfId="37484" xr:uid="{1F96845E-A3AC-48EA-B121-EE4A9D3D9CC8}"/>
    <cellStyle name="Total 7 3 2 5 7" xfId="44187" xr:uid="{0904B0CC-94FB-4314-A82E-ECF0B0080387}"/>
    <cellStyle name="Total 7 3 2 5 8" xfId="52612" xr:uid="{7E3783BE-7621-4281-BB84-824F429E15BA}"/>
    <cellStyle name="Total 7 3 2 6" xfId="3309" xr:uid="{3096783C-5264-42AD-B82F-B0FF4D4B8A80}"/>
    <cellStyle name="Total 7 3 2 6 2" xfId="10253" xr:uid="{CB919E0D-0E5D-487C-91FE-948A64E330AC}"/>
    <cellStyle name="Total 7 3 2 6 3" xfId="16933" xr:uid="{EFF73AB6-C212-4758-9521-15D1EAE78380}"/>
    <cellStyle name="Total 7 3 2 6 4" xfId="23621" xr:uid="{6A63A18F-47D4-4858-AD72-7DDD19DE9A19}"/>
    <cellStyle name="Total 7 3 2 6 5" xfId="30309" xr:uid="{F5559243-43AE-48E6-BF59-E3CE638997F9}"/>
    <cellStyle name="Total 7 3 2 6 6" xfId="37794" xr:uid="{A3DE125A-0E4D-45CE-80C5-BECCF7DF4591}"/>
    <cellStyle name="Total 7 3 2 6 7" xfId="44497" xr:uid="{CA35668C-CD1D-4690-AFCF-E3DAFABB4B6A}"/>
    <cellStyle name="Total 7 3 2 6 8" xfId="54410" xr:uid="{D5834183-E805-411C-87BC-91FEF834D298}"/>
    <cellStyle name="Total 7 3 2 7" xfId="3549" xr:uid="{00D94DC9-716A-466F-B19F-323AD2651D49}"/>
    <cellStyle name="Total 7 3 2 7 2" xfId="10493" xr:uid="{86E3DE2D-32F3-4598-BA24-F8BF944834B7}"/>
    <cellStyle name="Total 7 3 2 7 3" xfId="17173" xr:uid="{D7D7039D-8594-4137-8A0A-18A24AE5B031}"/>
    <cellStyle name="Total 7 3 2 7 4" xfId="23861" xr:uid="{F7294794-C118-4CAF-8062-AE66F7215397}"/>
    <cellStyle name="Total 7 3 2 7 5" xfId="30549" xr:uid="{5DB3DA7E-D82B-4D5B-A8CE-833D9995A27B}"/>
    <cellStyle name="Total 7 3 2 7 6" xfId="38034" xr:uid="{8B6E57D9-FACE-4575-9633-A46A347905E1}"/>
    <cellStyle name="Total 7 3 2 7 7" xfId="44737" xr:uid="{211F5A9F-0835-4DB1-B2FB-CEBD79CF0F9D}"/>
    <cellStyle name="Total 7 3 2 7 8" xfId="52793" xr:uid="{6984BD61-325C-4FCB-8211-6669889A22CB}"/>
    <cellStyle name="Total 7 3 2 8" xfId="3789" xr:uid="{0A3F6FF1-33E4-466F-8BBA-211ABAC0891D}"/>
    <cellStyle name="Total 7 3 2 8 2" xfId="10733" xr:uid="{FFBDF172-25F3-4DB9-9BFB-318311682759}"/>
    <cellStyle name="Total 7 3 2 8 3" xfId="17413" xr:uid="{52A90339-488D-4CF1-8177-4030524A27B2}"/>
    <cellStyle name="Total 7 3 2 8 4" xfId="24101" xr:uid="{74ABD3C4-918B-4239-B25F-8572DA5B25D8}"/>
    <cellStyle name="Total 7 3 2 8 5" xfId="30789" xr:uid="{868E9C05-75BE-4A58-9E46-BAB210571693}"/>
    <cellStyle name="Total 7 3 2 8 6" xfId="38274" xr:uid="{BF4262D5-87AB-4433-8DC7-9911135A73DE}"/>
    <cellStyle name="Total 7 3 2 8 7" xfId="44977" xr:uid="{AD7D2E98-5233-4185-898E-674764E27FFF}"/>
    <cellStyle name="Total 7 3 2 8 8" xfId="49620" xr:uid="{8C552227-3630-4BED-B9DC-3EE60B57752E}"/>
    <cellStyle name="Total 7 3 2 9" xfId="4029" xr:uid="{3BEDD2BD-2436-4F3F-9D3E-E65885ABE2F7}"/>
    <cellStyle name="Total 7 3 2 9 2" xfId="10973" xr:uid="{4EA8207A-8675-4C9D-AAD1-16768D3C4F12}"/>
    <cellStyle name="Total 7 3 2 9 3" xfId="17653" xr:uid="{18BC3C15-2997-4DC8-9045-878156CBD6DC}"/>
    <cellStyle name="Total 7 3 2 9 4" xfId="24341" xr:uid="{446DAE84-4FC4-46F8-A84D-EE71B4A02C8A}"/>
    <cellStyle name="Total 7 3 2 9 5" xfId="31029" xr:uid="{ED8D52CF-7DE6-4CC3-8157-679598FB794A}"/>
    <cellStyle name="Total 7 3 2 9 6" xfId="38514" xr:uid="{0E13BDF9-1C92-4BEA-B981-C26D47138732}"/>
    <cellStyle name="Total 7 3 2 9 7" xfId="45217" xr:uid="{11470689-AC7C-4016-9467-AC0F10F7690C}"/>
    <cellStyle name="Total 7 3 2 9 8" xfId="50788" xr:uid="{F3BE17BA-A8FB-4B1A-9188-58F68836607B}"/>
    <cellStyle name="Total 7 3 3" xfId="1438" xr:uid="{F3B0BA96-6988-4661-92D3-17BE0484C3CF}"/>
    <cellStyle name="Total 7 3 3 2" xfId="8382" xr:uid="{BB8D9DD5-F1D7-4CE3-8D69-B3E52EBE17D2}"/>
    <cellStyle name="Total 7 3 3 3" xfId="15062" xr:uid="{3CCB2F7D-6BFD-4EAB-9CBD-C6C4159663A4}"/>
    <cellStyle name="Total 7 3 3 4" xfId="21750" xr:uid="{6E490D4E-DB37-4A74-AF5D-6910774A1DB8}"/>
    <cellStyle name="Total 7 3 3 5" xfId="28438" xr:uid="{F82C01E7-EAFC-4520-AD34-ABA827CEF93A}"/>
    <cellStyle name="Total 7 3 3 6" xfId="35923" xr:uid="{8EE61539-D70E-4A03-9380-72B492D39057}"/>
    <cellStyle name="Total 7 3 3 7" xfId="42626" xr:uid="{45BBF176-0508-4491-AA8E-50E3E86E0F93}"/>
    <cellStyle name="Total 7 3 3 8" xfId="52218" xr:uid="{825E1AF7-986D-45CB-9459-7EB1F01575A1}"/>
    <cellStyle name="Total 7 3 4" xfId="1169" xr:uid="{2E72D0CE-A340-4BDE-9998-EF3FEA245393}"/>
    <cellStyle name="Total 7 3 4 2" xfId="8113" xr:uid="{5E142F05-2FC7-4997-A156-04E677EDC5E5}"/>
    <cellStyle name="Total 7 3 4 3" xfId="14793" xr:uid="{D8F44177-62FE-4800-8EFB-7A4517F815B6}"/>
    <cellStyle name="Total 7 3 4 4" xfId="21481" xr:uid="{79C89FF8-1552-4E13-8EF1-6296B66D6106}"/>
    <cellStyle name="Total 7 3 4 5" xfId="28169" xr:uid="{4CEBE457-6C70-4A36-8772-404469837A41}"/>
    <cellStyle name="Total 7 3 4 6" xfId="35654" xr:uid="{771FFB3D-6478-42C0-B7ED-0CEDDCCA8FF6}"/>
    <cellStyle name="Total 7 3 4 7" xfId="42357" xr:uid="{DE12D227-39FC-436C-8ECE-0E9FF925028A}"/>
    <cellStyle name="Total 7 3 4 8" xfId="54679" xr:uid="{E19E5319-EBD3-4ECE-8A31-981411C30100}"/>
    <cellStyle name="Total 7 3 5" xfId="1091" xr:uid="{64E40337-6E0C-4A0A-B4B4-650DF5FA8B4A}"/>
    <cellStyle name="Total 7 3 5 2" xfId="8035" xr:uid="{6527453E-EF5A-4FC0-BB2F-57F7584F891B}"/>
    <cellStyle name="Total 7 3 5 3" xfId="14715" xr:uid="{84DD5822-45C7-4664-B5C0-E060E8BD1929}"/>
    <cellStyle name="Total 7 3 5 4" xfId="21403" xr:uid="{52746CA3-8BDC-457B-8EAA-7A07FC91C68B}"/>
    <cellStyle name="Total 7 3 5 5" xfId="28091" xr:uid="{968A367A-3D14-4AEE-A2DE-0FF9AFBB6E65}"/>
    <cellStyle name="Total 7 3 5 6" xfId="35576" xr:uid="{D628387E-02D7-4AFB-8B22-9572C9B81D82}"/>
    <cellStyle name="Total 7 3 5 7" xfId="42279" xr:uid="{B36AD53C-65E9-4782-8AAD-B530B6FBE8C6}"/>
    <cellStyle name="Total 7 3 5 8" xfId="53063" xr:uid="{2D9DCA8B-7B7C-486A-9F48-B8A770629F20}"/>
    <cellStyle name="Total 7 3 6" xfId="2558" xr:uid="{284370A7-D673-42D7-B638-1F8F40EED3AA}"/>
    <cellStyle name="Total 7 3 6 2" xfId="9502" xr:uid="{DD51DC1D-0039-4402-B95E-B1D6842A5346}"/>
    <cellStyle name="Total 7 3 6 3" xfId="16182" xr:uid="{146A5373-C266-4DDE-B931-171FFE8DA6D0}"/>
    <cellStyle name="Total 7 3 6 4" xfId="22870" xr:uid="{1935F2E0-79DB-4FCB-A15D-4AA980A07E73}"/>
    <cellStyle name="Total 7 3 6 5" xfId="29558" xr:uid="{F20DBE36-855A-4439-A387-4DAF00CF8A55}"/>
    <cellStyle name="Total 7 3 6 6" xfId="37043" xr:uid="{E4FBE535-994C-48C8-8646-6AE07555DAF2}"/>
    <cellStyle name="Total 7 3 6 7" xfId="43746" xr:uid="{6B7AC26A-6C18-4C82-AA59-90B419CFD15C}"/>
    <cellStyle name="Total 7 3 6 8" xfId="54749" xr:uid="{55106FB2-DDDB-4622-9955-BE45E5BB62EF}"/>
    <cellStyle name="Total 7 3 7" xfId="941" xr:uid="{33C8D6C9-05B3-4A3C-969E-6A7D09104F56}"/>
    <cellStyle name="Total 7 3 7 2" xfId="7885" xr:uid="{6D08242A-5124-4C22-9C95-072357D83A34}"/>
    <cellStyle name="Total 7 3 7 3" xfId="14565" xr:uid="{31EC1FCA-99B2-491F-87B3-1CA62B72DB26}"/>
    <cellStyle name="Total 7 3 7 4" xfId="21253" xr:uid="{A64C6527-A361-413A-9238-32C28C5A29D2}"/>
    <cellStyle name="Total 7 3 7 5" xfId="27941" xr:uid="{7983165C-5DF7-474A-AA5F-39061C0AEBCA}"/>
    <cellStyle name="Total 7 3 7 6" xfId="35426" xr:uid="{501E65B0-8249-4A55-AB47-6EA55A9F8E58}"/>
    <cellStyle name="Total 7 3 7 7" xfId="42129" xr:uid="{ECE2A62D-9D4F-4DD3-9B41-EEA21252273D}"/>
    <cellStyle name="Total 7 3 7 8" xfId="54132" xr:uid="{532B543A-76C8-43D0-9A12-F615E23AA211}"/>
    <cellStyle name="Total 7 3 8" xfId="7608" xr:uid="{F7EFA5F3-BF80-477F-83BE-8C200CB75CFC}"/>
    <cellStyle name="Total 7 3 9" xfId="35004" xr:uid="{311FD02A-2271-40F3-ACA2-DDF94F817286}"/>
    <cellStyle name="Total 7 4" xfId="668" xr:uid="{F8C6AFCD-E1ED-4B9B-A517-CA3497E96597}"/>
    <cellStyle name="Total 7 4 10" xfId="51667" xr:uid="{1AB6A505-AF7A-47F5-B288-5EB69960BBC2}"/>
    <cellStyle name="Total 7 4 2" xfId="1859" xr:uid="{477A5CD7-4DE9-4F41-84B6-718DDC5C745A}"/>
    <cellStyle name="Total 7 4 2 10" xfId="4349" xr:uid="{FDF7E86C-3B3C-4F58-9D59-7EDD902908FF}"/>
    <cellStyle name="Total 7 4 2 10 2" xfId="11293" xr:uid="{DF436E83-6472-4B15-9246-6BCD37BEAB51}"/>
    <cellStyle name="Total 7 4 2 10 3" xfId="17973" xr:uid="{ACBACA6A-FAA7-4438-924C-C531033C6980}"/>
    <cellStyle name="Total 7 4 2 10 4" xfId="24661" xr:uid="{58F37461-D57E-4912-B6FB-35763E11EA25}"/>
    <cellStyle name="Total 7 4 2 10 5" xfId="31349" xr:uid="{3C6ECF02-7145-41E6-91AF-76CB9E9866EF}"/>
    <cellStyle name="Total 7 4 2 10 6" xfId="38834" xr:uid="{BE09E9CB-1559-4447-84DA-E9871C6EB260}"/>
    <cellStyle name="Total 7 4 2 10 7" xfId="45537" xr:uid="{6767958C-9B6A-41A2-BED8-DC0D9AFFACDE}"/>
    <cellStyle name="Total 7 4 2 10 8" xfId="53154" xr:uid="{68B4E141-F9D5-4BB9-BCCB-671E563E8A98}"/>
    <cellStyle name="Total 7 4 2 11" xfId="4589" xr:uid="{58868F33-64CC-4CEB-8F78-DAACF2CCC599}"/>
    <cellStyle name="Total 7 4 2 11 2" xfId="11533" xr:uid="{49E4CBF0-2267-42D3-BA82-E7083A32B461}"/>
    <cellStyle name="Total 7 4 2 11 3" xfId="18213" xr:uid="{EDE511F6-9E59-4122-9379-31650A863F81}"/>
    <cellStyle name="Total 7 4 2 11 4" xfId="24901" xr:uid="{6FED9B2A-186D-47A7-9AE9-288437162B46}"/>
    <cellStyle name="Total 7 4 2 11 5" xfId="31589" xr:uid="{9D4FFFA9-CE36-445B-9161-3F3E9CE83915}"/>
    <cellStyle name="Total 7 4 2 11 6" xfId="39074" xr:uid="{055F9B23-AE05-4E4B-9F37-9B3F1C4EF28D}"/>
    <cellStyle name="Total 7 4 2 11 7" xfId="45777" xr:uid="{20A4DC4C-E483-4B9E-9311-D400C9E4DFEF}"/>
    <cellStyle name="Total 7 4 2 11 8" xfId="48945" xr:uid="{AF46ACB1-5768-4AF9-9EC4-AC35B4EC7FC5}"/>
    <cellStyle name="Total 7 4 2 12" xfId="4829" xr:uid="{3812F70B-DB21-4737-BB5C-617338E9E8FC}"/>
    <cellStyle name="Total 7 4 2 12 2" xfId="11773" xr:uid="{D80D9F40-7B37-4606-960C-265CDFA78B49}"/>
    <cellStyle name="Total 7 4 2 12 3" xfId="18453" xr:uid="{83985239-E605-429E-8A71-02FD932A5260}"/>
    <cellStyle name="Total 7 4 2 12 4" xfId="25141" xr:uid="{3C87F12C-01C7-413E-A2DA-8EF626C9708D}"/>
    <cellStyle name="Total 7 4 2 12 5" xfId="31829" xr:uid="{0E72E25B-30BA-4B8A-B884-0C9A80242664}"/>
    <cellStyle name="Total 7 4 2 12 6" xfId="39314" xr:uid="{B957A72C-02EC-4AAC-8175-F3D6C5F6D096}"/>
    <cellStyle name="Total 7 4 2 12 7" xfId="46017" xr:uid="{D2DE1273-07ED-4103-9BE3-61C606A651E1}"/>
    <cellStyle name="Total 7 4 2 12 8" xfId="51250" xr:uid="{B80215F1-32F5-4E83-AAE6-49C9567D68DA}"/>
    <cellStyle name="Total 7 4 2 13" xfId="5069" xr:uid="{0DF61D06-0BC4-41CE-8C4B-9CA8838C89D4}"/>
    <cellStyle name="Total 7 4 2 13 2" xfId="12013" xr:uid="{4ECB0881-10B8-49DB-8DD3-4F3636893CCF}"/>
    <cellStyle name="Total 7 4 2 13 3" xfId="18693" xr:uid="{3D6F2D73-A6D4-4B60-8C15-A11962DF6844}"/>
    <cellStyle name="Total 7 4 2 13 4" xfId="25381" xr:uid="{06081BCE-9187-46FC-9275-276404EC8B74}"/>
    <cellStyle name="Total 7 4 2 13 5" xfId="32069" xr:uid="{EEAEB690-5A6B-4343-8DE7-F7F973DC62DD}"/>
    <cellStyle name="Total 7 4 2 13 6" xfId="39554" xr:uid="{D9A3D9F5-10C7-4A01-9D1B-C7EC832CA33F}"/>
    <cellStyle name="Total 7 4 2 13 7" xfId="46257" xr:uid="{20B2B1F6-32C3-496E-8FBD-172893DC33C1}"/>
    <cellStyle name="Total 7 4 2 13 8" xfId="50094" xr:uid="{9153B503-89F9-401A-B008-63A6ADDBF5C3}"/>
    <cellStyle name="Total 7 4 2 14" xfId="5309" xr:uid="{EDA9A0DA-6968-4B16-801C-655262F04F3D}"/>
    <cellStyle name="Total 7 4 2 14 2" xfId="12253" xr:uid="{D16E571D-4C6D-490F-B25C-89ED8CB7F17F}"/>
    <cellStyle name="Total 7 4 2 14 3" xfId="18933" xr:uid="{AF3FD30A-13D9-45CE-A8D6-B2F572CA44E9}"/>
    <cellStyle name="Total 7 4 2 14 4" xfId="25621" xr:uid="{FB5D5999-0173-48BE-A067-16960DEF0A2B}"/>
    <cellStyle name="Total 7 4 2 14 5" xfId="32309" xr:uid="{C9EEDE62-B161-487E-A9E5-91DAAE0E2611}"/>
    <cellStyle name="Total 7 4 2 14 6" xfId="39794" xr:uid="{B2B8B3C1-6D83-4D83-AC17-CF9B60773F0F}"/>
    <cellStyle name="Total 7 4 2 14 7" xfId="46497" xr:uid="{C2DD7D16-5CC3-4B8C-AE97-A4E8CBE71734}"/>
    <cellStyle name="Total 7 4 2 14 8" xfId="52635" xr:uid="{1965ED36-A021-422C-8503-73BF00A8753D}"/>
    <cellStyle name="Total 7 4 2 15" xfId="5549" xr:uid="{52C91A88-9971-4AEA-BCCB-0969F11B7F01}"/>
    <cellStyle name="Total 7 4 2 15 2" xfId="12493" xr:uid="{DBBE1FDF-6670-49F9-BEF9-FFA321D48E19}"/>
    <cellStyle name="Total 7 4 2 15 3" xfId="19173" xr:uid="{CF943FDC-CDA5-4784-9445-699BA976EC4D}"/>
    <cellStyle name="Total 7 4 2 15 4" xfId="25861" xr:uid="{A0DCF3FC-66DB-46D3-B09A-6F738B592682}"/>
    <cellStyle name="Total 7 4 2 15 5" xfId="32549" xr:uid="{1D946DE2-AC59-4589-8EF0-FE2B97A346A0}"/>
    <cellStyle name="Total 7 4 2 15 6" xfId="40034" xr:uid="{63B4E9AB-614D-4698-ACDB-07DDF4739A6D}"/>
    <cellStyle name="Total 7 4 2 15 7" xfId="46737" xr:uid="{FC2268AB-652F-48CD-BED2-964325A660E6}"/>
    <cellStyle name="Total 7 4 2 15 8" xfId="49923" xr:uid="{A048E1C0-CB59-456B-91C1-D754854D8E17}"/>
    <cellStyle name="Total 7 4 2 16" xfId="5789" xr:uid="{27C3784D-C359-47DF-852D-526790DAFC8D}"/>
    <cellStyle name="Total 7 4 2 16 2" xfId="12733" xr:uid="{79A0A43B-1896-4EA7-AA7D-12D2D00A7BA6}"/>
    <cellStyle name="Total 7 4 2 16 3" xfId="19413" xr:uid="{B4B365C9-6052-43CF-BDE0-3799061FDA23}"/>
    <cellStyle name="Total 7 4 2 16 4" xfId="26101" xr:uid="{5C8E7CD2-F796-444F-A3D4-446ED43EF571}"/>
    <cellStyle name="Total 7 4 2 16 5" xfId="32789" xr:uid="{79A548B3-54D5-452F-A2C3-B82C13B9CA55}"/>
    <cellStyle name="Total 7 4 2 16 6" xfId="40274" xr:uid="{B725A658-9D25-47CC-98D2-5204A6213264}"/>
    <cellStyle name="Total 7 4 2 16 7" xfId="46977" xr:uid="{68CF1490-8206-4059-86E7-31699906BA4F}"/>
    <cellStyle name="Total 7 4 2 16 8" xfId="34558" xr:uid="{5ADC439E-C348-4EE5-BF6B-9DDF9F84318C}"/>
    <cellStyle name="Total 7 4 2 17" xfId="6029" xr:uid="{2A1E7FB3-3C8B-42AC-90B3-C61E9533E27F}"/>
    <cellStyle name="Total 7 4 2 17 2" xfId="12973" xr:uid="{696B0B4D-6CC5-4272-BDFC-9FCFBBD17AD3}"/>
    <cellStyle name="Total 7 4 2 17 3" xfId="19653" xr:uid="{55679AE9-6668-470C-A66A-5D6E3BB2286D}"/>
    <cellStyle name="Total 7 4 2 17 4" xfId="26341" xr:uid="{4C6240A5-3F40-49EE-B1ED-B056C25AA550}"/>
    <cellStyle name="Total 7 4 2 17 5" xfId="33029" xr:uid="{24851B99-7B7F-4B00-8C8F-30CDB6208860}"/>
    <cellStyle name="Total 7 4 2 17 6" xfId="40514" xr:uid="{87164F18-593E-4AB5-AA85-FD8D506A6FBB}"/>
    <cellStyle name="Total 7 4 2 17 7" xfId="47217" xr:uid="{8936604E-594C-418A-903C-FD128E4158CE}"/>
    <cellStyle name="Total 7 4 2 17 8" xfId="50853" xr:uid="{3759CD63-C15A-420F-BB3B-75A20B3C6482}"/>
    <cellStyle name="Total 7 4 2 18" xfId="6269" xr:uid="{2265438B-6A0F-42E9-93C2-D15571444115}"/>
    <cellStyle name="Total 7 4 2 18 2" xfId="13213" xr:uid="{359AE83B-627B-452B-81CC-D6FB9D2AC4E5}"/>
    <cellStyle name="Total 7 4 2 18 3" xfId="19893" xr:uid="{CFCE7FCC-ACD3-41A1-B706-C7F32430DE0A}"/>
    <cellStyle name="Total 7 4 2 18 4" xfId="26581" xr:uid="{AC0314B8-8875-42E5-A067-CB6B1676B3A3}"/>
    <cellStyle name="Total 7 4 2 18 5" xfId="33269" xr:uid="{28E62C54-D75E-43AF-9AC6-E8FC1C576478}"/>
    <cellStyle name="Total 7 4 2 18 6" xfId="40754" xr:uid="{A1F50893-2DDF-4A59-8F66-EFFBFD19AFD8}"/>
    <cellStyle name="Total 7 4 2 18 7" xfId="47457" xr:uid="{92012D9A-1F6A-4C01-966F-F8F211EEC14B}"/>
    <cellStyle name="Total 7 4 2 18 8" xfId="50051" xr:uid="{44F28CD5-2B39-4DD2-BAEF-C210B5261FDB}"/>
    <cellStyle name="Total 7 4 2 19" xfId="6509" xr:uid="{F5F88D57-8236-459D-A2F8-B09E77305D62}"/>
    <cellStyle name="Total 7 4 2 19 2" xfId="13453" xr:uid="{F559AC7C-1E41-4F5E-8B02-86259CACCB40}"/>
    <cellStyle name="Total 7 4 2 19 3" xfId="20133" xr:uid="{D5C8F56E-CC77-4ABC-BD06-988DD9EE46B6}"/>
    <cellStyle name="Total 7 4 2 19 4" xfId="26821" xr:uid="{81307EDF-3A09-4B5B-96D0-0DBB83268415}"/>
    <cellStyle name="Total 7 4 2 19 5" xfId="33509" xr:uid="{B12FA8C3-A2EE-4844-A09F-208F53346A6D}"/>
    <cellStyle name="Total 7 4 2 19 6" xfId="40994" xr:uid="{64B00F40-3367-45AB-B2F2-B3AA4B13D110}"/>
    <cellStyle name="Total 7 4 2 19 7" xfId="47697" xr:uid="{E28EBC10-6900-4DB4-9630-5FEB765AF22D}"/>
    <cellStyle name="Total 7 4 2 19 8" xfId="52339" xr:uid="{CAECEEDB-BE78-4A4E-8BDD-D1B654A3B3F1}"/>
    <cellStyle name="Total 7 4 2 2" xfId="2247" xr:uid="{E1A2D63E-BDDD-4DB3-9E89-A448E3B02A60}"/>
    <cellStyle name="Total 7 4 2 2 2" xfId="9191" xr:uid="{4486240F-B517-441E-B7F5-B4D1CA45E972}"/>
    <cellStyle name="Total 7 4 2 2 3" xfId="15871" xr:uid="{7143DCDA-2DD3-4A72-80CA-2DBE94D786ED}"/>
    <cellStyle name="Total 7 4 2 2 4" xfId="22559" xr:uid="{ED0B88C4-1BDE-463E-8309-F4D9D07C95E6}"/>
    <cellStyle name="Total 7 4 2 2 5" xfId="29247" xr:uid="{6384756E-38E6-4D81-A514-572D79E1E89C}"/>
    <cellStyle name="Total 7 4 2 2 6" xfId="36732" xr:uid="{13B23B70-CECB-4E75-B4B8-A46F3C9592FF}"/>
    <cellStyle name="Total 7 4 2 2 7" xfId="43435" xr:uid="{261EAB24-6C0E-42A3-968F-5D62F7D37E64}"/>
    <cellStyle name="Total 7 4 2 2 8" xfId="54673" xr:uid="{44FC01FB-75FA-4E56-843E-54B414C1163A}"/>
    <cellStyle name="Total 7 4 2 20" xfId="6749" xr:uid="{FC4CEE98-FBB7-4E0B-A6F3-3A9E855DE998}"/>
    <cellStyle name="Total 7 4 2 20 2" xfId="13693" xr:uid="{8BAAFB23-1EF3-42B1-B228-1F21E4E2C98B}"/>
    <cellStyle name="Total 7 4 2 20 3" xfId="20373" xr:uid="{D0A1C8DE-E734-450E-B1FA-A55B0BED0186}"/>
    <cellStyle name="Total 7 4 2 20 4" xfId="27061" xr:uid="{EC9FE362-A5E6-4529-900A-55E302D515E2}"/>
    <cellStyle name="Total 7 4 2 20 5" xfId="33749" xr:uid="{15411FB1-1503-48EC-A8B1-E4879CCA967B}"/>
    <cellStyle name="Total 7 4 2 20 6" xfId="41234" xr:uid="{D9E1E8B0-6204-4E20-9EFC-49F57E6EA99C}"/>
    <cellStyle name="Total 7 4 2 20 7" xfId="47937" xr:uid="{E4E126ED-84D4-4CF3-BBF0-D986FD9145AE}"/>
    <cellStyle name="Total 7 4 2 20 8" xfId="51861" xr:uid="{52247D3B-0C4B-4C82-9594-6138FEAB8DB8}"/>
    <cellStyle name="Total 7 4 2 21" xfId="6989" xr:uid="{559E475E-EFC1-405D-A776-2BFC6A076239}"/>
    <cellStyle name="Total 7 4 2 21 2" xfId="13933" xr:uid="{B8D55A51-824E-4B44-8611-2CF651481D9B}"/>
    <cellStyle name="Total 7 4 2 21 3" xfId="20613" xr:uid="{1298B665-2003-404A-BF72-89422F1F3D4B}"/>
    <cellStyle name="Total 7 4 2 21 4" xfId="27301" xr:uid="{885D6E1F-97DB-4D59-B8BC-D4740D681E68}"/>
    <cellStyle name="Total 7 4 2 21 5" xfId="33989" xr:uid="{BF89FD8D-E761-4C5D-A11F-A7C1614449C4}"/>
    <cellStyle name="Total 7 4 2 21 6" xfId="41474" xr:uid="{3C641F38-B32E-485D-BF88-93C9E30BDB74}"/>
    <cellStyle name="Total 7 4 2 21 7" xfId="48177" xr:uid="{0F501CC7-2E00-4FAA-9ADB-25C6AEEED1D8}"/>
    <cellStyle name="Total 7 4 2 21 8" xfId="55013" xr:uid="{786D1160-DCBD-4BE5-BB02-198ACF78ECBC}"/>
    <cellStyle name="Total 7 4 2 22" xfId="7229" xr:uid="{88656AE0-4320-48A7-B707-AE7D347B3FC7}"/>
    <cellStyle name="Total 7 4 2 22 2" xfId="14173" xr:uid="{4B73E0B8-126E-477D-8C1A-F315C931458A}"/>
    <cellStyle name="Total 7 4 2 22 3" xfId="20853" xr:uid="{EB56146F-6DA2-4E76-883B-E5261A229F46}"/>
    <cellStyle name="Total 7 4 2 22 4" xfId="27541" xr:uid="{F80FE95D-EC5E-46F0-9E06-E498EBDEAC56}"/>
    <cellStyle name="Total 7 4 2 22 5" xfId="34229" xr:uid="{FD3510BA-F96A-4F94-A81C-738C3580E8E1}"/>
    <cellStyle name="Total 7 4 2 22 6" xfId="41714" xr:uid="{AC02A757-0C54-4215-AA04-E5623EDB8370}"/>
    <cellStyle name="Total 7 4 2 22 7" xfId="48417" xr:uid="{3EA6DD49-496A-4FF0-8DA7-CAB20A74C8A3}"/>
    <cellStyle name="Total 7 4 2 22 8" xfId="53360" xr:uid="{40C4F442-9C1F-4DFD-941F-F9136266E710}"/>
    <cellStyle name="Total 7 4 2 23" xfId="7469" xr:uid="{9B06E0C5-FA57-4F5B-8BD2-A727CC60336A}"/>
    <cellStyle name="Total 7 4 2 23 2" xfId="14413" xr:uid="{95C60EF0-F141-4ADC-AA10-0AF9299C9D54}"/>
    <cellStyle name="Total 7 4 2 23 3" xfId="21093" xr:uid="{AC92B6A0-907A-4F19-8102-CCDE2EEA4BE9}"/>
    <cellStyle name="Total 7 4 2 23 4" xfId="27781" xr:uid="{40E6855A-8C5D-4D00-B220-EA3DB6FFC191}"/>
    <cellStyle name="Total 7 4 2 23 5" xfId="34469" xr:uid="{ACA25236-2EA0-47CA-93F8-6F65692A8B82}"/>
    <cellStyle name="Total 7 4 2 23 6" xfId="41954" xr:uid="{357975CF-D3C5-4E6B-81CA-BF051A952F54}"/>
    <cellStyle name="Total 7 4 2 23 7" xfId="48657" xr:uid="{707EC4FB-A330-482C-BE24-8D1E4188398C}"/>
    <cellStyle name="Total 7 4 2 23 8" xfId="34688" xr:uid="{E8026496-0A2E-4C7D-840A-3ABA397D69A3}"/>
    <cellStyle name="Total 7 4 2 24" xfId="8803" xr:uid="{87551CA9-5C0A-4199-8D83-0B9D140E906A}"/>
    <cellStyle name="Total 7 4 2 25" xfId="15483" xr:uid="{A7F34AA7-E8B1-4BC3-92C2-6F5F9A7FAEDA}"/>
    <cellStyle name="Total 7 4 2 26" xfId="22171" xr:uid="{BFEB410F-D884-4E12-90CD-3244E40008FA}"/>
    <cellStyle name="Total 7 4 2 27" xfId="28859" xr:uid="{D0A8AE75-4298-4C2C-9AA1-6F0D8D2FF61F}"/>
    <cellStyle name="Total 7 4 2 28" xfId="36344" xr:uid="{73731003-4075-4D03-8595-EF055227C8D7}"/>
    <cellStyle name="Total 7 4 2 29" xfId="43047" xr:uid="{0ACF30D0-7842-4134-9D59-25E4539429A0}"/>
    <cellStyle name="Total 7 4 2 3" xfId="2487" xr:uid="{9434D576-A5D1-4D10-811C-FA7D115DC433}"/>
    <cellStyle name="Total 7 4 2 3 2" xfId="9431" xr:uid="{9EF05252-125D-49C7-81B6-2FBE59B03E81}"/>
    <cellStyle name="Total 7 4 2 3 3" xfId="16111" xr:uid="{F2165E81-672B-4923-8877-B8B8DBB4C5E7}"/>
    <cellStyle name="Total 7 4 2 3 4" xfId="22799" xr:uid="{064D437B-DDC8-4BF3-9BB3-D1DDB8B1521D}"/>
    <cellStyle name="Total 7 4 2 3 5" xfId="29487" xr:uid="{94B681B0-1BE8-439E-B8CF-77EE98FEFB89}"/>
    <cellStyle name="Total 7 4 2 3 6" xfId="36972" xr:uid="{D3861AFB-1CDE-4ACD-A029-B9C769C38C91}"/>
    <cellStyle name="Total 7 4 2 3 7" xfId="43675" xr:uid="{76706B02-FB2E-4D73-93C8-68D72CB46DCF}"/>
    <cellStyle name="Total 7 4 2 3 8" xfId="52176" xr:uid="{20425920-1307-4800-8CA6-C7B89678AA89}"/>
    <cellStyle name="Total 7 4 2 30" xfId="53168" xr:uid="{AE320905-C5BA-4FEC-9AB5-BFD5173B0F85}"/>
    <cellStyle name="Total 7 4 2 4" xfId="2838" xr:uid="{4548FD58-DE54-4C68-8A9A-D3711F099570}"/>
    <cellStyle name="Total 7 4 2 4 2" xfId="9782" xr:uid="{657B6BFA-A770-44EB-8066-0DFDD5209465}"/>
    <cellStyle name="Total 7 4 2 4 3" xfId="16462" xr:uid="{D0123F40-F62D-42F6-A0F3-71D033BFEB4A}"/>
    <cellStyle name="Total 7 4 2 4 4" xfId="23150" xr:uid="{77884BED-C340-487B-A86C-FA545C7A4056}"/>
    <cellStyle name="Total 7 4 2 4 5" xfId="29838" xr:uid="{0DE3A25D-819F-48B6-A4C5-DA2C314B1929}"/>
    <cellStyle name="Total 7 4 2 4 6" xfId="37323" xr:uid="{E1D98FC2-C215-407A-8114-57ED47A9251D}"/>
    <cellStyle name="Total 7 4 2 4 7" xfId="44026" xr:uid="{D191774E-7A37-43EA-918A-EA20393D7937}"/>
    <cellStyle name="Total 7 4 2 4 8" xfId="51261" xr:uid="{5D006773-56E0-4A9C-828E-6B8156D05D54}"/>
    <cellStyle name="Total 7 4 2 5" xfId="3079" xr:uid="{6A5E602D-55F6-476F-BA69-703E147C1043}"/>
    <cellStyle name="Total 7 4 2 5 2" xfId="10023" xr:uid="{17CBE130-D5FE-4EAF-BCD4-D963D3415497}"/>
    <cellStyle name="Total 7 4 2 5 3" xfId="16703" xr:uid="{FEC6C667-D701-4C91-991B-99BABA26282C}"/>
    <cellStyle name="Total 7 4 2 5 4" xfId="23391" xr:uid="{F1B580D1-C7F2-4327-959C-665B81BC7E7B}"/>
    <cellStyle name="Total 7 4 2 5 5" xfId="30079" xr:uid="{31EEAEA4-BD95-4D9B-BA2D-46C88BF867CB}"/>
    <cellStyle name="Total 7 4 2 5 6" xfId="37564" xr:uid="{A3AF4952-DB07-4BFB-8A0A-B33C28CBD702}"/>
    <cellStyle name="Total 7 4 2 5 7" xfId="44267" xr:uid="{AB3CEC23-ED73-40CC-83ED-EF2262C56270}"/>
    <cellStyle name="Total 7 4 2 5 8" xfId="54008" xr:uid="{27A1BD35-D512-48BD-AC13-C86326BFE7A1}"/>
    <cellStyle name="Total 7 4 2 6" xfId="3389" xr:uid="{41D6A4D9-96C5-45A8-ADC6-68076C3EB01F}"/>
    <cellStyle name="Total 7 4 2 6 2" xfId="10333" xr:uid="{6C8B891D-9E01-449E-801C-84EF1448978D}"/>
    <cellStyle name="Total 7 4 2 6 3" xfId="17013" xr:uid="{F62A18E0-22AB-46BA-89A0-6DD040BB7576}"/>
    <cellStyle name="Total 7 4 2 6 4" xfId="23701" xr:uid="{E575C2B4-4294-4875-8015-12F8D0794425}"/>
    <cellStyle name="Total 7 4 2 6 5" xfId="30389" xr:uid="{3ECEA06A-C131-4A88-8FD0-7E4AA5CE7B81}"/>
    <cellStyle name="Total 7 4 2 6 6" xfId="37874" xr:uid="{CC07FCA9-F437-4AD2-A7DD-F8C796980838}"/>
    <cellStyle name="Total 7 4 2 6 7" xfId="44577" xr:uid="{C3642C2C-59B6-445E-AE45-43390372A854}"/>
    <cellStyle name="Total 7 4 2 6 8" xfId="51185" xr:uid="{06DDC10B-B623-4383-9EE8-FC4C6E4DA85B}"/>
    <cellStyle name="Total 7 4 2 7" xfId="3629" xr:uid="{954DE198-5FC8-47F6-BEB3-322B18404521}"/>
    <cellStyle name="Total 7 4 2 7 2" xfId="10573" xr:uid="{55DEB06E-498B-4D87-90F5-013CC394405F}"/>
    <cellStyle name="Total 7 4 2 7 3" xfId="17253" xr:uid="{2339871F-2FD9-4E67-8699-6409F6529C09}"/>
    <cellStyle name="Total 7 4 2 7 4" xfId="23941" xr:uid="{F593988B-7FE6-4227-9B0A-4FAEA0EB1C22}"/>
    <cellStyle name="Total 7 4 2 7 5" xfId="30629" xr:uid="{8CF44D1A-658D-4645-AB4B-33CABDA73CA8}"/>
    <cellStyle name="Total 7 4 2 7 6" xfId="38114" xr:uid="{3F2AC1A3-55DB-4BDB-BF57-3E56F5D358A3}"/>
    <cellStyle name="Total 7 4 2 7 7" xfId="44817" xr:uid="{441556A1-80F4-434D-92EC-8353A1623D7B}"/>
    <cellStyle name="Total 7 4 2 7 8" xfId="54079" xr:uid="{0A0FEDFB-C1BC-464A-A16C-050162586E15}"/>
    <cellStyle name="Total 7 4 2 8" xfId="3869" xr:uid="{E91FB9DC-9970-4616-A807-105DB989E9A6}"/>
    <cellStyle name="Total 7 4 2 8 2" xfId="10813" xr:uid="{D8307730-7AB4-4D8D-8DF0-94161A969742}"/>
    <cellStyle name="Total 7 4 2 8 3" xfId="17493" xr:uid="{1E34C442-8B6C-4C5A-9823-23BC0984AAE5}"/>
    <cellStyle name="Total 7 4 2 8 4" xfId="24181" xr:uid="{46FF40E9-DADA-4451-8E49-0144932FB2B3}"/>
    <cellStyle name="Total 7 4 2 8 5" xfId="30869" xr:uid="{04E7F22A-512B-4AE8-9586-CAAC0A637949}"/>
    <cellStyle name="Total 7 4 2 8 6" xfId="38354" xr:uid="{256FED5D-A9CB-41CF-B17A-E3798ECBA6E8}"/>
    <cellStyle name="Total 7 4 2 8 7" xfId="45057" xr:uid="{28968F04-44FC-4BAA-A432-6ABD3DE0ADE4}"/>
    <cellStyle name="Total 7 4 2 8 8" xfId="52607" xr:uid="{C74E385A-7291-478F-83FC-5E9B5FA8289A}"/>
    <cellStyle name="Total 7 4 2 9" xfId="4109" xr:uid="{3CB35200-24AE-4EF5-BAA4-D32D68E52EA9}"/>
    <cellStyle name="Total 7 4 2 9 2" xfId="11053" xr:uid="{14710B8E-B3F7-4CE2-A7F6-F6BC4149C631}"/>
    <cellStyle name="Total 7 4 2 9 3" xfId="17733" xr:uid="{79600853-3ABC-4A8E-9F96-296C5705C7E5}"/>
    <cellStyle name="Total 7 4 2 9 4" xfId="24421" xr:uid="{48287B35-E9F1-47D8-9AD8-CFC923691E15}"/>
    <cellStyle name="Total 7 4 2 9 5" xfId="31109" xr:uid="{F2655E70-CB2C-463D-8FDE-28DF4B14BDA8}"/>
    <cellStyle name="Total 7 4 2 9 6" xfId="38594" xr:uid="{F87D90F3-9FF3-412D-B0D1-9A48A2CA4280}"/>
    <cellStyle name="Total 7 4 2 9 7" xfId="45297" xr:uid="{15FAE84E-8786-459A-9203-65C223FC6618}"/>
    <cellStyle name="Total 7 4 2 9 8" xfId="49986" xr:uid="{0591E532-6960-4B5E-91B1-934BC2DF11CB}"/>
    <cellStyle name="Total 7 4 3" xfId="1518" xr:uid="{9BD5984C-5318-4CBE-BF65-F67FE4B5D98E}"/>
    <cellStyle name="Total 7 4 3 2" xfId="8462" xr:uid="{6BA99A56-8690-46F8-BB15-DAE24587F43D}"/>
    <cellStyle name="Total 7 4 3 3" xfId="15142" xr:uid="{B967D249-58BA-40A9-B94C-39D68D09F867}"/>
    <cellStyle name="Total 7 4 3 4" xfId="21830" xr:uid="{28B4326B-2BC4-4ED8-87A2-5F7A7BCEA699}"/>
    <cellStyle name="Total 7 4 3 5" xfId="28518" xr:uid="{DB0866F7-FE11-48B7-99F2-7360DD91D289}"/>
    <cellStyle name="Total 7 4 3 6" xfId="36003" xr:uid="{F8A81528-6A00-4936-9FA8-8B4BF83AE2C2}"/>
    <cellStyle name="Total 7 4 3 7" xfId="42706" xr:uid="{8373F70E-FC4B-4DBC-8E1E-88B2AEA5EB3F}"/>
    <cellStyle name="Total 7 4 3 8" xfId="53391" xr:uid="{AFB20143-1014-4E87-821F-7292A4216A9B}"/>
    <cellStyle name="Total 7 4 4" xfId="1659" xr:uid="{D362D282-2FD6-487A-AF62-320424E225A6}"/>
    <cellStyle name="Total 7 4 4 2" xfId="8603" xr:uid="{F272A63F-E04A-49ED-BD92-C071D5CCDA7F}"/>
    <cellStyle name="Total 7 4 4 3" xfId="15283" xr:uid="{181E280B-1144-4D8E-8D45-D0D5B110692E}"/>
    <cellStyle name="Total 7 4 4 4" xfId="21971" xr:uid="{88696F6E-85B1-44F1-BB8E-696E4A1B6681}"/>
    <cellStyle name="Total 7 4 4 5" xfId="28659" xr:uid="{B401C6E1-5A32-4C18-BFBC-37976F367B78}"/>
    <cellStyle name="Total 7 4 4 6" xfId="36144" xr:uid="{5A6CE480-0FF3-454F-81F5-0C4BE7A79CB8}"/>
    <cellStyle name="Total 7 4 4 7" xfId="42847" xr:uid="{84E562D6-6A21-4D5B-9CA9-582EA720D68E}"/>
    <cellStyle name="Total 7 4 4 8" xfId="53465" xr:uid="{86A0BB3D-8745-4E94-BE02-DE716B175607}"/>
    <cellStyle name="Total 7 4 5" xfId="1270" xr:uid="{8441B3F5-A436-49C4-9E96-19C9A589A556}"/>
    <cellStyle name="Total 7 4 5 2" xfId="8214" xr:uid="{CEF69BED-61B9-434F-9EC9-7A3E8EEF45F7}"/>
    <cellStyle name="Total 7 4 5 3" xfId="14894" xr:uid="{4ED5CC91-664B-4653-9927-6650199E3E2A}"/>
    <cellStyle name="Total 7 4 5 4" xfId="21582" xr:uid="{4DE44627-AC04-4888-A562-3A59479E2CFD}"/>
    <cellStyle name="Total 7 4 5 5" xfId="28270" xr:uid="{2A45752C-9317-475E-A247-15053631456A}"/>
    <cellStyle name="Total 7 4 5 6" xfId="35755" xr:uid="{96659BA1-E885-4E3D-B1E0-89A397F12154}"/>
    <cellStyle name="Total 7 4 5 7" xfId="42458" xr:uid="{1A991921-D65F-4DAD-A5DD-10106720E59B}"/>
    <cellStyle name="Total 7 4 5 8" xfId="49908" xr:uid="{8DCFD08E-8A03-4059-8BCE-19829D37841E}"/>
    <cellStyle name="Total 7 4 6" xfId="1344" xr:uid="{315A1D1C-550B-42F1-93BF-27AD2337FF4F}"/>
    <cellStyle name="Total 7 4 6 2" xfId="8288" xr:uid="{79BF34E0-1C73-425A-B436-EB907483CD88}"/>
    <cellStyle name="Total 7 4 6 3" xfId="14968" xr:uid="{4F0F778A-B67F-4C88-8B0E-023E7209B834}"/>
    <cellStyle name="Total 7 4 6 4" xfId="21656" xr:uid="{D01A7BF7-D5C6-47B0-90B6-5B557CFF887B}"/>
    <cellStyle name="Total 7 4 6 5" xfId="28344" xr:uid="{1EF4A397-E766-4029-B8A5-D96DB43694A9}"/>
    <cellStyle name="Total 7 4 6 6" xfId="35829" xr:uid="{2E376A26-B894-4E14-A0A6-981F4DB5CC04}"/>
    <cellStyle name="Total 7 4 6 7" xfId="42532" xr:uid="{D4180455-0E7A-44A4-B656-3194ECDEA594}"/>
    <cellStyle name="Total 7 4 6 8" xfId="54459" xr:uid="{51CC1346-2DB2-419A-A833-798A635F7440}"/>
    <cellStyle name="Total 7 4 7" xfId="1021" xr:uid="{C980477D-D93F-4F31-BA3F-89D09DEEBEF4}"/>
    <cellStyle name="Total 7 4 7 2" xfId="7965" xr:uid="{6107B6FB-75D6-4742-8DF1-BFC853183A09}"/>
    <cellStyle name="Total 7 4 7 3" xfId="14645" xr:uid="{6E0D5B68-F1BE-45F2-AC5E-60866B06115F}"/>
    <cellStyle name="Total 7 4 7 4" xfId="21333" xr:uid="{6B06E998-B6B6-4DBD-A13D-0A24B250EFF9}"/>
    <cellStyle name="Total 7 4 7 5" xfId="28021" xr:uid="{1015DAC2-2A63-488A-A01B-2B5F81956EEE}"/>
    <cellStyle name="Total 7 4 7 6" xfId="35506" xr:uid="{E5DF250B-0B57-429F-8119-3B47A553108E}"/>
    <cellStyle name="Total 7 4 7 7" xfId="42209" xr:uid="{93B537F3-9EA8-4EFF-853A-B984175999CE}"/>
    <cellStyle name="Total 7 4 7 8" xfId="50402" xr:uid="{2960F3CA-4AEA-4634-A1F8-BFA342620122}"/>
    <cellStyle name="Total 7 4 8" xfId="7728" xr:uid="{F2E7ABF3-3C80-4B2D-B7EF-37D444D14FB6}"/>
    <cellStyle name="Total 7 4 9" xfId="34780" xr:uid="{0B36840B-77D4-4E22-A02C-46FA85BBBF0B}"/>
    <cellStyle name="Total 7 5" xfId="708" xr:uid="{AFFDABB6-62EA-41F7-9157-393B11CDA28A}"/>
    <cellStyle name="Total 7 5 10" xfId="54205" xr:uid="{4925B05F-E8B9-4B44-A3EC-5EE8C57122CF}"/>
    <cellStyle name="Total 7 5 2" xfId="1899" xr:uid="{C85E1F08-EC9A-4DDC-93C6-367BF227C761}"/>
    <cellStyle name="Total 7 5 2 10" xfId="4389" xr:uid="{2F7ED23E-EFDC-4742-9609-C6DFA4E6EA29}"/>
    <cellStyle name="Total 7 5 2 10 2" xfId="11333" xr:uid="{D2D90404-3AC4-4ED8-9921-C99DA6AD6BB5}"/>
    <cellStyle name="Total 7 5 2 10 3" xfId="18013" xr:uid="{456137BE-2659-4DA9-8A06-D2D27550BAA9}"/>
    <cellStyle name="Total 7 5 2 10 4" xfId="24701" xr:uid="{09701857-A107-4AB0-8372-49D105BE5444}"/>
    <cellStyle name="Total 7 5 2 10 5" xfId="31389" xr:uid="{FCBB698A-322B-47AD-9E82-94AEE76839BB}"/>
    <cellStyle name="Total 7 5 2 10 6" xfId="38874" xr:uid="{E53DEF4A-2C43-4168-87B6-547595704380}"/>
    <cellStyle name="Total 7 5 2 10 7" xfId="45577" xr:uid="{59C1C679-867A-4DE2-954E-CFC912FBD593}"/>
    <cellStyle name="Total 7 5 2 10 8" xfId="49505" xr:uid="{5CE2496B-334D-4443-9C44-321DFCFFF014}"/>
    <cellStyle name="Total 7 5 2 11" xfId="4629" xr:uid="{E6FEC5D2-1BD9-4CEE-B626-2C344E0925FE}"/>
    <cellStyle name="Total 7 5 2 11 2" xfId="11573" xr:uid="{5ADDCDEB-90AF-431B-A2C6-28EE2B117801}"/>
    <cellStyle name="Total 7 5 2 11 3" xfId="18253" xr:uid="{F6F86484-791F-41BD-B2CD-2CD5DAE4D73D}"/>
    <cellStyle name="Total 7 5 2 11 4" xfId="24941" xr:uid="{DA75281C-C912-4A8D-AF1B-54B38E4F2C94}"/>
    <cellStyle name="Total 7 5 2 11 5" xfId="31629" xr:uid="{90575CD1-CA5E-4FA4-ADF4-8F5140ED8079}"/>
    <cellStyle name="Total 7 5 2 11 6" xfId="39114" xr:uid="{E9160351-4901-4343-B7C4-4B84985E0D3C}"/>
    <cellStyle name="Total 7 5 2 11 7" xfId="45817" xr:uid="{B4EE6BD3-AC9E-4B06-9185-EBE364964124}"/>
    <cellStyle name="Total 7 5 2 11 8" xfId="50463" xr:uid="{80AD2491-F381-4152-AEAD-C18ECB8E1D08}"/>
    <cellStyle name="Total 7 5 2 12" xfId="4869" xr:uid="{B1B1BE75-AD87-452D-A12F-0F6BA7FDE4AB}"/>
    <cellStyle name="Total 7 5 2 12 2" xfId="11813" xr:uid="{FEE171EC-A4EB-4C33-8808-5AAEEAC04332}"/>
    <cellStyle name="Total 7 5 2 12 3" xfId="18493" xr:uid="{D92E656F-76C2-4976-9309-CD99CFAC8B5D}"/>
    <cellStyle name="Total 7 5 2 12 4" xfId="25181" xr:uid="{F49BA297-CE6B-49D9-B833-DD73CAEC64A3}"/>
    <cellStyle name="Total 7 5 2 12 5" xfId="31869" xr:uid="{0B9BC519-DE4B-47BE-8E59-DAF762DA299D}"/>
    <cellStyle name="Total 7 5 2 12 6" xfId="39354" xr:uid="{C020EEE3-66C1-43F5-ACEA-AE940CD1E2E6}"/>
    <cellStyle name="Total 7 5 2 12 7" xfId="46057" xr:uid="{710413FA-FFD0-49D1-96EE-BF1ACF403932}"/>
    <cellStyle name="Total 7 5 2 12 8" xfId="53593" xr:uid="{103486B4-0A2E-4A0E-A6A5-435C934033AC}"/>
    <cellStyle name="Total 7 5 2 13" xfId="5109" xr:uid="{A7B7EE73-1ABE-4C82-8499-B93FF092753E}"/>
    <cellStyle name="Total 7 5 2 13 2" xfId="12053" xr:uid="{96FCE8AF-102F-45AB-A6C7-B37F13FAB08A}"/>
    <cellStyle name="Total 7 5 2 13 3" xfId="18733" xr:uid="{24F42067-33CC-4AF5-A597-B9513C4E05AA}"/>
    <cellStyle name="Total 7 5 2 13 4" xfId="25421" xr:uid="{9BF39AB5-4301-45D9-B276-EEC3785945A3}"/>
    <cellStyle name="Total 7 5 2 13 5" xfId="32109" xr:uid="{E61D217A-6B10-4D6B-8C8F-18D7DFB66685}"/>
    <cellStyle name="Total 7 5 2 13 6" xfId="39594" xr:uid="{27166AF6-5386-487C-B36F-65F59A6E241D}"/>
    <cellStyle name="Total 7 5 2 13 7" xfId="46297" xr:uid="{A1AC5F80-8F6C-4C47-AA2F-AF49C86C84E6}"/>
    <cellStyle name="Total 7 5 2 13 8" xfId="48718" xr:uid="{A815A4BE-9B2D-4E6F-B4EB-079C645C2775}"/>
    <cellStyle name="Total 7 5 2 14" xfId="5349" xr:uid="{3773D4B2-2398-4CAF-B519-C71A050E0F1B}"/>
    <cellStyle name="Total 7 5 2 14 2" xfId="12293" xr:uid="{66E2F7C9-2AC2-40AF-93A3-3608C6D3FF06}"/>
    <cellStyle name="Total 7 5 2 14 3" xfId="18973" xr:uid="{5DE92343-29BB-48E8-A47C-D5F0B0090CA3}"/>
    <cellStyle name="Total 7 5 2 14 4" xfId="25661" xr:uid="{0EC60512-B7C4-47AB-ABCC-DA0FF2A7959B}"/>
    <cellStyle name="Total 7 5 2 14 5" xfId="32349" xr:uid="{DB19EB22-8B90-43B2-976C-837E3714ADEF}"/>
    <cellStyle name="Total 7 5 2 14 6" xfId="39834" xr:uid="{17A67A63-93ED-4006-AD7F-DBC196D080BB}"/>
    <cellStyle name="Total 7 5 2 14 7" xfId="46537" xr:uid="{7732176F-27A2-4CFA-A0FB-9358C9F60059}"/>
    <cellStyle name="Total 7 5 2 14 8" xfId="51685" xr:uid="{13FB95AA-E37B-4E6D-AE83-C89091BD7768}"/>
    <cellStyle name="Total 7 5 2 15" xfId="5589" xr:uid="{1D3292E0-DA6D-4EBA-A9AF-A9CBD1551402}"/>
    <cellStyle name="Total 7 5 2 15 2" xfId="12533" xr:uid="{4F34C777-EDD6-4CB3-9B32-C091B79E387F}"/>
    <cellStyle name="Total 7 5 2 15 3" xfId="19213" xr:uid="{9D9991B1-83B3-4A9F-8515-F8055DFF0799}"/>
    <cellStyle name="Total 7 5 2 15 4" xfId="25901" xr:uid="{EEEE13D5-8F2C-467F-A421-4879C0C6ACCE}"/>
    <cellStyle name="Total 7 5 2 15 5" xfId="32589" xr:uid="{2A2131A5-285C-43B1-BCA0-D05BD7A466AF}"/>
    <cellStyle name="Total 7 5 2 15 6" xfId="40074" xr:uid="{C56D2082-D233-4EC5-9302-758D51B6D115}"/>
    <cellStyle name="Total 7 5 2 15 7" xfId="46777" xr:uid="{79049F41-7F60-44F8-920B-85F967C055CA}"/>
    <cellStyle name="Total 7 5 2 15 8" xfId="54435" xr:uid="{EC315265-3192-4AEC-AFE4-13C46228AEB4}"/>
    <cellStyle name="Total 7 5 2 16" xfId="5829" xr:uid="{95E67818-1DAC-4D39-B8F5-6085A9E67EF2}"/>
    <cellStyle name="Total 7 5 2 16 2" xfId="12773" xr:uid="{6ECBCBE5-449B-458B-B1AB-F51528D7DA6A}"/>
    <cellStyle name="Total 7 5 2 16 3" xfId="19453" xr:uid="{6D43D0FC-F418-4EDF-B4E7-B3B236285520}"/>
    <cellStyle name="Total 7 5 2 16 4" xfId="26141" xr:uid="{46552919-CD17-4946-8C3E-5F548A92F8BD}"/>
    <cellStyle name="Total 7 5 2 16 5" xfId="32829" xr:uid="{BFB7A9CE-35BD-4B7E-AD75-3AAA05DFFB22}"/>
    <cellStyle name="Total 7 5 2 16 6" xfId="40314" xr:uid="{E4E608CE-88DD-4F4C-BF37-A6F914E60FA1}"/>
    <cellStyle name="Total 7 5 2 16 7" xfId="47017" xr:uid="{B1224A29-78AB-4C73-93E4-18FF33993816}"/>
    <cellStyle name="Total 7 5 2 16 8" xfId="48908" xr:uid="{6E04FC99-6719-4AD6-AC51-6B8963038A7D}"/>
    <cellStyle name="Total 7 5 2 17" xfId="6069" xr:uid="{AD753C9C-0E36-4684-8855-85B9EDC9DBC8}"/>
    <cellStyle name="Total 7 5 2 17 2" xfId="13013" xr:uid="{F5266E99-C8D2-4128-897B-8FA566FF5621}"/>
    <cellStyle name="Total 7 5 2 17 3" xfId="19693" xr:uid="{7BA2C078-C001-4AE7-ADA5-C3A90F43B4A0}"/>
    <cellStyle name="Total 7 5 2 17 4" xfId="26381" xr:uid="{921F7BD3-89B9-4D37-A159-9CEDFE615EC3}"/>
    <cellStyle name="Total 7 5 2 17 5" xfId="33069" xr:uid="{F4EEF25E-14F6-4A7F-8BA8-A5E578551B3D}"/>
    <cellStyle name="Total 7 5 2 17 6" xfId="40554" xr:uid="{96B0493D-C8A5-46F1-BBBF-4B056BD04FCA}"/>
    <cellStyle name="Total 7 5 2 17 7" xfId="47257" xr:uid="{2FF8C954-4A5C-4CD3-9587-771A21F1BDBA}"/>
    <cellStyle name="Total 7 5 2 17 8" xfId="53183" xr:uid="{8B6418FA-0021-4469-B998-A4131C51E7F3}"/>
    <cellStyle name="Total 7 5 2 18" xfId="6309" xr:uid="{048EFCAB-5551-4CAA-988A-11E22B23C0C7}"/>
    <cellStyle name="Total 7 5 2 18 2" xfId="13253" xr:uid="{12652D48-23E5-4686-AB23-4B74A3B03521}"/>
    <cellStyle name="Total 7 5 2 18 3" xfId="19933" xr:uid="{7ACC20C2-D7A6-49FC-B45F-829326905042}"/>
    <cellStyle name="Total 7 5 2 18 4" xfId="26621" xr:uid="{D94E782B-308C-4075-9351-4A8395E8CC24}"/>
    <cellStyle name="Total 7 5 2 18 5" xfId="33309" xr:uid="{79C09A20-8FDC-4D87-B502-1634F50011BB}"/>
    <cellStyle name="Total 7 5 2 18 6" xfId="40794" xr:uid="{E58F6476-83AE-4065-964D-307CF075B28B}"/>
    <cellStyle name="Total 7 5 2 18 7" xfId="47497" xr:uid="{C9948D6A-701D-4EC5-9196-A970CA90C185}"/>
    <cellStyle name="Total 7 5 2 18 8" xfId="48787" xr:uid="{D90B89EA-678B-4634-A322-04ACB21DEF78}"/>
    <cellStyle name="Total 7 5 2 19" xfId="6549" xr:uid="{013F586C-78BD-4C2C-AFC7-253FD5FBD468}"/>
    <cellStyle name="Total 7 5 2 19 2" xfId="13493" xr:uid="{121A5479-269A-4DDF-828E-2CF0F60EA84D}"/>
    <cellStyle name="Total 7 5 2 19 3" xfId="20173" xr:uid="{0F83A54D-B596-431F-B8AD-0D5DE19BBED8}"/>
    <cellStyle name="Total 7 5 2 19 4" xfId="26861" xr:uid="{095265AD-A885-473E-8130-D84E7665E351}"/>
    <cellStyle name="Total 7 5 2 19 5" xfId="33549" xr:uid="{F8E260A7-496E-4AFA-B098-67017BD4F759}"/>
    <cellStyle name="Total 7 5 2 19 6" xfId="41034" xr:uid="{8D824F39-6A6A-4E52-81FE-60390CE6C8B1}"/>
    <cellStyle name="Total 7 5 2 19 7" xfId="47737" xr:uid="{8AF3DDAE-5D34-4171-97B3-A5F05F2FA44E}"/>
    <cellStyle name="Total 7 5 2 19 8" xfId="51352" xr:uid="{B97DF8E2-BC53-4C25-BFEF-9728DCDEE5FD}"/>
    <cellStyle name="Total 7 5 2 2" xfId="2287" xr:uid="{E6821433-31BD-4129-BC85-F466B9E54830}"/>
    <cellStyle name="Total 7 5 2 2 2" xfId="9231" xr:uid="{07F8105B-2349-406B-BDAF-CA0532A4D3C0}"/>
    <cellStyle name="Total 7 5 2 2 3" xfId="15911" xr:uid="{A8E2326E-AEF2-4920-B24E-ED327179CD3D}"/>
    <cellStyle name="Total 7 5 2 2 4" xfId="22599" xr:uid="{F1FD3D39-8F0D-4883-9B93-7023DFFD2972}"/>
    <cellStyle name="Total 7 5 2 2 5" xfId="29287" xr:uid="{D6475387-F504-4445-B678-99B84C182441}"/>
    <cellStyle name="Total 7 5 2 2 6" xfId="36772" xr:uid="{6F7AFA2A-173C-4E58-B7C0-8BCC6C64BDB0}"/>
    <cellStyle name="Total 7 5 2 2 7" xfId="43475" xr:uid="{B2D35EB7-83C6-40E5-8828-73EA0C7CC973}"/>
    <cellStyle name="Total 7 5 2 2 8" xfId="52433" xr:uid="{1C575C31-9CBB-491E-9FB4-188E60043966}"/>
    <cellStyle name="Total 7 5 2 20" xfId="6789" xr:uid="{FA95F1B9-12FE-4C5F-AF15-8702A0405D63}"/>
    <cellStyle name="Total 7 5 2 20 2" xfId="13733" xr:uid="{961301F3-1B3C-4CB4-A68C-51953FEC777C}"/>
    <cellStyle name="Total 7 5 2 20 3" xfId="20413" xr:uid="{0D4D10D3-4E1B-42BA-854F-D5B6458C9BAE}"/>
    <cellStyle name="Total 7 5 2 20 4" xfId="27101" xr:uid="{A5BADFAD-1A9A-4480-8A1D-4550426E99D2}"/>
    <cellStyle name="Total 7 5 2 20 5" xfId="33789" xr:uid="{ABC657F2-81EF-4C88-88F8-7D1C6521A735}"/>
    <cellStyle name="Total 7 5 2 20 6" xfId="41274" xr:uid="{7EDBB49D-4053-49F4-B172-6EED1FD5C4CB}"/>
    <cellStyle name="Total 7 5 2 20 7" xfId="47977" xr:uid="{30DA8FBC-C8F4-442D-A776-05E4A3C22F2E}"/>
    <cellStyle name="Total 7 5 2 20 8" xfId="54392" xr:uid="{297F8F70-428C-41C6-A9FB-7ADE1544B24C}"/>
    <cellStyle name="Total 7 5 2 21" xfId="7029" xr:uid="{AB8E0507-B20D-4790-87CF-D405A732E43A}"/>
    <cellStyle name="Total 7 5 2 21 2" xfId="13973" xr:uid="{378EE752-4AE9-4F11-9870-9B6E786B80B2}"/>
    <cellStyle name="Total 7 5 2 21 3" xfId="20653" xr:uid="{4157AD5E-CCAF-4DA7-891A-2338F00F4231}"/>
    <cellStyle name="Total 7 5 2 21 4" xfId="27341" xr:uid="{DAFF3DDE-7AE7-46CC-8EB5-5FEA2E47022C}"/>
    <cellStyle name="Total 7 5 2 21 5" xfId="34029" xr:uid="{9CE81A07-0D07-4E22-9A12-D10C5D0A130A}"/>
    <cellStyle name="Total 7 5 2 21 6" xfId="41514" xr:uid="{3F7B19C2-FD03-41DB-8052-3E3FD0FEE2E8}"/>
    <cellStyle name="Total 7 5 2 21 7" xfId="48217" xr:uid="{2D6C5875-7156-4F9A-B864-8049095FC382}"/>
    <cellStyle name="Total 7 5 2 21 8" xfId="52775" xr:uid="{1B985858-3864-4FD1-B6BA-2BC340C245CE}"/>
    <cellStyle name="Total 7 5 2 22" xfId="7269" xr:uid="{FD831B9D-F769-4E6C-9B2E-3471E8B700D4}"/>
    <cellStyle name="Total 7 5 2 22 2" xfId="14213" xr:uid="{62167BFD-371E-48D8-B035-F1EB2E925F9D}"/>
    <cellStyle name="Total 7 5 2 22 3" xfId="20893" xr:uid="{70F059D7-561A-48B8-A9B6-2C13A62750A2}"/>
    <cellStyle name="Total 7 5 2 22 4" xfId="27581" xr:uid="{E498666A-0D6F-47F8-83AF-E6E25D7B0177}"/>
    <cellStyle name="Total 7 5 2 22 5" xfId="34269" xr:uid="{597D776C-4B76-4F4E-AEAC-2F0E2455F0B2}"/>
    <cellStyle name="Total 7 5 2 22 6" xfId="41754" xr:uid="{7B6F7619-4919-492B-8607-345EA24EACAC}"/>
    <cellStyle name="Total 7 5 2 22 7" xfId="48457" xr:uid="{E9D97DCF-99D9-4487-BFFA-23DB64CC6ECA}"/>
    <cellStyle name="Total 7 5 2 22 8" xfId="49658" xr:uid="{F8A15230-6B32-4CAB-AFFD-1E77249070EF}"/>
    <cellStyle name="Total 7 5 2 23" xfId="7509" xr:uid="{7D808348-8BA1-41A3-9197-AD8873D9F7FC}"/>
    <cellStyle name="Total 7 5 2 23 2" xfId="14453" xr:uid="{D294125E-8C75-44EB-911E-8D234F313ADF}"/>
    <cellStyle name="Total 7 5 2 23 3" xfId="21133" xr:uid="{EFE8EC51-C524-40EB-ADE0-2596D2DEEE3F}"/>
    <cellStyle name="Total 7 5 2 23 4" xfId="27821" xr:uid="{A393428A-A116-4172-BB5B-767E17AECA3B}"/>
    <cellStyle name="Total 7 5 2 23 5" xfId="34509" xr:uid="{E0B0987B-F996-4DDF-9D0B-46484EA52274}"/>
    <cellStyle name="Total 7 5 2 23 6" xfId="41994" xr:uid="{76853D74-0DE8-40FB-B79E-B9FC1F97FA4F}"/>
    <cellStyle name="Total 7 5 2 23 7" xfId="48697" xr:uid="{F647158D-EEF5-4386-9636-9B48B12A2ED1}"/>
    <cellStyle name="Total 7 5 2 23 8" xfId="35150" xr:uid="{D5965DDA-B98A-4C6B-87CB-F091E36DB4E1}"/>
    <cellStyle name="Total 7 5 2 24" xfId="8843" xr:uid="{9D4F80CE-37D6-4A2A-B1E7-77792F5CB44C}"/>
    <cellStyle name="Total 7 5 2 25" xfId="15523" xr:uid="{A6F765E5-E7BB-4F7C-9A95-4FA0E7AF42A5}"/>
    <cellStyle name="Total 7 5 2 26" xfId="22211" xr:uid="{3CD9D039-0B40-4745-AD8E-0F2408DEFB73}"/>
    <cellStyle name="Total 7 5 2 27" xfId="28899" xr:uid="{26BE32C4-1EE5-4EF9-A262-0A359F2CD1B1}"/>
    <cellStyle name="Total 7 5 2 28" xfId="36384" xr:uid="{823FCE9C-9BEC-4AC6-88A5-6002FE816E6A}"/>
    <cellStyle name="Total 7 5 2 29" xfId="43087" xr:uid="{62464453-FBFE-47A7-B4EC-533E8CFD139D}"/>
    <cellStyle name="Total 7 5 2 3" xfId="2527" xr:uid="{E8AEDEFE-A01D-4449-8E2B-B0189FF1D9AF}"/>
    <cellStyle name="Total 7 5 2 3 2" xfId="9471" xr:uid="{EA2F270B-FEF2-4A79-841C-A043F24DD696}"/>
    <cellStyle name="Total 7 5 2 3 3" xfId="16151" xr:uid="{691F17B7-9F01-412F-A941-66CC6B291180}"/>
    <cellStyle name="Total 7 5 2 3 4" xfId="22839" xr:uid="{CF9F14E7-0A7C-4BA8-BFD7-303BD0B47837}"/>
    <cellStyle name="Total 7 5 2 3 5" xfId="29527" xr:uid="{B366AF71-1360-45E2-B82F-FBC60FBC6DED}"/>
    <cellStyle name="Total 7 5 2 3 6" xfId="37012" xr:uid="{D093A547-5DC9-466E-B548-596641FD6F2B}"/>
    <cellStyle name="Total 7 5 2 3 7" xfId="43715" xr:uid="{3E1270BA-7876-4673-849B-63D4819F2605}"/>
    <cellStyle name="Total 7 5 2 3 8" xfId="50907" xr:uid="{D19EC210-D012-4331-8873-41D99C71698F}"/>
    <cellStyle name="Total 7 5 2 30" xfId="51815" xr:uid="{1C95D0E8-2340-446B-BE97-7E0E0B93EB8B}"/>
    <cellStyle name="Total 7 5 2 4" xfId="2878" xr:uid="{835F1B9F-1714-4F2C-8740-1B8E4D9AAB49}"/>
    <cellStyle name="Total 7 5 2 4 2" xfId="9822" xr:uid="{7B047C63-CB6A-43E1-A3F8-35985E8161B5}"/>
    <cellStyle name="Total 7 5 2 4 3" xfId="16502" xr:uid="{25A88740-E75D-4544-B21D-CE5C7172EF0F}"/>
    <cellStyle name="Total 7 5 2 4 4" xfId="23190" xr:uid="{5E9AB8AE-9C82-4492-BB58-A3CF50560C47}"/>
    <cellStyle name="Total 7 5 2 4 5" xfId="29878" xr:uid="{500B80FB-CC2E-47D6-B18B-B1565CE8218F}"/>
    <cellStyle name="Total 7 5 2 4 6" xfId="37363" xr:uid="{A7DEBC9C-9A53-434A-A1AC-C767E9CE8A36}"/>
    <cellStyle name="Total 7 5 2 4 7" xfId="44066" xr:uid="{1E95B352-98CD-4059-B3AA-9D958236D92E}"/>
    <cellStyle name="Total 7 5 2 4 8" xfId="53604" xr:uid="{2CC0D4AB-16ED-4885-BECF-9CEAF865A8D4}"/>
    <cellStyle name="Total 7 5 2 5" xfId="3119" xr:uid="{E1E18152-6A11-4EA6-917B-A1150D61F342}"/>
    <cellStyle name="Total 7 5 2 5 2" xfId="10063" xr:uid="{82F38794-4A74-4D5F-82A1-E968071FD0EC}"/>
    <cellStyle name="Total 7 5 2 5 3" xfId="16743" xr:uid="{AC1A3B8B-5E89-4587-91A2-7D1B54F394EB}"/>
    <cellStyle name="Total 7 5 2 5 4" xfId="23431" xr:uid="{08D101D1-DEE1-4CD1-8851-120D3C43BE33}"/>
    <cellStyle name="Total 7 5 2 5 5" xfId="30119" xr:uid="{7B738EEE-B011-455C-878F-263519283BE9}"/>
    <cellStyle name="Total 7 5 2 5 6" xfId="37604" xr:uid="{4C4FEBA7-D158-481B-8674-948E96F05D03}"/>
    <cellStyle name="Total 7 5 2 5 7" xfId="44307" xr:uid="{26BC864F-F5DB-40C1-8702-5D43C6B68870}"/>
    <cellStyle name="Total 7 5 2 5 8" xfId="35036" xr:uid="{D5009873-CA56-4689-A93A-BAAD08A516E1}"/>
    <cellStyle name="Total 7 5 2 6" xfId="3429" xr:uid="{F91F5145-13C1-4A14-A269-3CA542CBA66E}"/>
    <cellStyle name="Total 7 5 2 6 2" xfId="10373" xr:uid="{4D448963-7F46-4E9D-85AE-1D0D53F3B12E}"/>
    <cellStyle name="Total 7 5 2 6 3" xfId="17053" xr:uid="{C85A4921-FAB7-4FF1-8265-81825B283AB3}"/>
    <cellStyle name="Total 7 5 2 6 4" xfId="23741" xr:uid="{F2E8949F-BBEB-4A56-AD43-3CF12EFD3C21}"/>
    <cellStyle name="Total 7 5 2 6 5" xfId="30429" xr:uid="{258AB842-D6DD-41F6-8C3F-B454134B77A6}"/>
    <cellStyle name="Total 7 5 2 6 6" xfId="37914" xr:uid="{87230425-E43A-49F3-AF25-CC4897DDDBB8}"/>
    <cellStyle name="Total 7 5 2 6 7" xfId="44617" xr:uid="{833479A2-05A0-4C64-BE1F-D84C519661CE}"/>
    <cellStyle name="Total 7 5 2 6 8" xfId="53563" xr:uid="{9F9A5AA9-B543-42B5-B30E-24AB6AC303C7}"/>
    <cellStyle name="Total 7 5 2 7" xfId="3669" xr:uid="{6CE73AFA-C633-47B2-A544-CC97562DAA9B}"/>
    <cellStyle name="Total 7 5 2 7 2" xfId="10613" xr:uid="{EB9573FE-A036-4E5B-93E2-9256DD208601}"/>
    <cellStyle name="Total 7 5 2 7 3" xfId="17293" xr:uid="{483F3152-EA0C-43FA-B994-0A8F5F8CBE82}"/>
    <cellStyle name="Total 7 5 2 7 4" xfId="23981" xr:uid="{4B22D97D-DADD-4EC3-B610-D98B6CC8A789}"/>
    <cellStyle name="Total 7 5 2 7 5" xfId="30669" xr:uid="{BB795E12-C4FA-4545-9D8A-1AD20523EFD0}"/>
    <cellStyle name="Total 7 5 2 7 6" xfId="38154" xr:uid="{547EB1AE-6172-4759-9E23-8BFF4C125FC8}"/>
    <cellStyle name="Total 7 5 2 7 7" xfId="44857" xr:uid="{F56AD6A7-A5A7-41E4-A2BA-4FDFA11D5A61}"/>
    <cellStyle name="Total 7 5 2 7 8" xfId="51985" xr:uid="{01BC9102-0C9C-485C-84B4-50392636B4A6}"/>
    <cellStyle name="Total 7 5 2 8" xfId="3909" xr:uid="{D942E00A-4AA5-46A8-B646-659B51927C3D}"/>
    <cellStyle name="Total 7 5 2 8 2" xfId="10853" xr:uid="{5B1508AC-5482-46EF-A637-275D86BC0A47}"/>
    <cellStyle name="Total 7 5 2 8 3" xfId="17533" xr:uid="{1438365F-1EEB-42DC-A61C-719737843939}"/>
    <cellStyle name="Total 7 5 2 8 4" xfId="24221" xr:uid="{681C43FC-F800-4E4C-A3FC-8E7B685B0AB8}"/>
    <cellStyle name="Total 7 5 2 8 5" xfId="30909" xr:uid="{AD6D1F8E-6D33-4EFF-B125-3264046733D5}"/>
    <cellStyle name="Total 7 5 2 8 6" xfId="38394" xr:uid="{3FFFB91A-B072-4157-BE9C-F3D79B796F30}"/>
    <cellStyle name="Total 7 5 2 8 7" xfId="45097" xr:uid="{637EA9A9-F303-462A-90E8-10DEA7F72B6F}"/>
    <cellStyle name="Total 7 5 2 8 8" xfId="51620" xr:uid="{22CD74A9-6B16-4C9E-90E1-6FE182FC1B49}"/>
    <cellStyle name="Total 7 5 2 9" xfId="4149" xr:uid="{ABECF938-8448-4172-87E9-7011836907F0}"/>
    <cellStyle name="Total 7 5 2 9 2" xfId="11093" xr:uid="{9DA45714-52AE-49B7-BAFD-008377297B44}"/>
    <cellStyle name="Total 7 5 2 9 3" xfId="17773" xr:uid="{26211C21-258C-4ECB-83AA-A083CFC8AC2C}"/>
    <cellStyle name="Total 7 5 2 9 4" xfId="24461" xr:uid="{B52B0E6D-B00D-410E-AA78-60DB71CF3644}"/>
    <cellStyle name="Total 7 5 2 9 5" xfId="31149" xr:uid="{F0BBE1F5-714A-43B2-989E-7D285CCD4100}"/>
    <cellStyle name="Total 7 5 2 9 6" xfId="38634" xr:uid="{49853850-9E1B-4240-96F6-F7C80BB58642}"/>
    <cellStyle name="Total 7 5 2 9 7" xfId="45337" xr:uid="{E736B00E-F65D-4963-94EF-3DB27867501A}"/>
    <cellStyle name="Total 7 5 2 9 8" xfId="54296" xr:uid="{E9BFEF14-F1FA-42F1-85B0-61F2583B7683}"/>
    <cellStyle name="Total 7 5 3" xfId="1558" xr:uid="{74FA0002-66DB-48AC-AA06-489ED52F386A}"/>
    <cellStyle name="Total 7 5 3 2" xfId="8502" xr:uid="{C70CAE0D-D15F-4849-9C8E-E0F2F8B598DA}"/>
    <cellStyle name="Total 7 5 3 3" xfId="15182" xr:uid="{BA26CD89-CC42-47FF-9D19-4A779ADE9A61}"/>
    <cellStyle name="Total 7 5 3 4" xfId="21870" xr:uid="{1D9C6D8F-7633-4DAF-A4C1-387C9B23F89F}"/>
    <cellStyle name="Total 7 5 3 5" xfId="28558" xr:uid="{963175A2-202D-4A65-A441-2E8EC7655F1F}"/>
    <cellStyle name="Total 7 5 3 6" xfId="36043" xr:uid="{3DE01CAD-BB53-4D15-BDE6-78CF87A224F4}"/>
    <cellStyle name="Total 7 5 3 7" xfId="42746" xr:uid="{F6E0003A-4574-4FE5-953F-7DB9FD80501A}"/>
    <cellStyle name="Total 7 5 3 8" xfId="49442" xr:uid="{313E5DAD-066D-4B36-9B84-1F8FF1FCB5B5}"/>
    <cellStyle name="Total 7 5 4" xfId="1127" xr:uid="{450E6CD2-9A06-4DB5-8797-1461B1BF05E5}"/>
    <cellStyle name="Total 7 5 4 2" xfId="8071" xr:uid="{11629228-6198-401F-903B-EA2E678B2DDF}"/>
    <cellStyle name="Total 7 5 4 3" xfId="14751" xr:uid="{6C395EE1-02CB-4CB0-9C9C-740A7F04C07B}"/>
    <cellStyle name="Total 7 5 4 4" xfId="21439" xr:uid="{7C733C0F-DE3C-41F2-B894-870250FFCDD5}"/>
    <cellStyle name="Total 7 5 4 5" xfId="28127" xr:uid="{33671B20-9CA0-4BAF-A1C3-15F6C1CBE648}"/>
    <cellStyle name="Total 7 5 4 6" xfId="35612" xr:uid="{3E4D92B1-1244-4AF3-BB45-9C5CF1FBB06A}"/>
    <cellStyle name="Total 7 5 4 7" xfId="42315" xr:uid="{27A06698-94DA-4625-8473-0093F594FD32}"/>
    <cellStyle name="Total 7 5 4 8" xfId="49040" xr:uid="{D5B914A2-D54E-4702-AD71-57EF8733DE4F}"/>
    <cellStyle name="Total 7 5 5" xfId="1941" xr:uid="{14443DB3-32FC-4C61-835B-8E0AF54DB7BE}"/>
    <cellStyle name="Total 7 5 5 2" xfId="8885" xr:uid="{FF6E64C2-90BD-41B5-BCE6-94EEEFB23923}"/>
    <cellStyle name="Total 7 5 5 3" xfId="15565" xr:uid="{B7045EF6-653D-4A33-9FE1-C19FCCC81D01}"/>
    <cellStyle name="Total 7 5 5 4" xfId="22253" xr:uid="{66A58A3D-7B66-4A3F-B72E-EFB783AC8ABE}"/>
    <cellStyle name="Total 7 5 5 5" xfId="28941" xr:uid="{0BEA8995-FBE7-4ADA-904F-D2816C434F82}"/>
    <cellStyle name="Total 7 5 5 6" xfId="36426" xr:uid="{D8CC5314-A4B9-4085-9145-2EC89AFD56F0}"/>
    <cellStyle name="Total 7 5 5 7" xfId="43129" xr:uid="{EDFC17CB-50C4-423D-AA16-195D5F38D0AE}"/>
    <cellStyle name="Total 7 5 5 8" xfId="53756" xr:uid="{32782CF5-2091-47A6-B32D-E315C98DD169}"/>
    <cellStyle name="Total 7 5 6" xfId="1075" xr:uid="{156C9696-6A85-49F5-BA9F-5E16A90CA6C1}"/>
    <cellStyle name="Total 7 5 6 2" xfId="8019" xr:uid="{73A8A367-F9F4-4805-AEC4-EBB2C1557BF6}"/>
    <cellStyle name="Total 7 5 6 3" xfId="14699" xr:uid="{800C2241-ACE4-4199-85FE-79007FC85F33}"/>
    <cellStyle name="Total 7 5 6 4" xfId="21387" xr:uid="{0360B215-3DEF-4A1E-8CD9-81060EEB94C6}"/>
    <cellStyle name="Total 7 5 6 5" xfId="28075" xr:uid="{99B79F0F-3A27-44D0-A823-992B7B5C9BA7}"/>
    <cellStyle name="Total 7 5 6 6" xfId="35560" xr:uid="{7B111618-AC44-434D-97D4-650C33134653}"/>
    <cellStyle name="Total 7 5 6 7" xfId="42263" xr:uid="{7D390117-6FCD-4206-8566-873133DA710E}"/>
    <cellStyle name="Total 7 5 6 8" xfId="51746" xr:uid="{E3F4E155-ED1D-45D8-B416-C6AEAC432B04}"/>
    <cellStyle name="Total 7 5 7" xfId="1061" xr:uid="{5AF8CFF7-98A4-4EF6-924C-42AB9A42A920}"/>
    <cellStyle name="Total 7 5 7 2" xfId="8005" xr:uid="{693091BF-388C-493B-A4A5-4D66099DFC83}"/>
    <cellStyle name="Total 7 5 7 3" xfId="14685" xr:uid="{BA295A77-8BF5-4905-BEE6-D41D6587F2BF}"/>
    <cellStyle name="Total 7 5 7 4" xfId="21373" xr:uid="{7B13334A-63BD-485E-91EB-1124D1DEC8F0}"/>
    <cellStyle name="Total 7 5 7 5" xfId="28061" xr:uid="{CAA6E1AF-0D53-47E2-8A26-BD77B69B6B9F}"/>
    <cellStyle name="Total 7 5 7 6" xfId="35546" xr:uid="{7454D3E8-BAE1-4C4A-9694-E94A497F9CB0}"/>
    <cellStyle name="Total 7 5 7 7" xfId="42249" xr:uid="{4082ED59-A0BD-493E-874D-C3C6A47C671F}"/>
    <cellStyle name="Total 7 5 7 8" xfId="53319" xr:uid="{7EC622D3-A990-412B-B117-B7EDB4300593}"/>
    <cellStyle name="Total 7 5 8" xfId="7676" xr:uid="{A148A7E9-6E82-4A31-A7D1-AE1534E9CAB9}"/>
    <cellStyle name="Total 7 5 9" xfId="34742" xr:uid="{E0461C53-EA54-44D3-AE95-D598B6661738}"/>
    <cellStyle name="Total 7 6" xfId="1699" xr:uid="{2DC51669-7231-4EDB-86EE-9F8E8733F357}"/>
    <cellStyle name="Total 7 6 10" xfId="4189" xr:uid="{35F76909-2E69-49A8-87DA-DE6F821E3FD6}"/>
    <cellStyle name="Total 7 6 10 2" xfId="11133" xr:uid="{D0A15E05-D347-493A-8304-74E1F5310692}"/>
    <cellStyle name="Total 7 6 10 3" xfId="17813" xr:uid="{7BA92D81-47C9-4CEC-AF42-8BD689604643}"/>
    <cellStyle name="Total 7 6 10 4" xfId="24501" xr:uid="{D4FB3FCE-161F-4947-8EC1-4F60612FD19A}"/>
    <cellStyle name="Total 7 6 10 5" xfId="31189" xr:uid="{C88B25F3-BC13-484E-8B26-B155C67F21AE}"/>
    <cellStyle name="Total 7 6 10 6" xfId="38674" xr:uid="{FF456DDC-8C66-4470-AA8E-B514B8BC0521}"/>
    <cellStyle name="Total 7 6 10 7" xfId="45377" xr:uid="{958009E2-264C-4497-98D2-53A8F030B7EB}"/>
    <cellStyle name="Total 7 6 10 8" xfId="34625" xr:uid="{E85E22D3-14D7-4C56-BA25-1C085B6FEFB6}"/>
    <cellStyle name="Total 7 6 11" xfId="4429" xr:uid="{81A4AAEF-652D-4C23-B75C-AF13BB955D38}"/>
    <cellStyle name="Total 7 6 11 2" xfId="11373" xr:uid="{9988C91E-8B09-494A-817D-B69A668FC583}"/>
    <cellStyle name="Total 7 6 11 3" xfId="18053" xr:uid="{DE944029-4233-4E39-B202-4FF13FF2A7FE}"/>
    <cellStyle name="Total 7 6 11 4" xfId="24741" xr:uid="{10FB3366-3747-4F08-A4D7-CEA6DF8DADB3}"/>
    <cellStyle name="Total 7 6 11 5" xfId="31429" xr:uid="{AE24873B-7114-485B-B7D4-AE85BEA05E27}"/>
    <cellStyle name="Total 7 6 11 6" xfId="38914" xr:uid="{92E3EFC3-564E-401D-8B84-64D6F68F7C02}"/>
    <cellStyle name="Total 7 6 11 7" xfId="45617" xr:uid="{2E228D70-B951-43EA-AB24-549144C226EB}"/>
    <cellStyle name="Total 7 6 11 8" xfId="54623" xr:uid="{C81669AD-A88D-40E5-B980-31C8B2BBFAF7}"/>
    <cellStyle name="Total 7 6 12" xfId="4669" xr:uid="{9093E1CC-8451-4972-B886-FFAF0B714DB8}"/>
    <cellStyle name="Total 7 6 12 2" xfId="11613" xr:uid="{8E0D6523-870D-44B8-912D-A872BC5C0903}"/>
    <cellStyle name="Total 7 6 12 3" xfId="18293" xr:uid="{7CD89DED-9DB3-476F-9755-445E6AFDFE86}"/>
    <cellStyle name="Total 7 6 12 4" xfId="24981" xr:uid="{C9566461-379A-4294-BAFA-C5BD24E17E01}"/>
    <cellStyle name="Total 7 6 12 5" xfId="31669" xr:uid="{CF359D76-69C8-4D5C-B04B-D0E05D6CD13A}"/>
    <cellStyle name="Total 7 6 12 6" xfId="39154" xr:uid="{2A0A6723-237D-4FE6-A401-456BD3844CE4}"/>
    <cellStyle name="Total 7 6 12 7" xfId="45857" xr:uid="{9E7BC34E-B78E-41C5-A88D-0C95623E01C6}"/>
    <cellStyle name="Total 7 6 12 8" xfId="53007" xr:uid="{0AA364DD-9CC5-4E3C-B485-5A2DC2D613EB}"/>
    <cellStyle name="Total 7 6 13" xfId="4909" xr:uid="{C8C71F57-5EF3-423E-A998-B84C99FD6329}"/>
    <cellStyle name="Total 7 6 13 2" xfId="11853" xr:uid="{FE02534E-0F98-4A90-839F-CA23D6145710}"/>
    <cellStyle name="Total 7 6 13 3" xfId="18533" xr:uid="{E0B454D7-2A50-42B2-9141-CD90B96D896A}"/>
    <cellStyle name="Total 7 6 13 4" xfId="25221" xr:uid="{CE69F4E5-05F9-4870-A8DE-FD076D93F2E7}"/>
    <cellStyle name="Total 7 6 13 5" xfId="31909" xr:uid="{754F808D-2795-4620-9BC4-70BED2B1E0E3}"/>
    <cellStyle name="Total 7 6 13 6" xfId="39394" xr:uid="{B9AAA25D-689B-436E-887E-0E4D089B5DF4}"/>
    <cellStyle name="Total 7 6 13 7" xfId="46097" xr:uid="{53D291BD-4CDE-43A0-BA59-63355B28C534}"/>
    <cellStyle name="Total 7 6 13 8" xfId="49153" xr:uid="{E0CD041D-4F6A-43F2-90C1-336291A7360D}"/>
    <cellStyle name="Total 7 6 14" xfId="5149" xr:uid="{0E54FA0E-B11C-475E-A858-C80E406C7C16}"/>
    <cellStyle name="Total 7 6 14 2" xfId="12093" xr:uid="{444AC161-43CC-41B0-A131-3E3A6199BC2E}"/>
    <cellStyle name="Total 7 6 14 3" xfId="18773" xr:uid="{F5C5F08C-FB90-4685-BF77-24DC7FA2AF2E}"/>
    <cellStyle name="Total 7 6 14 4" xfId="25461" xr:uid="{CF76FA01-5AE4-4884-88BC-A1DAA1CC342A}"/>
    <cellStyle name="Total 7 6 14 5" xfId="32149" xr:uid="{6A8E2ACB-B9D4-4285-8810-1411EDD55FC5}"/>
    <cellStyle name="Total 7 6 14 6" xfId="39634" xr:uid="{0B47CF6A-D876-4611-8DED-83A67196D1D1}"/>
    <cellStyle name="Total 7 6 14 7" xfId="46337" xr:uid="{B02A4CF2-9ADB-4BEC-A8BD-781C03319853}"/>
    <cellStyle name="Total 7 6 14 8" xfId="51002" xr:uid="{1E1AD98B-B789-4CE2-9F85-C024C9DF5A9F}"/>
    <cellStyle name="Total 7 6 15" xfId="5389" xr:uid="{2990F8E2-D285-4985-B859-E084F24CB4D1}"/>
    <cellStyle name="Total 7 6 15 2" xfId="12333" xr:uid="{520DF516-427D-4361-A7C6-72A7308605C0}"/>
    <cellStyle name="Total 7 6 15 3" xfId="19013" xr:uid="{FF3095C8-64B5-45F6-976B-3549DAB44448}"/>
    <cellStyle name="Total 7 6 15 4" xfId="25701" xr:uid="{71926FC4-9B2C-4608-A300-95D9AF6BE2ED}"/>
    <cellStyle name="Total 7 6 15 5" xfId="32389" xr:uid="{6EF36866-8A9F-43C7-B843-0B9B14DDD3BD}"/>
    <cellStyle name="Total 7 6 15 6" xfId="39874" xr:uid="{82FAFD7F-6B2F-4569-8D73-954A0A60933C}"/>
    <cellStyle name="Total 7 6 15 7" xfId="46577" xr:uid="{A7A4BBB3-1A08-43B2-9161-D687C9013DF5}"/>
    <cellStyle name="Total 7 6 15 8" xfId="54033" xr:uid="{51A74D1A-AC14-41A8-8E2E-E996B3D8C021}"/>
    <cellStyle name="Total 7 6 16" xfId="5629" xr:uid="{B531A979-B9D1-4CAD-A647-EB5D090C0EEE}"/>
    <cellStyle name="Total 7 6 16 2" xfId="12573" xr:uid="{20B0CDAC-0DBB-4407-9E08-F18CD3C65EEE}"/>
    <cellStyle name="Total 7 6 16 3" xfId="19253" xr:uid="{0C11C773-1F20-4B25-BB1B-C0E83F0EFE7B}"/>
    <cellStyle name="Total 7 6 16 4" xfId="25941" xr:uid="{DC6C321A-97DA-41D1-A216-50B1150695B5}"/>
    <cellStyle name="Total 7 6 16 5" xfId="32629" xr:uid="{F789BD19-3F52-40A9-9A08-4F7E1AA147E4}"/>
    <cellStyle name="Total 7 6 16 6" xfId="40114" xr:uid="{4592120A-CFEB-4F13-A64A-2D811F6C5C0D}"/>
    <cellStyle name="Total 7 6 16 7" xfId="46817" xr:uid="{BD58EBCC-B98A-4DB1-987F-C7714FC2F1C7}"/>
    <cellStyle name="Total 7 6 16 8" xfId="52084" xr:uid="{D30AB79F-1A27-490F-9BA6-A2306A672691}"/>
    <cellStyle name="Total 7 6 17" xfId="5869" xr:uid="{05630DDF-BB9B-409E-8C72-FC412A5B1AB4}"/>
    <cellStyle name="Total 7 6 17 2" xfId="12813" xr:uid="{F3660F7E-0511-4225-85CA-3F2E656505B0}"/>
    <cellStyle name="Total 7 6 17 3" xfId="19493" xr:uid="{394C5C0E-F245-42FA-80AC-86274BC20B02}"/>
    <cellStyle name="Total 7 6 17 4" xfId="26181" xr:uid="{5C586204-F8F0-4A50-9ED5-CCDB1A83F9C5}"/>
    <cellStyle name="Total 7 6 17 5" xfId="32869" xr:uid="{1BFB4792-AC2A-45DC-8804-96C78F9EB3B1}"/>
    <cellStyle name="Total 7 6 17 6" xfId="40354" xr:uid="{DA856B82-7822-49D8-AED1-469540231F31}"/>
    <cellStyle name="Total 7 6 17 7" xfId="47057" xr:uid="{93949B34-0654-4619-A289-E925D987D9DF}"/>
    <cellStyle name="Total 7 6 17 8" xfId="48895" xr:uid="{57FB89CC-3908-4D41-BDC2-0F32D66C0326}"/>
    <cellStyle name="Total 7 6 18" xfId="6109" xr:uid="{720580BA-5E39-4E9E-ABB8-B9C92EEA4856}"/>
    <cellStyle name="Total 7 6 18 2" xfId="13053" xr:uid="{0F6522EA-6828-4AD9-AABE-B22BA25F115C}"/>
    <cellStyle name="Total 7 6 18 3" xfId="19733" xr:uid="{8A4F38AA-5627-43AF-B638-4E57EAA47AC8}"/>
    <cellStyle name="Total 7 6 18 4" xfId="26421" xr:uid="{CB526F0E-A401-4670-8725-D585BEA3919E}"/>
    <cellStyle name="Total 7 6 18 5" xfId="33109" xr:uid="{26773D62-0A33-4A0A-B2E3-70690547299C}"/>
    <cellStyle name="Total 7 6 18 6" xfId="40594" xr:uid="{852E3BA1-8036-489B-8615-84E9F045FB95}"/>
    <cellStyle name="Total 7 6 18 7" xfId="47297" xr:uid="{E0F707E5-6195-4D15-A1E8-8181B3364208}"/>
    <cellStyle name="Total 7 6 18 8" xfId="49400" xr:uid="{018D76B1-02DE-4FC1-A4DB-7EE3C37B5310}"/>
    <cellStyle name="Total 7 6 19" xfId="6349" xr:uid="{8EF4E9C0-5B84-4AB1-A01A-1CB5E19B657E}"/>
    <cellStyle name="Total 7 6 19 2" xfId="13293" xr:uid="{13DA1F87-BBAC-48B1-A097-45AC027119EC}"/>
    <cellStyle name="Total 7 6 19 3" xfId="19973" xr:uid="{B846E4EF-0120-41BA-AF73-C91E61DB0246}"/>
    <cellStyle name="Total 7 6 19 4" xfId="26661" xr:uid="{2C2BECCB-6F89-4450-99A1-668F87610581}"/>
    <cellStyle name="Total 7 6 19 5" xfId="33349" xr:uid="{C927AF76-7DD2-4460-A8A0-BBFD65184A69}"/>
    <cellStyle name="Total 7 6 19 6" xfId="40834" xr:uid="{4D24CA4F-F248-4326-A78D-A0DA38825653}"/>
    <cellStyle name="Total 7 6 19 7" xfId="47537" xr:uid="{26215E4D-A20B-4D80-82CE-6043AACDFCE9}"/>
    <cellStyle name="Total 7 6 19 8" xfId="50667" xr:uid="{98056344-ECF2-4C67-BEA0-60E9B45F4734}"/>
    <cellStyle name="Total 7 6 2" xfId="2087" xr:uid="{6AEFE89D-04D5-4C4D-B41A-6DF0AF422612}"/>
    <cellStyle name="Total 7 6 2 2" xfId="9031" xr:uid="{14BFBE95-635D-4D92-8E77-B1EA0F95F4EE}"/>
    <cellStyle name="Total 7 6 2 3" xfId="15711" xr:uid="{0953D600-E4CD-4BAC-BBAE-D014BA60C1C6}"/>
    <cellStyle name="Total 7 6 2 4" xfId="22399" xr:uid="{366F755A-2774-492F-9725-511A192B3879}"/>
    <cellStyle name="Total 7 6 2 5" xfId="29087" xr:uid="{4ABAE40B-AC3F-4CE4-848B-7E3B0C7002DF}"/>
    <cellStyle name="Total 7 6 2 6" xfId="36572" xr:uid="{C1A4DE53-9F15-4A64-8511-B14447B25E7B}"/>
    <cellStyle name="Total 7 6 2 7" xfId="43275" xr:uid="{944205B4-6A78-4B6E-B07C-343B203EC43A}"/>
    <cellStyle name="Total 7 6 2 8" xfId="52690" xr:uid="{A8557F9F-10A2-4D57-889E-EAA97F8D2478}"/>
    <cellStyle name="Total 7 6 20" xfId="6589" xr:uid="{FEA480EE-D76F-4760-B72D-6CF0705FA2F6}"/>
    <cellStyle name="Total 7 6 20 2" xfId="13533" xr:uid="{746219B0-C5D1-4DD7-9367-5F4F88A53CF8}"/>
    <cellStyle name="Total 7 6 20 3" xfId="20213" xr:uid="{842ADAE4-AB16-4286-AC78-FD1AF0CE0AD8}"/>
    <cellStyle name="Total 7 6 20 4" xfId="26901" xr:uid="{48FA4FB8-6219-4FF4-8130-6DC14F72F0F1}"/>
    <cellStyle name="Total 7 6 20 5" xfId="33589" xr:uid="{C3DB47EC-75AE-4D96-8E8D-206E76277D1E}"/>
    <cellStyle name="Total 7 6 20 6" xfId="41074" xr:uid="{35A76D1F-AD7A-4E2B-9529-0867968CE450}"/>
    <cellStyle name="Total 7 6 20 7" xfId="47777" xr:uid="{AA6CFF75-B082-407F-8D46-443A6898F391}"/>
    <cellStyle name="Total 7 6 20 8" xfId="53622" xr:uid="{E4E259BD-C921-47AC-93E6-38ACE0A12FEF}"/>
    <cellStyle name="Total 7 6 21" xfId="6829" xr:uid="{F9F9C657-9E3B-4F23-B0B9-7E3FD757B9A9}"/>
    <cellStyle name="Total 7 6 21 2" xfId="13773" xr:uid="{8F8578CA-6035-4DF7-902A-8ADB1EDD3EFB}"/>
    <cellStyle name="Total 7 6 21 3" xfId="20453" xr:uid="{5D4E5A9A-8287-43E3-B671-B17A8C598179}"/>
    <cellStyle name="Total 7 6 21 4" xfId="27141" xr:uid="{0DCD69C0-B0B7-4F65-83FB-E1CCDDBD1BA9}"/>
    <cellStyle name="Total 7 6 21 5" xfId="33829" xr:uid="{9FDEE001-88FD-4464-9D0D-5A6EF9BF5F4F}"/>
    <cellStyle name="Total 7 6 21 6" xfId="41314" xr:uid="{BABDB2D8-53AB-493E-97D3-9B20CAC9C4B5}"/>
    <cellStyle name="Total 7 6 21 7" xfId="48017" xr:uid="{5DB806B9-FE22-435C-8B0F-E471DBC9A065}"/>
    <cellStyle name="Total 7 6 21 8" xfId="52153" xr:uid="{3DE1062E-F1B5-4496-8CA9-3B2CC2E966DE}"/>
    <cellStyle name="Total 7 6 22" xfId="7069" xr:uid="{41C02B14-AC8B-494A-8500-1D6F65BD3849}"/>
    <cellStyle name="Total 7 6 22 2" xfId="14013" xr:uid="{A3CA59EF-A0AE-4E4E-87C0-AFD8B8374443}"/>
    <cellStyle name="Total 7 6 22 3" xfId="20693" xr:uid="{9882ACFD-E23A-49E3-8C2C-1FD43FD18FE8}"/>
    <cellStyle name="Total 7 6 22 4" xfId="27381" xr:uid="{865E0292-F66D-43CC-BEDE-6D74763DE867}"/>
    <cellStyle name="Total 7 6 22 5" xfId="34069" xr:uid="{3A722D56-55BC-4E47-9396-3483347460BA}"/>
    <cellStyle name="Total 7 6 22 6" xfId="41554" xr:uid="{22989671-22A9-44A5-926E-39974B80F816}"/>
    <cellStyle name="Total 7 6 22 7" xfId="48257" xr:uid="{A21E2A89-953F-4784-A2CF-A05F83FF3FB0}"/>
    <cellStyle name="Total 7 6 22 8" xfId="51787" xr:uid="{68C3E2A5-787B-42FD-8247-D2871A59A1B1}"/>
    <cellStyle name="Total 7 6 23" xfId="7309" xr:uid="{CB4A5FC0-1443-48C8-95DE-FD130EDD8FAC}"/>
    <cellStyle name="Total 7 6 23 2" xfId="14253" xr:uid="{B0F15212-B7EE-4726-8085-D965EB203099}"/>
    <cellStyle name="Total 7 6 23 3" xfId="20933" xr:uid="{C9AF4982-55F5-4718-B14E-60211D584632}"/>
    <cellStyle name="Total 7 6 23 4" xfId="27621" xr:uid="{FB80E8B7-BD64-4A8B-AADB-58B2745EF9A4}"/>
    <cellStyle name="Total 7 6 23 5" xfId="34309" xr:uid="{ABE53D8C-448D-4038-8B76-CA4A99B094CC}"/>
    <cellStyle name="Total 7 6 23 6" xfId="41794" xr:uid="{D641FAF4-1757-45A8-BC7C-4941C86BB8C7}"/>
    <cellStyle name="Total 7 6 23 7" xfId="48497" xr:uid="{C3ECD27E-DAB3-4429-9F44-C8713607E25D}"/>
    <cellStyle name="Total 7 6 23 8" xfId="34669" xr:uid="{A7B5F7CE-0BBF-4228-A940-3E10A182616D}"/>
    <cellStyle name="Total 7 6 24" xfId="8643" xr:uid="{EAF7BD2F-049F-4D12-824B-11E03E28E6FE}"/>
    <cellStyle name="Total 7 6 25" xfId="15323" xr:uid="{318BBFD3-8346-4E4F-AAF8-96F0217BE2FD}"/>
    <cellStyle name="Total 7 6 26" xfId="22011" xr:uid="{D5B4A4E7-EB1C-4177-9682-26DB2EC2C799}"/>
    <cellStyle name="Total 7 6 27" xfId="28699" xr:uid="{172C3B12-CF2C-48E7-810F-2477B9B28B80}"/>
    <cellStyle name="Total 7 6 28" xfId="36184" xr:uid="{255D1E7E-A7F5-44F9-B24A-3C3AB7F3A2B1}"/>
    <cellStyle name="Total 7 6 29" xfId="42887" xr:uid="{F22F92F4-ACCE-481F-A8FE-A54DF142D771}"/>
    <cellStyle name="Total 7 6 3" xfId="2327" xr:uid="{F95C9391-0291-4B37-848E-308F8192ACEE}"/>
    <cellStyle name="Total 7 6 3 2" xfId="9271" xr:uid="{A95EA1FA-63CE-4E60-A5E8-B4870ACA9158}"/>
    <cellStyle name="Total 7 6 3 3" xfId="15951" xr:uid="{49B8C84E-60D4-4B85-A29F-CC2FD9E43A33}"/>
    <cellStyle name="Total 7 6 3 4" xfId="22639" xr:uid="{3218D72F-9696-48A5-813D-E99B0A2630CE}"/>
    <cellStyle name="Total 7 6 3 5" xfId="29327" xr:uid="{863BFB93-773D-400F-BBA5-83E4876CE99A}"/>
    <cellStyle name="Total 7 6 3 6" xfId="36812" xr:uid="{1011C596-635E-4956-880E-445EA038B171}"/>
    <cellStyle name="Total 7 6 3 7" xfId="43515" xr:uid="{31B34209-B0A8-46D7-95BF-CEE0487058FE}"/>
    <cellStyle name="Total 7 6 3 8" xfId="51264" xr:uid="{95144CFC-4EC7-409A-9623-3FBB61DE405D}"/>
    <cellStyle name="Total 7 6 30" xfId="49525" xr:uid="{C17579AE-301C-4CC8-9A14-EF2B7A17DD68}"/>
    <cellStyle name="Total 7 6 4" xfId="2678" xr:uid="{0CCF4A64-4C19-4BCE-90D1-BF3B4C6C69FD}"/>
    <cellStyle name="Total 7 6 4 2" xfId="9622" xr:uid="{D3E27F5E-3175-4D3C-97BC-6B60902DFFC8}"/>
    <cellStyle name="Total 7 6 4 3" xfId="16302" xr:uid="{66A3402E-4B21-469C-8520-02824BE3EEC8}"/>
    <cellStyle name="Total 7 6 4 4" xfId="22990" xr:uid="{FFAB3DA0-8763-4309-8F63-D1BA1F7C8B50}"/>
    <cellStyle name="Total 7 6 4 5" xfId="29678" xr:uid="{BE120756-F96D-4F7E-BDE7-8BF8F5ED0FDF}"/>
    <cellStyle name="Total 7 6 4 6" xfId="37163" xr:uid="{1B88BDD9-9A08-49E7-9C5A-B5741BBA397C}"/>
    <cellStyle name="Total 7 6 4 7" xfId="43866" xr:uid="{6D953880-819C-4C78-85FF-F54E2554CAC4}"/>
    <cellStyle name="Total 7 6 4 8" xfId="53680" xr:uid="{439B93C1-F4B5-4FF1-8B1A-58C32A935ED3}"/>
    <cellStyle name="Total 7 6 5" xfId="2919" xr:uid="{5D2B6556-6EA3-4273-8481-7B7BA09293F7}"/>
    <cellStyle name="Total 7 6 5 2" xfId="9863" xr:uid="{920967CD-3CA2-421E-AF91-3B2E400EED84}"/>
    <cellStyle name="Total 7 6 5 3" xfId="16543" xr:uid="{8C522D72-B2CB-40D9-938C-6F5F75262CF6}"/>
    <cellStyle name="Total 7 6 5 4" xfId="23231" xr:uid="{B95E9DFD-CBE3-408C-922B-76788A5357BD}"/>
    <cellStyle name="Total 7 6 5 5" xfId="29919" xr:uid="{BF0B9539-82C4-41C6-BAD8-D46373026D9F}"/>
    <cellStyle name="Total 7 6 5 6" xfId="37404" xr:uid="{04206FFE-23CE-4506-A422-FD988380432E}"/>
    <cellStyle name="Total 7 6 5 7" xfId="44107" xr:uid="{DC99518B-828C-4DB7-A226-48354977924A}"/>
    <cellStyle name="Total 7 6 5 8" xfId="49665" xr:uid="{3BCEE033-DB09-4555-B2BF-50248A8B8729}"/>
    <cellStyle name="Total 7 6 6" xfId="3229" xr:uid="{1082A5DA-367F-49B9-9515-E343EBA4F3B9}"/>
    <cellStyle name="Total 7 6 6 2" xfId="10173" xr:uid="{B6041494-7B20-4305-8154-6F4266948F8A}"/>
    <cellStyle name="Total 7 6 6 3" xfId="16853" xr:uid="{741304C6-FAEA-4FAF-B184-E54B6AE007EF}"/>
    <cellStyle name="Total 7 6 6 4" xfId="23541" xr:uid="{663ADED4-EA7D-4A4A-8DBE-8CD090A2E20E}"/>
    <cellStyle name="Total 7 6 6 5" xfId="30229" xr:uid="{1D3E9B1C-A521-480E-80F5-A0C7AB186622}"/>
    <cellStyle name="Total 7 6 6 6" xfId="37714" xr:uid="{995BE045-3739-435F-A90F-6BBA363ED55B}"/>
    <cellStyle name="Total 7 6 6 7" xfId="44417" xr:uid="{8D7296B6-5F36-4982-B0DE-553399BD56ED}"/>
    <cellStyle name="Total 7 6 6 8" xfId="52940" xr:uid="{822DC14D-4E4A-4C9B-9758-98C6B86B1382}"/>
    <cellStyle name="Total 7 6 7" xfId="3469" xr:uid="{799BE852-4925-4169-8D41-D06BA0F8DF87}"/>
    <cellStyle name="Total 7 6 7 2" xfId="10413" xr:uid="{941F4F0D-FD47-4538-A9E2-2688D5985F2F}"/>
    <cellStyle name="Total 7 6 7 3" xfId="17093" xr:uid="{B77B74C9-F492-401F-826B-AEDAEEA212B3}"/>
    <cellStyle name="Total 7 6 7 4" xfId="23781" xr:uid="{3FC764A1-548D-43B9-A564-D4A14855CE97}"/>
    <cellStyle name="Total 7 6 7 5" xfId="30469" xr:uid="{044E4680-55FA-4EDE-8C11-6B0D40FCFE58}"/>
    <cellStyle name="Total 7 6 7 6" xfId="37954" xr:uid="{80BDDB37-B3AA-4807-B263-2CACDDB31C7D}"/>
    <cellStyle name="Total 7 6 7 7" xfId="44657" xr:uid="{8D16795E-B99E-4010-938A-F9921A410F98}"/>
    <cellStyle name="Total 7 6 7 8" xfId="51050" xr:uid="{90CF0F65-68DA-4A5B-8A70-1FDAACE0788E}"/>
    <cellStyle name="Total 7 6 8" xfId="3709" xr:uid="{BBF99C5D-F531-4052-B775-2BCA0B569D00}"/>
    <cellStyle name="Total 7 6 8 2" xfId="10653" xr:uid="{50697D94-8C5B-44F2-8BF1-5814814A2B64}"/>
    <cellStyle name="Total 7 6 8 3" xfId="17333" xr:uid="{DF615151-FADB-4D82-9401-D420F79F63D4}"/>
    <cellStyle name="Total 7 6 8 4" xfId="24021" xr:uid="{188FE436-A777-4D5E-94FC-7DBCF60DF1A3}"/>
    <cellStyle name="Total 7 6 8 5" xfId="30709" xr:uid="{C43DBB68-C172-4D5E-9378-588FE4C0F867}"/>
    <cellStyle name="Total 7 6 8 6" xfId="38194" xr:uid="{1D79D3C9-8BA4-4345-9D77-48E8779B1751}"/>
    <cellStyle name="Total 7 6 8 7" xfId="44897" xr:uid="{0B5DB9CA-061C-4204-91F2-535466C4D1E2}"/>
    <cellStyle name="Total 7 6 8 8" xfId="50973" xr:uid="{379DFB0C-A190-4A20-A2DC-9DB8330F8678}"/>
    <cellStyle name="Total 7 6 9" xfId="3949" xr:uid="{7B4D23EB-78A0-44B4-85B0-6AB2E8C871A2}"/>
    <cellStyle name="Total 7 6 9 2" xfId="10893" xr:uid="{D52D6525-EF92-4A9C-AB33-775E948F5A1A}"/>
    <cellStyle name="Total 7 6 9 3" xfId="17573" xr:uid="{98BD53E8-B883-4744-B2AE-AB705DF15930}"/>
    <cellStyle name="Total 7 6 9 4" xfId="24261" xr:uid="{E389CC0F-1944-420E-B9C9-88695EA52EB2}"/>
    <cellStyle name="Total 7 6 9 5" xfId="30949" xr:uid="{A978BD81-D624-472A-B097-DABF282CCD5F}"/>
    <cellStyle name="Total 7 6 9 6" xfId="38434" xr:uid="{D356B5F7-52B5-4894-8878-DB55CC695181}"/>
    <cellStyle name="Total 7 6 9 7" xfId="45137" xr:uid="{EDE8D399-CDD3-4ACD-96CB-22D3BD154D39}"/>
    <cellStyle name="Total 7 6 9 8" xfId="54003" xr:uid="{DA2C2D6F-AE1A-4840-8E76-8A74B017405B}"/>
    <cellStyle name="Total 7 7" xfId="1333" xr:uid="{37916735-1DC3-43BA-B67C-9540DCAABFD3}"/>
    <cellStyle name="Total 7 7 2" xfId="8277" xr:uid="{18DC868B-8C36-4268-8102-04BFFF0C9903}"/>
    <cellStyle name="Total 7 7 3" xfId="14957" xr:uid="{59E80929-F0A5-4C06-8118-78C5BC2D9747}"/>
    <cellStyle name="Total 7 7 4" xfId="21645" xr:uid="{7D03E232-CA64-4BE1-BD5F-7738506E1144}"/>
    <cellStyle name="Total 7 7 5" xfId="28333" xr:uid="{02A87E93-9689-46A1-A566-573FB952543A}"/>
    <cellStyle name="Total 7 7 6" xfId="35818" xr:uid="{902E4D04-A0CF-485D-9300-6785542D3260}"/>
    <cellStyle name="Total 7 7 7" xfId="42521" xr:uid="{C6DE4CD1-42CB-46F0-8B66-122CC7F18300}"/>
    <cellStyle name="Total 7 7 8" xfId="50019" xr:uid="{027A77A8-2F67-4536-9F59-EB1406A84BBB}"/>
    <cellStyle name="Total 7 8" xfId="2033" xr:uid="{CAB0C9C9-1FDB-4AD9-9BBE-B792EA87B2DC}"/>
    <cellStyle name="Total 7 8 2" xfId="8977" xr:uid="{81988931-BE22-4009-B95B-B18569D5BE1D}"/>
    <cellStyle name="Total 7 8 3" xfId="15657" xr:uid="{CBC96DA1-97A1-4F79-AA83-002D19814E5D}"/>
    <cellStyle name="Total 7 8 4" xfId="22345" xr:uid="{6358E5EC-9EEE-40BA-BB64-FD3994DD19E3}"/>
    <cellStyle name="Total 7 8 5" xfId="29033" xr:uid="{3796C998-2F16-4CE9-BF55-3607D2D2E858}"/>
    <cellStyle name="Total 7 8 6" xfId="36518" xr:uid="{EA6012AE-F8E0-4415-93A9-3058D6F3739D}"/>
    <cellStyle name="Total 7 8 7" xfId="43221" xr:uid="{01265A2A-E89B-4680-BFFC-7D0D71170B88}"/>
    <cellStyle name="Total 7 8 8" xfId="52287" xr:uid="{22462883-02B5-4B79-8F1E-2134ED5FA58C}"/>
    <cellStyle name="Total 7 9" xfId="2588" xr:uid="{285E7275-EC2E-48FB-B5E0-3BE7736106F4}"/>
    <cellStyle name="Total 7 9 2" xfId="9532" xr:uid="{620A18A7-5DBD-4E42-A336-2721EFC8C58F}"/>
    <cellStyle name="Total 7 9 3" xfId="16212" xr:uid="{21C47848-1012-417B-B147-4B181E144FB2}"/>
    <cellStyle name="Total 7 9 4" xfId="22900" xr:uid="{1C94D74C-9E67-4AA5-BCBA-C66F76D62982}"/>
    <cellStyle name="Total 7 9 5" xfId="29588" xr:uid="{1B896460-5455-4010-A230-24EF8E1C25AF}"/>
    <cellStyle name="Total 7 9 6" xfId="37073" xr:uid="{697EE1F6-1D5D-449C-B1A6-615BFA7973C4}"/>
    <cellStyle name="Total 7 9 7" xfId="43776" xr:uid="{259F6F31-D6C9-4278-9CA9-1EC870549EA8}"/>
    <cellStyle name="Total 7 9 8" xfId="54452" xr:uid="{4BDBAF45-7451-4C38-8C85-8DBEB929E9C8}"/>
    <cellStyle name="Total 8" xfId="479" xr:uid="{69029182-1F75-437A-ADC0-52E332650DDD}"/>
    <cellStyle name="Total 8 10" xfId="3162" xr:uid="{DA630ABC-8153-4DE6-864F-799F13918CF0}"/>
    <cellStyle name="Total 8 10 2" xfId="10106" xr:uid="{884F455A-C142-40CC-AF2F-5CBA046E7B27}"/>
    <cellStyle name="Total 8 10 3" xfId="16786" xr:uid="{A6FCEBD9-72E0-4F3F-B01A-4FA1BE1C32F0}"/>
    <cellStyle name="Total 8 10 4" xfId="23474" xr:uid="{9AC5C164-0635-4B25-849C-836331837E92}"/>
    <cellStyle name="Total 8 10 5" xfId="30162" xr:uid="{75C61065-491E-4503-B42F-3DD67DED321E}"/>
    <cellStyle name="Total 8 10 6" xfId="37647" xr:uid="{700E7F2C-924E-446C-BD27-342617C4946C}"/>
    <cellStyle name="Total 8 10 7" xfId="44350" xr:uid="{83D89B1C-FB8E-4BF1-B53D-E65D12726435}"/>
    <cellStyle name="Total 8 10 8" xfId="54814" xr:uid="{026B6749-1893-4B0D-9CF2-A2268BC5A55E}"/>
    <cellStyle name="Total 8 11" xfId="862" xr:uid="{97200DE3-607E-4BC0-BB89-B4CF234DEA6A}"/>
    <cellStyle name="Total 8 11 2" xfId="7806" xr:uid="{D9ABB3BA-2A43-46F9-A8E7-7181F34436B2}"/>
    <cellStyle name="Total 8 11 3" xfId="14486" xr:uid="{F8345051-B4A5-42D8-88CB-53726FFC3FDA}"/>
    <cellStyle name="Total 8 11 4" xfId="21174" xr:uid="{33CD3E82-72E0-47F2-BABC-57D3018967A1}"/>
    <cellStyle name="Total 8 11 5" xfId="27862" xr:uid="{1CF91A82-A72F-4026-AC01-0BE05C5694A9}"/>
    <cellStyle name="Total 8 11 6" xfId="35347" xr:uid="{2DB68842-A95D-41C2-A7B0-BE4DBD28BBB8}"/>
    <cellStyle name="Total 8 11 7" xfId="42050" xr:uid="{6A596580-9B33-4723-950F-A399CC8EEA7E}"/>
    <cellStyle name="Total 8 11 8" xfId="52103" xr:uid="{3A15A506-3AF9-47A6-9264-C0DCADF6EC02}"/>
    <cellStyle name="Total 8 12" xfId="7553" xr:uid="{6728614F-02A4-4781-80BE-03558598A47C}"/>
    <cellStyle name="Total 8 13" xfId="35260" xr:uid="{A3674FED-DDA8-4F9A-87F0-EC6C14BBDC39}"/>
    <cellStyle name="Total 8 14" xfId="53580" xr:uid="{0A67F517-1661-444E-91EC-999260FC8292}"/>
    <cellStyle name="Total 8 2" xfId="541" xr:uid="{1F904192-0E74-4933-B5E2-47F958B1DA6C}"/>
    <cellStyle name="Total 8 2 10" xfId="34867" xr:uid="{B0FFE6BA-8D3C-43C8-A90F-C6BEDDDA21D1}"/>
    <cellStyle name="Total 8 2 11" xfId="52881" xr:uid="{18B79F00-4AF8-4E20-AC6C-EF936BBCA5B1}"/>
    <cellStyle name="Total 8 2 2" xfId="621" xr:uid="{55C2C060-2E41-4379-B7B3-C703616724E7}"/>
    <cellStyle name="Total 8 2 2 10" xfId="50156" xr:uid="{81B438DF-3096-405A-8DCC-7C24B9F3AA9B}"/>
    <cellStyle name="Total 8 2 2 2" xfId="1812" xr:uid="{1C286215-8C41-4955-B7ED-6E8F3D1F0348}"/>
    <cellStyle name="Total 8 2 2 2 10" xfId="4302" xr:uid="{081F8E2C-162C-437B-9D80-282B0A9DCCD4}"/>
    <cellStyle name="Total 8 2 2 2 10 2" xfId="11246" xr:uid="{7C13F11B-D3EA-4549-83BC-FB61F66536D2}"/>
    <cellStyle name="Total 8 2 2 2 10 3" xfId="17926" xr:uid="{E7E3886C-B657-4A96-8C61-7127F52F51B0}"/>
    <cellStyle name="Total 8 2 2 2 10 4" xfId="24614" xr:uid="{11CDFF3C-0A5A-4408-B1B4-5F1FA8DA2BCE}"/>
    <cellStyle name="Total 8 2 2 2 10 5" xfId="31302" xr:uid="{BB84EAF8-00BD-4FDC-AD21-5E002911877E}"/>
    <cellStyle name="Total 8 2 2 2 10 6" xfId="38787" xr:uid="{072F1377-EB5F-4E21-A061-A1811AE1ECA8}"/>
    <cellStyle name="Total 8 2 2 2 10 7" xfId="45490" xr:uid="{7BFF4C50-6F70-4D85-A35C-47BCFB2386B5}"/>
    <cellStyle name="Total 8 2 2 2 10 8" xfId="49610" xr:uid="{B59BAF2F-E807-4397-9DB1-BA65CA0C2D11}"/>
    <cellStyle name="Total 8 2 2 2 11" xfId="4542" xr:uid="{F614AF6F-B771-441B-83DC-A4B7BB6F7D21}"/>
    <cellStyle name="Total 8 2 2 2 11 2" xfId="11486" xr:uid="{1F155C19-5D94-43B8-9F57-F66A480EA5FC}"/>
    <cellStyle name="Total 8 2 2 2 11 3" xfId="18166" xr:uid="{EFE5FA28-AAB9-4BCE-A6CC-B72E32893572}"/>
    <cellStyle name="Total 8 2 2 2 11 4" xfId="24854" xr:uid="{C90C1917-9F72-4CA5-B1EF-9114D782093E}"/>
    <cellStyle name="Total 8 2 2 2 11 5" xfId="31542" xr:uid="{BBFC8302-16BA-4C66-9032-1CABCE54FE9C}"/>
    <cellStyle name="Total 8 2 2 2 11 6" xfId="39027" xr:uid="{682E31A7-2E88-4685-987C-DB055EA0823F}"/>
    <cellStyle name="Total 8 2 2 2 11 7" xfId="45730" xr:uid="{70DA178C-A573-4BC9-9ABA-2C4669317F6B}"/>
    <cellStyle name="Total 8 2 2 2 11 8" xfId="50318" xr:uid="{FED34D3A-FC76-4566-9C66-59D55432D2A1}"/>
    <cellStyle name="Total 8 2 2 2 12" xfId="4782" xr:uid="{B8EE7723-EAE6-4C61-80E2-B3809C1181E5}"/>
    <cellStyle name="Total 8 2 2 2 12 2" xfId="11726" xr:uid="{8CE45ABC-0440-49AE-9DD8-CBD04B23C3F0}"/>
    <cellStyle name="Total 8 2 2 2 12 3" xfId="18406" xr:uid="{3C2D8769-86FC-4C27-8173-637789C731BD}"/>
    <cellStyle name="Total 8 2 2 2 12 4" xfId="25094" xr:uid="{199E4A30-E0FC-43D1-8D6C-0FBE47BDC2AA}"/>
    <cellStyle name="Total 8 2 2 2 12 5" xfId="31782" xr:uid="{73D2370E-F975-4639-9036-1F8A604A0898}"/>
    <cellStyle name="Total 8 2 2 2 12 6" xfId="39267" xr:uid="{32606957-F159-4FDB-B5BD-30A9FA1BC9AF}"/>
    <cellStyle name="Total 8 2 2 2 12 7" xfId="45970" xr:uid="{731DA0E2-EADD-4300-89BD-BA1F5A00CAFF}"/>
    <cellStyle name="Total 8 2 2 2 12 8" xfId="53740" xr:uid="{D0AB0134-3F5F-45C5-BDF2-BED47E8E5964}"/>
    <cellStyle name="Total 8 2 2 2 13" xfId="5022" xr:uid="{E723041F-3CD9-41C5-83D0-186172407FD0}"/>
    <cellStyle name="Total 8 2 2 2 13 2" xfId="11966" xr:uid="{01AD88DA-D598-41C4-B535-65759AAC4E4C}"/>
    <cellStyle name="Total 8 2 2 2 13 3" xfId="18646" xr:uid="{4CCE2F1F-1F66-428B-A7AE-DBC93EE4C927}"/>
    <cellStyle name="Total 8 2 2 2 13 4" xfId="25334" xr:uid="{8B3A7EF3-41CC-4E59-BFEC-3546A09CEA3B}"/>
    <cellStyle name="Total 8 2 2 2 13 5" xfId="32022" xr:uid="{AB6FC70C-FCEA-4677-96A8-D9D110481A5C}"/>
    <cellStyle name="Total 8 2 2 2 13 6" xfId="39507" xr:uid="{FF4AB875-7689-4342-A6E3-A36273C1ACEB}"/>
    <cellStyle name="Total 8 2 2 2 13 7" xfId="46210" xr:uid="{F1824D9A-27F8-457A-B741-B46C318B13CB}"/>
    <cellStyle name="Total 8 2 2 2 13 8" xfId="49851" xr:uid="{8FF5191D-B62E-4B80-AC91-A35B52011CAB}"/>
    <cellStyle name="Total 8 2 2 2 14" xfId="5262" xr:uid="{A2D586BB-C393-4928-8B0F-9864434FF9A9}"/>
    <cellStyle name="Total 8 2 2 2 14 2" xfId="12206" xr:uid="{8DFBFF5C-EEB7-4FBA-8E03-302B1AA61024}"/>
    <cellStyle name="Total 8 2 2 2 14 3" xfId="18886" xr:uid="{B32829DF-80DE-433B-888C-E7CEFD6DFF40}"/>
    <cellStyle name="Total 8 2 2 2 14 4" xfId="25574" xr:uid="{27110F29-5539-4282-996D-93B270477F9E}"/>
    <cellStyle name="Total 8 2 2 2 14 5" xfId="32262" xr:uid="{6A0C692B-F33F-4244-8543-93AEDB77FAD0}"/>
    <cellStyle name="Total 8 2 2 2 14 6" xfId="39747" xr:uid="{E6AE94CE-7253-4CDE-97C0-BF85E45324DE}"/>
    <cellStyle name="Total 8 2 2 2 14 7" xfId="46450" xr:uid="{AAEEA7B1-76D2-428A-BC74-EB3FA464FAD9}"/>
    <cellStyle name="Total 8 2 2 2 14 8" xfId="51430" xr:uid="{73EAE419-2259-4F1F-8143-43406F23D18B}"/>
    <cellStyle name="Total 8 2 2 2 15" xfId="5502" xr:uid="{76E60BDC-1120-41B9-8AF8-C2DF6488C797}"/>
    <cellStyle name="Total 8 2 2 2 15 2" xfId="12446" xr:uid="{BF57AF43-B42C-4427-8526-123799D52911}"/>
    <cellStyle name="Total 8 2 2 2 15 3" xfId="19126" xr:uid="{A71BF5AE-913B-4538-9A2E-35BF959CF1C5}"/>
    <cellStyle name="Total 8 2 2 2 15 4" xfId="25814" xr:uid="{0CEED95A-80CD-466C-B963-2FB004CFBAFF}"/>
    <cellStyle name="Total 8 2 2 2 15 5" xfId="32502" xr:uid="{85F18656-390B-41C7-AC43-E0C37FB94E42}"/>
    <cellStyle name="Total 8 2 2 2 15 6" xfId="39987" xr:uid="{CB91AA81-7220-41A3-9021-F1E6B3C4971C}"/>
    <cellStyle name="Total 8 2 2 2 15 7" xfId="46690" xr:uid="{B52FE1B9-820F-4E9D-A891-35182515AC7F}"/>
    <cellStyle name="Total 8 2 2 2 15 8" xfId="54581" xr:uid="{0EE55AB0-A998-409F-B37A-279DA40E54BF}"/>
    <cellStyle name="Total 8 2 2 2 16" xfId="5742" xr:uid="{6C467677-41A7-4FAE-AC1C-59FBE7C107F6}"/>
    <cellStyle name="Total 8 2 2 2 16 2" xfId="12686" xr:uid="{A1E020AD-894D-4D14-858F-2D643F2A14E9}"/>
    <cellStyle name="Total 8 2 2 2 16 3" xfId="19366" xr:uid="{B4426282-1AB7-4E8D-A92D-A9BDD74FC433}"/>
    <cellStyle name="Total 8 2 2 2 16 4" xfId="26054" xr:uid="{609228F1-1CF5-420B-AD4E-9DC38A7471EC}"/>
    <cellStyle name="Total 8 2 2 2 16 5" xfId="32742" xr:uid="{FE578D80-EC91-4F77-B9B2-99CFE904F225}"/>
    <cellStyle name="Total 8 2 2 2 16 6" xfId="40227" xr:uid="{AFE2467E-09EA-40A4-BC40-8D7A7B085B37}"/>
    <cellStyle name="Total 8 2 2 2 16 7" xfId="46930" xr:uid="{080D46FE-7910-479C-B008-48C1FC19BF5E}"/>
    <cellStyle name="Total 8 2 2 2 16 8" xfId="34602" xr:uid="{23395AD4-C776-44DF-A39A-04C72F7CBB9C}"/>
    <cellStyle name="Total 8 2 2 2 17" xfId="5982" xr:uid="{280DC939-AAFB-4B59-9476-3FE338B6563B}"/>
    <cellStyle name="Total 8 2 2 2 17 2" xfId="12926" xr:uid="{88C71AB6-DAA5-4111-8471-7B64F1BBA6D7}"/>
    <cellStyle name="Total 8 2 2 2 17 3" xfId="19606" xr:uid="{E4E6CEFA-19BD-41B9-B2BD-A0CB3B54B422}"/>
    <cellStyle name="Total 8 2 2 2 17 4" xfId="26294" xr:uid="{43A12A5D-D2B8-4109-80D3-E706B85AC36D}"/>
    <cellStyle name="Total 8 2 2 2 17 5" xfId="32982" xr:uid="{DDE9AA4D-2B51-4796-B5CC-E92FAF836651}"/>
    <cellStyle name="Total 8 2 2 2 17 6" xfId="40467" xr:uid="{1B13E44D-7898-4862-8236-A575E20D283B}"/>
    <cellStyle name="Total 8 2 2 2 17 7" xfId="47170" xr:uid="{46754A98-C4B9-45DD-A0B1-9D636B3FD517}"/>
    <cellStyle name="Total 8 2 2 2 17 8" xfId="53442" xr:uid="{05B9A4F5-AFA3-4FEC-A945-B7EDB0B6FE78}"/>
    <cellStyle name="Total 8 2 2 2 18" xfId="6222" xr:uid="{E27AD343-8E9D-46BE-9D9A-3EFEED397151}"/>
    <cellStyle name="Total 8 2 2 2 18 2" xfId="13166" xr:uid="{699261E7-453B-4CA1-A355-434C19AD26EB}"/>
    <cellStyle name="Total 8 2 2 2 18 3" xfId="19846" xr:uid="{2167E480-1428-4070-953F-1A8462B25652}"/>
    <cellStyle name="Total 8 2 2 2 18 4" xfId="26534" xr:uid="{50CC60E5-5740-4B29-A18F-356BA50AB4F9}"/>
    <cellStyle name="Total 8 2 2 2 18 5" xfId="33222" xr:uid="{ABECDD89-83B8-4C07-B935-E27A35970F52}"/>
    <cellStyle name="Total 8 2 2 2 18 6" xfId="40707" xr:uid="{B75CC2E4-A61B-40A2-AB19-C2D75A4282E6}"/>
    <cellStyle name="Total 8 2 2 2 18 7" xfId="47410" xr:uid="{59453B02-F3CD-4E7E-9616-BE0121724B5C}"/>
    <cellStyle name="Total 8 2 2 2 18 8" xfId="49049" xr:uid="{9C04C22F-A38C-4C7F-994D-7F66D335ECD5}"/>
    <cellStyle name="Total 8 2 2 2 19" xfId="6462" xr:uid="{8EC8075D-FBE8-4055-B419-943B26C643A7}"/>
    <cellStyle name="Total 8 2 2 2 19 2" xfId="13406" xr:uid="{07E4896A-733B-4804-B27B-CAD7746AB006}"/>
    <cellStyle name="Total 8 2 2 2 19 3" xfId="20086" xr:uid="{AC8C473C-0E2B-4016-A2C0-AD7744DAD343}"/>
    <cellStyle name="Total 8 2 2 2 19 4" xfId="26774" xr:uid="{1C734395-B1E1-42A6-9A5B-8D9FB64BF514}"/>
    <cellStyle name="Total 8 2 2 2 19 5" xfId="33462" xr:uid="{F9FD3C52-6DD5-4675-90BC-D88E17D724F4}"/>
    <cellStyle name="Total 8 2 2 2 19 6" xfId="40947" xr:uid="{2D596DEF-FC41-4ED8-9B21-8DC6C52AC663}"/>
    <cellStyle name="Total 8 2 2 2 19 7" xfId="47650" xr:uid="{E6C3B9D0-8E72-44BB-BD7F-0117A4AAE24E}"/>
    <cellStyle name="Total 8 2 2 2 19 8" xfId="51498" xr:uid="{5662527C-C9C5-4C3E-9401-13BA174D2F80}"/>
    <cellStyle name="Total 8 2 2 2 2" xfId="2200" xr:uid="{B5C198DA-0346-448B-B80B-359B8CA233E6}"/>
    <cellStyle name="Total 8 2 2 2 2 2" xfId="9144" xr:uid="{663A35F3-FCB4-4AD9-A8B0-8EA035814D05}"/>
    <cellStyle name="Total 8 2 2 2 2 3" xfId="15824" xr:uid="{E5809A22-A148-4A92-9E68-EE0579EBB8F8}"/>
    <cellStyle name="Total 8 2 2 2 2 4" xfId="22512" xr:uid="{0DFEDC89-DBF2-4784-8C0A-83DEA32B4E72}"/>
    <cellStyle name="Total 8 2 2 2 2 5" xfId="29200" xr:uid="{8FF06792-19D8-4E7E-8C02-287A9DD0C0C2}"/>
    <cellStyle name="Total 8 2 2 2 2 6" xfId="36685" xr:uid="{EBE79CB4-9EEE-424D-B379-135FA52C113C}"/>
    <cellStyle name="Total 8 2 2 2 2 7" xfId="43388" xr:uid="{BD381729-A9C1-4C0F-9B50-87BBDE5AC09A}"/>
    <cellStyle name="Total 8 2 2 2 2 8" xfId="52946" xr:uid="{E6D06C02-39F2-439D-8596-BDFFEDDB7EBA}"/>
    <cellStyle name="Total 8 2 2 2 20" xfId="6702" xr:uid="{1FFB2B20-6F3B-47D2-8365-FD05E7C0A6AE}"/>
    <cellStyle name="Total 8 2 2 2 20 2" xfId="13646" xr:uid="{6B651CBD-645F-444C-BBC3-D23FFCEE56BF}"/>
    <cellStyle name="Total 8 2 2 2 20 3" xfId="20326" xr:uid="{6DB5BBF9-1B59-49DC-85FB-CE64E12B995E}"/>
    <cellStyle name="Total 8 2 2 2 20 4" xfId="27014" xr:uid="{6A847D2E-475E-41B7-83B5-7605B4ED3BE9}"/>
    <cellStyle name="Total 8 2 2 2 20 5" xfId="33702" xr:uid="{BF5B1758-D598-45EE-8E2C-3E8A7AF28F00}"/>
    <cellStyle name="Total 8 2 2 2 20 6" xfId="41187" xr:uid="{DE0B977F-BAF1-49EC-983B-DE95F1337495}"/>
    <cellStyle name="Total 8 2 2 2 20 7" xfId="47890" xr:uid="{0A7E5228-9C47-435C-97C9-849FAAB3CB58}"/>
    <cellStyle name="Total 8 2 2 2 20 8" xfId="54247" xr:uid="{0ADBC6AE-399E-41FB-A813-1CB0797202E8}"/>
    <cellStyle name="Total 8 2 2 2 21" xfId="6942" xr:uid="{69080FBF-C582-4183-91FB-B1116396137D}"/>
    <cellStyle name="Total 8 2 2 2 21 2" xfId="13886" xr:uid="{7DE7DF9E-BAB6-43C0-9E5B-D4DCB337046B}"/>
    <cellStyle name="Total 8 2 2 2 21 3" xfId="20566" xr:uid="{695ADB80-E3E2-4FF6-B62C-CB99784C4D79}"/>
    <cellStyle name="Total 8 2 2 2 21 4" xfId="27254" xr:uid="{F9012968-864F-4821-80F6-A00B65337862}"/>
    <cellStyle name="Total 8 2 2 2 21 5" xfId="33942" xr:uid="{908996E0-43BD-47D6-B649-2BD6EE4759FD}"/>
    <cellStyle name="Total 8 2 2 2 21 6" xfId="41427" xr:uid="{C01F897C-68AB-4B92-BDBF-0F62DFC2CC98}"/>
    <cellStyle name="Total 8 2 2 2 21 7" xfId="48130" xr:uid="{62DCF5BA-4F71-4ACE-865F-F7B4F29EBA1E}"/>
    <cellStyle name="Total 8 2 2 2 21 8" xfId="52518" xr:uid="{92B80278-7440-4987-A9F7-13AB8638DF47}"/>
    <cellStyle name="Total 8 2 2 2 22" xfId="7182" xr:uid="{F5E9B3A9-576B-43D7-8A7A-BAE1C32942B4}"/>
    <cellStyle name="Total 8 2 2 2 22 2" xfId="14126" xr:uid="{1F392EE8-A468-4047-AEC7-E195FA1ADCF1}"/>
    <cellStyle name="Total 8 2 2 2 22 3" xfId="20806" xr:uid="{9BBD6D0D-714D-45C2-B87D-EB7360A5F480}"/>
    <cellStyle name="Total 8 2 2 2 22 4" xfId="27494" xr:uid="{DB96CBDA-BA82-4D30-B813-374C34ECF60B}"/>
    <cellStyle name="Total 8 2 2 2 22 5" xfId="34182" xr:uid="{CF1527AD-371C-479F-8A40-15DB739C931E}"/>
    <cellStyle name="Total 8 2 2 2 22 6" xfId="41667" xr:uid="{6B5C19D2-4A94-4EAC-A36E-4135E5ACBFB4}"/>
    <cellStyle name="Total 8 2 2 2 22 7" xfId="48370" xr:uid="{3044C757-EA22-4CFE-8AAA-D6497ED76576}"/>
    <cellStyle name="Total 8 2 2 2 22 8" xfId="49635" xr:uid="{5582DD9F-0F71-43BB-B93C-C49ACA6D7210}"/>
    <cellStyle name="Total 8 2 2 2 23" xfId="7422" xr:uid="{AC47C95D-127D-4A99-B675-9F3D44F4F5AF}"/>
    <cellStyle name="Total 8 2 2 2 23 2" xfId="14366" xr:uid="{D2BD2244-CC85-49C9-8A96-D8F88DD06346}"/>
    <cellStyle name="Total 8 2 2 2 23 3" xfId="21046" xr:uid="{C00E4076-DF88-4310-A21F-3E64A3D906EC}"/>
    <cellStyle name="Total 8 2 2 2 23 4" xfId="27734" xr:uid="{9E536A77-C50E-4D63-A871-AE2F32E56621}"/>
    <cellStyle name="Total 8 2 2 2 23 5" xfId="34422" xr:uid="{0630839D-D0CD-4A9A-B493-32CB6FF5E99E}"/>
    <cellStyle name="Total 8 2 2 2 23 6" xfId="41907" xr:uid="{BFC22D86-188E-4715-AABE-809C86103E40}"/>
    <cellStyle name="Total 8 2 2 2 23 7" xfId="48610" xr:uid="{160102B1-1BD1-4616-BD7C-474F18606690}"/>
    <cellStyle name="Total 8 2 2 2 23 8" xfId="35268" xr:uid="{9E9671D9-58DF-4956-8421-384A7BFFCADA}"/>
    <cellStyle name="Total 8 2 2 2 24" xfId="8756" xr:uid="{B18C57B3-7783-448D-91D7-69D371B45CE5}"/>
    <cellStyle name="Total 8 2 2 2 25" xfId="15436" xr:uid="{1806027B-1F9E-4680-9CBD-49C4326BC0D6}"/>
    <cellStyle name="Total 8 2 2 2 26" xfId="22124" xr:uid="{88C77E10-4904-4B79-A49E-665ADE96F114}"/>
    <cellStyle name="Total 8 2 2 2 27" xfId="28812" xr:uid="{7EACE0B7-BB97-4A42-883E-3625D884ED45}"/>
    <cellStyle name="Total 8 2 2 2 28" xfId="36297" xr:uid="{0B538FB2-ECF0-403F-AA43-4755361C51B7}"/>
    <cellStyle name="Total 8 2 2 2 29" xfId="43000" xr:uid="{77EE27A6-EB80-4A9A-9F1B-DCA0FE106EB3}"/>
    <cellStyle name="Total 8 2 2 2 3" xfId="2440" xr:uid="{72D764F0-6E83-4B4B-9B2F-28E7A7795A97}"/>
    <cellStyle name="Total 8 2 2 2 3 2" xfId="9384" xr:uid="{5D42621C-66B4-4D06-A829-FAAD11221076}"/>
    <cellStyle name="Total 8 2 2 2 3 3" xfId="16064" xr:uid="{E6410EA9-36B7-4D7C-AB6F-9A6D5ECBA878}"/>
    <cellStyle name="Total 8 2 2 2 3 4" xfId="22752" xr:uid="{7A9A42E6-4B92-4EC6-B8A2-AA7A9BD7A3E3}"/>
    <cellStyle name="Total 8 2 2 2 3 5" xfId="29440" xr:uid="{6149091A-24DE-46A1-AF2A-F04C3F5E1710}"/>
    <cellStyle name="Total 8 2 2 2 3 6" xfId="36925" xr:uid="{555D9A6F-8202-4B4D-8CB3-C25D9F680DEA}"/>
    <cellStyle name="Total 8 2 2 2 3 7" xfId="43628" xr:uid="{5A1FBB4B-A65B-4FAF-A2D4-86B72A937E45}"/>
    <cellStyle name="Total 8 2 2 2 3 8" xfId="51336" xr:uid="{7EEA57F9-AD41-4E2E-A7DA-55D0AD880F3D}"/>
    <cellStyle name="Total 8 2 2 2 30" xfId="49674" xr:uid="{B3AE299D-048F-430F-99C2-624AE3FDFC0A}"/>
    <cellStyle name="Total 8 2 2 2 4" xfId="2791" xr:uid="{A60BC9D7-856C-4611-8BFC-A6BFC0F40DE3}"/>
    <cellStyle name="Total 8 2 2 2 4 2" xfId="9735" xr:uid="{CB552D86-7C88-4AAE-AF9A-1BE06E01920D}"/>
    <cellStyle name="Total 8 2 2 2 4 3" xfId="16415" xr:uid="{400AAC55-8565-40E3-A906-486A91D3CC86}"/>
    <cellStyle name="Total 8 2 2 2 4 4" xfId="23103" xr:uid="{45C1E3B8-0907-4500-AE2C-9850373D926D}"/>
    <cellStyle name="Total 8 2 2 2 4 5" xfId="29791" xr:uid="{948F8E01-868D-4448-A565-B8F1EB37B297}"/>
    <cellStyle name="Total 8 2 2 2 4 6" xfId="37276" xr:uid="{C2E242E7-2A2D-4038-AA26-21C8F5E6EAEB}"/>
    <cellStyle name="Total 8 2 2 2 4 7" xfId="43979" xr:uid="{68DDF12F-CCEC-409B-A952-9A5F8950E49E}"/>
    <cellStyle name="Total 8 2 2 2 4 8" xfId="53751" xr:uid="{3FEFAFEB-8AB9-41F0-BF14-EF08849FF917}"/>
    <cellStyle name="Total 8 2 2 2 5" xfId="3032" xr:uid="{8D13E549-F51A-42D6-BC68-96070ACDDD1A}"/>
    <cellStyle name="Total 8 2 2 2 5 2" xfId="9976" xr:uid="{B7642CA0-0BD5-4FDD-99D5-E511B9731B85}"/>
    <cellStyle name="Total 8 2 2 2 5 3" xfId="16656" xr:uid="{03B04C74-AF95-4A2C-8141-41F1837BBBEF}"/>
    <cellStyle name="Total 8 2 2 2 5 4" xfId="23344" xr:uid="{7392F950-58A0-4636-9187-571B6ECE3084}"/>
    <cellStyle name="Total 8 2 2 2 5 5" xfId="30032" xr:uid="{EE59E262-4C7A-4CEB-95F3-D6BC69EE786D}"/>
    <cellStyle name="Total 8 2 2 2 5 6" xfId="37517" xr:uid="{B0505E24-446F-4278-9BEE-6775318D9481}"/>
    <cellStyle name="Total 8 2 2 2 5 7" xfId="44220" xr:uid="{FC06F26D-72F3-47A8-8BC0-5FADE32FD068}"/>
    <cellStyle name="Total 8 2 2 2 5 8" xfId="48768" xr:uid="{746D6343-3A8E-442A-BB49-63B38A83E39F}"/>
    <cellStyle name="Total 8 2 2 2 6" xfId="3342" xr:uid="{70ED6B5A-8357-4CF7-9DBC-A28535BA95E1}"/>
    <cellStyle name="Total 8 2 2 2 6 2" xfId="10286" xr:uid="{53094FC7-A1BB-47DD-BAD5-56FE01F1986A}"/>
    <cellStyle name="Total 8 2 2 2 6 3" xfId="16966" xr:uid="{552237AF-73A7-4B3E-BD2E-A85C8E7533B7}"/>
    <cellStyle name="Total 8 2 2 2 6 4" xfId="23654" xr:uid="{AB3BBC52-EDF1-44DF-B029-C67E2D8C4822}"/>
    <cellStyle name="Total 8 2 2 2 6 5" xfId="30342" xr:uid="{362C4DF8-7EF1-4F5B-B64C-DB4F2A6F5FB6}"/>
    <cellStyle name="Total 8 2 2 2 6 6" xfId="37827" xr:uid="{038521AA-5839-4D35-835F-2081D7E3D477}"/>
    <cellStyle name="Total 8 2 2 2 6 7" xfId="44530" xr:uid="{9C26BECE-BFB6-4653-AB6E-9463540F6A42}"/>
    <cellStyle name="Total 8 2 2 2 6 8" xfId="53712" xr:uid="{A1C07717-0C10-4522-9DAC-2A813995D63B}"/>
    <cellStyle name="Total 8 2 2 2 7" xfId="3582" xr:uid="{F3F6386F-A589-4DF5-8558-D4438101772F}"/>
    <cellStyle name="Total 8 2 2 2 7 2" xfId="10526" xr:uid="{51B0B385-268B-4448-9454-D9D1FD524649}"/>
    <cellStyle name="Total 8 2 2 2 7 3" xfId="17206" xr:uid="{6B56A6B8-03C5-4A71-AA6E-E0472146EE69}"/>
    <cellStyle name="Total 8 2 2 2 7 4" xfId="23894" xr:uid="{7E90933A-4B85-40AD-92A1-314C67136617}"/>
    <cellStyle name="Total 8 2 2 2 7 5" xfId="30582" xr:uid="{849022D4-A4B3-4001-ADE0-0A4E69A3BB82}"/>
    <cellStyle name="Total 8 2 2 2 7 6" xfId="38067" xr:uid="{B0A9BB4B-E2DB-475D-A7AD-51F062147C4A}"/>
    <cellStyle name="Total 8 2 2 2 7 7" xfId="44770" xr:uid="{576F8B0D-FCDF-48DA-97F7-879910417E3F}"/>
    <cellStyle name="Total 8 2 2 2 7 8" xfId="49783" xr:uid="{AB0489B0-9886-4165-9DDD-53506DAC5825}"/>
    <cellStyle name="Total 8 2 2 2 8" xfId="3822" xr:uid="{F79E825C-264C-41EF-B27D-A1420158F812}"/>
    <cellStyle name="Total 8 2 2 2 8 2" xfId="10766" xr:uid="{2E304CDD-55EB-4931-80EF-11F111F884C9}"/>
    <cellStyle name="Total 8 2 2 2 8 3" xfId="17446" xr:uid="{7C38C190-65BF-4289-95A2-76D8E9F946D8}"/>
    <cellStyle name="Total 8 2 2 2 8 4" xfId="24134" xr:uid="{9CCFB2BD-7F8F-4A44-B616-F33233F6286F}"/>
    <cellStyle name="Total 8 2 2 2 8 5" xfId="30822" xr:uid="{CB6E7AD0-8F7B-4722-A428-37750050A81E}"/>
    <cellStyle name="Total 8 2 2 2 8 6" xfId="38307" xr:uid="{28CE33D8-C000-48ED-80A5-0A0D28EB266A}"/>
    <cellStyle name="Total 8 2 2 2 8 7" xfId="45010" xr:uid="{F88C844C-0399-4AAC-B4CD-05DE98986C37}"/>
    <cellStyle name="Total 8 2 2 2 8 8" xfId="51766" xr:uid="{539E7F27-1448-496A-966D-BE5CDEB967D5}"/>
    <cellStyle name="Total 8 2 2 2 9" xfId="4062" xr:uid="{63DBD6A5-D2D4-47B8-8DAE-CD6A8157EDCE}"/>
    <cellStyle name="Total 8 2 2 2 9 2" xfId="11006" xr:uid="{FD017D5C-ADB8-46B9-A319-E825E5B96839}"/>
    <cellStyle name="Total 8 2 2 2 9 3" xfId="17686" xr:uid="{F601DAEF-2C03-4DF8-BFA2-E79111B9AF39}"/>
    <cellStyle name="Total 8 2 2 2 9 4" xfId="24374" xr:uid="{A40331BC-F4F5-48C5-A6D2-4B983C376C8A}"/>
    <cellStyle name="Total 8 2 2 2 9 5" xfId="31062" xr:uid="{0FD422A4-A58B-4F50-A435-91DADEFC4821}"/>
    <cellStyle name="Total 8 2 2 2 9 6" xfId="38547" xr:uid="{8853B46B-0C48-4FBA-AE6D-77F07D6D4964}"/>
    <cellStyle name="Total 8 2 2 2 9 7" xfId="45250" xr:uid="{F6DA1AF9-9166-4453-B11F-5934C77CDF68}"/>
    <cellStyle name="Total 8 2 2 2 9 8" xfId="54553" xr:uid="{F58F1743-BB03-4DF1-8590-F02ACE25AD74}"/>
    <cellStyle name="Total 8 2 2 3" xfId="1471" xr:uid="{4A66A24F-3A98-4378-B341-80BB2911A296}"/>
    <cellStyle name="Total 8 2 2 3 2" xfId="8415" xr:uid="{A82438BD-8808-4BD2-995A-3FD7D25ECA94}"/>
    <cellStyle name="Total 8 2 2 3 3" xfId="15095" xr:uid="{FD28E6A5-B41F-477B-9A63-6831B401CD4D}"/>
    <cellStyle name="Total 8 2 2 3 4" xfId="21783" xr:uid="{D4F5C5C5-1B7D-4E91-BC55-31C13BA6B925}"/>
    <cellStyle name="Total 8 2 2 3 5" xfId="28471" xr:uid="{D749EAE3-AA96-4EC0-B5DC-745B699D5B8D}"/>
    <cellStyle name="Total 8 2 2 3 6" xfId="35956" xr:uid="{40BC7276-EEE3-4AF3-B348-1448E08E7A37}"/>
    <cellStyle name="Total 8 2 2 3 7" xfId="42659" xr:uid="{85F408DF-7A04-454E-B32B-6301423E3182}"/>
    <cellStyle name="Total 8 2 2 3 8" xfId="51063" xr:uid="{181BAD05-2586-4AAF-9772-F992315DD2FA}"/>
    <cellStyle name="Total 8 2 2 4" xfId="1621" xr:uid="{AB907F56-44B7-4220-AFCD-22D59B54EA02}"/>
    <cellStyle name="Total 8 2 2 4 2" xfId="8565" xr:uid="{92931ADD-2F89-4908-91C7-E90A01309757}"/>
    <cellStyle name="Total 8 2 2 4 3" xfId="15245" xr:uid="{DD3F75F7-3C22-4405-B9D4-5A154014BFEB}"/>
    <cellStyle name="Total 8 2 2 4 4" xfId="21933" xr:uid="{DEAB10AF-F69F-4BF8-87D7-35F3AE52C7C6}"/>
    <cellStyle name="Total 8 2 2 4 5" xfId="28621" xr:uid="{DAB29E02-82D5-487B-B82A-40AC289E58EC}"/>
    <cellStyle name="Total 8 2 2 4 6" xfId="36106" xr:uid="{29401A78-00C4-4415-AD07-0F2CABFE8326}"/>
    <cellStyle name="Total 8 2 2 4 7" xfId="42809" xr:uid="{D669C802-2F98-49BE-A6FA-5D69DCCF17A4}"/>
    <cellStyle name="Total 8 2 2 4 8" xfId="50802" xr:uid="{A0B069DB-B0E7-49C9-9EFD-0EF2B94E6D77}"/>
    <cellStyle name="Total 8 2 2 5" xfId="1566" xr:uid="{103D565D-31C5-4125-950E-E283D48DDCEE}"/>
    <cellStyle name="Total 8 2 2 5 2" xfId="8510" xr:uid="{7CFC795A-89A8-446C-902D-EBE89DDDCB80}"/>
    <cellStyle name="Total 8 2 2 5 3" xfId="15190" xr:uid="{DE8A6C32-13DF-4F2C-A276-73E24F7B129B}"/>
    <cellStyle name="Total 8 2 2 5 4" xfId="21878" xr:uid="{5E5E5B56-DB09-401B-A35E-938C7036BF96}"/>
    <cellStyle name="Total 8 2 2 5 5" xfId="28566" xr:uid="{2529A14A-F173-43A3-90BA-D7973C2F0BC6}"/>
    <cellStyle name="Total 8 2 2 5 6" xfId="36051" xr:uid="{65608FC7-81E7-424F-8F19-D709EB95B6E1}"/>
    <cellStyle name="Total 8 2 2 5 7" xfId="42754" xr:uid="{DE178867-6846-4050-B7EB-6540147321E9}"/>
    <cellStyle name="Total 8 2 2 5 8" xfId="54897" xr:uid="{B5924DA6-21BE-4DAB-8485-E3AE2A350377}"/>
    <cellStyle name="Total 8 2 2 6" xfId="1228" xr:uid="{C7EDA135-2FF8-46B9-BCFE-0D6EFFDC8CFD}"/>
    <cellStyle name="Total 8 2 2 6 2" xfId="8172" xr:uid="{2B20F7A0-932C-46F7-B83E-962932BFC3DD}"/>
    <cellStyle name="Total 8 2 2 6 3" xfId="14852" xr:uid="{27B3EEBA-6BE5-4752-A1BC-B4F881286F67}"/>
    <cellStyle name="Total 8 2 2 6 4" xfId="21540" xr:uid="{0639FC7E-D381-47FA-86F2-B64441C83042}"/>
    <cellStyle name="Total 8 2 2 6 5" xfId="28228" xr:uid="{F7135F3B-DA4A-4E21-829D-BF52FD1E228F}"/>
    <cellStyle name="Total 8 2 2 6 6" xfId="35713" xr:uid="{8BB604B8-4447-4A6F-8592-781917E2A850}"/>
    <cellStyle name="Total 8 2 2 6 7" xfId="42416" xr:uid="{4E870FD1-1D2C-4DF4-972F-34A56A1BB048}"/>
    <cellStyle name="Total 8 2 2 6 8" xfId="54641" xr:uid="{3C4CB9FF-AC94-49A8-932B-15385DE33E9B}"/>
    <cellStyle name="Total 8 2 2 7" xfId="974" xr:uid="{BAA1B881-C8A1-438F-A6CD-252537ABA391}"/>
    <cellStyle name="Total 8 2 2 7 2" xfId="7918" xr:uid="{CE90C402-FE00-4D38-86B3-B7BC84B35787}"/>
    <cellStyle name="Total 8 2 2 7 3" xfId="14598" xr:uid="{F1C6F8D8-C99D-408E-9ED4-146B64D34270}"/>
    <cellStyle name="Total 8 2 2 7 4" xfId="21286" xr:uid="{4449BB79-9514-4DC0-9113-E6A9898DC9D8}"/>
    <cellStyle name="Total 8 2 2 7 5" xfId="27974" xr:uid="{059BD39D-D1FA-4C80-91E1-8E362105A8BF}"/>
    <cellStyle name="Total 8 2 2 7 6" xfId="35459" xr:uid="{6EAF0C6E-18B7-4D8B-9FBB-D275076D7DA8}"/>
    <cellStyle name="Total 8 2 2 7 7" xfId="42162" xr:uid="{87B7A5CD-BD50-4117-98B6-316F352085F5}"/>
    <cellStyle name="Total 8 2 2 7 8" xfId="53173" xr:uid="{417902DD-7644-40E9-A18B-52CA3D40034D}"/>
    <cellStyle name="Total 8 2 2 8" xfId="7635" xr:uid="{1B7EEE57-16BA-4363-B978-3EDA5E67D7DE}"/>
    <cellStyle name="Total 8 2 2 9" xfId="34827" xr:uid="{855E8F32-29DE-4D7D-8EDB-4FF72399FD32}"/>
    <cellStyle name="Total 8 2 3" xfId="1740" xr:uid="{C91E413D-E501-4E5B-B0FC-216E89559A20}"/>
    <cellStyle name="Total 8 2 3 10" xfId="4230" xr:uid="{8B0D7316-9547-497F-914A-C481B1157FE1}"/>
    <cellStyle name="Total 8 2 3 10 2" xfId="11174" xr:uid="{C8BB07C9-1645-4A95-9E6D-9355DD8FD4AC}"/>
    <cellStyle name="Total 8 2 3 10 3" xfId="17854" xr:uid="{6C590AC7-4212-445B-99E7-D5B02C26A4D4}"/>
    <cellStyle name="Total 8 2 3 10 4" xfId="24542" xr:uid="{3165D892-BAF9-4E0B-A0C6-B8C5B99E5B04}"/>
    <cellStyle name="Total 8 2 3 10 5" xfId="31230" xr:uid="{5498FAF5-A5EF-454A-A21A-78342875ACD2}"/>
    <cellStyle name="Total 8 2 3 10 6" xfId="38715" xr:uid="{777AF81B-B0BA-4AD6-8A16-BC025C81EA19}"/>
    <cellStyle name="Total 8 2 3 10 7" xfId="45418" xr:uid="{4A2BACE3-5B05-48BA-B99B-58A16A0CC799}"/>
    <cellStyle name="Total 8 2 3 10 8" xfId="42000" xr:uid="{3EEB6C37-EAF1-4BC6-ABCF-D90EF1590FCF}"/>
    <cellStyle name="Total 8 2 3 11" xfId="4470" xr:uid="{D3827214-CB4B-4B6D-9415-F52E1DC3910E}"/>
    <cellStyle name="Total 8 2 3 11 2" xfId="11414" xr:uid="{0593C639-76F4-4D8F-B227-1F60924B0E6E}"/>
    <cellStyle name="Total 8 2 3 11 3" xfId="18094" xr:uid="{B966599E-FEB3-4ADC-B450-FBFB14EB6581}"/>
    <cellStyle name="Total 8 2 3 11 4" xfId="24782" xr:uid="{B6044EEB-C612-4F53-9B77-34F6E1F3FEBF}"/>
    <cellStyle name="Total 8 2 3 11 5" xfId="31470" xr:uid="{F560F748-BB92-410A-8C47-DA4315CBA172}"/>
    <cellStyle name="Total 8 2 3 11 6" xfId="38955" xr:uid="{7CE420A5-04D9-4610-95F7-AA14F39EC136}"/>
    <cellStyle name="Total 8 2 3 11 7" xfId="45658" xr:uid="{77F2CD93-4D45-4B72-8618-8104C9555E92}"/>
    <cellStyle name="Total 8 2 3 11 8" xfId="52165" xr:uid="{EB46BD1B-1931-4F25-9E1A-8BB470FBDEBC}"/>
    <cellStyle name="Total 8 2 3 12" xfId="4710" xr:uid="{D0AE668E-B372-43D1-853B-8C06CC350E2E}"/>
    <cellStyle name="Total 8 2 3 12 2" xfId="11654" xr:uid="{C41F384B-8FE1-4722-9452-1FF92D51D815}"/>
    <cellStyle name="Total 8 2 3 12 3" xfId="18334" xr:uid="{0F6D359D-27AB-4BF9-9F9F-EFC8D72AE6FF}"/>
    <cellStyle name="Total 8 2 3 12 4" xfId="25022" xr:uid="{E6859B2D-C840-4AAF-B47F-8E9349384C68}"/>
    <cellStyle name="Total 8 2 3 12 5" xfId="31710" xr:uid="{FFEBEF65-DDC4-4D10-9AC6-05FF22498130}"/>
    <cellStyle name="Total 8 2 3 12 6" xfId="39195" xr:uid="{D6B5A251-B686-43CF-BC63-05E01E174993}"/>
    <cellStyle name="Total 8 2 3 12 7" xfId="45898" xr:uid="{88D99C6B-7EB3-4ABF-893A-4BD1BE4640E4}"/>
    <cellStyle name="Total 8 2 3 12 8" xfId="51799" xr:uid="{C5B419FF-D2A2-465D-9884-2B4040F584FF}"/>
    <cellStyle name="Total 8 2 3 13" xfId="4950" xr:uid="{5DF57F24-07D1-44D9-A565-ADD9FB60C073}"/>
    <cellStyle name="Total 8 2 3 13 2" xfId="11894" xr:uid="{6EFD5B41-8B72-4E20-B1EF-D82EE84EC333}"/>
    <cellStyle name="Total 8 2 3 13 3" xfId="18574" xr:uid="{798F73B9-FEFB-4709-B601-E975930AA552}"/>
    <cellStyle name="Total 8 2 3 13 4" xfId="25262" xr:uid="{8E282579-C57B-4B79-AD02-2428220D3A41}"/>
    <cellStyle name="Total 8 2 3 13 5" xfId="31950" xr:uid="{73C90F46-A998-47CA-823E-247D3A7DED98}"/>
    <cellStyle name="Total 8 2 3 13 6" xfId="39435" xr:uid="{8D6C328C-84B0-4A56-B093-B490C4733FF4}"/>
    <cellStyle name="Total 8 2 3 13 7" xfId="46138" xr:uid="{823AE27D-0CE7-4E2A-838C-CCD794CF429E}"/>
    <cellStyle name="Total 8 2 3 13 8" xfId="54840" xr:uid="{3FBA530C-5AE1-44FE-9D0C-D996095550B5}"/>
    <cellStyle name="Total 8 2 3 14" xfId="5190" xr:uid="{7075C297-7084-4BEB-ACAE-F8A82BE5207B}"/>
    <cellStyle name="Total 8 2 3 14 2" xfId="12134" xr:uid="{4902AD17-4679-4498-8A0C-087BEC833841}"/>
    <cellStyle name="Total 8 2 3 14 3" xfId="18814" xr:uid="{8959F17D-234C-4ACA-9CC8-321116EEBE74}"/>
    <cellStyle name="Total 8 2 3 14 4" xfId="25502" xr:uid="{E8742CFF-638F-4304-8107-304797F8A40F}"/>
    <cellStyle name="Total 8 2 3 14 5" xfId="32190" xr:uid="{3B9680F7-B694-485B-982A-CCDCA4283171}"/>
    <cellStyle name="Total 8 2 3 14 6" xfId="39675" xr:uid="{4D016CB0-3BB8-4A71-86B2-48393CE5C580}"/>
    <cellStyle name="Total 8 2 3 14 7" xfId="46378" xr:uid="{60ECBCE4-D879-4807-8422-008E16F35BF3}"/>
    <cellStyle name="Total 8 2 3 14 8" xfId="53224" xr:uid="{F0F44601-4B38-47DD-8E15-AFAC742D9B8D}"/>
    <cellStyle name="Total 8 2 3 15" xfId="5430" xr:uid="{089C132D-8243-49C3-B4D6-18C4F59BEDEC}"/>
    <cellStyle name="Total 8 2 3 15 2" xfId="12374" xr:uid="{41D37E17-8DE0-477C-A74B-BEEECED3C646}"/>
    <cellStyle name="Total 8 2 3 15 3" xfId="19054" xr:uid="{757F3981-E4BE-4B3E-BEED-02203E8E51DF}"/>
    <cellStyle name="Total 8 2 3 15 4" xfId="25742" xr:uid="{F729E7AB-F6E5-4955-8D71-F74C328E465D}"/>
    <cellStyle name="Total 8 2 3 15 5" xfId="32430" xr:uid="{847D57C8-7BEA-4F18-8450-3363E5AAD9A4}"/>
    <cellStyle name="Total 8 2 3 15 6" xfId="39915" xr:uid="{1C39F849-DCDD-4FE1-9B16-FEC0434DCB7A}"/>
    <cellStyle name="Total 8 2 3 15 7" xfId="46618" xr:uid="{57369278-8785-4277-8488-E1B92596BE30}"/>
    <cellStyle name="Total 8 2 3 15 8" xfId="49360" xr:uid="{E4DC93B6-894A-4AEB-9AE3-8A1A83E6E35E}"/>
    <cellStyle name="Total 8 2 3 16" xfId="5670" xr:uid="{7CDB920D-9768-449A-830A-ABC076B94264}"/>
    <cellStyle name="Total 8 2 3 16 2" xfId="12614" xr:uid="{5BD65CA0-97A7-4AAF-AE10-03046E32C3FC}"/>
    <cellStyle name="Total 8 2 3 16 3" xfId="19294" xr:uid="{503C43A2-8819-4F23-B902-EC67B1886813}"/>
    <cellStyle name="Total 8 2 3 16 4" xfId="25982" xr:uid="{25B70E1C-7701-4EF1-A7FC-8F5FF0FB35DB}"/>
    <cellStyle name="Total 8 2 3 16 5" xfId="32670" xr:uid="{06F7D8DF-5634-43B4-8B1B-C91F96F0BB2D}"/>
    <cellStyle name="Total 8 2 3 16 6" xfId="40155" xr:uid="{A284127F-FD5C-45D7-AB32-10103C09C624}"/>
    <cellStyle name="Total 8 2 3 16 7" xfId="46858" xr:uid="{2073A215-00B5-4238-84A7-513B5F53E309}"/>
    <cellStyle name="Total 8 2 3 16 8" xfId="34567" xr:uid="{6049E286-8B40-4FCE-8574-45D85122B216}"/>
    <cellStyle name="Total 8 2 3 17" xfId="5910" xr:uid="{F7CA7B48-2E5F-4675-9F82-4B30F012AE47}"/>
    <cellStyle name="Total 8 2 3 17 2" xfId="12854" xr:uid="{79E28A8C-BB85-4434-B04A-503CD4ADD2CB}"/>
    <cellStyle name="Total 8 2 3 17 3" xfId="19534" xr:uid="{5FC0012D-6FBB-47BF-8DA3-E6C04883BAAC}"/>
    <cellStyle name="Total 8 2 3 17 4" xfId="26222" xr:uid="{FC785382-CB2F-4386-B547-1C88C6E2D80F}"/>
    <cellStyle name="Total 8 2 3 17 5" xfId="32910" xr:uid="{9B8EA60A-CE82-4A47-89E1-3E56623F81D9}"/>
    <cellStyle name="Total 8 2 3 17 6" xfId="40395" xr:uid="{927A488C-3B8F-464F-88BE-653A2CEB3EF8}"/>
    <cellStyle name="Total 8 2 3 17 7" xfId="47098" xr:uid="{F3409741-0B9B-4D1E-B3D2-F912B330BF65}"/>
    <cellStyle name="Total 8 2 3 17 8" xfId="51756" xr:uid="{6E0668E7-A0A3-460B-8598-F2872B0BCB86}"/>
    <cellStyle name="Total 8 2 3 18" xfId="6150" xr:uid="{8EC765DE-E5A9-41D0-921D-F004BF6EC417}"/>
    <cellStyle name="Total 8 2 3 18 2" xfId="13094" xr:uid="{20456476-6BE1-46AC-9827-C57C99A76A8E}"/>
    <cellStyle name="Total 8 2 3 18 3" xfId="19774" xr:uid="{B3EB0E23-9B67-470B-A8E0-557620D65752}"/>
    <cellStyle name="Total 8 2 3 18 4" xfId="26462" xr:uid="{3FE50163-2000-4115-BE6D-14CD99114221}"/>
    <cellStyle name="Total 8 2 3 18 5" xfId="33150" xr:uid="{37FE1C58-0497-4FE7-8211-F19CC97B16C1}"/>
    <cellStyle name="Total 8 2 3 18 6" xfId="40635" xr:uid="{438AD387-CEF3-4DF6-9EB7-90A55D5AF542}"/>
    <cellStyle name="Total 8 2 3 18 7" xfId="47338" xr:uid="{89CC6E13-8EDB-446E-AE96-63832B07F053}"/>
    <cellStyle name="Total 8 2 3 18 8" xfId="54543" xr:uid="{6ACFD670-9EE9-4EB0-8FDF-364BCC8FFEF8}"/>
    <cellStyle name="Total 8 2 3 19" xfId="6390" xr:uid="{9BDA5CAD-4669-4670-AFAB-EB7FEBF1B6FA}"/>
    <cellStyle name="Total 8 2 3 19 2" xfId="13334" xr:uid="{3A4920B8-E8A6-4C75-B4C5-1DD7CBD73AF4}"/>
    <cellStyle name="Total 8 2 3 19 3" xfId="20014" xr:uid="{B929002B-F00E-439A-A7DE-EE6C14A461B9}"/>
    <cellStyle name="Total 8 2 3 19 4" xfId="26702" xr:uid="{95DCC967-407D-496A-96B3-078A370A32A8}"/>
    <cellStyle name="Total 8 2 3 19 5" xfId="33390" xr:uid="{3AC253D5-A4A0-4C00-B1AE-CC2772BE2829}"/>
    <cellStyle name="Total 8 2 3 19 6" xfId="40875" xr:uid="{B1DBFD10-B6E2-4CA4-AF1F-B818DACBDD74}"/>
    <cellStyle name="Total 8 2 3 19 7" xfId="47578" xr:uid="{57E64FFE-4D8E-475E-B730-A84E705513D1}"/>
    <cellStyle name="Total 8 2 3 19 8" xfId="52887" xr:uid="{789DF5DF-8BBF-411D-93BA-E030666A8006}"/>
    <cellStyle name="Total 8 2 3 2" xfId="2128" xr:uid="{8FFA9722-C84B-426D-901A-59C958834A3F}"/>
    <cellStyle name="Total 8 2 3 2 2" xfId="9072" xr:uid="{2CB4D42D-D851-4EB8-B1A6-8CE32DF38A27}"/>
    <cellStyle name="Total 8 2 3 2 3" xfId="15752" xr:uid="{3CCC4515-C01E-405B-9D4A-8FDD18AA945F}"/>
    <cellStyle name="Total 8 2 3 2 4" xfId="22440" xr:uid="{BC44CF6D-F17F-4099-991E-6A6A006398B5}"/>
    <cellStyle name="Total 8 2 3 2 5" xfId="29128" xr:uid="{818C77C4-DE58-4A06-8490-EA6046D6DB61}"/>
    <cellStyle name="Total 8 2 3 2 6" xfId="36613" xr:uid="{AC4C433C-730E-45A4-8810-577B419BF11C}"/>
    <cellStyle name="Total 8 2 3 2 7" xfId="43316" xr:uid="{CEBE81A7-A83F-4261-9B0C-937CAD79161A}"/>
    <cellStyle name="Total 8 2 3 2 8" xfId="51521" xr:uid="{AC5E48CA-E3BE-4964-AB4D-5F95AE5D0C50}"/>
    <cellStyle name="Total 8 2 3 20" xfId="6630" xr:uid="{16430A8D-2ADB-4DFA-9BE0-BAF298462137}"/>
    <cellStyle name="Total 8 2 3 20 2" xfId="13574" xr:uid="{9C95CF63-C24D-4DC9-B55F-6FEF1D63ED38}"/>
    <cellStyle name="Total 8 2 3 20 3" xfId="20254" xr:uid="{FC55B613-FB7F-4380-94A7-01CCF68D6248}"/>
    <cellStyle name="Total 8 2 3 20 4" xfId="26942" xr:uid="{F2193C7D-E30D-4C1A-89C3-5E0CF503F8F8}"/>
    <cellStyle name="Total 8 2 3 20 5" xfId="33630" xr:uid="{83A5D864-4EC2-46E3-8B1E-9635FDA1A0BA}"/>
    <cellStyle name="Total 8 2 3 20 6" xfId="41115" xr:uid="{179FCDBA-D301-4A2F-845D-EF4FDC0B9A17}"/>
    <cellStyle name="Total 8 2 3 20 7" xfId="47818" xr:uid="{42872F56-9C4D-45DF-915C-9542ED316D7A}"/>
    <cellStyle name="Total 8 2 3 20 8" xfId="50529" xr:uid="{D9AE2E18-AE33-4384-B21E-15D6FA98C771}"/>
    <cellStyle name="Total 8 2 3 21" xfId="6870" xr:uid="{0C6D3AFE-24C3-4EFB-9AC3-F94125F09D15}"/>
    <cellStyle name="Total 8 2 3 21 2" xfId="13814" xr:uid="{3AF2A5B9-A700-4C1B-B833-94D80B1885CE}"/>
    <cellStyle name="Total 8 2 3 21 3" xfId="20494" xr:uid="{E1336B8B-7657-4585-9354-1CCC5718CAA1}"/>
    <cellStyle name="Total 8 2 3 21 4" xfId="27182" xr:uid="{070315F9-DB0C-4BDC-B295-BE1AECBF8A17}"/>
    <cellStyle name="Total 8 2 3 21 5" xfId="33870" xr:uid="{AFD6ACDA-CDDE-48DE-8F9F-E57DC90C4FDD}"/>
    <cellStyle name="Total 8 2 3 21 6" xfId="41355" xr:uid="{C3123B3C-DF75-4A0D-B392-47D6736ABD2F}"/>
    <cellStyle name="Total 8 2 3 21 7" xfId="48058" xr:uid="{19AEAB68-CF15-4847-A317-852C09170B90}"/>
    <cellStyle name="Total 8 2 3 21 8" xfId="50884" xr:uid="{C479A98B-BDDD-45D8-8EE3-1B2C8A895659}"/>
    <cellStyle name="Total 8 2 3 22" xfId="7110" xr:uid="{DD3087CD-F4FA-49CB-BC06-B9488090F4FB}"/>
    <cellStyle name="Total 8 2 3 22 2" xfId="14054" xr:uid="{3B9623BA-73E9-407C-8972-773782DEC510}"/>
    <cellStyle name="Total 8 2 3 22 3" xfId="20734" xr:uid="{FA27F5E2-E62A-4D0E-A050-152D574CAF16}"/>
    <cellStyle name="Total 8 2 3 22 4" xfId="27422" xr:uid="{5D71DFD8-AC6C-4196-915C-3A815E4F2BB2}"/>
    <cellStyle name="Total 8 2 3 22 5" xfId="34110" xr:uid="{F094594D-9A29-4554-B51D-FA4E84194CFF}"/>
    <cellStyle name="Total 8 2 3 22 6" xfId="41595" xr:uid="{1957A8EC-737D-402B-BB8F-D7B592C18974}"/>
    <cellStyle name="Total 8 2 3 22 7" xfId="48298" xr:uid="{44AE5424-EC7E-4DC1-A7F4-DEEB86F18F53}"/>
    <cellStyle name="Total 8 2 3 22 8" xfId="53840" xr:uid="{CE5B8174-4F2B-47E7-95AC-139DEE8936BE}"/>
    <cellStyle name="Total 8 2 3 23" xfId="7350" xr:uid="{2B34E02A-4A1D-4A04-AC0E-F168DA79A668}"/>
    <cellStyle name="Total 8 2 3 23 2" xfId="14294" xr:uid="{3CDEDA9B-396B-4AF3-A577-C03E4967963F}"/>
    <cellStyle name="Total 8 2 3 23 3" xfId="20974" xr:uid="{6ACD0D8D-019B-43AA-AF83-36E5549A52F7}"/>
    <cellStyle name="Total 8 2 3 23 4" xfId="27662" xr:uid="{3863C565-CE51-41BA-98CB-67F92F229CFE}"/>
    <cellStyle name="Total 8 2 3 23 5" xfId="34350" xr:uid="{BB67809C-FA4C-40D3-A213-A6857B2DC995}"/>
    <cellStyle name="Total 8 2 3 23 6" xfId="41835" xr:uid="{4613AE62-02CC-4935-8893-5A1A8056E611}"/>
    <cellStyle name="Total 8 2 3 23 7" xfId="48538" xr:uid="{8227B0BD-1EAA-46C6-B712-A163B92AB803}"/>
    <cellStyle name="Total 8 2 3 23 8" xfId="34533" xr:uid="{E20696EA-8DEF-48BD-9882-D185B56D8A2C}"/>
    <cellStyle name="Total 8 2 3 24" xfId="8684" xr:uid="{ADD02B28-4992-4BFC-B024-3DBDF46D74F6}"/>
    <cellStyle name="Total 8 2 3 25" xfId="15364" xr:uid="{96BC2220-6D52-4AA8-A09E-0E0A9DC8972F}"/>
    <cellStyle name="Total 8 2 3 26" xfId="22052" xr:uid="{EA54DB34-75E6-462C-9244-9E18EF1AE6F2}"/>
    <cellStyle name="Total 8 2 3 27" xfId="28740" xr:uid="{B4880D62-CF48-4175-8350-EFAF8AEBCDE0}"/>
    <cellStyle name="Total 8 2 3 28" xfId="36225" xr:uid="{3FFFE3F9-0019-4FB4-8F23-0E56CCF67203}"/>
    <cellStyle name="Total 8 2 3 29" xfId="42928" xr:uid="{1F1BC871-EB18-4BB4-A96A-8DFC587DBCAE}"/>
    <cellStyle name="Total 8 2 3 3" xfId="2368" xr:uid="{839E97E8-BD43-4217-A292-3311B9A70353}"/>
    <cellStyle name="Total 8 2 3 3 2" xfId="9312" xr:uid="{A22163F7-76F5-46AE-A339-4C4D59F6AE53}"/>
    <cellStyle name="Total 8 2 3 3 3" xfId="15992" xr:uid="{3E26B3B6-7184-4147-A1B3-E2988165B322}"/>
    <cellStyle name="Total 8 2 3 3 4" xfId="22680" xr:uid="{12E3E031-9120-4AB5-A344-A9678D7A099F}"/>
    <cellStyle name="Total 8 2 3 3 5" xfId="29368" xr:uid="{B13094BD-62DF-44DD-97EE-445325EB456D}"/>
    <cellStyle name="Total 8 2 3 3 6" xfId="36853" xr:uid="{C2407698-AB6F-4BBC-AA2B-2A89B3B11CCE}"/>
    <cellStyle name="Total 8 2 3 3 7" xfId="43556" xr:uid="{6038437C-00CC-4B56-8D5C-07BE2EC31521}"/>
    <cellStyle name="Total 8 2 3 3 8" xfId="53386" xr:uid="{0D553E07-800B-4D3A-879D-21E2CDD1BB4B}"/>
    <cellStyle name="Total 8 2 3 30" xfId="50113" xr:uid="{209546D7-3F45-47BE-AD51-AAEB6013DB04}"/>
    <cellStyle name="Total 8 2 3 4" xfId="2719" xr:uid="{ACAB57B5-0D73-443C-8EA8-6AFAD81BF571}"/>
    <cellStyle name="Total 8 2 3 4 2" xfId="9663" xr:uid="{67A12B99-2E77-44EC-835E-868DA87250EE}"/>
    <cellStyle name="Total 8 2 3 4 3" xfId="16343" xr:uid="{13C97E54-06B2-4535-B57D-F15118B083E5}"/>
    <cellStyle name="Total 8 2 3 4 4" xfId="23031" xr:uid="{C8147BD9-178F-4FE5-BAA4-A5B3678AD611}"/>
    <cellStyle name="Total 8 2 3 4 5" xfId="29719" xr:uid="{ABA3F5E2-4A98-43EB-9B8F-4C7E0750537F}"/>
    <cellStyle name="Total 8 2 3 4 6" xfId="37204" xr:uid="{E358C103-29BE-48A5-A145-394DCC7120C7}"/>
    <cellStyle name="Total 8 2 3 4 7" xfId="43907" xr:uid="{A6A0C68B-7D7C-4A0A-B8E0-22D9B3F5D313}"/>
    <cellStyle name="Total 8 2 3 4 8" xfId="49519" xr:uid="{273DBBF3-F40E-41AD-BF95-48201FF06FB5}"/>
    <cellStyle name="Total 8 2 3 5" xfId="2960" xr:uid="{4EAE568D-2FAD-4F0D-94D7-F57A81055AD4}"/>
    <cellStyle name="Total 8 2 3 5 2" xfId="9904" xr:uid="{D0E4EE6C-F23A-43EF-988B-CD4F2350ED05}"/>
    <cellStyle name="Total 8 2 3 5 3" xfId="16584" xr:uid="{BB0FF5AB-9836-4A6F-9399-3F0E4E570A2B}"/>
    <cellStyle name="Total 8 2 3 5 4" xfId="23272" xr:uid="{0A713552-A7E0-4088-8AC7-4D8F2F34AC53}"/>
    <cellStyle name="Total 8 2 3 5 5" xfId="29960" xr:uid="{56436F8D-EF95-4153-AA4F-6C78085340B6}"/>
    <cellStyle name="Total 8 2 3 5 6" xfId="37445" xr:uid="{82BB8F75-BE98-41DF-B097-DBB845FF0435}"/>
    <cellStyle name="Total 8 2 3 5 7" xfId="44148" xr:uid="{607B6303-D0F3-40EE-A54D-4E8BE0A48757}"/>
    <cellStyle name="Total 8 2 3 5 8" xfId="54631" xr:uid="{93D4AD93-B633-403F-BE39-2C5AC06BD304}"/>
    <cellStyle name="Total 8 2 3 6" xfId="3270" xr:uid="{58A4B0E2-80CF-47E5-BC6F-C5BEB0AF7F6C}"/>
    <cellStyle name="Total 8 2 3 6 2" xfId="10214" xr:uid="{34DA9E70-3E9D-4680-8015-E97C2F01B590}"/>
    <cellStyle name="Total 8 2 3 6 3" xfId="16894" xr:uid="{B6C7BCEC-6256-4C80-A729-7C5329F3FB64}"/>
    <cellStyle name="Total 8 2 3 6 4" xfId="23582" xr:uid="{C3F80ADA-3859-4CCA-9A91-CC630D845663}"/>
    <cellStyle name="Total 8 2 3 6 5" xfId="30270" xr:uid="{1BA1567A-E2A1-4932-A71E-433D13A75A7E}"/>
    <cellStyle name="Total 8 2 3 6 6" xfId="37755" xr:uid="{C8942D54-839D-4A24-9AFD-C260147F7A07}"/>
    <cellStyle name="Total 8 2 3 6 7" xfId="44458" xr:uid="{9D756763-5CC0-46FA-BB3D-48BC9B0C5739}"/>
    <cellStyle name="Total 8 2 3 6 8" xfId="51660" xr:uid="{F9BD42ED-198C-4A00-AD15-4D566A826C41}"/>
    <cellStyle name="Total 8 2 3 7" xfId="3510" xr:uid="{1049DF05-C923-4F78-8BDB-DD1C6EB4C1E7}"/>
    <cellStyle name="Total 8 2 3 7 2" xfId="10454" xr:uid="{E2F99560-3FBA-4B07-94DD-C5751ED0F599}"/>
    <cellStyle name="Total 8 2 3 7 3" xfId="17134" xr:uid="{CD5D0650-591B-42E3-AF2A-2C70B4776AC6}"/>
    <cellStyle name="Total 8 2 3 7 4" xfId="23822" xr:uid="{9F6105F1-7645-4D06-8FC7-19F949B7F6F4}"/>
    <cellStyle name="Total 8 2 3 7 5" xfId="30510" xr:uid="{D7C98946-A70D-4083-B122-238DA4139CEF}"/>
    <cellStyle name="Total 8 2 3 7 6" xfId="37995" xr:uid="{8AB76274-028F-4FFE-BF02-D505CB972974}"/>
    <cellStyle name="Total 8 2 3 7 7" xfId="44698" xr:uid="{2A542DA8-B415-40DB-8C2B-76FD31D53F8D}"/>
    <cellStyle name="Total 8 2 3 7 8" xfId="54812" xr:uid="{E612B06A-7162-458F-AE03-DE5EE84C5B3F}"/>
    <cellStyle name="Total 8 2 3 8" xfId="3750" xr:uid="{D136FCB2-7939-43F2-A0A5-3E3F4C5CC3D5}"/>
    <cellStyle name="Total 8 2 3 8 2" xfId="10694" xr:uid="{3C3AFA31-EA6A-479C-B767-203BBE7236BC}"/>
    <cellStyle name="Total 8 2 3 8 3" xfId="17374" xr:uid="{0DF6C615-CDE9-457F-8FB6-E6EB0868B978}"/>
    <cellStyle name="Total 8 2 3 8 4" xfId="24062" xr:uid="{EC1DBF0B-C053-4BFC-B643-7B6EA3450EB0}"/>
    <cellStyle name="Total 8 2 3 8 5" xfId="30750" xr:uid="{5F757726-CCEB-4AA5-82EF-FAFE1C007279}"/>
    <cellStyle name="Total 8 2 3 8 6" xfId="38235" xr:uid="{AF963FE6-38AC-49D9-A1CD-DF5C49BD88D4}"/>
    <cellStyle name="Total 8 2 3 8 7" xfId="44938" xr:uid="{11115D9C-E856-43E1-A705-BDF53CF49056}"/>
    <cellStyle name="Total 8 2 3 8 8" xfId="53157" xr:uid="{7495BD6C-AE31-4BD3-9063-FE6FAC7C7C31}"/>
    <cellStyle name="Total 8 2 3 9" xfId="3990" xr:uid="{E8886DFF-7A06-4345-8C4C-30653755347B}"/>
    <cellStyle name="Total 8 2 3 9 2" xfId="10934" xr:uid="{B1BDE3D7-8EF5-4F68-89FC-89E274F60F43}"/>
    <cellStyle name="Total 8 2 3 9 3" xfId="17614" xr:uid="{D40254CA-C986-4D47-8F40-D1B9771BFB37}"/>
    <cellStyle name="Total 8 2 3 9 4" xfId="24302" xr:uid="{6336C732-9D8D-41B3-BB10-0B709D3D4FC4}"/>
    <cellStyle name="Total 8 2 3 9 5" xfId="30990" xr:uid="{F87E1BB0-F095-4753-92EA-2B6A97AD67EC}"/>
    <cellStyle name="Total 8 2 3 9 6" xfId="38475" xr:uid="{93A6D1C9-6568-48FA-B5DD-D1E30A9B0398}"/>
    <cellStyle name="Total 8 2 3 9 7" xfId="45178" xr:uid="{F275419C-1563-430A-BC20-B49B24CD65A5}"/>
    <cellStyle name="Total 8 2 3 9 8" xfId="48948" xr:uid="{438711F9-C0C8-4270-9E5F-75604C998381}"/>
    <cellStyle name="Total 8 2 4" xfId="1393" xr:uid="{EC7EC225-5F44-45CC-AC3F-3AED7F57CB2E}"/>
    <cellStyle name="Total 8 2 4 2" xfId="8337" xr:uid="{56ABF61D-7561-4D7F-BED8-652B9EBC6CEA}"/>
    <cellStyle name="Total 8 2 4 3" xfId="15017" xr:uid="{C2A21449-2019-43A6-97C4-F44CDEF01CDE}"/>
    <cellStyle name="Total 8 2 4 4" xfId="21705" xr:uid="{C394A184-7900-4CED-815E-1FCAA6DF6D7C}"/>
    <cellStyle name="Total 8 2 4 5" xfId="28393" xr:uid="{BC343BF3-E9FB-47B2-9EFA-E6F094F6EBB7}"/>
    <cellStyle name="Total 8 2 4 6" xfId="35878" xr:uid="{DCF7CCA9-9652-4448-A6F3-938C28D486CA}"/>
    <cellStyle name="Total 8 2 4 7" xfId="42581" xr:uid="{FF52CBA0-14AB-42F5-B01B-13E5DE15EE9D}"/>
    <cellStyle name="Total 8 2 4 8" xfId="35017" xr:uid="{098B2366-44CD-4664-8BA0-C5167FA679B8}"/>
    <cellStyle name="Total 8 2 5" xfId="1122" xr:uid="{2D578A6E-B082-437E-8FE8-BAAA9D7954AD}"/>
    <cellStyle name="Total 8 2 5 2" xfId="8066" xr:uid="{04A092EA-0736-46A9-BFDA-9E7B1A55145C}"/>
    <cellStyle name="Total 8 2 5 3" xfId="14746" xr:uid="{73BA76AF-B2DF-4C29-8953-265CB72C4C0C}"/>
    <cellStyle name="Total 8 2 5 4" xfId="21434" xr:uid="{7C392823-1E10-49B1-8A0F-6307DECC0121}"/>
    <cellStyle name="Total 8 2 5 5" xfId="28122" xr:uid="{926C66AD-3E39-429B-95C3-F2CEC48363EC}"/>
    <cellStyle name="Total 8 2 5 6" xfId="35607" xr:uid="{5B0AD445-C4B6-4E4F-B0B8-BA9B80EADA64}"/>
    <cellStyle name="Total 8 2 5 7" xfId="42310" xr:uid="{DD22F8BC-392B-4FB9-BAF6-D77850489A63}"/>
    <cellStyle name="Total 8 2 5 8" xfId="52587" xr:uid="{603CE6D3-2F60-411A-8448-0608953B3525}"/>
    <cellStyle name="Total 8 2 6" xfId="1177" xr:uid="{80D7F755-361B-476C-A631-B257167D821C}"/>
    <cellStyle name="Total 8 2 6 2" xfId="8121" xr:uid="{378830D7-0A11-4901-988F-C7D943C78677}"/>
    <cellStyle name="Total 8 2 6 3" xfId="14801" xr:uid="{41203913-E6D8-4B8C-BBF5-9F6B0B9AB12C}"/>
    <cellStyle name="Total 8 2 6 4" xfId="21489" xr:uid="{164CB26D-B37E-428A-BD44-3BC19CB0DB82}"/>
    <cellStyle name="Total 8 2 6 5" xfId="28177" xr:uid="{D64C24F9-CE6B-4012-ADCE-98F2F94CD269}"/>
    <cellStyle name="Total 8 2 6 6" xfId="35662" xr:uid="{DD8678BF-DB92-49BF-BC23-4A269E73B457}"/>
    <cellStyle name="Total 8 2 6 7" xfId="42365" xr:uid="{ED96FE51-E0D8-456B-AB5F-EA7CD9A1830B}"/>
    <cellStyle name="Total 8 2 6 8" xfId="53135" xr:uid="{98931369-13BD-4487-B029-B91C438FFA47}"/>
    <cellStyle name="Total 8 2 7" xfId="1984" xr:uid="{1165C658-8D6D-4A54-BDE2-55D8A58B5A62}"/>
    <cellStyle name="Total 8 2 7 2" xfId="8928" xr:uid="{C32F95E3-1A0B-4D76-9812-230A99CE2419}"/>
    <cellStyle name="Total 8 2 7 3" xfId="15608" xr:uid="{40B0FAF1-8685-483B-AF22-B4BE495B2DBA}"/>
    <cellStyle name="Total 8 2 7 4" xfId="22296" xr:uid="{3B8C789C-FBA9-4299-A686-062EA5D3929E}"/>
    <cellStyle name="Total 8 2 7 5" xfId="28984" xr:uid="{743D7C4D-8379-4EFF-9DB1-F63E8978955A}"/>
    <cellStyle name="Total 8 2 7 6" xfId="36469" xr:uid="{3C939A2E-202A-441C-8FCB-B6F60CD706F6}"/>
    <cellStyle name="Total 8 2 7 7" xfId="43172" xr:uid="{E7A4217F-E4B5-43FB-AE8D-868053E18FA2}"/>
    <cellStyle name="Total 8 2 7 8" xfId="51923" xr:uid="{4657E1C2-E526-4DCB-B737-7E5D2E9FF4A5}"/>
    <cellStyle name="Total 8 2 8" xfId="902" xr:uid="{D1608037-CDF6-43CE-81B4-04244F47254B}"/>
    <cellStyle name="Total 8 2 8 2" xfId="7846" xr:uid="{17B42328-584D-4516-AD5E-BFDDBB16B2F8}"/>
    <cellStyle name="Total 8 2 8 3" xfId="14526" xr:uid="{00B5A2E0-304E-4475-9E42-8FADB1A36DB5}"/>
    <cellStyle name="Total 8 2 8 4" xfId="21214" xr:uid="{9ADC23E8-10CC-40E3-83BC-05CB9E1BD0DD}"/>
    <cellStyle name="Total 8 2 8 5" xfId="27902" xr:uid="{7185C432-A595-405E-9DA1-045AF3E32FC0}"/>
    <cellStyle name="Total 8 2 8 6" xfId="35387" xr:uid="{F8C1EE39-3208-454E-A1AE-C0844892CC23}"/>
    <cellStyle name="Total 8 2 8 7" xfId="42090" xr:uid="{702C13B1-B1F1-44EA-A9B9-B934A39E7B4A}"/>
    <cellStyle name="Total 8 2 8 8" xfId="51528" xr:uid="{1C1804B6-6EDA-4790-B056-3F104E4274EA}"/>
    <cellStyle name="Total 8 2 9" xfId="7578" xr:uid="{90B802DB-7B4F-4513-A722-4E6FCD1E2900}"/>
    <cellStyle name="Total 8 3" xfId="589" xr:uid="{01B1E228-BF4A-404A-BFB4-FA7DA88C335C}"/>
    <cellStyle name="Total 8 3 10" xfId="54791" xr:uid="{D42ABC5E-D3D2-4DC3-9657-AF5061A54801}"/>
    <cellStyle name="Total 8 3 2" xfId="1780" xr:uid="{E4D11A0F-4F35-4E66-A6D8-72B8C4757836}"/>
    <cellStyle name="Total 8 3 2 10" xfId="4270" xr:uid="{A2B6F389-7643-47E9-A3EA-F0FBE30ACC7F}"/>
    <cellStyle name="Total 8 3 2 10 2" xfId="11214" xr:uid="{751DBD7F-0B9E-497C-A236-A0B8084A93EB}"/>
    <cellStyle name="Total 8 3 2 10 3" xfId="17894" xr:uid="{3FA48FE4-42BF-4844-82C1-91A287908135}"/>
    <cellStyle name="Total 8 3 2 10 4" xfId="24582" xr:uid="{960DD572-7C7B-46CC-9A73-06DE8355BDA2}"/>
    <cellStyle name="Total 8 3 2 10 5" xfId="31270" xr:uid="{48AFA87F-1C2C-43FE-A022-7FA072CBDA69}"/>
    <cellStyle name="Total 8 3 2 10 6" xfId="38755" xr:uid="{7145C8DE-112E-4B74-8831-FC8E8E3A36CA}"/>
    <cellStyle name="Total 8 3 2 10 7" xfId="45458" xr:uid="{46E3A852-B4BB-406E-8389-29FBE75E14D2}"/>
    <cellStyle name="Total 8 3 2 10 8" xfId="49131" xr:uid="{C4DF9CCA-54E1-4E74-A5CB-F3A088342348}"/>
    <cellStyle name="Total 8 3 2 11" xfId="4510" xr:uid="{75315BAC-BBEE-40F3-9AD1-AFE2B5B73304}"/>
    <cellStyle name="Total 8 3 2 11 2" xfId="11454" xr:uid="{0F80D5A5-88F4-4646-9EF3-E6E23698461C}"/>
    <cellStyle name="Total 8 3 2 11 3" xfId="18134" xr:uid="{A0506570-FA32-49FC-8402-720CAED028F8}"/>
    <cellStyle name="Total 8 3 2 11 4" xfId="24822" xr:uid="{05D69152-F33A-45E6-8C09-08B62E12AAFF}"/>
    <cellStyle name="Total 8 3 2 11 5" xfId="31510" xr:uid="{9164C130-357E-423F-8A13-9898011895A6}"/>
    <cellStyle name="Total 8 3 2 11 6" xfId="38995" xr:uid="{43562A2B-8F0C-416B-8F7B-732A71CE1281}"/>
    <cellStyle name="Total 8 3 2 11 7" xfId="45698" xr:uid="{D2D55B1F-34BD-4B6D-8CB7-47A15A956427}"/>
    <cellStyle name="Total 8 3 2 11 8" xfId="51179" xr:uid="{83779473-0D42-415E-BA10-A53BA1F5EAFD}"/>
    <cellStyle name="Total 8 3 2 12" xfId="4750" xr:uid="{C1F83E18-0573-460C-9274-B6BA05C71C5C}"/>
    <cellStyle name="Total 8 3 2 12 2" xfId="11694" xr:uid="{896CA6D6-7FC5-4E87-A314-EDBBF96801A4}"/>
    <cellStyle name="Total 8 3 2 12 3" xfId="18374" xr:uid="{B3905548-2D62-4BB6-8B45-CF689BF7402C}"/>
    <cellStyle name="Total 8 3 2 12 4" xfId="25062" xr:uid="{F3DB5D7E-CDE0-45B3-ABC7-247DE7A5D01E}"/>
    <cellStyle name="Total 8 3 2 12 5" xfId="31750" xr:uid="{9CC2D12A-6761-4313-AB1D-06214FB21548}"/>
    <cellStyle name="Total 8 3 2 12 6" xfId="39235" xr:uid="{12C48C5D-6467-469F-A56F-475215BAA6C2}"/>
    <cellStyle name="Total 8 3 2 12 7" xfId="45938" xr:uid="{9F55060B-94A5-44C6-A381-2CB82ABC30EA}"/>
    <cellStyle name="Total 8 3 2 12 8" xfId="54073" xr:uid="{ECB165D7-CFB4-4138-9460-FDBD69776523}"/>
    <cellStyle name="Total 8 3 2 13" xfId="4990" xr:uid="{6F5557E4-D962-43BE-BAD0-B921659F6779}"/>
    <cellStyle name="Total 8 3 2 13 2" xfId="11934" xr:uid="{87E75A94-A494-4B76-B5F9-D28A867D372F}"/>
    <cellStyle name="Total 8 3 2 13 3" xfId="18614" xr:uid="{00C5CCAC-D280-4907-933C-500CC3769718}"/>
    <cellStyle name="Total 8 3 2 13 4" xfId="25302" xr:uid="{1D69BF08-DE40-4196-B4BA-1429F43D97B4}"/>
    <cellStyle name="Total 8 3 2 13 5" xfId="31990" xr:uid="{2F552020-ACC2-44FD-9482-502A5420C7E9}"/>
    <cellStyle name="Total 8 3 2 13 6" xfId="39475" xr:uid="{4E45C704-E85B-487C-8A59-A2F2F543DC64}"/>
    <cellStyle name="Total 8 3 2 13 7" xfId="46178" xr:uid="{826778BE-1C3A-4027-A59F-34C203F0E9AB}"/>
    <cellStyle name="Total 8 3 2 13 8" xfId="52601" xr:uid="{5E5CBD23-181B-457C-A797-8236095233DA}"/>
    <cellStyle name="Total 8 3 2 14" xfId="5230" xr:uid="{BFCD8D64-8BD8-4F51-9A49-0B4F21CDAD1F}"/>
    <cellStyle name="Total 8 3 2 14 2" xfId="12174" xr:uid="{4E11F5A2-6276-449B-9B21-88DC831F51C1}"/>
    <cellStyle name="Total 8 3 2 14 3" xfId="18854" xr:uid="{B01A7F9F-C008-45E1-82C2-10683B8304D9}"/>
    <cellStyle name="Total 8 3 2 14 4" xfId="25542" xr:uid="{0BAC95BC-67DB-45FD-A3B4-6A3E30B68863}"/>
    <cellStyle name="Total 8 3 2 14 5" xfId="32230" xr:uid="{A17A7714-D8F9-4DB1-A4A6-3D84C16EC55F}"/>
    <cellStyle name="Total 8 3 2 14 6" xfId="39715" xr:uid="{7EBD769D-8A9D-449C-8BEE-60024492D3DA}"/>
    <cellStyle name="Total 8 3 2 14 7" xfId="46418" xr:uid="{AF83F004-D803-4322-BF7C-4F1B7EC7D907}"/>
    <cellStyle name="Total 8 3 2 14 8" xfId="50015" xr:uid="{2FBD4DAD-CB81-4E5F-815C-F59EBA25D4CC}"/>
    <cellStyle name="Total 8 3 2 15" xfId="5470" xr:uid="{8E60FFB3-BD06-4D8C-8836-4B9DEB01F6A5}"/>
    <cellStyle name="Total 8 3 2 15 2" xfId="12414" xr:uid="{21BBDD1B-C8E3-47DB-9935-17FBA05E645B}"/>
    <cellStyle name="Total 8 3 2 15 3" xfId="19094" xr:uid="{23A0F12F-0067-491A-A4A8-B8338449EE5F}"/>
    <cellStyle name="Total 8 3 2 15 4" xfId="25782" xr:uid="{B999D953-E95D-40F7-BA60-F5E69BA61921}"/>
    <cellStyle name="Total 8 3 2 15 5" xfId="32470" xr:uid="{CBC72E3E-15B1-47AE-BDE9-F8E938BF9028}"/>
    <cellStyle name="Total 8 3 2 15 6" xfId="39955" xr:uid="{F3F8FEC6-F0FE-466B-B7D3-229C92F97C7E}"/>
    <cellStyle name="Total 8 3 2 15 7" xfId="46658" xr:uid="{2E90B26E-C9A0-4EC8-A1F3-2C339946D001}"/>
    <cellStyle name="Total 8 3 2 15 8" xfId="50597" xr:uid="{5CD17A3C-57BE-457E-B99F-B5CC5F637E39}"/>
    <cellStyle name="Total 8 3 2 16" xfId="5710" xr:uid="{0BEDB9ED-7958-4920-B42B-174097032BB9}"/>
    <cellStyle name="Total 8 3 2 16 2" xfId="12654" xr:uid="{6F0B36E3-B3D9-4BE6-9967-4295764091D8}"/>
    <cellStyle name="Total 8 3 2 16 3" xfId="19334" xr:uid="{057ED5D1-0C11-49FE-A50A-83DC1987892D}"/>
    <cellStyle name="Total 8 3 2 16 4" xfId="26022" xr:uid="{829C43EF-6ABE-4916-A889-80C2B49CA904}"/>
    <cellStyle name="Total 8 3 2 16 5" xfId="32710" xr:uid="{ABCE81A7-8492-48FC-914D-5330EF36F035}"/>
    <cellStyle name="Total 8 3 2 16 6" xfId="40195" xr:uid="{273C29FD-E829-4339-84F6-E393DE23462E}"/>
    <cellStyle name="Total 8 3 2 16 7" xfId="46898" xr:uid="{5F647A0E-BB0B-40F3-8D01-11A68099F08C}"/>
    <cellStyle name="Total 8 3 2 16 8" xfId="48869" xr:uid="{4E652D3D-5CA1-400A-B0CF-721CE113E2A8}"/>
    <cellStyle name="Total 8 3 2 17" xfId="5950" xr:uid="{8DEA4CD4-0384-4AE9-A8AE-BCCB626FF113}"/>
    <cellStyle name="Total 8 3 2 17 2" xfId="12894" xr:uid="{F2259BED-E06D-4BAB-96D5-4C47A6581645}"/>
    <cellStyle name="Total 8 3 2 17 3" xfId="19574" xr:uid="{5E480761-65CA-43D7-8841-734C672AF1C8}"/>
    <cellStyle name="Total 8 3 2 17 4" xfId="26262" xr:uid="{FC2508BE-F3D5-4B55-A14A-A2A907B971AB}"/>
    <cellStyle name="Total 8 3 2 17 5" xfId="32950" xr:uid="{E6DCB797-37F9-4368-8AA4-F121C6FC4CE7}"/>
    <cellStyle name="Total 8 3 2 17 6" xfId="40435" xr:uid="{D6982A0F-1E73-4DFF-B626-35FE00F8F3F9}"/>
    <cellStyle name="Total 8 3 2 17 7" xfId="47138" xr:uid="{DDDFCB8A-4FDD-49D0-AB67-408BD0D9AFB9}"/>
    <cellStyle name="Total 8 3 2 17 8" xfId="54141" xr:uid="{FE6FB71E-FB45-4836-A9EA-38CEF51976E0}"/>
    <cellStyle name="Total 8 3 2 18" xfId="6190" xr:uid="{4D344B39-2032-45DB-86C5-8A872E243458}"/>
    <cellStyle name="Total 8 3 2 18 2" xfId="13134" xr:uid="{0694FE7A-29C1-4E6E-B73B-BCD2D8CD58AB}"/>
    <cellStyle name="Total 8 3 2 18 3" xfId="19814" xr:uid="{FB5F238F-0DD7-4DAB-ABD9-A67698359B8F}"/>
    <cellStyle name="Total 8 3 2 18 4" xfId="26502" xr:uid="{826386FD-CA1F-4926-BE83-BF194F35844E}"/>
    <cellStyle name="Total 8 3 2 18 5" xfId="33190" xr:uid="{0840475D-3019-4D0D-B833-1E7CF59B7322}"/>
    <cellStyle name="Total 8 3 2 18 6" xfId="40675" xr:uid="{4B94EA9B-9845-4DB7-BFC3-490E1D26C074}"/>
    <cellStyle name="Total 8 3 2 18 7" xfId="47378" xr:uid="{8169E6A8-F9BC-4BA7-80FF-5A1C501930A3}"/>
    <cellStyle name="Total 8 3 2 18 8" xfId="52265" xr:uid="{2D6D8404-995C-4499-AB69-F6B5ED096D11}"/>
    <cellStyle name="Total 8 3 2 19" xfId="6430" xr:uid="{AECCAFE3-24EB-4FDB-A56D-B83FCA21E8E4}"/>
    <cellStyle name="Total 8 3 2 19 2" xfId="13374" xr:uid="{AFA7B827-3071-4642-A278-9A33C4AFA838}"/>
    <cellStyle name="Total 8 3 2 19 3" xfId="20054" xr:uid="{3B9848ED-2918-4A83-BF12-1CC7C0BD944F}"/>
    <cellStyle name="Total 8 3 2 19 4" xfId="26742" xr:uid="{6A5A3EF9-46B9-46CB-8ADB-53C026B3A17A}"/>
    <cellStyle name="Total 8 3 2 19 5" xfId="33430" xr:uid="{41AE5C14-F29F-4673-803B-FE0F83FC17EF}"/>
    <cellStyle name="Total 8 3 2 19 6" xfId="40915" xr:uid="{8589B5DE-2D9E-4278-9335-941630BDA5FC}"/>
    <cellStyle name="Total 8 3 2 19 7" xfId="47618" xr:uid="{CF2E2C9F-00D3-47E9-B5C0-7F46AAD39FFC}"/>
    <cellStyle name="Total 8 3 2 19 8" xfId="49321" xr:uid="{CFA0E1C4-5881-40D3-8765-E854F97FF7D0}"/>
    <cellStyle name="Total 8 3 2 2" xfId="2168" xr:uid="{5685DF0E-4EFB-4ED6-AC7B-CE0EF99BC03C}"/>
    <cellStyle name="Total 8 3 2 2 2" xfId="9112" xr:uid="{7D62C692-A50D-4B27-8381-A017480B3861}"/>
    <cellStyle name="Total 8 3 2 2 3" xfId="15792" xr:uid="{BF6890A3-2749-4660-9E9A-8D453E14C078}"/>
    <cellStyle name="Total 8 3 2 2 4" xfId="22480" xr:uid="{98B70E2D-E622-4BC1-A70C-98AD829664A1}"/>
    <cellStyle name="Total 8 3 2 2 5" xfId="29168" xr:uid="{F23A5964-FC8B-4C6E-AEAF-D0CFEB480031}"/>
    <cellStyle name="Total 8 3 2 2 6" xfId="36653" xr:uid="{87182EF5-763B-4379-B37D-6E5F4633F18F}"/>
    <cellStyle name="Total 8 3 2 2 7" xfId="43356" xr:uid="{EB28E691-44BA-4C97-AED9-C89C5B90AF09}"/>
    <cellStyle name="Total 8 3 2 2 8" xfId="53683" xr:uid="{8F4B88AA-F7B2-47F0-9DD3-3FF3EC676C60}"/>
    <cellStyle name="Total 8 3 2 20" xfId="6670" xr:uid="{83EE15AA-2F22-410A-BE49-65CF9B513274}"/>
    <cellStyle name="Total 8 3 2 20 2" xfId="13614" xr:uid="{3F737495-3B6C-4E9C-8F87-AC2D8A372560}"/>
    <cellStyle name="Total 8 3 2 20 3" xfId="20294" xr:uid="{7E713E10-9FAC-4F37-A96F-B4693AB0E46D}"/>
    <cellStyle name="Total 8 3 2 20 4" xfId="26982" xr:uid="{6A5BB543-FB46-4871-8556-FA6FF918854E}"/>
    <cellStyle name="Total 8 3 2 20 5" xfId="33670" xr:uid="{7D1CA169-A3F3-4788-9C9F-7552EC70C763}"/>
    <cellStyle name="Total 8 3 2 20 6" xfId="41155" xr:uid="{67703411-C5FD-4EA4-9752-473B1633FE25}"/>
    <cellStyle name="Total 8 3 2 20 7" xfId="47858" xr:uid="{8B5FC17D-7E19-4D8C-B350-60FF0448A36B}"/>
    <cellStyle name="Total 8 3 2 20 8" xfId="54978" xr:uid="{D03D5BA4-D503-49DF-9FE3-25EEB6D27FBE}"/>
    <cellStyle name="Total 8 3 2 21" xfId="6910" xr:uid="{1E06D88A-6CE0-4AD8-BE6D-E74D15674728}"/>
    <cellStyle name="Total 8 3 2 21 2" xfId="13854" xr:uid="{5561F135-20AD-4F3A-AA99-B746D8179607}"/>
    <cellStyle name="Total 8 3 2 21 3" xfId="20534" xr:uid="{40508184-23BA-42D5-A55F-EABD21D3E4F8}"/>
    <cellStyle name="Total 8 3 2 21 4" xfId="27222" xr:uid="{043C2B20-E3B7-4FAF-8191-FA5BD5D71985}"/>
    <cellStyle name="Total 8 3 2 21 5" xfId="33910" xr:uid="{72A3BCF8-2831-4FF6-A5A4-64D584407E04}"/>
    <cellStyle name="Total 8 3 2 21 6" xfId="41395" xr:uid="{89FA60BD-7AF7-4B64-9B81-275200A3894A}"/>
    <cellStyle name="Total 8 3 2 21 7" xfId="48098" xr:uid="{A2F3C65B-D556-400D-8F40-3F77AC472F82}"/>
    <cellStyle name="Total 8 3 2 21 8" xfId="53324" xr:uid="{4CDDC93B-BD31-468E-84B3-3E0AE44EFF0F}"/>
    <cellStyle name="Total 8 3 2 22" xfId="7150" xr:uid="{85AE017B-D1E8-4AC1-87EA-A09E2509F322}"/>
    <cellStyle name="Total 8 3 2 22 2" xfId="14094" xr:uid="{EC940DE1-D7E8-468A-A5D9-5336FF4D78E4}"/>
    <cellStyle name="Total 8 3 2 22 3" xfId="20774" xr:uid="{6B54406D-9C63-48C3-AC81-4E277415F849}"/>
    <cellStyle name="Total 8 3 2 22 4" xfId="27462" xr:uid="{C1293B25-5AFB-4466-8B97-072765F9E29B}"/>
    <cellStyle name="Total 8 3 2 22 5" xfId="34150" xr:uid="{E283737D-F63C-401C-A8D0-68E1804EA3C7}"/>
    <cellStyle name="Total 8 3 2 22 6" xfId="41635" xr:uid="{B3CF6EE0-507D-4EC9-9BEB-2E0E7470B3B1}"/>
    <cellStyle name="Total 8 3 2 22 7" xfId="48338" xr:uid="{D80C6090-3B1A-48BD-9E21-F6E9508A7A23}"/>
    <cellStyle name="Total 8 3 2 22 8" xfId="49692" xr:uid="{A1F26DA7-1F12-4178-BDC0-098946A1904C}"/>
    <cellStyle name="Total 8 3 2 23" xfId="7390" xr:uid="{1FB98D71-9815-462A-B44A-805349565545}"/>
    <cellStyle name="Total 8 3 2 23 2" xfId="14334" xr:uid="{C402ED0B-1AAB-4EBF-82D4-2E41DF774C6B}"/>
    <cellStyle name="Total 8 3 2 23 3" xfId="21014" xr:uid="{67BB21A0-F540-4C98-8256-22294EF073EA}"/>
    <cellStyle name="Total 8 3 2 23 4" xfId="27702" xr:uid="{6A1200AD-BF3E-4FF5-A2D6-0CD89405FD38}"/>
    <cellStyle name="Total 8 3 2 23 5" xfId="34390" xr:uid="{1CE7AC63-3B14-42C1-BABC-5C0FA63A0C36}"/>
    <cellStyle name="Total 8 3 2 23 6" xfId="41875" xr:uid="{F75C5742-1938-4215-AC1B-DF13892CD0AE}"/>
    <cellStyle name="Total 8 3 2 23 7" xfId="48578" xr:uid="{843D6F5F-9837-418E-8C6E-6BA849A8A590}"/>
    <cellStyle name="Total 8 3 2 23 8" xfId="35025" xr:uid="{CD87B26E-C719-4E41-AC9C-3FD4F7955AF2}"/>
    <cellStyle name="Total 8 3 2 24" xfId="8724" xr:uid="{BE38597B-FC22-44F3-AE23-D9F58DD1449C}"/>
    <cellStyle name="Total 8 3 2 25" xfId="15404" xr:uid="{20663513-786F-4AFD-B607-A2750BD40187}"/>
    <cellStyle name="Total 8 3 2 26" xfId="22092" xr:uid="{A1E141A1-BDAA-445D-A712-A56D2285B156}"/>
    <cellStyle name="Total 8 3 2 27" xfId="28780" xr:uid="{2522DC61-F9D4-4246-82CB-F7BACB94B4DC}"/>
    <cellStyle name="Total 8 3 2 28" xfId="36265" xr:uid="{86965EAD-FB37-4BF3-8249-06D24EB0746E}"/>
    <cellStyle name="Total 8 3 2 29" xfId="42968" xr:uid="{05B94780-B0B0-4F0C-9C3B-293B4D39B770}"/>
    <cellStyle name="Total 8 3 2 3" xfId="2408" xr:uid="{5CEADC39-A58D-4B23-8933-4EAF4935FB04}"/>
    <cellStyle name="Total 8 3 2 3 2" xfId="9352" xr:uid="{50E2D1B1-D96D-4129-A067-CD54B5A0A6F8}"/>
    <cellStyle name="Total 8 3 2 3 3" xfId="16032" xr:uid="{A61EF05B-6160-48A2-9FD6-2B533F577ABF}"/>
    <cellStyle name="Total 8 3 2 3 4" xfId="22720" xr:uid="{E95F45E6-C55B-4AE3-9960-F47B4BB3CFA6}"/>
    <cellStyle name="Total 8 3 2 3 5" xfId="29408" xr:uid="{90A91BA9-B550-45D5-A843-B9D4DD8AC0E5}"/>
    <cellStyle name="Total 8 3 2 3 6" xfId="36893" xr:uid="{2D39976C-3F1D-43B8-A955-5BD671ED7E9D}"/>
    <cellStyle name="Total 8 3 2 3 7" xfId="43596" xr:uid="{3F960AC0-A0E4-4090-B413-62865A760604}"/>
    <cellStyle name="Total 8 3 2 3 8" xfId="49437" xr:uid="{CEF6B5BB-3E3D-4F4A-8E83-FF074A589C08}"/>
    <cellStyle name="Total 8 3 2 30" xfId="49721" xr:uid="{B0D429A6-6E21-41BB-9C44-A79F9880DC70}"/>
    <cellStyle name="Total 8 3 2 4" xfId="2759" xr:uid="{0E4388E7-C54B-4BC4-85DE-C5F1D9604CFF}"/>
    <cellStyle name="Total 8 3 2 4 2" xfId="9703" xr:uid="{8EECD7E2-2822-4244-B4E0-7DA07A5E1ED7}"/>
    <cellStyle name="Total 8 3 2 4 3" xfId="16383" xr:uid="{D950B877-248D-4158-A666-F63B343213B8}"/>
    <cellStyle name="Total 8 3 2 4 4" xfId="23071" xr:uid="{2A0930A2-4305-4A39-AAB8-3113A3CA09B9}"/>
    <cellStyle name="Total 8 3 2 4 5" xfId="29759" xr:uid="{CF1E4CBF-14CD-45C6-8D68-05CB958CF304}"/>
    <cellStyle name="Total 8 3 2 4 6" xfId="37244" xr:uid="{11161421-0864-4B5E-A493-B37AA9AE4861}"/>
    <cellStyle name="Total 8 3 2 4 7" xfId="43947" xr:uid="{1D99351F-4112-4BE3-954A-A71F1DBFBC01}"/>
    <cellStyle name="Total 8 3 2 4 8" xfId="54231" xr:uid="{371FA697-226A-433C-A6D7-1AC375B3D8FA}"/>
    <cellStyle name="Total 8 3 2 5" xfId="3000" xr:uid="{52C2E1A4-2160-446F-8CA9-0B5C94FF2EB8}"/>
    <cellStyle name="Total 8 3 2 5 2" xfId="9944" xr:uid="{C8BFAA58-4BAA-496E-A5C3-A93B78B1A643}"/>
    <cellStyle name="Total 8 3 2 5 3" xfId="16624" xr:uid="{838CFF0C-BE02-4E76-B87E-7DEDB78A2050}"/>
    <cellStyle name="Total 8 3 2 5 4" xfId="23312" xr:uid="{F21C87A9-4DE4-461A-B16D-609096659048}"/>
    <cellStyle name="Total 8 3 2 5 5" xfId="30000" xr:uid="{D4C73778-81BC-4267-B16F-0AF57C1EBD5C}"/>
    <cellStyle name="Total 8 3 2 5 6" xfId="37485" xr:uid="{5AACF8D4-6F72-486C-9A6D-49965E65E98C}"/>
    <cellStyle name="Total 8 3 2 5 7" xfId="44188" xr:uid="{596C9C24-5784-4CA0-AC2C-3A4BDF750692}"/>
    <cellStyle name="Total 8 3 2 5 8" xfId="52393" xr:uid="{9B4382D7-C2C0-4013-AF00-797582C45372}"/>
    <cellStyle name="Total 8 3 2 6" xfId="3310" xr:uid="{5F76EFC2-4D95-4046-8A64-226F71BB6E81}"/>
    <cellStyle name="Total 8 3 2 6 2" xfId="10254" xr:uid="{3D931354-CF48-46E7-BF14-8A1E778FEB71}"/>
    <cellStyle name="Total 8 3 2 6 3" xfId="16934" xr:uid="{C736289F-2872-4BA9-8289-01748A8431B0}"/>
    <cellStyle name="Total 8 3 2 6 4" xfId="23622" xr:uid="{54C5C19D-14B9-40D0-9CAA-F07A50634B5A}"/>
    <cellStyle name="Total 8 3 2 6 5" xfId="30310" xr:uid="{F3CBF5A1-0BAF-4914-9219-8BBA6EC4490A}"/>
    <cellStyle name="Total 8 3 2 6 6" xfId="37795" xr:uid="{45DB6DA0-BE63-4D74-BA58-F4D162B50E03}"/>
    <cellStyle name="Total 8 3 2 6 7" xfId="44498" xr:uid="{99FA5262-F333-417A-BE1E-B7C8E8D5BF0C}"/>
    <cellStyle name="Total 8 3 2 6 8" xfId="54190" xr:uid="{A5E69FA4-E979-49FF-88AD-5FD4AC584FA0}"/>
    <cellStyle name="Total 8 3 2 7" xfId="3550" xr:uid="{79D3C337-2349-4207-8AA5-6158CDBFF588}"/>
    <cellStyle name="Total 8 3 2 7 2" xfId="10494" xr:uid="{077336BF-A017-438D-B522-6C8FF7A20A1D}"/>
    <cellStyle name="Total 8 3 2 7 3" xfId="17174" xr:uid="{B2F9D25B-B1F4-45F6-B77B-C89B6FB8ECC0}"/>
    <cellStyle name="Total 8 3 2 7 4" xfId="23862" xr:uid="{0E046DFF-FFF9-49D4-9BEF-A33FA2FF2E5D}"/>
    <cellStyle name="Total 8 3 2 7 5" xfId="30550" xr:uid="{800E7E06-0442-4164-ABA3-DBDA8DFF3BDE}"/>
    <cellStyle name="Total 8 3 2 7 6" xfId="38035" xr:uid="{B6A29C7B-701C-433E-9ED9-E3853A9AF96C}"/>
    <cellStyle name="Total 8 3 2 7 7" xfId="44738" xr:uid="{6DBCE547-BA06-421C-84C7-98B44C2C7D78}"/>
    <cellStyle name="Total 8 3 2 7 8" xfId="52573" xr:uid="{B2EA2015-EBA5-43CC-9580-A4AB410D8CA1}"/>
    <cellStyle name="Total 8 3 2 8" xfId="3790" xr:uid="{06354FE1-1517-4C30-90C7-E99AFC2A684E}"/>
    <cellStyle name="Total 8 3 2 8 2" xfId="10734" xr:uid="{1CF66383-A961-4DD4-8DD8-57577CBC49DE}"/>
    <cellStyle name="Total 8 3 2 8 3" xfId="17414" xr:uid="{9099F600-C582-408E-AE0E-0E45484CCC4B}"/>
    <cellStyle name="Total 8 3 2 8 4" xfId="24102" xr:uid="{9DEFB578-E982-4314-A890-2A1A12DF6F70}"/>
    <cellStyle name="Total 8 3 2 8 5" xfId="30790" xr:uid="{C1BB49B1-5CC4-401D-BBCE-1780C1346B89}"/>
    <cellStyle name="Total 8 3 2 8 6" xfId="38275" xr:uid="{08B8E2CF-6FF7-4960-8FE9-AD8B7040954B}"/>
    <cellStyle name="Total 8 3 2 8 7" xfId="44978" xr:uid="{B3904949-AE63-4906-9FBA-1C4DBEDE2E7E}"/>
    <cellStyle name="Total 8 3 2 8 8" xfId="49508" xr:uid="{5F8E7162-0E87-4E2B-8C48-A234A5A2D6EA}"/>
    <cellStyle name="Total 8 3 2 9" xfId="4030" xr:uid="{BA5504D6-ADF9-4D40-8598-E43D782207FB}"/>
    <cellStyle name="Total 8 3 2 9 2" xfId="10974" xr:uid="{20D04837-D4D6-40AD-8BAC-EA9B3266E46C}"/>
    <cellStyle name="Total 8 3 2 9 3" xfId="17654" xr:uid="{32494F5F-68AE-4C99-8DC7-B5592F7D7F0E}"/>
    <cellStyle name="Total 8 3 2 9 4" xfId="24342" xr:uid="{548376C7-1C12-45F0-BF63-D5A723F3E692}"/>
    <cellStyle name="Total 8 3 2 9 5" xfId="31030" xr:uid="{4AD64F81-8884-4E64-8622-4CC4DE52FB1D}"/>
    <cellStyle name="Total 8 3 2 9 6" xfId="38515" xr:uid="{F3ECE170-ACA7-4038-AB13-4F791E1289E7}"/>
    <cellStyle name="Total 8 3 2 9 7" xfId="45218" xr:uid="{4895FE91-2D26-463C-A3BE-D446163F8463}"/>
    <cellStyle name="Total 8 3 2 9 8" xfId="50466" xr:uid="{408E500A-BB5C-484F-B15D-D32857943D2B}"/>
    <cellStyle name="Total 8 3 3" xfId="1439" xr:uid="{82650688-2C96-4C09-BA35-35FA9193A24A}"/>
    <cellStyle name="Total 8 3 3 2" xfId="8383" xr:uid="{C54B6D9D-0793-496B-8A00-C56592BD4AFE}"/>
    <cellStyle name="Total 8 3 3 3" xfId="15063" xr:uid="{FBAF6D9F-E3DF-4B7A-B467-D03BC2C9562D}"/>
    <cellStyle name="Total 8 3 3 4" xfId="21751" xr:uid="{11522BA2-24D0-4071-BB52-59468C7891FE}"/>
    <cellStyle name="Total 8 3 3 5" xfId="28439" xr:uid="{7C5BA422-BC3A-4CEC-AFD8-7968A4D219DE}"/>
    <cellStyle name="Total 8 3 3 6" xfId="35924" xr:uid="{337094C8-56E7-4FA2-A21A-1C0D1FA8D1FE}"/>
    <cellStyle name="Total 8 3 3 7" xfId="42627" xr:uid="{9BE279D7-5370-45F8-8009-E3EE48BED941}"/>
    <cellStyle name="Total 8 3 3 8" xfId="51998" xr:uid="{4B674D09-BB3B-4297-9573-234F7F1F7860}"/>
    <cellStyle name="Total 8 3 4" xfId="1909" xr:uid="{D90A2612-AD68-459B-9316-535AD657667D}"/>
    <cellStyle name="Total 8 3 4 2" xfId="8853" xr:uid="{2378F77B-3463-4AB9-87CD-355C34D302E7}"/>
    <cellStyle name="Total 8 3 4 3" xfId="15533" xr:uid="{2ECF327B-54E3-4A20-9C0F-889AA75CD3FD}"/>
    <cellStyle name="Total 8 3 4 4" xfId="22221" xr:uid="{278E7BF6-1CEC-4F76-B8CA-66E26E04B720}"/>
    <cellStyle name="Total 8 3 4 5" xfId="28909" xr:uid="{78200B19-050C-4AA2-B250-6A0ED7651FCA}"/>
    <cellStyle name="Total 8 3 4 6" xfId="36394" xr:uid="{ADD197AB-2D6A-4E16-AAAA-3D6B37DE687E}"/>
    <cellStyle name="Total 8 3 4 7" xfId="43097" xr:uid="{A6BBD1F6-23E5-4A82-BB76-16EF1A3527F9}"/>
    <cellStyle name="Total 8 3 4 8" xfId="54236" xr:uid="{F9A916F6-3970-4D93-9FAA-80091611EDDD}"/>
    <cellStyle name="Total 8 3 5" xfId="2567" xr:uid="{DEA12C8A-3F44-4CDD-9A42-64F5F645C900}"/>
    <cellStyle name="Total 8 3 5 2" xfId="9511" xr:uid="{53CB00DD-F9EF-4ECC-8803-1C199A59E3AE}"/>
    <cellStyle name="Total 8 3 5 3" xfId="16191" xr:uid="{5ECC23C8-58C7-45C6-B0AE-1F21F69C0E46}"/>
    <cellStyle name="Total 8 3 5 4" xfId="22879" xr:uid="{236136B3-C1B2-462B-A4A5-CEED376DFB88}"/>
    <cellStyle name="Total 8 3 5 5" xfId="29567" xr:uid="{004363CF-5B3F-46ED-B52B-FAC779BFCD16}"/>
    <cellStyle name="Total 8 3 5 6" xfId="37052" xr:uid="{B9BE85FC-DAA8-4438-8A43-34EBEE52B5AE}"/>
    <cellStyle name="Total 8 3 5 7" xfId="43755" xr:uid="{5BE7C750-A39C-4DE4-973F-1DDB0AFEBADF}"/>
    <cellStyle name="Total 8 3 5 8" xfId="52987" xr:uid="{E3DBFBD8-9A49-4674-9F85-5D4B64848A22}"/>
    <cellStyle name="Total 8 3 6" xfId="1235" xr:uid="{342FBE3F-A189-4DA7-AFBE-D654BDB72268}"/>
    <cellStyle name="Total 8 3 6 2" xfId="8179" xr:uid="{DCAE27BC-9B9B-48FB-95A1-95488A1DA142}"/>
    <cellStyle name="Total 8 3 6 3" xfId="14859" xr:uid="{ED8927FB-9A9A-4222-8144-F97D3105D927}"/>
    <cellStyle name="Total 8 3 6 4" xfId="21547" xr:uid="{1A2BFDD4-8D8F-4015-9C72-DC7B622986DD}"/>
    <cellStyle name="Total 8 3 6 5" xfId="28235" xr:uid="{C91CA8E1-0AAA-44BB-8DC5-E9F51A05D7F2}"/>
    <cellStyle name="Total 8 3 6 6" xfId="35720" xr:uid="{33141096-40C8-4B99-9A2E-E9DF249884D4}"/>
    <cellStyle name="Total 8 3 6 7" xfId="42423" xr:uid="{8F836A47-38B4-4DC2-906E-749DBBC53FBA}"/>
    <cellStyle name="Total 8 3 6 8" xfId="53318" xr:uid="{D292AF48-A7A0-4C6A-B11E-16580D357607}"/>
    <cellStyle name="Total 8 3 7" xfId="942" xr:uid="{687F7FAC-A217-49D6-BDE9-984B61362A90}"/>
    <cellStyle name="Total 8 3 7 2" xfId="7886" xr:uid="{0E570E5C-21D8-45A1-8837-D010BC3A42D5}"/>
    <cellStyle name="Total 8 3 7 3" xfId="14566" xr:uid="{3E7FD9CC-F558-4CDE-BA5D-0259AB1F06C8}"/>
    <cellStyle name="Total 8 3 7 4" xfId="21254" xr:uid="{2B031D19-82CD-4E9D-BBC8-AA0D884F0C00}"/>
    <cellStyle name="Total 8 3 7 5" xfId="27942" xr:uid="{5F3439AA-D87C-4E21-B4E5-1B5C78075D10}"/>
    <cellStyle name="Total 8 3 7 6" xfId="35427" xr:uid="{57C8341E-FB21-42CB-A617-B065A58E28C2}"/>
    <cellStyle name="Total 8 3 7 7" xfId="42130" xr:uid="{7DA374FB-60EA-4A7D-8CE0-F1C733B6F8A2}"/>
    <cellStyle name="Total 8 3 7 8" xfId="53911" xr:uid="{020C0BA5-5A4D-435E-9442-9656C108E154}"/>
    <cellStyle name="Total 8 3 8" xfId="7534" xr:uid="{FF82BBC2-6A2E-407A-BD7F-2BBA881F0C91}"/>
    <cellStyle name="Total 8 3 9" xfId="34854" xr:uid="{CF100D5D-E7C9-4C0A-87C5-C2E536DABE16}"/>
    <cellStyle name="Total 8 4" xfId="669" xr:uid="{29988748-DD3E-47D5-A933-72D551EDC392}"/>
    <cellStyle name="Total 8 4 10" xfId="51448" xr:uid="{55205A21-78FA-4D1D-8F29-6F0FDCF22D31}"/>
    <cellStyle name="Total 8 4 2" xfId="1860" xr:uid="{2627F839-B2A0-4E06-9E91-CE636B2B595E}"/>
    <cellStyle name="Total 8 4 2 10" xfId="4350" xr:uid="{8DD55359-31E5-46CB-A6D1-B2F6ECCDEDC1}"/>
    <cellStyle name="Total 8 4 2 10 2" xfId="11294" xr:uid="{AD85D371-43AB-4097-95B1-3193C7D33A65}"/>
    <cellStyle name="Total 8 4 2 10 3" xfId="17974" xr:uid="{4E66AA12-0643-43A9-A5F2-D1A1FC719EF2}"/>
    <cellStyle name="Total 8 4 2 10 4" xfId="24662" xr:uid="{855DE067-422C-4CB4-8414-9F1E3F6F074D}"/>
    <cellStyle name="Total 8 4 2 10 5" xfId="31350" xr:uid="{0F61928F-4D77-47C3-848D-87A630B214DC}"/>
    <cellStyle name="Total 8 4 2 10 6" xfId="38835" xr:uid="{4049B32A-29AD-4E3D-9D80-FB049CA04F7F}"/>
    <cellStyle name="Total 8 4 2 10 7" xfId="45538" xr:uid="{FE85133F-3D08-4084-B01A-A37A7DD3D4C6}"/>
    <cellStyle name="Total 8 4 2 10 8" xfId="52934" xr:uid="{395909F7-79B9-4AC5-8089-356578F0422B}"/>
    <cellStyle name="Total 8 4 2 11" xfId="4590" xr:uid="{4ED2AEF6-E889-42EB-93A6-041387EED5BB}"/>
    <cellStyle name="Total 8 4 2 11 2" xfId="11534" xr:uid="{B3B5F9C5-B1DE-4CE5-B1BC-646AF93C0625}"/>
    <cellStyle name="Total 8 4 2 11 3" xfId="18214" xr:uid="{D2C5A898-94A9-4532-BC88-AD39FCB04EC9}"/>
    <cellStyle name="Total 8 4 2 11 4" xfId="24902" xr:uid="{2E4D9FDA-EBD1-49EA-92C7-D5881DC0F175}"/>
    <cellStyle name="Total 8 4 2 11 5" xfId="31590" xr:uid="{36076711-7417-4086-92E5-61FA90DE996D}"/>
    <cellStyle name="Total 8 4 2 11 6" xfId="39075" xr:uid="{170E61D2-58EB-4496-AAA8-81BE382618F3}"/>
    <cellStyle name="Total 8 4 2 11 7" xfId="45778" xr:uid="{E0799DDF-1315-4572-9FBA-D91F6930AE05}"/>
    <cellStyle name="Total 8 4 2 11 8" xfId="49259" xr:uid="{B6E0D6B2-9A52-4BA1-977E-BDF3ACD0352E}"/>
    <cellStyle name="Total 8 4 2 12" xfId="4830" xr:uid="{E7424FEE-8413-4249-AEF1-9543DB3AAAF1}"/>
    <cellStyle name="Total 8 4 2 12 2" xfId="11774" xr:uid="{A5F32C8F-16D3-45A2-B4DB-40FF612CDB76}"/>
    <cellStyle name="Total 8 4 2 12 3" xfId="18454" xr:uid="{0E829F73-E3C6-4DED-8B7D-AC4D729F97BA}"/>
    <cellStyle name="Total 8 4 2 12 4" xfId="25142" xr:uid="{086EA8BE-F88D-48C6-B79A-898C551F24A8}"/>
    <cellStyle name="Total 8 4 2 12 5" xfId="31830" xr:uid="{BF9EEF1E-A9BB-4F70-90E0-24450ED8CE74}"/>
    <cellStyle name="Total 8 4 2 12 6" xfId="39315" xr:uid="{1B9C286E-B5D5-462A-BFE8-6DAD3BA8A14B}"/>
    <cellStyle name="Total 8 4 2 12 7" xfId="46018" xr:uid="{B7E02C3E-4E1F-485B-82D8-8D2A13D4047D}"/>
    <cellStyle name="Total 8 4 2 12 8" xfId="50967" xr:uid="{A00EF318-B74E-47C6-BA80-82408D90CCCE}"/>
    <cellStyle name="Total 8 4 2 13" xfId="5070" xr:uid="{583697C7-99A1-4154-AD86-230621DB71AD}"/>
    <cellStyle name="Total 8 4 2 13 2" xfId="12014" xr:uid="{49206802-81A7-4F27-BE30-B55983A93848}"/>
    <cellStyle name="Total 8 4 2 13 3" xfId="18694" xr:uid="{F46DC54A-6796-440E-B8FC-EDA2A1A20843}"/>
    <cellStyle name="Total 8 4 2 13 4" xfId="25382" xr:uid="{449E9576-8653-4578-9027-4AE902F9FDBD}"/>
    <cellStyle name="Total 8 4 2 13 5" xfId="32070" xr:uid="{509A9E4A-B024-4BCE-8E03-FAE9F2697010}"/>
    <cellStyle name="Total 8 4 2 13 6" xfId="39555" xr:uid="{65E48862-836B-4A4B-8281-1089A46C79A1}"/>
    <cellStyle name="Total 8 4 2 13 7" xfId="46258" xr:uid="{633EE1E9-4134-4A1E-A511-1D6A124AF88B}"/>
    <cellStyle name="Total 8 4 2 13 8" xfId="53997" xr:uid="{AC238ACF-4E4E-460A-B086-4281FA2C9545}"/>
    <cellStyle name="Total 8 4 2 14" xfId="5310" xr:uid="{9B8088B1-1C10-4E44-B37E-7EE06ED17FFE}"/>
    <cellStyle name="Total 8 4 2 14 2" xfId="12254" xr:uid="{59BBBCE5-55BF-453A-91F0-0B2E04AC211A}"/>
    <cellStyle name="Total 8 4 2 14 3" xfId="18934" xr:uid="{7A5A3D3D-E444-4D4B-A41A-7C3751E68378}"/>
    <cellStyle name="Total 8 4 2 14 4" xfId="25622" xr:uid="{A85D78B0-9D6E-469B-AD08-EBE146B8B0E6}"/>
    <cellStyle name="Total 8 4 2 14 5" xfId="32310" xr:uid="{56FD1017-A751-4069-B3B9-4CF75EBBD0A2}"/>
    <cellStyle name="Total 8 4 2 14 6" xfId="39795" xr:uid="{1409942D-14A2-429E-A68E-8FA3E197ED83}"/>
    <cellStyle name="Total 8 4 2 14 7" xfId="46498" xr:uid="{D1B5648A-B58B-4DC9-ACBA-E2EC5CF90218}"/>
    <cellStyle name="Total 8 4 2 14 8" xfId="52416" xr:uid="{D1B0F32B-C07A-4626-B0A5-CA16BF81FFC7}"/>
    <cellStyle name="Total 8 4 2 15" xfId="5550" xr:uid="{28830DE7-7766-4911-A6F3-30133C992538}"/>
    <cellStyle name="Total 8 4 2 15 2" xfId="12494" xr:uid="{8CA5C45B-1F60-446C-A0CC-8850284AD762}"/>
    <cellStyle name="Total 8 4 2 15 3" xfId="19174" xr:uid="{6EFC04CB-A986-497E-A33C-106A8BFB5434}"/>
    <cellStyle name="Total 8 4 2 15 4" xfId="25862" xr:uid="{0C209F6B-3E92-466B-AFE6-53D1BFE8AB93}"/>
    <cellStyle name="Total 8 4 2 15 5" xfId="32550" xr:uid="{EDF6B0C8-53D1-475C-BAE4-476D83118486}"/>
    <cellStyle name="Total 8 4 2 15 6" xfId="40035" xr:uid="{ED2C9FD0-F837-4945-BF16-A5044DC20573}"/>
    <cellStyle name="Total 8 4 2 15 7" xfId="46738" xr:uid="{51934CB8-CE12-43E8-85B3-FB496665733B}"/>
    <cellStyle name="Total 8 4 2 15 8" xfId="49462" xr:uid="{978B19B8-6808-4242-A0CD-E710B4852C6F}"/>
    <cellStyle name="Total 8 4 2 16" xfId="5790" xr:uid="{4910029F-C900-4092-A90A-F55C1ADA94D1}"/>
    <cellStyle name="Total 8 4 2 16 2" xfId="12734" xr:uid="{D9450D21-5563-4048-9317-ADC90B095349}"/>
    <cellStyle name="Total 8 4 2 16 3" xfId="19414" xr:uid="{6BE35F78-7AAF-406D-BE8B-CFFCB434F964}"/>
    <cellStyle name="Total 8 4 2 16 4" xfId="26102" xr:uid="{1D95B548-7142-4FF2-904D-B232EBF4BC6A}"/>
    <cellStyle name="Total 8 4 2 16 5" xfId="32790" xr:uid="{9AF7560E-E990-45D4-88F3-61B8B0D8BE93}"/>
    <cellStyle name="Total 8 4 2 16 6" xfId="40275" xr:uid="{900E4DF3-D025-45D1-BEC5-5185E6A6A459}"/>
    <cellStyle name="Total 8 4 2 16 7" xfId="46978" xr:uid="{BA9E9FB2-95F2-4349-A53D-CE84DF07A424}"/>
    <cellStyle name="Total 8 4 2 16 8" xfId="35045" xr:uid="{8777EE3C-69F8-4A25-8562-508BCFE183A5}"/>
    <cellStyle name="Total 8 4 2 17" xfId="6030" xr:uid="{AE1340E0-A4DD-4B80-8220-447CFF938927}"/>
    <cellStyle name="Total 8 4 2 17 2" xfId="12974" xr:uid="{A0B9A906-E539-406A-B46A-2F3222B3C365}"/>
    <cellStyle name="Total 8 4 2 17 3" xfId="19654" xr:uid="{2FED1297-0B41-4087-94AC-F53BD2DA6292}"/>
    <cellStyle name="Total 8 4 2 17 4" xfId="26342" xr:uid="{BBF9DF03-BE2F-4B22-B3D5-AEBF1A3C8410}"/>
    <cellStyle name="Total 8 4 2 17 5" xfId="33030" xr:uid="{7703749A-68D4-4706-AFD7-7C36ECBA8981}"/>
    <cellStyle name="Total 8 4 2 17 6" xfId="40515" xr:uid="{1390207B-13B7-49A9-BCD0-84AFD1B2D793}"/>
    <cellStyle name="Total 8 4 2 17 7" xfId="47218" xr:uid="{CADAB04F-E7CD-4485-BDB2-DA99F3422253}"/>
    <cellStyle name="Total 8 4 2 17 8" xfId="50633" xr:uid="{5DDADBA4-60D3-4E9C-98ED-54682A69C7F9}"/>
    <cellStyle name="Total 8 4 2 18" xfId="6270" xr:uid="{BDDBB341-F17D-4678-92AF-82F48DBA3B45}"/>
    <cellStyle name="Total 8 4 2 18 2" xfId="13214" xr:uid="{1C4AC774-D39B-44DA-B98B-D81F3F76332F}"/>
    <cellStyle name="Total 8 4 2 18 3" xfId="19894" xr:uid="{CB35D5E8-3AE3-4016-AE6D-69125EA4B945}"/>
    <cellStyle name="Total 8 4 2 18 4" xfId="26582" xr:uid="{79620AEF-AB45-44ED-A6CC-A9CD50356BD0}"/>
    <cellStyle name="Total 8 4 2 18 5" xfId="33270" xr:uid="{A3E66FED-9549-40EF-B21D-2DCE6AC0B608}"/>
    <cellStyle name="Total 8 4 2 18 6" xfId="40755" xr:uid="{0357958A-76E2-470A-BCD1-FDA39198A330}"/>
    <cellStyle name="Total 8 4 2 18 7" xfId="47458" xr:uid="{21A58CE4-3852-4D2C-B4F7-2C909368FBBB}"/>
    <cellStyle name="Total 8 4 2 18 8" xfId="53954" xr:uid="{CE78DF0C-1C2D-4FDA-8F50-831BD9A3475E}"/>
    <cellStyle name="Total 8 4 2 19" xfId="6510" xr:uid="{42693F07-F649-4BD2-B1A7-4BE89AE0D409}"/>
    <cellStyle name="Total 8 4 2 19 2" xfId="13454" xr:uid="{4AEBFF4C-3688-481E-AECB-954132931A25}"/>
    <cellStyle name="Total 8 4 2 19 3" xfId="20134" xr:uid="{2A3359A8-875A-486E-B395-529C90B67A8F}"/>
    <cellStyle name="Total 8 4 2 19 4" xfId="26822" xr:uid="{A07961F2-CD79-4746-8BD1-685C5B709153}"/>
    <cellStyle name="Total 8 4 2 19 5" xfId="33510" xr:uid="{29AFFD54-5DB4-43ED-AE05-4BE50A50D511}"/>
    <cellStyle name="Total 8 4 2 19 6" xfId="40995" xr:uid="{444EC86F-A1C0-4953-BDF5-2690B8958EE5}"/>
    <cellStyle name="Total 8 4 2 19 7" xfId="47698" xr:uid="{38F2F078-C6B8-40D8-8FA5-22C0D0EB133F}"/>
    <cellStyle name="Total 8 4 2 19 8" xfId="52119" xr:uid="{CB7B63FB-71F8-4D0D-B176-928609F4CADE}"/>
    <cellStyle name="Total 8 4 2 2" xfId="2248" xr:uid="{920E6B6D-9816-48D7-AE84-F6EA0A5B20C3}"/>
    <cellStyle name="Total 8 4 2 2 2" xfId="9192" xr:uid="{FCB3946D-69A3-4657-A62C-5F8439F3BBB6}"/>
    <cellStyle name="Total 8 4 2 2 3" xfId="15872" xr:uid="{7E2E37B8-7772-44DF-9892-B48086A0F41E}"/>
    <cellStyle name="Total 8 4 2 2 4" xfId="22560" xr:uid="{0D152148-E4AE-4AE3-B5C6-0CE3C5455458}"/>
    <cellStyle name="Total 8 4 2 2 5" xfId="29248" xr:uid="{04F54996-980A-446E-9AAE-4279A7F378A7}"/>
    <cellStyle name="Total 8 4 2 2 6" xfId="36733" xr:uid="{CB6ECC65-E651-4E82-953E-E8B4FD6F0564}"/>
    <cellStyle name="Total 8 4 2 2 7" xfId="43436" xr:uid="{B7B226F5-C841-49B7-BD36-39EBCFBDED92}"/>
    <cellStyle name="Total 8 4 2 2 8" xfId="54454" xr:uid="{8BA0A336-57BA-430D-BC18-8B2543D54047}"/>
    <cellStyle name="Total 8 4 2 20" xfId="6750" xr:uid="{6604673B-7741-4698-B23B-4696FBD0E83B}"/>
    <cellStyle name="Total 8 4 2 20 2" xfId="13694" xr:uid="{705FE64E-F913-4D7C-BFE1-53DB91EA9F52}"/>
    <cellStyle name="Total 8 4 2 20 3" xfId="20374" xr:uid="{00653AE5-9F57-4218-8EBB-5593C3732F53}"/>
    <cellStyle name="Total 8 4 2 20 4" xfId="27062" xr:uid="{798EAD22-A54F-4F6E-BCAE-9508C380C67F}"/>
    <cellStyle name="Total 8 4 2 20 5" xfId="33750" xr:uid="{C1C09DF0-221A-459E-A8A2-2EE72BCA1F0A}"/>
    <cellStyle name="Total 8 4 2 20 6" xfId="41235" xr:uid="{9E622D92-71AE-4825-93A2-FE5CF97A8891}"/>
    <cellStyle name="Total 8 4 2 20 7" xfId="47938" xr:uid="{25CB8DA8-4DB2-4BC3-A44E-91C7095CC113}"/>
    <cellStyle name="Total 8 4 2 20 8" xfId="51642" xr:uid="{C7ABE940-5FB9-4B1E-8A17-0D46B1F0EFDB}"/>
    <cellStyle name="Total 8 4 2 21" xfId="6990" xr:uid="{E2E4B678-8BA8-4D57-972A-1CFCA4512AE6}"/>
    <cellStyle name="Total 8 4 2 21 2" xfId="13934" xr:uid="{E1FC6811-4D19-4B0A-8F2A-D7AB18BC0281}"/>
    <cellStyle name="Total 8 4 2 21 3" xfId="20614" xr:uid="{EC96B75D-4303-4F44-B801-569FE47A93C4}"/>
    <cellStyle name="Total 8 4 2 21 4" xfId="27302" xr:uid="{F4428F05-4C1A-498F-BEB8-5E84F19269AD}"/>
    <cellStyle name="Total 8 4 2 21 5" xfId="33990" xr:uid="{1F25079F-C1CC-4409-9180-4E5962BB06D5}"/>
    <cellStyle name="Total 8 4 2 21 6" xfId="41475" xr:uid="{02343803-712D-4D59-9850-AC6EBB0037EC}"/>
    <cellStyle name="Total 8 4 2 21 7" xfId="48178" xr:uid="{DC943E88-8CC7-4C28-8011-8447BB374AEC}"/>
    <cellStyle name="Total 8 4 2 21 8" xfId="54794" xr:uid="{CCF7A069-C81A-43B3-B19E-6F0117F158FA}"/>
    <cellStyle name="Total 8 4 2 22" xfId="7230" xr:uid="{350AE41A-2DA9-4044-A198-63A51063EE02}"/>
    <cellStyle name="Total 8 4 2 22 2" xfId="14174" xr:uid="{4540FA38-6BCE-4381-83CC-EC9A57C4BEAD}"/>
    <cellStyle name="Total 8 4 2 22 3" xfId="20854" xr:uid="{0EB93986-999C-4358-9020-A5454EE1FDF4}"/>
    <cellStyle name="Total 8 4 2 22 4" xfId="27542" xr:uid="{06C1E1DA-89CE-4F79-B972-6CC3BC3086A8}"/>
    <cellStyle name="Total 8 4 2 22 5" xfId="34230" xr:uid="{8C84B536-3F47-4E03-9C83-B5261A20795D}"/>
    <cellStyle name="Total 8 4 2 22 6" xfId="41715" xr:uid="{81265D4B-5CFE-480A-8D7F-7CB871179FAA}"/>
    <cellStyle name="Total 8 4 2 22 7" xfId="48418" xr:uid="{81F28906-4D44-4596-BB7C-C011F50EB647}"/>
    <cellStyle name="Total 8 4 2 22 8" xfId="53139" xr:uid="{570E9D64-75E3-4604-94DB-DF9087EB667B}"/>
    <cellStyle name="Total 8 4 2 23" xfId="7470" xr:uid="{DAF5D7E6-6F52-4885-A4D2-F3B9B8DC9432}"/>
    <cellStyle name="Total 8 4 2 23 2" xfId="14414" xr:uid="{05DBEC43-8560-4946-BB0D-C530362B26D4}"/>
    <cellStyle name="Total 8 4 2 23 3" xfId="21094" xr:uid="{9F42B7EC-687A-4DC4-AA66-420CC630B653}"/>
    <cellStyle name="Total 8 4 2 23 4" xfId="27782" xr:uid="{A2893683-F09C-4304-89E8-1A3F3DC309A9}"/>
    <cellStyle name="Total 8 4 2 23 5" xfId="34470" xr:uid="{AC36A5D3-D631-48AA-A65E-66B8212589FD}"/>
    <cellStyle name="Total 8 4 2 23 6" xfId="41955" xr:uid="{21FCBA44-0C53-4717-9949-F491438A9213}"/>
    <cellStyle name="Total 8 4 2 23 7" xfId="48658" xr:uid="{584274E6-FDD8-4412-AC0E-08AB4563C385}"/>
    <cellStyle name="Total 8 4 2 23 8" xfId="34707" xr:uid="{0D3E0DEF-E410-498A-8581-C69FA811CC67}"/>
    <cellStyle name="Total 8 4 2 24" xfId="8804" xr:uid="{DC96EFD1-A267-4814-980A-8A62A1AD8040}"/>
    <cellStyle name="Total 8 4 2 25" xfId="15484" xr:uid="{C42433F0-B28E-4479-951B-BA560169337B}"/>
    <cellStyle name="Total 8 4 2 26" xfId="22172" xr:uid="{6D80BFA7-155B-4031-A7FF-85BDAA1E69F3}"/>
    <cellStyle name="Total 8 4 2 27" xfId="28860" xr:uid="{F92C1882-F500-4B16-AB74-A0400AA24659}"/>
    <cellStyle name="Total 8 4 2 28" xfId="36345" xr:uid="{1286873D-F260-4458-8729-342CE6D7DC49}"/>
    <cellStyle name="Total 8 4 2 29" xfId="43048" xr:uid="{22B31CFB-A5F3-43A5-8649-A9907B1BBBC0}"/>
    <cellStyle name="Total 8 4 2 3" xfId="2488" xr:uid="{60D526E9-3075-449B-AE23-DA3324484B6F}"/>
    <cellStyle name="Total 8 4 2 3 2" xfId="9432" xr:uid="{F39FB424-E88A-4A1D-94C6-E7C068FFCAA6}"/>
    <cellStyle name="Total 8 4 2 3 3" xfId="16112" xr:uid="{2E598D47-90C9-4EC1-BE96-32F3925909D6}"/>
    <cellStyle name="Total 8 4 2 3 4" xfId="22800" xr:uid="{3F1DBA96-FC5B-4D12-83DE-530817FE2F2C}"/>
    <cellStyle name="Total 8 4 2 3 5" xfId="29488" xr:uid="{3746134E-E2D9-4EE4-A1E7-B009567E17D4}"/>
    <cellStyle name="Total 8 4 2 3 6" xfId="36973" xr:uid="{009E6063-C97D-4BB4-8A6F-E8DBBE716771}"/>
    <cellStyle name="Total 8 4 2 3 7" xfId="43676" xr:uid="{1E179F00-D60B-46C0-9248-CE76966CD261}"/>
    <cellStyle name="Total 8 4 2 3 8" xfId="49901" xr:uid="{0CE49A9B-55CC-4C48-97CB-638402CB7258}"/>
    <cellStyle name="Total 8 4 2 30" xfId="52948" xr:uid="{901A9B6B-2734-486F-B12B-5BDA9E441509}"/>
    <cellStyle name="Total 8 4 2 4" xfId="2839" xr:uid="{D76C926C-724E-480F-85B3-A979835E2210}"/>
    <cellStyle name="Total 8 4 2 4 2" xfId="9783" xr:uid="{8246FD32-A645-473D-8B0B-68222E7F4FEC}"/>
    <cellStyle name="Total 8 4 2 4 3" xfId="16463" xr:uid="{A38E28A7-16D4-445B-A50E-6E6CE1A914B3}"/>
    <cellStyle name="Total 8 4 2 4 4" xfId="23151" xr:uid="{C5D6F6F7-D54E-416C-87BF-8D90CB2E6599}"/>
    <cellStyle name="Total 8 4 2 4 5" xfId="29839" xr:uid="{1C89E159-2D75-409B-BE05-422DDCC882E6}"/>
    <cellStyle name="Total 8 4 2 4 6" xfId="37324" xr:uid="{126468F7-1126-4F3C-A342-07C50629B8F5}"/>
    <cellStyle name="Total 8 4 2 4 7" xfId="44027" xr:uid="{DF79C537-F32E-4621-8B54-177CBE07D80F}"/>
    <cellStyle name="Total 8 4 2 4 8" xfId="50978" xr:uid="{A280F01B-0C7E-4A37-8EE2-86F8C1A2AAC0}"/>
    <cellStyle name="Total 8 4 2 5" xfId="3080" xr:uid="{5AC3EB74-35E4-4058-8FF2-82784BC81F28}"/>
    <cellStyle name="Total 8 4 2 5 2" xfId="10024" xr:uid="{13D1728F-FFBD-4A39-A8BD-CC98F5FEF610}"/>
    <cellStyle name="Total 8 4 2 5 3" xfId="16704" xr:uid="{5F47DB95-A212-404C-9714-797BBE6A5DDD}"/>
    <cellStyle name="Total 8 4 2 5 4" xfId="23392" xr:uid="{0FA77AE6-F584-4EDE-9383-4952DEAA9738}"/>
    <cellStyle name="Total 8 4 2 5 5" xfId="30080" xr:uid="{28945008-0831-4E88-B4EA-9679D5D54B2B}"/>
    <cellStyle name="Total 8 4 2 5 6" xfId="37565" xr:uid="{720A9FB3-98E5-43DE-B315-6B608C454FDC}"/>
    <cellStyle name="Total 8 4 2 5 7" xfId="44268" xr:uid="{048EBBC2-CCDB-461B-84F9-91307EDD4D49}"/>
    <cellStyle name="Total 8 4 2 5 8" xfId="53786" xr:uid="{C3443E07-B025-42DD-A5AC-FA33409D48B1}"/>
    <cellStyle name="Total 8 4 2 6" xfId="3390" xr:uid="{D8A85A0E-8AB1-43A5-AF32-815CC773DF9F}"/>
    <cellStyle name="Total 8 4 2 6 2" xfId="10334" xr:uid="{47C2A6EA-FB65-45A0-A0C1-43DFE60F65DA}"/>
    <cellStyle name="Total 8 4 2 6 3" xfId="17014" xr:uid="{24D7985F-2A20-4932-B028-113F50C0E162}"/>
    <cellStyle name="Total 8 4 2 6 4" xfId="23702" xr:uid="{27D45EE7-4F1B-43E0-AD54-7D26C3AF9D09}"/>
    <cellStyle name="Total 8 4 2 6 5" xfId="30390" xr:uid="{CECDE1E0-B545-47E0-855A-D7E18A85321F}"/>
    <cellStyle name="Total 8 4 2 6 6" xfId="37875" xr:uid="{378BA7BC-5B08-4ED5-873C-B0EDEB47B5D1}"/>
    <cellStyle name="Total 8 4 2 6 7" xfId="44578" xr:uid="{A479DCEA-42F6-4712-A43F-55D86920491A}"/>
    <cellStyle name="Total 8 4 2 6 8" xfId="50902" xr:uid="{0C9BA483-4C5E-45A1-9AA5-6BF8AA382D7C}"/>
    <cellStyle name="Total 8 4 2 7" xfId="3630" xr:uid="{E75D9413-BF1A-4060-8549-2769D3B839C9}"/>
    <cellStyle name="Total 8 4 2 7 2" xfId="10574" xr:uid="{B08EE949-5993-4470-87F2-6B25C907A850}"/>
    <cellStyle name="Total 8 4 2 7 3" xfId="17254" xr:uid="{30BFCD4C-4DAC-4F1C-8DE4-1E444C2DC626}"/>
    <cellStyle name="Total 8 4 2 7 4" xfId="23942" xr:uid="{53935945-7C65-4056-8441-C7B16F6E5D83}"/>
    <cellStyle name="Total 8 4 2 7 5" xfId="30630" xr:uid="{F6067916-3AA1-4D6F-8985-B1B981AF8C45}"/>
    <cellStyle name="Total 8 4 2 7 6" xfId="38115" xr:uid="{13B25E04-D661-4897-AB25-361A6E0C7240}"/>
    <cellStyle name="Total 8 4 2 7 7" xfId="44818" xr:uid="{93D6F571-0035-4957-B564-43613B0CC58A}"/>
    <cellStyle name="Total 8 4 2 7 8" xfId="53858" xr:uid="{72F5FE0A-E669-4DDB-97E4-94F4AEDE46E6}"/>
    <cellStyle name="Total 8 4 2 8" xfId="3870" xr:uid="{5CBA9BE4-E315-4A36-8242-7276854EE550}"/>
    <cellStyle name="Total 8 4 2 8 2" xfId="10814" xr:uid="{8F8A1437-1668-4988-A85E-14F013EE9902}"/>
    <cellStyle name="Total 8 4 2 8 3" xfId="17494" xr:uid="{2964F90B-D617-4A88-A78C-BE4D65302E94}"/>
    <cellStyle name="Total 8 4 2 8 4" xfId="24182" xr:uid="{C9DA6798-65C4-406E-B400-75BFCEFF1991}"/>
    <cellStyle name="Total 8 4 2 8 5" xfId="30870" xr:uid="{1E124D92-6F53-4691-8992-0D6B731E93F0}"/>
    <cellStyle name="Total 8 4 2 8 6" xfId="38355" xr:uid="{BEAA8C0B-FF30-4FB0-9065-3BF580AE2CF7}"/>
    <cellStyle name="Total 8 4 2 8 7" xfId="45058" xr:uid="{826BE2D1-B7D3-4EEC-8969-1A8ABEA93680}"/>
    <cellStyle name="Total 8 4 2 8 8" xfId="52388" xr:uid="{91741505-B4D0-4FAE-8EAE-EA784321E673}"/>
    <cellStyle name="Total 8 4 2 9" xfId="4110" xr:uid="{F4993542-B9A3-437E-B2B8-C409CC4AA660}"/>
    <cellStyle name="Total 8 4 2 9 2" xfId="11054" xr:uid="{8896F735-84EB-49EE-AD72-0B6578DA311A}"/>
    <cellStyle name="Total 8 4 2 9 3" xfId="17734" xr:uid="{7960076F-2733-4FB8-BE3A-EA11D49859EE}"/>
    <cellStyle name="Total 8 4 2 9 4" xfId="24422" xr:uid="{F5A59DC9-AFB4-4AE3-BB91-D84892C62404}"/>
    <cellStyle name="Total 8 4 2 9 5" xfId="31110" xr:uid="{5CBB565C-66A8-4EB0-B4DF-50A05504C1C4}"/>
    <cellStyle name="Total 8 4 2 9 6" xfId="38595" xr:uid="{18B8F993-77FE-46E0-B4E2-12C329690058}"/>
    <cellStyle name="Total 8 4 2 9 7" xfId="45298" xr:uid="{47D6034A-6C4A-4E21-9846-C9E54AC1D5E8}"/>
    <cellStyle name="Total 8 4 2 9 8" xfId="49427" xr:uid="{8FFAC0B5-074D-4543-B3FE-8C71D92DE4D2}"/>
    <cellStyle name="Total 8 4 3" xfId="1519" xr:uid="{915FAB18-F84F-4744-AF09-E02737AC738D}"/>
    <cellStyle name="Total 8 4 3 2" xfId="8463" xr:uid="{24518BBA-84D5-44DB-A1A4-90A67DDEC801}"/>
    <cellStyle name="Total 8 4 3 3" xfId="15143" xr:uid="{43FCCCE6-330E-41F8-AAD8-4FD1345ACF8A}"/>
    <cellStyle name="Total 8 4 3 4" xfId="21831" xr:uid="{96F76DC3-A25E-4872-92E2-9C6688522C74}"/>
    <cellStyle name="Total 8 4 3 5" xfId="28519" xr:uid="{FC58A9EE-7F8F-4F04-ACC5-69F15273D041}"/>
    <cellStyle name="Total 8 4 3 6" xfId="36004" xr:uid="{B75F826E-25BC-4B45-9DC6-A2E189499946}"/>
    <cellStyle name="Total 8 4 3 7" xfId="42707" xr:uid="{0D0CD2D9-6915-48CB-94B1-453896A500E8}"/>
    <cellStyle name="Total 8 4 3 8" xfId="53170" xr:uid="{9FE865BF-2F05-4D6F-AEDE-351F7DB21CD2}"/>
    <cellStyle name="Total 8 4 4" xfId="1644" xr:uid="{8DA950F9-A666-4BC2-BE26-740EF2993F2A}"/>
    <cellStyle name="Total 8 4 4 2" xfId="8588" xr:uid="{173DA4D5-D9B9-46AF-8F08-6E6173EF45D3}"/>
    <cellStyle name="Total 8 4 4 3" xfId="15268" xr:uid="{EA4D1293-7870-4E2A-88F9-7898712AD52F}"/>
    <cellStyle name="Total 8 4 4 4" xfId="21956" xr:uid="{7B57EBE3-E306-4846-892A-EC8B1F4E6D7D}"/>
    <cellStyle name="Total 8 4 4 5" xfId="28644" xr:uid="{75F63455-2C11-458D-8B1C-2EDE2CF0E90A}"/>
    <cellStyle name="Total 8 4 4 6" xfId="36129" xr:uid="{AE490971-522A-4596-B4EE-CEB5C884718D}"/>
    <cellStyle name="Total 8 4 4 7" xfId="42832" xr:uid="{B792E565-3360-4D2B-B804-14BFB4B3C6E7}"/>
    <cellStyle name="Total 8 4 4 8" xfId="51925" xr:uid="{5E728568-0C7C-4E56-AC76-9E3A70002832}"/>
    <cellStyle name="Total 8 4 5" xfId="1946" xr:uid="{B05928C4-2C22-487A-B371-98F593D2150D}"/>
    <cellStyle name="Total 8 4 5 2" xfId="8890" xr:uid="{F1C72A2B-78E2-4CAA-9734-B20AC0EAED71}"/>
    <cellStyle name="Total 8 4 5 3" xfId="15570" xr:uid="{7084AD05-7188-4546-B33F-DC9C5C13B073}"/>
    <cellStyle name="Total 8 4 5 4" xfId="22258" xr:uid="{A801E07B-B99F-4B33-BE8F-E8FE2E23517F}"/>
    <cellStyle name="Total 8 4 5 5" xfId="28946" xr:uid="{CBEE7BD5-EEAA-4141-AFF3-D927721D3A12}"/>
    <cellStyle name="Total 8 4 5 6" xfId="36431" xr:uid="{DDDEAB3A-5697-41B5-B9CE-7E8C5C651874}"/>
    <cellStyle name="Total 8 4 5 7" xfId="43134" xr:uid="{AA2490AF-1296-4114-AED7-9E1DB5ECC1D3}"/>
    <cellStyle name="Total 8 4 5 8" xfId="52654" xr:uid="{9863B0F7-E3A9-4F45-B809-2A7FE8B6C7DC}"/>
    <cellStyle name="Total 8 4 6" xfId="1938" xr:uid="{B839DFE4-CD96-4503-A9D4-39935CFE5C4E}"/>
    <cellStyle name="Total 8 4 6 2" xfId="8882" xr:uid="{12FDC849-7167-47C7-8C7A-B118BDA9CB55}"/>
    <cellStyle name="Total 8 4 6 3" xfId="15562" xr:uid="{DE325A26-36B6-4240-8630-40A641D39802}"/>
    <cellStyle name="Total 8 4 6 4" xfId="22250" xr:uid="{DCE285D9-F66F-4DD2-8AF8-2CBCD3BDCC90}"/>
    <cellStyle name="Total 8 4 6 5" xfId="28938" xr:uid="{F714E728-7590-45D8-94B7-5BE15F669C4A}"/>
    <cellStyle name="Total 8 4 6 6" xfId="36423" xr:uid="{B5618799-4359-4A55-A9F6-30B9055E5E0F}"/>
    <cellStyle name="Total 8 4 6 7" xfId="43126" xr:uid="{A33AD578-521E-424F-BB48-00C21A88DE99}"/>
    <cellStyle name="Total 8 4 6 8" xfId="54198" xr:uid="{6B28FE7F-D296-4BC3-BA5A-78E8DBE51873}"/>
    <cellStyle name="Total 8 4 7" xfId="1022" xr:uid="{4478CB70-BDAD-4816-8FE9-28E9E962D337}"/>
    <cellStyle name="Total 8 4 7 2" xfId="7966" xr:uid="{C114543F-A6D8-49BB-A134-E1AB1D71B908}"/>
    <cellStyle name="Total 8 4 7 3" xfId="14646" xr:uid="{E84E3114-A49B-48D9-A655-759EC854D3D9}"/>
    <cellStyle name="Total 8 4 7 4" xfId="21334" xr:uid="{29FF7BC5-1247-4F1D-B23C-70806D14EF70}"/>
    <cellStyle name="Total 8 4 7 5" xfId="28022" xr:uid="{522EA9E0-7720-4C07-94AC-63D1EA1B3D81}"/>
    <cellStyle name="Total 8 4 7 6" xfId="35507" xr:uid="{9CBFA3EC-F390-46D0-BC04-588CADBB0711}"/>
    <cellStyle name="Total 8 4 7 7" xfId="42210" xr:uid="{896D0BC8-64D8-4C9C-AAE6-299025B85B15}"/>
    <cellStyle name="Total 8 4 7 8" xfId="54964" xr:uid="{078DB72B-DAE0-4A28-98C1-8E2E4171AF3A}"/>
    <cellStyle name="Total 8 4 8" xfId="7739" xr:uid="{C66D0D99-D680-440F-90A4-10D745EB5AD9}"/>
    <cellStyle name="Total 8 4 9" xfId="34779" xr:uid="{0917ECBD-77E7-484A-8373-FBAA5EB3CAB5}"/>
    <cellStyle name="Total 8 5" xfId="709" xr:uid="{7CC28A31-D59F-4E3B-BB5C-A35F9BFEEBB8}"/>
    <cellStyle name="Total 8 5 10" xfId="50081" xr:uid="{71498F8E-1BDC-41F5-ADBA-729647967B6C}"/>
    <cellStyle name="Total 8 5 2" xfId="1900" xr:uid="{B2390B1B-7348-4D03-8718-6776A85D0B05}"/>
    <cellStyle name="Total 8 5 2 10" xfId="4390" xr:uid="{2C49E366-4399-441A-AA3A-221038295146}"/>
    <cellStyle name="Total 8 5 2 10 2" xfId="11334" xr:uid="{9D1177A9-F43E-409B-81B7-97619328D285}"/>
    <cellStyle name="Total 8 5 2 10 3" xfId="18014" xr:uid="{E057619B-F926-4774-A58E-4239DC4FBBDA}"/>
    <cellStyle name="Total 8 5 2 10 4" xfId="24702" xr:uid="{C862CE4D-70D0-4512-8102-8A07E64A147B}"/>
    <cellStyle name="Total 8 5 2 10 5" xfId="31390" xr:uid="{56599DD3-4FC5-4AC5-B906-C976854BCF7D}"/>
    <cellStyle name="Total 8 5 2 10 6" xfId="38875" xr:uid="{D516BE5D-9ED9-4B98-9982-479D5138A1CA}"/>
    <cellStyle name="Total 8 5 2 10 7" xfId="45578" xr:uid="{1DF2EB62-37DB-4D66-90EC-35025FA1A243}"/>
    <cellStyle name="Total 8 5 2 10 8" xfId="51873" xr:uid="{14303D9E-C39A-49FA-9252-75C85CEA2025}"/>
    <cellStyle name="Total 8 5 2 11" xfId="4630" xr:uid="{1FA31C97-F273-40D3-81C5-A32A911EC214}"/>
    <cellStyle name="Total 8 5 2 11 2" xfId="11574" xr:uid="{0C95B988-F5AD-49C5-937B-5106F4F4C72C}"/>
    <cellStyle name="Total 8 5 2 11 3" xfId="18254" xr:uid="{BB63CB93-9AB4-47F4-9391-348827CC6AC2}"/>
    <cellStyle name="Total 8 5 2 11 4" xfId="24942" xr:uid="{C9F7B0E0-983B-4CE0-9900-57057B7826DD}"/>
    <cellStyle name="Total 8 5 2 11 5" xfId="31630" xr:uid="{113417A2-B476-4A90-80C3-4ECEBB21BE9F}"/>
    <cellStyle name="Total 8 5 2 11 6" xfId="39115" xr:uid="{AA123272-BECB-46CF-A003-CD107029D6CA}"/>
    <cellStyle name="Total 8 5 2 11 7" xfId="45818" xr:uid="{CA215930-1AE7-423D-AB49-6757B62358C3}"/>
    <cellStyle name="Total 8 5 2 11 8" xfId="55025" xr:uid="{A6D48CC3-556A-40B3-B2D7-0DA0C9478C03}"/>
    <cellStyle name="Total 8 5 2 12" xfId="4870" xr:uid="{F83F7AD9-E34B-429A-AD16-443D7AAE7FCA}"/>
    <cellStyle name="Total 8 5 2 12 2" xfId="11814" xr:uid="{CFF69708-B5AD-474E-8D08-2EC9914D670A}"/>
    <cellStyle name="Total 8 5 2 12 3" xfId="18494" xr:uid="{4F96428B-2CB1-4530-BAD5-3F6E33EFF38D}"/>
    <cellStyle name="Total 8 5 2 12 4" xfId="25182" xr:uid="{AABC3209-CF01-4AE9-BE0E-C1D32FF231F9}"/>
    <cellStyle name="Total 8 5 2 12 5" xfId="31870" xr:uid="{DF37BBB7-5165-4A15-B125-1846BA717C7D}"/>
    <cellStyle name="Total 8 5 2 12 6" xfId="39355" xr:uid="{B0EDA4C2-ED2E-46F3-B021-D80F17520A3E}"/>
    <cellStyle name="Total 8 5 2 12 7" xfId="46058" xr:uid="{2371F4A3-48F8-4393-81D6-66EB8E9A5338}"/>
    <cellStyle name="Total 8 5 2 12 8" xfId="53372" xr:uid="{32904CB9-70AB-43A7-BBE9-CAC0D6FDC631}"/>
    <cellStyle name="Total 8 5 2 13" xfId="5110" xr:uid="{6D9A9D25-4088-494C-B16B-51778904C311}"/>
    <cellStyle name="Total 8 5 2 13 2" xfId="12054" xr:uid="{034238EF-A381-4485-92DA-D977513CE489}"/>
    <cellStyle name="Total 8 5 2 13 3" xfId="18734" xr:uid="{E313954A-0676-4796-BC44-968341792564}"/>
    <cellStyle name="Total 8 5 2 13 4" xfId="25422" xr:uid="{77309C66-6318-4BC1-9C51-E6BE191F3B48}"/>
    <cellStyle name="Total 8 5 2 13 5" xfId="32110" xr:uid="{DC9D273E-70B3-4D67-9C1B-63D96A868BDC}"/>
    <cellStyle name="Total 8 5 2 13 6" xfId="39595" xr:uid="{9E712202-30E6-4195-B829-392058D9030D}"/>
    <cellStyle name="Total 8 5 2 13 7" xfId="46298" xr:uid="{B701D620-B8C1-4EC1-8307-EF817DEF180A}"/>
    <cellStyle name="Total 8 5 2 13 8" xfId="34588" xr:uid="{0D3CD893-7144-4119-8C1F-8A81A9FE7F10}"/>
    <cellStyle name="Total 8 5 2 14" xfId="5350" xr:uid="{100FEB77-5FA6-4F03-8253-8D2327D61D2E}"/>
    <cellStyle name="Total 8 5 2 14 2" xfId="12294" xr:uid="{15DBE473-07B1-442A-8DA2-9C8369DCBDB3}"/>
    <cellStyle name="Total 8 5 2 14 3" xfId="18974" xr:uid="{2AD7BCCD-553C-4680-8492-C3AA71022A1D}"/>
    <cellStyle name="Total 8 5 2 14 4" xfId="25662" xr:uid="{D6A2ACB2-C98A-443B-A8A2-8A041FE37F43}"/>
    <cellStyle name="Total 8 5 2 14 5" xfId="32350" xr:uid="{0859CC09-2DAC-4B6A-8F8E-EEF96ACEDD62}"/>
    <cellStyle name="Total 8 5 2 14 6" xfId="39835" xr:uid="{436C6EE3-E274-4EAE-9AA0-157D13A0EB7C}"/>
    <cellStyle name="Total 8 5 2 14 7" xfId="46538" xr:uid="{44079CDF-3381-4742-A760-FF7AD6499A41}"/>
    <cellStyle name="Total 8 5 2 14 8" xfId="51466" xr:uid="{9169BC39-F622-449F-8E6C-D2BD734F8344}"/>
    <cellStyle name="Total 8 5 2 15" xfId="5590" xr:uid="{07908D84-4AA6-4640-9D72-F7CC33ACABF5}"/>
    <cellStyle name="Total 8 5 2 15 2" xfId="12534" xr:uid="{27981500-B2B6-4927-B9BE-4FBE5B1975CA}"/>
    <cellStyle name="Total 8 5 2 15 3" xfId="19214" xr:uid="{4111D105-32D3-4F16-8189-2CA43C9983CC}"/>
    <cellStyle name="Total 8 5 2 15 4" xfId="25902" xr:uid="{D54CC0E2-50B0-4D85-ACB3-FA93DBABB3B6}"/>
    <cellStyle name="Total 8 5 2 15 5" xfId="32590" xr:uid="{0C72F6B3-90F4-4F35-8F4F-03561EF1461C}"/>
    <cellStyle name="Total 8 5 2 15 6" xfId="40075" xr:uid="{F3083669-EFDD-4D6E-8897-D0F46C32C050}"/>
    <cellStyle name="Total 8 5 2 15 7" xfId="46778" xr:uid="{1B492699-4395-47AF-8C42-D620EC1ACF72}"/>
    <cellStyle name="Total 8 5 2 15 8" xfId="54215" xr:uid="{2DEF06B0-9773-45C1-9D1F-4B1C696A5F3E}"/>
    <cellStyle name="Total 8 5 2 16" xfId="5830" xr:uid="{9656E4CC-70C4-4797-A850-8C9721378FF8}"/>
    <cellStyle name="Total 8 5 2 16 2" xfId="12774" xr:uid="{D76ED4DE-2BD5-4C7A-BEC4-6ABED2F16529}"/>
    <cellStyle name="Total 8 5 2 16 3" xfId="19454" xr:uid="{E8F38FAC-3711-408C-AEC8-99238D039EFF}"/>
    <cellStyle name="Total 8 5 2 16 4" xfId="26142" xr:uid="{64B87BAA-19AA-443D-BB3F-04DD7994C6C1}"/>
    <cellStyle name="Total 8 5 2 16 5" xfId="32830" xr:uid="{0194D8E7-E194-44C5-9AFB-539BAEE62CEE}"/>
    <cellStyle name="Total 8 5 2 16 6" xfId="40315" xr:uid="{00C9029F-57A3-42FF-B2F2-55394D47D4E3}"/>
    <cellStyle name="Total 8 5 2 16 7" xfId="47018" xr:uid="{6D6AD352-AF92-4F3D-AD8E-B201FD575D11}"/>
    <cellStyle name="Total 8 5 2 16 8" xfId="48835" xr:uid="{0A9DE144-EE52-4A54-AB9D-E07517874876}"/>
    <cellStyle name="Total 8 5 2 17" xfId="6070" xr:uid="{253140E0-9354-4DFD-A7DA-D71A6CEF0CA0}"/>
    <cellStyle name="Total 8 5 2 17 2" xfId="13014" xr:uid="{B70B9777-B695-4FD1-83DE-263FF1112E68}"/>
    <cellStyle name="Total 8 5 2 17 3" xfId="19694" xr:uid="{E0FDDB8A-A6A4-4636-8C59-FE8496FEA5ED}"/>
    <cellStyle name="Total 8 5 2 17 4" xfId="26382" xr:uid="{9C5BD9DD-679B-48E9-83BD-755E7196B72D}"/>
    <cellStyle name="Total 8 5 2 17 5" xfId="33070" xr:uid="{64066548-0577-462F-9CDB-16290D918E4F}"/>
    <cellStyle name="Total 8 5 2 17 6" xfId="40555" xr:uid="{0D0BDCA9-EBA0-4B28-9414-B82A3EAC79AA}"/>
    <cellStyle name="Total 8 5 2 17 7" xfId="47258" xr:uid="{B1402966-B0EA-452B-9D82-AB3E377A9D1E}"/>
    <cellStyle name="Total 8 5 2 17 8" xfId="52963" xr:uid="{FD681282-291F-4530-8B43-5EDC724ADC3F}"/>
    <cellStyle name="Total 8 5 2 18" xfId="6310" xr:uid="{A8E879E5-1EF0-48D6-A3ED-E65B182EC249}"/>
    <cellStyle name="Total 8 5 2 18 2" xfId="13254" xr:uid="{CAC0D6FB-57D8-405F-A9F4-E621BB805ED9}"/>
    <cellStyle name="Total 8 5 2 18 3" xfId="19934" xr:uid="{1B2C843C-1918-471F-910A-77EB2562AD63}"/>
    <cellStyle name="Total 8 5 2 18 4" xfId="26622" xr:uid="{4953BEB7-0387-4A1E-B338-0241D1C82FE1}"/>
    <cellStyle name="Total 8 5 2 18 5" xfId="33310" xr:uid="{BFCDFB6A-A048-489D-922F-DE76F4A9017A}"/>
    <cellStyle name="Total 8 5 2 18 6" xfId="40795" xr:uid="{E30BA0FE-54B3-4841-BB7A-A01E056DBD92}"/>
    <cellStyle name="Total 8 5 2 18 7" xfId="47498" xr:uid="{95B9D69F-E098-4C6E-9B83-F856A9C60F8B}"/>
    <cellStyle name="Total 8 5 2 18 8" xfId="49085" xr:uid="{38B1D605-C53B-4A13-8424-43300279E6C4}"/>
    <cellStyle name="Total 8 5 2 19" xfId="6550" xr:uid="{B557A18B-8266-41AB-BEC3-AE4013BCA94D}"/>
    <cellStyle name="Total 8 5 2 19 2" xfId="13494" xr:uid="{37F3F8FB-FEF4-44BA-9CD4-A32DFCD2FF33}"/>
    <cellStyle name="Total 8 5 2 19 3" xfId="20174" xr:uid="{86777CF8-8489-4637-BA1E-0D836A8D4EC7}"/>
    <cellStyle name="Total 8 5 2 19 4" xfId="26862" xr:uid="{0328D419-C145-4B08-849D-0F355280FB06}"/>
    <cellStyle name="Total 8 5 2 19 5" xfId="33550" xr:uid="{4979DA0F-FFEC-4A8F-B89B-617E57A1902E}"/>
    <cellStyle name="Total 8 5 2 19 6" xfId="41035" xr:uid="{D29CD933-87C2-48D6-9FE9-33F48499DB41}"/>
    <cellStyle name="Total 8 5 2 19 7" xfId="47738" xr:uid="{2C3EA777-E8F6-4862-9140-8075DDDA1DFF}"/>
    <cellStyle name="Total 8 5 2 19 8" xfId="51133" xr:uid="{F9186FCD-FC01-432A-9BC6-ED9F1545A4A5}"/>
    <cellStyle name="Total 8 5 2 2" xfId="2288" xr:uid="{F1F9B296-BE39-48CB-911B-E10A5A8D1365}"/>
    <cellStyle name="Total 8 5 2 2 2" xfId="9232" xr:uid="{5D948A82-D30F-4B1A-AA9D-D297B075AFE0}"/>
    <cellStyle name="Total 8 5 2 2 3" xfId="15912" xr:uid="{AE826729-E4B1-4B22-91A2-19EE2A5F6EEF}"/>
    <cellStyle name="Total 8 5 2 2 4" xfId="22600" xr:uid="{D454CF63-B486-4213-BD6C-8928622EE81A}"/>
    <cellStyle name="Total 8 5 2 2 5" xfId="29288" xr:uid="{FEDF65F7-2740-4DB4-AA74-600D404C430A}"/>
    <cellStyle name="Total 8 5 2 2 6" xfId="36773" xr:uid="{B9BAF3DD-FB48-428F-B90C-9A456B4A511C}"/>
    <cellStyle name="Total 8 5 2 2 7" xfId="43476" xr:uid="{76105DCC-A38B-4420-9FF4-26F087CBC38D}"/>
    <cellStyle name="Total 8 5 2 2 8" xfId="52213" xr:uid="{94571EB1-1D95-4BB8-A5A5-7513D3AEB59E}"/>
    <cellStyle name="Total 8 5 2 20" xfId="6790" xr:uid="{731B26B1-D255-4970-8480-7F4593D6C292}"/>
    <cellStyle name="Total 8 5 2 20 2" xfId="13734" xr:uid="{2A6E00D0-A35E-49C7-B42E-5C3C0A0E6BC4}"/>
    <cellStyle name="Total 8 5 2 20 3" xfId="20414" xr:uid="{001AEAF7-2E86-4BD8-BDDB-0F258045DE87}"/>
    <cellStyle name="Total 8 5 2 20 4" xfId="27102" xr:uid="{8458F1DF-DDC2-4A0C-A519-460B9F47B7CB}"/>
    <cellStyle name="Total 8 5 2 20 5" xfId="33790" xr:uid="{3D16FB15-5765-4912-AD1E-25A8E3A040EF}"/>
    <cellStyle name="Total 8 5 2 20 6" xfId="41275" xr:uid="{4D2972A4-1ADF-49EA-A26E-C382876EE1A5}"/>
    <cellStyle name="Total 8 5 2 20 7" xfId="47978" xr:uid="{45C8D588-1B3F-488D-B8E7-DEB047F44EE7}"/>
    <cellStyle name="Total 8 5 2 20 8" xfId="54172" xr:uid="{403C12E2-E732-46F3-9E81-EA0DBDC14B27}"/>
    <cellStyle name="Total 8 5 2 21" xfId="7030" xr:uid="{1EA7B406-CA9E-45C7-960E-140884FA2FCA}"/>
    <cellStyle name="Total 8 5 2 21 2" xfId="13974" xr:uid="{57A86599-04E5-4E4F-BFF8-BE59C27279BF}"/>
    <cellStyle name="Total 8 5 2 21 3" xfId="20654" xr:uid="{A8B4A053-BCC9-4DC1-BB19-6288EFE583D4}"/>
    <cellStyle name="Total 8 5 2 21 4" xfId="27342" xr:uid="{7608D939-A432-43EB-878D-A5293DECD89B}"/>
    <cellStyle name="Total 8 5 2 21 5" xfId="34030" xr:uid="{4A7985AD-A75C-4F24-965D-18EDC1201F70}"/>
    <cellStyle name="Total 8 5 2 21 6" xfId="41515" xr:uid="{9407D6AE-0215-4DA9-92EA-2697B9C21600}"/>
    <cellStyle name="Total 8 5 2 21 7" xfId="48218" xr:uid="{36CD2CC9-F543-41D2-A4A7-99C99163F045}"/>
    <cellStyle name="Total 8 5 2 21 8" xfId="52555" xr:uid="{A3CB2B24-30C7-41B5-8294-3E81635670B0}"/>
    <cellStyle name="Total 8 5 2 22" xfId="7270" xr:uid="{ED5ED233-5A5E-4CC4-A2B1-ED755E2A6CA8}"/>
    <cellStyle name="Total 8 5 2 22 2" xfId="14214" xr:uid="{0057F435-8B5C-465A-9071-C522CF859742}"/>
    <cellStyle name="Total 8 5 2 22 3" xfId="20894" xr:uid="{E595C0B8-1AFC-4D20-BC73-655359E288FD}"/>
    <cellStyle name="Total 8 5 2 22 4" xfId="27582" xr:uid="{3C0FB9E6-B8CF-4DBB-ACEE-78FC1963B8A1}"/>
    <cellStyle name="Total 8 5 2 22 5" xfId="34270" xr:uid="{B42DAC10-8022-4A05-B205-44F20FBD8652}"/>
    <cellStyle name="Total 8 5 2 22 6" xfId="41755" xr:uid="{4B68F273-642E-454F-89F2-1379F7810B21}"/>
    <cellStyle name="Total 8 5 2 22 7" xfId="48458" xr:uid="{362BE3F6-2AB9-4576-9862-24F7A2B522A9}"/>
    <cellStyle name="Total 8 5 2 22 8" xfId="49490" xr:uid="{D4BE55AD-4276-471C-AD95-0DC2C6229D44}"/>
    <cellStyle name="Total 8 5 2 23" xfId="7510" xr:uid="{D5C0D8F4-80B7-4F42-9258-0E22C140584B}"/>
    <cellStyle name="Total 8 5 2 23 2" xfId="14454" xr:uid="{FCEF19F9-6281-4FCB-95C2-CD139B7597C7}"/>
    <cellStyle name="Total 8 5 2 23 3" xfId="21134" xr:uid="{56511652-F480-44CF-9CC0-4BD45468D6A3}"/>
    <cellStyle name="Total 8 5 2 23 4" xfId="27822" xr:uid="{075F8956-8267-4DA3-8B27-74F4508B8F1B}"/>
    <cellStyle name="Total 8 5 2 23 5" xfId="34510" xr:uid="{A27BA34E-5459-4940-950B-5E6D59EB6F94}"/>
    <cellStyle name="Total 8 5 2 23 6" xfId="41995" xr:uid="{29B23F58-ED2C-402D-8F47-C7C69C6116FF}"/>
    <cellStyle name="Total 8 5 2 23 7" xfId="48698" xr:uid="{775C3DD1-6DEF-44FD-9A83-3E3ED6943ED2}"/>
    <cellStyle name="Total 8 5 2 23 8" xfId="35119" xr:uid="{A2E64252-CDDD-4106-BA51-D333AD36A2C5}"/>
    <cellStyle name="Total 8 5 2 24" xfId="8844" xr:uid="{C612AFA9-B226-451A-8041-5A28E220E296}"/>
    <cellStyle name="Total 8 5 2 25" xfId="15524" xr:uid="{097B03DE-A21E-4BB0-AD94-59B6D35CB4E5}"/>
    <cellStyle name="Total 8 5 2 26" xfId="22212" xr:uid="{6ECD8AFB-FE51-48CD-8BA9-0CFE68F09152}"/>
    <cellStyle name="Total 8 5 2 27" xfId="28900" xr:uid="{32F2F050-7EF8-4A3E-8A52-5F493F5128D9}"/>
    <cellStyle name="Total 8 5 2 28" xfId="36385" xr:uid="{E742AFB8-0B8A-4F14-9465-12C26A013204}"/>
    <cellStyle name="Total 8 5 2 29" xfId="43088" xr:uid="{C960295F-2756-4179-ACFF-30F8D479A477}"/>
    <cellStyle name="Total 8 5 2 3" xfId="2528" xr:uid="{A361A4B5-A39D-4F6A-A181-63FE0932E73A}"/>
    <cellStyle name="Total 8 5 2 3 2" xfId="9472" xr:uid="{45B5ADEA-2D77-43FD-8EAA-895F63A8088B}"/>
    <cellStyle name="Total 8 5 2 3 3" xfId="16152" xr:uid="{5C490FAD-D701-4B7F-BBB7-F4F630FC5976}"/>
    <cellStyle name="Total 8 5 2 3 4" xfId="22840" xr:uid="{BBF50F83-6EAF-4DC8-9DBE-B8BA0C584A1D}"/>
    <cellStyle name="Total 8 5 2 3 5" xfId="29528" xr:uid="{1FC90144-6A2B-4272-82C8-572570F869F9}"/>
    <cellStyle name="Total 8 5 2 3 6" xfId="37013" xr:uid="{BE29BC94-CD45-4DD5-84ED-061945B197F3}"/>
    <cellStyle name="Total 8 5 2 3 7" xfId="43716" xr:uid="{01E76BF7-228B-4D45-BED5-228A9271CCAD}"/>
    <cellStyle name="Total 8 5 2 3 8" xfId="50687" xr:uid="{A9AE872B-8598-4D15-B206-BE45DEB551B3}"/>
    <cellStyle name="Total 8 5 2 30" xfId="51596" xr:uid="{A08EB32D-9ABE-4FFC-9CB2-DEF4CF07C43D}"/>
    <cellStyle name="Total 8 5 2 4" xfId="2879" xr:uid="{BA1DC455-5079-4974-AC5E-907BC1652153}"/>
    <cellStyle name="Total 8 5 2 4 2" xfId="9823" xr:uid="{602CEF60-B0A4-4D24-8D01-3DB53AE2CED1}"/>
    <cellStyle name="Total 8 5 2 4 3" xfId="16503" xr:uid="{D193EE62-AC48-4B4B-8F60-1905951FD1A4}"/>
    <cellStyle name="Total 8 5 2 4 4" xfId="23191" xr:uid="{0E24C1DE-29A7-4706-BC29-D8D01E6A76EB}"/>
    <cellStyle name="Total 8 5 2 4 5" xfId="29879" xr:uid="{6D33F70A-A09F-4EEB-A38F-BA1C3E2DA90C}"/>
    <cellStyle name="Total 8 5 2 4 6" xfId="37364" xr:uid="{DA9C5E6F-9FBE-451B-8D1E-E9C0B4A183A3}"/>
    <cellStyle name="Total 8 5 2 4 7" xfId="44067" xr:uid="{38AFA584-155E-4C52-8F52-C4DA134F4917}"/>
    <cellStyle name="Total 8 5 2 4 8" xfId="53383" xr:uid="{0599E84A-8447-4403-B563-3E7A081D1CB9}"/>
    <cellStyle name="Total 8 5 2 5" xfId="3120" xr:uid="{1BEAFBD2-BDDF-44C8-BE5D-2942BB2C555D}"/>
    <cellStyle name="Total 8 5 2 5 2" xfId="10064" xr:uid="{E99D769C-862C-4572-B674-58C8E94185C6}"/>
    <cellStyle name="Total 8 5 2 5 3" xfId="16744" xr:uid="{DDD77D94-67BF-46D4-AE37-887B76FD1379}"/>
    <cellStyle name="Total 8 5 2 5 4" xfId="23432" xr:uid="{C1287310-6C6D-46E1-B385-9DA86A53B948}"/>
    <cellStyle name="Total 8 5 2 5 5" xfId="30120" xr:uid="{A8D939CB-1166-403E-9E51-3B81C94BD42A}"/>
    <cellStyle name="Total 8 5 2 5 6" xfId="37605" xr:uid="{90678B30-F622-4DE3-A732-E466A09F531F}"/>
    <cellStyle name="Total 8 5 2 5 7" xfId="44308" xr:uid="{5E4E8171-87A3-49BA-9707-26FB991D0493}"/>
    <cellStyle name="Total 8 5 2 5 8" xfId="48953" xr:uid="{64516EDD-2CDA-4289-BD22-62AC2A6381E8}"/>
    <cellStyle name="Total 8 5 2 6" xfId="3430" xr:uid="{995C0D96-2006-437B-B44D-1C72AC5FB782}"/>
    <cellStyle name="Total 8 5 2 6 2" xfId="10374" xr:uid="{4567D33F-401F-4D8C-82D6-D6FA323644BA}"/>
    <cellStyle name="Total 8 5 2 6 3" xfId="17054" xr:uid="{585B285E-7237-45C4-9076-BD154D8636C2}"/>
    <cellStyle name="Total 8 5 2 6 4" xfId="23742" xr:uid="{6D303CDD-A07D-43CF-A7C5-ABA6DEAAEF66}"/>
    <cellStyle name="Total 8 5 2 6 5" xfId="30430" xr:uid="{1E47EC5E-1B03-4B74-B855-C9251CE8DC73}"/>
    <cellStyle name="Total 8 5 2 6 6" xfId="37915" xr:uid="{342D724B-2F76-449A-BD79-56D1774E9FD1}"/>
    <cellStyle name="Total 8 5 2 6 7" xfId="44618" xr:uid="{CB25A955-C419-4328-A05F-63D99EC0C656}"/>
    <cellStyle name="Total 8 5 2 6 8" xfId="53342" xr:uid="{A64ABDF7-AA2D-4C39-93C1-A47B988906FA}"/>
    <cellStyle name="Total 8 5 2 7" xfId="3670" xr:uid="{9A967E9E-51DA-4F7A-ACD6-1F10873E26F7}"/>
    <cellStyle name="Total 8 5 2 7 2" xfId="10614" xr:uid="{00FB2D25-E24F-4C0D-A3E4-558546547B85}"/>
    <cellStyle name="Total 8 5 2 7 3" xfId="17294" xr:uid="{D224041D-0466-484E-AF54-0F67DEBE0FB1}"/>
    <cellStyle name="Total 8 5 2 7 4" xfId="23982" xr:uid="{5F5257D7-E840-4D94-9144-758D67BE8670}"/>
    <cellStyle name="Total 8 5 2 7 5" xfId="30670" xr:uid="{AE1BBCB9-09AC-4A1A-9DAF-C26D2751269B}"/>
    <cellStyle name="Total 8 5 2 7 6" xfId="38155" xr:uid="{81CAEECB-B63B-4878-BE52-2E8BEACA817B}"/>
    <cellStyle name="Total 8 5 2 7 7" xfId="44858" xr:uid="{7BFDDDE9-DBBE-455F-AB3B-267C0473A6E2}"/>
    <cellStyle name="Total 8 5 2 7 8" xfId="49710" xr:uid="{38B7A453-C7BE-4C5B-9294-5F838B07FCFD}"/>
    <cellStyle name="Total 8 5 2 8" xfId="3910" xr:uid="{C9CCC671-9325-4C2F-807D-C53AC06B2000}"/>
    <cellStyle name="Total 8 5 2 8 2" xfId="10854" xr:uid="{DEEABC7E-E46E-49AC-8A51-6912D4E943EA}"/>
    <cellStyle name="Total 8 5 2 8 3" xfId="17534" xr:uid="{78FAC4F9-F34E-407F-9CBE-725A65765FA9}"/>
    <cellStyle name="Total 8 5 2 8 4" xfId="24222" xr:uid="{2FAC61E8-ED4F-4AEC-B808-DC90D3F2ECAD}"/>
    <cellStyle name="Total 8 5 2 8 5" xfId="30910" xr:uid="{31411462-89B7-4AEF-BEF1-959FFB388B7F}"/>
    <cellStyle name="Total 8 5 2 8 6" xfId="38395" xr:uid="{ED22E67C-D9DC-4ACB-A9A1-0A745C68B8DE}"/>
    <cellStyle name="Total 8 5 2 8 7" xfId="45098" xr:uid="{1BC48F20-E356-42B6-AF56-E7DE2B1A6EEF}"/>
    <cellStyle name="Total 8 5 2 8 8" xfId="51401" xr:uid="{E50E9FAC-5FBF-4CFA-94B7-AD5FD1BD909C}"/>
    <cellStyle name="Total 8 5 2 9" xfId="4150" xr:uid="{93CCF194-72A7-4930-B66B-78AF84B7C328}"/>
    <cellStyle name="Total 8 5 2 9 2" xfId="11094" xr:uid="{FE3CC393-8C8D-40E0-88CC-1A3B61E4FA66}"/>
    <cellStyle name="Total 8 5 2 9 3" xfId="17774" xr:uid="{7ADACF02-9C45-4B25-B03E-E15F5B965EE9}"/>
    <cellStyle name="Total 8 5 2 9 4" xfId="24462" xr:uid="{4B695CE1-28B3-45CE-80EA-0D5AC027A840}"/>
    <cellStyle name="Total 8 5 2 9 5" xfId="31150" xr:uid="{FC3E9949-17C1-4BC9-A2D5-C72AA841D141}"/>
    <cellStyle name="Total 8 5 2 9 6" xfId="38635" xr:uid="{40F79E2F-227C-4499-9497-88A1E3387C95}"/>
    <cellStyle name="Total 8 5 2 9 7" xfId="45338" xr:uid="{1A2FB524-287A-4B61-8DB9-3286F0137BBF}"/>
    <cellStyle name="Total 8 5 2 9 8" xfId="50173" xr:uid="{87AE807A-22D3-4E1D-90DB-E136CE4E708D}"/>
    <cellStyle name="Total 8 5 3" xfId="1559" xr:uid="{A8524864-C522-49FF-A676-CE77A0D0D05F}"/>
    <cellStyle name="Total 8 5 3 2" xfId="8503" xr:uid="{96D8F703-1966-4BB2-9225-E5C62B355198}"/>
    <cellStyle name="Total 8 5 3 3" xfId="15183" xr:uid="{0D5739D1-50B3-4789-B578-90D68A803BF9}"/>
    <cellStyle name="Total 8 5 3 4" xfId="21871" xr:uid="{D1A0AB25-1C32-469B-AF9B-66E112158BB9}"/>
    <cellStyle name="Total 8 5 3 5" xfId="28559" xr:uid="{628C75B2-1322-4142-92DC-AF1C73A70818}"/>
    <cellStyle name="Total 8 5 3 6" xfId="36044" xr:uid="{23CBAE94-D7DA-4CC4-85A0-B70857CA82C2}"/>
    <cellStyle name="Total 8 5 3 7" xfId="42747" xr:uid="{340D2118-908D-4B01-B161-D0D3F952F949}"/>
    <cellStyle name="Total 8 5 3 8" xfId="51817" xr:uid="{8D2B1A91-8AF1-4EE3-9715-C953774EB790}"/>
    <cellStyle name="Total 8 5 4" xfId="1128" xr:uid="{0F76D0E4-F4F1-480B-942C-D577A6B0A916}"/>
    <cellStyle name="Total 8 5 4 2" xfId="8072" xr:uid="{A5795FED-5F27-4EEB-B5FD-F9FAFEFCB704}"/>
    <cellStyle name="Total 8 5 4 3" xfId="14752" xr:uid="{37FCD14F-C47C-4186-8DFE-BF9083B6C85A}"/>
    <cellStyle name="Total 8 5 4 4" xfId="21440" xr:uid="{04A2F97B-C3E2-4696-8C4A-6800E51476AE}"/>
    <cellStyle name="Total 8 5 4 5" xfId="28128" xr:uid="{AF42E235-81F8-4C15-B2ED-91023777EB3F}"/>
    <cellStyle name="Total 8 5 4 6" xfId="35613" xr:uid="{2B46BDFC-2940-49A2-9CD9-3F85D8728D3D}"/>
    <cellStyle name="Total 8 5 4 7" xfId="42316" xr:uid="{DD6C810E-5427-41F6-A23F-3D26819818D5}"/>
    <cellStyle name="Total 8 5 4 8" xfId="50503" xr:uid="{0B6AEEE3-3DC5-45E2-9625-DBBFA7692455}"/>
    <cellStyle name="Total 8 5 5" xfId="1065" xr:uid="{EF42F670-3874-4071-B180-C6575945333E}"/>
    <cellStyle name="Total 8 5 5 2" xfId="8009" xr:uid="{958914ED-4ED0-411A-A596-896D25D28146}"/>
    <cellStyle name="Total 8 5 5 3" xfId="14689" xr:uid="{25266F29-AE7C-4605-A4B9-FE0C1518286D}"/>
    <cellStyle name="Total 8 5 5 4" xfId="21377" xr:uid="{21FD9284-544B-44DF-98C0-E81BF4DA2646}"/>
    <cellStyle name="Total 8 5 5 5" xfId="28065" xr:uid="{FF93D167-ABE8-4B92-BD9C-D8881131CB86}"/>
    <cellStyle name="Total 8 5 5 6" xfId="35550" xr:uid="{F75CF265-1F55-432D-B7C5-1C8E7201731A}"/>
    <cellStyle name="Total 8 5 5 7" xfId="42253" xr:uid="{512E1AC4-8C39-400E-B84C-468E3A524C70}"/>
    <cellStyle name="Total 8 5 5 8" xfId="52440" xr:uid="{62360C3B-C3E8-4937-A2B7-BE1DDE906AB9}"/>
    <cellStyle name="Total 8 5 6" xfId="3136" xr:uid="{1DCC3C2E-980E-4951-BD4F-17E7D5068EA4}"/>
    <cellStyle name="Total 8 5 6 2" xfId="10080" xr:uid="{6A51E102-AE5A-4EBE-957A-B1FBEAAC7538}"/>
    <cellStyle name="Total 8 5 6 3" xfId="16760" xr:uid="{F34781AA-C13D-4B8E-BE11-5C7136ECD2B5}"/>
    <cellStyle name="Total 8 5 6 4" xfId="23448" xr:uid="{1B306F9E-FB5D-41BC-BD70-E4998AE800C2}"/>
    <cellStyle name="Total 8 5 6 5" xfId="30136" xr:uid="{7EA772C4-5840-4BF3-BD78-545D3D80A5E5}"/>
    <cellStyle name="Total 8 5 6 6" xfId="37621" xr:uid="{26D01340-A09E-41C5-9DEE-313494A7B188}"/>
    <cellStyle name="Total 8 5 6 7" xfId="44324" xr:uid="{475D622F-C45C-4092-8135-BA31246BEA40}"/>
    <cellStyle name="Total 8 5 6 8" xfId="54191" xr:uid="{BB79BB5E-AD62-49C2-B9E8-91F0A9127C67}"/>
    <cellStyle name="Total 8 5 7" xfId="1062" xr:uid="{05B1F8EC-BEB7-458A-BD1A-E2650643986E}"/>
    <cellStyle name="Total 8 5 7 2" xfId="8006" xr:uid="{0139EAAF-C3BC-4736-91AB-AADFB2FDE07F}"/>
    <cellStyle name="Total 8 5 7 3" xfId="14686" xr:uid="{09031B84-12EA-45A1-8CAC-F2CF1A099639}"/>
    <cellStyle name="Total 8 5 7 4" xfId="21374" xr:uid="{097AF54C-D65A-45F5-9301-C17F7AED7C24}"/>
    <cellStyle name="Total 8 5 7 5" xfId="28062" xr:uid="{4E58BA66-B154-48AE-9AD1-8D949668F619}"/>
    <cellStyle name="Total 8 5 7 6" xfId="35547" xr:uid="{A38A6BBA-9EEF-4987-B909-AE49BB59B794}"/>
    <cellStyle name="Total 8 5 7 7" xfId="42250" xr:uid="{57B35D89-2421-42B9-BCC9-E919A7A0A299}"/>
    <cellStyle name="Total 8 5 7 8" xfId="53099" xr:uid="{5AC085D0-F4CB-4981-89A4-80693D6EE562}"/>
    <cellStyle name="Total 8 5 8" xfId="7677" xr:uid="{5A9D2A9F-4742-4BAD-B402-38401C168D6B}"/>
    <cellStyle name="Total 8 5 9" xfId="34741" xr:uid="{95D90106-3A47-480E-B712-FAC29C118832}"/>
    <cellStyle name="Total 8 6" xfId="1700" xr:uid="{CADE5FF7-8F11-4187-9630-22BFC2463453}"/>
    <cellStyle name="Total 8 6 10" xfId="4190" xr:uid="{48FBC0C7-FA3E-4CEE-BF5D-9989C864227C}"/>
    <cellStyle name="Total 8 6 10 2" xfId="11134" xr:uid="{C5EECFAF-5F6D-4F46-A319-F83D3DEB15A4}"/>
    <cellStyle name="Total 8 6 10 3" xfId="17814" xr:uid="{0DAC5CB0-502E-4E37-BB71-D32933E87E5A}"/>
    <cellStyle name="Total 8 6 10 4" xfId="24502" xr:uid="{4E107928-7E7C-4DB5-8DFB-A10288E774D5}"/>
    <cellStyle name="Total 8 6 10 5" xfId="31190" xr:uid="{43785FA9-0AC2-49F9-86C9-BF9B6A35D87E}"/>
    <cellStyle name="Total 8 6 10 6" xfId="38675" xr:uid="{F169DFCA-3C08-4725-AF20-D4233B4B69A0}"/>
    <cellStyle name="Total 8 6 10 7" xfId="45378" xr:uid="{A413998E-6ECD-4B91-85C1-FA2985A17780}"/>
    <cellStyle name="Total 8 6 10 8" xfId="34638" xr:uid="{22AC1F32-A596-47C2-A00D-79C47B6B457F}"/>
    <cellStyle name="Total 8 6 11" xfId="4430" xr:uid="{CDFCE53A-4C9B-4EA0-ADAE-6B4C2F861310}"/>
    <cellStyle name="Total 8 6 11 2" xfId="11374" xr:uid="{274A9B95-BC4A-4F63-B700-A13A4DEB16D2}"/>
    <cellStyle name="Total 8 6 11 3" xfId="18054" xr:uid="{4B1DAD54-814F-4568-B176-361A83E692BA}"/>
    <cellStyle name="Total 8 6 11 4" xfId="24742" xr:uid="{A01F5801-3E75-4A9A-B66A-3A18910910DB}"/>
    <cellStyle name="Total 8 6 11 5" xfId="31430" xr:uid="{7DC22BB0-51D9-4C14-9F00-13A0152124B3}"/>
    <cellStyle name="Total 8 6 11 6" xfId="38915" xr:uid="{E8275C5E-6833-4D88-944A-5CC6D2D82731}"/>
    <cellStyle name="Total 8 6 11 7" xfId="45618" xr:uid="{9DD3E755-17BB-428E-8B10-609C998A046C}"/>
    <cellStyle name="Total 8 6 11 8" xfId="54404" xr:uid="{4D5F1C3E-BEBF-4F24-9FF1-D3EC3E242731}"/>
    <cellStyle name="Total 8 6 12" xfId="4670" xr:uid="{01540F09-CA1A-4309-A718-5554E3CF42D8}"/>
    <cellStyle name="Total 8 6 12 2" xfId="11614" xr:uid="{4B01BD7E-4846-463E-9D05-22A32FB4D0AE}"/>
    <cellStyle name="Total 8 6 12 3" xfId="18294" xr:uid="{ACD05627-C3B6-4BE6-A566-BAF795687A33}"/>
    <cellStyle name="Total 8 6 12 4" xfId="24982" xr:uid="{B5B561B3-3257-400D-AF49-F13ABDAC82A4}"/>
    <cellStyle name="Total 8 6 12 5" xfId="31670" xr:uid="{D08976B5-581C-4162-ADD6-F794E216BF9F}"/>
    <cellStyle name="Total 8 6 12 6" xfId="39155" xr:uid="{928E4C35-7000-484C-8F89-BEFFC0324D2E}"/>
    <cellStyle name="Total 8 6 12 7" xfId="45858" xr:uid="{BB356123-E47E-4E19-BE64-1B188D4D7D14}"/>
    <cellStyle name="Total 8 6 12 8" xfId="52787" xr:uid="{DCDFD5E6-F166-43CF-82F8-1A8578CF98BE}"/>
    <cellStyle name="Total 8 6 13" xfId="4910" xr:uid="{EB2BA8CC-B1D5-4EA9-A678-C61E83238504}"/>
    <cellStyle name="Total 8 6 13 2" xfId="11854" xr:uid="{735F64B0-8D23-4C0C-AC10-174207D3D40B}"/>
    <cellStyle name="Total 8 6 13 3" xfId="18534" xr:uid="{6CA1AC2F-57FD-4E45-9550-8AF1E4FC2640}"/>
    <cellStyle name="Total 8 6 13 4" xfId="25222" xr:uid="{815814AA-4F2C-49DC-AD02-718E29546400}"/>
    <cellStyle name="Total 8 6 13 5" xfId="31910" xr:uid="{AD5566AA-1BBC-45DD-A5EC-B05998E34D87}"/>
    <cellStyle name="Total 8 6 13 6" xfId="39395" xr:uid="{20F6740F-B06C-44BA-88B3-DF3F97C4F8F4}"/>
    <cellStyle name="Total 8 6 13 7" xfId="46098" xr:uid="{1CC91CF4-B489-4D9A-A279-EB67C33A50D3}"/>
    <cellStyle name="Total 8 6 13 8" xfId="49657" xr:uid="{C6255C9B-39A6-4F2E-B222-3D4EF9C384C6}"/>
    <cellStyle name="Total 8 6 14" xfId="5150" xr:uid="{041A4F66-A5E5-459E-944D-B8F3FD59C586}"/>
    <cellStyle name="Total 8 6 14 2" xfId="12094" xr:uid="{674343AD-A29F-4D2F-9B39-C5527B14B543}"/>
    <cellStyle name="Total 8 6 14 3" xfId="18774" xr:uid="{4A388723-6BD5-450B-A843-97FE9AE71D37}"/>
    <cellStyle name="Total 8 6 14 4" xfId="25462" xr:uid="{E30135F7-023E-4D75-BA72-5D2DDC630CF5}"/>
    <cellStyle name="Total 8 6 14 5" xfId="32150" xr:uid="{FD1B644D-C880-4B7A-ABA4-A965963C5F9C}"/>
    <cellStyle name="Total 8 6 14 6" xfId="39635" xr:uid="{A6CCADFD-46C2-4D18-95DF-B3CAF6DE2749}"/>
    <cellStyle name="Total 8 6 14 7" xfId="46338" xr:uid="{9DB318F7-554D-4BE3-A1D2-3B7B39ADDDB2}"/>
    <cellStyle name="Total 8 6 14 8" xfId="50782" xr:uid="{8565A159-B93D-4B09-963E-78841F16F475}"/>
    <cellStyle name="Total 8 6 15" xfId="5390" xr:uid="{DDD24752-A11F-4755-86ED-16EA75DCC213}"/>
    <cellStyle name="Total 8 6 15 2" xfId="12334" xr:uid="{0450584D-09C0-4C0F-BD0D-3654D52B3A7D}"/>
    <cellStyle name="Total 8 6 15 3" xfId="19014" xr:uid="{C853193F-D6EE-4519-8258-338D6177EF11}"/>
    <cellStyle name="Total 8 6 15 4" xfId="25702" xr:uid="{C481BF85-CAC4-43E3-A1B7-BAA4E41D1FC4}"/>
    <cellStyle name="Total 8 6 15 5" xfId="32390" xr:uid="{78594F5C-10BC-42F0-B0DC-DFC699DB4E30}"/>
    <cellStyle name="Total 8 6 15 6" xfId="39875" xr:uid="{48E9D990-64C3-4A62-B666-2B72B74CD83B}"/>
    <cellStyle name="Total 8 6 15 7" xfId="46578" xr:uid="{A3AB2E60-E2FA-45F8-8A0B-EF3EA4E4C9F6}"/>
    <cellStyle name="Total 8 6 15 8" xfId="53811" xr:uid="{29CEDE5D-2CCA-4F76-AF92-A9514A71F965}"/>
    <cellStyle name="Total 8 6 16" xfId="5630" xr:uid="{349C416A-B054-4252-B627-09ED5EA3F189}"/>
    <cellStyle name="Total 8 6 16 2" xfId="12574" xr:uid="{09178784-2B93-4E1F-8314-F70963D81816}"/>
    <cellStyle name="Total 8 6 16 3" xfId="19254" xr:uid="{2524AA12-C3B7-4D89-B090-C47453E77137}"/>
    <cellStyle name="Total 8 6 16 4" xfId="25942" xr:uid="{CD5F44FD-6B6C-4E94-B209-643A86C5E703}"/>
    <cellStyle name="Total 8 6 16 5" xfId="32630" xr:uid="{81EDC4B4-7BCC-40CF-B198-A68A177BBC94}"/>
    <cellStyle name="Total 8 6 16 6" xfId="40115" xr:uid="{E8A0688F-FB7E-485F-B3C7-255841BA5328}"/>
    <cellStyle name="Total 8 6 16 7" xfId="46818" xr:uid="{D0585639-06C4-49C2-BD67-F4FFD7A24F4C}"/>
    <cellStyle name="Total 8 6 16 8" xfId="49809" xr:uid="{ACAD3239-B916-4C65-9F6B-C83834B16FA1}"/>
    <cellStyle name="Total 8 6 17" xfId="5870" xr:uid="{D47ACF41-B172-4DC8-9CDD-B9804197F103}"/>
    <cellStyle name="Total 8 6 17 2" xfId="12814" xr:uid="{3ECA2BCA-E481-461E-BE15-5F7787A14234}"/>
    <cellStyle name="Total 8 6 17 3" xfId="19494" xr:uid="{ED0E8B32-FF6F-45B0-80B1-38B0F1402577}"/>
    <cellStyle name="Total 8 6 17 4" xfId="26182" xr:uid="{B9F211C2-1592-475A-A4E5-CFF2CC27DC71}"/>
    <cellStyle name="Total 8 6 17 5" xfId="32870" xr:uid="{854945C6-746B-41CA-AB50-88B1750D34D2}"/>
    <cellStyle name="Total 8 6 17 6" xfId="40355" xr:uid="{62876B10-D994-41C0-8D4D-C7D1D7AD7B69}"/>
    <cellStyle name="Total 8 6 17 7" xfId="47058" xr:uid="{865105E6-9217-4DAA-9524-C9674EDD8ECD}"/>
    <cellStyle name="Total 8 6 17 8" xfId="48843" xr:uid="{32BACFB2-CB88-424B-AEE8-74603D918B64}"/>
    <cellStyle name="Total 8 6 18" xfId="6110" xr:uid="{B11DEDF1-D730-4487-B9AF-AAA6417C8426}"/>
    <cellStyle name="Total 8 6 18 2" xfId="13054" xr:uid="{FF1BA5E8-5B88-4F9F-9BC1-B28667E41C56}"/>
    <cellStyle name="Total 8 6 18 3" xfId="19734" xr:uid="{BAC9B4CB-5EBD-4080-85A1-D8372D5B5700}"/>
    <cellStyle name="Total 8 6 18 4" xfId="26422" xr:uid="{0B8FB635-7943-4478-97D4-C46D49BEB06C}"/>
    <cellStyle name="Total 8 6 18 5" xfId="33110" xr:uid="{46BF42C1-73D6-4408-A0DF-931158281C30}"/>
    <cellStyle name="Total 8 6 18 6" xfId="40595" xr:uid="{287E5721-CADC-47F4-83EF-1761839A3936}"/>
    <cellStyle name="Total 8 6 18 7" xfId="47298" xr:uid="{C72B056A-A1EF-446A-A3CE-134EF977298A}"/>
    <cellStyle name="Total 8 6 18 8" xfId="49689" xr:uid="{9BB91D52-A390-4675-B7D4-071D1EE2763B}"/>
    <cellStyle name="Total 8 6 19" xfId="6350" xr:uid="{015B335B-42DC-4BF8-9F27-90D80D29F9C3}"/>
    <cellStyle name="Total 8 6 19 2" xfId="13294" xr:uid="{612CCC44-C220-40C5-B6A7-123E372F927B}"/>
    <cellStyle name="Total 8 6 19 3" xfId="19974" xr:uid="{CE0A6497-7434-4E80-9060-E85116CD574F}"/>
    <cellStyle name="Total 8 6 19 4" xfId="26662" xr:uid="{0F85108D-5287-44F3-AD8F-F809A457F045}"/>
    <cellStyle name="Total 8 6 19 5" xfId="33350" xr:uid="{34598C87-5BF1-4F64-B081-3719B4769031}"/>
    <cellStyle name="Total 8 6 19 6" xfId="40835" xr:uid="{5A1A79A1-9D45-477B-B6EA-A393BE3B4036}"/>
    <cellStyle name="Total 8 6 19 7" xfId="47538" xr:uid="{20D44CDC-6148-4EEB-AC81-B2CD5F45CBF7}"/>
    <cellStyle name="Total 8 6 19 8" xfId="50345" xr:uid="{CE40050A-6FFD-486A-BD52-584AF0FC4279}"/>
    <cellStyle name="Total 8 6 2" xfId="2088" xr:uid="{238DA3FD-CA4D-495C-BC88-DDC00BDC8279}"/>
    <cellStyle name="Total 8 6 2 2" xfId="9032" xr:uid="{8FB9614E-AD96-45FF-9E8D-DF61EB3A5070}"/>
    <cellStyle name="Total 8 6 2 3" xfId="15712" xr:uid="{C433B379-1F3D-4874-82AE-7C5E853CD660}"/>
    <cellStyle name="Total 8 6 2 4" xfId="22400" xr:uid="{487D581C-A083-4F2E-8CAB-67541942F60B}"/>
    <cellStyle name="Total 8 6 2 5" xfId="29088" xr:uid="{A2A2B0B5-D7CB-4431-B654-E4225E3B61B7}"/>
    <cellStyle name="Total 8 6 2 6" xfId="36573" xr:uid="{C9D13230-AA51-46F4-A8C4-272CEC152875}"/>
    <cellStyle name="Total 8 6 2 7" xfId="43276" xr:uid="{1A37BC3C-1454-4D75-9785-9D871F994571}"/>
    <cellStyle name="Total 8 6 2 8" xfId="52470" xr:uid="{09E15FEC-C86B-4D60-9270-436DED07BB3E}"/>
    <cellStyle name="Total 8 6 20" xfId="6590" xr:uid="{12378A13-A622-4BB5-8189-90AC9C36666B}"/>
    <cellStyle name="Total 8 6 20 2" xfId="13534" xr:uid="{17CE6021-10CD-49D9-8B7B-2BFAC27C3BD8}"/>
    <cellStyle name="Total 8 6 20 3" xfId="20214" xr:uid="{5C0E4BDB-50C4-4C84-B36D-A386EC0E627B}"/>
    <cellStyle name="Total 8 6 20 4" xfId="26902" xr:uid="{D9DCE0F8-FC35-4B56-A70D-D1BBFE2674FF}"/>
    <cellStyle name="Total 8 6 20 5" xfId="33590" xr:uid="{47CBCFC0-A2D5-4B71-845B-2B4C4EE8E385}"/>
    <cellStyle name="Total 8 6 20 6" xfId="41075" xr:uid="{DCB83889-94B8-4263-9552-B622A5F546D6}"/>
    <cellStyle name="Total 8 6 20 7" xfId="47778" xr:uid="{CFC0A764-C058-482A-A1DD-FF18534D2AE6}"/>
    <cellStyle name="Total 8 6 20 8" xfId="53401" xr:uid="{CD80F742-DECE-4B45-9B4E-AF1131859C35}"/>
    <cellStyle name="Total 8 6 21" xfId="6830" xr:uid="{93726549-D128-4196-B78A-71C64328CA5A}"/>
    <cellStyle name="Total 8 6 21 2" xfId="13774" xr:uid="{D6C1041F-E03C-403D-8C02-4AE41858B6E1}"/>
    <cellStyle name="Total 8 6 21 3" xfId="20454" xr:uid="{D7CBEC7B-F4C1-4F6C-AC29-C6B04A509383}"/>
    <cellStyle name="Total 8 6 21 4" xfId="27142" xr:uid="{6872369F-FDF5-4EA4-9B43-CC0CEA5446FF}"/>
    <cellStyle name="Total 8 6 21 5" xfId="33830" xr:uid="{270AAAB0-AD45-4518-A5E4-E16F98E14785}"/>
    <cellStyle name="Total 8 6 21 6" xfId="41315" xr:uid="{1D491658-3933-427B-9A3B-8733780735A1}"/>
    <cellStyle name="Total 8 6 21 7" xfId="48018" xr:uid="{ACAE1113-6168-4985-A7AA-6D4715F98454}"/>
    <cellStyle name="Total 8 6 21 8" xfId="49878" xr:uid="{98FD19C7-963B-4FF0-8BF1-30B0BE3D2F93}"/>
    <cellStyle name="Total 8 6 22" xfId="7070" xr:uid="{2DC6D73A-E422-45D0-A515-1E42B98FBFB0}"/>
    <cellStyle name="Total 8 6 22 2" xfId="14014" xr:uid="{86221425-8E64-444E-8637-D140E6928B8E}"/>
    <cellStyle name="Total 8 6 22 3" xfId="20694" xr:uid="{5BCA8A52-96AA-4AA9-A29D-15B851F33BF9}"/>
    <cellStyle name="Total 8 6 22 4" xfId="27382" xr:uid="{617F173F-1288-4FED-BD39-903A513F613B}"/>
    <cellStyle name="Total 8 6 22 5" xfId="34070" xr:uid="{97179369-1DC9-4B61-9C46-F668B2773974}"/>
    <cellStyle name="Total 8 6 22 6" xfId="41555" xr:uid="{3E43D79F-424B-4D5F-84A4-5E677A8B0BE6}"/>
    <cellStyle name="Total 8 6 22 7" xfId="48258" xr:uid="{DB8F6CF8-49AC-43DE-91FA-E9CE9E578EBB}"/>
    <cellStyle name="Total 8 6 22 8" xfId="51568" xr:uid="{CDD5D21D-9F6D-41C3-9921-CD9A8C236961}"/>
    <cellStyle name="Total 8 6 23" xfId="7310" xr:uid="{44B41B00-6431-4DB6-BCC2-525EDB09FAF9}"/>
    <cellStyle name="Total 8 6 23 2" xfId="14254" xr:uid="{21770974-690C-465D-8FD1-51B3BA33CDD4}"/>
    <cellStyle name="Total 8 6 23 3" xfId="20934" xr:uid="{E9564BE8-EF8E-4667-91DE-E8C0BDE7B8D8}"/>
    <cellStyle name="Total 8 6 23 4" xfId="27622" xr:uid="{D65F6ACC-8FFE-4C2A-B4E7-0C446D0CD5E1}"/>
    <cellStyle name="Total 8 6 23 5" xfId="34310" xr:uid="{F6D2FAD9-DF7B-4D87-90D2-2C3BADD7CDC9}"/>
    <cellStyle name="Total 8 6 23 6" xfId="41795" xr:uid="{55288E7A-AD5F-4A51-82B7-8A408A0509D1}"/>
    <cellStyle name="Total 8 6 23 7" xfId="48498" xr:uid="{F932CE4F-1047-43DB-B7CC-973B3AE85668}"/>
    <cellStyle name="Total 8 6 23 8" xfId="34710" xr:uid="{756EC80F-27B1-4367-8F15-98E912DFEB94}"/>
    <cellStyle name="Total 8 6 24" xfId="8644" xr:uid="{83B6944C-5D85-4A1C-B77D-5D5F4DBA83A0}"/>
    <cellStyle name="Total 8 6 25" xfId="15324" xr:uid="{64F12495-DCA3-4D30-9681-B20FCC51F2EF}"/>
    <cellStyle name="Total 8 6 26" xfId="22012" xr:uid="{0DC4D252-3FBB-4CFA-BEFE-CFBD91ED7053}"/>
    <cellStyle name="Total 8 6 27" xfId="28700" xr:uid="{BEFF8DE8-8768-4B87-A100-3E3F1808AE0A}"/>
    <cellStyle name="Total 8 6 28" xfId="36185" xr:uid="{A37C0DC7-C1D1-46A2-B6A2-74A70F65F613}"/>
    <cellStyle name="Total 8 6 29" xfId="42888" xr:uid="{AB694E92-4A89-474A-BCC6-32C9BABD632E}"/>
    <cellStyle name="Total 8 6 3" xfId="2328" xr:uid="{3C32F474-FFFF-4B79-9D65-BD3F9DDDEBC2}"/>
    <cellStyle name="Total 8 6 3 2" xfId="9272" xr:uid="{0B9FD27E-E229-4CA7-BC93-FF0A1248BC4A}"/>
    <cellStyle name="Total 8 6 3 3" xfId="15952" xr:uid="{94857962-9999-4AF5-A3B6-D725A295A352}"/>
    <cellStyle name="Total 8 6 3 4" xfId="22640" xr:uid="{1EA781C6-4B5E-40E9-B2CD-D55FFF0574B5}"/>
    <cellStyle name="Total 8 6 3 5" xfId="29328" xr:uid="{8050A002-8C4A-47CE-BCD2-92B588287D6C}"/>
    <cellStyle name="Total 8 6 3 6" xfId="36813" xr:uid="{C12DB7A0-0132-4AB3-B01E-CEE41D9A0E15}"/>
    <cellStyle name="Total 8 6 3 7" xfId="43516" xr:uid="{CF30323D-9C3C-41E9-87BD-AE3746488CAE}"/>
    <cellStyle name="Total 8 6 3 8" xfId="50981" xr:uid="{659C5D39-6480-45B5-8A37-4DDB776AB259}"/>
    <cellStyle name="Total 8 6 30" xfId="51893" xr:uid="{62053416-D5F2-4116-82AD-BAA2F619368C}"/>
    <cellStyle name="Total 8 6 4" xfId="2679" xr:uid="{276EE8D5-C6B0-4AAD-A961-1BEAEB32607D}"/>
    <cellStyle name="Total 8 6 4 2" xfId="9623" xr:uid="{7CB74826-2CBE-41AA-B736-49E69CCCCCAA}"/>
    <cellStyle name="Total 8 6 4 3" xfId="16303" xr:uid="{43FE55E5-A5C4-4A8C-BACD-2DB7C4F50C9B}"/>
    <cellStyle name="Total 8 6 4 4" xfId="22991" xr:uid="{AFB2BF05-E35A-4B24-ABF3-636AE285F768}"/>
    <cellStyle name="Total 8 6 4 5" xfId="29679" xr:uid="{E613DEC8-674B-48C1-881D-954BDF6942F1}"/>
    <cellStyle name="Total 8 6 4 6" xfId="37164" xr:uid="{051BDD31-BABA-40E3-853A-7ED711170CF7}"/>
    <cellStyle name="Total 8 6 4 7" xfId="43867" xr:uid="{4C4DB2DA-47E8-417F-B7DB-30B5D2A81D31}"/>
    <cellStyle name="Total 8 6 4 8" xfId="53459" xr:uid="{E00EA136-424E-4B0D-B880-E6AA59D14209}"/>
    <cellStyle name="Total 8 6 5" xfId="2920" xr:uid="{84306576-E966-4B7A-9A42-2CE8F5AE8D7A}"/>
    <cellStyle name="Total 8 6 5 2" xfId="9864" xr:uid="{E3EF48A1-1708-4BB7-A73C-97776FA53BFF}"/>
    <cellStyle name="Total 8 6 5 3" xfId="16544" xr:uid="{69E07B58-9F38-40F5-83C9-DF99B9840029}"/>
    <cellStyle name="Total 8 6 5 4" xfId="23232" xr:uid="{9EB07124-78A7-40DE-A115-493A0BADA65D}"/>
    <cellStyle name="Total 8 6 5 5" xfId="29920" xr:uid="{F5A73E9D-49AE-4974-AA90-9C34BC428DA0}"/>
    <cellStyle name="Total 8 6 5 6" xfId="37405" xr:uid="{D18542AA-7DBC-4205-A805-6252F6DA20AD}"/>
    <cellStyle name="Total 8 6 5 7" xfId="44108" xr:uid="{BD7C0C7D-6E31-4144-9365-FFD4FB4B576F}"/>
    <cellStyle name="Total 8 6 5 8" xfId="49513" xr:uid="{840A2A27-E911-436C-B339-B34EE1054C50}"/>
    <cellStyle name="Total 8 6 6" xfId="3230" xr:uid="{2AE5E119-252D-47D5-AF2A-672361ABD5DA}"/>
    <cellStyle name="Total 8 6 6 2" xfId="10174" xr:uid="{BD2A846C-E288-4A9C-8E05-D804C057CB15}"/>
    <cellStyle name="Total 8 6 6 3" xfId="16854" xr:uid="{C49BE64A-DCEA-4AD3-90E0-3F1575535653}"/>
    <cellStyle name="Total 8 6 6 4" xfId="23542" xr:uid="{BB36DB5F-3B05-4A38-A2C4-336317C4A145}"/>
    <cellStyle name="Total 8 6 6 5" xfId="30230" xr:uid="{E93287AF-A428-47E1-8CDF-B16D0AE393D9}"/>
    <cellStyle name="Total 8 6 6 6" xfId="37715" xr:uid="{3C1AAAF3-5621-4BC1-94C3-EF1121211584}"/>
    <cellStyle name="Total 8 6 6 7" xfId="44418" xr:uid="{41C2A376-AB0F-4BC6-BE28-85ED56A026BB}"/>
    <cellStyle name="Total 8 6 6 8" xfId="52720" xr:uid="{4D19F588-A8BF-43CE-8267-B365501B0D1E}"/>
    <cellStyle name="Total 8 6 7" xfId="3470" xr:uid="{25853591-25D7-4D32-840F-64803937F5A3}"/>
    <cellStyle name="Total 8 6 7 2" xfId="10414" xr:uid="{00804721-A730-44E1-BFA1-3F0B44747441}"/>
    <cellStyle name="Total 8 6 7 3" xfId="17094" xr:uid="{AE95812E-AAE7-474A-9316-1F993563EBF5}"/>
    <cellStyle name="Total 8 6 7 4" xfId="23782" xr:uid="{0D4E005F-0EA4-4B5D-90A6-F4642D3DD713}"/>
    <cellStyle name="Total 8 6 7 5" xfId="30470" xr:uid="{68A23929-FC2E-468C-9D19-E06B38590892}"/>
    <cellStyle name="Total 8 6 7 6" xfId="37955" xr:uid="{46AC2186-3DE6-4E75-9082-400A6DEB7B8D}"/>
    <cellStyle name="Total 8 6 7 7" xfId="44658" xr:uid="{91EC8D47-D5EB-4541-A314-4193F85B4C70}"/>
    <cellStyle name="Total 8 6 7 8" xfId="35098" xr:uid="{180CC3B5-80B4-49C9-B34D-0C21EADBCA83}"/>
    <cellStyle name="Total 8 6 8" xfId="3710" xr:uid="{259809CE-6FAE-4D0D-BAA0-15D7462065B0}"/>
    <cellStyle name="Total 8 6 8 2" xfId="10654" xr:uid="{27482058-5E40-43C7-9488-BA1469D2840E}"/>
    <cellStyle name="Total 8 6 8 3" xfId="17334" xr:uid="{1556BBE5-8963-4732-846C-63318FD459B1}"/>
    <cellStyle name="Total 8 6 8 4" xfId="24022" xr:uid="{ECE962E2-6A05-4E02-A02A-E66A90CDAF2D}"/>
    <cellStyle name="Total 8 6 8 5" xfId="30710" xr:uid="{ACD50429-F8AA-41BB-8F3C-9CBC04727D31}"/>
    <cellStyle name="Total 8 6 8 6" xfId="38195" xr:uid="{2762BFBB-3B29-4D73-83B5-046BF32CAB39}"/>
    <cellStyle name="Total 8 6 8 7" xfId="44898" xr:uid="{797CE2FF-6C66-42C7-8E1A-AF7E776C3C6B}"/>
    <cellStyle name="Total 8 6 8 8" xfId="50753" xr:uid="{D1B34F15-5DB1-45B8-A8B4-BDB4D48ABF83}"/>
    <cellStyle name="Total 8 6 9" xfId="3950" xr:uid="{678DFE4D-7A42-4616-9AF7-C5E338D9F9B8}"/>
    <cellStyle name="Total 8 6 9 2" xfId="10894" xr:uid="{1F77CFEB-1AF3-4FB9-8664-9C760682C320}"/>
    <cellStyle name="Total 8 6 9 3" xfId="17574" xr:uid="{391F6C14-47A7-47A9-8254-9123332F86FD}"/>
    <cellStyle name="Total 8 6 9 4" xfId="24262" xr:uid="{B0FB388E-632D-4D0B-A9C7-F8403ACCB602}"/>
    <cellStyle name="Total 8 6 9 5" xfId="30950" xr:uid="{C765A4B8-2E9A-4F83-98EB-422BA4CBF1F4}"/>
    <cellStyle name="Total 8 6 9 6" xfId="38435" xr:uid="{21D07FBA-5BED-4AF8-B9A2-3AFD29A69FF8}"/>
    <cellStyle name="Total 8 6 9 7" xfId="45138" xr:uid="{8E9A3CA0-F96C-40A7-86D0-BE7E517B3B0A}"/>
    <cellStyle name="Total 8 6 9 8" xfId="53781" xr:uid="{BECDCCA3-549E-4B6A-8549-EF4B0C1525A0}"/>
    <cellStyle name="Total 8 7" xfId="1334" xr:uid="{C11F2212-17F9-4782-8FE5-5B43C9CB51F8}"/>
    <cellStyle name="Total 8 7 2" xfId="8278" xr:uid="{D7F95769-D1C8-4755-A1FF-354F1ABE87F2}"/>
    <cellStyle name="Total 8 7 3" xfId="14958" xr:uid="{A860D213-164F-46FD-829C-1FA79756B58E}"/>
    <cellStyle name="Total 8 7 4" xfId="21646" xr:uid="{E341B26B-07A4-4E1F-9EE8-F46D7B56690B}"/>
    <cellStyle name="Total 8 7 5" xfId="28334" xr:uid="{159C6ED4-A456-45E1-A0E5-A4C23E057721}"/>
    <cellStyle name="Total 8 7 6" xfId="35819" xr:uid="{D5FD4F2A-7965-4067-A038-D1240A85F33C}"/>
    <cellStyle name="Total 8 7 7" xfId="42522" xr:uid="{90B18DE7-97F5-4962-9480-2E45B28B03CD}"/>
    <cellStyle name="Total 8 7 8" xfId="49443" xr:uid="{A4478315-63AA-4D9B-99C9-C16109358334}"/>
    <cellStyle name="Total 8 8" xfId="1982" xr:uid="{241FE7CC-504B-4312-8912-A24B9F8DA82B}"/>
    <cellStyle name="Total 8 8 2" xfId="8926" xr:uid="{79BE67CF-5FE7-4B34-919C-E6E3225F2968}"/>
    <cellStyle name="Total 8 8 3" xfId="15606" xr:uid="{E547F0AF-A658-4406-91AC-94A12297535B}"/>
    <cellStyle name="Total 8 8 4" xfId="22294" xr:uid="{6F99FA21-895B-420A-8DEE-089EC08C7078}"/>
    <cellStyle name="Total 8 8 5" xfId="28982" xr:uid="{B4335B98-B59C-44C3-8E9C-4F2743429424}"/>
    <cellStyle name="Total 8 8 6" xfId="36467" xr:uid="{68BF09FF-31B0-4CF6-A9BF-6FC2D67F841E}"/>
    <cellStyle name="Total 8 8 7" xfId="43170" xr:uid="{A646A25A-4153-48E9-9CD6-358C1D73982A}"/>
    <cellStyle name="Total 8 8 8" xfId="49681" xr:uid="{BE8655E5-DAED-4043-B896-60961106C746}"/>
    <cellStyle name="Total 8 9" xfId="2611" xr:uid="{597B3554-0FA9-46C5-96A6-B1503D8EC037}"/>
    <cellStyle name="Total 8 9 2" xfId="9555" xr:uid="{5EF1C01F-F832-4B10-B1B0-B606D438DD02}"/>
    <cellStyle name="Total 8 9 3" xfId="16235" xr:uid="{663D57BD-CD33-4BC0-9BA4-286052400012}"/>
    <cellStyle name="Total 8 9 4" xfId="22923" xr:uid="{B16145AB-1CEB-4DCE-8B28-F9700FC467A1}"/>
    <cellStyle name="Total 8 9 5" xfId="29611" xr:uid="{0586EEA8-79CC-4129-99CA-9D499A2486CC}"/>
    <cellStyle name="Total 8 9 6" xfId="37096" xr:uid="{7C477648-8710-4680-85E8-810919806ED8}"/>
    <cellStyle name="Total 8 9 7" xfId="43799" xr:uid="{B0858A7E-E6DE-49BD-92B5-771EDA9D7E64}"/>
    <cellStyle name="Total 8 9 8" xfId="51116" xr:uid="{80CA0C1D-F19C-468E-B157-84A96CFEFB7A}"/>
    <cellStyle name="Total 9" xfId="480" xr:uid="{7CB056DC-EAE3-47F9-9A8D-B34119A9A383}"/>
    <cellStyle name="Total 9 10" xfId="1278" xr:uid="{6D9D7198-F4BB-4E0B-A3B3-D21D7C308C00}"/>
    <cellStyle name="Total 9 10 2" xfId="8222" xr:uid="{9D0A4BD4-A567-4212-8694-46D6C9DCD72F}"/>
    <cellStyle name="Total 9 10 3" xfId="14902" xr:uid="{151B276F-919B-470F-8195-158107D728E8}"/>
    <cellStyle name="Total 9 10 4" xfId="21590" xr:uid="{C8BAD4E6-AEC3-4CA9-BA53-EA3DD6F80788}"/>
    <cellStyle name="Total 9 10 5" xfId="28278" xr:uid="{3C3A2B4C-9ADA-45A6-97F5-958D8964BAF0}"/>
    <cellStyle name="Total 9 10 6" xfId="35763" xr:uid="{91AAC58F-9B69-4C65-97DC-3A0CC29C519C}"/>
    <cellStyle name="Total 9 10 7" xfId="42466" xr:uid="{8E0C7F43-852B-4C6E-8156-1FF77225E080}"/>
    <cellStyle name="Total 9 10 8" xfId="51708" xr:uid="{C5DD385E-1338-48B7-8AB7-E1E516462ECF}"/>
    <cellStyle name="Total 9 11" xfId="863" xr:uid="{3EC2F7FE-CC4F-4607-A5B8-37E071AD92D5}"/>
    <cellStyle name="Total 9 11 2" xfId="7807" xr:uid="{A964E185-7BD1-48C6-9DE1-B2DED63BB302}"/>
    <cellStyle name="Total 9 11 3" xfId="14487" xr:uid="{DB57E4D1-9FE4-46B3-B84A-EB55A33D4249}"/>
    <cellStyle name="Total 9 11 4" xfId="21175" xr:uid="{B6216AFB-3B23-44C8-B83F-CF3DB8D134C7}"/>
    <cellStyle name="Total 9 11 5" xfId="27863" xr:uid="{E4298B38-8DBE-4D19-803A-2A9EDBBC1B95}"/>
    <cellStyle name="Total 9 11 6" xfId="35348" xr:uid="{F8F7B02E-9D3B-46F3-8574-48B3CD9506A1}"/>
    <cellStyle name="Total 9 11 7" xfId="42051" xr:uid="{801A1147-94C7-462D-88B5-9793FAC6D619}"/>
    <cellStyle name="Total 9 11 8" xfId="49828" xr:uid="{B211A96C-B938-4687-BE19-152F4632F08B}"/>
    <cellStyle name="Total 9 12" xfId="7693" xr:uid="{EC2A9EA8-24FE-4C60-B636-FC436BB11193}"/>
    <cellStyle name="Total 9 13" xfId="35217" xr:uid="{76671CD5-C821-4EBC-A8C5-A03C36D03D3E}"/>
    <cellStyle name="Total 9 14" xfId="53359" xr:uid="{D6679357-BAA8-4BBC-A2FA-65B3D9D3963B}"/>
    <cellStyle name="Total 9 2" xfId="542" xr:uid="{0087E0DC-B295-4697-B995-47B2410926BC}"/>
    <cellStyle name="Total 9 2 10" xfId="34866" xr:uid="{D831E908-6E93-479F-B0B0-31EACABFDCF3}"/>
    <cellStyle name="Total 9 2 11" xfId="52661" xr:uid="{A838D684-5365-46F9-8061-49E87B9C51D8}"/>
    <cellStyle name="Total 9 2 2" xfId="622" xr:uid="{753D9D4D-F50B-4AA8-BA71-B49A53458CCC}"/>
    <cellStyle name="Total 9 2 2 10" xfId="54059" xr:uid="{9CD60758-F2EE-4E24-AEF7-11B8CB36B717}"/>
    <cellStyle name="Total 9 2 2 2" xfId="1813" xr:uid="{F9557DC1-282A-4E58-A984-AD763F04CFCF}"/>
    <cellStyle name="Total 9 2 2 2 10" xfId="4303" xr:uid="{E2730393-B008-46BF-94C8-E9DA84962B85}"/>
    <cellStyle name="Total 9 2 2 2 10 2" xfId="11247" xr:uid="{33F36210-432C-4ABE-9F62-1FE8BF7B8FF2}"/>
    <cellStyle name="Total 9 2 2 2 10 3" xfId="17927" xr:uid="{44B712ED-863E-4643-972F-A8F31EFE86BA}"/>
    <cellStyle name="Total 9 2 2 2 10 4" xfId="24615" xr:uid="{A593FC04-512B-4238-B855-FBD0D2EEFE0A}"/>
    <cellStyle name="Total 9 2 2 2 10 5" xfId="31303" xr:uid="{F5CC8326-65C5-4BED-81CA-682B06332A0C}"/>
    <cellStyle name="Total 9 2 2 2 10 6" xfId="38788" xr:uid="{310B2C09-806C-47C3-90F3-99FA0E80ACB1}"/>
    <cellStyle name="Total 9 2 2 2 10 7" xfId="45491" xr:uid="{891F6E82-3EB6-460F-92E6-1AC561F26813}"/>
    <cellStyle name="Total 9 2 2 2 10 8" xfId="49542" xr:uid="{D00B3BE9-DF17-4D69-89DA-19DB16E89C1C}"/>
    <cellStyle name="Total 9 2 2 2 11" xfId="4543" xr:uid="{D447C5C8-503F-4B94-A1E5-E3AD7BF983EC}"/>
    <cellStyle name="Total 9 2 2 2 11 2" xfId="11487" xr:uid="{0975FE5B-635B-4A75-806C-14D41387D9C2}"/>
    <cellStyle name="Total 9 2 2 2 11 3" xfId="18167" xr:uid="{FBE85DAA-B64E-4E14-9297-A146B7F11617}"/>
    <cellStyle name="Total 9 2 2 2 11 4" xfId="24855" xr:uid="{C805F9E6-E155-451A-8158-AE6BD76702DF}"/>
    <cellStyle name="Total 9 2 2 2 11 5" xfId="31543" xr:uid="{3C110B49-06C5-4509-8110-B4534CDFC267}"/>
    <cellStyle name="Total 9 2 2 2 11 6" xfId="39028" xr:uid="{4BCA8E85-44FA-42DB-BB8F-4E72E742CE8D}"/>
    <cellStyle name="Total 9 2 2 2 11 7" xfId="45731" xr:uid="{2A17D985-7C9C-43BA-A2C1-A2F244783368}"/>
    <cellStyle name="Total 9 2 2 2 11 8" xfId="54880" xr:uid="{816FCF30-928E-4DD9-995A-B857B5AF78EF}"/>
    <cellStyle name="Total 9 2 2 2 12" xfId="4783" xr:uid="{C5354D77-3A3C-416B-8AD9-6934C7AB7120}"/>
    <cellStyle name="Total 9 2 2 2 12 2" xfId="11727" xr:uid="{CEEB1607-E5D4-49D2-AC2E-A8F61C692161}"/>
    <cellStyle name="Total 9 2 2 2 12 3" xfId="18407" xr:uid="{D4456538-AFF7-4654-89B1-9E1A56C0E191}"/>
    <cellStyle name="Total 9 2 2 2 12 4" xfId="25095" xr:uid="{33C7D878-C638-4CAE-BDD3-FB3BFAE013CE}"/>
    <cellStyle name="Total 9 2 2 2 12 5" xfId="31783" xr:uid="{19B55F10-B584-48CD-855F-CF1B5A34E7FE}"/>
    <cellStyle name="Total 9 2 2 2 12 6" xfId="39268" xr:uid="{81C049E3-C51A-4CD9-A85E-278691064EAD}"/>
    <cellStyle name="Total 9 2 2 2 12 7" xfId="45971" xr:uid="{A349FC2E-4B4F-4BF0-B1D8-19844FF29EC6}"/>
    <cellStyle name="Total 9 2 2 2 12 8" xfId="53519" xr:uid="{87F80C81-95AB-4334-9044-092A45042448}"/>
    <cellStyle name="Total 9 2 2 2 13" xfId="5023" xr:uid="{0DF43A6F-597E-41D1-B462-0508FA4A99BA}"/>
    <cellStyle name="Total 9 2 2 2 13 2" xfId="11967" xr:uid="{937278D6-ADAA-41AF-BC93-F20EE13187A5}"/>
    <cellStyle name="Total 9 2 2 2 13 3" xfId="18647" xr:uid="{2088FEC2-DC46-440E-AFD0-0DF0C5F7A540}"/>
    <cellStyle name="Total 9 2 2 2 13 4" xfId="25335" xr:uid="{35718E9A-3501-4A28-9EFE-15304519DD41}"/>
    <cellStyle name="Total 9 2 2 2 13 5" xfId="32023" xr:uid="{A47B2418-E6E8-46FE-AECD-ED97384E8E1B}"/>
    <cellStyle name="Total 9 2 2 2 13 6" xfId="39508" xr:uid="{38F07756-A0C2-4515-9A67-C3AF86A64E10}"/>
    <cellStyle name="Total 9 2 2 2 13 7" xfId="46211" xr:uid="{37395773-CE01-4E05-9AFF-543DC45BB94F}"/>
    <cellStyle name="Total 9 2 2 2 13 8" xfId="48757" xr:uid="{CA51EFE6-515E-4CF9-A2F2-98DB498263CF}"/>
    <cellStyle name="Total 9 2 2 2 14" xfId="5263" xr:uid="{E854745B-054D-4914-A905-3A04D6346600}"/>
    <cellStyle name="Total 9 2 2 2 14 2" xfId="12207" xr:uid="{15383DDC-34A2-4307-96B1-544FD9E177A0}"/>
    <cellStyle name="Total 9 2 2 2 14 3" xfId="18887" xr:uid="{E23D039A-6A76-4BDD-9C93-522882A257DA}"/>
    <cellStyle name="Total 9 2 2 2 14 4" xfId="25575" xr:uid="{520FB5AD-F382-4B58-A39C-BFB8E1BB0908}"/>
    <cellStyle name="Total 9 2 2 2 14 5" xfId="32263" xr:uid="{21DF618B-ED19-4EA9-AB05-C30BC0664ED0}"/>
    <cellStyle name="Total 9 2 2 2 14 6" xfId="39748" xr:uid="{1B0A494C-E718-41AC-9FB5-6B72F45013ED}"/>
    <cellStyle name="Total 9 2 2 2 14 7" xfId="46451" xr:uid="{A13F7EC0-F7D5-4DD0-939E-D58F18AD720D}"/>
    <cellStyle name="Total 9 2 2 2 14 8" xfId="51211" xr:uid="{EAD2B9D9-D70E-4B80-93DB-FC337CEA160D}"/>
    <cellStyle name="Total 9 2 2 2 15" xfId="5503" xr:uid="{F8F05759-BE26-40DE-9356-52F500DBEDF1}"/>
    <cellStyle name="Total 9 2 2 2 15 2" xfId="12447" xr:uid="{C6573A86-EC6D-4E18-A42D-475F0F0707DD}"/>
    <cellStyle name="Total 9 2 2 2 15 3" xfId="19127" xr:uid="{4592C3E6-5225-4095-ACA0-CA46C997C358}"/>
    <cellStyle name="Total 9 2 2 2 15 4" xfId="25815" xr:uid="{B4B55652-0AD2-44C2-8B75-5D08C3A36838}"/>
    <cellStyle name="Total 9 2 2 2 15 5" xfId="32503" xr:uid="{4C16E954-1DAB-4EA0-A3C2-6DF069B3CBDD}"/>
    <cellStyle name="Total 9 2 2 2 15 6" xfId="39988" xr:uid="{58F175A7-5436-4738-BF54-6D2531F63F76}"/>
    <cellStyle name="Total 9 2 2 2 15 7" xfId="46691" xr:uid="{FE012A30-0C46-4A02-A192-380ACCEC2A22}"/>
    <cellStyle name="Total 9 2 2 2 15 8" xfId="54362" xr:uid="{C607B5BE-3A23-43AB-8620-74B1EE73ADE1}"/>
    <cellStyle name="Total 9 2 2 2 16" xfId="5743" xr:uid="{95AE15B9-F8AF-4B37-BA72-5B3C6EF41D0F}"/>
    <cellStyle name="Total 9 2 2 2 16 2" xfId="12687" xr:uid="{0EEE9B1F-40A8-4503-B64C-E02882267FCA}"/>
    <cellStyle name="Total 9 2 2 2 16 3" xfId="19367" xr:uid="{F31353C5-74C3-46CB-85CF-2276F2262020}"/>
    <cellStyle name="Total 9 2 2 2 16 4" xfId="26055" xr:uid="{C60C288E-5154-46A7-8E0C-C6F67C3CC8A0}"/>
    <cellStyle name="Total 9 2 2 2 16 5" xfId="32743" xr:uid="{527A3CFB-810B-430C-9137-3DDD4F33F607}"/>
    <cellStyle name="Total 9 2 2 2 16 6" xfId="40228" xr:uid="{BF128EFC-F620-4E32-BA44-D393AEAFBF59}"/>
    <cellStyle name="Total 9 2 2 2 16 7" xfId="46931" xr:uid="{C4F850E1-2F7C-4426-B6FC-C6D15325C1F0}"/>
    <cellStyle name="Total 9 2 2 2 16 8" xfId="34603" xr:uid="{842C8FF2-F4D5-4D88-AF14-5C47CDDE9D60}"/>
    <cellStyle name="Total 9 2 2 2 17" xfId="5983" xr:uid="{8AEF6A82-91D9-46EB-B339-5AF06C5C37C0}"/>
    <cellStyle name="Total 9 2 2 2 17 2" xfId="12927" xr:uid="{7D1404BF-E588-4C4E-8386-03ACBDE00509}"/>
    <cellStyle name="Total 9 2 2 2 17 3" xfId="19607" xr:uid="{21AC9CC3-E39F-4276-8493-737672E8499A}"/>
    <cellStyle name="Total 9 2 2 2 17 4" xfId="26295" xr:uid="{6C65ABDF-3F00-44B1-888A-A88CB497E20E}"/>
    <cellStyle name="Total 9 2 2 2 17 5" xfId="32983" xr:uid="{6970B3C8-ED16-4E53-9BA3-7B62780E91EB}"/>
    <cellStyle name="Total 9 2 2 2 17 6" xfId="40468" xr:uid="{C5FD9747-3030-407C-80A5-37FEF9D7F86F}"/>
    <cellStyle name="Total 9 2 2 2 17 7" xfId="47171" xr:uid="{78AAAD81-373F-4E9E-9C02-91DC3268D4DD}"/>
    <cellStyle name="Total 9 2 2 2 17 8" xfId="53221" xr:uid="{79ADA720-05E4-46D8-88AD-144EF0123560}"/>
    <cellStyle name="Total 9 2 2 2 18" xfId="6223" xr:uid="{84754013-EE0A-4271-93BC-3556F73B2037}"/>
    <cellStyle name="Total 9 2 2 2 18 2" xfId="13167" xr:uid="{5B251D6A-399F-4068-93E8-F4F6A09767C2}"/>
    <cellStyle name="Total 9 2 2 2 18 3" xfId="19847" xr:uid="{BE3C01BB-1228-463E-83DA-1DF0182FA5E8}"/>
    <cellStyle name="Total 9 2 2 2 18 4" xfId="26535" xr:uid="{A9B5204E-F8BC-48B5-90CA-066E806E4AEA}"/>
    <cellStyle name="Total 9 2 2 2 18 5" xfId="33223" xr:uid="{342BD54A-EA7B-4A19-B3B9-84BA54D8FBD5}"/>
    <cellStyle name="Total 9 2 2 2 18 6" xfId="40708" xr:uid="{BD426F34-B572-4795-8FA0-9DCB7FFAF3A5}"/>
    <cellStyle name="Total 9 2 2 2 18 7" xfId="47411" xr:uid="{EE70DACC-CF84-4EAE-8844-1A3D6CA903E4}"/>
    <cellStyle name="Total 9 2 2 2 18 8" xfId="50558" xr:uid="{0B0E71EC-087C-4BA3-8B96-A23F0CA8EB8C}"/>
    <cellStyle name="Total 9 2 2 2 19" xfId="6463" xr:uid="{E49D3F5F-2C93-4CB5-8C1F-550FD9BC5E40}"/>
    <cellStyle name="Total 9 2 2 2 19 2" xfId="13407" xr:uid="{1095B510-EB99-4FD8-986E-16DED65CBAFE}"/>
    <cellStyle name="Total 9 2 2 2 19 3" xfId="20087" xr:uid="{AA3C82B5-E079-4B28-A98A-26C2E77F479F}"/>
    <cellStyle name="Total 9 2 2 2 19 4" xfId="26775" xr:uid="{39C57F55-28BE-4847-B47E-226EDEEBF8BB}"/>
    <cellStyle name="Total 9 2 2 2 19 5" xfId="33463" xr:uid="{D281AFCE-429F-47C7-A2C6-874C4CD9285C}"/>
    <cellStyle name="Total 9 2 2 2 19 6" xfId="40948" xr:uid="{FE208DC3-DC53-40B6-9322-7F2206596200}"/>
    <cellStyle name="Total 9 2 2 2 19 7" xfId="47651" xr:uid="{A22256FC-9E8C-43C7-9AC6-BD4175001FBD}"/>
    <cellStyle name="Total 9 2 2 2 19 8" xfId="51279" xr:uid="{FA0F0548-C743-4690-B083-9D8C626556C3}"/>
    <cellStyle name="Total 9 2 2 2 2" xfId="2201" xr:uid="{13916602-1CCD-4758-932A-4FE21F8325E8}"/>
    <cellStyle name="Total 9 2 2 2 2 2" xfId="9145" xr:uid="{D48912F7-B978-4111-8F81-BB01E8331DE9}"/>
    <cellStyle name="Total 9 2 2 2 2 3" xfId="15825" xr:uid="{EF7E5C6D-9473-46D2-94BD-5C061CC5D281}"/>
    <cellStyle name="Total 9 2 2 2 2 4" xfId="22513" xr:uid="{B6896F2E-B735-4567-88E8-5DC9D460996B}"/>
    <cellStyle name="Total 9 2 2 2 2 5" xfId="29201" xr:uid="{CA044D94-394C-4B71-97A4-5995370DE30C}"/>
    <cellStyle name="Total 9 2 2 2 2 6" xfId="36686" xr:uid="{33144305-DE47-4D9B-913D-19F380C7DC8F}"/>
    <cellStyle name="Total 9 2 2 2 2 7" xfId="43389" xr:uid="{2788A7C8-880D-468F-BBFA-C8146818F382}"/>
    <cellStyle name="Total 9 2 2 2 2 8" xfId="52726" xr:uid="{1860A27E-81E6-47C9-93D1-9E00C047835C}"/>
    <cellStyle name="Total 9 2 2 2 20" xfId="6703" xr:uid="{D74EE5D4-BBCD-45FC-9C99-3E2ED954A0E0}"/>
    <cellStyle name="Total 9 2 2 2 20 2" xfId="13647" xr:uid="{63D5CC87-2ECD-4F90-94F2-A8D1AC5E6D89}"/>
    <cellStyle name="Total 9 2 2 2 20 3" xfId="20327" xr:uid="{63DC4DB1-A1BC-4A22-B5DB-F005912350D3}"/>
    <cellStyle name="Total 9 2 2 2 20 4" xfId="27015" xr:uid="{2BF50225-601E-4AE1-9F7B-349434312D8E}"/>
    <cellStyle name="Total 9 2 2 2 20 5" xfId="33703" xr:uid="{C586207E-E4C3-4AFA-90C6-9F0C93F07133}"/>
    <cellStyle name="Total 9 2 2 2 20 6" xfId="41188" xr:uid="{5C8D9FBE-C962-45C9-BFC8-4B1B90B64DCE}"/>
    <cellStyle name="Total 9 2 2 2 20 7" xfId="47891" xr:uid="{C88FEEF7-41D7-4706-8CA8-23F75136041D}"/>
    <cellStyle name="Total 9 2 2 2 20 8" xfId="50124" xr:uid="{43913A7B-2C66-4FAD-8CE7-2ED66E50BD4F}"/>
    <cellStyle name="Total 9 2 2 2 21" xfId="6943" xr:uid="{89F5D692-940D-4071-A056-718F223C5C5B}"/>
    <cellStyle name="Total 9 2 2 2 21 2" xfId="13887" xr:uid="{0ADF5138-ED5B-4DE2-93F3-A4C0735C9ABC}"/>
    <cellStyle name="Total 9 2 2 2 21 3" xfId="20567" xr:uid="{37DCC477-1193-4FD6-B940-522F7B9CAF5B}"/>
    <cellStyle name="Total 9 2 2 2 21 4" xfId="27255" xr:uid="{F5AE3FD0-8050-4787-BF39-320D98FDC31A}"/>
    <cellStyle name="Total 9 2 2 2 21 5" xfId="33943" xr:uid="{579DE203-5500-4300-ABA9-6FBAA2A14475}"/>
    <cellStyle name="Total 9 2 2 2 21 6" xfId="41428" xr:uid="{D6B5BC3C-8EC8-4235-A434-B1BD329C202F}"/>
    <cellStyle name="Total 9 2 2 2 21 7" xfId="48131" xr:uid="{8FDF1B24-6D83-40A0-AA05-795C4D5AF478}"/>
    <cellStyle name="Total 9 2 2 2 21 8" xfId="52298" xr:uid="{BA845FF4-183A-474E-AB54-37D85B5D522F}"/>
    <cellStyle name="Total 9 2 2 2 22" xfId="7183" xr:uid="{1A56EC86-5B40-450E-80AF-E5CA1D076E1F}"/>
    <cellStyle name="Total 9 2 2 2 22 2" xfId="14127" xr:uid="{9E87D53B-8E27-4FFA-A423-230B8E9895EB}"/>
    <cellStyle name="Total 9 2 2 2 22 3" xfId="20807" xr:uid="{305B540D-4311-4CF1-98FC-727BB5DE8307}"/>
    <cellStyle name="Total 9 2 2 2 22 4" xfId="27495" xr:uid="{C3E65E70-A011-4105-B662-5A5478F837FB}"/>
    <cellStyle name="Total 9 2 2 2 22 5" xfId="34183" xr:uid="{97D0B1C9-58AD-4BE8-907D-7376BD5CD9E8}"/>
    <cellStyle name="Total 9 2 2 2 22 6" xfId="41668" xr:uid="{89782DAA-7685-4924-AA14-BFA7FDCC66B3}"/>
    <cellStyle name="Total 9 2 2 2 22 7" xfId="48371" xr:uid="{E70A44E5-BB8C-4ECC-B8C6-71590E3A784A}"/>
    <cellStyle name="Total 9 2 2 2 22 8" xfId="49615" xr:uid="{C664E9D5-116C-4E53-8AD1-BE427205AA2A}"/>
    <cellStyle name="Total 9 2 2 2 23" xfId="7423" xr:uid="{A44A7FE4-5073-4BC1-ABBA-EA9B37D90B32}"/>
    <cellStyle name="Total 9 2 2 2 23 2" xfId="14367" xr:uid="{81E5BD9A-AE19-4C6F-B345-193205C7FC3B}"/>
    <cellStyle name="Total 9 2 2 2 23 3" xfId="21047" xr:uid="{CBC949B3-0446-4C8F-8035-34EC1C7846F2}"/>
    <cellStyle name="Total 9 2 2 2 23 4" xfId="27735" xr:uid="{4A0148ED-4B14-483B-B196-05D842F8DFE0}"/>
    <cellStyle name="Total 9 2 2 2 23 5" xfId="34423" xr:uid="{3939B27E-CCB8-4C28-9704-069D6268D5BF}"/>
    <cellStyle name="Total 9 2 2 2 23 6" xfId="41908" xr:uid="{A740DB90-586D-4E0E-8B20-67DC36E82CBB}"/>
    <cellStyle name="Total 9 2 2 2 23 7" xfId="48611" xr:uid="{2B379BA1-29BB-463D-B2AF-A5D840A7A95E}"/>
    <cellStyle name="Total 9 2 2 2 23 8" xfId="35221" xr:uid="{C0516F27-0279-4E03-A6BF-532837171418}"/>
    <cellStyle name="Total 9 2 2 2 24" xfId="8757" xr:uid="{28D7515E-8CA6-4E76-993F-53A246C1E890}"/>
    <cellStyle name="Total 9 2 2 2 25" xfId="15437" xr:uid="{AF2DB5C6-2F76-449C-875F-586893648BA9}"/>
    <cellStyle name="Total 9 2 2 2 26" xfId="22125" xr:uid="{ADCC56B0-5DAC-48C3-BCED-F5E071ECBB2C}"/>
    <cellStyle name="Total 9 2 2 2 27" xfId="28813" xr:uid="{60479966-2F15-4AC0-BD77-AF798714B93C}"/>
    <cellStyle name="Total 9 2 2 2 28" xfId="36298" xr:uid="{482A0F40-B9A2-4A32-8FF0-7EB6B66B8C0D}"/>
    <cellStyle name="Total 9 2 2 2 29" xfId="43001" xr:uid="{8FF5AAC5-B4EE-4E90-8CA5-ADA676903CE7}"/>
    <cellStyle name="Total 9 2 2 2 3" xfId="2441" xr:uid="{D168A882-3ED5-4393-A57D-611D511E3961}"/>
    <cellStyle name="Total 9 2 2 2 3 2" xfId="9385" xr:uid="{49048308-117B-4C4E-A7C7-2F4446B292F1}"/>
    <cellStyle name="Total 9 2 2 2 3 3" xfId="16065" xr:uid="{30BAF77E-09C6-47C9-86CD-18FF502A96BA}"/>
    <cellStyle name="Total 9 2 2 2 3 4" xfId="22753" xr:uid="{EFCEB61F-1BF8-48C2-9A81-D5F5C6FCA667}"/>
    <cellStyle name="Total 9 2 2 2 3 5" xfId="29441" xr:uid="{BD3CA02B-31E8-4126-BD8D-CE5B3EC60C99}"/>
    <cellStyle name="Total 9 2 2 2 3 6" xfId="36926" xr:uid="{82329021-733B-411E-8D6B-14714FEF49F6}"/>
    <cellStyle name="Total 9 2 2 2 3 7" xfId="43629" xr:uid="{DFB1F051-1C23-4F2D-8FFB-9180DE5162BA}"/>
    <cellStyle name="Total 9 2 2 2 3 8" xfId="51117" xr:uid="{F401754A-3D73-435A-96BD-6DB7E3C7A6C9}"/>
    <cellStyle name="Total 9 2 2 2 30" xfId="49556" xr:uid="{5734286E-7AF5-43D0-9FBB-A6BC9D7C627F}"/>
    <cellStyle name="Total 9 2 2 2 4" xfId="2792" xr:uid="{EF85DD94-06F0-43A4-815A-0D31FED1BBC4}"/>
    <cellStyle name="Total 9 2 2 2 4 2" xfId="9736" xr:uid="{9CDF9CD2-A164-490C-8A01-A6F01292CF81}"/>
    <cellStyle name="Total 9 2 2 2 4 3" xfId="16416" xr:uid="{75146249-607F-46E5-9FE1-1D7F2B8AD94A}"/>
    <cellStyle name="Total 9 2 2 2 4 4" xfId="23104" xr:uid="{67BAF9BD-9C1B-415D-8974-FB1A228B1226}"/>
    <cellStyle name="Total 9 2 2 2 4 5" xfId="29792" xr:uid="{B7A3CBA0-0BA8-4C41-8017-FCE4C6C809D1}"/>
    <cellStyle name="Total 9 2 2 2 4 6" xfId="37277" xr:uid="{4CB6C925-2C67-469D-A440-2BF4DCC03928}"/>
    <cellStyle name="Total 9 2 2 2 4 7" xfId="43980" xr:uid="{DFC0DB13-AD15-4C15-A242-849E5CF15DC7}"/>
    <cellStyle name="Total 9 2 2 2 4 8" xfId="53530" xr:uid="{5A3CA831-BFEA-473A-9518-10222746830F}"/>
    <cellStyle name="Total 9 2 2 2 5" xfId="3033" xr:uid="{537C9B81-D9A8-46CC-93C1-BFCEBE050C00}"/>
    <cellStyle name="Total 9 2 2 2 5 2" xfId="9977" xr:uid="{FE566103-6626-4C63-A18E-555FE51AFF49}"/>
    <cellStyle name="Total 9 2 2 2 5 3" xfId="16657" xr:uid="{00A431BE-7DC7-48A7-BD1B-90B4E3E4B4E2}"/>
    <cellStyle name="Total 9 2 2 2 5 4" xfId="23345" xr:uid="{71EFFD43-79CF-4EE3-9E64-591BD8ACBFEF}"/>
    <cellStyle name="Total 9 2 2 2 5 5" xfId="30033" xr:uid="{E0FB3B45-06F1-47EE-B8D8-4CAAC366BF3A}"/>
    <cellStyle name="Total 9 2 2 2 5 6" xfId="37518" xr:uid="{B8A68894-0163-446C-89B9-DB687014C495}"/>
    <cellStyle name="Total 9 2 2 2 5 7" xfId="44221" xr:uid="{BC2F1CF7-6AE8-4135-A773-876329C9031C}"/>
    <cellStyle name="Total 9 2 2 2 5 8" xfId="49029" xr:uid="{B3C7373C-9D01-4F70-BBEE-35A07615BF1B}"/>
    <cellStyle name="Total 9 2 2 2 6" xfId="3343" xr:uid="{0FA7737E-FCB6-4B5B-BD12-7760866F2C56}"/>
    <cellStyle name="Total 9 2 2 2 6 2" xfId="10287" xr:uid="{F6E5A29F-AE61-4579-8E3B-08F41C241E8C}"/>
    <cellStyle name="Total 9 2 2 2 6 3" xfId="16967" xr:uid="{5CD80FFC-AFD2-4A45-94F8-4B11ECA5AC91}"/>
    <cellStyle name="Total 9 2 2 2 6 4" xfId="23655" xr:uid="{6D5F4EDC-3F96-4C32-BB28-F6A243954077}"/>
    <cellStyle name="Total 9 2 2 2 6 5" xfId="30343" xr:uid="{50471204-5A0C-47F7-A889-CE629C12EC5B}"/>
    <cellStyle name="Total 9 2 2 2 6 6" xfId="37828" xr:uid="{E792B15A-6B19-4B4F-9A90-D62FA446746D}"/>
    <cellStyle name="Total 9 2 2 2 6 7" xfId="44531" xr:uid="{831B8DBD-3458-4DBB-B1F0-BBFEF621AAE2}"/>
    <cellStyle name="Total 9 2 2 2 6 8" xfId="53491" xr:uid="{8E4F941E-D857-48ED-BDEE-86BC13AC61F8}"/>
    <cellStyle name="Total 9 2 2 2 7" xfId="3583" xr:uid="{DE7AB2EA-707E-4D00-8D44-35B5860B4A02}"/>
    <cellStyle name="Total 9 2 2 2 7 2" xfId="10527" xr:uid="{933A3E20-4BAD-40EE-ACCB-B2A7CB77D552}"/>
    <cellStyle name="Total 9 2 2 2 7 3" xfId="17207" xr:uid="{13DD578A-9059-47DC-B619-107223BBE09D}"/>
    <cellStyle name="Total 9 2 2 2 7 4" xfId="23895" xr:uid="{0F79D970-6A83-4BBB-809B-B99EED49E24D}"/>
    <cellStyle name="Total 9 2 2 2 7 5" xfId="30583" xr:uid="{BA3DF3EA-0324-4526-B87E-307A310D36FF}"/>
    <cellStyle name="Total 9 2 2 2 7 6" xfId="38068" xr:uid="{6C8E53DF-3C4A-4461-BDBD-F2A2276B9E8C}"/>
    <cellStyle name="Total 9 2 2 2 7 7" xfId="44771" xr:uid="{571D71CD-EAAC-47E8-934F-2FED0773EFB6}"/>
    <cellStyle name="Total 9 2 2 2 7 8" xfId="35104" xr:uid="{848EDA1F-9F73-431D-A1D3-3E46C694B929}"/>
    <cellStyle name="Total 9 2 2 2 8" xfId="3823" xr:uid="{85D450F0-7482-4FB2-9546-8BCDC5AD78E3}"/>
    <cellStyle name="Total 9 2 2 2 8 2" xfId="10767" xr:uid="{E8F4A8DD-A820-49F7-8963-A479AABF7FAF}"/>
    <cellStyle name="Total 9 2 2 2 8 3" xfId="17447" xr:uid="{1D66C0B2-6929-44FA-8DDE-257C5609083D}"/>
    <cellStyle name="Total 9 2 2 2 8 4" xfId="24135" xr:uid="{6431D7A3-F30B-4166-8CDD-8732B531889B}"/>
    <cellStyle name="Total 9 2 2 2 8 5" xfId="30823" xr:uid="{0D85E792-451C-49A0-BD2A-BEE0F1B55FB3}"/>
    <cellStyle name="Total 9 2 2 2 8 6" xfId="38308" xr:uid="{DBFFF900-6B0C-4FEC-8F15-BBCD5B707666}"/>
    <cellStyle name="Total 9 2 2 2 8 7" xfId="45011" xr:uid="{931FF79F-7182-46E2-B32D-78B6EF144494}"/>
    <cellStyle name="Total 9 2 2 2 8 8" xfId="51547" xr:uid="{FD30C85D-C1C1-4DC3-BD8A-0791C898AD12}"/>
    <cellStyle name="Total 9 2 2 2 9" xfId="4063" xr:uid="{9F23CF04-86ED-4018-BF81-EAD49214B5C9}"/>
    <cellStyle name="Total 9 2 2 2 9 2" xfId="11007" xr:uid="{02AF2211-1194-4B23-BD2F-41D31A259048}"/>
    <cellStyle name="Total 9 2 2 2 9 3" xfId="17687" xr:uid="{A4FFAD2D-2ED6-4BA7-9056-954536CF4D31}"/>
    <cellStyle name="Total 9 2 2 2 9 4" xfId="24375" xr:uid="{2D715040-8F65-4934-8D2C-1C6B9F7CDDC0}"/>
    <cellStyle name="Total 9 2 2 2 9 5" xfId="31063" xr:uid="{FE19A43F-B5C5-4DD4-BF6E-95CCB6095536}"/>
    <cellStyle name="Total 9 2 2 2 9 6" xfId="38548" xr:uid="{DF1C27D7-3A6D-4D30-9B48-7C2891AAA87B}"/>
    <cellStyle name="Total 9 2 2 2 9 7" xfId="45251" xr:uid="{0EB5212C-6888-448D-93BF-99E5F8096DCB}"/>
    <cellStyle name="Total 9 2 2 2 9 8" xfId="54334" xr:uid="{15077C1C-D484-426A-99CA-A3524444A9ED}"/>
    <cellStyle name="Total 9 2 2 3" xfId="1472" xr:uid="{AD62489D-0268-4007-888E-C4A8732A6E20}"/>
    <cellStyle name="Total 9 2 2 3 2" xfId="8416" xr:uid="{0E7D471A-D190-4C86-8382-3C2F6B9347E4}"/>
    <cellStyle name="Total 9 2 2 3 3" xfId="15096" xr:uid="{50013AFF-086D-49E3-BE0A-A4B99313AA80}"/>
    <cellStyle name="Total 9 2 2 3 4" xfId="21784" xr:uid="{8D2EE157-0101-4467-96F1-7C4B03620470}"/>
    <cellStyle name="Total 9 2 2 3 5" xfId="28472" xr:uid="{0DD5CC08-434E-48B8-9668-BF639953709F}"/>
    <cellStyle name="Total 9 2 2 3 6" xfId="35957" xr:uid="{85E0609E-C8B2-47B3-9168-D4A333704240}"/>
    <cellStyle name="Total 9 2 2 3 7" xfId="42660" xr:uid="{E838F334-BAEE-402E-B862-887661FDDD59}"/>
    <cellStyle name="Total 9 2 2 3 8" xfId="49684" xr:uid="{67954AAE-53AE-484E-B111-C4676D1819D5}"/>
    <cellStyle name="Total 9 2 2 4" xfId="1584" xr:uid="{B8A1332D-B72E-495F-B001-A79FBC67D2F3}"/>
    <cellStyle name="Total 9 2 2 4 2" xfId="8528" xr:uid="{5745DD18-4C80-4800-8E3C-ADF9B62533AE}"/>
    <cellStyle name="Total 9 2 2 4 3" xfId="15208" xr:uid="{9926CBA6-8A82-4372-9323-55390519E12F}"/>
    <cellStyle name="Total 9 2 2 4 4" xfId="21896" xr:uid="{9C473546-0F1A-4A8D-9918-6EB2D24EC7D1}"/>
    <cellStyle name="Total 9 2 2 4 5" xfId="28584" xr:uid="{29C7987D-A3FE-4DE8-918B-1C8F32B0BDF4}"/>
    <cellStyle name="Total 9 2 2 4 6" xfId="36069" xr:uid="{D4571299-6D43-40A0-B3B8-C6CE2ADA42F3}"/>
    <cellStyle name="Total 9 2 2 4 7" xfId="42772" xr:uid="{68A59A6F-5FF6-4452-B610-0FBD746FB367}"/>
    <cellStyle name="Total 9 2 2 4 8" xfId="35016" xr:uid="{AB278EB7-70FB-44DD-A90F-3232F0535E54}"/>
    <cellStyle name="Total 9 2 2 5" xfId="1261" xr:uid="{F4B167C7-FF44-4766-A4AD-79A0F78769E4}"/>
    <cellStyle name="Total 9 2 2 5 2" xfId="8205" xr:uid="{7361FF69-EE21-44FD-90FC-905632D05364}"/>
    <cellStyle name="Total 9 2 2 5 3" xfId="14885" xr:uid="{1A85D3F2-94C8-4045-B86E-0C1663974722}"/>
    <cellStyle name="Total 9 2 2 5 4" xfId="21573" xr:uid="{BC6E5509-C164-4135-B5F0-611933C3F6AC}"/>
    <cellStyle name="Total 9 2 2 5 5" xfId="28261" xr:uid="{7F0580A8-41B6-444E-9359-C811E7B6F56B}"/>
    <cellStyle name="Total 9 2 2 5 6" xfId="35746" xr:uid="{DEC68A30-CD58-41E4-BE19-AE4FF8468FAE}"/>
    <cellStyle name="Total 9 2 2 5 7" xfId="42449" xr:uid="{5D868EF6-A3F8-4A6E-8076-4ACB357C4DF7}"/>
    <cellStyle name="Total 9 2 2 5 8" xfId="53945" xr:uid="{64201D30-4A7E-44C9-BEF2-9084F355810D}"/>
    <cellStyle name="Total 9 2 2 6" xfId="1948" xr:uid="{CFF9FB96-3F81-430D-9D34-57A60BAB9CE5}"/>
    <cellStyle name="Total 9 2 2 6 2" xfId="8892" xr:uid="{482E16B8-DD35-4614-8B42-02162D6B6DAC}"/>
    <cellStyle name="Total 9 2 2 6 3" xfId="15572" xr:uid="{F4511FB8-0C13-45FC-BE41-EFAA2130DA32}"/>
    <cellStyle name="Total 9 2 2 6 4" xfId="22260" xr:uid="{A51B36DF-205C-43E7-9341-E8861C5369C7}"/>
    <cellStyle name="Total 9 2 2 6 5" xfId="28948" xr:uid="{7D7BBA6E-F138-43B6-B2BE-40758C203916}"/>
    <cellStyle name="Total 9 2 2 6 6" xfId="36433" xr:uid="{431EAECE-F674-461E-AF29-084C7C9675F2}"/>
    <cellStyle name="Total 9 2 2 6 7" xfId="43136" xr:uid="{AF3489E8-31A6-45CA-9347-60A7220E192B}"/>
    <cellStyle name="Total 9 2 2 6 8" xfId="52215" xr:uid="{2C504A8C-01ED-48A4-A0BE-24C9364ABCA5}"/>
    <cellStyle name="Total 9 2 2 7" xfId="975" xr:uid="{F61BED5F-95B9-4801-A32B-9B5655A153F2}"/>
    <cellStyle name="Total 9 2 2 7 2" xfId="7919" xr:uid="{25093116-2DE2-4A5D-B4D4-84ED94868602}"/>
    <cellStyle name="Total 9 2 2 7 3" xfId="14599" xr:uid="{31177F68-4379-48E7-8CF7-693BC6C47C66}"/>
    <cellStyle name="Total 9 2 2 7 4" xfId="21287" xr:uid="{99C7C161-830E-4DE9-BA0B-031A55631F59}"/>
    <cellStyle name="Total 9 2 2 7 5" xfId="27975" xr:uid="{F10404E0-A571-463A-AA2C-8E608F59AA9E}"/>
    <cellStyle name="Total 9 2 2 7 6" xfId="35460" xr:uid="{67FB8EAD-7922-40FE-A85B-31C6F602F814}"/>
    <cellStyle name="Total 9 2 2 7 7" xfId="42163" xr:uid="{EF4F4FD9-17DD-4F2E-8A9C-9852C36147B6}"/>
    <cellStyle name="Total 9 2 2 7 8" xfId="52953" xr:uid="{905E8F6B-5F0A-4AE1-B339-F9F08465D11A}"/>
    <cellStyle name="Total 9 2 2 8" xfId="7545" xr:uid="{23850753-5FFF-407B-A4EB-F6B9DBD38D3D}"/>
    <cellStyle name="Total 9 2 2 9" xfId="34826" xr:uid="{14042E89-9728-41A0-A248-1361D78B24B0}"/>
    <cellStyle name="Total 9 2 3" xfId="1741" xr:uid="{66FC3264-E63E-430E-A3DD-0DDB55AC7C50}"/>
    <cellStyle name="Total 9 2 3 10" xfId="4231" xr:uid="{923D84AA-1229-46A7-B987-06E1D604EDDD}"/>
    <cellStyle name="Total 9 2 3 10 2" xfId="11175" xr:uid="{4E3F6711-B46C-4476-969B-D485E9998A02}"/>
    <cellStyle name="Total 9 2 3 10 3" xfId="17855" xr:uid="{45CB0A56-C667-4071-AA2A-6E37BFC2958C}"/>
    <cellStyle name="Total 9 2 3 10 4" xfId="24543" xr:uid="{932E154A-8EAA-48C2-8B2C-651285244744}"/>
    <cellStyle name="Total 9 2 3 10 5" xfId="31231" xr:uid="{CA132571-7CBF-4D5F-B87E-9F9AC7329B48}"/>
    <cellStyle name="Total 9 2 3 10 6" xfId="38716" xr:uid="{CBB695AD-E2B8-4B7D-88CE-C880432C5E7B}"/>
    <cellStyle name="Total 9 2 3 10 7" xfId="45419" xr:uid="{C1B6110C-7FE0-4752-A7D5-FFEDED7B9104}"/>
    <cellStyle name="Total 9 2 3 10 8" xfId="42002" xr:uid="{0237F089-6B55-44D1-A3FE-1CA8CB70151D}"/>
    <cellStyle name="Total 9 2 3 11" xfId="4471" xr:uid="{FEEA3D4E-B9F0-4604-AB80-79430DB860FF}"/>
    <cellStyle name="Total 9 2 3 11 2" xfId="11415" xr:uid="{079CD4C4-ABB4-4DE9-ADF5-8C56DD1CAE35}"/>
    <cellStyle name="Total 9 2 3 11 3" xfId="18095" xr:uid="{4461EBDC-8382-4CF0-9255-DD35E869460F}"/>
    <cellStyle name="Total 9 2 3 11 4" xfId="24783" xr:uid="{AC1576E0-D9D1-45E6-8355-B691B69262E3}"/>
    <cellStyle name="Total 9 2 3 11 5" xfId="31471" xr:uid="{6FD2725A-DBD7-4867-A2F2-9EA67E57142F}"/>
    <cellStyle name="Total 9 2 3 11 6" xfId="38956" xr:uid="{C4E42965-752A-4073-A9FC-FEAF29907FB0}"/>
    <cellStyle name="Total 9 2 3 11 7" xfId="45659" xr:uid="{99D6050F-429F-415C-A4A9-B44034A2D567}"/>
    <cellStyle name="Total 9 2 3 11 8" xfId="49890" xr:uid="{3059DE62-F0F6-44EC-BAC9-E697FB1E98A4}"/>
    <cellStyle name="Total 9 2 3 12" xfId="4711" xr:uid="{D720FF62-E8A1-4396-97C0-BD960A84BBB1}"/>
    <cellStyle name="Total 9 2 3 12 2" xfId="11655" xr:uid="{749826EC-95D6-4F48-9F77-4647E95960C2}"/>
    <cellStyle name="Total 9 2 3 12 3" xfId="18335" xr:uid="{921E9FC3-38C4-4BA1-A141-A892B0301F15}"/>
    <cellStyle name="Total 9 2 3 12 4" xfId="25023" xr:uid="{05195438-A62D-4F58-BE69-8D1CB0B7E8CD}"/>
    <cellStyle name="Total 9 2 3 12 5" xfId="31711" xr:uid="{64C85B52-9F1E-49B2-855B-F49DDEC83341}"/>
    <cellStyle name="Total 9 2 3 12 6" xfId="39196" xr:uid="{25110274-B05F-4FEE-BCA5-112E6EA5BF62}"/>
    <cellStyle name="Total 9 2 3 12 7" xfId="45899" xr:uid="{2C80CC31-F2FE-48CA-957F-CE63E898C84F}"/>
    <cellStyle name="Total 9 2 3 12 8" xfId="51580" xr:uid="{F7CB80E2-CBDE-4ED2-9914-37141D91B141}"/>
    <cellStyle name="Total 9 2 3 13" xfId="4951" xr:uid="{2C7EEF5B-0615-4AF5-A78B-40E26AB0B376}"/>
    <cellStyle name="Total 9 2 3 13 2" xfId="11895" xr:uid="{31BF3A03-E9E4-486A-943D-CD0E368A9CAB}"/>
    <cellStyle name="Total 9 2 3 13 3" xfId="18575" xr:uid="{5DF0D43E-C18D-40A2-8702-E9D7E4BA49EC}"/>
    <cellStyle name="Total 9 2 3 13 4" xfId="25263" xr:uid="{7E1078AE-9A51-43DC-8FCE-2C4EA95DA9CC}"/>
    <cellStyle name="Total 9 2 3 13 5" xfId="31951" xr:uid="{0EE219A1-4A30-4909-A09D-521ED156B139}"/>
    <cellStyle name="Total 9 2 3 13 6" xfId="39436" xr:uid="{8F48AB48-237B-44EA-98CA-F591AE3469B0}"/>
    <cellStyle name="Total 9 2 3 13 7" xfId="46139" xr:uid="{2F200CAE-F8EB-494A-B543-9C23949EDD3A}"/>
    <cellStyle name="Total 9 2 3 13 8" xfId="54620" xr:uid="{5BE89971-C48F-45B1-B4A7-5BDC46B54954}"/>
    <cellStyle name="Total 9 2 3 14" xfId="5191" xr:uid="{C240852F-92A5-4596-AD86-4569B4901FB7}"/>
    <cellStyle name="Total 9 2 3 14 2" xfId="12135" xr:uid="{9CCBE184-BA46-40B7-BB90-4F97EDC5C1F3}"/>
    <cellStyle name="Total 9 2 3 14 3" xfId="18815" xr:uid="{6F78D2CB-8E32-4DCD-AB72-C7316422FCA3}"/>
    <cellStyle name="Total 9 2 3 14 4" xfId="25503" xr:uid="{6A2FC04E-E6AA-46E8-8948-68DFD364FAE3}"/>
    <cellStyle name="Total 9 2 3 14 5" xfId="32191" xr:uid="{14590BCF-D490-4E5C-A1D9-AF067170436F}"/>
    <cellStyle name="Total 9 2 3 14 6" xfId="39676" xr:uid="{7A00317E-58FE-40E7-9FDA-0ECA6B723618}"/>
    <cellStyle name="Total 9 2 3 14 7" xfId="46379" xr:uid="{623BB3CD-7165-40E5-96E8-03556F0342BE}"/>
    <cellStyle name="Total 9 2 3 14 8" xfId="53004" xr:uid="{36CDFEA1-B5D8-49D3-9184-BA0CA4C5FA85}"/>
    <cellStyle name="Total 9 2 3 15" xfId="5431" xr:uid="{BC59E7DD-41EE-4D8A-ABDC-597F88DA18D2}"/>
    <cellStyle name="Total 9 2 3 15 2" xfId="12375" xr:uid="{090591DA-B8D9-4ABD-BFDE-CCDF9F8F4F0D}"/>
    <cellStyle name="Total 9 2 3 15 3" xfId="19055" xr:uid="{E606BD27-87DC-4C1E-B5C6-E626CC00488F}"/>
    <cellStyle name="Total 9 2 3 15 4" xfId="25743" xr:uid="{F9BB1838-42CB-483E-9ED4-26667F27253D}"/>
    <cellStyle name="Total 9 2 3 15 5" xfId="32431" xr:uid="{E5BD26BA-C8E2-4470-90D4-FDCC4BBB6C27}"/>
    <cellStyle name="Total 9 2 3 15 6" xfId="39916" xr:uid="{A331A734-0E1A-4151-93AB-2F0DCE6F7EDE}"/>
    <cellStyle name="Total 9 2 3 15 7" xfId="46619" xr:uid="{20B89A07-27BC-451C-88DE-75CC0AAD71C3}"/>
    <cellStyle name="Total 9 2 3 15 8" xfId="49453" xr:uid="{9FE7FA2D-B777-4EAB-8D3F-EEEB09BE6474}"/>
    <cellStyle name="Total 9 2 3 16" xfId="5671" xr:uid="{C19041DD-1E00-46EB-91BC-80C6128BEEE8}"/>
    <cellStyle name="Total 9 2 3 16 2" xfId="12615" xr:uid="{D43E9A8F-C129-480D-9563-5CA16A980289}"/>
    <cellStyle name="Total 9 2 3 16 3" xfId="19295" xr:uid="{CA3B1895-ACAE-4D55-A2EF-2387DDDB2D4D}"/>
    <cellStyle name="Total 9 2 3 16 4" xfId="25983" xr:uid="{347FCBBF-A313-4A3A-B96B-BB30C63ABBEA}"/>
    <cellStyle name="Total 9 2 3 16 5" xfId="32671" xr:uid="{8A5AF0BC-98E7-44AB-8DE3-C9A1F4D01633}"/>
    <cellStyle name="Total 9 2 3 16 6" xfId="40156" xr:uid="{85C5D6B3-0A1F-4E91-94E5-17354FB2A5FA}"/>
    <cellStyle name="Total 9 2 3 16 7" xfId="46859" xr:uid="{0D27DE9D-A1EB-4969-AF61-7FB88C1D3F20}"/>
    <cellStyle name="Total 9 2 3 16 8" xfId="35153" xr:uid="{E2CDB241-71DA-47A6-84E3-5E3D31DFD024}"/>
    <cellStyle name="Total 9 2 3 17" xfId="5911" xr:uid="{9DC761DD-8C24-4CBF-A154-1A9C20CF4902}"/>
    <cellStyle name="Total 9 2 3 17 2" xfId="12855" xr:uid="{27801E63-5B3C-4718-B7B9-70DA8BE74C35}"/>
    <cellStyle name="Total 9 2 3 17 3" xfId="19535" xr:uid="{5F77A8E5-AF09-4D6A-A813-A3192B996C9A}"/>
    <cellStyle name="Total 9 2 3 17 4" xfId="26223" xr:uid="{F471BE8B-8D1D-427E-8398-AC4E8EFEED8D}"/>
    <cellStyle name="Total 9 2 3 17 5" xfId="32911" xr:uid="{5CD8136B-40FF-4F6D-8EC5-52D87AA40742}"/>
    <cellStyle name="Total 9 2 3 17 6" xfId="40396" xr:uid="{88830BB1-4B90-4F8D-9259-ADAA327557DB}"/>
    <cellStyle name="Total 9 2 3 17 7" xfId="47099" xr:uid="{A0A106DB-602B-471A-88C8-BD683B862913}"/>
    <cellStyle name="Total 9 2 3 17 8" xfId="51537" xr:uid="{1DA15D1F-3C3E-455B-83F1-9232847CE1A2}"/>
    <cellStyle name="Total 9 2 3 18" xfId="6151" xr:uid="{FCA00340-0108-431A-8ED1-7C3448C3D346}"/>
    <cellStyle name="Total 9 2 3 18 2" xfId="13095" xr:uid="{7BFECC1E-00FE-40C4-8052-42B9FEAA8087}"/>
    <cellStyle name="Total 9 2 3 18 3" xfId="19775" xr:uid="{2CBCB5AC-BA0C-4DB5-851A-504BC4EEC4C7}"/>
    <cellStyle name="Total 9 2 3 18 4" xfId="26463" xr:uid="{3857571C-3C95-4CB4-9A30-9BD11418FD79}"/>
    <cellStyle name="Total 9 2 3 18 5" xfId="33151" xr:uid="{76AC57CB-2B63-409E-9CDE-2AE665AA8A22}"/>
    <cellStyle name="Total 9 2 3 18 6" xfId="40636" xr:uid="{41CEDF26-F41D-41C2-B8A8-346A5EA76309}"/>
    <cellStyle name="Total 9 2 3 18 7" xfId="47339" xr:uid="{6C9704B5-CBF4-4626-9E76-8415693D4313}"/>
    <cellStyle name="Total 9 2 3 18 8" xfId="54324" xr:uid="{009221C9-531C-43DF-8237-BEAC5F8404D0}"/>
    <cellStyle name="Total 9 2 3 19" xfId="6391" xr:uid="{61BA4D95-9965-49EF-93BA-8A43B367B676}"/>
    <cellStyle name="Total 9 2 3 19 2" xfId="13335" xr:uid="{39E2E9EA-5B42-476D-A963-57AEB791183B}"/>
    <cellStyle name="Total 9 2 3 19 3" xfId="20015" xr:uid="{C3561790-5925-4B5F-9E72-F20283EEB1EF}"/>
    <cellStyle name="Total 9 2 3 19 4" xfId="26703" xr:uid="{868E825A-7FF5-4E32-ABDE-23F2B7DB6D3E}"/>
    <cellStyle name="Total 9 2 3 19 5" xfId="33391" xr:uid="{07393CE9-C095-4081-AC34-D630C366C32B}"/>
    <cellStyle name="Total 9 2 3 19 6" xfId="40876" xr:uid="{FB615293-28A9-4E4C-AF4B-F26F64A3AD63}"/>
    <cellStyle name="Total 9 2 3 19 7" xfId="47579" xr:uid="{A75A7B82-AEBC-43ED-99CE-6EDDF655C2ED}"/>
    <cellStyle name="Total 9 2 3 19 8" xfId="52667" xr:uid="{6D31FDC5-071D-4FC8-9CC8-11B474A8FB61}"/>
    <cellStyle name="Total 9 2 3 2" xfId="2129" xr:uid="{EAB39417-A208-4F21-BD34-F5E5C42E8DB7}"/>
    <cellStyle name="Total 9 2 3 2 2" xfId="9073" xr:uid="{A1237B86-A77F-4D89-9DC0-FAC4396D24C4}"/>
    <cellStyle name="Total 9 2 3 2 3" xfId="15753" xr:uid="{97324443-A934-4E97-B548-94176F42E6A2}"/>
    <cellStyle name="Total 9 2 3 2 4" xfId="22441" xr:uid="{ACB59AD3-2AF9-4F4A-9AAC-1AB7E9C5FB6A}"/>
    <cellStyle name="Total 9 2 3 2 5" xfId="29129" xr:uid="{490ABD9F-9712-4AB9-868B-07F5051E6A8E}"/>
    <cellStyle name="Total 9 2 3 2 6" xfId="36614" xr:uid="{20ED35CC-7ADA-4EB9-AD90-99E451CE09A1}"/>
    <cellStyle name="Total 9 2 3 2 7" xfId="43317" xr:uid="{E73EC8B6-8607-4A37-AE3E-480AA9DECBFC}"/>
    <cellStyle name="Total 9 2 3 2 8" xfId="51302" xr:uid="{33E9C0C8-3F40-47AC-B454-48B8A09471E1}"/>
    <cellStyle name="Total 9 2 3 20" xfId="6631" xr:uid="{C8A6222C-92A8-402D-86D7-3D091AA11174}"/>
    <cellStyle name="Total 9 2 3 20 2" xfId="13575" xr:uid="{09A802E4-62E8-4C22-87AF-7C8D9212FBA4}"/>
    <cellStyle name="Total 9 2 3 20 3" xfId="20255" xr:uid="{BA18E93B-89FE-47E6-99FD-17270182DB23}"/>
    <cellStyle name="Total 9 2 3 20 4" xfId="26943" xr:uid="{E350E1CF-4FA5-4CA7-A427-C717E77A16F2}"/>
    <cellStyle name="Total 9 2 3 20 5" xfId="33631" xr:uid="{5AD0DAB0-9A3C-4BA7-BD01-7F91317342E6}"/>
    <cellStyle name="Total 9 2 3 20 6" xfId="41116" xr:uid="{C33C1E8A-0B6D-4A17-818B-0D13C2722DCE}"/>
    <cellStyle name="Total 9 2 3 20 7" xfId="47819" xr:uid="{43C3FDDF-093E-4E10-B15C-B0D95EEA7785}"/>
    <cellStyle name="Total 9 2 3 20 8" xfId="49396" xr:uid="{AB355F34-2DE7-4760-94A9-621739559064}"/>
    <cellStyle name="Total 9 2 3 21" xfId="6871" xr:uid="{96D8A2F0-8846-4CF5-9463-5EDB254B828F}"/>
    <cellStyle name="Total 9 2 3 21 2" xfId="13815" xr:uid="{02992820-F3F3-4716-A828-F93CC4EA2F53}"/>
    <cellStyle name="Total 9 2 3 21 3" xfId="20495" xr:uid="{23AED4AE-D9ED-4995-8C91-0599F5F40ED5}"/>
    <cellStyle name="Total 9 2 3 21 4" xfId="27183" xr:uid="{94BFB396-56DD-46CF-B24A-2B1CF3C28D5D}"/>
    <cellStyle name="Total 9 2 3 21 5" xfId="33871" xr:uid="{7FC6E212-B4E6-4BC5-9526-4B81AEECBD8E}"/>
    <cellStyle name="Total 9 2 3 21 6" xfId="41356" xr:uid="{B7E12226-19F5-41DA-866B-355022668F63}"/>
    <cellStyle name="Total 9 2 3 21 7" xfId="48059" xr:uid="{5DB2B073-1A48-4F53-A48A-85A645E8DCEB}"/>
    <cellStyle name="Total 9 2 3 21 8" xfId="50664" xr:uid="{1015E58A-52E8-418F-A213-43417D4CBB26}"/>
    <cellStyle name="Total 9 2 3 22" xfId="7111" xr:uid="{29228A5A-2E46-499A-9243-C3E0C4C79427}"/>
    <cellStyle name="Total 9 2 3 22 2" xfId="14055" xr:uid="{6DCC3278-27DE-4BF6-B76E-B714A4F33516}"/>
    <cellStyle name="Total 9 2 3 22 3" xfId="20735" xr:uid="{553FD260-FE90-4017-B49A-B0732413E6EB}"/>
    <cellStyle name="Total 9 2 3 22 4" xfId="27423" xr:uid="{A0D8557F-E03D-4D6B-A008-36D61ABB99EA}"/>
    <cellStyle name="Total 9 2 3 22 5" xfId="34111" xr:uid="{6AD14B04-3411-46BE-A905-229BD7B47534}"/>
    <cellStyle name="Total 9 2 3 22 6" xfId="41596" xr:uid="{317813D3-2470-4C63-8553-8D3A9BD36A3F}"/>
    <cellStyle name="Total 9 2 3 22 7" xfId="48299" xr:uid="{0D2B70D9-F292-470A-A7BE-9A1F19B26187}"/>
    <cellStyle name="Total 9 2 3 22 8" xfId="53619" xr:uid="{A3D9CFE7-E8FF-4958-99AE-252DA4E612DB}"/>
    <cellStyle name="Total 9 2 3 23" xfId="7351" xr:uid="{2CBE6137-1D94-47C3-A05E-F68AB38D0F56}"/>
    <cellStyle name="Total 9 2 3 23 2" xfId="14295" xr:uid="{52700E19-A87B-48EE-A4CA-6AEADD265EC2}"/>
    <cellStyle name="Total 9 2 3 23 3" xfId="20975" xr:uid="{F3452045-9A42-4E22-A4FB-4D35CCA278D6}"/>
    <cellStyle name="Total 9 2 3 23 4" xfId="27663" xr:uid="{1DFF303D-0385-4B91-9130-01EA82638DA3}"/>
    <cellStyle name="Total 9 2 3 23 5" xfId="34351" xr:uid="{527CC192-89F3-40C2-BDC2-3C2BF3BD12F5}"/>
    <cellStyle name="Total 9 2 3 23 6" xfId="41836" xr:uid="{D022F296-2617-4F68-AD2B-B3E883D0B819}"/>
    <cellStyle name="Total 9 2 3 23 7" xfId="48539" xr:uid="{8C3E8EA2-364B-490D-A017-6FF72448D6C1}"/>
    <cellStyle name="Total 9 2 3 23 8" xfId="34540" xr:uid="{8D167C07-8CFE-4504-832E-59E0F349A754}"/>
    <cellStyle name="Total 9 2 3 24" xfId="8685" xr:uid="{30A32DDC-97AE-4C4C-8AEA-9C8829B88EE1}"/>
    <cellStyle name="Total 9 2 3 25" xfId="15365" xr:uid="{7550DD06-9222-4388-9EB9-28FD69246DE7}"/>
    <cellStyle name="Total 9 2 3 26" xfId="22053" xr:uid="{6280D946-7E97-4305-BADF-23DF97693D12}"/>
    <cellStyle name="Total 9 2 3 27" xfId="28741" xr:uid="{A93576FA-9C6D-4A85-9374-7C65031F3FA7}"/>
    <cellStyle name="Total 9 2 3 28" xfId="36226" xr:uid="{DDBEF4ED-18C1-41C0-ADA0-514CF1619106}"/>
    <cellStyle name="Total 9 2 3 29" xfId="42929" xr:uid="{522E5DB7-58EB-4705-87BF-9DC40CF55574}"/>
    <cellStyle name="Total 9 2 3 3" xfId="2369" xr:uid="{EC2C4BB8-FCDB-4BF1-BEBB-EBE71013DCE4}"/>
    <cellStyle name="Total 9 2 3 3 2" xfId="9313" xr:uid="{4316151D-B061-4323-A6F2-3DC9EFF7741B}"/>
    <cellStyle name="Total 9 2 3 3 3" xfId="15993" xr:uid="{2A1FDF1B-2D15-4A4D-B124-DE2949DE9AED}"/>
    <cellStyle name="Total 9 2 3 3 4" xfId="22681" xr:uid="{0B82C219-28FF-488D-98D5-17BE8E6E6D40}"/>
    <cellStyle name="Total 9 2 3 3 5" xfId="29369" xr:uid="{ED322FBF-9205-4367-9645-6A07CEAD85BB}"/>
    <cellStyle name="Total 9 2 3 3 6" xfId="36854" xr:uid="{84BB3ECF-C2D4-4421-BEAA-197362C99E06}"/>
    <cellStyle name="Total 9 2 3 3 7" xfId="43557" xr:uid="{6D0CD836-F699-42E9-BD5C-BF99C01703D0}"/>
    <cellStyle name="Total 9 2 3 3 8" xfId="53165" xr:uid="{2E052D01-D4D7-49CA-8295-03ECEBB3AA54}"/>
    <cellStyle name="Total 9 2 3 30" xfId="54016" xr:uid="{8033DA97-2B27-4C3F-B69B-1A7D153CAE96}"/>
    <cellStyle name="Total 9 2 3 4" xfId="2720" xr:uid="{0CB59C67-0D84-4AF1-9E3A-89416F6BF61A}"/>
    <cellStyle name="Total 9 2 3 4 2" xfId="9664" xr:uid="{1E8C3AF6-ACB2-46A1-BB38-B597E0CF6626}"/>
    <cellStyle name="Total 9 2 3 4 3" xfId="16344" xr:uid="{250924D1-D864-41D0-9870-A6FDEA51A20F}"/>
    <cellStyle name="Total 9 2 3 4 4" xfId="23032" xr:uid="{F9FC0DBF-EA99-47AE-98BE-BA8FAB853064}"/>
    <cellStyle name="Total 9 2 3 4 5" xfId="29720" xr:uid="{A9B560FD-560D-4735-AC41-388DB6C023D9}"/>
    <cellStyle name="Total 9 2 3 4 6" xfId="37205" xr:uid="{81B63DE3-888F-4074-A5F2-82590DB4F315}"/>
    <cellStyle name="Total 9 2 3 4 7" xfId="43908" xr:uid="{E1E498BC-4443-4380-890D-6E13C4FD3A3F}"/>
    <cellStyle name="Total 9 2 3 4 8" xfId="51887" xr:uid="{53788257-95FF-466E-A14D-E0E62BF3D7C9}"/>
    <cellStyle name="Total 9 2 3 5" xfId="2961" xr:uid="{FD2E8017-DBD2-4696-A117-4708A636FD6F}"/>
    <cellStyle name="Total 9 2 3 5 2" xfId="9905" xr:uid="{9AC2FD2A-A64A-40BD-9641-0F4FE607A95A}"/>
    <cellStyle name="Total 9 2 3 5 3" xfId="16585" xr:uid="{37D8935A-3170-4236-BB7D-39E98C2F0584}"/>
    <cellStyle name="Total 9 2 3 5 4" xfId="23273" xr:uid="{B1D65D9B-45E4-446C-8560-1153FDDF9432}"/>
    <cellStyle name="Total 9 2 3 5 5" xfId="29961" xr:uid="{2D8D069C-84CA-49C9-A188-19B9B6DC8A45}"/>
    <cellStyle name="Total 9 2 3 5 6" xfId="37446" xr:uid="{660B8495-FBA9-449A-842C-F1E228ACAEA4}"/>
    <cellStyle name="Total 9 2 3 5 7" xfId="44149" xr:uid="{ABE1BAA9-BD0F-4170-96F2-A93B0D8B2891}"/>
    <cellStyle name="Total 9 2 3 5 8" xfId="54412" xr:uid="{CDA2FEB7-E5E8-4261-A414-98ECF51AFC3A}"/>
    <cellStyle name="Total 9 2 3 6" xfId="3271" xr:uid="{8A65847D-4A75-454A-806B-33497CD82349}"/>
    <cellStyle name="Total 9 2 3 6 2" xfId="10215" xr:uid="{36723DA9-675C-466C-87BB-1EA307D336B4}"/>
    <cellStyle name="Total 9 2 3 6 3" xfId="16895" xr:uid="{4E9139E8-8D99-4DE0-941F-D1E171A6D5F5}"/>
    <cellStyle name="Total 9 2 3 6 4" xfId="23583" xr:uid="{C34A1D2A-061D-4A75-93F4-3DEA3B181863}"/>
    <cellStyle name="Total 9 2 3 6 5" xfId="30271" xr:uid="{C4D94C6E-F5DC-4267-AEA2-DC2D8D43A8C2}"/>
    <cellStyle name="Total 9 2 3 6 6" xfId="37756" xr:uid="{3437CADC-C5F4-4214-9510-1200B3384EB4}"/>
    <cellStyle name="Total 9 2 3 6 7" xfId="44459" xr:uid="{2BB67CE4-AA70-49D3-A0E3-768D33DE47A0}"/>
    <cellStyle name="Total 9 2 3 6 8" xfId="51441" xr:uid="{2E6E7842-17DF-4F06-A6A7-A5E156433D9C}"/>
    <cellStyle name="Total 9 2 3 7" xfId="3511" xr:uid="{0B7C9905-A5E1-40B7-BC50-72D21DA34F3A}"/>
    <cellStyle name="Total 9 2 3 7 2" xfId="10455" xr:uid="{772C5F4A-FB0E-4C27-9C6A-006B579201A6}"/>
    <cellStyle name="Total 9 2 3 7 3" xfId="17135" xr:uid="{A25056BD-070D-45C7-9AFE-D68941AA6502}"/>
    <cellStyle name="Total 9 2 3 7 4" xfId="23823" xr:uid="{E607DA04-1804-4F07-988F-BC18D6BA03A1}"/>
    <cellStyle name="Total 9 2 3 7 5" xfId="30511" xr:uid="{EE6E9DD3-6765-40B2-861C-2437282AB63E}"/>
    <cellStyle name="Total 9 2 3 7 6" xfId="37996" xr:uid="{0CA868A5-DA08-4AEC-B383-3157EF12BC22}"/>
    <cellStyle name="Total 9 2 3 7 7" xfId="44699" xr:uid="{837935B6-A851-42A2-A7DB-AE0C69B96C7D}"/>
    <cellStyle name="Total 9 2 3 7 8" xfId="54592" xr:uid="{F8742D03-C66A-419A-B2DA-7F1417CCD332}"/>
    <cellStyle name="Total 9 2 3 8" xfId="3751" xr:uid="{92E3D684-D16B-424A-8750-B42EAB455FE6}"/>
    <cellStyle name="Total 9 2 3 8 2" xfId="10695" xr:uid="{EDE1EEC2-F374-414E-B2D8-B629030AA516}"/>
    <cellStyle name="Total 9 2 3 8 3" xfId="17375" xr:uid="{911F2A0B-BA50-4630-B8E9-57558F49A2B0}"/>
    <cellStyle name="Total 9 2 3 8 4" xfId="24063" xr:uid="{53C2FCC1-5C82-43B6-9E35-DDCDAC07825C}"/>
    <cellStyle name="Total 9 2 3 8 5" xfId="30751" xr:uid="{32493E23-B9A9-4A5B-AB6A-4961D5C9880C}"/>
    <cellStyle name="Total 9 2 3 8 6" xfId="38236" xr:uid="{CB5D207D-74E4-4789-A36E-944DA2841BBD}"/>
    <cellStyle name="Total 9 2 3 8 7" xfId="44939" xr:uid="{61B7D22C-B5F8-4C78-A8A9-84BBD17F2D61}"/>
    <cellStyle name="Total 9 2 3 8 8" xfId="52937" xr:uid="{5B435217-9D14-4CC0-A3FB-24411AA5A951}"/>
    <cellStyle name="Total 9 2 3 9" xfId="3991" xr:uid="{35E80AB9-3A42-4D17-AB3F-20ECDF0414E5}"/>
    <cellStyle name="Total 9 2 3 9 2" xfId="10935" xr:uid="{E082153A-BD29-4653-B2FA-0AB0424BAEC5}"/>
    <cellStyle name="Total 9 2 3 9 3" xfId="17615" xr:uid="{52F9851D-9D53-4CBA-9C7C-1AFEBA0F40B3}"/>
    <cellStyle name="Total 9 2 3 9 4" xfId="24303" xr:uid="{B560C162-F485-4B32-B66C-2230102E2083}"/>
    <cellStyle name="Total 9 2 3 9 5" xfId="30991" xr:uid="{B0D1A96F-5E06-41A3-850C-30D0E9AFDB62}"/>
    <cellStyle name="Total 9 2 3 9 6" xfId="38476" xr:uid="{EF2DEBE6-D704-486E-87BD-9F90F594E530}"/>
    <cellStyle name="Total 9 2 3 9 7" xfId="45179" xr:uid="{BC428AB8-75A5-456F-8C75-4A9D1C5A2BB1}"/>
    <cellStyle name="Total 9 2 3 9 8" xfId="51073" xr:uid="{8D58B449-DA49-4254-9A96-0C96E8111815}"/>
    <cellStyle name="Total 9 2 4" xfId="1394" xr:uid="{5E6E499B-0569-4644-8F52-C70E1517915F}"/>
    <cellStyle name="Total 9 2 4 2" xfId="8338" xr:uid="{50BB710B-A49A-48CC-A73C-EA0145527CF9}"/>
    <cellStyle name="Total 9 2 4 3" xfId="15018" xr:uid="{D43DF521-93F8-4DDB-896C-BE3BE425EEB9}"/>
    <cellStyle name="Total 9 2 4 4" xfId="21706" xr:uid="{9A026572-26C0-4CF8-8406-51DD70CFB00E}"/>
    <cellStyle name="Total 9 2 4 5" xfId="28394" xr:uid="{A3709BA1-30E1-4808-A401-2723BB2CD72D}"/>
    <cellStyle name="Total 9 2 4 6" xfId="35879" xr:uid="{D7E57077-857E-4EE3-9B89-032117B31A1C}"/>
    <cellStyle name="Total 9 2 4 7" xfId="42582" xr:uid="{32A738F1-BD9F-494E-91B0-AD6DC0774D3F}"/>
    <cellStyle name="Total 9 2 4 8" xfId="34928" xr:uid="{44618364-220A-4DF7-922C-17EA8A6362C0}"/>
    <cellStyle name="Total 9 2 5" xfId="1123" xr:uid="{DC218F88-856A-48A4-9404-B512AD9BB8D3}"/>
    <cellStyle name="Total 9 2 5 2" xfId="8067" xr:uid="{F00BBE76-3528-4854-AC0B-752A5CA6B57B}"/>
    <cellStyle name="Total 9 2 5 3" xfId="14747" xr:uid="{F5A3BA2F-980B-4465-83D6-650D8A0E5691}"/>
    <cellStyle name="Total 9 2 5 4" xfId="21435" xr:uid="{1FBA7520-C6FE-4305-8E6A-6C3DCD7F2B46}"/>
    <cellStyle name="Total 9 2 5 5" xfId="28123" xr:uid="{A157B870-FCA8-40E0-9EBB-ECBE18F8898D}"/>
    <cellStyle name="Total 9 2 5 6" xfId="35608" xr:uid="{CD8F57F6-948E-4389-AEDB-E03DB9740C59}"/>
    <cellStyle name="Total 9 2 5 7" xfId="42311" xr:uid="{42D8294F-FBB5-4A73-A604-29C0A6831DE2}"/>
    <cellStyle name="Total 9 2 5 8" xfId="52368" xr:uid="{458B8577-B87A-4131-8EEE-C91706E1F463}"/>
    <cellStyle name="Total 9 2 6" xfId="1209" xr:uid="{BECC5DD2-714B-4773-8F95-D307BDCC0878}"/>
    <cellStyle name="Total 9 2 6 2" xfId="8153" xr:uid="{5F610350-2D65-471E-9EEC-E46B645A795D}"/>
    <cellStyle name="Total 9 2 6 3" xfId="14833" xr:uid="{E4445DE1-7C38-489C-94A6-443B1B0832AA}"/>
    <cellStyle name="Total 9 2 6 4" xfId="21521" xr:uid="{E75B2F1F-15A3-4841-BED5-B55016FE2FE0}"/>
    <cellStyle name="Total 9 2 6 5" xfId="28209" xr:uid="{03C56380-6002-4544-BC8C-75D0FBE95FC0}"/>
    <cellStyle name="Total 9 2 6 6" xfId="35694" xr:uid="{AFB84EB2-AA7A-4CE7-AB5A-DCE49E42D245}"/>
    <cellStyle name="Total 9 2 6 7" xfId="42397" xr:uid="{036A5B90-5A4F-4FBC-938A-3AACCED979E1}"/>
    <cellStyle name="Total 9 2 6 8" xfId="52321" xr:uid="{2FC9989D-560C-4BBD-808F-9E10A2482780}"/>
    <cellStyle name="Total 9 2 7" xfId="3123" xr:uid="{8878C5D6-C171-42F7-886E-16C2329E8D8F}"/>
    <cellStyle name="Total 9 2 7 2" xfId="10067" xr:uid="{106589EB-7A80-4BE4-862F-FCEE63EC009E}"/>
    <cellStyle name="Total 9 2 7 3" xfId="16747" xr:uid="{CA28DB89-898F-4117-9F11-1E014363D8E4}"/>
    <cellStyle name="Total 9 2 7 4" xfId="23435" xr:uid="{6DA3B48B-34BB-4C57-B819-E6A536927A77}"/>
    <cellStyle name="Total 9 2 7 5" xfId="30123" xr:uid="{CA55F8AD-B6BC-445B-8E0D-0F6826DB47FC}"/>
    <cellStyle name="Total 9 2 7 6" xfId="37608" xr:uid="{77F30BAE-D982-4317-977C-74455925E62C}"/>
    <cellStyle name="Total 9 2 7 7" xfId="44311" xr:uid="{4C318F3C-6485-4D06-B4FB-FD5FB642446F}"/>
    <cellStyle name="Total 9 2 7 8" xfId="50585" xr:uid="{773E3D8A-A30D-43C9-80D2-2476852EE35F}"/>
    <cellStyle name="Total 9 2 8" xfId="903" xr:uid="{19C0A5D1-C13A-4417-BEEE-A9207BA4E3AB}"/>
    <cellStyle name="Total 9 2 8 2" xfId="7847" xr:uid="{54DE826F-5D9B-4F8B-A432-5AF9D676D73F}"/>
    <cellStyle name="Total 9 2 8 3" xfId="14527" xr:uid="{611E4884-9F04-49B9-9B10-7C4852BCE623}"/>
    <cellStyle name="Total 9 2 8 4" xfId="21215" xr:uid="{84EFA296-FD3D-4534-9423-924873579BA3}"/>
    <cellStyle name="Total 9 2 8 5" xfId="27903" xr:uid="{511168B0-C145-41C3-A766-076D387E7941}"/>
    <cellStyle name="Total 9 2 8 6" xfId="35388" xr:uid="{F4D74701-B4B1-4392-9E15-8E6A5E4C5305}"/>
    <cellStyle name="Total 9 2 8 7" xfId="42091" xr:uid="{9B3F54EF-C75C-4053-81EE-28A5DB39635B}"/>
    <cellStyle name="Total 9 2 8 8" xfId="51309" xr:uid="{0B645BD7-62F4-4F6F-B16E-1FF6B49E8916}"/>
    <cellStyle name="Total 9 2 9" xfId="7567" xr:uid="{DCB24407-FF37-4DBF-99EE-9C473822690E}"/>
    <cellStyle name="Total 9 3" xfId="590" xr:uid="{811D72DB-2507-46AA-9A82-48AD9F75DCD9}"/>
    <cellStyle name="Total 9 3 10" xfId="54572" xr:uid="{57912E42-78F5-4B67-B514-FCD0445798FF}"/>
    <cellStyle name="Total 9 3 2" xfId="1781" xr:uid="{2DD982D3-2EFD-4846-B8CE-C7358D41D4A3}"/>
    <cellStyle name="Total 9 3 2 10" xfId="4271" xr:uid="{8E9E2E83-9CC7-4D55-ADCB-2CBACD28B0B6}"/>
    <cellStyle name="Total 9 3 2 10 2" xfId="11215" xr:uid="{2E12C5D1-C8C2-49A7-9FDC-6A2A1E3C5AC4}"/>
    <cellStyle name="Total 9 3 2 10 3" xfId="17895" xr:uid="{C5043D7F-8150-4BDA-94E5-04544D007234}"/>
    <cellStyle name="Total 9 3 2 10 4" xfId="24583" xr:uid="{91A7BCAB-272C-4337-AB07-F3540DC64FEF}"/>
    <cellStyle name="Total 9 3 2 10 5" xfId="31271" xr:uid="{A05BDB3D-2BCC-4986-B376-CA1E8317CE31}"/>
    <cellStyle name="Total 9 3 2 10 6" xfId="38756" xr:uid="{7304454E-0AFF-4C1A-9342-244CAC7C32F6}"/>
    <cellStyle name="Total 9 3 2 10 7" xfId="45459" xr:uid="{4200C534-2479-4AE5-B8DF-1A2480D8CE45}"/>
    <cellStyle name="Total 9 3 2 10 8" xfId="49236" xr:uid="{E0E2C9A3-635C-4E46-8949-B8857293326F}"/>
    <cellStyle name="Total 9 3 2 11" xfId="4511" xr:uid="{3D4F4913-2D93-4816-8BAD-E029A80331EA}"/>
    <cellStyle name="Total 9 3 2 11 2" xfId="11455" xr:uid="{E16071E5-FDE2-46DD-B28C-43F3D7D6F042}"/>
    <cellStyle name="Total 9 3 2 11 3" xfId="18135" xr:uid="{67B5D63F-010F-4BDB-A3F2-756F1E1EE718}"/>
    <cellStyle name="Total 9 3 2 11 4" xfId="24823" xr:uid="{EE66880A-725F-4A9B-AF52-E548DF0368F3}"/>
    <cellStyle name="Total 9 3 2 11 5" xfId="31511" xr:uid="{5E93DE27-6E01-40C8-9024-7FD7A20881A4}"/>
    <cellStyle name="Total 9 3 2 11 6" xfId="38996" xr:uid="{231E8712-F2EF-4E5F-A87E-8EB1B3F5D61D}"/>
    <cellStyle name="Total 9 3 2 11 7" xfId="45699" xr:uid="{2AB5DBC5-F78B-46B0-923E-5A8C2F53A45B}"/>
    <cellStyle name="Total 9 3 2 11 8" xfId="50896" xr:uid="{DDB39078-8D2E-4A54-81B0-A5A6C5C22BCA}"/>
    <cellStyle name="Total 9 3 2 12" xfId="4751" xr:uid="{B0E6C6DA-0CD1-4B63-A0C2-C966A3738C7D}"/>
    <cellStyle name="Total 9 3 2 12 2" xfId="11695" xr:uid="{D43DB173-20FC-4476-BB65-4ABAF3B70FDC}"/>
    <cellStyle name="Total 9 3 2 12 3" xfId="18375" xr:uid="{4D9BBD0D-CD94-4288-AF68-5A3A461257FA}"/>
    <cellStyle name="Total 9 3 2 12 4" xfId="25063" xr:uid="{AF797F1E-99A3-4DA7-8011-6DADA97FE323}"/>
    <cellStyle name="Total 9 3 2 12 5" xfId="31751" xr:uid="{C90E52F9-4F03-4FCF-9A5C-B3DBCAF71EC5}"/>
    <cellStyle name="Total 9 3 2 12 6" xfId="39236" xr:uid="{50149EE7-A14C-475E-80CE-146E420E753C}"/>
    <cellStyle name="Total 9 3 2 12 7" xfId="45939" xr:uid="{C2A5DCE6-8FF5-4FAA-AEFB-668B56947700}"/>
    <cellStyle name="Total 9 3 2 12 8" xfId="53852" xr:uid="{F1991F61-ADA4-4C4F-AA37-1ACAF3AD9662}"/>
    <cellStyle name="Total 9 3 2 13" xfId="4991" xr:uid="{63C161AB-8707-43CA-B306-F92C3B8FBF12}"/>
    <cellStyle name="Total 9 3 2 13 2" xfId="11935" xr:uid="{FCFE1531-CE92-4169-BD3E-47D3C558C32F}"/>
    <cellStyle name="Total 9 3 2 13 3" xfId="18615" xr:uid="{DBF0A63E-6D23-48B6-8C02-F87FFD1496F6}"/>
    <cellStyle name="Total 9 3 2 13 4" xfId="25303" xr:uid="{5197F807-0C00-4BFE-9366-4B6CFB46AD3E}"/>
    <cellStyle name="Total 9 3 2 13 5" xfId="31991" xr:uid="{0AB03062-B55C-4F8C-BD78-AB0FCA78EBEF}"/>
    <cellStyle name="Total 9 3 2 13 6" xfId="39476" xr:uid="{4AEBCF75-533F-4C7A-97C2-3004B22263CB}"/>
    <cellStyle name="Total 9 3 2 13 7" xfId="46179" xr:uid="{9B8F77FE-1812-425F-92F3-67E581EB0B09}"/>
    <cellStyle name="Total 9 3 2 13 8" xfId="52382" xr:uid="{219B092A-7806-4989-A7E6-872FD4D85B5E}"/>
    <cellStyle name="Total 9 3 2 14" xfId="5231" xr:uid="{C3DB90B9-58BC-4116-B2E3-3617D9BB18A4}"/>
    <cellStyle name="Total 9 3 2 14 2" xfId="12175" xr:uid="{4C984722-8FA5-44E9-BFB9-90F736CA276D}"/>
    <cellStyle name="Total 9 3 2 14 3" xfId="18855" xr:uid="{E1E7AE1D-DCA7-4B7D-AAF1-76E3CA62C5A5}"/>
    <cellStyle name="Total 9 3 2 14 4" xfId="25543" xr:uid="{B202CE23-5F30-4738-809E-F0F9D1E9B958}"/>
    <cellStyle name="Total 9 3 2 14 5" xfId="32231" xr:uid="{507AEB8D-2568-4F1B-9F15-D05B0BB87677}"/>
    <cellStyle name="Total 9 3 2 14 6" xfId="39716" xr:uid="{4FF8ABF0-CC1E-4DF1-A856-62A0001558D4}"/>
    <cellStyle name="Total 9 3 2 14 7" xfId="46419" xr:uid="{9407CB3B-DC80-4ACE-BAED-9324408024EB}"/>
    <cellStyle name="Total 9 3 2 14 8" xfId="49421" xr:uid="{80418301-4E72-4539-B705-E87F10E2A750}"/>
    <cellStyle name="Total 9 3 2 15" xfId="5471" xr:uid="{0C7276D0-8453-4E10-9D45-D169AB3EF8BA}"/>
    <cellStyle name="Total 9 3 2 15 2" xfId="12415" xr:uid="{6DD3D8B5-F888-46A3-988D-1DBB718A7EB7}"/>
    <cellStyle name="Total 9 3 2 15 3" xfId="19095" xr:uid="{5AE7E173-32A0-4BCD-B62A-177F47B355B0}"/>
    <cellStyle name="Total 9 3 2 15 4" xfId="25783" xr:uid="{0BFAAF75-1A1C-467A-9EB4-BCC58A1ACF49}"/>
    <cellStyle name="Total 9 3 2 15 5" xfId="32471" xr:uid="{34F829E5-2C04-4772-A670-08DD7098830C}"/>
    <cellStyle name="Total 9 3 2 15 6" xfId="39956" xr:uid="{B62300BD-ADBD-42AC-A317-41F78F463646}"/>
    <cellStyle name="Total 9 3 2 15 7" xfId="46659" xr:uid="{1A921CB6-1ED5-410A-888A-58EC335CAA74}"/>
    <cellStyle name="Total 9 3 2 15 8" xfId="50275" xr:uid="{B017A28D-D905-404E-B26A-6B069F8D1A06}"/>
    <cellStyle name="Total 9 3 2 16" xfId="5711" xr:uid="{8E803BAE-E5AD-4A71-A39B-24AACD0BEE6D}"/>
    <cellStyle name="Total 9 3 2 16 2" xfId="12655" xr:uid="{4577D091-C10D-4EDD-BF37-1B9A7629DE52}"/>
    <cellStyle name="Total 9 3 2 16 3" xfId="19335" xr:uid="{23265EE5-978B-49A3-B177-CF2E6DD0CB6A}"/>
    <cellStyle name="Total 9 3 2 16 4" xfId="26023" xr:uid="{101656C0-F973-4620-A3DD-00E8772E268C}"/>
    <cellStyle name="Total 9 3 2 16 5" xfId="32711" xr:uid="{FBB8A097-67C5-4972-9A1E-12FEDADBD6E0}"/>
    <cellStyle name="Total 9 3 2 16 6" xfId="40196" xr:uid="{3A441710-2E68-4F98-AE7D-DD1B5F377FCB}"/>
    <cellStyle name="Total 9 3 2 16 7" xfId="46899" xr:uid="{8BBF8B42-567D-4E52-BB8A-B19E8112FE18}"/>
    <cellStyle name="Total 9 3 2 16 8" xfId="48851" xr:uid="{6CEDFE55-76E5-4A94-BE98-EBFD1B275E60}"/>
    <cellStyle name="Total 9 3 2 17" xfId="5951" xr:uid="{CD8E4F31-2DED-46B5-B447-AAD465A33F06}"/>
    <cellStyle name="Total 9 3 2 17 2" xfId="12895" xr:uid="{2D124E74-E70A-42FC-901C-2D82AD36053F}"/>
    <cellStyle name="Total 9 3 2 17 3" xfId="19575" xr:uid="{7359EA14-226A-4D13-8D37-982FB440706D}"/>
    <cellStyle name="Total 9 3 2 17 4" xfId="26263" xr:uid="{4C4FE4BE-462A-4F24-8721-787F094B193A}"/>
    <cellStyle name="Total 9 3 2 17 5" xfId="32951" xr:uid="{4A9C0833-CEF2-4777-8FB3-623F9EF5C416}"/>
    <cellStyle name="Total 9 3 2 17 6" xfId="40436" xr:uid="{FDF9EB84-01CD-435E-8B68-6747C900272C}"/>
    <cellStyle name="Total 9 3 2 17 7" xfId="47139" xr:uid="{2F92687D-C230-4930-B99C-0EC5D744EDF5}"/>
    <cellStyle name="Total 9 3 2 17 8" xfId="53920" xr:uid="{4D14DB55-6D8B-4083-B613-241B25BF4DB3}"/>
    <cellStyle name="Total 9 3 2 18" xfId="6191" xr:uid="{E5F8A825-BF9D-4900-B1EA-A43871549842}"/>
    <cellStyle name="Total 9 3 2 18 2" xfId="13135" xr:uid="{5AB61B12-BCE2-4188-951A-230448FB8531}"/>
    <cellStyle name="Total 9 3 2 18 3" xfId="19815" xr:uid="{34DB1894-3DFF-4CB2-9B86-9B17257B6B8C}"/>
    <cellStyle name="Total 9 3 2 18 4" xfId="26503" xr:uid="{5A2259C1-2B49-483F-B363-BBFC525D5433}"/>
    <cellStyle name="Total 9 3 2 18 5" xfId="33191" xr:uid="{972B36BE-C4BD-4E2C-BB44-EC09256960AA}"/>
    <cellStyle name="Total 9 3 2 18 6" xfId="40676" xr:uid="{B2E11E1F-4213-4C15-A788-571D04950B18}"/>
    <cellStyle name="Total 9 3 2 18 7" xfId="47379" xr:uid="{4A96E594-F5C4-4397-9870-0FDDEABDA717}"/>
    <cellStyle name="Total 9 3 2 18 8" xfId="52045" xr:uid="{EFEA8322-D407-4D35-A8AC-8A9D317881EF}"/>
    <cellStyle name="Total 9 3 2 19" xfId="6431" xr:uid="{04A16940-F7D5-4BD3-9D3C-26647931E513}"/>
    <cellStyle name="Total 9 3 2 19 2" xfId="13375" xr:uid="{8AE4FD10-7873-4398-B2C2-489DF21CE82F}"/>
    <cellStyle name="Total 9 3 2 19 3" xfId="20055" xr:uid="{E1893F68-C4FB-4E66-84B2-733573C8AB70}"/>
    <cellStyle name="Total 9 3 2 19 4" xfId="26743" xr:uid="{3C481FFA-B194-49A5-912B-0CE56A0A5E25}"/>
    <cellStyle name="Total 9 3 2 19 5" xfId="33431" xr:uid="{31C69678-EF60-42A9-AC79-F49A7E46C7FB}"/>
    <cellStyle name="Total 9 3 2 19 6" xfId="40916" xr:uid="{86ED45AE-DC0D-4843-82E5-4182AAED11B3}"/>
    <cellStyle name="Total 9 3 2 19 7" xfId="47619" xr:uid="{61DEC118-13BA-4763-B822-7962867D87CC}"/>
    <cellStyle name="Total 9 3 2 19 8" xfId="49317" xr:uid="{F652BB5C-D315-4A2F-B36F-FB00FE85B642}"/>
    <cellStyle name="Total 9 3 2 2" xfId="2169" xr:uid="{528994BA-EB6C-4E2F-8465-78313CCF2A09}"/>
    <cellStyle name="Total 9 3 2 2 2" xfId="9113" xr:uid="{30480E8C-87DB-4DD5-8E4F-69574CD48154}"/>
    <cellStyle name="Total 9 3 2 2 3" xfId="15793" xr:uid="{2A248C39-F0F6-4A8F-A898-4BE8D2CCFBAC}"/>
    <cellStyle name="Total 9 3 2 2 4" xfId="22481" xr:uid="{259032E2-FDA4-4BB6-8736-46435B9AE836}"/>
    <cellStyle name="Total 9 3 2 2 5" xfId="29169" xr:uid="{15837CCA-F900-48C2-8B2F-04F9BCB8C67E}"/>
    <cellStyle name="Total 9 3 2 2 6" xfId="36654" xr:uid="{A64EC9C3-5506-4E92-BA07-CC2689CB12F1}"/>
    <cellStyle name="Total 9 3 2 2 7" xfId="43357" xr:uid="{FCEE0CD8-1771-41A5-AEC3-A5FEBAD3F9C8}"/>
    <cellStyle name="Total 9 3 2 2 8" xfId="53462" xr:uid="{B3E5E722-2342-4690-B699-8555335ADFF1}"/>
    <cellStyle name="Total 9 3 2 20" xfId="6671" xr:uid="{80722EB8-A7BC-4E07-B0C9-3EA48B00036C}"/>
    <cellStyle name="Total 9 3 2 20 2" xfId="13615" xr:uid="{54BAC5E7-D24D-48DF-BFDF-70C159F75913}"/>
    <cellStyle name="Total 9 3 2 20 3" xfId="20295" xr:uid="{2678DFB5-0F1A-4949-BE23-02788C70E96B}"/>
    <cellStyle name="Total 9 3 2 20 4" xfId="26983" xr:uid="{49E23207-B121-4D08-AFE7-BC44295135FD}"/>
    <cellStyle name="Total 9 3 2 20 5" xfId="33671" xr:uid="{A29B7C3C-F76A-464E-8ACF-180E80B5FB92}"/>
    <cellStyle name="Total 9 3 2 20 6" xfId="41156" xr:uid="{0B04EC5B-ECEC-4A8C-9F24-3787F6A64866}"/>
    <cellStyle name="Total 9 3 2 20 7" xfId="47859" xr:uid="{94BA055C-B2B7-4F89-BB93-7765FA5D140C}"/>
    <cellStyle name="Total 9 3 2 20 8" xfId="54759" xr:uid="{57BA4290-BF06-498B-9448-9AF07371B273}"/>
    <cellStyle name="Total 9 3 2 21" xfId="6911" xr:uid="{D0B5127B-4355-4834-B040-835A3B26800C}"/>
    <cellStyle name="Total 9 3 2 21 2" xfId="13855" xr:uid="{DDBBF9FD-29F4-43F1-B271-B3E6AECFD4FB}"/>
    <cellStyle name="Total 9 3 2 21 3" xfId="20535" xr:uid="{CB22FC78-8166-4454-A4B7-DD335FBAD4DF}"/>
    <cellStyle name="Total 9 3 2 21 4" xfId="27223" xr:uid="{C27E4ADD-25EC-4E0D-864A-791F8CA7E6FF}"/>
    <cellStyle name="Total 9 3 2 21 5" xfId="33911" xr:uid="{CAE01A55-C212-4EAA-AAF8-E51C11632821}"/>
    <cellStyle name="Total 9 3 2 21 6" xfId="41396" xr:uid="{500D4F13-337C-4C72-819A-628086FEBD3B}"/>
    <cellStyle name="Total 9 3 2 21 7" xfId="48099" xr:uid="{04A15311-350D-4004-82A9-FCFE83239BB6}"/>
    <cellStyle name="Total 9 3 2 21 8" xfId="53104" xr:uid="{0F2C2908-F146-4459-8C6D-9AF4D0B505F1}"/>
    <cellStyle name="Total 9 3 2 22" xfId="7151" xr:uid="{F6547678-A2F8-438E-A0DB-477D8CDB3B89}"/>
    <cellStyle name="Total 9 3 2 22 2" xfId="14095" xr:uid="{D0B573BE-402A-4EED-9521-728C46CEE9FB}"/>
    <cellStyle name="Total 9 3 2 22 3" xfId="20775" xr:uid="{C8258ECC-2131-447B-AFCD-5F8C0FDCA5D7}"/>
    <cellStyle name="Total 9 3 2 22 4" xfId="27463" xr:uid="{65F2B01A-6CE4-4D10-A261-77297ADC9E07}"/>
    <cellStyle name="Total 9 3 2 22 5" xfId="34151" xr:uid="{9FB4C93B-616B-4F5E-B05D-5E73F81F2ECF}"/>
    <cellStyle name="Total 9 3 2 22 6" xfId="41636" xr:uid="{0094BB72-599E-4BCE-96FA-EB5BAE555D29}"/>
    <cellStyle name="Total 9 3 2 22 7" xfId="48339" xr:uid="{0A84817D-C9D3-45F6-B650-2C54AFAE2B5B}"/>
    <cellStyle name="Total 9 3 2 22 8" xfId="49116" xr:uid="{297CE85D-A643-4B9A-9BE2-7B6BC16C64F9}"/>
    <cellStyle name="Total 9 3 2 23" xfId="7391" xr:uid="{3B4FDEB9-8DE9-4CBD-A813-3018ECF8B016}"/>
    <cellStyle name="Total 9 3 2 23 2" xfId="14335" xr:uid="{A03269B1-2379-4432-B1FE-CC65AEADC3C3}"/>
    <cellStyle name="Total 9 3 2 23 3" xfId="21015" xr:uid="{4DAAC038-FBC1-40FA-8D62-E63FE7F1CB97}"/>
    <cellStyle name="Total 9 3 2 23 4" xfId="27703" xr:uid="{23D2C0B5-89B1-4CB2-94DC-BCA00852A508}"/>
    <cellStyle name="Total 9 3 2 23 5" xfId="34391" xr:uid="{1259DF2D-C36F-4BFA-8868-86A3A592E2EA}"/>
    <cellStyle name="Total 9 3 2 23 6" xfId="41876" xr:uid="{8F771B2C-B805-4376-86F1-AC672A379FCE}"/>
    <cellStyle name="Total 9 3 2 23 7" xfId="48579" xr:uid="{AE541A4C-D672-4E07-84AD-2547539E4EE0}"/>
    <cellStyle name="Total 9 3 2 23 8" xfId="35024" xr:uid="{E561090B-9593-47F6-966F-DB1B5F5B395E}"/>
    <cellStyle name="Total 9 3 2 24" xfId="8725" xr:uid="{BB6B91D9-E8A0-4E0F-8FA1-BDF5AECDB520}"/>
    <cellStyle name="Total 9 3 2 25" xfId="15405" xr:uid="{52787C0B-6355-4DE3-811A-788D908494B5}"/>
    <cellStyle name="Total 9 3 2 26" xfId="22093" xr:uid="{98EAD4C2-A7D4-46D7-A100-62FD4714F9BA}"/>
    <cellStyle name="Total 9 3 2 27" xfId="28781" xr:uid="{C13734FD-BE14-4163-8E78-2CEFD09801CB}"/>
    <cellStyle name="Total 9 3 2 28" xfId="36266" xr:uid="{26C15647-C0A0-42A9-9AAF-457EAF38F05C}"/>
    <cellStyle name="Total 9 3 2 29" xfId="42969" xr:uid="{178B7984-2FED-4F47-9BC7-4AEF90FB8FF3}"/>
    <cellStyle name="Total 9 3 2 3" xfId="2409" xr:uid="{752DF442-372A-4B2B-A01E-94DE76ABE9E7}"/>
    <cellStyle name="Total 9 3 2 3 2" xfId="9353" xr:uid="{348F0CAA-71E6-4789-B577-F92D9F405B4B}"/>
    <cellStyle name="Total 9 3 2 3 3" xfId="16033" xr:uid="{6B1EE442-6485-4CB8-B29B-807EC289413C}"/>
    <cellStyle name="Total 9 3 2 3 4" xfId="22721" xr:uid="{66092251-96A7-43C2-BDE9-A3B948BF4C4B}"/>
    <cellStyle name="Total 9 3 2 3 5" xfId="29409" xr:uid="{360D6F64-063E-468C-8F85-44A78CB6F6C8}"/>
    <cellStyle name="Total 9 3 2 3 6" xfId="36894" xr:uid="{6A25F593-28A7-4EF8-933F-3E21B1048A82}"/>
    <cellStyle name="Total 9 3 2 3 7" xfId="43597" xr:uid="{DF35249C-7E97-44AE-A009-DC4C281C4918}"/>
    <cellStyle name="Total 9 3 2 3 8" xfId="51812" xr:uid="{B4B9CCA0-DFE8-4E9E-B865-DA33B7BD8C07}"/>
    <cellStyle name="Total 9 3 2 30" xfId="49145" xr:uid="{5CED42E4-26A3-4A07-907C-CA115DB2CBFF}"/>
    <cellStyle name="Total 9 3 2 4" xfId="2760" xr:uid="{81B39CB8-640A-4D1B-83FC-F8AC09783479}"/>
    <cellStyle name="Total 9 3 2 4 2" xfId="9704" xr:uid="{75114E52-E440-4850-B98E-281F3FB992CA}"/>
    <cellStyle name="Total 9 3 2 4 3" xfId="16384" xr:uid="{084B44C2-D7BF-4942-93DB-968ED4613C9C}"/>
    <cellStyle name="Total 9 3 2 4 4" xfId="23072" xr:uid="{3367E2C0-4A88-4B6C-ACEE-F95AC287EE1A}"/>
    <cellStyle name="Total 9 3 2 4 5" xfId="29760" xr:uid="{B6548B37-DFF0-4877-B247-67DAE8A4E8A8}"/>
    <cellStyle name="Total 9 3 2 4 6" xfId="37245" xr:uid="{AE60136B-C883-452F-B674-3900558D069B}"/>
    <cellStyle name="Total 9 3 2 4 7" xfId="43948" xr:uid="{058BB893-394E-4E3F-9C29-819C803CBFD4}"/>
    <cellStyle name="Total 9 3 2 4 8" xfId="50107" xr:uid="{88591FB0-EB2A-4E60-8A87-33F556713140}"/>
    <cellStyle name="Total 9 3 2 5" xfId="3001" xr:uid="{DC47411A-9DF8-4B98-9204-42A26C4F5AD5}"/>
    <cellStyle name="Total 9 3 2 5 2" xfId="9945" xr:uid="{0F3D80B7-A376-4737-BF11-92D911C94CC0}"/>
    <cellStyle name="Total 9 3 2 5 3" xfId="16625" xr:uid="{3D40ACBD-B576-443E-AA3D-2821EE7037B8}"/>
    <cellStyle name="Total 9 3 2 5 4" xfId="23313" xr:uid="{2F620F5C-DD1F-414D-8575-0B898A170143}"/>
    <cellStyle name="Total 9 3 2 5 5" xfId="30001" xr:uid="{A5981E1D-8E69-4F63-B3C1-1B297BE70292}"/>
    <cellStyle name="Total 9 3 2 5 6" xfId="37486" xr:uid="{5B738780-DF30-4CF7-973A-E4852FD1ED8E}"/>
    <cellStyle name="Total 9 3 2 5 7" xfId="44189" xr:uid="{B7F486E0-F0DA-4E75-98C5-3E526D551B20}"/>
    <cellStyle name="Total 9 3 2 5 8" xfId="52173" xr:uid="{72311464-125B-4C67-BDC9-E64D4DCB74CC}"/>
    <cellStyle name="Total 9 3 2 6" xfId="3311" xr:uid="{C37383A5-19EF-4D73-8948-EC3B35F256C8}"/>
    <cellStyle name="Total 9 3 2 6 2" xfId="10255" xr:uid="{9CACA166-809E-40F7-BB70-33849F1C5414}"/>
    <cellStyle name="Total 9 3 2 6 3" xfId="16935" xr:uid="{D7FAE55A-EAE8-4DEE-88C7-A066D40C951A}"/>
    <cellStyle name="Total 9 3 2 6 4" xfId="23623" xr:uid="{E61B45B6-EF72-4F24-B362-0A2988608D0D}"/>
    <cellStyle name="Total 9 3 2 6 5" xfId="30311" xr:uid="{F2019291-4F29-4993-870F-A30877DB16E1}"/>
    <cellStyle name="Total 9 3 2 6 6" xfId="37796" xr:uid="{DE7A5A9B-0912-4A82-BB39-8BA8842A7AEC}"/>
    <cellStyle name="Total 9 3 2 6 7" xfId="44499" xr:uid="{BD1B7EF3-CD82-48E9-ABEA-D6E1802ACD8C}"/>
    <cellStyle name="Total 9 3 2 6 8" xfId="50066" xr:uid="{6312C471-82E4-42B5-905D-DBC37905D33D}"/>
    <cellStyle name="Total 9 3 2 7" xfId="3551" xr:uid="{946DC370-20E2-463F-8299-516B5C1DECFF}"/>
    <cellStyle name="Total 9 3 2 7 2" xfId="10495" xr:uid="{C84EA7C8-9904-4B58-9763-E5A6C38BB52D}"/>
    <cellStyle name="Total 9 3 2 7 3" xfId="17175" xr:uid="{F4F53486-91C9-4489-8479-6637ADD85D91}"/>
    <cellStyle name="Total 9 3 2 7 4" xfId="23863" xr:uid="{F1FD5568-C5DD-4D6E-AFF5-4AD839CC52E0}"/>
    <cellStyle name="Total 9 3 2 7 5" xfId="30551" xr:uid="{4770C772-5CF8-4C3F-9044-210EF12AF005}"/>
    <cellStyle name="Total 9 3 2 7 6" xfId="38036" xr:uid="{4DE24DC0-9B1F-4141-893F-B2FE4188A83D}"/>
    <cellStyle name="Total 9 3 2 7 7" xfId="44739" xr:uid="{0BAAEE55-175F-4B29-B414-DE0F489838D3}"/>
    <cellStyle name="Total 9 3 2 7 8" xfId="52354" xr:uid="{C0AE1493-C388-45FF-B665-35C8FF4C1717}"/>
    <cellStyle name="Total 9 3 2 8" xfId="3791" xr:uid="{852B3105-6707-4ACE-A3F3-9DF841C5ADF9}"/>
    <cellStyle name="Total 9 3 2 8 2" xfId="10735" xr:uid="{F87D9D1F-B0FE-4FC1-A8D5-E38D1B0ACBAB}"/>
    <cellStyle name="Total 9 3 2 8 3" xfId="17415" xr:uid="{9CBEBBC1-2A69-4C9C-AB2A-36B563E84EFC}"/>
    <cellStyle name="Total 9 3 2 8 4" xfId="24103" xr:uid="{269AD82B-D89C-410E-8217-98406B05869E}"/>
    <cellStyle name="Total 9 3 2 8 5" xfId="30791" xr:uid="{5575AD21-4A3C-4A98-80E1-65573EF91255}"/>
    <cellStyle name="Total 9 3 2 8 6" xfId="38276" xr:uid="{17F4AA26-D9EC-41CE-A155-EC1B86982BE0}"/>
    <cellStyle name="Total 9 3 2 8 7" xfId="44979" xr:uid="{7FDE7712-C2E9-4623-9C33-AB200B065B96}"/>
    <cellStyle name="Total 9 3 2 8 8" xfId="51876" xr:uid="{A892107B-9B80-4BE8-8706-46402CBC3BD3}"/>
    <cellStyle name="Total 9 3 2 9" xfId="4031" xr:uid="{EB922E03-A79E-4C95-8DE9-4ECC95496D36}"/>
    <cellStyle name="Total 9 3 2 9 2" xfId="10975" xr:uid="{62E9E1B2-C6C4-4458-9EEF-CF84228233A0}"/>
    <cellStyle name="Total 9 3 2 9 3" xfId="17655" xr:uid="{306560AA-2964-429E-93C0-5470F21CC0B2}"/>
    <cellStyle name="Total 9 3 2 9 4" xfId="24343" xr:uid="{CE6840E8-DB01-4AD9-BA13-6D57A7D3DFDD}"/>
    <cellStyle name="Total 9 3 2 9 5" xfId="31031" xr:uid="{FBD38AEE-CE98-4AC4-8BF6-41A51197C899}"/>
    <cellStyle name="Total 9 3 2 9 6" xfId="38516" xr:uid="{1B882E27-9FF3-435D-8CD7-67A2E88E2CCB}"/>
    <cellStyle name="Total 9 3 2 9 7" xfId="45219" xr:uid="{FB62C709-CC97-4D00-938C-1C37C7A82569}"/>
    <cellStyle name="Total 9 3 2 9 8" xfId="55028" xr:uid="{43067587-FDFC-4717-AB7B-FBE11327813D}"/>
    <cellStyle name="Total 9 3 3" xfId="1440" xr:uid="{42A021A2-2C96-466D-AC45-BD6BC952F5CE}"/>
    <cellStyle name="Total 9 3 3 2" xfId="8384" xr:uid="{67E41FF1-C0D4-46B9-8D6E-5BF9F8FCAE4A}"/>
    <cellStyle name="Total 9 3 3 3" xfId="15064" xr:uid="{4476D835-5D09-40E5-89ED-E12DD0304BF5}"/>
    <cellStyle name="Total 9 3 3 4" xfId="21752" xr:uid="{6E99FB39-FC8E-4206-91AF-19822E2A6DCB}"/>
    <cellStyle name="Total 9 3 3 5" xfId="28440" xr:uid="{A6600B9F-FAB9-4DFE-934F-F6459E031A79}"/>
    <cellStyle name="Total 9 3 3 6" xfId="35925" xr:uid="{D16DFDA4-16DA-4241-A5CD-A33BCDB77EC1}"/>
    <cellStyle name="Total 9 3 3 7" xfId="42628" xr:uid="{BF170F4D-2535-4BEA-8131-400D9647AD5C}"/>
    <cellStyle name="Total 9 3 3 8" xfId="49723" xr:uid="{7228EB49-CB7B-4529-A08D-27B4D5716E01}"/>
    <cellStyle name="Total 9 3 4" xfId="1193" xr:uid="{DB42106C-A3B4-4D40-9E4B-B8B5960563EA}"/>
    <cellStyle name="Total 9 3 4 2" xfId="8137" xr:uid="{B6507E46-4C84-4A9A-8B5C-3E0C01098D3C}"/>
    <cellStyle name="Total 9 3 4 3" xfId="14817" xr:uid="{2898FB67-FFB3-471C-8553-15123E2B4F1E}"/>
    <cellStyle name="Total 9 3 4 4" xfId="21505" xr:uid="{A76D4429-7F60-45FF-BDA8-53CFFFFEF04F}"/>
    <cellStyle name="Total 9 3 4 5" xfId="28193" xr:uid="{555CA7F7-860D-4913-8F95-6FBBAD93D4B6}"/>
    <cellStyle name="Total 9 3 4 6" xfId="35678" xr:uid="{EBB1EE3C-074D-4FBD-928F-0E1727CFFB37}"/>
    <cellStyle name="Total 9 3 4 7" xfId="42381" xr:uid="{FB06135A-F20C-4552-942E-B2887B07E9B8}"/>
    <cellStyle name="Total 9 3 4 8" xfId="50943" xr:uid="{B6E419CE-4463-4D81-834C-F256647C0067}"/>
    <cellStyle name="Total 9 3 5" xfId="2550" xr:uid="{B4C77E2B-703B-41C5-9EE3-7327AB0AC4A0}"/>
    <cellStyle name="Total 9 3 5 2" xfId="9494" xr:uid="{75342328-ED86-48C5-B1EC-B4095BAD27A0}"/>
    <cellStyle name="Total 9 3 5 3" xfId="16174" xr:uid="{E05DB431-8864-41FB-B5E9-8708EFF46311}"/>
    <cellStyle name="Total 9 3 5 4" xfId="22862" xr:uid="{0D0100C5-DFED-4B03-9E2B-8FF447489678}"/>
    <cellStyle name="Total 9 3 5 5" xfId="29550" xr:uid="{62BA0258-647E-4443-AA8A-7CDAD6E53A05}"/>
    <cellStyle name="Total 9 3 5 6" xfId="37035" xr:uid="{5B970A42-8583-4794-99F1-D2AF24E10084}"/>
    <cellStyle name="Total 9 3 5 7" xfId="43738" xr:uid="{D5AE7A7C-8D1D-477B-9FB6-E01BDEDB7F50}"/>
    <cellStyle name="Total 9 3 5 8" xfId="51888" xr:uid="{4D7A61EF-5A56-4DD8-91D2-E4852F0F2258}"/>
    <cellStyle name="Total 9 3 6" xfId="3146" xr:uid="{61DA02C1-F1DA-43AB-AD21-5B0F1D4B14A9}"/>
    <cellStyle name="Total 9 3 6 2" xfId="10090" xr:uid="{CDAFD802-C784-4AA4-A07F-0C16CEBF145A}"/>
    <cellStyle name="Total 9 3 6 3" xfId="16770" xr:uid="{CDEAB228-E92B-4FB2-9152-F3D6524ABEA1}"/>
    <cellStyle name="Total 9 3 6 4" xfId="23458" xr:uid="{D89CA75A-5813-4A75-8C1F-93A646FB7258}"/>
    <cellStyle name="Total 9 3 6 5" xfId="30146" xr:uid="{C9433DAF-2D17-43B0-A94A-8D3887B77602}"/>
    <cellStyle name="Total 9 3 6 6" xfId="37631" xr:uid="{B7942633-466F-4A21-85CF-6763CED9EF5B}"/>
    <cellStyle name="Total 9 3 6 7" xfId="44334" xr:uid="{50AD89E2-C79A-46C9-AC95-15AD44834835}"/>
    <cellStyle name="Total 9 3 6 8" xfId="52208" xr:uid="{C0450FCE-74DA-4232-9599-C80C6EC882B3}"/>
    <cellStyle name="Total 9 3 7" xfId="943" xr:uid="{CD603769-C8BD-46EC-8BA6-4AAA36BBD361}"/>
    <cellStyle name="Total 9 3 7 2" xfId="7887" xr:uid="{C28E2DC9-33D8-486C-8D32-F8CC9C4F541F}"/>
    <cellStyle name="Total 9 3 7 3" xfId="14567" xr:uid="{5106FBED-E390-4B24-BAE6-072B24FB3C8C}"/>
    <cellStyle name="Total 9 3 7 4" xfId="21255" xr:uid="{D9685E3E-5C3C-498F-927F-2F04E61B8BC8}"/>
    <cellStyle name="Total 9 3 7 5" xfId="27943" xr:uid="{73CDE375-A4F1-4015-B766-65E138993335}"/>
    <cellStyle name="Total 9 3 7 6" xfId="35428" xr:uid="{7CC671AB-21ED-4FAE-8E03-F9865F358183}"/>
    <cellStyle name="Total 9 3 7 7" xfId="42131" xr:uid="{40E088D4-E210-4D1C-A6BB-5C1BC1E8E9FD}"/>
    <cellStyle name="Total 9 3 7 8" xfId="53690" xr:uid="{90CD0670-0B21-4C6C-A63E-A79248E2BA5E}"/>
    <cellStyle name="Total 9 3 8" xfId="7726" xr:uid="{A421B1B6-1DED-431E-BE7E-C57418304419}"/>
    <cellStyle name="Total 9 3 9" xfId="35163" xr:uid="{B7757C7C-A85A-4CB8-B62D-298420283D9D}"/>
    <cellStyle name="Total 9 4" xfId="670" xr:uid="{3B0FAA7C-BA20-4B93-BDBF-B74BF06CCE59}"/>
    <cellStyle name="Total 9 4 10" xfId="51229" xr:uid="{20DF80E9-0B5D-45FD-8A63-0F90DE0D12B5}"/>
    <cellStyle name="Total 9 4 2" xfId="1861" xr:uid="{4A25A0D1-71B0-42A9-AACF-127095D221A8}"/>
    <cellStyle name="Total 9 4 2 10" xfId="4351" xr:uid="{9376B6C2-0444-4EB0-9258-E478E3F680CA}"/>
    <cellStyle name="Total 9 4 2 10 2" xfId="11295" xr:uid="{0D411049-0DA1-4F67-96E9-7D4F443DCA0C}"/>
    <cellStyle name="Total 9 4 2 10 3" xfId="17975" xr:uid="{D76570F4-C1CA-45BA-B44D-5F72EF1B3F00}"/>
    <cellStyle name="Total 9 4 2 10 4" xfId="24663" xr:uid="{EFE68D09-E366-4FF8-A6A6-ACF2FE0CBDFA}"/>
    <cellStyle name="Total 9 4 2 10 5" xfId="31351" xr:uid="{E7BEF0CA-EADB-4B8C-82E6-AAA63EDE430A}"/>
    <cellStyle name="Total 9 4 2 10 6" xfId="38836" xr:uid="{ED7446B5-5562-483C-ADEB-84B5A9B04E3B}"/>
    <cellStyle name="Total 9 4 2 10 7" xfId="45539" xr:uid="{85403904-8827-429E-8F19-4252002716E1}"/>
    <cellStyle name="Total 9 4 2 10 8" xfId="52714" xr:uid="{7C34C2D6-BE6F-4099-B751-D41AFC39337A}"/>
    <cellStyle name="Total 9 4 2 11" xfId="4591" xr:uid="{B656CE2F-43FE-4E8E-BBA4-9327DB27B87D}"/>
    <cellStyle name="Total 9 4 2 11 2" xfId="11535" xr:uid="{0D5EEF25-F64F-4150-B1FD-767C707156BE}"/>
    <cellStyle name="Total 9 4 2 11 3" xfId="18215" xr:uid="{6A91F37D-EA64-4BDD-BC8A-95B5A4BBD275}"/>
    <cellStyle name="Total 9 4 2 11 4" xfId="24903" xr:uid="{300EBC2C-2126-4BB3-8F16-3C4438842E02}"/>
    <cellStyle name="Total 9 4 2 11 5" xfId="31591" xr:uid="{AFF25CA8-5030-40F6-B5D7-D6AC1319A0D7}"/>
    <cellStyle name="Total 9 4 2 11 6" xfId="39076" xr:uid="{8CD354C8-0C2C-4BBD-A8A3-EE130CB87CC3}"/>
    <cellStyle name="Total 9 4 2 11 7" xfId="45779" xr:uid="{86F6BA87-EA2C-4E2A-81D3-51854BA3D433}"/>
    <cellStyle name="Total 9 4 2 11 8" xfId="34906" xr:uid="{9CC671E4-6B2C-4728-839A-4D5F55F998A9}"/>
    <cellStyle name="Total 9 4 2 12" xfId="4831" xr:uid="{0E57059B-FC09-4119-A53C-5519FB6F542B}"/>
    <cellStyle name="Total 9 4 2 12 2" xfId="11775" xr:uid="{8C59C9BB-6B0D-4991-B265-4F3CB1CA74D8}"/>
    <cellStyle name="Total 9 4 2 12 3" xfId="18455" xr:uid="{FE481EB8-4950-4CBB-8C73-F718BB58EEE3}"/>
    <cellStyle name="Total 9 4 2 12 4" xfId="25143" xr:uid="{D6C008F7-B17A-4C95-861E-1F4AA93D188C}"/>
    <cellStyle name="Total 9 4 2 12 5" xfId="31831" xr:uid="{F57C2215-A233-4435-820A-5ED90B9D9B96}"/>
    <cellStyle name="Total 9 4 2 12 6" xfId="39316" xr:uid="{36A5D0C1-3483-4288-8E50-C104045D89B8}"/>
    <cellStyle name="Total 9 4 2 12 7" xfId="46019" xr:uid="{68914DCD-91A4-47B9-93A7-09C745FC96B8}"/>
    <cellStyle name="Total 9 4 2 12 8" xfId="50747" xr:uid="{523BE0E5-E21E-430C-BB8E-9CCDFEFEDDF2}"/>
    <cellStyle name="Total 9 4 2 13" xfId="5071" xr:uid="{67D8C9BC-1A59-40C8-BAE7-F5723174154E}"/>
    <cellStyle name="Total 9 4 2 13 2" xfId="12015" xr:uid="{9CA88C53-747C-444D-81C0-EA85CCF85A1F}"/>
    <cellStyle name="Total 9 4 2 13 3" xfId="18695" xr:uid="{76C434DC-F191-40F8-939B-5EEC560E6C2D}"/>
    <cellStyle name="Total 9 4 2 13 4" xfId="25383" xr:uid="{FBC370AC-4DD5-4A29-9C6D-E9064067C4E5}"/>
    <cellStyle name="Total 9 4 2 13 5" xfId="32071" xr:uid="{2FCB844E-410F-4B82-A88B-845FD8F8DF94}"/>
    <cellStyle name="Total 9 4 2 13 6" xfId="39556" xr:uid="{AEB5073D-7301-4DFD-8365-E6D1215268C9}"/>
    <cellStyle name="Total 9 4 2 13 7" xfId="46259" xr:uid="{56B7E817-490A-4A14-ABA1-342474CB2800}"/>
    <cellStyle name="Total 9 4 2 13 8" xfId="53775" xr:uid="{95B35083-AD34-486D-955A-5D0AB090E941}"/>
    <cellStyle name="Total 9 4 2 14" xfId="5311" xr:uid="{D115589F-8077-4FD2-A1F1-57BAFAB21B6D}"/>
    <cellStyle name="Total 9 4 2 14 2" xfId="12255" xr:uid="{2E6139FB-C900-44AB-BBA8-BC7CE9821301}"/>
    <cellStyle name="Total 9 4 2 14 3" xfId="18935" xr:uid="{4DB5D24C-31D1-4AE2-BD50-B99B18B24579}"/>
    <cellStyle name="Total 9 4 2 14 4" xfId="25623" xr:uid="{35972954-1E8F-43E4-8997-D3BF0188227A}"/>
    <cellStyle name="Total 9 4 2 14 5" xfId="32311" xr:uid="{3044F6CA-8661-4CEF-B52F-5ED548555A82}"/>
    <cellStyle name="Total 9 4 2 14 6" xfId="39796" xr:uid="{B946B6E9-681A-46A9-A6EE-333DF5ABAFBF}"/>
    <cellStyle name="Total 9 4 2 14 7" xfId="46499" xr:uid="{6378BF3A-E121-4D30-B9A7-6D7CE15C3226}"/>
    <cellStyle name="Total 9 4 2 14 8" xfId="52196" xr:uid="{5A408BE8-E2BF-444A-9514-D6D2741D46F8}"/>
    <cellStyle name="Total 9 4 2 15" xfId="5551" xr:uid="{8EF1B20F-9062-4211-B605-F992BE72F32A}"/>
    <cellStyle name="Total 9 4 2 15 2" xfId="12495" xr:uid="{E14804A3-0D42-4F46-92FC-8D7977F29F38}"/>
    <cellStyle name="Total 9 4 2 15 3" xfId="19175" xr:uid="{8BE11923-EF22-4928-9294-9F55988750F5}"/>
    <cellStyle name="Total 9 4 2 15 4" xfId="25863" xr:uid="{4B6AAFC4-799C-4517-BC36-ED52D8B3CCB2}"/>
    <cellStyle name="Total 9 4 2 15 5" xfId="32551" xr:uid="{1D9EEDF2-5811-448C-AEFA-0D9B4CD025DD}"/>
    <cellStyle name="Total 9 4 2 15 6" xfId="40036" xr:uid="{9F1F0337-DC4A-4E6E-94FD-36099BD16E8C}"/>
    <cellStyle name="Total 9 4 2 15 7" xfId="46739" xr:uid="{B6C8CEAA-5514-4B8B-8F91-F665CC2115F4}"/>
    <cellStyle name="Total 9 4 2 15 8" xfId="51830" xr:uid="{BA999240-7F58-4190-ABB0-E97B27AFACEE}"/>
    <cellStyle name="Total 9 4 2 16" xfId="5791" xr:uid="{73B2F7B8-3A5F-4CDB-A44A-07B8F9DFAB36}"/>
    <cellStyle name="Total 9 4 2 16 2" xfId="12735" xr:uid="{A5B175DD-3895-4F0D-A137-B10F9E8EDF78}"/>
    <cellStyle name="Total 9 4 2 16 3" xfId="19415" xr:uid="{D8FF2687-4925-4480-B3B8-179DABA68B92}"/>
    <cellStyle name="Total 9 4 2 16 4" xfId="26103" xr:uid="{F5AF648A-26AB-4296-8473-58F7AFA25919}"/>
    <cellStyle name="Total 9 4 2 16 5" xfId="32791" xr:uid="{6870A867-E16C-4D98-AE21-58AC765E1DF4}"/>
    <cellStyle name="Total 9 4 2 16 6" xfId="40276" xr:uid="{F511A817-8456-408F-A74E-68B2117B8834}"/>
    <cellStyle name="Total 9 4 2 16 7" xfId="46979" xr:uid="{CE05E441-316A-4423-B9F0-B835286BC3BB}"/>
    <cellStyle name="Total 9 4 2 16 8" xfId="35111" xr:uid="{7334B591-4A6F-468A-889C-CEB0689435A2}"/>
    <cellStyle name="Total 9 4 2 17" xfId="6031" xr:uid="{40651D14-274D-48AB-A8AC-C56150222203}"/>
    <cellStyle name="Total 9 4 2 17 2" xfId="12975" xr:uid="{13FCE58C-0785-44F7-BE0A-22235C6967C3}"/>
    <cellStyle name="Total 9 4 2 17 3" xfId="19655" xr:uid="{4D49D880-EE52-418F-B0D4-0B20323D7EC2}"/>
    <cellStyle name="Total 9 4 2 17 4" xfId="26343" xr:uid="{3231EA02-9E15-40F3-9D38-EBC4ED8CFDC0}"/>
    <cellStyle name="Total 9 4 2 17 5" xfId="33031" xr:uid="{AF7E1520-9334-4499-9736-27BDE1D87D63}"/>
    <cellStyle name="Total 9 4 2 17 6" xfId="40516" xr:uid="{4BD8DFE7-CAB7-446F-B138-C2AAAF9E00F0}"/>
    <cellStyle name="Total 9 4 2 17 7" xfId="47219" xr:uid="{017C4765-5FBF-4643-99B7-9FA9A739CC36}"/>
    <cellStyle name="Total 9 4 2 17 8" xfId="50311" xr:uid="{565CDD17-0D01-4F3C-8B5D-29D4F17EA6D8}"/>
    <cellStyle name="Total 9 4 2 18" xfId="6271" xr:uid="{40C2B534-6D35-453E-B0AD-0CF60BB937F2}"/>
    <cellStyle name="Total 9 4 2 18 2" xfId="13215" xr:uid="{CFF31122-AD84-4342-BE06-BD61B09BCCF1}"/>
    <cellStyle name="Total 9 4 2 18 3" xfId="19895" xr:uid="{83F951DA-48C8-4482-9A12-F50D4162A027}"/>
    <cellStyle name="Total 9 4 2 18 4" xfId="26583" xr:uid="{A2E20F5B-2AD7-457E-B24E-FD7218AF18F5}"/>
    <cellStyle name="Total 9 4 2 18 5" xfId="33271" xr:uid="{03B61A7C-5899-453D-AB80-86E28330896C}"/>
    <cellStyle name="Total 9 4 2 18 6" xfId="40756" xr:uid="{53112C35-042D-4ABB-B369-E5EAC909857F}"/>
    <cellStyle name="Total 9 4 2 18 7" xfId="47459" xr:uid="{FB893467-ABBA-4AED-A133-677A1F51A440}"/>
    <cellStyle name="Total 9 4 2 18 8" xfId="53733" xr:uid="{3939488E-3055-4EB0-AF68-5F4B9C8A6A20}"/>
    <cellStyle name="Total 9 4 2 19" xfId="6511" xr:uid="{6CCD4B7E-41BC-4AAB-B00B-4E0BB6B154C4}"/>
    <cellStyle name="Total 9 4 2 19 2" xfId="13455" xr:uid="{E8CA78FC-E404-42FE-9ECF-C9A4A72302EA}"/>
    <cellStyle name="Total 9 4 2 19 3" xfId="20135" xr:uid="{460FB7F2-E6D5-461E-85B7-29BFA727A1B5}"/>
    <cellStyle name="Total 9 4 2 19 4" xfId="26823" xr:uid="{643C0FCC-0AD7-4C29-AABA-CB4549C396FD}"/>
    <cellStyle name="Total 9 4 2 19 5" xfId="33511" xr:uid="{BD69C681-1721-47DF-B588-DBD3C1913EAD}"/>
    <cellStyle name="Total 9 4 2 19 6" xfId="40996" xr:uid="{889DB7B8-9160-495E-BE88-91399D5ED9A6}"/>
    <cellStyle name="Total 9 4 2 19 7" xfId="47699" xr:uid="{F8032598-01AF-448F-A09F-E30FFBF93FAA}"/>
    <cellStyle name="Total 9 4 2 19 8" xfId="49844" xr:uid="{2C83A88A-F5C9-4698-82E7-97FA23B6B3F1}"/>
    <cellStyle name="Total 9 4 2 2" xfId="2249" xr:uid="{DF697256-CE85-4391-8E8E-063E4E07A04A}"/>
    <cellStyle name="Total 9 4 2 2 2" xfId="9193" xr:uid="{856F57B3-4AF4-459C-AC8A-1B96AEEE989A}"/>
    <cellStyle name="Total 9 4 2 2 3" xfId="15873" xr:uid="{4411EB6E-694F-49D1-9D84-4D2E49389790}"/>
    <cellStyle name="Total 9 4 2 2 4" xfId="22561" xr:uid="{FBE6E4B3-3400-4292-A22D-1B274B215D55}"/>
    <cellStyle name="Total 9 4 2 2 5" xfId="29249" xr:uid="{C39CC558-9DB2-46D3-A511-3143E7B3175F}"/>
    <cellStyle name="Total 9 4 2 2 6" xfId="36734" xr:uid="{3999B7A8-A417-4BFF-838A-D6C98F787D1C}"/>
    <cellStyle name="Total 9 4 2 2 7" xfId="43437" xr:uid="{2FF603B1-4E46-4DB8-A56E-B502CC46F1B3}"/>
    <cellStyle name="Total 9 4 2 2 8" xfId="54234" xr:uid="{F27C6EC8-CDCF-4ED4-A4E9-AF7A20994560}"/>
    <cellStyle name="Total 9 4 2 20" xfId="6751" xr:uid="{D7A260FE-21E7-494A-A2BB-E27A64D80F3D}"/>
    <cellStyle name="Total 9 4 2 20 2" xfId="13695" xr:uid="{8DD6031E-3D6E-41E2-9F3B-4A7877A96969}"/>
    <cellStyle name="Total 9 4 2 20 3" xfId="20375" xr:uid="{C43C769C-398D-470C-BD67-270049A50472}"/>
    <cellStyle name="Total 9 4 2 20 4" xfId="27063" xr:uid="{9253350A-8D2A-487F-9405-0C08EB57203F}"/>
    <cellStyle name="Total 9 4 2 20 5" xfId="33751" xr:uid="{64A5C96B-6FF1-4697-B732-2EFF0C5C5EC3}"/>
    <cellStyle name="Total 9 4 2 20 6" xfId="41236" xr:uid="{A52D8031-132E-4664-813B-464561C981AF}"/>
    <cellStyle name="Total 9 4 2 20 7" xfId="47939" xr:uid="{49AC07F8-0923-4C93-8FD3-404619C04D5B}"/>
    <cellStyle name="Total 9 4 2 20 8" xfId="51423" xr:uid="{170AC178-A4A9-4D24-9445-B769AD1FFE18}"/>
    <cellStyle name="Total 9 4 2 21" xfId="6991" xr:uid="{EAD1037C-0602-481D-BCFB-E44D18C22C99}"/>
    <cellStyle name="Total 9 4 2 21 2" xfId="13935" xr:uid="{2E6F62DF-0B20-422E-AA96-E56DC9A627C5}"/>
    <cellStyle name="Total 9 4 2 21 3" xfId="20615" xr:uid="{4951A957-C3AB-4423-92FE-A18A820CE01B}"/>
    <cellStyle name="Total 9 4 2 21 4" xfId="27303" xr:uid="{2D18A0D6-A569-4EA4-B45B-4E6AA14D3484}"/>
    <cellStyle name="Total 9 4 2 21 5" xfId="33991" xr:uid="{8BD1D646-90E7-4F7F-A78A-038556263469}"/>
    <cellStyle name="Total 9 4 2 21 6" xfId="41476" xr:uid="{F2326711-B293-4DD1-9E47-A0859780ED35}"/>
    <cellStyle name="Total 9 4 2 21 7" xfId="48179" xr:uid="{8F5F4452-850F-424D-A04A-1C46325C482B}"/>
    <cellStyle name="Total 9 4 2 21 8" xfId="54574" xr:uid="{A70D0B39-96C7-4B43-801E-A6AAF0ACDB04}"/>
    <cellStyle name="Total 9 4 2 22" xfId="7231" xr:uid="{5C42DBCC-3194-4833-B3A5-12E9BB47DF6D}"/>
    <cellStyle name="Total 9 4 2 22 2" xfId="14175" xr:uid="{D9354FA4-C4DC-4423-95AB-46EAD2CB8D38}"/>
    <cellStyle name="Total 9 4 2 22 3" xfId="20855" xr:uid="{D1BA2331-0500-4EBE-8B3C-B317FE67590D}"/>
    <cellStyle name="Total 9 4 2 22 4" xfId="27543" xr:uid="{6468CC4E-999E-4AE4-830B-A4A93D4B4840}"/>
    <cellStyle name="Total 9 4 2 22 5" xfId="34231" xr:uid="{9EC04294-824B-4396-8F24-111474C6BFFC}"/>
    <cellStyle name="Total 9 4 2 22 6" xfId="41716" xr:uid="{AED48417-A697-44AF-ACC4-42DC532D1150}"/>
    <cellStyle name="Total 9 4 2 22 7" xfId="48419" xr:uid="{B6A5DB7B-07FD-4FC9-85B3-A719269A0C80}"/>
    <cellStyle name="Total 9 4 2 22 8" xfId="52919" xr:uid="{18EEC7AB-7708-4320-BCE0-9D76E72855B5}"/>
    <cellStyle name="Total 9 4 2 23" xfId="7471" xr:uid="{DACBC74C-E24B-46AC-9E2D-4A9EB838F4C4}"/>
    <cellStyle name="Total 9 4 2 23 2" xfId="14415" xr:uid="{8B00CE18-4221-4D70-AC04-13072882EBB8}"/>
    <cellStyle name="Total 9 4 2 23 3" xfId="21095" xr:uid="{3F3432A6-8A42-4F23-ADD0-F0932963C340}"/>
    <cellStyle name="Total 9 4 2 23 4" xfId="27783" xr:uid="{BF4AC5BE-5299-44B7-98EE-F9777AEDD91C}"/>
    <cellStyle name="Total 9 4 2 23 5" xfId="34471" xr:uid="{8D0C3CAD-1C3C-4D61-B26D-9E27E090F915}"/>
    <cellStyle name="Total 9 4 2 23 6" xfId="41956" xr:uid="{9BB2160A-B39D-4263-876A-5253A78104E5}"/>
    <cellStyle name="Total 9 4 2 23 7" xfId="48659" xr:uid="{1106AD58-9B84-4698-9C85-A00D05FE9D3D}"/>
    <cellStyle name="Total 9 4 2 23 8" xfId="34738" xr:uid="{15C3671A-53B8-4835-BAC3-131AA559E110}"/>
    <cellStyle name="Total 9 4 2 24" xfId="8805" xr:uid="{5591C032-BC5A-4F50-9FF1-77336BBFAB5A}"/>
    <cellStyle name="Total 9 4 2 25" xfId="15485" xr:uid="{ACAF90E8-4143-4768-AAA8-4B508C63E5C0}"/>
    <cellStyle name="Total 9 4 2 26" xfId="22173" xr:uid="{1C515E72-8C1F-48D5-9496-73109A4A85A4}"/>
    <cellStyle name="Total 9 4 2 27" xfId="28861" xr:uid="{4E61B03D-CF61-453B-B51F-ADE9F270A03B}"/>
    <cellStyle name="Total 9 4 2 28" xfId="36346" xr:uid="{D9359138-FBF3-4D52-BDE0-2A7ABF4D4210}"/>
    <cellStyle name="Total 9 4 2 29" xfId="43049" xr:uid="{AD7EEE21-488D-4483-BACD-ACB7B64E416D}"/>
    <cellStyle name="Total 9 4 2 3" xfId="2489" xr:uid="{3FDCB970-BEBA-4994-B208-161B0BD11DF6}"/>
    <cellStyle name="Total 9 4 2 3 2" xfId="9433" xr:uid="{9A36BCE5-89F5-4A34-B9AC-F39993FB61E8}"/>
    <cellStyle name="Total 9 4 2 3 3" xfId="16113" xr:uid="{76A8BC33-AD4E-48C6-85D3-67EE65D22576}"/>
    <cellStyle name="Total 9 4 2 3 4" xfId="22801" xr:uid="{BEBE4A02-DDEC-442B-8712-FD5BECEE426D}"/>
    <cellStyle name="Total 9 4 2 3 5" xfId="29489" xr:uid="{6E6C3666-397D-446B-82B3-B41A477CFE23}"/>
    <cellStyle name="Total 9 4 2 3 6" xfId="36974" xr:uid="{5FD9CBC4-E8B8-4B63-93ED-994BE73569A4}"/>
    <cellStyle name="Total 9 4 2 3 7" xfId="43677" xr:uid="{E807C119-73CB-4EE7-BADD-526002033386}"/>
    <cellStyle name="Total 9 4 2 3 8" xfId="48807" xr:uid="{85A676C1-9329-4E06-8209-3423C62A723E}"/>
    <cellStyle name="Total 9 4 2 30" xfId="52728" xr:uid="{71988EDA-E6AD-47BD-A7D9-D2BE34581FFA}"/>
    <cellStyle name="Total 9 4 2 4" xfId="2840" xr:uid="{7691F6C9-9022-4C7E-B6D3-67A2CC43F1FB}"/>
    <cellStyle name="Total 9 4 2 4 2" xfId="9784" xr:uid="{826F4316-5746-40CD-B583-AD9CC17C1CFD}"/>
    <cellStyle name="Total 9 4 2 4 3" xfId="16464" xr:uid="{0DB6C752-FD3C-43F0-A03A-14D34C3B80D8}"/>
    <cellStyle name="Total 9 4 2 4 4" xfId="23152" xr:uid="{6762AB85-8281-4DC6-A799-2D706207EDA4}"/>
    <cellStyle name="Total 9 4 2 4 5" xfId="29840" xr:uid="{72E25EA9-FE6B-4475-B036-CCB25F9E28D7}"/>
    <cellStyle name="Total 9 4 2 4 6" xfId="37325" xr:uid="{ED23BF36-ED98-470D-898A-C4E8A3DB5B0B}"/>
    <cellStyle name="Total 9 4 2 4 7" xfId="44028" xr:uid="{0E59D741-C314-4A0B-862D-7FBE5B41F980}"/>
    <cellStyle name="Total 9 4 2 4 8" xfId="50758" xr:uid="{E0037F42-3A62-4832-B10F-B6D9037CEDDD}"/>
    <cellStyle name="Total 9 4 2 5" xfId="3081" xr:uid="{CECD59C4-E99C-447F-BB84-9A88AF8E3C0E}"/>
    <cellStyle name="Total 9 4 2 5 2" xfId="10025" xr:uid="{5A2D19B5-A36C-44B2-BB1E-124DB3E6FA0B}"/>
    <cellStyle name="Total 9 4 2 5 3" xfId="16705" xr:uid="{0FD4B2AC-1F42-4B3B-94AA-E3CAE5119DF5}"/>
    <cellStyle name="Total 9 4 2 5 4" xfId="23393" xr:uid="{5E6F375B-A4E3-48F0-87F0-03AE0129BAA0}"/>
    <cellStyle name="Total 9 4 2 5 5" xfId="30081" xr:uid="{71500509-D908-4816-9F80-686B8145324E}"/>
    <cellStyle name="Total 9 4 2 5 6" xfId="37566" xr:uid="{20C3928F-3DA0-469E-971C-D422DBABA603}"/>
    <cellStyle name="Total 9 4 2 5 7" xfId="44269" xr:uid="{A5F76155-2742-4DB2-83F9-EAB9C4DEC07B}"/>
    <cellStyle name="Total 9 4 2 5 8" xfId="53565" xr:uid="{D56C8866-2A57-43DB-B5AB-B40797E8DCA4}"/>
    <cellStyle name="Total 9 4 2 6" xfId="3391" xr:uid="{BF83A5AE-D486-4CC8-AB97-AD8E4E7D689C}"/>
    <cellStyle name="Total 9 4 2 6 2" xfId="10335" xr:uid="{4491423D-8681-404C-9C97-4C700086ADC2}"/>
    <cellStyle name="Total 9 4 2 6 3" xfId="17015" xr:uid="{F2D5FBBE-15FF-4418-8BC3-884427AB8D3F}"/>
    <cellStyle name="Total 9 4 2 6 4" xfId="23703" xr:uid="{97A1D781-7992-400F-B26C-F0A28B5BC208}"/>
    <cellStyle name="Total 9 4 2 6 5" xfId="30391" xr:uid="{9A893D11-D4E6-4134-9E3A-0354624C59A4}"/>
    <cellStyle name="Total 9 4 2 6 6" xfId="37876" xr:uid="{2763FD9C-2EDE-452B-9FC7-A09B34D187E4}"/>
    <cellStyle name="Total 9 4 2 6 7" xfId="44579" xr:uid="{D2227013-F459-4124-B637-AC3D2B038204}"/>
    <cellStyle name="Total 9 4 2 6 8" xfId="50682" xr:uid="{2A0B1F86-A158-4707-89CE-80E5FA501810}"/>
    <cellStyle name="Total 9 4 2 7" xfId="3631" xr:uid="{F433A658-268D-4035-A391-CA773FC66B50}"/>
    <cellStyle name="Total 9 4 2 7 2" xfId="10575" xr:uid="{9A0D8403-9077-46E4-929E-8041E0B23D73}"/>
    <cellStyle name="Total 9 4 2 7 3" xfId="17255" xr:uid="{A8A2AF21-7066-468A-BF17-BCC9D59EFF8E}"/>
    <cellStyle name="Total 9 4 2 7 4" xfId="23943" xr:uid="{865E3229-DE7E-44D8-8282-6E77A6CF74F7}"/>
    <cellStyle name="Total 9 4 2 7 5" xfId="30631" xr:uid="{0B71A5F7-6C86-4A49-9A62-9388CF4A876E}"/>
    <cellStyle name="Total 9 4 2 7 6" xfId="38116" xr:uid="{AB729B01-8AFD-4850-BCF3-EFF275F02721}"/>
    <cellStyle name="Total 9 4 2 7 7" xfId="44819" xr:uid="{0BC729E9-DAA4-4DA1-8942-641BE90CAA21}"/>
    <cellStyle name="Total 9 4 2 7 8" xfId="53637" xr:uid="{EA4930FE-AEC0-4F83-8656-AC19E7C06A25}"/>
    <cellStyle name="Total 9 4 2 8" xfId="3871" xr:uid="{57BECB9D-47E5-425F-908F-683CCCC5E354}"/>
    <cellStyle name="Total 9 4 2 8 2" xfId="10815" xr:uid="{1747257F-0A3C-4D46-89BF-E5ADF400ADCD}"/>
    <cellStyle name="Total 9 4 2 8 3" xfId="17495" xr:uid="{886FDAA6-CD10-4D28-B4B4-3C50605F1428}"/>
    <cellStyle name="Total 9 4 2 8 4" xfId="24183" xr:uid="{570E3C93-A9BD-4784-99E1-7213586A26BE}"/>
    <cellStyle name="Total 9 4 2 8 5" xfId="30871" xr:uid="{859F01EF-7A1B-4AAD-A945-C507B5AB3BFC}"/>
    <cellStyle name="Total 9 4 2 8 6" xfId="38356" xr:uid="{96C7CE08-DB72-45ED-B754-893BDFF41765}"/>
    <cellStyle name="Total 9 4 2 8 7" xfId="45059" xr:uid="{C61C6777-DBAB-43A0-8187-840DF82166BB}"/>
    <cellStyle name="Total 9 4 2 8 8" xfId="52168" xr:uid="{56FB2632-AA80-478A-A027-420EB0C9122A}"/>
    <cellStyle name="Total 9 4 2 9" xfId="4111" xr:uid="{2461416D-043E-4BDA-BDDF-20ECB4F96B5D}"/>
    <cellStyle name="Total 9 4 2 9 2" xfId="11055" xr:uid="{6D199C75-9E48-4753-8F3D-239F003091F1}"/>
    <cellStyle name="Total 9 4 2 9 3" xfId="17735" xr:uid="{66451B41-7FE0-415E-8972-7A164BFD9216}"/>
    <cellStyle name="Total 9 4 2 9 4" xfId="24423" xr:uid="{FBA06DD0-C530-45F1-95CA-F5837D29A99D}"/>
    <cellStyle name="Total 9 4 2 9 5" xfId="31111" xr:uid="{A86BA511-55AC-44C7-AF3F-145A1CBAF772}"/>
    <cellStyle name="Total 9 4 2 9 6" xfId="38596" xr:uid="{277D7D47-85E3-4002-83C2-A931AE43A8DE}"/>
    <cellStyle name="Total 9 4 2 9 7" xfId="45299" xr:uid="{7B684971-D28A-43F8-8FE7-4D71E5BE4C48}"/>
    <cellStyle name="Total 9 4 2 9 8" xfId="51802" xr:uid="{E569C977-5058-4BBE-BCCA-A63AF9306861}"/>
    <cellStyle name="Total 9 4 3" xfId="1520" xr:uid="{492BA379-733B-4DFE-A2C3-B58009CDF0CC}"/>
    <cellStyle name="Total 9 4 3 2" xfId="8464" xr:uid="{27725AFB-80F3-4145-9C2B-4AAAAF2A62CE}"/>
    <cellStyle name="Total 9 4 3 3" xfId="15144" xr:uid="{FB8CD6E0-3A7D-4A6B-B1B8-D9B0D5697E6C}"/>
    <cellStyle name="Total 9 4 3 4" xfId="21832" xr:uid="{DCF35D02-0897-4566-A90B-A235BABCD21C}"/>
    <cellStyle name="Total 9 4 3 5" xfId="28520" xr:uid="{39A68F41-73A8-4A73-BF27-BC613DAB6A6D}"/>
    <cellStyle name="Total 9 4 3 6" xfId="36005" xr:uid="{9CF78E0F-C56E-41FC-820A-22D654733C97}"/>
    <cellStyle name="Total 9 4 3 7" xfId="42708" xr:uid="{9C5FA38C-9A70-411C-B484-7EC980BF356E}"/>
    <cellStyle name="Total 9 4 3 8" xfId="52950" xr:uid="{5AC1703A-E28E-4320-90E6-4A3548F86015}"/>
    <cellStyle name="Total 9 4 4" xfId="1658" xr:uid="{A50C2CE5-D999-45DD-B5C8-E9FBB6558BEF}"/>
    <cellStyle name="Total 9 4 4 2" xfId="8602" xr:uid="{077E1C9A-D811-42A4-8C8F-83C77B9561C6}"/>
    <cellStyle name="Total 9 4 4 3" xfId="15282" xr:uid="{D66976BC-94A1-417D-8621-CF6D2197C567}"/>
    <cellStyle name="Total 9 4 4 4" xfId="21970" xr:uid="{9221DA17-382E-4C28-9E86-D1909774184F}"/>
    <cellStyle name="Total 9 4 4 5" xfId="28658" xr:uid="{5EE95335-68A7-49BD-83CD-39EEEB1B3B9D}"/>
    <cellStyle name="Total 9 4 4 6" xfId="36143" xr:uid="{E81DFF88-F066-47FB-A7A2-070D34FA3AB8}"/>
    <cellStyle name="Total 9 4 4 7" xfId="42846" xr:uid="{8D384CC0-C8B9-4CCD-BC83-FBD71128ABB8}"/>
    <cellStyle name="Total 9 4 4 8" xfId="53686" xr:uid="{F8F9D5A2-1D98-4550-9AE7-FEF17223722B}"/>
    <cellStyle name="Total 9 4 5" xfId="1129" xr:uid="{50105650-8E63-47A0-821E-80609AE34BF5}"/>
    <cellStyle name="Total 9 4 5 2" xfId="8073" xr:uid="{E0F6F13F-99B3-43D9-86E4-2618526CC5DD}"/>
    <cellStyle name="Total 9 4 5 3" xfId="14753" xr:uid="{16FA4D3B-FAEC-48B7-B5FE-95D821AC06B6}"/>
    <cellStyle name="Total 9 4 5 4" xfId="21441" xr:uid="{B397DC3E-9006-4295-A63F-77AC7246FDD6}"/>
    <cellStyle name="Total 9 4 5 5" xfId="28129" xr:uid="{73300137-1414-485A-98B9-562C47F2F128}"/>
    <cellStyle name="Total 9 4 5 6" xfId="35614" xr:uid="{5C950398-D82C-479E-985B-698C45ACE3CD}"/>
    <cellStyle name="Total 9 4 5 7" xfId="42317" xr:uid="{16256CB3-CBE5-4E1C-A576-F2D764E27945}"/>
    <cellStyle name="Total 9 4 5 8" xfId="50505" xr:uid="{BEA42B67-0134-40DE-8AB6-F478143071A6}"/>
    <cellStyle name="Total 9 4 6" xfId="1236" xr:uid="{BE39D69F-AB50-43A1-862A-46FCAEFE6E44}"/>
    <cellStyle name="Total 9 4 6 2" xfId="8180" xr:uid="{733FE15B-5036-45E7-BABA-654DE00BF5D3}"/>
    <cellStyle name="Total 9 4 6 3" xfId="14860" xr:uid="{D0C6EDCF-0EE5-4DEA-8126-614A99BECC8A}"/>
    <cellStyle name="Total 9 4 6 4" xfId="21548" xr:uid="{F3D42FF3-93C4-489A-AD77-B85E9908762B}"/>
    <cellStyle name="Total 9 4 6 5" xfId="28236" xr:uid="{B1E16C49-5670-434A-9005-3DBCF058E422}"/>
    <cellStyle name="Total 9 4 6 6" xfId="35721" xr:uid="{9B0F3185-3C0C-438C-A72D-7CA5363C4F32}"/>
    <cellStyle name="Total 9 4 6 7" xfId="42424" xr:uid="{4030DAF9-391E-47A7-8BB7-564D9E98F716}"/>
    <cellStyle name="Total 9 4 6 8" xfId="53098" xr:uid="{8FE0F739-B612-434B-8828-D3A2AF49F0D8}"/>
    <cellStyle name="Total 9 4 7" xfId="1023" xr:uid="{B5A02813-9CE8-43E8-9B05-FF4F46D062B4}"/>
    <cellStyle name="Total 9 4 7 2" xfId="7967" xr:uid="{0C3C98CD-BC22-4423-A70D-6DD2C04F93A4}"/>
    <cellStyle name="Total 9 4 7 3" xfId="14647" xr:uid="{BF7F9460-3965-44A3-A982-1BDAB21BB08B}"/>
    <cellStyle name="Total 9 4 7 4" xfId="21335" xr:uid="{5E8F6040-8A8A-4D49-88A6-B2CB8B658F57}"/>
    <cellStyle name="Total 9 4 7 5" xfId="28023" xr:uid="{2EAC7384-B973-400F-8738-1C9FE4EDCB17}"/>
    <cellStyle name="Total 9 4 7 6" xfId="35508" xr:uid="{FF5D1352-A8A5-4124-95BC-1BD9CF40423D}"/>
    <cellStyle name="Total 9 4 7 7" xfId="42211" xr:uid="{F317ADCF-7296-4AB0-BF9E-85D4579D0D86}"/>
    <cellStyle name="Total 9 4 7 8" xfId="54745" xr:uid="{5272E3BF-DB85-465E-813A-6AC57227A93B}"/>
    <cellStyle name="Total 9 4 8" xfId="7670" xr:uid="{C35CE3E5-4F54-41E5-BE8E-5392A92489BF}"/>
    <cellStyle name="Total 9 4 9" xfId="34778" xr:uid="{68195BFD-9B89-4B74-B5E8-B6D71BE60214}"/>
    <cellStyle name="Total 9 5" xfId="710" xr:uid="{27598AE9-3DC2-4433-AEFC-2388A7714537}"/>
    <cellStyle name="Total 9 5 10" xfId="53984" xr:uid="{4E4C5CB3-000A-40FA-ACE9-20AC185A5843}"/>
    <cellStyle name="Total 9 5 2" xfId="1901" xr:uid="{6942E956-80D1-4241-B071-73EBE482E76A}"/>
    <cellStyle name="Total 9 5 2 10" xfId="4391" xr:uid="{DE731BF8-DFAE-45B4-940C-D06903CD4886}"/>
    <cellStyle name="Total 9 5 2 10 2" xfId="11335" xr:uid="{C7E6F83E-7F16-42D7-AD75-E07520E3C78B}"/>
    <cellStyle name="Total 9 5 2 10 3" xfId="18015" xr:uid="{A0B8C557-9EF3-45C6-A744-899BCF9964E4}"/>
    <cellStyle name="Total 9 5 2 10 4" xfId="24703" xr:uid="{2E895D89-389A-45DF-8700-14EE54A83A1F}"/>
    <cellStyle name="Total 9 5 2 10 5" xfId="31391" xr:uid="{842FC430-43F3-4AA9-8222-C3770317E723}"/>
    <cellStyle name="Total 9 5 2 10 6" xfId="38876" xr:uid="{A0300F0B-EEAD-4EDD-87A4-80164E066BE0}"/>
    <cellStyle name="Total 9 5 2 10 7" xfId="45579" xr:uid="{76DC4AE4-A6D5-489B-B2E0-C1815BB2A637}"/>
    <cellStyle name="Total 9 5 2 10 8" xfId="51654" xr:uid="{B83430F9-1077-48B3-A777-19A3FD568DC2}"/>
    <cellStyle name="Total 9 5 2 11" xfId="4631" xr:uid="{DEC28A63-0CF8-4D23-A56A-18ACEDDA14FA}"/>
    <cellStyle name="Total 9 5 2 11 2" xfId="11575" xr:uid="{22C7A377-A57D-45B9-98CA-4EB45B2E28F0}"/>
    <cellStyle name="Total 9 5 2 11 3" xfId="18255" xr:uid="{C048CBD0-A228-478E-A88B-6C657DF7CA39}"/>
    <cellStyle name="Total 9 5 2 11 4" xfId="24943" xr:uid="{49892B0F-6B37-46EB-868D-5689E02F66E0}"/>
    <cellStyle name="Total 9 5 2 11 5" xfId="31631" xr:uid="{0EC4C2C6-AF5A-4100-A34F-65FEAE4D8C56}"/>
    <cellStyle name="Total 9 5 2 11 6" xfId="39116" xr:uid="{CCE0C27D-1692-4322-9FC4-DEE130062CC8}"/>
    <cellStyle name="Total 9 5 2 11 7" xfId="45819" xr:uid="{A0E6AF26-870F-46A5-841D-C80551B7265D}"/>
    <cellStyle name="Total 9 5 2 11 8" xfId="54806" xr:uid="{4EE4F003-1077-427D-8AC5-78F9B8FD5A8C}"/>
    <cellStyle name="Total 9 5 2 12" xfId="4871" xr:uid="{FDFA68BE-2379-4FD6-8EF6-BFBA6A7C6663}"/>
    <cellStyle name="Total 9 5 2 12 2" xfId="11815" xr:uid="{848C782B-85DB-47EA-930D-B907CD108716}"/>
    <cellStyle name="Total 9 5 2 12 3" xfId="18495" xr:uid="{AE40E50E-E691-43FC-B7C1-81173031827C}"/>
    <cellStyle name="Total 9 5 2 12 4" xfId="25183" xr:uid="{44F25E68-95BE-4A14-9431-B6F408325D57}"/>
    <cellStyle name="Total 9 5 2 12 5" xfId="31871" xr:uid="{56884A7A-2D9B-4FB3-9633-F9B027A0EC93}"/>
    <cellStyle name="Total 9 5 2 12 6" xfId="39356" xr:uid="{349B7593-F71F-4DFD-8702-7F9634841B8B}"/>
    <cellStyle name="Total 9 5 2 12 7" xfId="46059" xr:uid="{545CEC05-E2F4-4DF1-9CB5-ACCDC062C3E6}"/>
    <cellStyle name="Total 9 5 2 12 8" xfId="53151" xr:uid="{86E2AB4C-45CF-45A7-B88E-00AF7ED6D278}"/>
    <cellStyle name="Total 9 5 2 13" xfId="5111" xr:uid="{A2170F5C-BDE2-4D5C-83B6-94A4684974EB}"/>
    <cellStyle name="Total 9 5 2 13 2" xfId="12055" xr:uid="{8201FD15-7C1B-4249-8B37-0BF8F0E23033}"/>
    <cellStyle name="Total 9 5 2 13 3" xfId="18735" xr:uid="{35CB8378-E9DB-47C1-A40C-AC0EFA29B62F}"/>
    <cellStyle name="Total 9 5 2 13 4" xfId="25423" xr:uid="{E83DC6FD-D228-4F33-A826-8FD0D7805636}"/>
    <cellStyle name="Total 9 5 2 13 5" xfId="32111" xr:uid="{BADBB85C-4257-47D0-A1DA-A95D3017601E}"/>
    <cellStyle name="Total 9 5 2 13 6" xfId="39596" xr:uid="{8005768A-ECD0-42C6-BB20-8139F7858054}"/>
    <cellStyle name="Total 9 5 2 13 7" xfId="46299" xr:uid="{58B0FB95-8998-4400-B267-314B71332F92}"/>
    <cellStyle name="Total 9 5 2 13 8" xfId="48942" xr:uid="{569F45BB-B1C8-4704-AEB7-4CD62D662BFD}"/>
    <cellStyle name="Total 9 5 2 14" xfId="5351" xr:uid="{61A78530-99EC-451E-931D-97ED01A4288F}"/>
    <cellStyle name="Total 9 5 2 14 2" xfId="12295" xr:uid="{FFE2D815-3DD9-4379-B10D-0969DB64001A}"/>
    <cellStyle name="Total 9 5 2 14 3" xfId="18975" xr:uid="{0B1331BE-0509-4AEE-A996-3D57EB5B5FF7}"/>
    <cellStyle name="Total 9 5 2 14 4" xfId="25663" xr:uid="{FE178D9C-1BF6-4FA8-B0C5-70BE7A8D6F18}"/>
    <cellStyle name="Total 9 5 2 14 5" xfId="32351" xr:uid="{4AC13743-46ED-4371-BA88-80F6A14A9330}"/>
    <cellStyle name="Total 9 5 2 14 6" xfId="39836" xr:uid="{7779F7E1-CD67-4B22-9303-1B689325CE15}"/>
    <cellStyle name="Total 9 5 2 14 7" xfId="46539" xr:uid="{2E3B0CCC-0017-47B5-9746-99DC97B63019}"/>
    <cellStyle name="Total 9 5 2 14 8" xfId="51247" xr:uid="{2A11A381-CDAB-4BA3-B85A-7B3531ED8DDC}"/>
    <cellStyle name="Total 9 5 2 15" xfId="5591" xr:uid="{D09AFBCE-69E0-43BF-A83A-CDB60C5A533B}"/>
    <cellStyle name="Total 9 5 2 15 2" xfId="12535" xr:uid="{D9ACA823-6749-4F50-A0B3-42F8A53293BC}"/>
    <cellStyle name="Total 9 5 2 15 3" xfId="19215" xr:uid="{E07017ED-6A58-467F-9479-F0CA7AA7924E}"/>
    <cellStyle name="Total 9 5 2 15 4" xfId="25903" xr:uid="{9FE07448-D6B9-46BB-B56D-5BA014683E73}"/>
    <cellStyle name="Total 9 5 2 15 5" xfId="32591" xr:uid="{0E0E39DE-6364-459A-A66E-8656C9E67C2B}"/>
    <cellStyle name="Total 9 5 2 15 6" xfId="40076" xr:uid="{09FEDCBD-EC06-4C8E-B770-59B78D62648D}"/>
    <cellStyle name="Total 9 5 2 15 7" xfId="46779" xr:uid="{0C0E5D37-D66C-481C-A6B8-0EFA58CF962A}"/>
    <cellStyle name="Total 9 5 2 15 8" xfId="50091" xr:uid="{7421D2C6-6C25-4E9D-B321-DA5CB41C3E48}"/>
    <cellStyle name="Total 9 5 2 16" xfId="5831" xr:uid="{DDB4F8D0-6F46-438F-AA5E-0158C9A46543}"/>
    <cellStyle name="Total 9 5 2 16 2" xfId="12775" xr:uid="{EB137B73-4D60-4C9B-A0B4-CAC2C6EAF227}"/>
    <cellStyle name="Total 9 5 2 16 3" xfId="19455" xr:uid="{DDA52196-48C3-4E4A-A797-89A6763D00E6}"/>
    <cellStyle name="Total 9 5 2 16 4" xfId="26143" xr:uid="{C68647E1-F1A1-448A-ACB8-62560A0FEC71}"/>
    <cellStyle name="Total 9 5 2 16 5" xfId="32831" xr:uid="{B78D566B-42F9-4F8E-8027-73A47A408A14}"/>
    <cellStyle name="Total 9 5 2 16 6" xfId="40316" xr:uid="{D2AD66A3-7512-4227-B253-653043F2074D}"/>
    <cellStyle name="Total 9 5 2 16 7" xfId="47019" xr:uid="{B70CC16C-8B5F-427E-AC38-C7FF8A8DB2B6}"/>
    <cellStyle name="Total 9 5 2 16 8" xfId="48874" xr:uid="{E8054302-1D49-45A3-A79F-ACE03F85DA1A}"/>
    <cellStyle name="Total 9 5 2 17" xfId="6071" xr:uid="{67BA30F9-37CE-4205-9DF9-D5C0E9A234E9}"/>
    <cellStyle name="Total 9 5 2 17 2" xfId="13015" xr:uid="{2375BFD6-A639-462E-97C2-C7BF08A6E13C}"/>
    <cellStyle name="Total 9 5 2 17 3" xfId="19695" xr:uid="{1A45F24A-627E-43BB-B157-05C26888018C}"/>
    <cellStyle name="Total 9 5 2 17 4" xfId="26383" xr:uid="{FDA04D3C-119E-42A9-9CB0-25E3171AA444}"/>
    <cellStyle name="Total 9 5 2 17 5" xfId="33071" xr:uid="{57AF9E8B-8575-491D-B127-31A5FF70A75F}"/>
    <cellStyle name="Total 9 5 2 17 6" xfId="40556" xr:uid="{A99C786D-09A7-42E3-B8E7-E45421FD4684}"/>
    <cellStyle name="Total 9 5 2 17 7" xfId="47259" xr:uid="{761C9A44-8352-40A3-A086-0F7671AF9D81}"/>
    <cellStyle name="Total 9 5 2 17 8" xfId="52743" xr:uid="{8C86E0CB-2A92-4ADA-A225-DC12EAA177D6}"/>
    <cellStyle name="Total 9 5 2 18" xfId="6311" xr:uid="{8090307F-F38C-4A8E-8A6C-7F8F10475360}"/>
    <cellStyle name="Total 9 5 2 18 2" xfId="13255" xr:uid="{12081F9A-A9EC-42F9-A79A-FC0D78101CAA}"/>
    <cellStyle name="Total 9 5 2 18 3" xfId="19935" xr:uid="{37014DBD-400C-4F1C-B4A4-492F142FA980}"/>
    <cellStyle name="Total 9 5 2 18 4" xfId="26623" xr:uid="{38EFB276-131A-4570-BDAD-C1BC6BAE2D64}"/>
    <cellStyle name="Total 9 5 2 18 5" xfId="33311" xr:uid="{61EC5E77-D70D-44D3-85F2-8DF2906D0CED}"/>
    <cellStyle name="Total 9 5 2 18 6" xfId="40796" xr:uid="{0D05B1FF-D798-47DC-84BB-9BF22C7BDCE2}"/>
    <cellStyle name="Total 9 5 2 18 7" xfId="47499" xr:uid="{B4784786-2753-4233-8204-8C5C04079EF5}"/>
    <cellStyle name="Total 9 5 2 18 8" xfId="49366" xr:uid="{602D6588-82EA-484D-A2C6-461DB22DD6F3}"/>
    <cellStyle name="Total 9 5 2 19" xfId="6551" xr:uid="{EDE58D80-CBBF-4B11-8C4C-A5EC86F6B399}"/>
    <cellStyle name="Total 9 5 2 19 2" xfId="13495" xr:uid="{CBE6810A-A8AC-4D51-88CC-D4BC8B1F1DC6}"/>
    <cellStyle name="Total 9 5 2 19 3" xfId="20175" xr:uid="{1B1A8261-47EF-4597-841D-73C1F2C972DF}"/>
    <cellStyle name="Total 9 5 2 19 4" xfId="26863" xr:uid="{643E2B65-DF81-4036-BF9E-CDF37D026725}"/>
    <cellStyle name="Total 9 5 2 19 5" xfId="33551" xr:uid="{4A5FC8DB-A49D-468E-9B50-939D6E275C1F}"/>
    <cellStyle name="Total 9 5 2 19 6" xfId="41036" xr:uid="{17C316CB-2504-46C8-AB5A-E19D89F610C8}"/>
    <cellStyle name="Total 9 5 2 19 7" xfId="47739" xr:uid="{C5FD3895-243B-482F-BF1E-C8A8976D8FC7}"/>
    <cellStyle name="Total 9 5 2 19 8" xfId="50850" xr:uid="{A9041224-A630-4551-B752-09D1CD07750F}"/>
    <cellStyle name="Total 9 5 2 2" xfId="2289" xr:uid="{5E10F2D8-9596-4AB5-A5D9-24662B2CAE5F}"/>
    <cellStyle name="Total 9 5 2 2 2" xfId="9233" xr:uid="{C1A6A8E3-5B07-4A82-B4E1-2101AAE04ACB}"/>
    <cellStyle name="Total 9 5 2 2 3" xfId="15913" xr:uid="{ABBD081D-3EB1-473D-B728-B15B7B54E198}"/>
    <cellStyle name="Total 9 5 2 2 4" xfId="22601" xr:uid="{C71D1BD2-0FA4-47AD-A2F2-D9F3316E254D}"/>
    <cellStyle name="Total 9 5 2 2 5" xfId="29289" xr:uid="{EA3197C1-2BCE-4C0E-BDB5-0191B635DB1A}"/>
    <cellStyle name="Total 9 5 2 2 6" xfId="36774" xr:uid="{32E4880D-B7A7-4706-ABA9-24532A4749D8}"/>
    <cellStyle name="Total 9 5 2 2 7" xfId="43477" xr:uid="{6F248026-B2F9-4598-B925-E23A42E9309A}"/>
    <cellStyle name="Total 9 5 2 2 8" xfId="51993" xr:uid="{F66EAE37-B8A3-42B0-AD01-63DEB00B013A}"/>
    <cellStyle name="Total 9 5 2 20" xfId="6791" xr:uid="{C25DC446-76D8-4413-843E-423F01EEDA35}"/>
    <cellStyle name="Total 9 5 2 20 2" xfId="13735" xr:uid="{4DC5D5FE-060E-4C20-9F1E-7A5365F3F7A8}"/>
    <cellStyle name="Total 9 5 2 20 3" xfId="20415" xr:uid="{46017182-D363-4460-A4A7-034E85914EC3}"/>
    <cellStyle name="Total 9 5 2 20 4" xfId="27103" xr:uid="{75F1A666-F404-4D9D-ABEA-271FA2B52C9D}"/>
    <cellStyle name="Total 9 5 2 20 5" xfId="33791" xr:uid="{271B2042-290C-46D7-B5DA-626263FCBBCF}"/>
    <cellStyle name="Total 9 5 2 20 6" xfId="41276" xr:uid="{52F72057-F5EB-4D51-8429-DF951796C018}"/>
    <cellStyle name="Total 9 5 2 20 7" xfId="47979" xr:uid="{B765C8CA-E7F1-4FC3-B5F1-0E4697B646D6}"/>
    <cellStyle name="Total 9 5 2 20 8" xfId="50048" xr:uid="{E868E0A8-FC22-472E-88AA-7A48850C4BE2}"/>
    <cellStyle name="Total 9 5 2 21" xfId="7031" xr:uid="{90EEBD1A-90DD-4830-90DA-8DA75404100A}"/>
    <cellStyle name="Total 9 5 2 21 2" xfId="13975" xr:uid="{F69C0B48-5C77-46B0-8DC9-3D195EED8E44}"/>
    <cellStyle name="Total 9 5 2 21 3" xfId="20655" xr:uid="{9554969F-0F44-42B5-8CED-E215E9EDADAF}"/>
    <cellStyle name="Total 9 5 2 21 4" xfId="27343" xr:uid="{3E497A94-29FE-4288-B7BA-8B447904CD12}"/>
    <cellStyle name="Total 9 5 2 21 5" xfId="34031" xr:uid="{2A03B75A-3265-4D83-958D-AC50655D253A}"/>
    <cellStyle name="Total 9 5 2 21 6" xfId="41516" xr:uid="{2E650C00-500E-4A54-8D52-AE8ADCD14AE4}"/>
    <cellStyle name="Total 9 5 2 21 7" xfId="48219" xr:uid="{48B72CF9-3E15-405C-8661-353F9198D660}"/>
    <cellStyle name="Total 9 5 2 21 8" xfId="52336" xr:uid="{DC0079B6-5005-4456-93A5-5BA0959CE27E}"/>
    <cellStyle name="Total 9 5 2 22" xfId="7271" xr:uid="{2F082EB9-58C1-4E4F-81AD-FE33442BD78C}"/>
    <cellStyle name="Total 9 5 2 22 2" xfId="14215" xr:uid="{8A7C14DA-26FD-4EBF-9983-031C3C64F375}"/>
    <cellStyle name="Total 9 5 2 22 3" xfId="20895" xr:uid="{4A993DB2-80BC-4F45-98E8-977F86642312}"/>
    <cellStyle name="Total 9 5 2 22 4" xfId="27583" xr:uid="{6C9E655A-7611-4D22-B7B7-846F19D1FEEB}"/>
    <cellStyle name="Total 9 5 2 22 5" xfId="34271" xr:uid="{5018A183-9ED8-4291-A252-8C09E566F45F}"/>
    <cellStyle name="Total 9 5 2 22 6" xfId="41756" xr:uid="{1FA7DFE7-E44D-4EB4-BF01-ADDED9CC76C3}"/>
    <cellStyle name="Total 9 5 2 22 7" xfId="48459" xr:uid="{F7560F7A-BCE9-45EB-8508-043CBD2D9E4D}"/>
    <cellStyle name="Total 9 5 2 22 8" xfId="51858" xr:uid="{F66BF1E6-DC23-40CF-9D4E-7AB748E17FC3}"/>
    <cellStyle name="Total 9 5 2 23" xfId="7511" xr:uid="{37E04632-D8C9-40DD-B435-B110409AC809}"/>
    <cellStyle name="Total 9 5 2 23 2" xfId="14455" xr:uid="{7789DB44-FB3F-43A3-8F89-A2DA7290D602}"/>
    <cellStyle name="Total 9 5 2 23 3" xfId="21135" xr:uid="{CC4F5FD8-D3F1-4F77-9448-AC0B7866AA20}"/>
    <cellStyle name="Total 9 5 2 23 4" xfId="27823" xr:uid="{3F5B6071-8B09-4EF0-B465-6B892555F132}"/>
    <cellStyle name="Total 9 5 2 23 5" xfId="34511" xr:uid="{93CD5668-DD3C-437A-AC7F-E5F603C19A46}"/>
    <cellStyle name="Total 9 5 2 23 6" xfId="41996" xr:uid="{0A825462-9944-4F45-853D-FD906DA022D6}"/>
    <cellStyle name="Total 9 5 2 23 7" xfId="48699" xr:uid="{E3B0EF16-F70E-4991-8ABA-041376B463F1}"/>
    <cellStyle name="Total 9 5 2 23 8" xfId="35296" xr:uid="{080D8D43-BBAB-48DA-BA0F-2DC729F0F4D2}"/>
    <cellStyle name="Total 9 5 2 24" xfId="8845" xr:uid="{6BC68D47-C90C-4D87-8B31-0E2C470C193A}"/>
    <cellStyle name="Total 9 5 2 25" xfId="15525" xr:uid="{49266669-A200-4BC7-AAD3-FFEE534096CA}"/>
    <cellStyle name="Total 9 5 2 26" xfId="22213" xr:uid="{ED3D51B2-7297-4DBA-812D-543037ECEE65}"/>
    <cellStyle name="Total 9 5 2 27" xfId="28901" xr:uid="{AAC50CD0-49CA-4722-8DF5-488719202635}"/>
    <cellStyle name="Total 9 5 2 28" xfId="36386" xr:uid="{EC8F80A9-A2F3-4B51-B313-D408D8412686}"/>
    <cellStyle name="Total 9 5 2 29" xfId="43089" xr:uid="{63E5055F-43DB-42C4-BB7D-60C02BE72698}"/>
    <cellStyle name="Total 9 5 2 3" xfId="2529" xr:uid="{AEAE8EBA-3C8E-4928-9660-58D8F3829287}"/>
    <cellStyle name="Total 9 5 2 3 2" xfId="9473" xr:uid="{BCC0FACB-7898-4300-9B60-8040285F6ACA}"/>
    <cellStyle name="Total 9 5 2 3 3" xfId="16153" xr:uid="{F11341D1-BBAF-4000-824B-E7367F97021C}"/>
    <cellStyle name="Total 9 5 2 3 4" xfId="22841" xr:uid="{4B933C6E-24E9-42F0-B2A2-D15B5D2D968E}"/>
    <cellStyle name="Total 9 5 2 3 5" xfId="29529" xr:uid="{DBEB30FF-7751-4FD7-84FF-6B5DA00DB941}"/>
    <cellStyle name="Total 9 5 2 3 6" xfId="37014" xr:uid="{158E7E84-F81A-4221-A94F-E122BCAEE1A7}"/>
    <cellStyle name="Total 9 5 2 3 7" xfId="43717" xr:uid="{A4046D81-F715-4A38-971C-12CBC3AFAB45}"/>
    <cellStyle name="Total 9 5 2 3 8" xfId="50365" xr:uid="{E1B4D46C-4897-4916-B3CD-A8207776D342}"/>
    <cellStyle name="Total 9 5 2 30" xfId="51377" xr:uid="{70FA4A81-2F71-46BB-A3A2-24D4283D628C}"/>
    <cellStyle name="Total 9 5 2 4" xfId="2880" xr:uid="{7FDA6466-9E07-4210-BC3D-6D5D61523B54}"/>
    <cellStyle name="Total 9 5 2 4 2" xfId="9824" xr:uid="{66874197-F037-4697-A4F2-FAA24102BDB2}"/>
    <cellStyle name="Total 9 5 2 4 3" xfId="16504" xr:uid="{86AA0B4D-8845-4607-9FD2-19B45A7E6F0D}"/>
    <cellStyle name="Total 9 5 2 4 4" xfId="23192" xr:uid="{07BE5581-F8E7-45E0-8F0E-991CFE301162}"/>
    <cellStyle name="Total 9 5 2 4 5" xfId="29880" xr:uid="{9F8472A6-40F4-4064-A7A0-071BF3DC4D7D}"/>
    <cellStyle name="Total 9 5 2 4 6" xfId="37365" xr:uid="{62C241EF-9793-44DC-9FCF-96F248AC850D}"/>
    <cellStyle name="Total 9 5 2 4 7" xfId="44068" xr:uid="{E4DB9640-B26C-4509-91FF-5C6FB979D7BC}"/>
    <cellStyle name="Total 9 5 2 4 8" xfId="53162" xr:uid="{D451340D-E79D-4BAF-A52B-68866BE23F99}"/>
    <cellStyle name="Total 9 5 2 5" xfId="3121" xr:uid="{10712A42-93EA-492F-83FA-70CFDCE5A399}"/>
    <cellStyle name="Total 9 5 2 5 2" xfId="10065" xr:uid="{33F1EE21-A487-48CE-9786-C34FBB1B6E17}"/>
    <cellStyle name="Total 9 5 2 5 3" xfId="16745" xr:uid="{93494882-A9B2-4523-8375-764A7942139F}"/>
    <cellStyle name="Total 9 5 2 5 4" xfId="23433" xr:uid="{0B3097E3-EE73-401F-8405-3CC80C84526F}"/>
    <cellStyle name="Total 9 5 2 5 5" xfId="30121" xr:uid="{F32A9A4A-8B7E-4051-97B1-ED4DE6B6F47D}"/>
    <cellStyle name="Total 9 5 2 5 6" xfId="37606" xr:uid="{B17608E0-D2DA-4252-A331-A0164EB5D3C2}"/>
    <cellStyle name="Total 9 5 2 5 7" xfId="44309" xr:uid="{0BD38ED9-F877-4357-B436-7C451EEF7526}"/>
    <cellStyle name="Total 9 5 2 5 8" xfId="49363" xr:uid="{7C5CEE42-A59B-4B87-A152-A9953785C71A}"/>
    <cellStyle name="Total 9 5 2 6" xfId="3431" xr:uid="{67D45CBE-1088-42FE-9209-53E656C0B5FC}"/>
    <cellStyle name="Total 9 5 2 6 2" xfId="10375" xr:uid="{FFDF807D-9D1A-417C-99C4-2B9B87BE8FD0}"/>
    <cellStyle name="Total 9 5 2 6 3" xfId="17055" xr:uid="{9E82DF4B-F7C2-456F-860E-8D15AFE27C91}"/>
    <cellStyle name="Total 9 5 2 6 4" xfId="23743" xr:uid="{E1D3DCE2-3A2C-4CDE-8848-AE8E42E15A8E}"/>
    <cellStyle name="Total 9 5 2 6 5" xfId="30431" xr:uid="{DD5D83A7-749C-4DC1-90A7-7A15115595D9}"/>
    <cellStyle name="Total 9 5 2 6 6" xfId="37916" xr:uid="{CBE9F408-AE51-4251-95B7-20238C5D1B2D}"/>
    <cellStyle name="Total 9 5 2 6 7" xfId="44619" xr:uid="{66F2AAEF-BC33-41E5-A492-04FB8B82045D}"/>
    <cellStyle name="Total 9 5 2 6 8" xfId="53122" xr:uid="{B5BAD0ED-858C-4FB7-9CAE-BDE6954FB523}"/>
    <cellStyle name="Total 9 5 2 7" xfId="3671" xr:uid="{4BA0BE86-4C8B-45EA-97E9-E994DF49B58C}"/>
    <cellStyle name="Total 9 5 2 7 2" xfId="10615" xr:uid="{B8F4E044-8D9D-4C2D-B63B-EB99F30E2B98}"/>
    <cellStyle name="Total 9 5 2 7 3" xfId="17295" xr:uid="{B6F44D8F-131E-45DB-A3F5-F1F59016513B}"/>
    <cellStyle name="Total 9 5 2 7 4" xfId="23983" xr:uid="{58061CD2-1B22-4A03-A00D-5E8CA84CA5CC}"/>
    <cellStyle name="Total 9 5 2 7 5" xfId="30671" xr:uid="{A7E4CE5D-CF69-46E3-A3AD-9C5E33A0CAD0}"/>
    <cellStyle name="Total 9 5 2 7 6" xfId="38156" xr:uid="{E86C3A09-53A1-4141-A212-8076BCBF5979}"/>
    <cellStyle name="Total 9 5 2 7 7" xfId="44859" xr:uid="{0FF80D90-46EF-435A-BA10-47D50513C77C}"/>
    <cellStyle name="Total 9 5 2 7 8" xfId="49134" xr:uid="{1FB6BA85-5D58-4558-8BC3-34F8DA23D0C6}"/>
    <cellStyle name="Total 9 5 2 8" xfId="3911" xr:uid="{14321B34-E2FF-4A5D-803E-E8C876DAB129}"/>
    <cellStyle name="Total 9 5 2 8 2" xfId="10855" xr:uid="{34A90D35-A7D8-4750-9A74-0ED88B1FBD39}"/>
    <cellStyle name="Total 9 5 2 8 3" xfId="17535" xr:uid="{BC64607C-9AD9-4531-AD0A-5938F5156E15}"/>
    <cellStyle name="Total 9 5 2 8 4" xfId="24223" xr:uid="{CDDB1396-3362-46DD-80A1-7C73981BE12A}"/>
    <cellStyle name="Total 9 5 2 8 5" xfId="30911" xr:uid="{A37DD60A-540D-4A36-9363-1A2BCC0F3F64}"/>
    <cellStyle name="Total 9 5 2 8 6" xfId="38396" xr:uid="{5A72DFC4-9E3D-4421-A4B4-1E2D1A75D301}"/>
    <cellStyle name="Total 9 5 2 8 7" xfId="45099" xr:uid="{9C623BA6-C87E-4DC2-BF06-553BBA6C2001}"/>
    <cellStyle name="Total 9 5 2 8 8" xfId="51182" xr:uid="{96A75272-B736-420D-9B83-FCA32C1A95AE}"/>
    <cellStyle name="Total 9 5 2 9" xfId="4151" xr:uid="{0FE39E86-379F-479F-A0E4-43DBBD0B3F0B}"/>
    <cellStyle name="Total 9 5 2 9 2" xfId="11095" xr:uid="{091DF0A9-A0A8-4923-90FC-73A4E44878D6}"/>
    <cellStyle name="Total 9 5 2 9 3" xfId="17775" xr:uid="{FE12DC84-C96F-453A-BF83-604A4620F7C3}"/>
    <cellStyle name="Total 9 5 2 9 4" xfId="24463" xr:uid="{4D267211-F193-4754-B073-2D7E02E9F456}"/>
    <cellStyle name="Total 9 5 2 9 5" xfId="31151" xr:uid="{7B9D5481-A9CB-4B22-A3BF-0551D03DDB36}"/>
    <cellStyle name="Total 9 5 2 9 6" xfId="38636" xr:uid="{6333C311-11DB-4837-85E0-107B51CDA56B}"/>
    <cellStyle name="Total 9 5 2 9 7" xfId="45339" xr:uid="{18EFD1D5-8FBC-46CD-8DD8-A406FDF838C9}"/>
    <cellStyle name="Total 9 5 2 9 8" xfId="54076" xr:uid="{29F084D9-5CD9-4C40-ACFD-0919C468C516}"/>
    <cellStyle name="Total 9 5 3" xfId="1560" xr:uid="{004C2FB1-7C50-4276-8F74-D6F390602E2E}"/>
    <cellStyle name="Total 9 5 3 2" xfId="8504" xr:uid="{38963BDC-E669-4E04-8053-BBF15A8E3A6A}"/>
    <cellStyle name="Total 9 5 3 3" xfId="15184" xr:uid="{0BD67FE4-4693-44AB-A027-983F0D2204FC}"/>
    <cellStyle name="Total 9 5 3 4" xfId="21872" xr:uid="{930A1EC4-E1C4-4156-8593-A3DD4F03EFF3}"/>
    <cellStyle name="Total 9 5 3 5" xfId="28560" xr:uid="{8B9E84DA-8AD2-4CD2-923F-C87C2439D492}"/>
    <cellStyle name="Total 9 5 3 6" xfId="36045" xr:uid="{AB2D42F1-97F8-47B6-B473-3046FD54FF70}"/>
    <cellStyle name="Total 9 5 3 7" xfId="42748" xr:uid="{FEC6C466-139B-4412-BD07-F569E21F65FE}"/>
    <cellStyle name="Total 9 5 3 8" xfId="51598" xr:uid="{C3E4E0FF-F8C1-4599-9822-5F10D40F6F45}"/>
    <cellStyle name="Total 9 5 4" xfId="1085" xr:uid="{685A4C69-1F2A-45AD-BC46-55B34E6ECC03}"/>
    <cellStyle name="Total 9 5 4 2" xfId="8029" xr:uid="{179FDEAB-6FB5-4680-9B1E-36F7E4235CB1}"/>
    <cellStyle name="Total 9 5 4 3" xfId="14709" xr:uid="{299CD028-04C9-4ADB-B3DE-A5C192A3FBBB}"/>
    <cellStyle name="Total 9 5 4 4" xfId="21397" xr:uid="{1793B482-5B68-4CEA-B198-E87020D7087D}"/>
    <cellStyle name="Total 9 5 4 5" xfId="28085" xr:uid="{EB535AFA-D36D-4AEE-9336-F06A93635E74}"/>
    <cellStyle name="Total 9 5 4 6" xfId="35570" xr:uid="{AD2A4873-859C-47A6-BA65-18DB8E29226D}"/>
    <cellStyle name="Total 9 5 4 7" xfId="42273" xr:uid="{778CABDB-E453-4522-BE88-41463B00807A}"/>
    <cellStyle name="Total 9 5 4 8" xfId="50264" xr:uid="{6967441A-EC2A-46D1-83E9-71DE95FD12B4}"/>
    <cellStyle name="Total 9 5 5" xfId="1940" xr:uid="{14B3D42C-2920-4991-A582-CB263050B0F1}"/>
    <cellStyle name="Total 9 5 5 2" xfId="8884" xr:uid="{BDBA9177-9C9A-4A8C-96D6-687C7C457870}"/>
    <cellStyle name="Total 9 5 5 3" xfId="15564" xr:uid="{1D32E86C-37E5-4FFC-833D-5D0CBE010A69}"/>
    <cellStyle name="Total 9 5 5 4" xfId="22252" xr:uid="{2A3F7B9B-B9CD-46D2-A46F-1B3E4F6DF6AC}"/>
    <cellStyle name="Total 9 5 5 5" xfId="28940" xr:uid="{FFC0E1C8-5AFD-40F8-8C6B-4E8D80B888CC}"/>
    <cellStyle name="Total 9 5 5 6" xfId="36425" xr:uid="{41FFB07B-745A-41A9-8184-208F3D71143E}"/>
    <cellStyle name="Total 9 5 5 7" xfId="43128" xr:uid="{3A58245D-D1DE-4ED4-9088-CEF9B8975D6B}"/>
    <cellStyle name="Total 9 5 5 8" xfId="53977" xr:uid="{97007D06-2D6D-4273-8413-17DED9757795}"/>
    <cellStyle name="Total 9 5 6" xfId="3124" xr:uid="{38AF43D1-35C7-475F-A295-11FF607AA3C9}"/>
    <cellStyle name="Total 9 5 6 2" xfId="10068" xr:uid="{2D5F439F-0710-4D12-939C-E6C8823440A8}"/>
    <cellStyle name="Total 9 5 6 3" xfId="16748" xr:uid="{C32ED592-4851-47C7-BD74-A7EB5BCB0C14}"/>
    <cellStyle name="Total 9 5 6 4" xfId="23436" xr:uid="{FA8FE104-F8FF-49AD-934A-F2D3D021A2A2}"/>
    <cellStyle name="Total 9 5 6 5" xfId="30124" xr:uid="{591D8854-F862-4010-813A-50A868F8B78A}"/>
    <cellStyle name="Total 9 5 6 6" xfId="37609" xr:uid="{1879849F-F152-45EA-ADAD-084D42BFD945}"/>
    <cellStyle name="Total 9 5 6 7" xfId="44312" xr:uid="{5B21278F-0572-4141-ABAC-1E37D4AA23D8}"/>
    <cellStyle name="Total 9 5 6 8" xfId="50038" xr:uid="{A5B12C9F-A90F-409C-BACD-2EE1FE14AA7B}"/>
    <cellStyle name="Total 9 5 7" xfId="1063" xr:uid="{ED258210-C5F2-44FB-B3C7-6BA544962F86}"/>
    <cellStyle name="Total 9 5 7 2" xfId="8007" xr:uid="{76D1218A-D2E5-4E3C-892B-E15F1ED6D3DB}"/>
    <cellStyle name="Total 9 5 7 3" xfId="14687" xr:uid="{2BF636FA-FEC7-40E0-8B07-B2B2245146D9}"/>
    <cellStyle name="Total 9 5 7 4" xfId="21375" xr:uid="{5D973B2E-D6F9-49B4-A8B3-31B7EC951D0C}"/>
    <cellStyle name="Total 9 5 7 5" xfId="28063" xr:uid="{76F292F3-8932-4852-ADBE-7B24EE9044FF}"/>
    <cellStyle name="Total 9 5 7 6" xfId="35548" xr:uid="{2F6953F9-BA65-4BD5-B332-6F066405009E}"/>
    <cellStyle name="Total 9 5 7 7" xfId="42251" xr:uid="{2EA14CC2-8858-4BF4-87A6-125D2C64AD1E}"/>
    <cellStyle name="Total 9 5 7 8" xfId="52879" xr:uid="{5BD28276-94F5-454B-BBF4-9DFA539D844B}"/>
    <cellStyle name="Total 9 5 8" xfId="7678" xr:uid="{37FCD737-8CE2-47C9-B0D2-B11BB3F6E072}"/>
    <cellStyle name="Total 9 5 9" xfId="34740" xr:uid="{1103D8DB-3BE7-4AFD-9CC0-8339EF842D48}"/>
    <cellStyle name="Total 9 6" xfId="1701" xr:uid="{6C21D9F2-A7C3-4FEF-BF02-4B3D1A2F974E}"/>
    <cellStyle name="Total 9 6 10" xfId="4191" xr:uid="{1AD16C40-A339-455B-8B8C-B6362FCB1126}"/>
    <cellStyle name="Total 9 6 10 2" xfId="11135" xr:uid="{50852DEB-3452-4C00-BB05-399D60CD1280}"/>
    <cellStyle name="Total 9 6 10 3" xfId="17815" xr:uid="{E740F88C-DFD9-494C-AE26-88B855844810}"/>
    <cellStyle name="Total 9 6 10 4" xfId="24503" xr:uid="{742716A2-3B37-4D3E-99B1-6E2DCE952F60}"/>
    <cellStyle name="Total 9 6 10 5" xfId="31191" xr:uid="{3D4AD019-D757-414F-921F-FD660DB27422}"/>
    <cellStyle name="Total 9 6 10 6" xfId="38676" xr:uid="{8FD5DAAE-A435-4090-9B1E-E63DB4B6116E}"/>
    <cellStyle name="Total 9 6 10 7" xfId="45379" xr:uid="{D624D4ED-2E8A-4462-BD75-7A3B4A446868}"/>
    <cellStyle name="Total 9 6 10 8" xfId="35117" xr:uid="{AFEBDC5A-525B-4FCB-91C7-5A0DA0964B61}"/>
    <cellStyle name="Total 9 6 11" xfId="4431" xr:uid="{8FF95690-23D2-4718-AD82-63E64F8A4E2C}"/>
    <cellStyle name="Total 9 6 11 2" xfId="11375" xr:uid="{4DD09D34-642C-4F63-8DB0-0810F1D62BAC}"/>
    <cellStyle name="Total 9 6 11 3" xfId="18055" xr:uid="{C05574C7-3B01-42D0-8F1C-D28E76F861C4}"/>
    <cellStyle name="Total 9 6 11 4" xfId="24743" xr:uid="{D3D360A2-B352-4B38-850B-00C8CEDC024D}"/>
    <cellStyle name="Total 9 6 11 5" xfId="31431" xr:uid="{445BCB1B-8D5B-4948-B7AD-CAB4F9CFA88B}"/>
    <cellStyle name="Total 9 6 11 6" xfId="38916" xr:uid="{D93F6288-3561-4D82-97A0-97403F92DEBB}"/>
    <cellStyle name="Total 9 6 11 7" xfId="45619" xr:uid="{6F7CEDA8-CEB7-40E1-9F1E-45CCA18725B5}"/>
    <cellStyle name="Total 9 6 11 8" xfId="54184" xr:uid="{27228F23-549A-44F8-9829-DD515E99BFE7}"/>
    <cellStyle name="Total 9 6 12" xfId="4671" xr:uid="{78D63DE3-2D8C-47C5-A0CE-1E6C60656F01}"/>
    <cellStyle name="Total 9 6 12 2" xfId="11615" xr:uid="{1769AB8C-2CE0-4032-B208-261FD9280A0E}"/>
    <cellStyle name="Total 9 6 12 3" xfId="18295" xr:uid="{3094B11E-2153-4532-94BE-AC0ED004D80F}"/>
    <cellStyle name="Total 9 6 12 4" xfId="24983" xr:uid="{40642E52-5FE4-4B52-AAAA-7423C5C0BAA5}"/>
    <cellStyle name="Total 9 6 12 5" xfId="31671" xr:uid="{787A65AA-4F4D-460D-B7FF-AC8B11ED6125}"/>
    <cellStyle name="Total 9 6 12 6" xfId="39156" xr:uid="{AA71922A-9719-4C35-A657-D6928CADF868}"/>
    <cellStyle name="Total 9 6 12 7" xfId="45859" xr:uid="{C3F87D97-DB2B-4EC4-ACA5-0D554E7187DA}"/>
    <cellStyle name="Total 9 6 12 8" xfId="52567" xr:uid="{0C8437BD-7A82-4307-B531-5FE5D45125F0}"/>
    <cellStyle name="Total 9 6 13" xfId="4911" xr:uid="{F110D278-4109-43DD-8A79-8D2F3DECF332}"/>
    <cellStyle name="Total 9 6 13 2" xfId="11855" xr:uid="{DC03569F-C1FC-4A12-893B-D4FF04AAE5C2}"/>
    <cellStyle name="Total 9 6 13 3" xfId="18535" xr:uid="{24BDD87E-F340-4121-8C7A-29CFD0483138}"/>
    <cellStyle name="Total 9 6 13 4" xfId="25223" xr:uid="{F9011CC5-6D35-471A-A968-A1E29FE901C3}"/>
    <cellStyle name="Total 9 6 13 5" xfId="31911" xr:uid="{E9CC4EF2-868A-42FC-85A7-0D07CB2FC310}"/>
    <cellStyle name="Total 9 6 13 6" xfId="39396" xr:uid="{C6EC87AE-4BCC-4B28-8C72-266B994FB915}"/>
    <cellStyle name="Total 9 6 13 7" xfId="46099" xr:uid="{A9E03EF9-506B-4284-8588-6B74F9BF1383}"/>
    <cellStyle name="Total 9 6 13 8" xfId="49502" xr:uid="{EED7FEA7-A2C1-42B2-B50F-E93139B1F43F}"/>
    <cellStyle name="Total 9 6 14" xfId="5151" xr:uid="{3A9424DD-CE28-4F0F-AEB0-183C6A7F401F}"/>
    <cellStyle name="Total 9 6 14 2" xfId="12095" xr:uid="{794E16C7-DCA1-4574-A27E-178BEBC1974A}"/>
    <cellStyle name="Total 9 6 14 3" xfId="18775" xr:uid="{AE8FD55A-F1A7-4AA3-B26C-536EC0FCC019}"/>
    <cellStyle name="Total 9 6 14 4" xfId="25463" xr:uid="{C2B6E3E0-BE4E-4600-A0E7-ABFB9D2A8101}"/>
    <cellStyle name="Total 9 6 14 5" xfId="32151" xr:uid="{C383E539-96D2-4C02-850D-EBF3A7A6AEE8}"/>
    <cellStyle name="Total 9 6 14 6" xfId="39636" xr:uid="{646133CF-B014-4B78-87EC-B82B6799DD35}"/>
    <cellStyle name="Total 9 6 14 7" xfId="46339" xr:uid="{BF89C17C-CECE-49B7-B0BF-9141D06B19DB}"/>
    <cellStyle name="Total 9 6 14 8" xfId="50460" xr:uid="{B70C7DD3-C522-428A-BDF8-79511FB9AA82}"/>
    <cellStyle name="Total 9 6 15" xfId="5391" xr:uid="{B1C867A4-BB8C-4130-87FD-EF70F1013F24}"/>
    <cellStyle name="Total 9 6 15 2" xfId="12335" xr:uid="{F16951C8-2DEC-4775-B84C-08CAAAF88124}"/>
    <cellStyle name="Total 9 6 15 3" xfId="19015" xr:uid="{0AFEA75D-6822-4859-A28A-FFE9B231C2E0}"/>
    <cellStyle name="Total 9 6 15 4" xfId="25703" xr:uid="{54627312-793A-4F53-82E9-ED57EE0C4D13}"/>
    <cellStyle name="Total 9 6 15 5" xfId="32391" xr:uid="{39A4F9E3-2668-44F0-BA18-21DCED179FFD}"/>
    <cellStyle name="Total 9 6 15 6" xfId="39876" xr:uid="{C785591F-3D50-4F7E-9214-0E534268783D}"/>
    <cellStyle name="Total 9 6 15 7" xfId="46579" xr:uid="{F34DA862-662B-4840-8B7A-923B509F457E}"/>
    <cellStyle name="Total 9 6 15 8" xfId="53590" xr:uid="{F3EADE79-DCFA-4BFB-AD5A-D2E759C1A9B2}"/>
    <cellStyle name="Total 9 6 16" xfId="5631" xr:uid="{CEE68D59-BE96-45A9-AFCA-D505AEE07E46}"/>
    <cellStyle name="Total 9 6 16 2" xfId="12575" xr:uid="{0E1DE762-FA81-4316-8066-8CC5EBED68DA}"/>
    <cellStyle name="Total 9 6 16 3" xfId="19255" xr:uid="{3CFFB68D-F3BA-42E8-87EB-7D2F157ABCA8}"/>
    <cellStyle name="Total 9 6 16 4" xfId="25943" xr:uid="{F925FA23-B2CA-4AB9-87BB-2BE8A387B844}"/>
    <cellStyle name="Total 9 6 16 5" xfId="32631" xr:uid="{F6493C1D-DC35-4600-A1AF-5341DA127751}"/>
    <cellStyle name="Total 9 6 16 6" xfId="40116" xr:uid="{D1490E3F-037B-4C53-90A3-053128CD2A36}"/>
    <cellStyle name="Total 9 6 16 7" xfId="46819" xr:uid="{EFB9A337-287C-403F-8A56-22AF0B7BDB01}"/>
    <cellStyle name="Total 9 6 16 8" xfId="48715" xr:uid="{1BFFFFFC-4C12-4EDF-AD02-EB23FEC0EB3A}"/>
    <cellStyle name="Total 9 6 17" xfId="5871" xr:uid="{C87698E7-C87A-48D2-B265-F41820CED5C6}"/>
    <cellStyle name="Total 9 6 17 2" xfId="12815" xr:uid="{FE32A54E-278D-4E81-850E-DD973849FF8D}"/>
    <cellStyle name="Total 9 6 17 3" xfId="19495" xr:uid="{0A73D3EC-026C-4F6E-9A50-7A52DA78A389}"/>
    <cellStyle name="Total 9 6 17 4" xfId="26183" xr:uid="{CD52AF66-0D77-46DF-B633-E5D84B8FB2B3}"/>
    <cellStyle name="Total 9 6 17 5" xfId="32871" xr:uid="{F8CF9F57-BA2E-44D0-AD14-622A2D314EF7}"/>
    <cellStyle name="Total 9 6 17 6" xfId="40356" xr:uid="{0C5A880A-8279-4ED9-B110-1A016E90F13F}"/>
    <cellStyle name="Total 9 6 17 7" xfId="47059" xr:uid="{68939581-C89C-4377-B050-A12BF89A0FF4}"/>
    <cellStyle name="Total 9 6 17 8" xfId="48900" xr:uid="{8302F66B-5175-4740-B981-9C81BB76C169}"/>
    <cellStyle name="Total 9 6 18" xfId="6111" xr:uid="{AF03C58C-6CDA-45C8-A4C7-87146BC77B0A}"/>
    <cellStyle name="Total 9 6 18 2" xfId="13055" xr:uid="{754C69F0-573A-49E0-8BB9-4416FF62F45E}"/>
    <cellStyle name="Total 9 6 18 3" xfId="19735" xr:uid="{14FBAAB6-E64F-4469-8708-E324F46538E5}"/>
    <cellStyle name="Total 9 6 18 4" xfId="26423" xr:uid="{67B7C3B9-9910-482F-A081-8CBFFBDEC096}"/>
    <cellStyle name="Total 9 6 18 5" xfId="33111" xr:uid="{2FB78DAF-A2EA-48C0-9EF8-091DAA01D9FF}"/>
    <cellStyle name="Total 9 6 18 6" xfId="40596" xr:uid="{52AF757A-E61E-44C8-8632-957162AAECF8}"/>
    <cellStyle name="Total 9 6 18 7" xfId="47299" xr:uid="{4AEAB0B4-AF3E-4B03-BD6B-24C4873AD44A}"/>
    <cellStyle name="Total 9 6 18 8" xfId="49569" xr:uid="{B29FE65D-4233-4764-ACA1-317A454E3FD8}"/>
    <cellStyle name="Total 9 6 19" xfId="6351" xr:uid="{1497A77E-BB52-4667-B4FB-FBB06D78CC02}"/>
    <cellStyle name="Total 9 6 19 2" xfId="13295" xr:uid="{D143FF3A-4D26-44C3-A893-8BD1A94FA875}"/>
    <cellStyle name="Total 9 6 19 3" xfId="19975" xr:uid="{B13897D8-3A19-4AE9-8528-AE173F5C572D}"/>
    <cellStyle name="Total 9 6 19 4" xfId="26663" xr:uid="{9B9C5BA7-FB96-44D9-8C4C-9BAB1E63C026}"/>
    <cellStyle name="Total 9 6 19 5" xfId="33351" xr:uid="{2D239352-EB33-4F9C-A629-7978B93A3FB0}"/>
    <cellStyle name="Total 9 6 19 6" xfId="40836" xr:uid="{2E527776-EDFA-49DA-9187-B9A02EEEF751}"/>
    <cellStyle name="Total 9 6 19 7" xfId="47539" xr:uid="{57076D81-0762-4383-B98E-F92BFF4F59C6}"/>
    <cellStyle name="Total 9 6 19 8" xfId="54907" xr:uid="{B8A2E45A-B2AF-438F-AE64-27AC5839F233}"/>
    <cellStyle name="Total 9 6 2" xfId="2089" xr:uid="{F668367B-005D-4444-95E5-26AB3B4FC44E}"/>
    <cellStyle name="Total 9 6 2 2" xfId="9033" xr:uid="{5809AC8A-B6A5-46D4-A8F4-C7DE20B844DC}"/>
    <cellStyle name="Total 9 6 2 3" xfId="15713" xr:uid="{7CEA79B2-152A-42FE-99BF-6B372ADC3AB9}"/>
    <cellStyle name="Total 9 6 2 4" xfId="22401" xr:uid="{8427AD75-FAA0-4AB5-9053-C17FE8E6BD49}"/>
    <cellStyle name="Total 9 6 2 5" xfId="29089" xr:uid="{0C7A6565-8957-4DB9-AA00-B3B3501C2718}"/>
    <cellStyle name="Total 9 6 2 6" xfId="36574" xr:uid="{CF0B627F-F4EA-4340-8081-9D83DE94D639}"/>
    <cellStyle name="Total 9 6 2 7" xfId="43277" xr:uid="{78701BBA-2631-4687-B693-AAF2C0C038FF}"/>
    <cellStyle name="Total 9 6 2 8" xfId="52250" xr:uid="{E3FB0C46-71C1-4292-ABD2-9D346B8B9744}"/>
    <cellStyle name="Total 9 6 20" xfId="6591" xr:uid="{0E1DC058-35D6-48DB-89D2-1B908F2F23DB}"/>
    <cellStyle name="Total 9 6 20 2" xfId="13535" xr:uid="{6F74A356-EF1F-4911-9766-9E83A00998DC}"/>
    <cellStyle name="Total 9 6 20 3" xfId="20215" xr:uid="{A296A385-A3C0-4DBA-B611-6B6422F18368}"/>
    <cellStyle name="Total 9 6 20 4" xfId="26903" xr:uid="{47BE7226-108E-431C-9D4E-75D9C9241354}"/>
    <cellStyle name="Total 9 6 20 5" xfId="33591" xr:uid="{CA35C1A3-637E-4130-B852-53CAECBBC08F}"/>
    <cellStyle name="Total 9 6 20 6" xfId="41076" xr:uid="{3B61BFA4-975C-4732-9412-485D79D05103}"/>
    <cellStyle name="Total 9 6 20 7" xfId="47779" xr:uid="{593E49D3-8A50-4FA5-852F-72C489FB16FE}"/>
    <cellStyle name="Total 9 6 20 8" xfId="53180" xr:uid="{8B975254-56D0-4E2A-9EFC-EAFD855222F3}"/>
    <cellStyle name="Total 9 6 21" xfId="6831" xr:uid="{E467DB5E-0C85-432C-8D71-9F48DD58F050}"/>
    <cellStyle name="Total 9 6 21 2" xfId="13775" xr:uid="{F25BA2F5-C7BF-4424-8612-41EB107A601D}"/>
    <cellStyle name="Total 9 6 21 3" xfId="20455" xr:uid="{7C3C54F3-CD3B-4781-9FC6-66D3B492E595}"/>
    <cellStyle name="Total 9 6 21 4" xfId="27143" xr:uid="{19E2B2E7-2F49-4997-B2A3-FB983B4ED92F}"/>
    <cellStyle name="Total 9 6 21 5" xfId="33831" xr:uid="{23E60FA0-F8FC-4339-96AC-89D13D6BD360}"/>
    <cellStyle name="Total 9 6 21 6" xfId="41316" xr:uid="{83524CC5-6619-4FA9-B0DF-029DC59FE955}"/>
    <cellStyle name="Total 9 6 21 7" xfId="48019" xr:uid="{3FB6B956-380B-4FA0-BB59-87F3E90A60C4}"/>
    <cellStyle name="Total 9 6 21 8" xfId="48784" xr:uid="{3E21E57D-8035-4138-B51B-AF398BBF2953}"/>
    <cellStyle name="Total 9 6 22" xfId="7071" xr:uid="{C74C943F-5B28-4650-B3B2-96EE31BEAFB0}"/>
    <cellStyle name="Total 9 6 22 2" xfId="14015" xr:uid="{AC78546D-EFA7-4432-A5C9-7289CB6C356A}"/>
    <cellStyle name="Total 9 6 22 3" xfId="20695" xr:uid="{77580B75-5B40-4702-8751-72C9656D5C79}"/>
    <cellStyle name="Total 9 6 22 4" xfId="27383" xr:uid="{64E97A26-F5F9-4B6D-8B06-CE092436FC79}"/>
    <cellStyle name="Total 9 6 22 5" xfId="34071" xr:uid="{666A35D6-FBC8-4D13-8737-534561D67051}"/>
    <cellStyle name="Total 9 6 22 6" xfId="41556" xr:uid="{1E1935DB-C395-4C35-8321-EBD4374E35B8}"/>
    <cellStyle name="Total 9 6 22 7" xfId="48259" xr:uid="{9835981A-4569-481F-8EC0-0FE51E2C4C6A}"/>
    <cellStyle name="Total 9 6 22 8" xfId="51349" xr:uid="{8B99DA1D-AFA0-443D-93CC-2BCD4C1CD38A}"/>
    <cellStyle name="Total 9 6 23" xfId="7311" xr:uid="{D2A11164-D9B0-4F33-9583-C92FFC11B667}"/>
    <cellStyle name="Total 9 6 23 2" xfId="14255" xr:uid="{55569F7C-E7DE-43C4-9D31-0830E97CC730}"/>
    <cellStyle name="Total 9 6 23 3" xfId="20935" xr:uid="{A02F00C7-DD1C-4611-AB39-4DC0095F7070}"/>
    <cellStyle name="Total 9 6 23 4" xfId="27623" xr:uid="{D8EC1CB3-A759-4621-ADF5-BE5F3B71263E}"/>
    <cellStyle name="Total 9 6 23 5" xfId="34311" xr:uid="{C70B8993-94A7-4023-A3BC-491D6C01E21F}"/>
    <cellStyle name="Total 9 6 23 6" xfId="41796" xr:uid="{CE02E911-4DF3-48F8-B096-1F899A07BEA0}"/>
    <cellStyle name="Total 9 6 23 7" xfId="48499" xr:uid="{2DC77A69-D662-4F3D-8596-8D07223353B0}"/>
    <cellStyle name="Total 9 6 23 8" xfId="34670" xr:uid="{A3B5E50B-D47F-45DE-B568-AE029F022EB0}"/>
    <cellStyle name="Total 9 6 24" xfId="8645" xr:uid="{04A6586A-3B78-452A-913A-E59610339E55}"/>
    <cellStyle name="Total 9 6 25" xfId="15325" xr:uid="{0E47B6DE-6FE1-412E-8811-08BFD56BF8B7}"/>
    <cellStyle name="Total 9 6 26" xfId="22013" xr:uid="{4540A434-0C10-4561-9301-86DABE299DAD}"/>
    <cellStyle name="Total 9 6 27" xfId="28701" xr:uid="{45F46FE5-1C05-4727-BBBB-91F8FCE13DED}"/>
    <cellStyle name="Total 9 6 28" xfId="36186" xr:uid="{43D1CF67-2058-462E-BE30-70D2F7C72381}"/>
    <cellStyle name="Total 9 6 29" xfId="42889" xr:uid="{379F966E-D93D-4039-893C-CA950FE7DE9A}"/>
    <cellStyle name="Total 9 6 3" xfId="2329" xr:uid="{3367A63B-AF13-46DF-B7C8-0CB1FEC690F0}"/>
    <cellStyle name="Total 9 6 3 2" xfId="9273" xr:uid="{B93AB421-0D51-4569-B18D-D702DA08647C}"/>
    <cellStyle name="Total 9 6 3 3" xfId="15953" xr:uid="{54D189A7-CC8A-42CB-9206-8D922D6BE04A}"/>
    <cellStyle name="Total 9 6 3 4" xfId="22641" xr:uid="{63C3E4C4-EB10-431F-A79D-8B90D5355BEF}"/>
    <cellStyle name="Total 9 6 3 5" xfId="29329" xr:uid="{042BD674-DCAE-4603-A1D0-51767D3A3D80}"/>
    <cellStyle name="Total 9 6 3 6" xfId="36814" xr:uid="{ABEBDEF8-6C8C-4EDA-A4C0-BC4AC50F93F7}"/>
    <cellStyle name="Total 9 6 3 7" xfId="43517" xr:uid="{C6B8D69B-FD35-40E4-8C45-7D35F7B47334}"/>
    <cellStyle name="Total 9 6 3 8" xfId="50761" xr:uid="{AED8CCE3-D8C4-43F6-A2B6-EB75398C2A78}"/>
    <cellStyle name="Total 9 6 30" xfId="51674" xr:uid="{FB22351E-C917-4B26-8F0C-4977C40295CD}"/>
    <cellStyle name="Total 9 6 4" xfId="2680" xr:uid="{BF33016B-EFE3-4E1F-81A8-A7348C284AEC}"/>
    <cellStyle name="Total 9 6 4 2" xfId="9624" xr:uid="{E05E2A26-7162-428A-9A13-B3C74A61006B}"/>
    <cellStyle name="Total 9 6 4 3" xfId="16304" xr:uid="{9B1E78AD-E1D6-4B38-90C3-F6DD0D06C1F5}"/>
    <cellStyle name="Total 9 6 4 4" xfId="22992" xr:uid="{22DE2CCB-02E3-43FB-AD21-1A82558FAD5B}"/>
    <cellStyle name="Total 9 6 4 5" xfId="29680" xr:uid="{C05D5C89-4768-4809-94D2-5FDEF9AEEC34}"/>
    <cellStyle name="Total 9 6 4 6" xfId="37165" xr:uid="{1FB4EF65-419E-4E11-AA8A-DB9D66216382}"/>
    <cellStyle name="Total 9 6 4 7" xfId="43868" xr:uid="{09DE73B9-AC43-46C4-9F3B-5EA32F53B156}"/>
    <cellStyle name="Total 9 6 4 8" xfId="53238" xr:uid="{3F9DE9B4-36A6-4145-AAED-3C32F1EB8773}"/>
    <cellStyle name="Total 9 6 5" xfId="2921" xr:uid="{7FB8A242-A332-4B27-A6F1-D56A8946902C}"/>
    <cellStyle name="Total 9 6 5 2" xfId="9865" xr:uid="{CD838EF8-EAA8-4B83-B348-8A377015DD93}"/>
    <cellStyle name="Total 9 6 5 3" xfId="16545" xr:uid="{AEA02F36-81DF-49D3-B3F3-99E840D3C492}"/>
    <cellStyle name="Total 9 6 5 4" xfId="23233" xr:uid="{4145C336-4269-4AAE-80A7-EA9DD44FD72C}"/>
    <cellStyle name="Total 9 6 5 5" xfId="29921" xr:uid="{E2564924-BD84-4B61-BCCA-B1DF6C9418F1}"/>
    <cellStyle name="Total 9 6 5 6" xfId="37406" xr:uid="{29F6CDE3-0A0A-422F-A055-316118988834}"/>
    <cellStyle name="Total 9 6 5 7" xfId="44109" xr:uid="{2BB22DAA-8279-4DEA-A84E-5DFB67057FB5}"/>
    <cellStyle name="Total 9 6 5 8" xfId="51881" xr:uid="{807D19F3-66C4-41FD-AC29-BE37A6BCAB3F}"/>
    <cellStyle name="Total 9 6 6" xfId="3231" xr:uid="{79D56C7E-F900-47AD-AA48-AF9D236C3EBF}"/>
    <cellStyle name="Total 9 6 6 2" xfId="10175" xr:uid="{86C91318-A077-43F2-B88C-2E7FBD8452BD}"/>
    <cellStyle name="Total 9 6 6 3" xfId="16855" xr:uid="{B8888FF9-B4D6-405F-BB1F-05B3E93F6B5F}"/>
    <cellStyle name="Total 9 6 6 4" xfId="23543" xr:uid="{6066C761-3D68-4781-BC01-A7352AE9B5C0}"/>
    <cellStyle name="Total 9 6 6 5" xfId="30231" xr:uid="{D1DEBCA0-5BD9-4535-8086-842E430B19D7}"/>
    <cellStyle name="Total 9 6 6 6" xfId="37716" xr:uid="{25D84751-1ECA-442D-84BE-3FB09885F44C}"/>
    <cellStyle name="Total 9 6 6 7" xfId="44419" xr:uid="{0F66B0AE-1AC8-4714-85C1-34CBFD6C3CA9}"/>
    <cellStyle name="Total 9 6 6 8" xfId="52500" xr:uid="{A9DAA198-75AF-4C82-911B-EBE6C6298985}"/>
    <cellStyle name="Total 9 6 7" xfId="3471" xr:uid="{49756948-0B4B-4FD5-86CE-91B29DCCD94D}"/>
    <cellStyle name="Total 9 6 7 2" xfId="10415" xr:uid="{42436A46-88DF-41A4-B7C3-6DC1F55B27BD}"/>
    <cellStyle name="Total 9 6 7 3" xfId="17095" xr:uid="{B459FCB4-3E4A-4885-8BA6-E5BC8FC52AAB}"/>
    <cellStyle name="Total 9 6 7 4" xfId="23783" xr:uid="{FDB646D0-61C9-473F-B4CB-7F40D3F72F42}"/>
    <cellStyle name="Total 9 6 7 5" xfId="30471" xr:uid="{E3DBAD5C-FB42-4EB2-A6B4-0EC7A56596EC}"/>
    <cellStyle name="Total 9 6 7 6" xfId="37956" xr:uid="{F2A6CFC9-033F-4465-AE33-5DF83E2F6A53}"/>
    <cellStyle name="Total 9 6 7 7" xfId="44659" xr:uid="{6C1CF80B-CA0F-487D-98D5-47886583A6B4}"/>
    <cellStyle name="Total 9 6 7 8" xfId="50584" xr:uid="{73F285A0-4FD8-4224-BD13-CAD927565C52}"/>
    <cellStyle name="Total 9 6 8" xfId="3711" xr:uid="{928BA836-B465-48F5-A16A-E52B55C71B5D}"/>
    <cellStyle name="Total 9 6 8 2" xfId="10655" xr:uid="{3CC54C6F-0C80-489A-A217-B807D1382070}"/>
    <cellStyle name="Total 9 6 8 3" xfId="17335" xr:uid="{1CB92FB4-423F-47E5-9188-7D24630C4DAE}"/>
    <cellStyle name="Total 9 6 8 4" xfId="24023" xr:uid="{09BEBE5E-4270-4815-A387-6ED7CF58838A}"/>
    <cellStyle name="Total 9 6 8 5" xfId="30711" xr:uid="{F4E5A725-1CC5-4E1E-AFC1-3CF521EF125C}"/>
    <cellStyle name="Total 9 6 8 6" xfId="38196" xr:uid="{8BAF8DA4-C4E5-46B5-99A2-E17F1025869D}"/>
    <cellStyle name="Total 9 6 8 7" xfId="44899" xr:uid="{EED0ADDA-9A97-4F9A-979D-42B577D508E6}"/>
    <cellStyle name="Total 9 6 8 8" xfId="50431" xr:uid="{293DE3E0-C3EE-4A51-B113-4B71E17E1E40}"/>
    <cellStyle name="Total 9 6 9" xfId="3951" xr:uid="{AB3E50B4-2E4D-42FB-88B4-1EB969FF9FA3}"/>
    <cellStyle name="Total 9 6 9 2" xfId="10895" xr:uid="{77B01BD6-826A-4702-99FC-669E63012FB5}"/>
    <cellStyle name="Total 9 6 9 3" xfId="17575" xr:uid="{A688414A-D2A1-4D38-B53E-1ED45F17636F}"/>
    <cellStyle name="Total 9 6 9 4" xfId="24263" xr:uid="{82A72A54-6928-4CBE-91C5-E430D8F9AC32}"/>
    <cellStyle name="Total 9 6 9 5" xfId="30951" xr:uid="{1B209640-7AF7-4C48-B383-7644B0DDA7CD}"/>
    <cellStyle name="Total 9 6 9 6" xfId="38436" xr:uid="{0F3CCDA5-9CF8-441B-B3C2-ABE499560418}"/>
    <cellStyle name="Total 9 6 9 7" xfId="45139" xr:uid="{8D4C85A9-211C-466B-9B2C-1A0A472A9FB3}"/>
    <cellStyle name="Total 9 6 9 8" xfId="53560" xr:uid="{08A9CBC9-3186-4BA0-B083-74309B901870}"/>
    <cellStyle name="Total 9 7" xfId="1335" xr:uid="{430067D9-56EB-4125-9985-2E1E87B028FA}"/>
    <cellStyle name="Total 9 7 2" xfId="8279" xr:uid="{CB1166F7-0F20-44A5-99CB-64A3FA1E9904}"/>
    <cellStyle name="Total 9 7 3" xfId="14959" xr:uid="{0CA53A3E-BD58-4851-8CB4-062ECA7A04AA}"/>
    <cellStyle name="Total 9 7 4" xfId="21647" xr:uid="{EB524C28-A26F-4D22-A2B0-C2E033BC56AD}"/>
    <cellStyle name="Total 9 7 5" xfId="28335" xr:uid="{E63198A5-2AF8-4908-8689-DE0759049DE8}"/>
    <cellStyle name="Total 9 7 6" xfId="35820" xr:uid="{A99B8F5C-5871-4734-A0EB-9F15892242C1}"/>
    <cellStyle name="Total 9 7 7" xfId="42523" xr:uid="{0CF8B952-4EC5-48BB-AEB3-8028A9DD97F4}"/>
    <cellStyle name="Total 9 7 8" xfId="51818" xr:uid="{2E7B5D57-22C8-4AFB-AD94-80EFE424B746}"/>
    <cellStyle name="Total 9 8" xfId="2005" xr:uid="{47A00A33-AD79-4482-9CCD-B62CB7188808}"/>
    <cellStyle name="Total 9 8 2" xfId="8949" xr:uid="{96C780E8-0D4D-40DE-BEAF-FC697FF705BC}"/>
    <cellStyle name="Total 9 8 3" xfId="15629" xr:uid="{38AAB6E0-870E-4A8D-B3FD-46A65175087D}"/>
    <cellStyle name="Total 9 8 4" xfId="22317" xr:uid="{74597572-FFDD-48D2-AF17-EF1AD89A75D2}"/>
    <cellStyle name="Total 9 8 5" xfId="29005" xr:uid="{2704C008-D4F6-4993-9B36-1F9AF09DA8BA}"/>
    <cellStyle name="Total 9 8 6" xfId="36490" xr:uid="{4F0D0E37-0697-47EB-AE3A-792749E8DB91}"/>
    <cellStyle name="Total 9 8 7" xfId="43193" xr:uid="{0540CC3B-1D99-480F-85C9-9146C40793A7}"/>
    <cellStyle name="Total 9 8 8" xfId="52143" xr:uid="{57AD46E6-FDEF-4F0A-82A8-6B9EC9037DE3}"/>
    <cellStyle name="Total 9 9" xfId="2624" xr:uid="{E61E6497-C13C-48C5-B44D-D0DA7E174FAE}"/>
    <cellStyle name="Total 9 9 2" xfId="9568" xr:uid="{96F9A04C-44AF-4669-8F92-8AC53201BA0D}"/>
    <cellStyle name="Total 9 9 3" xfId="16248" xr:uid="{E23D992A-85C6-49DA-A4E1-DDB614972F51}"/>
    <cellStyle name="Total 9 9 4" xfId="22936" xr:uid="{C9B5BF9B-9472-4A8C-985F-48B56B0758E5}"/>
    <cellStyle name="Total 9 9 5" xfId="29624" xr:uid="{F7F3928E-645B-42FE-B466-2E803CE4B53E}"/>
    <cellStyle name="Total 9 9 6" xfId="37109" xr:uid="{E0929BDC-8D21-44EA-8B72-11284E9BCD0D}"/>
    <cellStyle name="Total 9 9 7" xfId="43812" xr:uid="{CA89DC01-8EFB-4D0F-94A0-907FEA268F5C}"/>
    <cellStyle name="Total 9 9 8" xfId="53090" xr:uid="{C8AA3D7D-83D0-4C70-9453-E6DD5129AD3B}"/>
    <cellStyle name="Währung [0]_03-04-23 Beckman Coulter Proposal TNT" xfId="100" xr:uid="{3C087855-3DB6-4EC7-A85E-45A3ADB43474}"/>
    <cellStyle name="Währung_03-04-23 Beckman Coulter Proposal TNT" xfId="101" xr:uid="{98759823-F8EA-4853-96B7-5FFAA43D37A6}"/>
    <cellStyle name="Warning Text 2" xfId="481" xr:uid="{24A0A399-62B2-42C1-9CF9-E3556712C6F8}"/>
    <cellStyle name="Warning Text 3" xfId="482" xr:uid="{AA287A21-75D4-47B2-93D8-785293A89CAD}"/>
    <cellStyle name="Warning Text 4" xfId="483" xr:uid="{6843153C-8424-4A16-8A1F-1956036F338E}"/>
    <cellStyle name="Warning Text 5" xfId="484" xr:uid="{027D9D39-5A3C-43C7-AFA3-B888474FBF6B}"/>
    <cellStyle name="Warning Text 6" xfId="485" xr:uid="{0F29A6AD-CA6D-4FC9-A1F2-BA3827647B14}"/>
    <cellStyle name="Warning Text 7" xfId="486" xr:uid="{81D09EE4-22B9-4EB4-9C83-071E6D02CD86}"/>
    <cellStyle name="Warning Text 8" xfId="487" xr:uid="{1FEA8879-0C9C-40EF-B211-87DC9C87B177}"/>
    <cellStyle name="Warning Text 9" xfId="488" xr:uid="{A02E9F8A-C65F-4A93-994A-C4F5A76F31AD}"/>
    <cellStyle name="未定義" xfId="102" xr:uid="{63DBE976-1C8A-42D5-BFA1-98CA52124E2D}"/>
    <cellStyle name="標準_GE1" xfId="103" xr:uid="{F0BBD23F-BA27-499A-82AD-37A7E887DCB5}"/>
  </cellStyles>
  <dxfs count="124"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b/>
        <i val="0"/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ill>
        <patternFill>
          <bgColor theme="0" tint="-0.14996795556505021"/>
        </patternFill>
      </fill>
      <border>
        <top style="hair">
          <color theme="0" tint="-0.34998626667073579"/>
        </top>
        <bottom style="hair">
          <color theme="0" tint="-0.34998626667073579"/>
        </bottom>
        <vertical/>
        <horizontal/>
      </border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008F9E"/>
      <color rgb="FFA4DBD5"/>
      <color rgb="FF6F2671"/>
      <color rgb="FFE8C8EE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255" cy="821690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ABEBA26C-609B-48D0-9447-C2F5E4603B8F}"/>
            </a:ext>
          </a:extLst>
        </xdr:cNvPr>
        <xdr:cNvSpPr/>
      </xdr:nvSpPr>
      <xdr:spPr>
        <a:xfrm>
          <a:off x="0" y="0"/>
          <a:ext cx="8255" cy="8216900"/>
        </a:xfrm>
        <a:custGeom>
          <a:avLst/>
          <a:gdLst/>
          <a:ahLst/>
          <a:cxnLst/>
          <a:rect l="0" t="0" r="0" b="0"/>
          <a:pathLst>
            <a:path w="8255" h="8216900">
              <a:moveTo>
                <a:pt x="7810" y="0"/>
              </a:moveTo>
              <a:lnTo>
                <a:pt x="0" y="0"/>
              </a:lnTo>
              <a:lnTo>
                <a:pt x="0" y="8216392"/>
              </a:lnTo>
              <a:lnTo>
                <a:pt x="7810" y="8216391"/>
              </a:lnTo>
              <a:lnTo>
                <a:pt x="7810" y="0"/>
              </a:lnTo>
              <a:close/>
            </a:path>
          </a:pathLst>
        </a:custGeom>
        <a:solidFill>
          <a:srgbClr val="DC1728"/>
        </a:solidFill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525" cy="1177544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BF9CC080-40B8-488E-B147-F70D1B532355}"/>
            </a:ext>
          </a:extLst>
        </xdr:cNvPr>
        <xdr:cNvSpPr/>
      </xdr:nvSpPr>
      <xdr:spPr>
        <a:xfrm>
          <a:off x="0" y="0"/>
          <a:ext cx="9525" cy="11775440"/>
        </a:xfrm>
        <a:custGeom>
          <a:avLst/>
          <a:gdLst/>
          <a:ahLst/>
          <a:cxnLst/>
          <a:rect l="0" t="0" r="0" b="0"/>
          <a:pathLst>
            <a:path w="9525" h="11775440">
              <a:moveTo>
                <a:pt x="9525" y="0"/>
              </a:moveTo>
              <a:lnTo>
                <a:pt x="0" y="0"/>
              </a:lnTo>
              <a:lnTo>
                <a:pt x="0" y="11774855"/>
              </a:lnTo>
              <a:lnTo>
                <a:pt x="9525" y="11774855"/>
              </a:lnTo>
              <a:lnTo>
                <a:pt x="9525" y="0"/>
              </a:lnTo>
              <a:close/>
            </a:path>
          </a:pathLst>
        </a:custGeom>
        <a:solidFill>
          <a:srgbClr val="DC1728"/>
        </a:solidFill>
      </xdr:spPr>
    </xdr:sp>
    <xdr:clientData/>
  </xdr:oneCellAnchor>
  <xdr:oneCellAnchor>
    <xdr:from>
      <xdr:col>0</xdr:col>
      <xdr:colOff>0</xdr:colOff>
      <xdr:row>77</xdr:row>
      <xdr:rowOff>141223</xdr:rowOff>
    </xdr:from>
    <xdr:ext cx="9525" cy="1177544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FF1B8F8F-B78A-425F-98D7-3BFAB1402D37}"/>
            </a:ext>
          </a:extLst>
        </xdr:cNvPr>
        <xdr:cNvSpPr/>
      </xdr:nvSpPr>
      <xdr:spPr>
        <a:xfrm>
          <a:off x="0" y="12247498"/>
          <a:ext cx="9525" cy="11775440"/>
        </a:xfrm>
        <a:custGeom>
          <a:avLst/>
          <a:gdLst/>
          <a:ahLst/>
          <a:cxnLst/>
          <a:rect l="0" t="0" r="0" b="0"/>
          <a:pathLst>
            <a:path w="9525" h="11775440">
              <a:moveTo>
                <a:pt x="9525" y="0"/>
              </a:moveTo>
              <a:lnTo>
                <a:pt x="0" y="0"/>
              </a:lnTo>
              <a:lnTo>
                <a:pt x="0" y="1207198"/>
              </a:lnTo>
              <a:lnTo>
                <a:pt x="0" y="1218692"/>
              </a:lnTo>
              <a:lnTo>
                <a:pt x="0" y="11774869"/>
              </a:lnTo>
              <a:lnTo>
                <a:pt x="9525" y="11774856"/>
              </a:lnTo>
              <a:lnTo>
                <a:pt x="9525" y="1218692"/>
              </a:lnTo>
              <a:lnTo>
                <a:pt x="9525" y="1207198"/>
              </a:lnTo>
              <a:lnTo>
                <a:pt x="9525" y="0"/>
              </a:lnTo>
              <a:close/>
            </a:path>
          </a:pathLst>
        </a:custGeom>
        <a:solidFill>
          <a:srgbClr val="DC1728"/>
        </a:solidFill>
      </xdr:spPr>
    </xdr:sp>
    <xdr:clientData/>
  </xdr:oneCellAnchor>
  <xdr:oneCellAnchor>
    <xdr:from>
      <xdr:col>0</xdr:col>
      <xdr:colOff>0</xdr:colOff>
      <xdr:row>157</xdr:row>
      <xdr:rowOff>141223</xdr:rowOff>
    </xdr:from>
    <xdr:ext cx="9525" cy="1170559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160A8EB7-B929-4529-AC64-6752A8A4B190}"/>
            </a:ext>
          </a:extLst>
        </xdr:cNvPr>
        <xdr:cNvSpPr/>
      </xdr:nvSpPr>
      <xdr:spPr>
        <a:xfrm>
          <a:off x="0" y="24401398"/>
          <a:ext cx="9525" cy="11705590"/>
        </a:xfrm>
        <a:custGeom>
          <a:avLst/>
          <a:gdLst/>
          <a:ahLst/>
          <a:cxnLst/>
          <a:rect l="0" t="0" r="0" b="0"/>
          <a:pathLst>
            <a:path w="9525" h="11705590">
              <a:moveTo>
                <a:pt x="9525" y="0"/>
              </a:moveTo>
              <a:lnTo>
                <a:pt x="0" y="0"/>
              </a:lnTo>
              <a:lnTo>
                <a:pt x="0" y="1207223"/>
              </a:lnTo>
              <a:lnTo>
                <a:pt x="0" y="1218692"/>
              </a:lnTo>
              <a:lnTo>
                <a:pt x="0" y="11705412"/>
              </a:lnTo>
              <a:lnTo>
                <a:pt x="9525" y="11705412"/>
              </a:lnTo>
              <a:lnTo>
                <a:pt x="9525" y="1218692"/>
              </a:lnTo>
              <a:lnTo>
                <a:pt x="9525" y="1207211"/>
              </a:lnTo>
              <a:lnTo>
                <a:pt x="9525" y="0"/>
              </a:lnTo>
              <a:close/>
            </a:path>
          </a:pathLst>
        </a:custGeom>
        <a:solidFill>
          <a:srgbClr val="DC1728"/>
        </a:solidFill>
      </xdr:spPr>
    </xdr:sp>
    <xdr:clientData/>
  </xdr:oneCellAnchor>
  <xdr:oneCellAnchor>
    <xdr:from>
      <xdr:col>0</xdr:col>
      <xdr:colOff>0</xdr:colOff>
      <xdr:row>238</xdr:row>
      <xdr:rowOff>135509</xdr:rowOff>
    </xdr:from>
    <xdr:ext cx="9525" cy="164338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D530D8C0-2EEF-46A2-A0DF-A9704C55B6A9}"/>
            </a:ext>
          </a:extLst>
        </xdr:cNvPr>
        <xdr:cNvSpPr/>
      </xdr:nvSpPr>
      <xdr:spPr>
        <a:xfrm>
          <a:off x="0" y="36682934"/>
          <a:ext cx="9525" cy="1643380"/>
        </a:xfrm>
        <a:custGeom>
          <a:avLst/>
          <a:gdLst/>
          <a:ahLst/>
          <a:cxnLst/>
          <a:rect l="0" t="0" r="0" b="0"/>
          <a:pathLst>
            <a:path w="9525" h="1643380">
              <a:moveTo>
                <a:pt x="9525" y="0"/>
              </a:moveTo>
              <a:lnTo>
                <a:pt x="0" y="0"/>
              </a:lnTo>
              <a:lnTo>
                <a:pt x="0" y="1207173"/>
              </a:lnTo>
              <a:lnTo>
                <a:pt x="0" y="1218692"/>
              </a:lnTo>
              <a:lnTo>
                <a:pt x="0" y="1643380"/>
              </a:lnTo>
              <a:lnTo>
                <a:pt x="9525" y="1643380"/>
              </a:lnTo>
              <a:lnTo>
                <a:pt x="9525" y="1218692"/>
              </a:lnTo>
              <a:lnTo>
                <a:pt x="9525" y="1207173"/>
              </a:lnTo>
              <a:lnTo>
                <a:pt x="9525" y="0"/>
              </a:lnTo>
              <a:close/>
            </a:path>
          </a:pathLst>
        </a:custGeom>
        <a:solidFill>
          <a:srgbClr val="DC1728"/>
        </a:solidFill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3175</xdr:colOff>
      <xdr:row>0</xdr:row>
      <xdr:rowOff>254000</xdr:rowOff>
    </xdr:from>
    <xdr:ext cx="6921500" cy="349250"/>
    <xdr:grpSp>
      <xdr:nvGrpSpPr>
        <xdr:cNvPr id="2" name="Group 2">
          <a:extLst>
            <a:ext uri="{FF2B5EF4-FFF2-40B4-BE49-F238E27FC236}">
              <a16:creationId xmlns:a16="http://schemas.microsoft.com/office/drawing/2014/main" id="{D544CE1D-64F1-4721-9965-1C31B704F95A}"/>
            </a:ext>
          </a:extLst>
        </xdr:cNvPr>
        <xdr:cNvGrpSpPr/>
      </xdr:nvGrpSpPr>
      <xdr:grpSpPr>
        <a:xfrm>
          <a:off x="3175" y="254000"/>
          <a:ext cx="6921500" cy="349250"/>
          <a:chOff x="0" y="0"/>
          <a:chExt cx="6921500" cy="349250"/>
        </a:xfrm>
      </xdr:grpSpPr>
      <xdr:pic>
        <xdr:nvPicPr>
          <xdr:cNvPr id="3" name="image1.jpeg">
            <a:extLst>
              <a:ext uri="{FF2B5EF4-FFF2-40B4-BE49-F238E27FC236}">
                <a16:creationId xmlns:a16="http://schemas.microsoft.com/office/drawing/2014/main" id="{769C0E7A-7B18-8000-07D3-2475DC6F1D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62979" y="0"/>
            <a:ext cx="843280" cy="299720"/>
          </a:xfrm>
          <a:prstGeom prst="rect">
            <a:avLst/>
          </a:prstGeom>
        </xdr:spPr>
      </xdr:pic>
      <xdr:sp macro="" textlink="">
        <xdr:nvSpPr>
          <xdr:cNvPr id="4" name="Shape 4">
            <a:extLst>
              <a:ext uri="{FF2B5EF4-FFF2-40B4-BE49-F238E27FC236}">
                <a16:creationId xmlns:a16="http://schemas.microsoft.com/office/drawing/2014/main" id="{E55B4FC9-02B2-1DC7-489B-BF746E007550}"/>
              </a:ext>
            </a:extLst>
          </xdr:cNvPr>
          <xdr:cNvSpPr/>
        </xdr:nvSpPr>
        <xdr:spPr>
          <a:xfrm>
            <a:off x="0" y="342900"/>
            <a:ext cx="6921500" cy="0"/>
          </a:xfrm>
          <a:custGeom>
            <a:avLst/>
            <a:gdLst/>
            <a:ahLst/>
            <a:cxnLst/>
            <a:rect l="0" t="0" r="0" b="0"/>
            <a:pathLst>
              <a:path w="6921500">
                <a:moveTo>
                  <a:pt x="0" y="0"/>
                </a:moveTo>
                <a:lnTo>
                  <a:pt x="6921500" y="0"/>
                </a:lnTo>
              </a:path>
            </a:pathLst>
          </a:custGeom>
          <a:ln w="12700">
            <a:solidFill>
              <a:srgbClr val="000000"/>
            </a:solidFill>
          </a:ln>
        </xdr:spPr>
      </xdr:sp>
      <xdr:sp macro="" textlink="">
        <xdr:nvSpPr>
          <xdr:cNvPr id="5" name="Textbox 5">
            <a:extLst>
              <a:ext uri="{FF2B5EF4-FFF2-40B4-BE49-F238E27FC236}">
                <a16:creationId xmlns:a16="http://schemas.microsoft.com/office/drawing/2014/main" id="{0E09BB09-B7A1-4BC9-58CE-72DA75879623}"/>
              </a:ext>
            </a:extLst>
          </xdr:cNvPr>
          <xdr:cNvSpPr txBox="1"/>
        </xdr:nvSpPr>
        <xdr:spPr>
          <a:xfrm>
            <a:off x="0" y="0"/>
            <a:ext cx="6921500" cy="349250"/>
          </a:xfrm>
          <a:prstGeom prst="rect">
            <a:avLst/>
          </a:prstGeom>
        </xdr:spPr>
        <xdr:txBody>
          <a:bodyPr vertOverflow="clip" lIns="0" tIns="0" rIns="0" bIns="0" anchor="t"/>
          <a:lstStyle/>
          <a:p>
            <a:r>
              <a:rPr sz="1600" b="0">
                <a:solidFill>
                  <a:srgbClr val="808080"/>
                </a:solidFill>
                <a:latin typeface="Lucida Sans"/>
                <a:cs typeface="Lucida Sans"/>
              </a:rPr>
              <a:t>POSTCODE</a:t>
            </a:r>
            <a:r>
              <a:rPr sz="1600" b="0" spc="-125">
                <a:solidFill>
                  <a:srgbClr val="808080"/>
                </a:solidFill>
                <a:latin typeface="Lucida Sans"/>
                <a:cs typeface="Lucida Sans"/>
              </a:rPr>
              <a:t> </a:t>
            </a:r>
            <a:r>
              <a:rPr sz="1600" b="0" spc="0">
                <a:solidFill>
                  <a:srgbClr val="808080"/>
                </a:solidFill>
                <a:latin typeface="Lucida Sans"/>
                <a:cs typeface="Lucida Sans"/>
              </a:rPr>
              <a:t>DEFINITION</a:t>
            </a:r>
          </a:p>
        </xdr:txBody>
      </xdr:sp>
    </xdr:grp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346963</xdr:colOff>
      <xdr:row>20</xdr:row>
      <xdr:rowOff>1587</xdr:rowOff>
    </xdr:from>
    <xdr:ext cx="6480810" cy="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AFC8F324-A12D-426F-B9A2-EFF70C84ABC3}"/>
            </a:ext>
          </a:extLst>
        </xdr:cNvPr>
        <xdr:cNvSpPr/>
      </xdr:nvSpPr>
      <xdr:spPr>
        <a:xfrm>
          <a:off x="880363" y="3240087"/>
          <a:ext cx="6480810" cy="0"/>
        </a:xfrm>
        <a:custGeom>
          <a:avLst/>
          <a:gdLst/>
          <a:ahLst/>
          <a:cxnLst/>
          <a:rect l="0" t="0" r="0" b="0"/>
          <a:pathLst>
            <a:path w="6480810">
              <a:moveTo>
                <a:pt x="0" y="0"/>
              </a:moveTo>
              <a:lnTo>
                <a:pt x="6480187" y="0"/>
              </a:lnTo>
            </a:path>
          </a:pathLst>
        </a:custGeom>
        <a:ln w="3175">
          <a:solidFill>
            <a:srgbClr val="909094"/>
          </a:solidFill>
        </a:ln>
      </xdr:spPr>
    </xdr:sp>
    <xdr:clientData/>
  </xdr:oneCellAnchor>
  <xdr:oneCellAnchor>
    <xdr:from>
      <xdr:col>0</xdr:col>
      <xdr:colOff>4762</xdr:colOff>
      <xdr:row>0</xdr:row>
      <xdr:rowOff>5968</xdr:rowOff>
    </xdr:from>
    <xdr:ext cx="0" cy="961263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40971462-5E86-44E9-947F-22D30DA922E0}"/>
            </a:ext>
          </a:extLst>
        </xdr:cNvPr>
        <xdr:cNvSpPr/>
      </xdr:nvSpPr>
      <xdr:spPr>
        <a:xfrm>
          <a:off x="4762" y="5968"/>
          <a:ext cx="0" cy="9612630"/>
        </a:xfrm>
        <a:custGeom>
          <a:avLst/>
          <a:gdLst/>
          <a:ahLst/>
          <a:cxnLst/>
          <a:rect l="0" t="0" r="0" b="0"/>
          <a:pathLst>
            <a:path h="9612630">
              <a:moveTo>
                <a:pt x="0" y="0"/>
              </a:moveTo>
              <a:lnTo>
                <a:pt x="0" y="9612007"/>
              </a:lnTo>
            </a:path>
          </a:pathLst>
        </a:custGeom>
        <a:ln w="9525">
          <a:solidFill>
            <a:srgbClr val="DC1F29"/>
          </a:solidFill>
        </a:ln>
      </xdr:spPr>
    </xdr:sp>
    <xdr:clientData/>
  </xdr:oneCellAnchor>
  <xdr:oneCellAnchor>
    <xdr:from>
      <xdr:col>1</xdr:col>
      <xdr:colOff>346963</xdr:colOff>
      <xdr:row>43</xdr:row>
      <xdr:rowOff>1588</xdr:rowOff>
    </xdr:from>
    <xdr:ext cx="6480810" cy="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19F9A886-D1C7-41A6-8B97-07BC93813903}"/>
            </a:ext>
          </a:extLst>
        </xdr:cNvPr>
        <xdr:cNvSpPr/>
      </xdr:nvSpPr>
      <xdr:spPr>
        <a:xfrm>
          <a:off x="880363" y="6964363"/>
          <a:ext cx="6480810" cy="0"/>
        </a:xfrm>
        <a:custGeom>
          <a:avLst/>
          <a:gdLst/>
          <a:ahLst/>
          <a:cxnLst/>
          <a:rect l="0" t="0" r="0" b="0"/>
          <a:pathLst>
            <a:path w="6480810">
              <a:moveTo>
                <a:pt x="0" y="0"/>
              </a:moveTo>
              <a:lnTo>
                <a:pt x="6480187" y="0"/>
              </a:lnTo>
            </a:path>
          </a:pathLst>
        </a:custGeom>
        <a:ln w="3175">
          <a:solidFill>
            <a:srgbClr val="909094"/>
          </a:solidFill>
        </a:ln>
      </xdr:spPr>
    </xdr:sp>
    <xdr:clientData/>
  </xdr:oneCellAnchor>
  <xdr:oneCellAnchor>
    <xdr:from>
      <xdr:col>0</xdr:col>
      <xdr:colOff>4762</xdr:colOff>
      <xdr:row>21</xdr:row>
      <xdr:rowOff>5969</xdr:rowOff>
    </xdr:from>
    <xdr:ext cx="0" cy="961263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B672227E-8775-4DA0-B4F1-AC5089D34B05}"/>
            </a:ext>
          </a:extLst>
        </xdr:cNvPr>
        <xdr:cNvSpPr/>
      </xdr:nvSpPr>
      <xdr:spPr>
        <a:xfrm>
          <a:off x="4762" y="3406394"/>
          <a:ext cx="0" cy="9612630"/>
        </a:xfrm>
        <a:custGeom>
          <a:avLst/>
          <a:gdLst/>
          <a:ahLst/>
          <a:cxnLst/>
          <a:rect l="0" t="0" r="0" b="0"/>
          <a:pathLst>
            <a:path h="9612630">
              <a:moveTo>
                <a:pt x="0" y="0"/>
              </a:moveTo>
              <a:lnTo>
                <a:pt x="0" y="9612007"/>
              </a:lnTo>
            </a:path>
          </a:pathLst>
        </a:custGeom>
        <a:ln w="9525">
          <a:solidFill>
            <a:srgbClr val="DC1F29"/>
          </a:solidFill>
        </a:ln>
      </xdr:spPr>
    </xdr:sp>
    <xdr:clientData/>
  </xdr:oneCellAnchor>
  <xdr:oneCellAnchor>
    <xdr:from>
      <xdr:col>1</xdr:col>
      <xdr:colOff>348487</xdr:colOff>
      <xdr:row>75</xdr:row>
      <xdr:rowOff>1587</xdr:rowOff>
    </xdr:from>
    <xdr:ext cx="6480810" cy="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A0E49184-9292-4576-A6D6-FC75C7A6150A}"/>
            </a:ext>
          </a:extLst>
        </xdr:cNvPr>
        <xdr:cNvSpPr/>
      </xdr:nvSpPr>
      <xdr:spPr>
        <a:xfrm>
          <a:off x="881887" y="12145962"/>
          <a:ext cx="6480810" cy="0"/>
        </a:xfrm>
        <a:custGeom>
          <a:avLst/>
          <a:gdLst/>
          <a:ahLst/>
          <a:cxnLst/>
          <a:rect l="0" t="0" r="0" b="0"/>
          <a:pathLst>
            <a:path w="6480810">
              <a:moveTo>
                <a:pt x="0" y="0"/>
              </a:moveTo>
              <a:lnTo>
                <a:pt x="6480187" y="0"/>
              </a:lnTo>
            </a:path>
          </a:pathLst>
        </a:custGeom>
        <a:ln w="3175">
          <a:solidFill>
            <a:srgbClr val="909094"/>
          </a:solidFill>
        </a:ln>
      </xdr:spPr>
    </xdr:sp>
    <xdr:clientData/>
  </xdr:oneCellAnchor>
  <xdr:oneCellAnchor>
    <xdr:from>
      <xdr:col>0</xdr:col>
      <xdr:colOff>4762</xdr:colOff>
      <xdr:row>43</xdr:row>
      <xdr:rowOff>6730</xdr:rowOff>
    </xdr:from>
    <xdr:ext cx="0" cy="961263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21BC6C67-5EDD-46B1-ABFF-60A11700D6B7}"/>
            </a:ext>
          </a:extLst>
        </xdr:cNvPr>
        <xdr:cNvSpPr/>
      </xdr:nvSpPr>
      <xdr:spPr>
        <a:xfrm>
          <a:off x="4762" y="6969505"/>
          <a:ext cx="0" cy="9612630"/>
        </a:xfrm>
        <a:custGeom>
          <a:avLst/>
          <a:gdLst/>
          <a:ahLst/>
          <a:cxnLst/>
          <a:rect l="0" t="0" r="0" b="0"/>
          <a:pathLst>
            <a:path h="9612630">
              <a:moveTo>
                <a:pt x="0" y="0"/>
              </a:moveTo>
              <a:lnTo>
                <a:pt x="0" y="9612007"/>
              </a:lnTo>
            </a:path>
          </a:pathLst>
        </a:custGeom>
        <a:ln w="9525">
          <a:solidFill>
            <a:srgbClr val="DC1F29"/>
          </a:solidFill>
        </a:ln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793750</xdr:colOff>
      <xdr:row>0</xdr:row>
      <xdr:rowOff>69850</xdr:rowOff>
    </xdr:from>
    <xdr:to>
      <xdr:col>5</xdr:col>
      <xdr:colOff>441325</xdr:colOff>
      <xdr:row>1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444369BB-AA7E-4978-92B0-304780042ECC}"/>
            </a:ext>
          </a:extLst>
        </xdr:cNvPr>
        <xdr:cNvSpPr txBox="1">
          <a:spLocks noChangeArrowheads="1"/>
        </xdr:cNvSpPr>
      </xdr:nvSpPr>
      <xdr:spPr bwMode="auto">
        <a:xfrm>
          <a:off x="609600" y="69850"/>
          <a:ext cx="28797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>
            <a:spcAft>
              <a:spcPts val="0"/>
            </a:spcAft>
          </a:pPr>
          <a:endParaRPr lang="en-AU" sz="1200" spc="40">
            <a:effectLst/>
            <a:latin typeface="Arial" panose="020B060402020202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startrack.com.au/terms-conditions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7A4CF-A03A-4DDD-9AEF-356D734A84EE}">
  <dimension ref="A1:I166"/>
  <sheetViews>
    <sheetView showGridLines="0" zoomScale="68" zoomScaleNormal="68" workbookViewId="0">
      <selection activeCell="H88" sqref="H88"/>
    </sheetView>
  </sheetViews>
  <sheetFormatPr defaultColWidth="8.77734375" defaultRowHeight="14.4"/>
  <cols>
    <col min="1" max="1" width="40.77734375" customWidth="1"/>
    <col min="2" max="2" width="31.77734375" customWidth="1"/>
    <col min="3" max="3" width="26.77734375" customWidth="1"/>
    <col min="4" max="4" width="34.5546875" customWidth="1"/>
    <col min="5" max="5" width="25.21875" customWidth="1"/>
    <col min="6" max="6" width="36.5546875" customWidth="1"/>
    <col min="7" max="7" width="26" customWidth="1"/>
    <col min="8" max="8" width="39.77734375" customWidth="1"/>
    <col min="9" max="9" width="49.77734375" customWidth="1"/>
    <col min="10" max="10" width="23" customWidth="1"/>
    <col min="11" max="11" width="21.5546875" customWidth="1"/>
    <col min="12" max="12" width="18.44140625" customWidth="1"/>
  </cols>
  <sheetData>
    <row r="1" spans="1:9" ht="50.55" customHeight="1" thickBot="1">
      <c r="A1" s="1117" t="s">
        <v>1654</v>
      </c>
      <c r="B1" s="1118"/>
      <c r="C1" s="1118"/>
      <c r="D1" s="1118"/>
      <c r="E1" s="1118"/>
      <c r="F1" s="1118"/>
      <c r="G1" s="1118"/>
      <c r="H1" s="1118"/>
    </row>
    <row r="2" spans="1:9" ht="54" customHeight="1" thickBot="1">
      <c r="A2" s="358" t="s">
        <v>33</v>
      </c>
      <c r="B2" s="359" t="s">
        <v>34</v>
      </c>
      <c r="C2" s="359" t="s">
        <v>35</v>
      </c>
      <c r="D2" s="359" t="s">
        <v>36</v>
      </c>
      <c r="E2" s="360" t="s">
        <v>3</v>
      </c>
      <c r="F2" s="359" t="s">
        <v>37</v>
      </c>
      <c r="G2" s="359" t="s">
        <v>38</v>
      </c>
      <c r="H2" s="359" t="s">
        <v>39</v>
      </c>
    </row>
    <row r="3" spans="1:9">
      <c r="A3" s="361" t="s">
        <v>40</v>
      </c>
      <c r="B3" s="312" t="s">
        <v>41</v>
      </c>
      <c r="C3" s="311" t="s">
        <v>42</v>
      </c>
      <c r="D3" s="362" t="s">
        <v>43</v>
      </c>
      <c r="E3" s="307">
        <v>8.19</v>
      </c>
      <c r="F3" s="308" t="s">
        <v>44</v>
      </c>
      <c r="G3" s="308" t="s">
        <v>45</v>
      </c>
      <c r="H3" s="323" t="s">
        <v>1</v>
      </c>
      <c r="I3" s="14"/>
    </row>
    <row r="4" spans="1:9">
      <c r="A4" s="363" t="s">
        <v>46</v>
      </c>
      <c r="B4" s="364" t="s">
        <v>41</v>
      </c>
      <c r="C4" s="365" t="s">
        <v>42</v>
      </c>
      <c r="D4" s="366" t="s">
        <v>43</v>
      </c>
      <c r="E4" s="367">
        <v>10.220000000000001</v>
      </c>
      <c r="F4" s="304" t="s">
        <v>47</v>
      </c>
      <c r="G4" s="304" t="s">
        <v>45</v>
      </c>
      <c r="H4" s="368" t="s">
        <v>1</v>
      </c>
      <c r="I4" s="14"/>
    </row>
    <row r="5" spans="1:9">
      <c r="A5" s="363" t="s">
        <v>48</v>
      </c>
      <c r="B5" s="364" t="s">
        <v>41</v>
      </c>
      <c r="C5" s="365" t="s">
        <v>42</v>
      </c>
      <c r="D5" s="366" t="s">
        <v>43</v>
      </c>
      <c r="E5" s="367">
        <v>12.27</v>
      </c>
      <c r="F5" s="304" t="s">
        <v>49</v>
      </c>
      <c r="G5" s="304" t="s">
        <v>45</v>
      </c>
      <c r="H5" s="368" t="s">
        <v>1</v>
      </c>
      <c r="I5" s="14"/>
    </row>
    <row r="6" spans="1:9" ht="32.549999999999997" customHeight="1">
      <c r="A6" s="1114" t="s">
        <v>40</v>
      </c>
      <c r="B6" s="1115" t="s">
        <v>50</v>
      </c>
      <c r="C6" s="1111" t="s">
        <v>42</v>
      </c>
      <c r="D6" s="369" t="s">
        <v>51</v>
      </c>
      <c r="E6" s="367">
        <v>4.8899999999999997</v>
      </c>
      <c r="F6" s="304" t="s">
        <v>44</v>
      </c>
      <c r="G6" s="304" t="s">
        <v>45</v>
      </c>
      <c r="H6" s="368" t="s">
        <v>1</v>
      </c>
      <c r="I6" s="14"/>
    </row>
    <row r="7" spans="1:9" ht="26.55" customHeight="1">
      <c r="A7" s="1114"/>
      <c r="B7" s="1116"/>
      <c r="C7" s="1113"/>
      <c r="D7" s="369" t="s">
        <v>52</v>
      </c>
      <c r="E7" s="367">
        <v>1.03</v>
      </c>
      <c r="F7" s="304" t="s">
        <v>44</v>
      </c>
      <c r="G7" s="304" t="s">
        <v>45</v>
      </c>
      <c r="H7" s="368" t="s">
        <v>1</v>
      </c>
      <c r="I7" s="14"/>
    </row>
    <row r="8" spans="1:9" ht="34.049999999999997" customHeight="1">
      <c r="A8" s="1114" t="s">
        <v>46</v>
      </c>
      <c r="B8" s="1115" t="s">
        <v>50</v>
      </c>
      <c r="C8" s="1111" t="s">
        <v>42</v>
      </c>
      <c r="D8" s="369" t="s">
        <v>51</v>
      </c>
      <c r="E8" s="367">
        <v>5.89</v>
      </c>
      <c r="F8" s="304" t="s">
        <v>47</v>
      </c>
      <c r="G8" s="304" t="s">
        <v>45</v>
      </c>
      <c r="H8" s="368" t="s">
        <v>1</v>
      </c>
      <c r="I8" s="14"/>
    </row>
    <row r="9" spans="1:9" ht="29.1" customHeight="1">
      <c r="A9" s="1114"/>
      <c r="B9" s="1116"/>
      <c r="C9" s="1113"/>
      <c r="D9" s="369" t="s">
        <v>52</v>
      </c>
      <c r="E9" s="367">
        <v>1.18</v>
      </c>
      <c r="F9" s="304" t="s">
        <v>47</v>
      </c>
      <c r="G9" s="304" t="s">
        <v>45</v>
      </c>
      <c r="H9" s="368" t="s">
        <v>1</v>
      </c>
      <c r="I9" s="14"/>
    </row>
    <row r="10" spans="1:9" ht="25.05" customHeight="1">
      <c r="A10" s="1114" t="s">
        <v>48</v>
      </c>
      <c r="B10" s="1115" t="s">
        <v>50</v>
      </c>
      <c r="C10" s="1111" t="s">
        <v>42</v>
      </c>
      <c r="D10" s="369" t="s">
        <v>51</v>
      </c>
      <c r="E10" s="367">
        <v>10.210000000000001</v>
      </c>
      <c r="F10" s="304" t="s">
        <v>49</v>
      </c>
      <c r="G10" s="304" t="s">
        <v>45</v>
      </c>
      <c r="H10" s="368" t="s">
        <v>1</v>
      </c>
      <c r="I10" s="14"/>
    </row>
    <row r="11" spans="1:9" ht="29.55" customHeight="1">
      <c r="A11" s="1114"/>
      <c r="B11" s="1116"/>
      <c r="C11" s="1113"/>
      <c r="D11" s="369" t="s">
        <v>52</v>
      </c>
      <c r="E11" s="367">
        <v>2.06</v>
      </c>
      <c r="F11" s="304" t="s">
        <v>49</v>
      </c>
      <c r="G11" s="304" t="s">
        <v>45</v>
      </c>
      <c r="H11" s="368" t="s">
        <v>1</v>
      </c>
      <c r="I11" s="14"/>
    </row>
    <row r="12" spans="1:9" ht="30.6" customHeight="1">
      <c r="A12" s="1120" t="s">
        <v>40</v>
      </c>
      <c r="B12" s="1122" t="s">
        <v>53</v>
      </c>
      <c r="C12" s="1111" t="s">
        <v>42</v>
      </c>
      <c r="D12" s="366" t="s">
        <v>51</v>
      </c>
      <c r="E12" s="367">
        <v>4.8899999999999997</v>
      </c>
      <c r="F12" s="304" t="s">
        <v>44</v>
      </c>
      <c r="G12" s="304" t="s">
        <v>45</v>
      </c>
      <c r="H12" s="368" t="s">
        <v>1</v>
      </c>
      <c r="I12" s="14"/>
    </row>
    <row r="13" spans="1:9" ht="32.1" customHeight="1">
      <c r="A13" s="1120"/>
      <c r="B13" s="1135"/>
      <c r="C13" s="1113"/>
      <c r="D13" s="366" t="s">
        <v>52</v>
      </c>
      <c r="E13" s="367">
        <v>1.03</v>
      </c>
      <c r="F13" s="304" t="s">
        <v>44</v>
      </c>
      <c r="G13" s="304" t="s">
        <v>45</v>
      </c>
      <c r="H13" s="368" t="s">
        <v>1</v>
      </c>
      <c r="I13" s="14"/>
    </row>
    <row r="14" spans="1:9" ht="24.6" customHeight="1">
      <c r="A14" s="1120" t="s">
        <v>46</v>
      </c>
      <c r="B14" s="1122" t="s">
        <v>53</v>
      </c>
      <c r="C14" s="1111" t="s">
        <v>42</v>
      </c>
      <c r="D14" s="366" t="s">
        <v>51</v>
      </c>
      <c r="E14" s="367">
        <v>5.89</v>
      </c>
      <c r="F14" s="304" t="s">
        <v>47</v>
      </c>
      <c r="G14" s="304" t="s">
        <v>45</v>
      </c>
      <c r="H14" s="368" t="s">
        <v>1</v>
      </c>
      <c r="I14" s="14"/>
    </row>
    <row r="15" spans="1:9" ht="29.1" customHeight="1">
      <c r="A15" s="1120"/>
      <c r="B15" s="1135"/>
      <c r="C15" s="1113"/>
      <c r="D15" s="366" t="s">
        <v>52</v>
      </c>
      <c r="E15" s="367">
        <v>1.18</v>
      </c>
      <c r="F15" s="304" t="s">
        <v>47</v>
      </c>
      <c r="G15" s="304" t="s">
        <v>45</v>
      </c>
      <c r="H15" s="368" t="s">
        <v>1</v>
      </c>
      <c r="I15" s="14"/>
    </row>
    <row r="16" spans="1:9" ht="26.55" customHeight="1">
      <c r="A16" s="1120" t="s">
        <v>48</v>
      </c>
      <c r="B16" s="1122" t="s">
        <v>53</v>
      </c>
      <c r="C16" s="1111" t="s">
        <v>42</v>
      </c>
      <c r="D16" s="366" t="s">
        <v>51</v>
      </c>
      <c r="E16" s="367">
        <v>10.210000000000001</v>
      </c>
      <c r="F16" s="304" t="s">
        <v>49</v>
      </c>
      <c r="G16" s="304" t="s">
        <v>45</v>
      </c>
      <c r="H16" s="368" t="s">
        <v>1</v>
      </c>
      <c r="I16" s="14"/>
    </row>
    <row r="17" spans="1:9" ht="22.5" customHeight="1" thickBot="1">
      <c r="A17" s="1121"/>
      <c r="B17" s="1123"/>
      <c r="C17" s="1112"/>
      <c r="D17" s="306" t="s">
        <v>52</v>
      </c>
      <c r="E17" s="303">
        <v>2.06</v>
      </c>
      <c r="F17" s="305" t="s">
        <v>49</v>
      </c>
      <c r="G17" s="305" t="s">
        <v>45</v>
      </c>
      <c r="H17" s="370" t="s">
        <v>1</v>
      </c>
      <c r="I17" s="14"/>
    </row>
    <row r="18" spans="1:9" s="1" customFormat="1" ht="15" thickBot="1">
      <c r="A18" s="55"/>
      <c r="B18" s="56"/>
      <c r="C18" s="57"/>
      <c r="D18" s="58"/>
      <c r="E18" s="294"/>
      <c r="F18" s="59"/>
      <c r="I18" s="14"/>
    </row>
    <row r="19" spans="1:9" ht="45.6" thickBot="1">
      <c r="A19" s="371" t="s">
        <v>54</v>
      </c>
      <c r="B19" s="372" t="s">
        <v>34</v>
      </c>
      <c r="C19" s="372" t="s">
        <v>35</v>
      </c>
      <c r="D19" s="372" t="s">
        <v>36</v>
      </c>
      <c r="E19" s="373" t="s">
        <v>3</v>
      </c>
      <c r="F19" s="372" t="s">
        <v>55</v>
      </c>
      <c r="G19" s="372" t="s">
        <v>56</v>
      </c>
      <c r="H19" s="372" t="s">
        <v>39</v>
      </c>
      <c r="I19" s="14"/>
    </row>
    <row r="20" spans="1:9">
      <c r="A20" s="1124" t="s">
        <v>57</v>
      </c>
      <c r="B20" s="1127" t="s">
        <v>58</v>
      </c>
      <c r="C20" s="1130" t="s">
        <v>42</v>
      </c>
      <c r="D20" s="312" t="s">
        <v>43</v>
      </c>
      <c r="E20" s="307">
        <v>14.13</v>
      </c>
      <c r="F20" s="308" t="s">
        <v>59</v>
      </c>
      <c r="G20" s="308" t="s">
        <v>45</v>
      </c>
      <c r="H20" s="323" t="s">
        <v>1</v>
      </c>
      <c r="I20" s="14"/>
    </row>
    <row r="21" spans="1:9">
      <c r="A21" s="1125"/>
      <c r="B21" s="1128"/>
      <c r="C21" s="1131"/>
      <c r="D21" s="364" t="s">
        <v>60</v>
      </c>
      <c r="E21" s="367">
        <v>0.56000000000000005</v>
      </c>
      <c r="F21" s="304" t="s">
        <v>59</v>
      </c>
      <c r="G21" s="304" t="s">
        <v>45</v>
      </c>
      <c r="H21" s="368" t="s">
        <v>1</v>
      </c>
      <c r="I21" s="14"/>
    </row>
    <row r="22" spans="1:9" ht="30" customHeight="1" thickBot="1">
      <c r="A22" s="1126"/>
      <c r="B22" s="1129"/>
      <c r="C22" s="1119"/>
      <c r="D22" s="374" t="s">
        <v>61</v>
      </c>
      <c r="E22" s="303">
        <v>16.64</v>
      </c>
      <c r="F22" s="305" t="s">
        <v>59</v>
      </c>
      <c r="G22" s="305" t="s">
        <v>45</v>
      </c>
      <c r="H22" s="370" t="s">
        <v>1</v>
      </c>
      <c r="I22" s="14"/>
    </row>
    <row r="23" spans="1:9" s="1" customFormat="1" ht="15" thickBot="1">
      <c r="A23" s="60"/>
      <c r="B23" s="61"/>
      <c r="C23" s="57"/>
      <c r="D23" s="55"/>
      <c r="E23" s="295"/>
      <c r="F23" s="62"/>
      <c r="I23" s="14"/>
    </row>
    <row r="24" spans="1:9" ht="45.6" thickBot="1">
      <c r="A24" s="371" t="s">
        <v>62</v>
      </c>
      <c r="B24" s="372" t="s">
        <v>34</v>
      </c>
      <c r="C24" s="372" t="s">
        <v>35</v>
      </c>
      <c r="D24" s="372" t="s">
        <v>36</v>
      </c>
      <c r="E24" s="373" t="s">
        <v>3</v>
      </c>
      <c r="F24" s="372" t="s">
        <v>55</v>
      </c>
      <c r="G24" s="372" t="s">
        <v>56</v>
      </c>
      <c r="H24" s="372" t="s">
        <v>39</v>
      </c>
      <c r="I24" s="14"/>
    </row>
    <row r="25" spans="1:9" ht="27.6">
      <c r="A25" s="309" t="s">
        <v>1130</v>
      </c>
      <c r="B25" s="310" t="s">
        <v>58</v>
      </c>
      <c r="C25" s="311" t="s">
        <v>63</v>
      </c>
      <c r="D25" s="312" t="s">
        <v>64</v>
      </c>
      <c r="E25" s="307">
        <v>51.73</v>
      </c>
      <c r="F25" s="308" t="s">
        <v>59</v>
      </c>
      <c r="G25" s="308" t="s">
        <v>59</v>
      </c>
      <c r="H25" s="323" t="s">
        <v>1</v>
      </c>
      <c r="I25" s="14"/>
    </row>
    <row r="26" spans="1:9" ht="27.6">
      <c r="A26" s="313" t="s">
        <v>1131</v>
      </c>
      <c r="B26" s="364" t="s">
        <v>41</v>
      </c>
      <c r="C26" s="365" t="s">
        <v>42</v>
      </c>
      <c r="D26" s="366" t="s">
        <v>43</v>
      </c>
      <c r="E26" s="367">
        <v>8.6199999999999992</v>
      </c>
      <c r="F26" s="304" t="s">
        <v>59</v>
      </c>
      <c r="G26" s="304" t="s">
        <v>59</v>
      </c>
      <c r="H26" s="368" t="s">
        <v>1</v>
      </c>
      <c r="I26" s="14"/>
    </row>
    <row r="27" spans="1:9" ht="25.05" customHeight="1">
      <c r="A27" s="1132" t="s">
        <v>1132</v>
      </c>
      <c r="B27" s="1134" t="s">
        <v>50</v>
      </c>
      <c r="C27" s="1111" t="s">
        <v>42</v>
      </c>
      <c r="D27" s="366" t="s">
        <v>51</v>
      </c>
      <c r="E27" s="367">
        <v>7.86</v>
      </c>
      <c r="F27" s="304" t="s">
        <v>59</v>
      </c>
      <c r="G27" s="304" t="s">
        <v>59</v>
      </c>
      <c r="H27" s="368" t="s">
        <v>1</v>
      </c>
      <c r="I27" s="14"/>
    </row>
    <row r="28" spans="1:9" ht="29.55" customHeight="1">
      <c r="A28" s="1133"/>
      <c r="B28" s="1135"/>
      <c r="C28" s="1113"/>
      <c r="D28" s="366" t="s">
        <v>52</v>
      </c>
      <c r="E28" s="367">
        <v>0.39</v>
      </c>
      <c r="F28" s="304" t="s">
        <v>59</v>
      </c>
      <c r="G28" s="304" t="s">
        <v>59</v>
      </c>
      <c r="H28" s="368" t="s">
        <v>1</v>
      </c>
      <c r="I28" s="14"/>
    </row>
    <row r="29" spans="1:9" ht="29.1" customHeight="1">
      <c r="A29" s="1132" t="s">
        <v>1133</v>
      </c>
      <c r="B29" s="1122" t="s">
        <v>53</v>
      </c>
      <c r="C29" s="1111" t="s">
        <v>42</v>
      </c>
      <c r="D29" s="366" t="s">
        <v>51</v>
      </c>
      <c r="E29" s="367">
        <v>7.86</v>
      </c>
      <c r="F29" s="304" t="s">
        <v>59</v>
      </c>
      <c r="G29" s="304" t="s">
        <v>59</v>
      </c>
      <c r="H29" s="368" t="s">
        <v>1</v>
      </c>
      <c r="I29" s="14"/>
    </row>
    <row r="30" spans="1:9" ht="25.5" customHeight="1" thickBot="1">
      <c r="A30" s="1136"/>
      <c r="B30" s="1123"/>
      <c r="C30" s="1119"/>
      <c r="D30" s="306" t="s">
        <v>52</v>
      </c>
      <c r="E30" s="303">
        <v>0.39</v>
      </c>
      <c r="F30" s="305" t="s">
        <v>59</v>
      </c>
      <c r="G30" s="305" t="s">
        <v>59</v>
      </c>
      <c r="H30" s="370" t="s">
        <v>1</v>
      </c>
      <c r="I30" s="14"/>
    </row>
    <row r="31" spans="1:9" s="1" customFormat="1" ht="15" thickBot="1">
      <c r="A31" s="63"/>
      <c r="B31" s="56"/>
      <c r="C31" s="57"/>
      <c r="D31" s="58"/>
      <c r="E31" s="64"/>
      <c r="F31" s="64"/>
    </row>
    <row r="32" spans="1:9" ht="45.6" thickBot="1">
      <c r="A32" s="375" t="s">
        <v>65</v>
      </c>
      <c r="B32" s="372" t="s">
        <v>34</v>
      </c>
      <c r="C32" s="372" t="s">
        <v>35</v>
      </c>
      <c r="D32" s="372" t="s">
        <v>36</v>
      </c>
      <c r="E32" s="372" t="s">
        <v>3</v>
      </c>
      <c r="F32" s="372" t="s">
        <v>55</v>
      </c>
      <c r="G32" s="376" t="s">
        <v>56</v>
      </c>
      <c r="H32" s="372" t="s">
        <v>39</v>
      </c>
    </row>
    <row r="33" spans="1:8">
      <c r="A33" s="320" t="s">
        <v>66</v>
      </c>
      <c r="B33" s="321" t="s">
        <v>67</v>
      </c>
      <c r="C33" s="322" t="s">
        <v>68</v>
      </c>
      <c r="D33" s="312" t="s">
        <v>69</v>
      </c>
      <c r="E33" s="307">
        <v>49.52</v>
      </c>
      <c r="F33" s="308" t="s">
        <v>70</v>
      </c>
      <c r="G33" s="308" t="s">
        <v>71</v>
      </c>
      <c r="H33" s="323" t="s">
        <v>1</v>
      </c>
    </row>
    <row r="34" spans="1:8">
      <c r="A34" s="324" t="s">
        <v>72</v>
      </c>
      <c r="B34" s="377" t="s">
        <v>67</v>
      </c>
      <c r="C34" s="378" t="s">
        <v>68</v>
      </c>
      <c r="D34" s="364" t="s">
        <v>69</v>
      </c>
      <c r="E34" s="367">
        <v>64.38</v>
      </c>
      <c r="F34" s="304" t="s">
        <v>70</v>
      </c>
      <c r="G34" s="304" t="s">
        <v>71</v>
      </c>
      <c r="H34" s="368" t="s">
        <v>1</v>
      </c>
    </row>
    <row r="35" spans="1:8">
      <c r="A35" s="324" t="s">
        <v>73</v>
      </c>
      <c r="B35" s="377" t="s">
        <v>67</v>
      </c>
      <c r="C35" s="378" t="s">
        <v>68</v>
      </c>
      <c r="D35" s="364" t="s">
        <v>69</v>
      </c>
      <c r="E35" s="367">
        <v>74.290000000000006</v>
      </c>
      <c r="F35" s="304" t="s">
        <v>70</v>
      </c>
      <c r="G35" s="304" t="s">
        <v>74</v>
      </c>
      <c r="H35" s="368" t="s">
        <v>1</v>
      </c>
    </row>
    <row r="36" spans="1:8">
      <c r="A36" s="324" t="s">
        <v>75</v>
      </c>
      <c r="B36" s="377" t="s">
        <v>67</v>
      </c>
      <c r="C36" s="378" t="s">
        <v>68</v>
      </c>
      <c r="D36" s="364" t="s">
        <v>69</v>
      </c>
      <c r="E36" s="367">
        <v>90.04</v>
      </c>
      <c r="F36" s="304" t="s">
        <v>70</v>
      </c>
      <c r="G36" s="304" t="s">
        <v>74</v>
      </c>
      <c r="H36" s="368" t="s">
        <v>1</v>
      </c>
    </row>
    <row r="37" spans="1:8">
      <c r="A37" s="324" t="s">
        <v>76</v>
      </c>
      <c r="B37" s="377" t="s">
        <v>67</v>
      </c>
      <c r="C37" s="378" t="s">
        <v>68</v>
      </c>
      <c r="D37" s="364" t="s">
        <v>69</v>
      </c>
      <c r="E37" s="367">
        <v>109.2</v>
      </c>
      <c r="F37" s="304" t="s">
        <v>70</v>
      </c>
      <c r="G37" s="304" t="s">
        <v>74</v>
      </c>
      <c r="H37" s="368" t="s">
        <v>1</v>
      </c>
    </row>
    <row r="38" spans="1:8">
      <c r="A38" s="324" t="s">
        <v>77</v>
      </c>
      <c r="B38" s="377" t="s">
        <v>67</v>
      </c>
      <c r="C38" s="378" t="s">
        <v>68</v>
      </c>
      <c r="D38" s="364" t="s">
        <v>69</v>
      </c>
      <c r="E38" s="367">
        <v>153.22999999999999</v>
      </c>
      <c r="F38" s="304" t="s">
        <v>70</v>
      </c>
      <c r="G38" s="304" t="s">
        <v>74</v>
      </c>
      <c r="H38" s="368" t="s">
        <v>1</v>
      </c>
    </row>
    <row r="39" spans="1:8">
      <c r="A39" s="313" t="s">
        <v>78</v>
      </c>
      <c r="B39" s="377" t="s">
        <v>67</v>
      </c>
      <c r="C39" s="378" t="s">
        <v>68</v>
      </c>
      <c r="D39" s="364" t="s">
        <v>69</v>
      </c>
      <c r="E39" s="367">
        <v>49.52</v>
      </c>
      <c r="F39" s="304" t="s">
        <v>70</v>
      </c>
      <c r="G39" s="304" t="s">
        <v>74</v>
      </c>
      <c r="H39" s="368" t="s">
        <v>1</v>
      </c>
    </row>
    <row r="40" spans="1:8">
      <c r="A40" s="313" t="s">
        <v>79</v>
      </c>
      <c r="B40" s="377" t="s">
        <v>67</v>
      </c>
      <c r="C40" s="378" t="s">
        <v>68</v>
      </c>
      <c r="D40" s="364" t="s">
        <v>69</v>
      </c>
      <c r="E40" s="367">
        <v>64.38</v>
      </c>
      <c r="F40" s="304" t="s">
        <v>70</v>
      </c>
      <c r="G40" s="304" t="s">
        <v>74</v>
      </c>
      <c r="H40" s="368" t="s">
        <v>1</v>
      </c>
    </row>
    <row r="41" spans="1:8">
      <c r="A41" s="313" t="s">
        <v>80</v>
      </c>
      <c r="B41" s="377" t="s">
        <v>67</v>
      </c>
      <c r="C41" s="378" t="s">
        <v>68</v>
      </c>
      <c r="D41" s="364" t="s">
        <v>69</v>
      </c>
      <c r="E41" s="367">
        <v>90.04</v>
      </c>
      <c r="F41" s="304" t="s">
        <v>70</v>
      </c>
      <c r="G41" s="304" t="s">
        <v>74</v>
      </c>
      <c r="H41" s="368" t="s">
        <v>1</v>
      </c>
    </row>
    <row r="42" spans="1:8" hidden="1">
      <c r="A42" s="324" t="s">
        <v>81</v>
      </c>
      <c r="B42" s="377" t="s">
        <v>67</v>
      </c>
      <c r="C42" s="378" t="s">
        <v>68</v>
      </c>
      <c r="D42" s="364" t="s">
        <v>69</v>
      </c>
      <c r="E42" s="367" t="e">
        <v>#VALUE!</v>
      </c>
      <c r="F42" s="304" t="s">
        <v>4</v>
      </c>
      <c r="G42" s="304" t="s">
        <v>4</v>
      </c>
      <c r="H42" s="314" t="s">
        <v>4</v>
      </c>
    </row>
    <row r="43" spans="1:8" hidden="1">
      <c r="A43" s="324" t="s">
        <v>82</v>
      </c>
      <c r="B43" s="377" t="s">
        <v>67</v>
      </c>
      <c r="C43" s="378" t="s">
        <v>68</v>
      </c>
      <c r="D43" s="364" t="s">
        <v>69</v>
      </c>
      <c r="E43" s="367" t="e">
        <v>#VALUE!</v>
      </c>
      <c r="F43" s="304" t="s">
        <v>4</v>
      </c>
      <c r="G43" s="304" t="s">
        <v>4</v>
      </c>
      <c r="H43" s="314" t="s">
        <v>4</v>
      </c>
    </row>
    <row r="44" spans="1:8" hidden="1">
      <c r="A44" s="324" t="s">
        <v>83</v>
      </c>
      <c r="B44" s="377" t="s">
        <v>67</v>
      </c>
      <c r="C44" s="378" t="s">
        <v>68</v>
      </c>
      <c r="D44" s="364" t="s">
        <v>69</v>
      </c>
      <c r="E44" s="367" t="e">
        <v>#VALUE!</v>
      </c>
      <c r="F44" s="304" t="s">
        <v>4</v>
      </c>
      <c r="G44" s="304" t="s">
        <v>4</v>
      </c>
      <c r="H44" s="314" t="s">
        <v>4</v>
      </c>
    </row>
    <row r="45" spans="1:8" hidden="1">
      <c r="A45" s="324" t="s">
        <v>84</v>
      </c>
      <c r="B45" s="377" t="s">
        <v>67</v>
      </c>
      <c r="C45" s="378" t="s">
        <v>68</v>
      </c>
      <c r="D45" s="364" t="s">
        <v>69</v>
      </c>
      <c r="E45" s="367" t="e">
        <v>#VALUE!</v>
      </c>
      <c r="F45" s="304" t="s">
        <v>4</v>
      </c>
      <c r="G45" s="304" t="s">
        <v>4</v>
      </c>
      <c r="H45" s="314" t="s">
        <v>4</v>
      </c>
    </row>
    <row r="46" spans="1:8">
      <c r="A46" s="324" t="s">
        <v>85</v>
      </c>
      <c r="B46" s="377" t="s">
        <v>67</v>
      </c>
      <c r="C46" s="378" t="s">
        <v>68</v>
      </c>
      <c r="D46" s="364" t="s">
        <v>69</v>
      </c>
      <c r="E46" s="367">
        <v>202.86</v>
      </c>
      <c r="F46" s="304" t="s">
        <v>70</v>
      </c>
      <c r="G46" s="304" t="s">
        <v>74</v>
      </c>
      <c r="H46" s="368" t="s">
        <v>1</v>
      </c>
    </row>
    <row r="47" spans="1:8">
      <c r="A47" s="324" t="s">
        <v>66</v>
      </c>
      <c r="B47" s="377" t="s">
        <v>86</v>
      </c>
      <c r="C47" s="378" t="s">
        <v>68</v>
      </c>
      <c r="D47" s="364" t="s">
        <v>69</v>
      </c>
      <c r="E47" s="367">
        <v>64.37</v>
      </c>
      <c r="F47" s="304" t="s">
        <v>70</v>
      </c>
      <c r="G47" s="304" t="s">
        <v>71</v>
      </c>
      <c r="H47" s="368" t="s">
        <v>1</v>
      </c>
    </row>
    <row r="48" spans="1:8">
      <c r="A48" s="324" t="s">
        <v>87</v>
      </c>
      <c r="B48" s="377" t="s">
        <v>86</v>
      </c>
      <c r="C48" s="378" t="s">
        <v>68</v>
      </c>
      <c r="D48" s="364" t="s">
        <v>69</v>
      </c>
      <c r="E48" s="367">
        <v>83.7</v>
      </c>
      <c r="F48" s="304" t="s">
        <v>70</v>
      </c>
      <c r="G48" s="304" t="s">
        <v>71</v>
      </c>
      <c r="H48" s="368" t="s">
        <v>1</v>
      </c>
    </row>
    <row r="49" spans="1:8">
      <c r="A49" s="324" t="s">
        <v>88</v>
      </c>
      <c r="B49" s="377" t="s">
        <v>86</v>
      </c>
      <c r="C49" s="378" t="s">
        <v>68</v>
      </c>
      <c r="D49" s="364" t="s">
        <v>69</v>
      </c>
      <c r="E49" s="367">
        <v>96.57</v>
      </c>
      <c r="F49" s="304" t="s">
        <v>70</v>
      </c>
      <c r="G49" s="304" t="s">
        <v>74</v>
      </c>
      <c r="H49" s="368" t="s">
        <v>1</v>
      </c>
    </row>
    <row r="50" spans="1:8">
      <c r="A50" s="324" t="s">
        <v>89</v>
      </c>
      <c r="B50" s="377" t="s">
        <v>86</v>
      </c>
      <c r="C50" s="378" t="s">
        <v>68</v>
      </c>
      <c r="D50" s="364" t="s">
        <v>69</v>
      </c>
      <c r="E50" s="367">
        <v>117.04</v>
      </c>
      <c r="F50" s="304" t="s">
        <v>70</v>
      </c>
      <c r="G50" s="304" t="s">
        <v>74</v>
      </c>
      <c r="H50" s="368" t="s">
        <v>1</v>
      </c>
    </row>
    <row r="51" spans="1:8">
      <c r="A51" s="324" t="s">
        <v>76</v>
      </c>
      <c r="B51" s="377" t="s">
        <v>86</v>
      </c>
      <c r="C51" s="378" t="s">
        <v>68</v>
      </c>
      <c r="D51" s="364" t="s">
        <v>69</v>
      </c>
      <c r="E51" s="367">
        <v>141.94999999999999</v>
      </c>
      <c r="F51" s="304" t="s">
        <v>70</v>
      </c>
      <c r="G51" s="304" t="s">
        <v>74</v>
      </c>
      <c r="H51" s="368" t="s">
        <v>1</v>
      </c>
    </row>
    <row r="52" spans="1:8">
      <c r="A52" s="324" t="s">
        <v>90</v>
      </c>
      <c r="B52" s="377" t="s">
        <v>86</v>
      </c>
      <c r="C52" s="378" t="s">
        <v>68</v>
      </c>
      <c r="D52" s="364" t="s">
        <v>69</v>
      </c>
      <c r="E52" s="367">
        <v>199.21</v>
      </c>
      <c r="F52" s="304" t="s">
        <v>70</v>
      </c>
      <c r="G52" s="304" t="s">
        <v>74</v>
      </c>
      <c r="H52" s="368" t="s">
        <v>1</v>
      </c>
    </row>
    <row r="53" spans="1:8">
      <c r="A53" s="313" t="s">
        <v>78</v>
      </c>
      <c r="B53" s="377" t="s">
        <v>86</v>
      </c>
      <c r="C53" s="378" t="s">
        <v>68</v>
      </c>
      <c r="D53" s="364" t="s">
        <v>69</v>
      </c>
      <c r="E53" s="367">
        <v>64.37</v>
      </c>
      <c r="F53" s="304" t="s">
        <v>70</v>
      </c>
      <c r="G53" s="304" t="s">
        <v>74</v>
      </c>
      <c r="H53" s="368" t="s">
        <v>1</v>
      </c>
    </row>
    <row r="54" spans="1:8">
      <c r="A54" s="313" t="s">
        <v>79</v>
      </c>
      <c r="B54" s="377" t="s">
        <v>86</v>
      </c>
      <c r="C54" s="378" t="s">
        <v>68</v>
      </c>
      <c r="D54" s="364" t="s">
        <v>69</v>
      </c>
      <c r="E54" s="367">
        <v>96.57</v>
      </c>
      <c r="F54" s="304" t="s">
        <v>70</v>
      </c>
      <c r="G54" s="304" t="s">
        <v>74</v>
      </c>
      <c r="H54" s="368" t="s">
        <v>1</v>
      </c>
    </row>
    <row r="55" spans="1:8">
      <c r="A55" s="313" t="s">
        <v>91</v>
      </c>
      <c r="B55" s="377" t="s">
        <v>86</v>
      </c>
      <c r="C55" s="378" t="s">
        <v>68</v>
      </c>
      <c r="D55" s="364" t="s">
        <v>69</v>
      </c>
      <c r="E55" s="367">
        <v>117.04</v>
      </c>
      <c r="F55" s="304" t="s">
        <v>70</v>
      </c>
      <c r="G55" s="304" t="s">
        <v>74</v>
      </c>
      <c r="H55" s="368" t="s">
        <v>1</v>
      </c>
    </row>
    <row r="56" spans="1:8" hidden="1">
      <c r="A56" s="324" t="s">
        <v>81</v>
      </c>
      <c r="B56" s="377" t="s">
        <v>86</v>
      </c>
      <c r="C56" s="378" t="s">
        <v>68</v>
      </c>
      <c r="D56" s="364" t="s">
        <v>69</v>
      </c>
      <c r="E56" s="367" t="e">
        <v>#VALUE!</v>
      </c>
      <c r="F56" s="304" t="s">
        <v>4</v>
      </c>
      <c r="G56" s="304" t="s">
        <v>4</v>
      </c>
      <c r="H56" s="314" t="s">
        <v>4</v>
      </c>
    </row>
    <row r="57" spans="1:8" hidden="1">
      <c r="A57" s="324" t="s">
        <v>92</v>
      </c>
      <c r="B57" s="377" t="s">
        <v>86</v>
      </c>
      <c r="C57" s="378" t="s">
        <v>68</v>
      </c>
      <c r="D57" s="364" t="s">
        <v>69</v>
      </c>
      <c r="E57" s="367" t="e">
        <v>#VALUE!</v>
      </c>
      <c r="F57" s="304" t="s">
        <v>4</v>
      </c>
      <c r="G57" s="304" t="s">
        <v>4</v>
      </c>
      <c r="H57" s="314" t="s">
        <v>4</v>
      </c>
    </row>
    <row r="58" spans="1:8" hidden="1">
      <c r="A58" s="324" t="s">
        <v>82</v>
      </c>
      <c r="B58" s="377" t="s">
        <v>86</v>
      </c>
      <c r="C58" s="378" t="s">
        <v>68</v>
      </c>
      <c r="D58" s="364" t="s">
        <v>69</v>
      </c>
      <c r="E58" s="367" t="e">
        <v>#VALUE!</v>
      </c>
      <c r="F58" s="304" t="s">
        <v>4</v>
      </c>
      <c r="G58" s="304" t="s">
        <v>4</v>
      </c>
      <c r="H58" s="314" t="s">
        <v>4</v>
      </c>
    </row>
    <row r="59" spans="1:8" hidden="1">
      <c r="A59" s="324" t="s">
        <v>93</v>
      </c>
      <c r="B59" s="377" t="s">
        <v>86</v>
      </c>
      <c r="C59" s="378" t="s">
        <v>68</v>
      </c>
      <c r="D59" s="364" t="s">
        <v>69</v>
      </c>
      <c r="E59" s="367" t="e">
        <v>#VALUE!</v>
      </c>
      <c r="F59" s="304" t="s">
        <v>4</v>
      </c>
      <c r="G59" s="304" t="s">
        <v>4</v>
      </c>
      <c r="H59" s="314" t="s">
        <v>4</v>
      </c>
    </row>
    <row r="60" spans="1:8" hidden="1">
      <c r="A60" s="324" t="s">
        <v>94</v>
      </c>
      <c r="B60" s="377" t="s">
        <v>86</v>
      </c>
      <c r="C60" s="378" t="s">
        <v>68</v>
      </c>
      <c r="D60" s="364" t="s">
        <v>69</v>
      </c>
      <c r="E60" s="367" t="e">
        <v>#VALUE!</v>
      </c>
      <c r="F60" s="304" t="s">
        <v>4</v>
      </c>
      <c r="G60" s="304" t="s">
        <v>4</v>
      </c>
      <c r="H60" s="314" t="s">
        <v>4</v>
      </c>
    </row>
    <row r="61" spans="1:8">
      <c r="A61" s="324" t="s">
        <v>85</v>
      </c>
      <c r="B61" s="377" t="s">
        <v>86</v>
      </c>
      <c r="C61" s="378" t="s">
        <v>68</v>
      </c>
      <c r="D61" s="364" t="s">
        <v>69</v>
      </c>
      <c r="E61" s="367">
        <v>263.70999999999998</v>
      </c>
      <c r="F61" s="304" t="s">
        <v>70</v>
      </c>
      <c r="G61" s="304" t="s">
        <v>74</v>
      </c>
      <c r="H61" s="368" t="s">
        <v>1</v>
      </c>
    </row>
    <row r="62" spans="1:8">
      <c r="A62" s="324" t="s">
        <v>66</v>
      </c>
      <c r="B62" s="377" t="s">
        <v>95</v>
      </c>
      <c r="C62" s="378" t="s">
        <v>68</v>
      </c>
      <c r="D62" s="364" t="s">
        <v>69</v>
      </c>
      <c r="E62" s="367">
        <v>64.37</v>
      </c>
      <c r="F62" s="304" t="s">
        <v>70</v>
      </c>
      <c r="G62" s="304" t="s">
        <v>71</v>
      </c>
      <c r="H62" s="368" t="s">
        <v>1</v>
      </c>
    </row>
    <row r="63" spans="1:8">
      <c r="A63" s="324" t="s">
        <v>72</v>
      </c>
      <c r="B63" s="377" t="s">
        <v>95</v>
      </c>
      <c r="C63" s="378" t="s">
        <v>68</v>
      </c>
      <c r="D63" s="364" t="s">
        <v>69</v>
      </c>
      <c r="E63" s="367">
        <v>83.7</v>
      </c>
      <c r="F63" s="304" t="s">
        <v>70</v>
      </c>
      <c r="G63" s="304" t="s">
        <v>71</v>
      </c>
      <c r="H63" s="368" t="s">
        <v>1</v>
      </c>
    </row>
    <row r="64" spans="1:8">
      <c r="A64" s="324" t="s">
        <v>96</v>
      </c>
      <c r="B64" s="377" t="s">
        <v>95</v>
      </c>
      <c r="C64" s="378" t="s">
        <v>68</v>
      </c>
      <c r="D64" s="364" t="s">
        <v>69</v>
      </c>
      <c r="E64" s="367">
        <v>96.57</v>
      </c>
      <c r="F64" s="304" t="s">
        <v>70</v>
      </c>
      <c r="G64" s="304" t="s">
        <v>74</v>
      </c>
      <c r="H64" s="368" t="s">
        <v>1</v>
      </c>
    </row>
    <row r="65" spans="1:9">
      <c r="A65" s="324" t="s">
        <v>89</v>
      </c>
      <c r="B65" s="377" t="s">
        <v>95</v>
      </c>
      <c r="C65" s="378" t="s">
        <v>68</v>
      </c>
      <c r="D65" s="364" t="s">
        <v>69</v>
      </c>
      <c r="E65" s="367">
        <v>117.04</v>
      </c>
      <c r="F65" s="304" t="s">
        <v>70</v>
      </c>
      <c r="G65" s="304" t="s">
        <v>74</v>
      </c>
      <c r="H65" s="368" t="s">
        <v>1</v>
      </c>
    </row>
    <row r="66" spans="1:9">
      <c r="A66" s="324" t="s">
        <v>76</v>
      </c>
      <c r="B66" s="377" t="s">
        <v>95</v>
      </c>
      <c r="C66" s="378" t="s">
        <v>68</v>
      </c>
      <c r="D66" s="364" t="s">
        <v>69</v>
      </c>
      <c r="E66" s="367">
        <v>141.94999999999999</v>
      </c>
      <c r="F66" s="304" t="s">
        <v>70</v>
      </c>
      <c r="G66" s="304" t="s">
        <v>74</v>
      </c>
      <c r="H66" s="368" t="s">
        <v>1</v>
      </c>
    </row>
    <row r="67" spans="1:9">
      <c r="A67" s="324" t="s">
        <v>97</v>
      </c>
      <c r="B67" s="377" t="s">
        <v>95</v>
      </c>
      <c r="C67" s="378" t="s">
        <v>68</v>
      </c>
      <c r="D67" s="364" t="s">
        <v>69</v>
      </c>
      <c r="E67" s="367">
        <v>199.21</v>
      </c>
      <c r="F67" s="304" t="s">
        <v>70</v>
      </c>
      <c r="G67" s="304" t="s">
        <v>74</v>
      </c>
      <c r="H67" s="368" t="s">
        <v>1</v>
      </c>
    </row>
    <row r="68" spans="1:9">
      <c r="A68" s="313" t="s">
        <v>78</v>
      </c>
      <c r="B68" s="377" t="s">
        <v>95</v>
      </c>
      <c r="C68" s="378" t="s">
        <v>68</v>
      </c>
      <c r="D68" s="364" t="s">
        <v>69</v>
      </c>
      <c r="E68" s="367">
        <v>64.37</v>
      </c>
      <c r="F68" s="304" t="s">
        <v>70</v>
      </c>
      <c r="G68" s="304" t="s">
        <v>74</v>
      </c>
      <c r="H68" s="368" t="s">
        <v>1</v>
      </c>
    </row>
    <row r="69" spans="1:9">
      <c r="A69" s="313" t="s">
        <v>98</v>
      </c>
      <c r="B69" s="377" t="s">
        <v>95</v>
      </c>
      <c r="C69" s="378" t="s">
        <v>68</v>
      </c>
      <c r="D69" s="364" t="s">
        <v>69</v>
      </c>
      <c r="E69" s="367">
        <v>96.57</v>
      </c>
      <c r="F69" s="304" t="s">
        <v>70</v>
      </c>
      <c r="G69" s="304" t="s">
        <v>74</v>
      </c>
      <c r="H69" s="368" t="s">
        <v>1</v>
      </c>
    </row>
    <row r="70" spans="1:9">
      <c r="A70" s="313" t="s">
        <v>99</v>
      </c>
      <c r="B70" s="377" t="s">
        <v>95</v>
      </c>
      <c r="C70" s="378" t="s">
        <v>68</v>
      </c>
      <c r="D70" s="364" t="s">
        <v>69</v>
      </c>
      <c r="E70" s="367">
        <v>117.04</v>
      </c>
      <c r="F70" s="304" t="s">
        <v>70</v>
      </c>
      <c r="G70" s="304" t="s">
        <v>74</v>
      </c>
      <c r="H70" s="368" t="s">
        <v>1</v>
      </c>
    </row>
    <row r="71" spans="1:9" hidden="1">
      <c r="A71" s="324" t="s">
        <v>81</v>
      </c>
      <c r="B71" s="377" t="s">
        <v>95</v>
      </c>
      <c r="C71" s="378" t="s">
        <v>68</v>
      </c>
      <c r="D71" s="364" t="s">
        <v>69</v>
      </c>
      <c r="E71" s="367" t="e">
        <v>#VALUE!</v>
      </c>
      <c r="F71" s="304" t="s">
        <v>4</v>
      </c>
      <c r="G71" s="304" t="s">
        <v>4</v>
      </c>
      <c r="H71" s="314" t="s">
        <v>4</v>
      </c>
    </row>
    <row r="72" spans="1:9" hidden="1">
      <c r="A72" s="324" t="s">
        <v>100</v>
      </c>
      <c r="B72" s="377" t="s">
        <v>95</v>
      </c>
      <c r="C72" s="378" t="s">
        <v>68</v>
      </c>
      <c r="D72" s="364" t="s">
        <v>69</v>
      </c>
      <c r="E72" s="367" t="e">
        <v>#VALUE!</v>
      </c>
      <c r="F72" s="304" t="s">
        <v>4</v>
      </c>
      <c r="G72" s="304" t="s">
        <v>4</v>
      </c>
      <c r="H72" s="314" t="s">
        <v>4</v>
      </c>
    </row>
    <row r="73" spans="1:9" hidden="1">
      <c r="A73" s="324" t="s">
        <v>82</v>
      </c>
      <c r="B73" s="377" t="s">
        <v>95</v>
      </c>
      <c r="C73" s="378" t="s">
        <v>68</v>
      </c>
      <c r="D73" s="364" t="s">
        <v>69</v>
      </c>
      <c r="E73" s="367" t="e">
        <v>#VALUE!</v>
      </c>
      <c r="F73" s="304" t="s">
        <v>4</v>
      </c>
      <c r="G73" s="304" t="s">
        <v>4</v>
      </c>
      <c r="H73" s="314" t="s">
        <v>4</v>
      </c>
    </row>
    <row r="74" spans="1:9" hidden="1">
      <c r="A74" s="324" t="s">
        <v>83</v>
      </c>
      <c r="B74" s="377" t="s">
        <v>95</v>
      </c>
      <c r="C74" s="378" t="s">
        <v>68</v>
      </c>
      <c r="D74" s="364" t="s">
        <v>69</v>
      </c>
      <c r="E74" s="367" t="e">
        <v>#VALUE!</v>
      </c>
      <c r="F74" s="304" t="s">
        <v>4</v>
      </c>
      <c r="G74" s="304" t="s">
        <v>4</v>
      </c>
      <c r="H74" s="314" t="s">
        <v>4</v>
      </c>
    </row>
    <row r="75" spans="1:9" hidden="1">
      <c r="A75" s="324" t="s">
        <v>94</v>
      </c>
      <c r="B75" s="377" t="s">
        <v>95</v>
      </c>
      <c r="C75" s="378" t="s">
        <v>68</v>
      </c>
      <c r="D75" s="364" t="s">
        <v>69</v>
      </c>
      <c r="E75" s="367" t="e">
        <v>#VALUE!</v>
      </c>
      <c r="F75" s="304" t="s">
        <v>4</v>
      </c>
      <c r="G75" s="304" t="s">
        <v>4</v>
      </c>
      <c r="H75" s="314" t="s">
        <v>4</v>
      </c>
    </row>
    <row r="76" spans="1:9" ht="15" thickBot="1">
      <c r="A76" s="315" t="s">
        <v>85</v>
      </c>
      <c r="B76" s="316" t="s">
        <v>95</v>
      </c>
      <c r="C76" s="317" t="s">
        <v>68</v>
      </c>
      <c r="D76" s="318" t="s">
        <v>69</v>
      </c>
      <c r="E76" s="303">
        <v>263.70999999999998</v>
      </c>
      <c r="F76" s="305" t="s">
        <v>70</v>
      </c>
      <c r="G76" s="305" t="s">
        <v>74</v>
      </c>
      <c r="H76" s="319" t="s">
        <v>1</v>
      </c>
    </row>
    <row r="77" spans="1:9" s="1" customFormat="1" ht="15" thickBot="1">
      <c r="A77" s="65"/>
      <c r="B77" s="61"/>
      <c r="C77" s="59"/>
      <c r="D77" s="55"/>
      <c r="E77" s="65"/>
      <c r="F77" s="65"/>
    </row>
    <row r="78" spans="1:9" ht="45.6" thickBot="1">
      <c r="A78" s="384" t="s">
        <v>101</v>
      </c>
      <c r="B78" s="385" t="s">
        <v>102</v>
      </c>
      <c r="C78" s="386" t="s">
        <v>103</v>
      </c>
      <c r="D78" s="386" t="s">
        <v>104</v>
      </c>
      <c r="E78" s="975" t="s">
        <v>1665</v>
      </c>
      <c r="F78" s="385" t="s">
        <v>105</v>
      </c>
      <c r="G78" s="385" t="s">
        <v>55</v>
      </c>
      <c r="H78" s="385" t="s">
        <v>56</v>
      </c>
      <c r="I78" s="387" t="s">
        <v>106</v>
      </c>
    </row>
    <row r="79" spans="1:9" ht="28.2">
      <c r="A79" s="309" t="s">
        <v>107</v>
      </c>
      <c r="B79" s="325" t="s">
        <v>108</v>
      </c>
      <c r="C79" s="326">
        <v>51.45</v>
      </c>
      <c r="D79" s="327">
        <v>44.18</v>
      </c>
      <c r="E79" s="977">
        <v>2.5299999999999998</v>
      </c>
      <c r="F79" s="328" t="s">
        <v>109</v>
      </c>
      <c r="G79" s="329" t="s">
        <v>110</v>
      </c>
      <c r="H79" s="329" t="s">
        <v>110</v>
      </c>
      <c r="I79" s="323" t="s">
        <v>1</v>
      </c>
    </row>
    <row r="80" spans="1:9" ht="28.2">
      <c r="A80" s="313" t="s">
        <v>107</v>
      </c>
      <c r="B80" s="154" t="s">
        <v>111</v>
      </c>
      <c r="C80" s="379">
        <v>51.45</v>
      </c>
      <c r="D80" s="380">
        <v>44.18</v>
      </c>
      <c r="E80" s="977">
        <v>2.5299999999999998</v>
      </c>
      <c r="F80" s="381" t="s">
        <v>109</v>
      </c>
      <c r="G80" s="382" t="s">
        <v>110</v>
      </c>
      <c r="H80" s="382" t="s">
        <v>110</v>
      </c>
      <c r="I80" s="368" t="s">
        <v>1</v>
      </c>
    </row>
    <row r="81" spans="1:9" ht="28.2">
      <c r="A81" s="313" t="s">
        <v>107</v>
      </c>
      <c r="B81" s="383" t="s">
        <v>112</v>
      </c>
      <c r="C81" s="379">
        <v>51.45</v>
      </c>
      <c r="D81" s="380">
        <v>44.18</v>
      </c>
      <c r="E81" s="977">
        <v>2.5299999999999998</v>
      </c>
      <c r="F81" s="381" t="s">
        <v>109</v>
      </c>
      <c r="G81" s="382" t="s">
        <v>110</v>
      </c>
      <c r="H81" s="382" t="s">
        <v>110</v>
      </c>
      <c r="I81" s="368" t="s">
        <v>1</v>
      </c>
    </row>
    <row r="82" spans="1:9" ht="28.2">
      <c r="A82" s="313" t="s">
        <v>113</v>
      </c>
      <c r="B82" s="154" t="s">
        <v>108</v>
      </c>
      <c r="C82" s="379">
        <v>51.45</v>
      </c>
      <c r="D82" s="380">
        <v>44.18</v>
      </c>
      <c r="E82" s="977">
        <v>2.5299999999999998</v>
      </c>
      <c r="F82" s="381" t="s">
        <v>109</v>
      </c>
      <c r="G82" s="382" t="s">
        <v>110</v>
      </c>
      <c r="H82" s="382" t="s">
        <v>110</v>
      </c>
      <c r="I82" s="368" t="s">
        <v>1</v>
      </c>
    </row>
    <row r="83" spans="1:9" ht="50.1" customHeight="1">
      <c r="A83" s="313" t="s">
        <v>113</v>
      </c>
      <c r="B83" s="154" t="s">
        <v>111</v>
      </c>
      <c r="C83" s="379">
        <v>51.45</v>
      </c>
      <c r="D83" s="380">
        <v>44.18</v>
      </c>
      <c r="E83" s="977">
        <v>2.5299999999999998</v>
      </c>
      <c r="F83" s="381" t="s">
        <v>109</v>
      </c>
      <c r="G83" s="382" t="s">
        <v>110</v>
      </c>
      <c r="H83" s="382" t="s">
        <v>110</v>
      </c>
      <c r="I83" s="368" t="s">
        <v>1</v>
      </c>
    </row>
    <row r="84" spans="1:9" ht="28.2">
      <c r="A84" s="313" t="s">
        <v>113</v>
      </c>
      <c r="B84" s="383" t="s">
        <v>112</v>
      </c>
      <c r="C84" s="379">
        <v>51.45</v>
      </c>
      <c r="D84" s="380">
        <v>44.18</v>
      </c>
      <c r="E84" s="977">
        <v>2.5299999999999998</v>
      </c>
      <c r="F84" s="381" t="s">
        <v>109</v>
      </c>
      <c r="G84" s="382" t="s">
        <v>110</v>
      </c>
      <c r="H84" s="382" t="s">
        <v>110</v>
      </c>
      <c r="I84" s="368" t="s">
        <v>1</v>
      </c>
    </row>
    <row r="85" spans="1:9" ht="28.2">
      <c r="A85" s="313" t="s">
        <v>114</v>
      </c>
      <c r="B85" s="154" t="s">
        <v>108</v>
      </c>
      <c r="C85" s="379">
        <v>51.45</v>
      </c>
      <c r="D85" s="380">
        <v>44.18</v>
      </c>
      <c r="E85" s="977">
        <v>2.5299999999999998</v>
      </c>
      <c r="F85" s="381" t="s">
        <v>109</v>
      </c>
      <c r="G85" s="382" t="s">
        <v>110</v>
      </c>
      <c r="H85" s="382" t="s">
        <v>110</v>
      </c>
      <c r="I85" s="368" t="s">
        <v>1</v>
      </c>
    </row>
    <row r="86" spans="1:9" ht="28.2">
      <c r="A86" s="313" t="s">
        <v>114</v>
      </c>
      <c r="B86" s="154" t="s">
        <v>111</v>
      </c>
      <c r="C86" s="379">
        <v>51.45</v>
      </c>
      <c r="D86" s="380">
        <v>44.18</v>
      </c>
      <c r="E86" s="977">
        <v>2.5299999999999998</v>
      </c>
      <c r="F86" s="381" t="s">
        <v>109</v>
      </c>
      <c r="G86" s="382" t="s">
        <v>110</v>
      </c>
      <c r="H86" s="382" t="s">
        <v>110</v>
      </c>
      <c r="I86" s="368" t="s">
        <v>1</v>
      </c>
    </row>
    <row r="87" spans="1:9" ht="28.2">
      <c r="A87" s="313" t="s">
        <v>114</v>
      </c>
      <c r="B87" s="383" t="s">
        <v>112</v>
      </c>
      <c r="C87" s="379">
        <v>51.45</v>
      </c>
      <c r="D87" s="380">
        <v>44.18</v>
      </c>
      <c r="E87" s="977">
        <v>2.5299999999999998</v>
      </c>
      <c r="F87" s="381" t="s">
        <v>109</v>
      </c>
      <c r="G87" s="382" t="s">
        <v>110</v>
      </c>
      <c r="H87" s="382" t="s">
        <v>110</v>
      </c>
      <c r="I87" s="368" t="s">
        <v>1</v>
      </c>
    </row>
    <row r="88" spans="1:9" ht="28.2">
      <c r="A88" s="313" t="s">
        <v>115</v>
      </c>
      <c r="B88" s="154" t="s">
        <v>108</v>
      </c>
      <c r="C88" s="379">
        <v>51.45</v>
      </c>
      <c r="D88" s="380">
        <v>44.18</v>
      </c>
      <c r="E88" s="977">
        <v>2.5299999999999998</v>
      </c>
      <c r="F88" s="381" t="s">
        <v>109</v>
      </c>
      <c r="G88" s="382" t="s">
        <v>110</v>
      </c>
      <c r="H88" s="382" t="s">
        <v>110</v>
      </c>
      <c r="I88" s="368" t="s">
        <v>1</v>
      </c>
    </row>
    <row r="89" spans="1:9" ht="28.2">
      <c r="A89" s="313" t="s">
        <v>115</v>
      </c>
      <c r="B89" s="154" t="s">
        <v>111</v>
      </c>
      <c r="C89" s="379">
        <v>51.45</v>
      </c>
      <c r="D89" s="380">
        <v>44.18</v>
      </c>
      <c r="E89" s="977">
        <v>2.5299999999999998</v>
      </c>
      <c r="F89" s="381" t="s">
        <v>109</v>
      </c>
      <c r="G89" s="382" t="s">
        <v>110</v>
      </c>
      <c r="H89" s="382" t="s">
        <v>110</v>
      </c>
      <c r="I89" s="368" t="s">
        <v>1</v>
      </c>
    </row>
    <row r="90" spans="1:9" ht="28.2">
      <c r="A90" s="313" t="s">
        <v>115</v>
      </c>
      <c r="B90" s="383" t="s">
        <v>112</v>
      </c>
      <c r="C90" s="379">
        <v>51.45</v>
      </c>
      <c r="D90" s="380">
        <v>44.18</v>
      </c>
      <c r="E90" s="976">
        <v>2.5299999999999998</v>
      </c>
      <c r="F90" s="381" t="s">
        <v>109</v>
      </c>
      <c r="G90" s="382" t="s">
        <v>110</v>
      </c>
      <c r="H90" s="382" t="s">
        <v>110</v>
      </c>
      <c r="I90" s="368" t="s">
        <v>1</v>
      </c>
    </row>
    <row r="91" spans="1:9" ht="51.75" customHeight="1" thickBot="1">
      <c r="A91" s="330" t="s">
        <v>116</v>
      </c>
      <c r="B91" s="318" t="s">
        <v>117</v>
      </c>
      <c r="C91" s="331" t="s">
        <v>118</v>
      </c>
      <c r="D91" s="388" t="s">
        <v>119</v>
      </c>
      <c r="E91" s="332"/>
      <c r="F91" s="333" t="s">
        <v>109</v>
      </c>
      <c r="G91" s="334" t="s">
        <v>110</v>
      </c>
      <c r="H91" s="334" t="s">
        <v>110</v>
      </c>
      <c r="I91" s="370" t="s">
        <v>1</v>
      </c>
    </row>
    <row r="92" spans="1:9" s="1" customFormat="1" ht="15" thickBot="1"/>
    <row r="93" spans="1:9" s="1" customFormat="1" ht="15" thickBot="1"/>
    <row r="94" spans="1:9" s="1" customFormat="1" ht="15" thickBot="1"/>
    <row r="95" spans="1:9" s="1" customFormat="1" ht="15" thickBot="1"/>
    <row r="96" spans="1:9" s="1" customFormat="1" ht="15" thickBot="1"/>
    <row r="97" s="1" customFormat="1" ht="15" thickBot="1"/>
    <row r="98" s="1" customFormat="1" ht="15" thickBot="1"/>
    <row r="99" s="1" customFormat="1" ht="15" thickBo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</sheetData>
  <sheetProtection insertRows="0" deleteRows="0"/>
  <mergeCells count="28">
    <mergeCell ref="A1:H1"/>
    <mergeCell ref="C29:C30"/>
    <mergeCell ref="A16:A17"/>
    <mergeCell ref="B16:B17"/>
    <mergeCell ref="A20:A22"/>
    <mergeCell ref="B20:B22"/>
    <mergeCell ref="C20:C22"/>
    <mergeCell ref="A27:A28"/>
    <mergeCell ref="B27:B28"/>
    <mergeCell ref="C27:C28"/>
    <mergeCell ref="A12:A13"/>
    <mergeCell ref="B12:B13"/>
    <mergeCell ref="A14:A15"/>
    <mergeCell ref="B14:B15"/>
    <mergeCell ref="A29:A30"/>
    <mergeCell ref="B29:B30"/>
    <mergeCell ref="A8:A9"/>
    <mergeCell ref="B8:B9"/>
    <mergeCell ref="A6:A7"/>
    <mergeCell ref="B6:B7"/>
    <mergeCell ref="A10:A11"/>
    <mergeCell ref="B10:B11"/>
    <mergeCell ref="C16:C17"/>
    <mergeCell ref="C6:C7"/>
    <mergeCell ref="C8:C9"/>
    <mergeCell ref="C10:C11"/>
    <mergeCell ref="C12:C13"/>
    <mergeCell ref="C14:C1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75DAB-3CA6-41A4-95E0-2EE542D58060}">
  <sheetPr>
    <tabColor rgb="FF7030A0"/>
  </sheetPr>
  <dimension ref="A1:L139"/>
  <sheetViews>
    <sheetView topLeftCell="A59" zoomScale="89" zoomScaleNormal="89" workbookViewId="0">
      <selection activeCell="E104" sqref="E104"/>
    </sheetView>
  </sheetViews>
  <sheetFormatPr defaultColWidth="8.77734375" defaultRowHeight="14.4"/>
  <cols>
    <col min="1" max="1" width="50.21875" customWidth="1"/>
    <col min="2" max="2" width="36.21875" customWidth="1"/>
    <col min="3" max="3" width="40.21875" customWidth="1"/>
    <col min="4" max="4" width="47.77734375" customWidth="1"/>
    <col min="5" max="5" width="58.77734375" customWidth="1"/>
    <col min="6" max="6" width="33.21875" style="777" bestFit="1" customWidth="1"/>
    <col min="7" max="7" width="17.77734375" customWidth="1"/>
    <col min="8" max="8" width="50.21875" customWidth="1"/>
    <col min="9" max="9" width="28.5546875" customWidth="1"/>
    <col min="10" max="10" width="27.5546875" customWidth="1"/>
  </cols>
  <sheetData>
    <row r="1" spans="1:6" ht="15" thickBot="1"/>
    <row r="2" spans="1:6" s="53" customFormat="1" ht="110.25" customHeight="1" thickBot="1">
      <c r="A2" s="1012" t="s">
        <v>787</v>
      </c>
      <c r="B2" s="1013" t="s">
        <v>788</v>
      </c>
      <c r="C2" s="1013" t="s">
        <v>1437</v>
      </c>
      <c r="D2" s="1013" t="s">
        <v>789</v>
      </c>
      <c r="E2" s="1013" t="s">
        <v>790</v>
      </c>
      <c r="F2" s="1014" t="s">
        <v>791</v>
      </c>
    </row>
    <row r="3" spans="1:6">
      <c r="A3" s="1015" t="s">
        <v>792</v>
      </c>
      <c r="B3" s="1016" t="s">
        <v>793</v>
      </c>
      <c r="C3" s="1016" t="s">
        <v>1447</v>
      </c>
      <c r="D3" s="1017" t="s">
        <v>793</v>
      </c>
      <c r="E3" s="1018" t="s">
        <v>794</v>
      </c>
      <c r="F3" s="778">
        <v>15</v>
      </c>
    </row>
    <row r="4" spans="1:6">
      <c r="A4" s="1019" t="s">
        <v>792</v>
      </c>
      <c r="B4" s="1020" t="s">
        <v>795</v>
      </c>
      <c r="C4" s="1021" t="s">
        <v>1448</v>
      </c>
      <c r="D4" s="1022" t="s">
        <v>795</v>
      </c>
      <c r="E4" s="1023" t="s">
        <v>796</v>
      </c>
      <c r="F4" s="779" t="s">
        <v>119</v>
      </c>
    </row>
    <row r="5" spans="1:6">
      <c r="A5" s="1019" t="s">
        <v>792</v>
      </c>
      <c r="B5" s="1020" t="s">
        <v>797</v>
      </c>
      <c r="C5" s="1021" t="s">
        <v>1447</v>
      </c>
      <c r="D5" s="1022" t="s">
        <v>797</v>
      </c>
      <c r="E5" s="1023" t="s">
        <v>796</v>
      </c>
      <c r="F5" s="779">
        <v>15</v>
      </c>
    </row>
    <row r="6" spans="1:6">
      <c r="A6" s="1019" t="s">
        <v>792</v>
      </c>
      <c r="B6" s="1020" t="s">
        <v>798</v>
      </c>
      <c r="C6" s="1024"/>
      <c r="D6" s="1022" t="s">
        <v>798</v>
      </c>
      <c r="E6" s="1023" t="s">
        <v>796</v>
      </c>
      <c r="F6" s="779" t="s">
        <v>799</v>
      </c>
    </row>
    <row r="7" spans="1:6" ht="118.8" customHeight="1">
      <c r="A7" s="1019" t="s">
        <v>792</v>
      </c>
      <c r="B7" s="1020" t="s">
        <v>800</v>
      </c>
      <c r="C7" s="1021" t="s">
        <v>1449</v>
      </c>
      <c r="D7" s="1022" t="s">
        <v>800</v>
      </c>
      <c r="E7" s="1023" t="s">
        <v>1458</v>
      </c>
      <c r="F7" s="779">
        <v>5.33</v>
      </c>
    </row>
    <row r="8" spans="1:6" ht="31.8" customHeight="1">
      <c r="A8" s="1019" t="s">
        <v>792</v>
      </c>
      <c r="B8" s="1020" t="s">
        <v>801</v>
      </c>
      <c r="C8" s="1024"/>
      <c r="D8" s="1022" t="s">
        <v>801</v>
      </c>
      <c r="E8" s="1023" t="s">
        <v>796</v>
      </c>
      <c r="F8" s="779" t="s">
        <v>119</v>
      </c>
    </row>
    <row r="9" spans="1:6" ht="23.55" customHeight="1">
      <c r="A9" s="1019" t="s">
        <v>792</v>
      </c>
      <c r="B9" s="1020" t="s">
        <v>802</v>
      </c>
      <c r="C9" s="1024"/>
      <c r="D9" s="1022" t="s">
        <v>802</v>
      </c>
      <c r="E9" s="1023" t="s">
        <v>796</v>
      </c>
      <c r="F9" s="779" t="s">
        <v>119</v>
      </c>
    </row>
    <row r="10" spans="1:6" ht="25.35" customHeight="1" thickBot="1">
      <c r="A10" s="1019" t="s">
        <v>792</v>
      </c>
      <c r="B10" s="1020" t="s">
        <v>803</v>
      </c>
      <c r="C10" s="1024"/>
      <c r="D10" s="1022" t="s">
        <v>803</v>
      </c>
      <c r="E10" s="1023" t="s">
        <v>796</v>
      </c>
      <c r="F10" s="779" t="s">
        <v>119</v>
      </c>
    </row>
    <row r="11" spans="1:6">
      <c r="A11" s="1019" t="s">
        <v>792</v>
      </c>
      <c r="B11" s="1020" t="s">
        <v>793</v>
      </c>
      <c r="C11" s="1016" t="s">
        <v>1447</v>
      </c>
      <c r="D11" s="1022" t="s">
        <v>793</v>
      </c>
      <c r="E11" s="1023" t="s">
        <v>794</v>
      </c>
      <c r="F11" s="780">
        <v>15</v>
      </c>
    </row>
    <row r="12" spans="1:6">
      <c r="A12" s="1019" t="s">
        <v>792</v>
      </c>
      <c r="B12" s="1020" t="s">
        <v>795</v>
      </c>
      <c r="C12" s="1021" t="s">
        <v>1448</v>
      </c>
      <c r="D12" s="1022" t="s">
        <v>795</v>
      </c>
      <c r="E12" s="1025" t="s">
        <v>804</v>
      </c>
      <c r="F12" s="779" t="s">
        <v>119</v>
      </c>
    </row>
    <row r="13" spans="1:6">
      <c r="A13" s="1019" t="s">
        <v>792</v>
      </c>
      <c r="B13" s="1020" t="s">
        <v>797</v>
      </c>
      <c r="C13" s="1021" t="s">
        <v>1447</v>
      </c>
      <c r="D13" s="1022" t="s">
        <v>797</v>
      </c>
      <c r="E13" s="1025" t="s">
        <v>804</v>
      </c>
      <c r="F13" s="779">
        <v>15</v>
      </c>
    </row>
    <row r="14" spans="1:6">
      <c r="A14" s="1019" t="s">
        <v>792</v>
      </c>
      <c r="B14" s="1020" t="s">
        <v>798</v>
      </c>
      <c r="C14" s="1020"/>
      <c r="D14" s="1022" t="s">
        <v>798</v>
      </c>
      <c r="E14" s="1025" t="s">
        <v>804</v>
      </c>
      <c r="F14" s="779" t="s">
        <v>799</v>
      </c>
    </row>
    <row r="15" spans="1:6" ht="57.6">
      <c r="A15" s="1019" t="s">
        <v>792</v>
      </c>
      <c r="B15" s="1020" t="s">
        <v>800</v>
      </c>
      <c r="C15" s="1021" t="s">
        <v>1449</v>
      </c>
      <c r="D15" s="1022" t="s">
        <v>800</v>
      </c>
      <c r="E15" s="1025" t="s">
        <v>1459</v>
      </c>
      <c r="F15" s="1026">
        <v>5.33</v>
      </c>
    </row>
    <row r="16" spans="1:6" ht="21" customHeight="1">
      <c r="A16" s="1019" t="s">
        <v>792</v>
      </c>
      <c r="B16" s="1020" t="s">
        <v>801</v>
      </c>
      <c r="C16" s="1024"/>
      <c r="D16" s="1022" t="s">
        <v>801</v>
      </c>
      <c r="E16" s="1025" t="s">
        <v>804</v>
      </c>
      <c r="F16" s="779" t="s">
        <v>119</v>
      </c>
    </row>
    <row r="17" spans="1:6" ht="19.350000000000001" customHeight="1">
      <c r="A17" s="1019" t="s">
        <v>792</v>
      </c>
      <c r="B17" s="1020" t="s">
        <v>802</v>
      </c>
      <c r="C17" s="1024"/>
      <c r="D17" s="1022" t="s">
        <v>802</v>
      </c>
      <c r="E17" s="1027" t="s">
        <v>804</v>
      </c>
      <c r="F17" s="779" t="s">
        <v>119</v>
      </c>
    </row>
    <row r="18" spans="1:6" ht="25.35" customHeight="1" thickBot="1">
      <c r="A18" s="1019" t="s">
        <v>792</v>
      </c>
      <c r="B18" s="1020" t="s">
        <v>803</v>
      </c>
      <c r="C18" s="1024"/>
      <c r="D18" s="1022" t="s">
        <v>803</v>
      </c>
      <c r="E18" s="1027" t="s">
        <v>804</v>
      </c>
      <c r="F18" s="779" t="s">
        <v>119</v>
      </c>
    </row>
    <row r="19" spans="1:6" ht="14.55" customHeight="1">
      <c r="A19" s="1019" t="s">
        <v>792</v>
      </c>
      <c r="B19" s="1020" t="s">
        <v>793</v>
      </c>
      <c r="C19" s="1016" t="s">
        <v>1447</v>
      </c>
      <c r="D19" s="1022" t="s">
        <v>793</v>
      </c>
      <c r="E19" s="1023" t="s">
        <v>794</v>
      </c>
      <c r="F19" s="780">
        <v>15</v>
      </c>
    </row>
    <row r="20" spans="1:6">
      <c r="A20" s="1019" t="s">
        <v>792</v>
      </c>
      <c r="B20" s="1020" t="s">
        <v>795</v>
      </c>
      <c r="C20" s="1021" t="s">
        <v>1448</v>
      </c>
      <c r="D20" s="1022" t="s">
        <v>795</v>
      </c>
      <c r="E20" s="1028" t="s">
        <v>805</v>
      </c>
      <c r="F20" s="779" t="s">
        <v>119</v>
      </c>
    </row>
    <row r="21" spans="1:6">
      <c r="A21" s="1019" t="s">
        <v>792</v>
      </c>
      <c r="B21" s="1020" t="s">
        <v>797</v>
      </c>
      <c r="C21" s="1021" t="s">
        <v>1447</v>
      </c>
      <c r="D21" s="1022" t="s">
        <v>797</v>
      </c>
      <c r="E21" s="1028" t="s">
        <v>805</v>
      </c>
      <c r="F21" s="779">
        <v>15</v>
      </c>
    </row>
    <row r="22" spans="1:6">
      <c r="A22" s="1019" t="s">
        <v>792</v>
      </c>
      <c r="B22" s="1020" t="s">
        <v>798</v>
      </c>
      <c r="C22" s="1024"/>
      <c r="D22" s="1022" t="s">
        <v>798</v>
      </c>
      <c r="E22" s="1028" t="s">
        <v>805</v>
      </c>
      <c r="F22" s="779" t="s">
        <v>799</v>
      </c>
    </row>
    <row r="23" spans="1:6" ht="57.6">
      <c r="A23" s="1019" t="s">
        <v>792</v>
      </c>
      <c r="B23" s="1020" t="s">
        <v>800</v>
      </c>
      <c r="C23" s="1024"/>
      <c r="D23" s="1022" t="s">
        <v>800</v>
      </c>
      <c r="E23" s="1029" t="s">
        <v>1457</v>
      </c>
      <c r="F23" s="1026">
        <v>5.33</v>
      </c>
    </row>
    <row r="24" spans="1:6" ht="72">
      <c r="A24" s="1019" t="s">
        <v>792</v>
      </c>
      <c r="B24" s="1020" t="s">
        <v>800</v>
      </c>
      <c r="C24" s="1021" t="s">
        <v>1449</v>
      </c>
      <c r="D24" s="1022" t="s">
        <v>800</v>
      </c>
      <c r="E24" s="1028" t="s">
        <v>1421</v>
      </c>
      <c r="F24" s="779" t="s">
        <v>1422</v>
      </c>
    </row>
    <row r="25" spans="1:6" ht="22.8" customHeight="1">
      <c r="A25" s="1019" t="s">
        <v>792</v>
      </c>
      <c r="B25" s="1020" t="s">
        <v>801</v>
      </c>
      <c r="C25" s="1024"/>
      <c r="D25" s="1022" t="s">
        <v>801</v>
      </c>
      <c r="E25" s="1028" t="s">
        <v>805</v>
      </c>
      <c r="F25" s="779" t="s">
        <v>1415</v>
      </c>
    </row>
    <row r="26" spans="1:6" ht="21" customHeight="1">
      <c r="A26" s="1019" t="s">
        <v>792</v>
      </c>
      <c r="B26" s="1020" t="s">
        <v>802</v>
      </c>
      <c r="C26" s="1024"/>
      <c r="D26" s="1022" t="s">
        <v>802</v>
      </c>
      <c r="E26" s="1028" t="s">
        <v>805</v>
      </c>
      <c r="F26" s="779" t="s">
        <v>1416</v>
      </c>
    </row>
    <row r="27" spans="1:6" ht="27" customHeight="1">
      <c r="A27" s="1019" t="s">
        <v>792</v>
      </c>
      <c r="B27" s="1020" t="s">
        <v>803</v>
      </c>
      <c r="C27" s="1024"/>
      <c r="D27" s="1022" t="s">
        <v>803</v>
      </c>
      <c r="E27" s="1030" t="s">
        <v>805</v>
      </c>
      <c r="F27" s="779" t="s">
        <v>1416</v>
      </c>
    </row>
    <row r="28" spans="1:6" ht="45.75" customHeight="1" thickBot="1">
      <c r="A28" s="1019" t="s">
        <v>792</v>
      </c>
      <c r="B28" s="1020" t="s">
        <v>806</v>
      </c>
      <c r="C28" s="1024"/>
      <c r="D28" s="1022" t="s">
        <v>806</v>
      </c>
      <c r="E28" s="1025" t="s">
        <v>58</v>
      </c>
      <c r="F28" s="779" t="s">
        <v>119</v>
      </c>
    </row>
    <row r="29" spans="1:6">
      <c r="A29" s="1196" t="s">
        <v>792</v>
      </c>
      <c r="B29" s="1199" t="s">
        <v>807</v>
      </c>
      <c r="C29" s="1202"/>
      <c r="D29" s="1205" t="s">
        <v>807</v>
      </c>
      <c r="E29" s="1208" t="s">
        <v>808</v>
      </c>
      <c r="F29" s="1031" t="s">
        <v>1450</v>
      </c>
    </row>
    <row r="30" spans="1:6">
      <c r="A30" s="1197"/>
      <c r="B30" s="1200"/>
      <c r="C30" s="1203"/>
      <c r="D30" s="1206"/>
      <c r="E30" s="1209"/>
      <c r="F30" s="1032">
        <v>142.88</v>
      </c>
    </row>
    <row r="31" spans="1:6">
      <c r="A31" s="1197"/>
      <c r="B31" s="1200"/>
      <c r="C31" s="1203"/>
      <c r="D31" s="1206"/>
      <c r="E31" s="1209"/>
      <c r="F31" s="1033" t="s">
        <v>1451</v>
      </c>
    </row>
    <row r="32" spans="1:6">
      <c r="A32" s="1197"/>
      <c r="B32" s="1200"/>
      <c r="C32" s="1203"/>
      <c r="D32" s="1206"/>
      <c r="E32" s="1209"/>
      <c r="F32" s="1034">
        <v>98.96</v>
      </c>
    </row>
    <row r="33" spans="1:6">
      <c r="A33" s="1197"/>
      <c r="B33" s="1200"/>
      <c r="C33" s="1203"/>
      <c r="D33" s="1206"/>
      <c r="E33" s="1209"/>
      <c r="F33" s="1033" t="s">
        <v>1452</v>
      </c>
    </row>
    <row r="34" spans="1:6" ht="15" customHeight="1" thickBot="1">
      <c r="A34" s="1198"/>
      <c r="B34" s="1201"/>
      <c r="C34" s="1204"/>
      <c r="D34" s="1207"/>
      <c r="E34" s="1210"/>
      <c r="F34" s="1035">
        <v>4.4800000000000004</v>
      </c>
    </row>
    <row r="35" spans="1:6">
      <c r="A35" s="1196" t="s">
        <v>792</v>
      </c>
      <c r="B35" s="1199" t="s">
        <v>809</v>
      </c>
      <c r="C35" s="1202"/>
      <c r="D35" s="1205" t="s">
        <v>809</v>
      </c>
      <c r="E35" s="1208" t="s">
        <v>808</v>
      </c>
      <c r="F35" s="1031" t="s">
        <v>1450</v>
      </c>
    </row>
    <row r="36" spans="1:6">
      <c r="A36" s="1197"/>
      <c r="B36" s="1200"/>
      <c r="C36" s="1203"/>
      <c r="D36" s="1206"/>
      <c r="E36" s="1209"/>
      <c r="F36" s="1032">
        <v>142.88</v>
      </c>
    </row>
    <row r="37" spans="1:6">
      <c r="A37" s="1197"/>
      <c r="B37" s="1200"/>
      <c r="C37" s="1203"/>
      <c r="D37" s="1206"/>
      <c r="E37" s="1209"/>
      <c r="F37" s="1032" t="s">
        <v>1453</v>
      </c>
    </row>
    <row r="38" spans="1:6">
      <c r="A38" s="1197"/>
      <c r="B38" s="1200"/>
      <c r="C38" s="1203"/>
      <c r="D38" s="1206"/>
      <c r="E38" s="1209"/>
      <c r="F38" s="1032">
        <v>68.44</v>
      </c>
    </row>
    <row r="39" spans="1:6">
      <c r="A39" s="1197"/>
      <c r="B39" s="1200"/>
      <c r="C39" s="1203"/>
      <c r="D39" s="1206"/>
      <c r="E39" s="1209"/>
      <c r="F39" s="1032" t="s">
        <v>1454</v>
      </c>
    </row>
    <row r="40" spans="1:6" ht="15" thickBot="1">
      <c r="A40" s="1198"/>
      <c r="B40" s="1201"/>
      <c r="C40" s="1204"/>
      <c r="D40" s="1207"/>
      <c r="E40" s="1210"/>
      <c r="F40" s="1035">
        <v>4.4800000000000004</v>
      </c>
    </row>
    <row r="41" spans="1:6">
      <c r="A41" s="1196" t="s">
        <v>792</v>
      </c>
      <c r="B41" s="1199" t="s">
        <v>810</v>
      </c>
      <c r="C41" s="1202"/>
      <c r="D41" s="1205" t="s">
        <v>810</v>
      </c>
      <c r="E41" s="1208" t="s">
        <v>808</v>
      </c>
      <c r="F41" s="1031" t="s">
        <v>1450</v>
      </c>
    </row>
    <row r="42" spans="1:6">
      <c r="A42" s="1197"/>
      <c r="B42" s="1200"/>
      <c r="C42" s="1203"/>
      <c r="D42" s="1206"/>
      <c r="E42" s="1209"/>
      <c r="F42" s="1032">
        <v>142.88</v>
      </c>
    </row>
    <row r="43" spans="1:6">
      <c r="A43" s="1197"/>
      <c r="B43" s="1200"/>
      <c r="C43" s="1203"/>
      <c r="D43" s="1206"/>
      <c r="E43" s="1209"/>
      <c r="F43" s="1036" t="s">
        <v>1455</v>
      </c>
    </row>
    <row r="44" spans="1:6">
      <c r="A44" s="1197"/>
      <c r="B44" s="1200"/>
      <c r="C44" s="1203"/>
      <c r="D44" s="1206"/>
      <c r="E44" s="1209"/>
      <c r="F44" s="1032">
        <v>44.3</v>
      </c>
    </row>
    <row r="45" spans="1:6">
      <c r="A45" s="1197"/>
      <c r="B45" s="1200"/>
      <c r="C45" s="1203"/>
      <c r="D45" s="1206"/>
      <c r="E45" s="1209"/>
      <c r="F45" s="1036" t="s">
        <v>1456</v>
      </c>
    </row>
    <row r="46" spans="1:6" ht="15" thickBot="1">
      <c r="A46" s="1198"/>
      <c r="B46" s="1201"/>
      <c r="C46" s="1204"/>
      <c r="D46" s="1207"/>
      <c r="E46" s="1210"/>
      <c r="F46" s="1035">
        <v>4.4800000000000004</v>
      </c>
    </row>
    <row r="47" spans="1:6" ht="28.8">
      <c r="A47" s="1037" t="s">
        <v>811</v>
      </c>
      <c r="B47" s="1038"/>
      <c r="C47" s="1038"/>
      <c r="D47" s="1039" t="s">
        <v>812</v>
      </c>
      <c r="E47" s="1038" t="s">
        <v>813</v>
      </c>
      <c r="F47" s="781"/>
    </row>
    <row r="48" spans="1:6">
      <c r="A48" s="1019" t="s">
        <v>811</v>
      </c>
      <c r="B48" s="1040" t="s">
        <v>814</v>
      </c>
      <c r="C48" s="1038"/>
      <c r="D48" s="1040" t="s">
        <v>815</v>
      </c>
      <c r="E48" s="1040" t="s">
        <v>808</v>
      </c>
      <c r="F48" s="779" t="s">
        <v>1088</v>
      </c>
    </row>
    <row r="49" spans="1:7">
      <c r="A49" s="1019" t="s">
        <v>811</v>
      </c>
      <c r="B49" s="1041"/>
      <c r="C49" s="1042"/>
      <c r="D49" s="1040" t="s">
        <v>816</v>
      </c>
      <c r="E49" s="1040" t="s">
        <v>808</v>
      </c>
      <c r="F49" s="782">
        <v>13.56</v>
      </c>
    </row>
    <row r="50" spans="1:7">
      <c r="A50" s="1019" t="s">
        <v>811</v>
      </c>
      <c r="B50" s="1041"/>
      <c r="C50" s="1042"/>
      <c r="D50" s="1043" t="s">
        <v>798</v>
      </c>
      <c r="E50" s="1040" t="s">
        <v>808</v>
      </c>
      <c r="F50" s="782">
        <v>15.58</v>
      </c>
    </row>
    <row r="51" spans="1:7">
      <c r="A51" s="1019" t="s">
        <v>811</v>
      </c>
      <c r="B51" s="1041"/>
      <c r="C51" s="1042"/>
      <c r="D51" s="1043" t="s">
        <v>800</v>
      </c>
      <c r="E51" s="1040" t="s">
        <v>808</v>
      </c>
      <c r="F51" s="782">
        <v>72.010000000000005</v>
      </c>
    </row>
    <row r="52" spans="1:7">
      <c r="A52" s="1019" t="s">
        <v>811</v>
      </c>
      <c r="B52" s="1040" t="s">
        <v>814</v>
      </c>
      <c r="C52" s="1038"/>
      <c r="D52" s="1043" t="s">
        <v>817</v>
      </c>
      <c r="E52" s="1040" t="s">
        <v>808</v>
      </c>
      <c r="F52" s="1044">
        <v>9.3500000000000014</v>
      </c>
    </row>
    <row r="53" spans="1:7" ht="28.8">
      <c r="A53" s="1037" t="s">
        <v>818</v>
      </c>
      <c r="B53" s="1038" t="s">
        <v>819</v>
      </c>
      <c r="C53" s="1038"/>
      <c r="D53" s="1039" t="s">
        <v>820</v>
      </c>
      <c r="E53" s="1038" t="s">
        <v>813</v>
      </c>
      <c r="F53" s="781"/>
      <c r="G53" s="14"/>
    </row>
    <row r="54" spans="1:7" ht="28.8">
      <c r="A54" s="1037" t="s">
        <v>818</v>
      </c>
      <c r="B54" s="1038" t="s">
        <v>821</v>
      </c>
      <c r="C54" s="1038"/>
      <c r="D54" s="1039" t="s">
        <v>822</v>
      </c>
      <c r="E54" s="1038" t="s">
        <v>823</v>
      </c>
      <c r="F54" s="781"/>
      <c r="G54" s="14"/>
    </row>
    <row r="55" spans="1:7">
      <c r="A55" s="1019" t="s">
        <v>818</v>
      </c>
      <c r="B55" s="1040" t="s">
        <v>824</v>
      </c>
      <c r="C55" s="1038"/>
      <c r="D55" s="1043" t="s">
        <v>825</v>
      </c>
      <c r="E55" s="1040" t="s">
        <v>808</v>
      </c>
      <c r="F55" s="779" t="s">
        <v>826</v>
      </c>
    </row>
    <row r="56" spans="1:7" ht="15" thickBot="1">
      <c r="A56" s="1045" t="s">
        <v>818</v>
      </c>
      <c r="B56" s="1046" t="s">
        <v>827</v>
      </c>
      <c r="C56" s="1047"/>
      <c r="D56" s="1046" t="s">
        <v>800</v>
      </c>
      <c r="E56" s="1046" t="s">
        <v>808</v>
      </c>
      <c r="F56" s="1048">
        <f>ROUND(20.85*1.1,2)</f>
        <v>22.94</v>
      </c>
    </row>
    <row r="57" spans="1:7" ht="15" thickBot="1">
      <c r="A57" s="1049"/>
      <c r="B57" s="1050"/>
      <c r="C57" s="1051"/>
      <c r="D57" s="1050"/>
      <c r="E57" s="1050"/>
      <c r="F57" s="1052"/>
    </row>
    <row r="58" spans="1:7" ht="29.4" thickBot="1">
      <c r="A58" s="1053" t="s">
        <v>787</v>
      </c>
      <c r="B58" s="1054" t="s">
        <v>788</v>
      </c>
      <c r="C58" s="1054"/>
      <c r="D58" s="1054" t="s">
        <v>789</v>
      </c>
      <c r="E58" s="1054" t="s">
        <v>790</v>
      </c>
      <c r="F58" s="1055" t="s">
        <v>791</v>
      </c>
    </row>
    <row r="59" spans="1:7" ht="62.4">
      <c r="A59" s="789" t="s">
        <v>828</v>
      </c>
      <c r="B59" s="1056" t="s">
        <v>1460</v>
      </c>
      <c r="C59" s="1057"/>
      <c r="D59" s="1058" t="s">
        <v>1463</v>
      </c>
      <c r="E59" s="1059" t="s">
        <v>1461</v>
      </c>
      <c r="F59" s="790" t="s">
        <v>1462</v>
      </c>
    </row>
    <row r="60" spans="1:7" ht="62.4">
      <c r="A60" s="791" t="s">
        <v>828</v>
      </c>
      <c r="B60" s="1041" t="s">
        <v>829</v>
      </c>
      <c r="C60" s="1042"/>
      <c r="D60" s="1060" t="s">
        <v>1418</v>
      </c>
      <c r="E60" s="1061" t="s">
        <v>1417</v>
      </c>
      <c r="F60" s="974" t="s">
        <v>830</v>
      </c>
    </row>
    <row r="61" spans="1:7" ht="15.6">
      <c r="A61" s="791" t="s">
        <v>831</v>
      </c>
      <c r="B61" s="1041"/>
      <c r="C61" s="1042"/>
      <c r="D61" s="1062" t="s">
        <v>832</v>
      </c>
      <c r="E61" s="1041" t="s">
        <v>833</v>
      </c>
      <c r="F61" s="792">
        <v>15.400000000000002</v>
      </c>
    </row>
    <row r="62" spans="1:7" ht="15.6">
      <c r="A62" s="791" t="s">
        <v>831</v>
      </c>
      <c r="B62" s="1041"/>
      <c r="C62" s="1042"/>
      <c r="D62" s="1062" t="s">
        <v>834</v>
      </c>
      <c r="E62" s="1041"/>
      <c r="F62" s="792">
        <v>10.4</v>
      </c>
    </row>
    <row r="63" spans="1:7" ht="15.6">
      <c r="A63" s="791" t="s">
        <v>831</v>
      </c>
      <c r="B63" s="1041"/>
      <c r="C63" s="1042"/>
      <c r="D63" s="1062" t="s">
        <v>835</v>
      </c>
      <c r="E63" s="1041"/>
      <c r="F63" s="792">
        <v>13.56</v>
      </c>
    </row>
    <row r="64" spans="1:7" ht="15.6">
      <c r="A64" s="791" t="s">
        <v>836</v>
      </c>
      <c r="B64" s="1041"/>
      <c r="C64" s="1042"/>
      <c r="D64" s="1062" t="s">
        <v>837</v>
      </c>
      <c r="E64" s="1041"/>
      <c r="F64" s="792">
        <v>22.94</v>
      </c>
    </row>
    <row r="65" spans="1:9" ht="53.25" customHeight="1">
      <c r="A65" s="791" t="s">
        <v>836</v>
      </c>
      <c r="B65" s="1041"/>
      <c r="C65" s="1042"/>
      <c r="D65" s="1062" t="s">
        <v>838</v>
      </c>
      <c r="E65" s="1041"/>
      <c r="F65" s="792">
        <v>72.010000000000005</v>
      </c>
    </row>
    <row r="66" spans="1:9" s="53" customFormat="1" ht="17.399999999999999">
      <c r="A66" s="791" t="s">
        <v>839</v>
      </c>
      <c r="B66" s="793"/>
      <c r="C66" s="796"/>
      <c r="D66" s="1062" t="s">
        <v>840</v>
      </c>
      <c r="E66" s="1041" t="s">
        <v>841</v>
      </c>
      <c r="F66" s="792">
        <v>17.72</v>
      </c>
      <c r="G66"/>
    </row>
    <row r="67" spans="1:9" ht="15.6">
      <c r="A67" s="791" t="s">
        <v>839</v>
      </c>
      <c r="B67" s="793"/>
      <c r="C67" s="796"/>
      <c r="D67" s="1062" t="s">
        <v>840</v>
      </c>
      <c r="E67" s="1041" t="s">
        <v>842</v>
      </c>
      <c r="F67" s="792">
        <v>0.76</v>
      </c>
    </row>
    <row r="68" spans="1:9" ht="15.6">
      <c r="A68" s="791" t="s">
        <v>836</v>
      </c>
      <c r="B68" s="1041"/>
      <c r="C68" s="1042"/>
      <c r="D68" s="1062" t="s">
        <v>843</v>
      </c>
      <c r="E68" s="1041"/>
      <c r="F68" s="792">
        <v>72.010000000000005</v>
      </c>
      <c r="H68" s="1"/>
      <c r="I68" s="1"/>
    </row>
    <row r="69" spans="1:9" ht="15.6">
      <c r="A69" s="791" t="s">
        <v>836</v>
      </c>
      <c r="B69" s="1041"/>
      <c r="C69" s="1042"/>
      <c r="D69" s="1062" t="s">
        <v>844</v>
      </c>
      <c r="E69" s="1041" t="s">
        <v>845</v>
      </c>
      <c r="F69" s="792">
        <v>10.95</v>
      </c>
      <c r="H69" s="1"/>
      <c r="I69" s="1"/>
    </row>
    <row r="70" spans="1:9" ht="15.6">
      <c r="A70" s="791" t="s">
        <v>836</v>
      </c>
      <c r="B70" s="1041"/>
      <c r="C70" s="1042"/>
      <c r="D70" s="1062" t="s">
        <v>846</v>
      </c>
      <c r="E70" s="1041" t="s">
        <v>847</v>
      </c>
      <c r="F70" s="792">
        <v>15.58</v>
      </c>
    </row>
    <row r="71" spans="1:9" ht="53.55" customHeight="1">
      <c r="A71" s="791" t="s">
        <v>831</v>
      </c>
      <c r="B71" s="1041"/>
      <c r="C71" s="1042"/>
      <c r="D71" s="1062" t="s">
        <v>848</v>
      </c>
      <c r="E71" s="1041" t="s">
        <v>849</v>
      </c>
      <c r="F71" s="792">
        <v>0.25</v>
      </c>
    </row>
    <row r="72" spans="1:9" ht="57.6" customHeight="1">
      <c r="A72" s="791" t="s">
        <v>831</v>
      </c>
      <c r="B72" s="1041"/>
      <c r="C72" s="1042"/>
      <c r="D72" s="1062" t="s">
        <v>848</v>
      </c>
      <c r="E72" s="1041" t="s">
        <v>850</v>
      </c>
      <c r="F72" s="792">
        <v>0.51</v>
      </c>
    </row>
    <row r="73" spans="1:9" ht="15.6">
      <c r="A73" s="791" t="s">
        <v>831</v>
      </c>
      <c r="B73" s="1041"/>
      <c r="C73" s="1042"/>
      <c r="D73" s="1062" t="s">
        <v>848</v>
      </c>
      <c r="E73" s="1041" t="s">
        <v>851</v>
      </c>
      <c r="F73" s="792">
        <v>0.69</v>
      </c>
    </row>
    <row r="74" spans="1:9" ht="15.6">
      <c r="A74" s="791" t="s">
        <v>831</v>
      </c>
      <c r="B74" s="1041"/>
      <c r="C74" s="1042"/>
      <c r="D74" s="1062" t="s">
        <v>848</v>
      </c>
      <c r="E74" s="1041" t="s">
        <v>852</v>
      </c>
      <c r="F74" s="792">
        <v>1.1399999999999999</v>
      </c>
    </row>
    <row r="75" spans="1:9" ht="15.6">
      <c r="A75" s="791" t="s">
        <v>831</v>
      </c>
      <c r="B75" s="1041"/>
      <c r="C75" s="1042"/>
      <c r="D75" s="1062" t="s">
        <v>848</v>
      </c>
      <c r="E75" s="1041" t="s">
        <v>853</v>
      </c>
      <c r="F75" s="792">
        <v>1.45</v>
      </c>
    </row>
    <row r="76" spans="1:9" ht="51.75" customHeight="1">
      <c r="A76" s="791" t="s">
        <v>831</v>
      </c>
      <c r="B76" s="1041"/>
      <c r="C76" s="1042"/>
      <c r="D76" s="1062" t="s">
        <v>848</v>
      </c>
      <c r="E76" s="1041" t="s">
        <v>854</v>
      </c>
      <c r="F76" s="792">
        <v>2.19</v>
      </c>
      <c r="H76" s="784"/>
      <c r="I76" s="784"/>
    </row>
    <row r="77" spans="1:9" ht="30" customHeight="1">
      <c r="A77" s="791" t="s">
        <v>831</v>
      </c>
      <c r="B77" s="1041"/>
      <c r="C77" s="1042"/>
      <c r="D77" s="1062" t="s">
        <v>855</v>
      </c>
      <c r="E77" s="1041" t="s">
        <v>856</v>
      </c>
      <c r="F77" s="792">
        <v>12.69</v>
      </c>
    </row>
    <row r="78" spans="1:9" ht="15.6">
      <c r="A78" s="791" t="s">
        <v>831</v>
      </c>
      <c r="B78" s="1041"/>
      <c r="C78" s="1042"/>
      <c r="D78" s="1062" t="s">
        <v>855</v>
      </c>
      <c r="E78" s="1041" t="s">
        <v>857</v>
      </c>
      <c r="F78" s="792">
        <v>0.62</v>
      </c>
    </row>
    <row r="79" spans="1:9" ht="15.6">
      <c r="A79" s="791" t="s">
        <v>839</v>
      </c>
      <c r="B79" s="1041"/>
      <c r="C79" s="1042"/>
      <c r="D79" s="1062" t="s">
        <v>858</v>
      </c>
      <c r="E79" s="1041" t="s">
        <v>859</v>
      </c>
      <c r="F79" s="792">
        <v>44.5</v>
      </c>
    </row>
    <row r="80" spans="1:9" ht="15.6">
      <c r="A80" s="791" t="s">
        <v>839</v>
      </c>
      <c r="B80" s="1041"/>
      <c r="C80" s="1042"/>
      <c r="D80" s="1062" t="s">
        <v>858</v>
      </c>
      <c r="E80" s="1041" t="s">
        <v>860</v>
      </c>
      <c r="F80" s="792">
        <v>54.58</v>
      </c>
    </row>
    <row r="81" spans="1:12" ht="24.6">
      <c r="A81" s="791" t="s">
        <v>839</v>
      </c>
      <c r="B81" s="1041"/>
      <c r="C81" s="1042"/>
      <c r="D81" s="1062" t="s">
        <v>858</v>
      </c>
      <c r="E81" s="1041" t="s">
        <v>861</v>
      </c>
      <c r="F81" s="792" t="s">
        <v>1420</v>
      </c>
      <c r="H81" s="784"/>
      <c r="I81" s="784"/>
    </row>
    <row r="82" spans="1:12" ht="15.75" customHeight="1">
      <c r="A82" s="791" t="s">
        <v>831</v>
      </c>
      <c r="B82" s="1041"/>
      <c r="C82" s="1042"/>
      <c r="D82" s="1062" t="s">
        <v>862</v>
      </c>
      <c r="E82" s="1041"/>
      <c r="F82" s="782" t="s">
        <v>1419</v>
      </c>
    </row>
    <row r="83" spans="1:12" ht="15.6">
      <c r="A83" s="791" t="s">
        <v>831</v>
      </c>
      <c r="B83" s="1041"/>
      <c r="C83" s="1042"/>
      <c r="D83" s="1062" t="s">
        <v>824</v>
      </c>
      <c r="E83" s="1041" t="s">
        <v>863</v>
      </c>
      <c r="F83" s="792" t="s">
        <v>826</v>
      </c>
    </row>
    <row r="84" spans="1:12" ht="18" thickBot="1">
      <c r="A84" s="794" t="s">
        <v>831</v>
      </c>
      <c r="B84" s="205"/>
      <c r="C84" s="1063"/>
      <c r="D84" s="1064" t="s">
        <v>864</v>
      </c>
      <c r="E84" s="205" t="s">
        <v>865</v>
      </c>
      <c r="F84" s="795">
        <v>103.95</v>
      </c>
      <c r="G84" s="53"/>
    </row>
    <row r="85" spans="1:12" ht="15.6">
      <c r="A85" s="2"/>
      <c r="B85" s="1"/>
      <c r="C85" s="1065"/>
      <c r="D85" s="1"/>
      <c r="E85" s="788"/>
      <c r="F85"/>
    </row>
    <row r="86" spans="1:12" ht="15.6">
      <c r="A86" s="2"/>
      <c r="B86" s="1"/>
      <c r="C86" s="1"/>
      <c r="D86" s="1065"/>
      <c r="E86" s="1"/>
      <c r="F86" s="783"/>
      <c r="G86" s="1"/>
    </row>
    <row r="87" spans="1:12" ht="16.2" thickBot="1">
      <c r="A87" s="2"/>
      <c r="B87" s="1"/>
      <c r="C87" s="1"/>
      <c r="D87" s="1065"/>
      <c r="E87" s="1"/>
      <c r="F87" s="783"/>
      <c r="G87" s="1"/>
    </row>
    <row r="88" spans="1:12" ht="16.2" thickBot="1">
      <c r="A88" s="960" t="s">
        <v>866</v>
      </c>
      <c r="D88" s="1066"/>
    </row>
    <row r="89" spans="1:12" ht="27.6">
      <c r="A89" s="1067" t="s">
        <v>867</v>
      </c>
      <c r="B89" s="1068" t="s">
        <v>868</v>
      </c>
      <c r="C89" s="1068" t="s">
        <v>869</v>
      </c>
      <c r="D89" s="1068" t="s">
        <v>870</v>
      </c>
      <c r="E89" s="1068" t="s">
        <v>871</v>
      </c>
    </row>
    <row r="90" spans="1:12">
      <c r="A90" s="1069">
        <v>0.5</v>
      </c>
      <c r="B90" s="1069">
        <v>0.25</v>
      </c>
      <c r="C90" s="1069">
        <v>0.8</v>
      </c>
      <c r="D90" s="1069">
        <v>250</v>
      </c>
      <c r="E90" s="1070">
        <f>A90*B90*C90*D90</f>
        <v>25</v>
      </c>
    </row>
    <row r="91" spans="1:12">
      <c r="A91" s="1071" t="s">
        <v>867</v>
      </c>
      <c r="B91" s="1071" t="s">
        <v>868</v>
      </c>
      <c r="C91" s="1071" t="s">
        <v>869</v>
      </c>
      <c r="D91" s="1071" t="s">
        <v>872</v>
      </c>
      <c r="E91" s="1072" t="s">
        <v>871</v>
      </c>
    </row>
    <row r="92" spans="1:12">
      <c r="A92" s="1069">
        <v>0.5</v>
      </c>
      <c r="B92" s="1069">
        <v>0.25</v>
      </c>
      <c r="C92" s="1069">
        <v>0.8</v>
      </c>
      <c r="D92" s="1069">
        <v>333</v>
      </c>
      <c r="E92" s="1070">
        <f>A92*B92*C92*D92</f>
        <v>33.300000000000004</v>
      </c>
    </row>
    <row r="93" spans="1:12" ht="15" thickBot="1">
      <c r="A93" s="15"/>
      <c r="H93" s="1"/>
      <c r="I93" s="1"/>
      <c r="J93" s="1"/>
    </row>
    <row r="94" spans="1:12" ht="29.4" thickBot="1">
      <c r="A94" s="1211" t="s">
        <v>1438</v>
      </c>
      <c r="B94" s="1212"/>
      <c r="C94" s="1212"/>
      <c r="D94" s="1212"/>
      <c r="E94" s="1212"/>
      <c r="F94" s="1213"/>
      <c r="G94" s="784"/>
      <c r="H94" s="1140" t="s">
        <v>1663</v>
      </c>
      <c r="I94" s="1141"/>
      <c r="J94" s="1142"/>
    </row>
    <row r="95" spans="1:12" ht="16.2" thickBot="1">
      <c r="A95" s="1073" t="s">
        <v>884</v>
      </c>
      <c r="B95" s="1074" t="s">
        <v>1437</v>
      </c>
      <c r="C95" s="1073" t="s">
        <v>788</v>
      </c>
      <c r="D95" s="1073" t="s">
        <v>886</v>
      </c>
      <c r="E95" s="1073" t="s">
        <v>887</v>
      </c>
      <c r="F95" s="1075" t="s">
        <v>888</v>
      </c>
      <c r="H95" s="785" t="s">
        <v>884</v>
      </c>
      <c r="I95" s="785" t="s">
        <v>1439</v>
      </c>
      <c r="J95" s="786" t="s">
        <v>788</v>
      </c>
    </row>
    <row r="96" spans="1:12">
      <c r="A96" s="1015" t="s">
        <v>889</v>
      </c>
      <c r="B96" s="1076" t="s">
        <v>890</v>
      </c>
      <c r="C96" s="1077" t="s">
        <v>876</v>
      </c>
      <c r="D96" s="1077" t="s">
        <v>891</v>
      </c>
      <c r="E96" s="1078" t="s">
        <v>796</v>
      </c>
      <c r="F96" s="1079" t="s">
        <v>892</v>
      </c>
      <c r="H96" s="637" t="s">
        <v>893</v>
      </c>
      <c r="I96" s="242" t="s">
        <v>894</v>
      </c>
      <c r="J96" s="787" t="s">
        <v>880</v>
      </c>
      <c r="K96" s="1"/>
      <c r="L96" s="1"/>
    </row>
    <row r="97" spans="1:12" ht="15" thickBot="1">
      <c r="A97" s="1019" t="s">
        <v>889</v>
      </c>
      <c r="B97" s="1080" t="s">
        <v>898</v>
      </c>
      <c r="C97" s="1081" t="s">
        <v>876</v>
      </c>
      <c r="D97" s="1081" t="s">
        <v>899</v>
      </c>
      <c r="E97" s="1082" t="s">
        <v>796</v>
      </c>
      <c r="F97" s="1083" t="s">
        <v>892</v>
      </c>
      <c r="H97" s="776" t="s">
        <v>893</v>
      </c>
      <c r="I97" s="180" t="s">
        <v>900</v>
      </c>
      <c r="J97" s="962" t="s">
        <v>901</v>
      </c>
      <c r="K97" s="1"/>
      <c r="L97" s="1"/>
    </row>
    <row r="98" spans="1:12" ht="69" customHeight="1" thickBot="1">
      <c r="A98" s="1019" t="s">
        <v>889</v>
      </c>
      <c r="B98" s="1084" t="s">
        <v>903</v>
      </c>
      <c r="C98" s="1081" t="s">
        <v>876</v>
      </c>
      <c r="D98" s="1081" t="s">
        <v>904</v>
      </c>
      <c r="E98" s="1082" t="s">
        <v>796</v>
      </c>
      <c r="F98" s="1083" t="s">
        <v>892</v>
      </c>
      <c r="H98" s="961"/>
      <c r="I98" s="12"/>
      <c r="J98" s="12"/>
      <c r="K98" s="1"/>
      <c r="L98" s="1"/>
    </row>
    <row r="99" spans="1:12" ht="28.8" thickBot="1">
      <c r="A99" s="1019" t="s">
        <v>889</v>
      </c>
      <c r="B99" s="1085" t="s">
        <v>890</v>
      </c>
      <c r="C99" s="1081" t="s">
        <v>876</v>
      </c>
      <c r="D99" s="1081" t="s">
        <v>891</v>
      </c>
      <c r="E99" s="1082" t="s">
        <v>906</v>
      </c>
      <c r="F99" s="1083" t="s">
        <v>892</v>
      </c>
      <c r="H99" s="1140" t="s">
        <v>1664</v>
      </c>
      <c r="I99" s="1141"/>
      <c r="J99" s="1142"/>
    </row>
    <row r="100" spans="1:12" ht="15.6" thickBot="1">
      <c r="A100" s="1019" t="s">
        <v>889</v>
      </c>
      <c r="B100" s="1080" t="s">
        <v>898</v>
      </c>
      <c r="C100" s="1081" t="s">
        <v>876</v>
      </c>
      <c r="D100" s="1081" t="s">
        <v>899</v>
      </c>
      <c r="E100" s="1082" t="s">
        <v>906</v>
      </c>
      <c r="F100" s="1083" t="s">
        <v>892</v>
      </c>
      <c r="H100" s="785" t="s">
        <v>884</v>
      </c>
      <c r="I100" s="785" t="s">
        <v>885</v>
      </c>
      <c r="J100" s="786" t="s">
        <v>788</v>
      </c>
    </row>
    <row r="101" spans="1:12" s="1" customFormat="1" ht="28.2">
      <c r="A101" s="1019" t="s">
        <v>889</v>
      </c>
      <c r="B101" s="1080" t="s">
        <v>903</v>
      </c>
      <c r="C101" s="1081" t="s">
        <v>876</v>
      </c>
      <c r="D101" s="1081" t="s">
        <v>904</v>
      </c>
      <c r="E101" s="1082" t="s">
        <v>906</v>
      </c>
      <c r="F101" s="1083" t="s">
        <v>892</v>
      </c>
      <c r="G101"/>
      <c r="H101" s="963" t="s">
        <v>895</v>
      </c>
      <c r="I101" s="11" t="s">
        <v>896</v>
      </c>
      <c r="J101" s="964" t="s">
        <v>897</v>
      </c>
      <c r="K101"/>
      <c r="L101"/>
    </row>
    <row r="102" spans="1:12" s="1" customFormat="1" ht="28.2">
      <c r="A102" s="1019" t="s">
        <v>889</v>
      </c>
      <c r="B102" s="1085" t="s">
        <v>890</v>
      </c>
      <c r="C102" s="1081" t="s">
        <v>876</v>
      </c>
      <c r="D102" s="1081" t="s">
        <v>891</v>
      </c>
      <c r="E102" s="1082" t="s">
        <v>805</v>
      </c>
      <c r="F102" s="1083" t="s">
        <v>892</v>
      </c>
      <c r="G102"/>
      <c r="H102" s="775" t="s">
        <v>895</v>
      </c>
      <c r="I102" s="516" t="s">
        <v>896</v>
      </c>
      <c r="J102" s="965" t="s">
        <v>902</v>
      </c>
      <c r="K102"/>
      <c r="L102"/>
    </row>
    <row r="103" spans="1:12" s="1" customFormat="1" ht="28.2">
      <c r="A103" s="1019" t="s">
        <v>889</v>
      </c>
      <c r="B103" s="1080" t="s">
        <v>898</v>
      </c>
      <c r="C103" s="1081" t="s">
        <v>876</v>
      </c>
      <c r="D103" s="1081" t="s">
        <v>899</v>
      </c>
      <c r="E103" s="1082" t="s">
        <v>805</v>
      </c>
      <c r="F103" s="1083" t="s">
        <v>892</v>
      </c>
      <c r="G103"/>
      <c r="H103" s="775" t="s">
        <v>895</v>
      </c>
      <c r="I103" s="516" t="s">
        <v>907</v>
      </c>
      <c r="J103" s="965" t="s">
        <v>908</v>
      </c>
      <c r="K103"/>
      <c r="L103"/>
    </row>
    <row r="104" spans="1:12">
      <c r="A104" s="1019" t="s">
        <v>889</v>
      </c>
      <c r="B104" s="1080" t="s">
        <v>903</v>
      </c>
      <c r="C104" s="1081" t="s">
        <v>876</v>
      </c>
      <c r="D104" s="1081" t="s">
        <v>904</v>
      </c>
      <c r="E104" s="1082" t="s">
        <v>805</v>
      </c>
      <c r="F104" s="1083" t="s">
        <v>892</v>
      </c>
      <c r="H104" s="775" t="s">
        <v>895</v>
      </c>
      <c r="I104" s="516" t="s">
        <v>905</v>
      </c>
      <c r="J104" s="965" t="s">
        <v>909</v>
      </c>
    </row>
    <row r="105" spans="1:12">
      <c r="A105" s="1019" t="s">
        <v>889</v>
      </c>
      <c r="B105" s="1080" t="s">
        <v>1423</v>
      </c>
      <c r="C105" s="1081" t="s">
        <v>875</v>
      </c>
      <c r="D105" s="1081" t="s">
        <v>57</v>
      </c>
      <c r="E105" s="1081" t="s">
        <v>58</v>
      </c>
      <c r="F105" s="1086" t="s">
        <v>911</v>
      </c>
      <c r="H105" s="775" t="s">
        <v>895</v>
      </c>
      <c r="I105" s="516" t="s">
        <v>907</v>
      </c>
      <c r="J105" s="965" t="s">
        <v>910</v>
      </c>
    </row>
    <row r="106" spans="1:12" ht="28.2">
      <c r="A106" s="1019" t="s">
        <v>889</v>
      </c>
      <c r="B106" s="1080" t="s">
        <v>1424</v>
      </c>
      <c r="C106" s="1081" t="s">
        <v>874</v>
      </c>
      <c r="D106" s="1081" t="s">
        <v>878</v>
      </c>
      <c r="E106" s="1081" t="s">
        <v>58</v>
      </c>
      <c r="F106" s="1086" t="s">
        <v>912</v>
      </c>
      <c r="H106" s="775" t="s">
        <v>895</v>
      </c>
      <c r="I106" s="516" t="s">
        <v>907</v>
      </c>
      <c r="J106" s="965" t="s">
        <v>913</v>
      </c>
    </row>
    <row r="107" spans="1:12" ht="28.2">
      <c r="A107" s="1019" t="s">
        <v>889</v>
      </c>
      <c r="B107" s="1080" t="s">
        <v>1425</v>
      </c>
      <c r="C107" s="1081" t="s">
        <v>877</v>
      </c>
      <c r="D107" s="1081" t="s">
        <v>878</v>
      </c>
      <c r="E107" s="1081" t="s">
        <v>796</v>
      </c>
      <c r="F107" s="1086" t="s">
        <v>892</v>
      </c>
      <c r="H107" s="775" t="s">
        <v>895</v>
      </c>
      <c r="I107" s="516" t="s">
        <v>907</v>
      </c>
      <c r="J107" s="965" t="s">
        <v>914</v>
      </c>
    </row>
    <row r="108" spans="1:12" ht="28.2">
      <c r="A108" s="1019" t="s">
        <v>889</v>
      </c>
      <c r="B108" s="1080" t="s">
        <v>1426</v>
      </c>
      <c r="C108" s="1081" t="s">
        <v>877</v>
      </c>
      <c r="D108" s="1081" t="s">
        <v>878</v>
      </c>
      <c r="E108" s="1081" t="s">
        <v>906</v>
      </c>
      <c r="F108" s="1086" t="s">
        <v>892</v>
      </c>
      <c r="H108" s="775" t="s">
        <v>895</v>
      </c>
      <c r="I108" s="516" t="s">
        <v>907</v>
      </c>
      <c r="J108" s="965" t="s">
        <v>916</v>
      </c>
    </row>
    <row r="109" spans="1:12" ht="28.8" thickBot="1">
      <c r="A109" s="1019" t="s">
        <v>889</v>
      </c>
      <c r="B109" s="1080" t="s">
        <v>1426</v>
      </c>
      <c r="C109" s="1081" t="s">
        <v>877</v>
      </c>
      <c r="D109" s="1081" t="s">
        <v>878</v>
      </c>
      <c r="E109" s="1081" t="s">
        <v>805</v>
      </c>
      <c r="F109" s="1086" t="s">
        <v>892</v>
      </c>
      <c r="H109" s="776" t="s">
        <v>895</v>
      </c>
      <c r="I109" s="180" t="s">
        <v>907</v>
      </c>
      <c r="J109" s="962" t="s">
        <v>917</v>
      </c>
    </row>
    <row r="110" spans="1:12">
      <c r="A110" s="1019" t="s">
        <v>889</v>
      </c>
      <c r="B110" s="1080" t="s">
        <v>1427</v>
      </c>
      <c r="C110" s="1081" t="s">
        <v>873</v>
      </c>
      <c r="D110" s="1087" t="s">
        <v>891</v>
      </c>
      <c r="E110" s="1088" t="s">
        <v>915</v>
      </c>
      <c r="F110" s="1089" t="s">
        <v>66</v>
      </c>
    </row>
    <row r="111" spans="1:12">
      <c r="A111" s="1019" t="s">
        <v>889</v>
      </c>
      <c r="B111" s="1080" t="s">
        <v>1428</v>
      </c>
      <c r="C111" s="1081" t="s">
        <v>873</v>
      </c>
      <c r="D111" s="1087" t="s">
        <v>891</v>
      </c>
      <c r="E111" s="1088" t="s">
        <v>915</v>
      </c>
      <c r="F111" s="1089" t="s">
        <v>72</v>
      </c>
    </row>
    <row r="112" spans="1:12">
      <c r="A112" s="1019" t="s">
        <v>889</v>
      </c>
      <c r="B112" s="1080" t="s">
        <v>1429</v>
      </c>
      <c r="C112" s="1081" t="s">
        <v>873</v>
      </c>
      <c r="D112" s="1087" t="s">
        <v>891</v>
      </c>
      <c r="E112" s="1088" t="s">
        <v>915</v>
      </c>
      <c r="F112" s="1089" t="s">
        <v>73</v>
      </c>
    </row>
    <row r="113" spans="1:6">
      <c r="A113" s="1019" t="s">
        <v>889</v>
      </c>
      <c r="B113" s="1080" t="s">
        <v>1430</v>
      </c>
      <c r="C113" s="1081" t="s">
        <v>873</v>
      </c>
      <c r="D113" s="1087" t="s">
        <v>891</v>
      </c>
      <c r="E113" s="1088" t="s">
        <v>915</v>
      </c>
      <c r="F113" s="1089" t="s">
        <v>75</v>
      </c>
    </row>
    <row r="114" spans="1:6">
      <c r="A114" s="1019" t="s">
        <v>889</v>
      </c>
      <c r="B114" s="1080" t="s">
        <v>1431</v>
      </c>
      <c r="C114" s="1081" t="s">
        <v>873</v>
      </c>
      <c r="D114" s="1087" t="s">
        <v>891</v>
      </c>
      <c r="E114" s="1088" t="s">
        <v>915</v>
      </c>
      <c r="F114" s="1089" t="s">
        <v>76</v>
      </c>
    </row>
    <row r="115" spans="1:6">
      <c r="A115" s="1019" t="s">
        <v>889</v>
      </c>
      <c r="B115" s="1080" t="s">
        <v>1432</v>
      </c>
      <c r="C115" s="1081" t="s">
        <v>873</v>
      </c>
      <c r="D115" s="1087" t="s">
        <v>891</v>
      </c>
      <c r="E115" s="1088" t="s">
        <v>915</v>
      </c>
      <c r="F115" s="1089" t="s">
        <v>77</v>
      </c>
    </row>
    <row r="116" spans="1:6">
      <c r="A116" s="1019" t="s">
        <v>889</v>
      </c>
      <c r="B116" s="1080" t="s">
        <v>1433</v>
      </c>
      <c r="C116" s="1081" t="s">
        <v>873</v>
      </c>
      <c r="D116" s="1087" t="s">
        <v>891</v>
      </c>
      <c r="E116" s="1088" t="s">
        <v>915</v>
      </c>
      <c r="F116" s="1090" t="s">
        <v>78</v>
      </c>
    </row>
    <row r="117" spans="1:6">
      <c r="A117" s="1019" t="s">
        <v>889</v>
      </c>
      <c r="B117" s="1080" t="s">
        <v>1434</v>
      </c>
      <c r="C117" s="1081" t="s">
        <v>873</v>
      </c>
      <c r="D117" s="1087" t="s">
        <v>891</v>
      </c>
      <c r="E117" s="1088" t="s">
        <v>915</v>
      </c>
      <c r="F117" s="1090" t="s">
        <v>79</v>
      </c>
    </row>
    <row r="118" spans="1:6">
      <c r="A118" s="1019" t="s">
        <v>889</v>
      </c>
      <c r="B118" s="1080" t="s">
        <v>1435</v>
      </c>
      <c r="C118" s="1081" t="s">
        <v>873</v>
      </c>
      <c r="D118" s="1087" t="s">
        <v>891</v>
      </c>
      <c r="E118" s="1088" t="s">
        <v>915</v>
      </c>
      <c r="F118" s="1090" t="s">
        <v>80</v>
      </c>
    </row>
    <row r="119" spans="1:6">
      <c r="A119" s="1019" t="s">
        <v>889</v>
      </c>
      <c r="B119" s="1080" t="s">
        <v>1436</v>
      </c>
      <c r="C119" s="1081" t="s">
        <v>873</v>
      </c>
      <c r="D119" s="1087" t="s">
        <v>891</v>
      </c>
      <c r="E119" s="1088" t="s">
        <v>915</v>
      </c>
      <c r="F119" s="1089" t="s">
        <v>85</v>
      </c>
    </row>
    <row r="120" spans="1:6">
      <c r="A120" s="1019" t="s">
        <v>889</v>
      </c>
      <c r="B120" s="1080" t="s">
        <v>1427</v>
      </c>
      <c r="C120" s="1081" t="s">
        <v>873</v>
      </c>
      <c r="D120" s="1087" t="s">
        <v>918</v>
      </c>
      <c r="E120" s="1088" t="s">
        <v>915</v>
      </c>
      <c r="F120" s="1089" t="s">
        <v>66</v>
      </c>
    </row>
    <row r="121" spans="1:6">
      <c r="A121" s="1019" t="s">
        <v>889</v>
      </c>
      <c r="B121" s="1080" t="s">
        <v>1428</v>
      </c>
      <c r="C121" s="1081" t="s">
        <v>873</v>
      </c>
      <c r="D121" s="1087" t="s">
        <v>918</v>
      </c>
      <c r="E121" s="1088" t="s">
        <v>915</v>
      </c>
      <c r="F121" s="1089" t="s">
        <v>87</v>
      </c>
    </row>
    <row r="122" spans="1:6">
      <c r="A122" s="1019" t="s">
        <v>889</v>
      </c>
      <c r="B122" s="1080" t="s">
        <v>1429</v>
      </c>
      <c r="C122" s="1081" t="s">
        <v>873</v>
      </c>
      <c r="D122" s="1087" t="s">
        <v>918</v>
      </c>
      <c r="E122" s="1088" t="s">
        <v>915</v>
      </c>
      <c r="F122" s="1089" t="s">
        <v>88</v>
      </c>
    </row>
    <row r="123" spans="1:6">
      <c r="A123" s="1019" t="s">
        <v>889</v>
      </c>
      <c r="B123" s="1080" t="s">
        <v>1430</v>
      </c>
      <c r="C123" s="1081" t="s">
        <v>873</v>
      </c>
      <c r="D123" s="1087" t="s">
        <v>918</v>
      </c>
      <c r="E123" s="1088" t="s">
        <v>915</v>
      </c>
      <c r="F123" s="1089" t="s">
        <v>89</v>
      </c>
    </row>
    <row r="124" spans="1:6">
      <c r="A124" s="1019" t="s">
        <v>889</v>
      </c>
      <c r="B124" s="1080" t="s">
        <v>1431</v>
      </c>
      <c r="C124" s="1081" t="s">
        <v>873</v>
      </c>
      <c r="D124" s="1087" t="s">
        <v>918</v>
      </c>
      <c r="E124" s="1088" t="s">
        <v>915</v>
      </c>
      <c r="F124" s="1089" t="s">
        <v>76</v>
      </c>
    </row>
    <row r="125" spans="1:6">
      <c r="A125" s="1019" t="s">
        <v>889</v>
      </c>
      <c r="B125" s="1080" t="s">
        <v>1432</v>
      </c>
      <c r="C125" s="1081" t="s">
        <v>873</v>
      </c>
      <c r="D125" s="1087" t="s">
        <v>918</v>
      </c>
      <c r="E125" s="1088" t="s">
        <v>915</v>
      </c>
      <c r="F125" s="1089" t="s">
        <v>90</v>
      </c>
    </row>
    <row r="126" spans="1:6">
      <c r="A126" s="1019" t="s">
        <v>889</v>
      </c>
      <c r="B126" s="1080" t="s">
        <v>1433</v>
      </c>
      <c r="C126" s="1081" t="s">
        <v>873</v>
      </c>
      <c r="D126" s="1087" t="s">
        <v>918</v>
      </c>
      <c r="E126" s="1088" t="s">
        <v>915</v>
      </c>
      <c r="F126" s="1090" t="s">
        <v>78</v>
      </c>
    </row>
    <row r="127" spans="1:6">
      <c r="A127" s="1019" t="s">
        <v>889</v>
      </c>
      <c r="B127" s="1080" t="s">
        <v>1434</v>
      </c>
      <c r="C127" s="1081" t="s">
        <v>873</v>
      </c>
      <c r="D127" s="1087" t="s">
        <v>918</v>
      </c>
      <c r="E127" s="1088" t="s">
        <v>915</v>
      </c>
      <c r="F127" s="1090" t="s">
        <v>79</v>
      </c>
    </row>
    <row r="128" spans="1:6">
      <c r="A128" s="1019" t="s">
        <v>889</v>
      </c>
      <c r="B128" s="1080" t="s">
        <v>1435</v>
      </c>
      <c r="C128" s="1081" t="s">
        <v>873</v>
      </c>
      <c r="D128" s="1087" t="s">
        <v>918</v>
      </c>
      <c r="E128" s="1088" t="s">
        <v>915</v>
      </c>
      <c r="F128" s="1090" t="s">
        <v>91</v>
      </c>
    </row>
    <row r="129" spans="1:6">
      <c r="A129" s="1019" t="s">
        <v>889</v>
      </c>
      <c r="B129" s="1080" t="s">
        <v>1436</v>
      </c>
      <c r="C129" s="1081" t="s">
        <v>873</v>
      </c>
      <c r="D129" s="1087" t="s">
        <v>918</v>
      </c>
      <c r="E129" s="1088" t="s">
        <v>915</v>
      </c>
      <c r="F129" s="1089" t="s">
        <v>85</v>
      </c>
    </row>
    <row r="130" spans="1:6">
      <c r="A130" s="1019" t="s">
        <v>889</v>
      </c>
      <c r="B130" s="1080" t="s">
        <v>1427</v>
      </c>
      <c r="C130" s="1081" t="s">
        <v>873</v>
      </c>
      <c r="D130" s="1087" t="s">
        <v>919</v>
      </c>
      <c r="E130" s="1088" t="s">
        <v>915</v>
      </c>
      <c r="F130" s="1089" t="s">
        <v>66</v>
      </c>
    </row>
    <row r="131" spans="1:6">
      <c r="A131" s="1019" t="s">
        <v>889</v>
      </c>
      <c r="B131" s="1080" t="s">
        <v>1428</v>
      </c>
      <c r="C131" s="1081" t="s">
        <v>873</v>
      </c>
      <c r="D131" s="1087" t="s">
        <v>919</v>
      </c>
      <c r="E131" s="1088" t="s">
        <v>915</v>
      </c>
      <c r="F131" s="1089" t="s">
        <v>72</v>
      </c>
    </row>
    <row r="132" spans="1:6">
      <c r="A132" s="1019" t="s">
        <v>889</v>
      </c>
      <c r="B132" s="1080" t="s">
        <v>1429</v>
      </c>
      <c r="C132" s="1081" t="s">
        <v>873</v>
      </c>
      <c r="D132" s="1087" t="s">
        <v>919</v>
      </c>
      <c r="E132" s="1088" t="s">
        <v>915</v>
      </c>
      <c r="F132" s="1089" t="s">
        <v>96</v>
      </c>
    </row>
    <row r="133" spans="1:6">
      <c r="A133" s="1019" t="s">
        <v>889</v>
      </c>
      <c r="B133" s="1080" t="s">
        <v>1430</v>
      </c>
      <c r="C133" s="1081" t="s">
        <v>873</v>
      </c>
      <c r="D133" s="1087" t="s">
        <v>919</v>
      </c>
      <c r="E133" s="1088" t="s">
        <v>915</v>
      </c>
      <c r="F133" s="1089" t="s">
        <v>89</v>
      </c>
    </row>
    <row r="134" spans="1:6">
      <c r="A134" s="1019" t="s">
        <v>889</v>
      </c>
      <c r="B134" s="1080" t="s">
        <v>1431</v>
      </c>
      <c r="C134" s="1081" t="s">
        <v>873</v>
      </c>
      <c r="D134" s="1087" t="s">
        <v>919</v>
      </c>
      <c r="E134" s="1088" t="s">
        <v>915</v>
      </c>
      <c r="F134" s="1089" t="s">
        <v>76</v>
      </c>
    </row>
    <row r="135" spans="1:6">
      <c r="A135" s="1019" t="s">
        <v>889</v>
      </c>
      <c r="B135" s="1080" t="s">
        <v>1432</v>
      </c>
      <c r="C135" s="1081" t="s">
        <v>873</v>
      </c>
      <c r="D135" s="1087" t="s">
        <v>919</v>
      </c>
      <c r="E135" s="1088" t="s">
        <v>915</v>
      </c>
      <c r="F135" s="1089" t="s">
        <v>97</v>
      </c>
    </row>
    <row r="136" spans="1:6">
      <c r="A136" s="1019" t="s">
        <v>889</v>
      </c>
      <c r="B136" s="1080" t="s">
        <v>1433</v>
      </c>
      <c r="C136" s="1081" t="s">
        <v>873</v>
      </c>
      <c r="D136" s="1087" t="s">
        <v>919</v>
      </c>
      <c r="E136" s="1088" t="s">
        <v>915</v>
      </c>
      <c r="F136" s="1090" t="s">
        <v>78</v>
      </c>
    </row>
    <row r="137" spans="1:6">
      <c r="A137" s="1019" t="s">
        <v>889</v>
      </c>
      <c r="B137" s="1080" t="s">
        <v>1434</v>
      </c>
      <c r="C137" s="1081" t="s">
        <v>873</v>
      </c>
      <c r="D137" s="1087" t="s">
        <v>919</v>
      </c>
      <c r="E137" s="1088" t="s">
        <v>915</v>
      </c>
      <c r="F137" s="1090" t="s">
        <v>98</v>
      </c>
    </row>
    <row r="138" spans="1:6">
      <c r="A138" s="1019" t="s">
        <v>889</v>
      </c>
      <c r="B138" s="1080" t="s">
        <v>1435</v>
      </c>
      <c r="C138" s="1081" t="s">
        <v>873</v>
      </c>
      <c r="D138" s="1087" t="s">
        <v>919</v>
      </c>
      <c r="E138" s="1088" t="s">
        <v>915</v>
      </c>
      <c r="F138" s="1090" t="s">
        <v>99</v>
      </c>
    </row>
    <row r="139" spans="1:6" ht="15" thickBot="1">
      <c r="A139" s="1045" t="s">
        <v>889</v>
      </c>
      <c r="B139" s="1091" t="s">
        <v>1436</v>
      </c>
      <c r="C139" s="1092" t="s">
        <v>873</v>
      </c>
      <c r="D139" s="1093" t="s">
        <v>919</v>
      </c>
      <c r="E139" s="1094" t="s">
        <v>915</v>
      </c>
      <c r="F139" s="1095" t="s">
        <v>85</v>
      </c>
    </row>
  </sheetData>
  <mergeCells count="18">
    <mergeCell ref="A29:A34"/>
    <mergeCell ref="B29:B34"/>
    <mergeCell ref="C29:C34"/>
    <mergeCell ref="D29:D34"/>
    <mergeCell ref="E29:E34"/>
    <mergeCell ref="H99:J99"/>
    <mergeCell ref="A35:A40"/>
    <mergeCell ref="B35:B40"/>
    <mergeCell ref="C35:C40"/>
    <mergeCell ref="D35:D40"/>
    <mergeCell ref="E35:E40"/>
    <mergeCell ref="D41:D46"/>
    <mergeCell ref="E41:E46"/>
    <mergeCell ref="A94:F94"/>
    <mergeCell ref="A41:A46"/>
    <mergeCell ref="B41:B46"/>
    <mergeCell ref="C41:C46"/>
    <mergeCell ref="H94:J9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D9A03-FE2D-4CE1-98F9-50B75D634E0A}">
  <dimension ref="A1:F25"/>
  <sheetViews>
    <sheetView showGridLines="0" zoomScale="85" zoomScaleNormal="85" workbookViewId="0">
      <selection activeCell="A3" sqref="A3"/>
    </sheetView>
  </sheetViews>
  <sheetFormatPr defaultRowHeight="14.4"/>
  <cols>
    <col min="1" max="1" width="22.5546875" customWidth="1"/>
    <col min="2" max="2" width="39.44140625" customWidth="1"/>
    <col min="3" max="3" width="21.77734375" customWidth="1"/>
    <col min="6" max="6" width="0" hidden="1" customWidth="1"/>
  </cols>
  <sheetData>
    <row r="1" spans="1:6" ht="84" customHeight="1"/>
    <row r="2" spans="1:6" ht="23.25" customHeight="1" thickBot="1"/>
    <row r="3" spans="1:6" ht="42" thickBot="1">
      <c r="A3" s="814" t="s">
        <v>5</v>
      </c>
      <c r="B3" s="815" t="s">
        <v>6</v>
      </c>
      <c r="C3" s="816" t="s">
        <v>0</v>
      </c>
      <c r="F3" t="s">
        <v>1</v>
      </c>
    </row>
    <row r="4" spans="1:6" ht="15" thickBot="1">
      <c r="A4" s="96" t="s">
        <v>7</v>
      </c>
      <c r="B4" s="94" t="s">
        <v>8</v>
      </c>
      <c r="C4" s="33" t="s">
        <v>2</v>
      </c>
      <c r="F4" t="s">
        <v>2</v>
      </c>
    </row>
    <row r="5" spans="1:6" ht="15" thickBot="1">
      <c r="A5" s="1214" t="s">
        <v>9</v>
      </c>
      <c r="B5" s="125" t="s">
        <v>10</v>
      </c>
      <c r="C5" s="33" t="s">
        <v>1</v>
      </c>
    </row>
    <row r="6" spans="1:6" ht="28.2" thickBot="1">
      <c r="A6" s="1215"/>
      <c r="B6" s="125" t="s">
        <v>11</v>
      </c>
      <c r="C6" s="33" t="s">
        <v>1</v>
      </c>
    </row>
    <row r="7" spans="1:6" ht="15" thickBot="1">
      <c r="A7" s="1215"/>
      <c r="B7" s="125" t="s">
        <v>12</v>
      </c>
      <c r="C7" s="33" t="s">
        <v>2</v>
      </c>
    </row>
    <row r="8" spans="1:6" ht="15" thickBot="1">
      <c r="A8" s="1216"/>
      <c r="B8" s="125" t="s">
        <v>13</v>
      </c>
      <c r="C8" s="33" t="s">
        <v>2</v>
      </c>
    </row>
    <row r="9" spans="1:6" ht="28.2" thickBot="1">
      <c r="A9" s="96" t="s">
        <v>14</v>
      </c>
      <c r="B9" s="95" t="s">
        <v>15</v>
      </c>
      <c r="C9" s="33" t="s">
        <v>1</v>
      </c>
    </row>
    <row r="10" spans="1:6" ht="15" thickBot="1">
      <c r="A10" s="1214" t="s">
        <v>16</v>
      </c>
      <c r="B10" s="94" t="s">
        <v>17</v>
      </c>
      <c r="C10" s="33" t="s">
        <v>2</v>
      </c>
    </row>
    <row r="11" spans="1:6" ht="15" thickBot="1">
      <c r="A11" s="1215"/>
      <c r="B11" s="94" t="s">
        <v>18</v>
      </c>
      <c r="C11" s="33" t="s">
        <v>2</v>
      </c>
    </row>
    <row r="12" spans="1:6" ht="28.2" thickBot="1">
      <c r="A12" s="1216"/>
      <c r="B12" s="95" t="s">
        <v>19</v>
      </c>
      <c r="C12" s="33" t="s">
        <v>2</v>
      </c>
    </row>
    <row r="13" spans="1:6" ht="28.2" thickBot="1">
      <c r="A13" s="1214" t="s">
        <v>20</v>
      </c>
      <c r="B13" s="94" t="s">
        <v>21</v>
      </c>
      <c r="C13" s="33" t="s">
        <v>1</v>
      </c>
    </row>
    <row r="14" spans="1:6" ht="28.2" thickBot="1">
      <c r="A14" s="1216"/>
      <c r="B14" s="95" t="s">
        <v>22</v>
      </c>
      <c r="C14" s="33" t="s">
        <v>2</v>
      </c>
    </row>
    <row r="15" spans="1:6" ht="28.2" thickBot="1">
      <c r="A15" s="1214" t="s">
        <v>23</v>
      </c>
      <c r="B15" s="94" t="s">
        <v>24</v>
      </c>
      <c r="C15" s="33" t="s">
        <v>1</v>
      </c>
    </row>
    <row r="16" spans="1:6" ht="15" thickBot="1">
      <c r="A16" s="1215"/>
      <c r="B16" s="94" t="s">
        <v>25</v>
      </c>
      <c r="C16" s="33" t="s">
        <v>2</v>
      </c>
    </row>
    <row r="17" spans="1:3" ht="15" thickBot="1">
      <c r="A17" s="1216"/>
      <c r="B17" s="95" t="s">
        <v>26</v>
      </c>
      <c r="C17" s="33" t="s">
        <v>2</v>
      </c>
    </row>
    <row r="18" spans="1:3" ht="15" thickBot="1">
      <c r="A18" s="96" t="s">
        <v>27</v>
      </c>
      <c r="B18" s="95" t="s">
        <v>28</v>
      </c>
      <c r="C18" s="33" t="s">
        <v>2</v>
      </c>
    </row>
    <row r="19" spans="1:3" ht="15" thickBot="1">
      <c r="A19" s="96" t="s">
        <v>29</v>
      </c>
      <c r="B19" s="95" t="s">
        <v>30</v>
      </c>
      <c r="C19" s="25" t="s">
        <v>1</v>
      </c>
    </row>
    <row r="20" spans="1:3" ht="15" thickBot="1">
      <c r="A20" s="96" t="s">
        <v>31</v>
      </c>
      <c r="B20" s="95" t="s">
        <v>32</v>
      </c>
      <c r="C20" s="34" t="s">
        <v>1</v>
      </c>
    </row>
    <row r="21" spans="1:3">
      <c r="A21" s="1"/>
      <c r="B21" s="1"/>
      <c r="C21" s="1"/>
    </row>
    <row r="22" spans="1:3">
      <c r="A22" s="1"/>
      <c r="B22" s="1"/>
      <c r="C22" s="1"/>
    </row>
    <row r="23" spans="1:3">
      <c r="A23" s="1"/>
      <c r="B23" s="1"/>
      <c r="C23" s="1"/>
    </row>
    <row r="24" spans="1:3">
      <c r="A24" s="1"/>
      <c r="B24" s="1"/>
      <c r="C24" s="1"/>
    </row>
    <row r="25" spans="1:3">
      <c r="A25" s="1"/>
      <c r="B25" s="1"/>
      <c r="C25" s="1"/>
    </row>
  </sheetData>
  <sheetProtection selectLockedCells="1"/>
  <mergeCells count="4">
    <mergeCell ref="A5:A8"/>
    <mergeCell ref="A10:A12"/>
    <mergeCell ref="A13:A14"/>
    <mergeCell ref="A15:A17"/>
  </mergeCells>
  <dataValidations count="1">
    <dataValidation type="list" allowBlank="1" showInputMessage="1" showErrorMessage="1" sqref="C4:C20" xr:uid="{4FEBE557-E566-44A5-A755-9EA906521572}">
      <formula1>$F$3:$F$4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784C-B58A-4C5C-854A-E0B9808C3F43}">
  <sheetPr>
    <tabColor theme="9" tint="0.39997558519241921"/>
  </sheetPr>
  <dimension ref="A1:BP349"/>
  <sheetViews>
    <sheetView showGridLines="0" topLeftCell="AF153" zoomScale="75" zoomScaleNormal="75" workbookViewId="0">
      <selection activeCell="AI159" sqref="AI159:AK161"/>
    </sheetView>
  </sheetViews>
  <sheetFormatPr defaultColWidth="8.77734375" defaultRowHeight="14.4"/>
  <cols>
    <col min="1" max="1" width="33.77734375" customWidth="1"/>
    <col min="2" max="2" width="45.21875" style="12" customWidth="1"/>
    <col min="3" max="3" width="30.21875" customWidth="1"/>
    <col min="4" max="4" width="24.77734375" customWidth="1"/>
    <col min="5" max="5" width="22.77734375" customWidth="1"/>
    <col min="6" max="6" width="26.21875" style="14" customWidth="1"/>
    <col min="7" max="7" width="32" customWidth="1"/>
    <col min="8" max="8" width="30.21875" customWidth="1"/>
    <col min="9" max="9" width="37.77734375" customWidth="1"/>
    <col min="10" max="10" width="25.77734375" bestFit="1" customWidth="1"/>
    <col min="11" max="11" width="18.77734375" customWidth="1"/>
    <col min="12" max="12" width="34.21875" bestFit="1" customWidth="1"/>
    <col min="13" max="13" width="67" customWidth="1"/>
    <col min="14" max="14" width="30" customWidth="1"/>
    <col min="15" max="15" width="22.77734375" customWidth="1"/>
    <col min="16" max="16" width="21.21875" customWidth="1"/>
    <col min="17" max="17" width="26.5546875" customWidth="1"/>
    <col min="18" max="18" width="28.5546875" customWidth="1"/>
    <col min="19" max="19" width="31.44140625" customWidth="1"/>
    <col min="20" max="20" width="35.5546875" customWidth="1"/>
    <col min="21" max="21" width="28.77734375" bestFit="1" customWidth="1"/>
    <col min="22" max="22" width="35.5546875" customWidth="1"/>
    <col min="23" max="23" width="22.77734375" customWidth="1"/>
    <col min="24" max="24" width="69" bestFit="1" customWidth="1"/>
    <col min="25" max="25" width="31.77734375" customWidth="1"/>
    <col min="26" max="26" width="18" bestFit="1" customWidth="1"/>
    <col min="27" max="28" width="18" customWidth="1"/>
    <col min="29" max="29" width="15.77734375" bestFit="1" customWidth="1"/>
    <col min="30" max="30" width="31.5546875" customWidth="1"/>
    <col min="31" max="31" width="30.21875" customWidth="1"/>
    <col min="32" max="32" width="36.44140625" bestFit="1" customWidth="1"/>
    <col min="33" max="34" width="36.44140625" customWidth="1"/>
    <col min="35" max="35" width="32.44140625" customWidth="1"/>
    <col min="36" max="36" width="37.77734375" customWidth="1"/>
    <col min="37" max="37" width="38" customWidth="1"/>
    <col min="38" max="38" width="28.77734375" bestFit="1" customWidth="1"/>
    <col min="39" max="39" width="18.44140625" customWidth="1"/>
    <col min="40" max="40" width="16.21875" bestFit="1" customWidth="1"/>
    <col min="41" max="41" width="34" customWidth="1"/>
    <col min="42" max="42" width="21.77734375" bestFit="1" customWidth="1"/>
    <col min="43" max="43" width="30.44140625" bestFit="1" customWidth="1"/>
    <col min="44" max="44" width="31.77734375" bestFit="1" customWidth="1"/>
    <col min="45" max="45" width="16.44140625" customWidth="1"/>
    <col min="46" max="46" width="22.21875" customWidth="1"/>
    <col min="47" max="47" width="67" bestFit="1" customWidth="1"/>
    <col min="48" max="48" width="24.77734375" hidden="1" customWidth="1"/>
    <col min="49" max="49" width="25.77734375" hidden="1" customWidth="1"/>
    <col min="50" max="50" width="24.77734375" bestFit="1" customWidth="1"/>
    <col min="51" max="51" width="15" bestFit="1" customWidth="1"/>
    <col min="52" max="53" width="15" customWidth="1"/>
    <col min="54" max="54" width="36.44140625" bestFit="1" customWidth="1"/>
    <col min="55" max="56" width="36.44140625" customWidth="1"/>
    <col min="57" max="57" width="36.44140625" bestFit="1" customWidth="1"/>
    <col min="58" max="59" width="36.44140625" customWidth="1"/>
    <col min="60" max="60" width="15.44140625" bestFit="1" customWidth="1"/>
    <col min="61" max="61" width="15.77734375" bestFit="1" customWidth="1"/>
    <col min="62" max="62" width="25.77734375" bestFit="1" customWidth="1"/>
    <col min="63" max="63" width="28.77734375" bestFit="1" customWidth="1"/>
  </cols>
  <sheetData>
    <row r="1" spans="1:51" ht="85.05" customHeight="1" thickBot="1">
      <c r="A1" s="1140" t="s">
        <v>1385</v>
      </c>
      <c r="B1" s="1141"/>
      <c r="C1" s="1141"/>
      <c r="D1" s="1141"/>
      <c r="E1" s="1141"/>
      <c r="F1" s="1141"/>
      <c r="G1" s="1141"/>
      <c r="H1" s="1141"/>
      <c r="I1" s="1142"/>
      <c r="J1" s="165"/>
      <c r="L1" s="1140" t="s">
        <v>1395</v>
      </c>
      <c r="M1" s="1141"/>
      <c r="N1" s="1141"/>
      <c r="O1" s="1141"/>
      <c r="P1" s="1141"/>
      <c r="Q1" s="1141"/>
      <c r="R1" s="1141"/>
      <c r="S1" s="1141"/>
      <c r="T1" s="1141"/>
      <c r="U1" s="165"/>
      <c r="V1" s="165"/>
      <c r="W1" s="1140" t="s">
        <v>1394</v>
      </c>
      <c r="X1" s="1141"/>
      <c r="Y1" s="1141"/>
      <c r="Z1" s="1141"/>
      <c r="AA1" s="1141"/>
      <c r="AB1" s="1141"/>
      <c r="AC1" s="1141"/>
      <c r="AD1" s="1141"/>
      <c r="AE1" s="1142"/>
      <c r="AF1" s="165"/>
      <c r="AG1" s="165"/>
      <c r="AH1" s="1140" t="s">
        <v>1393</v>
      </c>
      <c r="AI1" s="1141"/>
      <c r="AJ1" s="1141"/>
      <c r="AK1" s="1141"/>
      <c r="AL1" s="1141"/>
      <c r="AM1" s="1141"/>
      <c r="AN1" s="1141"/>
      <c r="AO1" s="1141"/>
      <c r="AP1" s="1142"/>
      <c r="AQ1" s="165"/>
      <c r="AR1" s="165"/>
      <c r="AS1" s="165"/>
      <c r="AT1" s="165"/>
      <c r="AU1" s="165"/>
      <c r="AV1" s="165"/>
      <c r="AW1" s="165"/>
      <c r="AX1" s="165"/>
      <c r="AY1" s="165"/>
    </row>
    <row r="2" spans="1:51" ht="56.55" customHeight="1" thickBot="1">
      <c r="A2" s="392" t="s">
        <v>120</v>
      </c>
      <c r="B2" s="393" t="s">
        <v>121</v>
      </c>
      <c r="C2" s="166" t="s">
        <v>103</v>
      </c>
      <c r="D2" s="166" t="s">
        <v>122</v>
      </c>
      <c r="E2" s="296" t="s">
        <v>123</v>
      </c>
      <c r="F2" s="81" t="s">
        <v>124</v>
      </c>
      <c r="G2" s="80" t="s">
        <v>125</v>
      </c>
      <c r="H2" s="81" t="s">
        <v>126</v>
      </c>
      <c r="I2" s="225" t="s">
        <v>127</v>
      </c>
      <c r="K2" s="35"/>
      <c r="L2" s="490" t="s">
        <v>128</v>
      </c>
      <c r="M2" s="482" t="s">
        <v>121</v>
      </c>
      <c r="N2" s="214" t="s">
        <v>103</v>
      </c>
      <c r="O2" s="214" t="s">
        <v>122</v>
      </c>
      <c r="P2" s="214" t="s">
        <v>123</v>
      </c>
      <c r="Q2" s="81" t="s">
        <v>124</v>
      </c>
      <c r="R2" s="80" t="s">
        <v>125</v>
      </c>
      <c r="S2" s="80" t="s">
        <v>126</v>
      </c>
      <c r="T2" s="491" t="s">
        <v>127</v>
      </c>
      <c r="U2" s="49"/>
      <c r="V2" s="161"/>
      <c r="W2" s="89" t="s">
        <v>120</v>
      </c>
      <c r="X2" s="100" t="s">
        <v>121</v>
      </c>
      <c r="Y2" s="214" t="s">
        <v>103</v>
      </c>
      <c r="Z2" s="214" t="s">
        <v>920</v>
      </c>
      <c r="AA2" s="214" t="s">
        <v>123</v>
      </c>
      <c r="AB2" s="81" t="s">
        <v>124</v>
      </c>
      <c r="AC2" s="80" t="s">
        <v>125</v>
      </c>
      <c r="AD2" s="551" t="s">
        <v>126</v>
      </c>
      <c r="AE2" s="491" t="s">
        <v>127</v>
      </c>
      <c r="AF2" s="49"/>
      <c r="AG2" s="161"/>
      <c r="AH2" s="488" t="s">
        <v>128</v>
      </c>
      <c r="AI2" s="482" t="s">
        <v>121</v>
      </c>
      <c r="AJ2" s="214" t="s">
        <v>103</v>
      </c>
      <c r="AK2" s="214" t="s">
        <v>122</v>
      </c>
      <c r="AL2" s="214" t="s">
        <v>123</v>
      </c>
      <c r="AM2" s="81" t="s">
        <v>124</v>
      </c>
      <c r="AN2" s="80" t="s">
        <v>125</v>
      </c>
      <c r="AO2" s="80" t="s">
        <v>126</v>
      </c>
      <c r="AP2" s="489" t="s">
        <v>127</v>
      </c>
    </row>
    <row r="3" spans="1:51">
      <c r="A3" s="390" t="s">
        <v>921</v>
      </c>
      <c r="B3" s="24" t="s">
        <v>130</v>
      </c>
      <c r="C3" s="391">
        <v>228.25</v>
      </c>
      <c r="D3" s="391">
        <v>228.25</v>
      </c>
      <c r="E3" s="391">
        <v>19.024999999999999</v>
      </c>
      <c r="F3" s="17" t="s">
        <v>131</v>
      </c>
      <c r="G3" s="18" t="s">
        <v>132</v>
      </c>
      <c r="H3" s="18" t="s">
        <v>132</v>
      </c>
      <c r="I3" s="224" t="s">
        <v>1</v>
      </c>
      <c r="J3" s="153"/>
      <c r="L3" s="492" t="s">
        <v>921</v>
      </c>
      <c r="M3" s="397" t="s">
        <v>130</v>
      </c>
      <c r="N3" s="219">
        <v>228.25</v>
      </c>
      <c r="O3" s="219">
        <v>228.25</v>
      </c>
      <c r="P3" s="219">
        <v>19.024999999999999</v>
      </c>
      <c r="Q3" s="220" t="s">
        <v>131</v>
      </c>
      <c r="R3" s="221" t="s">
        <v>132</v>
      </c>
      <c r="S3" s="221" t="s">
        <v>132</v>
      </c>
      <c r="T3" s="223" t="s">
        <v>1</v>
      </c>
      <c r="U3" s="238"/>
      <c r="V3" s="1"/>
      <c r="W3" s="544" t="s">
        <v>129</v>
      </c>
      <c r="X3" s="337" t="s">
        <v>134</v>
      </c>
      <c r="Y3" s="552">
        <v>11.99</v>
      </c>
      <c r="Z3" s="552">
        <v>8.98</v>
      </c>
      <c r="AA3" s="219">
        <v>1.01</v>
      </c>
      <c r="AB3" s="242" t="s">
        <v>131</v>
      </c>
      <c r="AC3" s="553" t="s">
        <v>49</v>
      </c>
      <c r="AD3" s="338" t="s">
        <v>276</v>
      </c>
      <c r="AE3" s="243" t="s">
        <v>2</v>
      </c>
      <c r="AF3" s="8"/>
      <c r="AG3" s="162"/>
      <c r="AH3" s="544" t="s">
        <v>921</v>
      </c>
      <c r="AI3" s="337" t="s">
        <v>134</v>
      </c>
      <c r="AJ3" s="219">
        <v>11.99</v>
      </c>
      <c r="AK3" s="219">
        <v>8.98</v>
      </c>
      <c r="AL3" s="219">
        <v>1.0089999999999999</v>
      </c>
      <c r="AM3" s="242" t="s">
        <v>131</v>
      </c>
      <c r="AN3" s="242" t="s">
        <v>49</v>
      </c>
      <c r="AO3" s="338" t="s">
        <v>276</v>
      </c>
      <c r="AP3" s="243" t="s">
        <v>2</v>
      </c>
    </row>
    <row r="4" spans="1:51">
      <c r="A4" s="178" t="s">
        <v>136</v>
      </c>
      <c r="B4" s="182" t="s">
        <v>130</v>
      </c>
      <c r="C4" s="391">
        <v>228.25</v>
      </c>
      <c r="D4" s="172">
        <v>228.25</v>
      </c>
      <c r="E4" s="172">
        <v>19.024999999999999</v>
      </c>
      <c r="F4" s="183" t="s">
        <v>131</v>
      </c>
      <c r="G4" s="184" t="s">
        <v>132</v>
      </c>
      <c r="H4" s="184" t="s">
        <v>132</v>
      </c>
      <c r="I4" s="185" t="s">
        <v>1</v>
      </c>
      <c r="J4" s="153"/>
      <c r="L4" s="493" t="s">
        <v>136</v>
      </c>
      <c r="M4" s="494" t="s">
        <v>130</v>
      </c>
      <c r="N4" s="495">
        <v>228.25</v>
      </c>
      <c r="O4" s="495">
        <v>228.25</v>
      </c>
      <c r="P4" s="495">
        <v>19.024999999999999</v>
      </c>
      <c r="Q4" s="496" t="s">
        <v>131</v>
      </c>
      <c r="R4" s="497" t="s">
        <v>132</v>
      </c>
      <c r="S4" s="497" t="s">
        <v>132</v>
      </c>
      <c r="T4" s="403" t="s">
        <v>1</v>
      </c>
      <c r="U4" s="238"/>
      <c r="V4" s="1"/>
      <c r="W4" s="484" t="s">
        <v>136</v>
      </c>
      <c r="X4" s="545" t="s">
        <v>134</v>
      </c>
      <c r="Y4" s="554">
        <v>22.53</v>
      </c>
      <c r="Z4" s="554">
        <v>19.55</v>
      </c>
      <c r="AA4" s="495">
        <v>10.106</v>
      </c>
      <c r="AB4" s="516" t="s">
        <v>131</v>
      </c>
      <c r="AC4" s="555" t="s">
        <v>49</v>
      </c>
      <c r="AD4" s="546" t="s">
        <v>276</v>
      </c>
      <c r="AE4" s="517" t="s">
        <v>2</v>
      </c>
      <c r="AF4" s="8"/>
      <c r="AG4" s="162"/>
      <c r="AH4" s="484" t="s">
        <v>136</v>
      </c>
      <c r="AI4" s="545" t="s">
        <v>134</v>
      </c>
      <c r="AJ4" s="495">
        <v>22.53</v>
      </c>
      <c r="AK4" s="495">
        <v>19.55</v>
      </c>
      <c r="AL4" s="495">
        <v>10.105</v>
      </c>
      <c r="AM4" s="516" t="s">
        <v>131</v>
      </c>
      <c r="AN4" s="516" t="s">
        <v>49</v>
      </c>
      <c r="AO4" s="546" t="s">
        <v>276</v>
      </c>
      <c r="AP4" s="517" t="s">
        <v>2</v>
      </c>
    </row>
    <row r="5" spans="1:51">
      <c r="A5" s="178" t="s">
        <v>137</v>
      </c>
      <c r="B5" s="182" t="s">
        <v>130</v>
      </c>
      <c r="C5" s="391">
        <v>228.25</v>
      </c>
      <c r="D5" s="172">
        <v>228.25</v>
      </c>
      <c r="E5" s="172">
        <v>19.024999999999999</v>
      </c>
      <c r="F5" s="183" t="s">
        <v>131</v>
      </c>
      <c r="G5" s="184" t="s">
        <v>132</v>
      </c>
      <c r="H5" s="184" t="s">
        <v>132</v>
      </c>
      <c r="I5" s="185" t="s">
        <v>1</v>
      </c>
      <c r="J5" s="153"/>
      <c r="L5" s="493" t="s">
        <v>137</v>
      </c>
      <c r="M5" s="494" t="s">
        <v>130</v>
      </c>
      <c r="N5" s="495">
        <v>228.25</v>
      </c>
      <c r="O5" s="495">
        <v>228.25</v>
      </c>
      <c r="P5" s="495">
        <v>19.024999999999999</v>
      </c>
      <c r="Q5" s="496" t="s">
        <v>131</v>
      </c>
      <c r="R5" s="497" t="s">
        <v>132</v>
      </c>
      <c r="S5" s="497" t="s">
        <v>132</v>
      </c>
      <c r="T5" s="403" t="s">
        <v>1</v>
      </c>
      <c r="U5" s="238"/>
      <c r="V5" s="1"/>
      <c r="W5" s="484" t="s">
        <v>137</v>
      </c>
      <c r="X5" s="545" t="s">
        <v>134</v>
      </c>
      <c r="Y5" s="554">
        <v>11.99</v>
      </c>
      <c r="Z5" s="554">
        <v>8.98</v>
      </c>
      <c r="AA5" s="495">
        <v>1.01</v>
      </c>
      <c r="AB5" s="516" t="s">
        <v>131</v>
      </c>
      <c r="AC5" s="555" t="s">
        <v>49</v>
      </c>
      <c r="AD5" s="546" t="s">
        <v>276</v>
      </c>
      <c r="AE5" s="517" t="s">
        <v>2</v>
      </c>
      <c r="AF5" s="8"/>
      <c r="AG5" s="162"/>
      <c r="AH5" s="484" t="s">
        <v>137</v>
      </c>
      <c r="AI5" s="545" t="s">
        <v>134</v>
      </c>
      <c r="AJ5" s="495">
        <v>11.99</v>
      </c>
      <c r="AK5" s="495">
        <v>8.98</v>
      </c>
      <c r="AL5" s="495">
        <v>1.0089999999999999</v>
      </c>
      <c r="AM5" s="516" t="s">
        <v>131</v>
      </c>
      <c r="AN5" s="516" t="s">
        <v>49</v>
      </c>
      <c r="AO5" s="546" t="s">
        <v>276</v>
      </c>
      <c r="AP5" s="517" t="s">
        <v>2</v>
      </c>
    </row>
    <row r="6" spans="1:51">
      <c r="A6" s="178" t="s">
        <v>138</v>
      </c>
      <c r="B6" s="182" t="s">
        <v>130</v>
      </c>
      <c r="C6" s="391">
        <v>228.25</v>
      </c>
      <c r="D6" s="172">
        <v>228.25</v>
      </c>
      <c r="E6" s="172">
        <v>19.024999999999999</v>
      </c>
      <c r="F6" s="183" t="s">
        <v>131</v>
      </c>
      <c r="G6" s="184" t="s">
        <v>132</v>
      </c>
      <c r="H6" s="184" t="s">
        <v>132</v>
      </c>
      <c r="I6" s="185" t="s">
        <v>1</v>
      </c>
      <c r="J6" s="153"/>
      <c r="L6" s="493" t="s">
        <v>138</v>
      </c>
      <c r="M6" s="494" t="s">
        <v>130</v>
      </c>
      <c r="N6" s="495">
        <v>228.25</v>
      </c>
      <c r="O6" s="495">
        <v>228.25</v>
      </c>
      <c r="P6" s="495">
        <v>19.024999999999999</v>
      </c>
      <c r="Q6" s="496" t="s">
        <v>131</v>
      </c>
      <c r="R6" s="497" t="s">
        <v>132</v>
      </c>
      <c r="S6" s="497" t="s">
        <v>132</v>
      </c>
      <c r="T6" s="403" t="s">
        <v>1</v>
      </c>
      <c r="U6" s="238"/>
      <c r="V6" s="1"/>
      <c r="W6" s="484" t="s">
        <v>138</v>
      </c>
      <c r="X6" s="545" t="s">
        <v>134</v>
      </c>
      <c r="Y6" s="554">
        <v>11.99</v>
      </c>
      <c r="Z6" s="554">
        <v>8.98</v>
      </c>
      <c r="AA6" s="495">
        <v>0.74299999999999999</v>
      </c>
      <c r="AB6" s="516" t="s">
        <v>131</v>
      </c>
      <c r="AC6" s="555" t="s">
        <v>49</v>
      </c>
      <c r="AD6" s="546" t="s">
        <v>276</v>
      </c>
      <c r="AE6" s="517" t="s">
        <v>2</v>
      </c>
      <c r="AF6" s="8"/>
      <c r="AG6" s="162"/>
      <c r="AH6" s="484" t="s">
        <v>138</v>
      </c>
      <c r="AI6" s="545" t="s">
        <v>134</v>
      </c>
      <c r="AJ6" s="495">
        <v>11.99</v>
      </c>
      <c r="AK6" s="495">
        <v>8.98</v>
      </c>
      <c r="AL6" s="495">
        <v>0.74199999999999999</v>
      </c>
      <c r="AM6" s="516" t="s">
        <v>131</v>
      </c>
      <c r="AN6" s="516" t="s">
        <v>49</v>
      </c>
      <c r="AO6" s="546" t="s">
        <v>276</v>
      </c>
      <c r="AP6" s="517" t="s">
        <v>2</v>
      </c>
    </row>
    <row r="7" spans="1:51">
      <c r="A7" s="191" t="s">
        <v>139</v>
      </c>
      <c r="B7" s="182" t="s">
        <v>130</v>
      </c>
      <c r="C7" s="391">
        <v>228.25</v>
      </c>
      <c r="D7" s="172">
        <v>228.25</v>
      </c>
      <c r="E7" s="172">
        <v>10.741</v>
      </c>
      <c r="F7" s="183" t="s">
        <v>131</v>
      </c>
      <c r="G7" s="184" t="s">
        <v>132</v>
      </c>
      <c r="H7" s="184" t="s">
        <v>132</v>
      </c>
      <c r="I7" s="185" t="s">
        <v>1</v>
      </c>
      <c r="J7" s="153"/>
      <c r="L7" s="493" t="s">
        <v>139</v>
      </c>
      <c r="M7" s="494" t="s">
        <v>130</v>
      </c>
      <c r="N7" s="495">
        <v>228.25</v>
      </c>
      <c r="O7" s="495">
        <v>228.25</v>
      </c>
      <c r="P7" s="495">
        <v>10.741</v>
      </c>
      <c r="Q7" s="496" t="s">
        <v>131</v>
      </c>
      <c r="R7" s="497" t="s">
        <v>132</v>
      </c>
      <c r="S7" s="497" t="s">
        <v>132</v>
      </c>
      <c r="T7" s="403" t="s">
        <v>1</v>
      </c>
      <c r="U7" s="238"/>
      <c r="V7" s="1"/>
      <c r="W7" s="484" t="s">
        <v>139</v>
      </c>
      <c r="X7" s="545" t="s">
        <v>134</v>
      </c>
      <c r="Y7" s="554">
        <v>13.5</v>
      </c>
      <c r="Z7" s="554">
        <v>10.48</v>
      </c>
      <c r="AA7" s="495">
        <v>6.2670000000000003</v>
      </c>
      <c r="AB7" s="516" t="s">
        <v>131</v>
      </c>
      <c r="AC7" s="555" t="s">
        <v>49</v>
      </c>
      <c r="AD7" s="546" t="s">
        <v>276</v>
      </c>
      <c r="AE7" s="517" t="s">
        <v>2</v>
      </c>
      <c r="AF7" s="8"/>
      <c r="AG7" s="162"/>
      <c r="AH7" s="484" t="s">
        <v>139</v>
      </c>
      <c r="AI7" s="545" t="s">
        <v>134</v>
      </c>
      <c r="AJ7" s="495">
        <v>13.5</v>
      </c>
      <c r="AK7" s="495">
        <v>10.48</v>
      </c>
      <c r="AL7" s="495">
        <v>6.2670000000000003</v>
      </c>
      <c r="AM7" s="516" t="s">
        <v>131</v>
      </c>
      <c r="AN7" s="516" t="s">
        <v>49</v>
      </c>
      <c r="AO7" s="546" t="s">
        <v>276</v>
      </c>
      <c r="AP7" s="517" t="s">
        <v>2</v>
      </c>
    </row>
    <row r="8" spans="1:51">
      <c r="A8" s="178" t="s">
        <v>140</v>
      </c>
      <c r="B8" s="182" t="s">
        <v>130</v>
      </c>
      <c r="C8" s="391">
        <v>228.25</v>
      </c>
      <c r="D8" s="172">
        <v>228.25</v>
      </c>
      <c r="E8" s="172">
        <v>19.024999999999999</v>
      </c>
      <c r="F8" s="183" t="s">
        <v>131</v>
      </c>
      <c r="G8" s="184" t="s">
        <v>132</v>
      </c>
      <c r="H8" s="184" t="s">
        <v>132</v>
      </c>
      <c r="I8" s="185" t="s">
        <v>1</v>
      </c>
      <c r="J8" s="153"/>
      <c r="L8" s="493" t="s">
        <v>140</v>
      </c>
      <c r="M8" s="494" t="s">
        <v>130</v>
      </c>
      <c r="N8" s="495">
        <v>228.25</v>
      </c>
      <c r="O8" s="495">
        <v>228.25</v>
      </c>
      <c r="P8" s="495">
        <v>19.024999999999999</v>
      </c>
      <c r="Q8" s="496" t="s">
        <v>131</v>
      </c>
      <c r="R8" s="497" t="s">
        <v>132</v>
      </c>
      <c r="S8" s="497" t="s">
        <v>132</v>
      </c>
      <c r="T8" s="403" t="s">
        <v>1</v>
      </c>
      <c r="U8" s="238"/>
      <c r="V8" s="1"/>
      <c r="W8" s="484" t="s">
        <v>140</v>
      </c>
      <c r="X8" s="545" t="s">
        <v>134</v>
      </c>
      <c r="Y8" s="554">
        <v>11.99</v>
      </c>
      <c r="Z8" s="554">
        <v>8.98</v>
      </c>
      <c r="AA8" s="495">
        <v>0.74199999999999999</v>
      </c>
      <c r="AB8" s="516" t="s">
        <v>131</v>
      </c>
      <c r="AC8" s="555" t="s">
        <v>49</v>
      </c>
      <c r="AD8" s="546" t="s">
        <v>276</v>
      </c>
      <c r="AE8" s="517" t="s">
        <v>2</v>
      </c>
      <c r="AF8" s="8"/>
      <c r="AG8" s="162"/>
      <c r="AH8" s="484" t="s">
        <v>140</v>
      </c>
      <c r="AI8" s="545" t="s">
        <v>134</v>
      </c>
      <c r="AJ8" s="495">
        <v>11.99</v>
      </c>
      <c r="AK8" s="495">
        <v>8.98</v>
      </c>
      <c r="AL8" s="495">
        <v>0.74199999999999999</v>
      </c>
      <c r="AM8" s="516" t="s">
        <v>131</v>
      </c>
      <c r="AN8" s="516" t="s">
        <v>49</v>
      </c>
      <c r="AO8" s="546" t="s">
        <v>276</v>
      </c>
      <c r="AP8" s="517" t="s">
        <v>2</v>
      </c>
    </row>
    <row r="9" spans="1:51">
      <c r="A9" s="178" t="s">
        <v>141</v>
      </c>
      <c r="B9" s="182" t="s">
        <v>130</v>
      </c>
      <c r="C9" s="391">
        <v>228.25</v>
      </c>
      <c r="D9" s="172">
        <v>228.25</v>
      </c>
      <c r="E9" s="172">
        <v>19.024999999999999</v>
      </c>
      <c r="F9" s="183" t="s">
        <v>131</v>
      </c>
      <c r="G9" s="184" t="s">
        <v>132</v>
      </c>
      <c r="H9" s="184" t="s">
        <v>132</v>
      </c>
      <c r="I9" s="185" t="s">
        <v>1</v>
      </c>
      <c r="J9" s="153"/>
      <c r="L9" s="493" t="s">
        <v>141</v>
      </c>
      <c r="M9" s="494" t="s">
        <v>130</v>
      </c>
      <c r="N9" s="495">
        <v>228.25</v>
      </c>
      <c r="O9" s="495">
        <v>228.25</v>
      </c>
      <c r="P9" s="495">
        <v>19.024999999999999</v>
      </c>
      <c r="Q9" s="496" t="s">
        <v>131</v>
      </c>
      <c r="R9" s="497" t="s">
        <v>132</v>
      </c>
      <c r="S9" s="497" t="s">
        <v>132</v>
      </c>
      <c r="T9" s="403" t="s">
        <v>1</v>
      </c>
      <c r="U9" s="238"/>
      <c r="V9" s="1"/>
      <c r="W9" s="484" t="s">
        <v>141</v>
      </c>
      <c r="X9" s="545" t="s">
        <v>134</v>
      </c>
      <c r="Y9" s="554">
        <v>22.53</v>
      </c>
      <c r="Z9" s="554">
        <v>19.55</v>
      </c>
      <c r="AA9" s="495">
        <v>10.105</v>
      </c>
      <c r="AB9" s="516" t="s">
        <v>131</v>
      </c>
      <c r="AC9" s="555" t="s">
        <v>49</v>
      </c>
      <c r="AD9" s="546" t="s">
        <v>276</v>
      </c>
      <c r="AE9" s="517" t="s">
        <v>2</v>
      </c>
      <c r="AF9" s="8"/>
      <c r="AG9" s="162"/>
      <c r="AH9" s="484" t="s">
        <v>141</v>
      </c>
      <c r="AI9" s="545" t="s">
        <v>134</v>
      </c>
      <c r="AJ9" s="495">
        <v>22.53</v>
      </c>
      <c r="AK9" s="495">
        <v>19.55</v>
      </c>
      <c r="AL9" s="495">
        <v>10.105</v>
      </c>
      <c r="AM9" s="516" t="s">
        <v>131</v>
      </c>
      <c r="AN9" s="516" t="s">
        <v>49</v>
      </c>
      <c r="AO9" s="546" t="s">
        <v>276</v>
      </c>
      <c r="AP9" s="517" t="s">
        <v>2</v>
      </c>
    </row>
    <row r="10" spans="1:51">
      <c r="A10" s="192" t="s">
        <v>922</v>
      </c>
      <c r="B10" s="182" t="s">
        <v>130</v>
      </c>
      <c r="C10" s="391">
        <v>228.25</v>
      </c>
      <c r="D10" s="172">
        <v>228.25</v>
      </c>
      <c r="E10" s="172">
        <v>19.024999999999999</v>
      </c>
      <c r="F10" s="183" t="s">
        <v>131</v>
      </c>
      <c r="G10" s="184" t="s">
        <v>132</v>
      </c>
      <c r="H10" s="184" t="s">
        <v>132</v>
      </c>
      <c r="I10" s="185" t="s">
        <v>1</v>
      </c>
      <c r="J10" s="153"/>
      <c r="L10" s="498" t="s">
        <v>922</v>
      </c>
      <c r="M10" s="494" t="s">
        <v>130</v>
      </c>
      <c r="N10" s="495">
        <v>228.25</v>
      </c>
      <c r="O10" s="495">
        <v>228.25</v>
      </c>
      <c r="P10" s="495">
        <v>19.024999999999999</v>
      </c>
      <c r="Q10" s="496" t="s">
        <v>131</v>
      </c>
      <c r="R10" s="497" t="s">
        <v>132</v>
      </c>
      <c r="S10" s="497" t="s">
        <v>132</v>
      </c>
      <c r="T10" s="403" t="s">
        <v>1</v>
      </c>
      <c r="U10" s="238"/>
      <c r="V10" s="1"/>
      <c r="W10" s="547" t="s">
        <v>142</v>
      </c>
      <c r="X10" s="545" t="s">
        <v>134</v>
      </c>
      <c r="Y10" s="554">
        <v>13.5</v>
      </c>
      <c r="Z10" s="554">
        <v>10.48</v>
      </c>
      <c r="AA10" s="495">
        <v>6.2670000000000003</v>
      </c>
      <c r="AB10" s="516" t="s">
        <v>131</v>
      </c>
      <c r="AC10" s="555" t="s">
        <v>49</v>
      </c>
      <c r="AD10" s="546" t="s">
        <v>276</v>
      </c>
      <c r="AE10" s="517" t="s">
        <v>2</v>
      </c>
      <c r="AF10" s="8"/>
      <c r="AG10" s="162"/>
      <c r="AH10" s="547" t="s">
        <v>922</v>
      </c>
      <c r="AI10" s="545" t="s">
        <v>134</v>
      </c>
      <c r="AJ10" s="495">
        <v>13.5</v>
      </c>
      <c r="AK10" s="495">
        <v>10.48</v>
      </c>
      <c r="AL10" s="495">
        <v>6.2670000000000003</v>
      </c>
      <c r="AM10" s="516" t="s">
        <v>131</v>
      </c>
      <c r="AN10" s="516" t="s">
        <v>49</v>
      </c>
      <c r="AO10" s="546" t="s">
        <v>276</v>
      </c>
      <c r="AP10" s="517" t="s">
        <v>2</v>
      </c>
    </row>
    <row r="11" spans="1:51">
      <c r="A11" s="193" t="s">
        <v>356</v>
      </c>
      <c r="B11" s="182" t="s">
        <v>130</v>
      </c>
      <c r="C11" s="391">
        <v>228.25</v>
      </c>
      <c r="D11" s="172">
        <v>228.25</v>
      </c>
      <c r="E11" s="172">
        <v>19.251999999999999</v>
      </c>
      <c r="F11" s="183" t="s">
        <v>131</v>
      </c>
      <c r="G11" s="184" t="s">
        <v>132</v>
      </c>
      <c r="H11" s="184" t="s">
        <v>132</v>
      </c>
      <c r="I11" s="185" t="s">
        <v>1</v>
      </c>
      <c r="J11" s="153"/>
      <c r="L11" s="499" t="s">
        <v>356</v>
      </c>
      <c r="M11" s="494" t="s">
        <v>130</v>
      </c>
      <c r="N11" s="495">
        <v>228.25</v>
      </c>
      <c r="O11" s="495">
        <v>228.25</v>
      </c>
      <c r="P11" s="495">
        <v>28.882999999999999</v>
      </c>
      <c r="Q11" s="496" t="s">
        <v>131</v>
      </c>
      <c r="R11" s="497" t="s">
        <v>132</v>
      </c>
      <c r="S11" s="497" t="s">
        <v>132</v>
      </c>
      <c r="T11" s="403" t="s">
        <v>1</v>
      </c>
      <c r="U11" s="238"/>
      <c r="V11" s="1"/>
      <c r="W11" s="548" t="s">
        <v>143</v>
      </c>
      <c r="X11" s="545" t="s">
        <v>134</v>
      </c>
      <c r="Y11" s="554">
        <v>22.53</v>
      </c>
      <c r="Z11" s="554">
        <v>19.55</v>
      </c>
      <c r="AA11" s="495">
        <v>11.237</v>
      </c>
      <c r="AB11" s="516" t="s">
        <v>131</v>
      </c>
      <c r="AC11" s="555" t="s">
        <v>49</v>
      </c>
      <c r="AD11" s="546" t="s">
        <v>276</v>
      </c>
      <c r="AE11" s="517" t="s">
        <v>2</v>
      </c>
      <c r="AF11" s="8"/>
      <c r="AG11" s="162"/>
      <c r="AH11" s="548" t="s">
        <v>356</v>
      </c>
      <c r="AI11" s="545" t="s">
        <v>134</v>
      </c>
      <c r="AJ11" s="495">
        <v>22.53</v>
      </c>
      <c r="AK11" s="495">
        <v>19.55</v>
      </c>
      <c r="AL11" s="495">
        <v>11.237</v>
      </c>
      <c r="AM11" s="516" t="s">
        <v>131</v>
      </c>
      <c r="AN11" s="516" t="s">
        <v>49</v>
      </c>
      <c r="AO11" s="546" t="s">
        <v>276</v>
      </c>
      <c r="AP11" s="517" t="s">
        <v>2</v>
      </c>
    </row>
    <row r="12" spans="1:51">
      <c r="A12" s="178" t="s">
        <v>144</v>
      </c>
      <c r="B12" s="182" t="s">
        <v>130</v>
      </c>
      <c r="C12" s="391">
        <v>228.25</v>
      </c>
      <c r="D12" s="172">
        <v>228.25</v>
      </c>
      <c r="E12" s="172">
        <v>19.024999999999999</v>
      </c>
      <c r="F12" s="183" t="s">
        <v>131</v>
      </c>
      <c r="G12" s="184" t="s">
        <v>132</v>
      </c>
      <c r="H12" s="184" t="s">
        <v>132</v>
      </c>
      <c r="I12" s="185" t="s">
        <v>1</v>
      </c>
      <c r="J12" s="153"/>
      <c r="L12" s="493" t="s">
        <v>144</v>
      </c>
      <c r="M12" s="494" t="s">
        <v>130</v>
      </c>
      <c r="N12" s="495">
        <v>228.25</v>
      </c>
      <c r="O12" s="495">
        <v>228.25</v>
      </c>
      <c r="P12" s="495">
        <v>19.024999999999999</v>
      </c>
      <c r="Q12" s="496" t="s">
        <v>131</v>
      </c>
      <c r="R12" s="497" t="s">
        <v>132</v>
      </c>
      <c r="S12" s="497" t="s">
        <v>132</v>
      </c>
      <c r="T12" s="403" t="s">
        <v>1</v>
      </c>
      <c r="U12" s="238"/>
      <c r="V12" s="1"/>
      <c r="W12" s="484" t="s">
        <v>144</v>
      </c>
      <c r="X12" s="545" t="s">
        <v>134</v>
      </c>
      <c r="Y12" s="554">
        <v>22.53</v>
      </c>
      <c r="Z12" s="554">
        <v>19.55</v>
      </c>
      <c r="AA12" s="495">
        <v>10.105</v>
      </c>
      <c r="AB12" s="516" t="s">
        <v>131</v>
      </c>
      <c r="AC12" s="555" t="s">
        <v>49</v>
      </c>
      <c r="AD12" s="546" t="s">
        <v>276</v>
      </c>
      <c r="AE12" s="517" t="s">
        <v>2</v>
      </c>
      <c r="AF12" s="8"/>
      <c r="AG12" s="162"/>
      <c r="AH12" s="484" t="s">
        <v>144</v>
      </c>
      <c r="AI12" s="545" t="s">
        <v>134</v>
      </c>
      <c r="AJ12" s="495">
        <v>22.53</v>
      </c>
      <c r="AK12" s="495">
        <v>19.55</v>
      </c>
      <c r="AL12" s="495">
        <v>10.105</v>
      </c>
      <c r="AM12" s="516" t="s">
        <v>131</v>
      </c>
      <c r="AN12" s="516" t="s">
        <v>49</v>
      </c>
      <c r="AO12" s="546" t="s">
        <v>276</v>
      </c>
      <c r="AP12" s="517" t="s">
        <v>2</v>
      </c>
    </row>
    <row r="13" spans="1:51">
      <c r="A13" s="178" t="s">
        <v>145</v>
      </c>
      <c r="B13" s="182" t="s">
        <v>130</v>
      </c>
      <c r="C13" s="391">
        <v>228.25</v>
      </c>
      <c r="D13" s="172">
        <v>228.25</v>
      </c>
      <c r="E13" s="172">
        <v>19.024999999999999</v>
      </c>
      <c r="F13" s="183" t="s">
        <v>131</v>
      </c>
      <c r="G13" s="184" t="s">
        <v>132</v>
      </c>
      <c r="H13" s="184" t="s">
        <v>132</v>
      </c>
      <c r="I13" s="185" t="s">
        <v>1</v>
      </c>
      <c r="J13" s="153"/>
      <c r="L13" s="493" t="s">
        <v>145</v>
      </c>
      <c r="M13" s="494" t="s">
        <v>130</v>
      </c>
      <c r="N13" s="495">
        <v>228.25</v>
      </c>
      <c r="O13" s="495">
        <v>228.25</v>
      </c>
      <c r="P13" s="495">
        <v>19.024999999999999</v>
      </c>
      <c r="Q13" s="496" t="s">
        <v>131</v>
      </c>
      <c r="R13" s="497" t="s">
        <v>132</v>
      </c>
      <c r="S13" s="497" t="s">
        <v>132</v>
      </c>
      <c r="T13" s="403" t="s">
        <v>1</v>
      </c>
      <c r="U13" s="238"/>
      <c r="V13" s="1"/>
      <c r="W13" s="484" t="s">
        <v>145</v>
      </c>
      <c r="X13" s="545" t="s">
        <v>134</v>
      </c>
      <c r="Y13" s="554">
        <v>11.99</v>
      </c>
      <c r="Z13" s="554">
        <v>8.98</v>
      </c>
      <c r="AA13" s="495">
        <v>0.74199999999999999</v>
      </c>
      <c r="AB13" s="516" t="s">
        <v>131</v>
      </c>
      <c r="AC13" s="555" t="s">
        <v>49</v>
      </c>
      <c r="AD13" s="546" t="s">
        <v>276</v>
      </c>
      <c r="AE13" s="517" t="s">
        <v>2</v>
      </c>
      <c r="AF13" s="8"/>
      <c r="AG13" s="162"/>
      <c r="AH13" s="484" t="s">
        <v>145</v>
      </c>
      <c r="AI13" s="545" t="s">
        <v>134</v>
      </c>
      <c r="AJ13" s="495">
        <v>11.99</v>
      </c>
      <c r="AK13" s="495">
        <v>8.98</v>
      </c>
      <c r="AL13" s="495">
        <v>0.74199999999999999</v>
      </c>
      <c r="AM13" s="516" t="s">
        <v>131</v>
      </c>
      <c r="AN13" s="516" t="s">
        <v>49</v>
      </c>
      <c r="AO13" s="546" t="s">
        <v>276</v>
      </c>
      <c r="AP13" s="517" t="s">
        <v>2</v>
      </c>
    </row>
    <row r="14" spans="1:51">
      <c r="A14" s="192" t="s">
        <v>369</v>
      </c>
      <c r="B14" s="182" t="s">
        <v>130</v>
      </c>
      <c r="C14" s="391">
        <v>228.25</v>
      </c>
      <c r="D14" s="172">
        <v>228.25</v>
      </c>
      <c r="E14" s="172">
        <v>12.586</v>
      </c>
      <c r="F14" s="183" t="s">
        <v>131</v>
      </c>
      <c r="G14" s="184" t="s">
        <v>132</v>
      </c>
      <c r="H14" s="184" t="s">
        <v>132</v>
      </c>
      <c r="I14" s="185" t="s">
        <v>1</v>
      </c>
      <c r="J14" s="153"/>
      <c r="L14" s="498" t="s">
        <v>369</v>
      </c>
      <c r="M14" s="494" t="s">
        <v>130</v>
      </c>
      <c r="N14" s="495">
        <v>228.25</v>
      </c>
      <c r="O14" s="495">
        <v>228.25</v>
      </c>
      <c r="P14" s="495">
        <v>16.286000000000001</v>
      </c>
      <c r="Q14" s="496" t="s">
        <v>131</v>
      </c>
      <c r="R14" s="497" t="s">
        <v>132</v>
      </c>
      <c r="S14" s="497" t="s">
        <v>132</v>
      </c>
      <c r="T14" s="403" t="s">
        <v>1</v>
      </c>
      <c r="U14" s="238"/>
      <c r="V14" s="1"/>
      <c r="W14" s="547" t="s">
        <v>146</v>
      </c>
      <c r="X14" s="545" t="s">
        <v>134</v>
      </c>
      <c r="Y14" s="554">
        <v>22.53</v>
      </c>
      <c r="Z14" s="554">
        <v>19.55</v>
      </c>
      <c r="AA14" s="495">
        <v>10.105</v>
      </c>
      <c r="AB14" s="516" t="s">
        <v>131</v>
      </c>
      <c r="AC14" s="555" t="s">
        <v>49</v>
      </c>
      <c r="AD14" s="546" t="s">
        <v>276</v>
      </c>
      <c r="AE14" s="517" t="s">
        <v>2</v>
      </c>
      <c r="AF14" s="8"/>
      <c r="AG14" s="162"/>
      <c r="AH14" s="547" t="s">
        <v>369</v>
      </c>
      <c r="AI14" s="545" t="s">
        <v>134</v>
      </c>
      <c r="AJ14" s="495">
        <v>22.53</v>
      </c>
      <c r="AK14" s="495">
        <v>19.55</v>
      </c>
      <c r="AL14" s="495">
        <v>10.105</v>
      </c>
      <c r="AM14" s="516" t="s">
        <v>131</v>
      </c>
      <c r="AN14" s="516" t="s">
        <v>49</v>
      </c>
      <c r="AO14" s="546" t="s">
        <v>276</v>
      </c>
      <c r="AP14" s="517" t="s">
        <v>2</v>
      </c>
    </row>
    <row r="15" spans="1:51">
      <c r="A15" s="178" t="s">
        <v>147</v>
      </c>
      <c r="B15" s="182" t="s">
        <v>130</v>
      </c>
      <c r="C15" s="391">
        <v>228.25</v>
      </c>
      <c r="D15" s="172">
        <v>228.25</v>
      </c>
      <c r="E15" s="172">
        <v>19.024999999999999</v>
      </c>
      <c r="F15" s="183" t="s">
        <v>131</v>
      </c>
      <c r="G15" s="184" t="s">
        <v>132</v>
      </c>
      <c r="H15" s="184" t="s">
        <v>132</v>
      </c>
      <c r="I15" s="185" t="s">
        <v>1</v>
      </c>
      <c r="J15" s="153"/>
      <c r="L15" s="493" t="s">
        <v>147</v>
      </c>
      <c r="M15" s="494" t="s">
        <v>130</v>
      </c>
      <c r="N15" s="495">
        <v>228.25</v>
      </c>
      <c r="O15" s="495">
        <v>228.25</v>
      </c>
      <c r="P15" s="495">
        <v>19.024999999999999</v>
      </c>
      <c r="Q15" s="496" t="s">
        <v>131</v>
      </c>
      <c r="R15" s="497" t="s">
        <v>132</v>
      </c>
      <c r="S15" s="497" t="s">
        <v>132</v>
      </c>
      <c r="T15" s="403" t="s">
        <v>1</v>
      </c>
      <c r="U15" s="238"/>
      <c r="V15" s="1"/>
      <c r="W15" s="484" t="s">
        <v>147</v>
      </c>
      <c r="X15" s="545" t="s">
        <v>134</v>
      </c>
      <c r="Y15" s="554">
        <v>11.99</v>
      </c>
      <c r="Z15" s="554">
        <v>8.98</v>
      </c>
      <c r="AA15" s="495">
        <v>1.0089999999999999</v>
      </c>
      <c r="AB15" s="516" t="s">
        <v>131</v>
      </c>
      <c r="AC15" s="555" t="s">
        <v>49</v>
      </c>
      <c r="AD15" s="546" t="s">
        <v>276</v>
      </c>
      <c r="AE15" s="517" t="s">
        <v>2</v>
      </c>
      <c r="AF15" s="8"/>
      <c r="AG15" s="162"/>
      <c r="AH15" s="484" t="s">
        <v>147</v>
      </c>
      <c r="AI15" s="545" t="s">
        <v>134</v>
      </c>
      <c r="AJ15" s="495">
        <v>11.99</v>
      </c>
      <c r="AK15" s="495">
        <v>8.98</v>
      </c>
      <c r="AL15" s="495">
        <v>1.0089999999999999</v>
      </c>
      <c r="AM15" s="516" t="s">
        <v>131</v>
      </c>
      <c r="AN15" s="516" t="s">
        <v>49</v>
      </c>
      <c r="AO15" s="546" t="s">
        <v>276</v>
      </c>
      <c r="AP15" s="517" t="s">
        <v>2</v>
      </c>
    </row>
    <row r="16" spans="1:51">
      <c r="A16" s="194" t="s">
        <v>371</v>
      </c>
      <c r="B16" s="182" t="s">
        <v>130</v>
      </c>
      <c r="C16" s="391">
        <v>228.25</v>
      </c>
      <c r="D16" s="172">
        <v>228.25</v>
      </c>
      <c r="E16" s="172">
        <v>19.251999999999999</v>
      </c>
      <c r="F16" s="183" t="s">
        <v>131</v>
      </c>
      <c r="G16" s="184" t="s">
        <v>132</v>
      </c>
      <c r="H16" s="184" t="s">
        <v>132</v>
      </c>
      <c r="I16" s="185" t="s">
        <v>1</v>
      </c>
      <c r="J16" s="153"/>
      <c r="L16" s="500" t="s">
        <v>371</v>
      </c>
      <c r="M16" s="494" t="s">
        <v>130</v>
      </c>
      <c r="N16" s="495">
        <v>228.25</v>
      </c>
      <c r="O16" s="495">
        <v>228.25</v>
      </c>
      <c r="P16" s="495">
        <v>28.882999999999999</v>
      </c>
      <c r="Q16" s="496" t="s">
        <v>131</v>
      </c>
      <c r="R16" s="497" t="s">
        <v>132</v>
      </c>
      <c r="S16" s="497" t="s">
        <v>132</v>
      </c>
      <c r="T16" s="403" t="s">
        <v>1</v>
      </c>
      <c r="U16" s="238"/>
      <c r="V16" s="1"/>
      <c r="W16" s="549" t="s">
        <v>148</v>
      </c>
      <c r="X16" s="545" t="s">
        <v>134</v>
      </c>
      <c r="Y16" s="554">
        <v>22.53</v>
      </c>
      <c r="Z16" s="554">
        <v>19.55</v>
      </c>
      <c r="AA16" s="495">
        <v>11.237</v>
      </c>
      <c r="AB16" s="516" t="s">
        <v>131</v>
      </c>
      <c r="AC16" s="555" t="s">
        <v>49</v>
      </c>
      <c r="AD16" s="546" t="s">
        <v>276</v>
      </c>
      <c r="AE16" s="517" t="s">
        <v>2</v>
      </c>
      <c r="AF16" s="8"/>
      <c r="AG16" s="162"/>
      <c r="AH16" s="549" t="s">
        <v>371</v>
      </c>
      <c r="AI16" s="545" t="s">
        <v>134</v>
      </c>
      <c r="AJ16" s="495">
        <v>22.53</v>
      </c>
      <c r="AK16" s="495">
        <v>19.55</v>
      </c>
      <c r="AL16" s="495">
        <v>11.237</v>
      </c>
      <c r="AM16" s="516" t="s">
        <v>131</v>
      </c>
      <c r="AN16" s="516" t="s">
        <v>49</v>
      </c>
      <c r="AO16" s="546" t="s">
        <v>276</v>
      </c>
      <c r="AP16" s="517" t="s">
        <v>2</v>
      </c>
    </row>
    <row r="17" spans="1:42">
      <c r="A17" s="178" t="s">
        <v>149</v>
      </c>
      <c r="B17" s="182" t="s">
        <v>130</v>
      </c>
      <c r="C17" s="391">
        <v>228.25</v>
      </c>
      <c r="D17" s="172">
        <v>228.25</v>
      </c>
      <c r="E17" s="172">
        <v>19.024999999999999</v>
      </c>
      <c r="F17" s="183" t="s">
        <v>131</v>
      </c>
      <c r="G17" s="184" t="s">
        <v>132</v>
      </c>
      <c r="H17" s="184" t="s">
        <v>132</v>
      </c>
      <c r="I17" s="185" t="s">
        <v>1</v>
      </c>
      <c r="J17" s="153"/>
      <c r="K17" s="36"/>
      <c r="L17" s="493" t="s">
        <v>149</v>
      </c>
      <c r="M17" s="494" t="s">
        <v>130</v>
      </c>
      <c r="N17" s="495">
        <v>228.25</v>
      </c>
      <c r="O17" s="495">
        <v>228.25</v>
      </c>
      <c r="P17" s="495">
        <v>19.024999999999999</v>
      </c>
      <c r="Q17" s="496" t="s">
        <v>131</v>
      </c>
      <c r="R17" s="497" t="s">
        <v>132</v>
      </c>
      <c r="S17" s="497" t="s">
        <v>132</v>
      </c>
      <c r="T17" s="403" t="s">
        <v>1</v>
      </c>
      <c r="U17" s="238"/>
      <c r="V17" s="1"/>
      <c r="W17" s="484" t="s">
        <v>149</v>
      </c>
      <c r="X17" s="545" t="s">
        <v>134</v>
      </c>
      <c r="Y17" s="554">
        <v>22.53</v>
      </c>
      <c r="Z17" s="554">
        <v>19.55</v>
      </c>
      <c r="AA17" s="495">
        <v>12.42</v>
      </c>
      <c r="AB17" s="516" t="s">
        <v>131</v>
      </c>
      <c r="AC17" s="555" t="s">
        <v>49</v>
      </c>
      <c r="AD17" s="546" t="s">
        <v>276</v>
      </c>
      <c r="AE17" s="517" t="s">
        <v>2</v>
      </c>
      <c r="AF17" s="8"/>
      <c r="AG17" s="162"/>
      <c r="AH17" s="484" t="s">
        <v>149</v>
      </c>
      <c r="AI17" s="545" t="s">
        <v>134</v>
      </c>
      <c r="AJ17" s="495">
        <v>22.53</v>
      </c>
      <c r="AK17" s="495">
        <v>19.55</v>
      </c>
      <c r="AL17" s="495">
        <v>12.42</v>
      </c>
      <c r="AM17" s="516" t="s">
        <v>131</v>
      </c>
      <c r="AN17" s="516" t="s">
        <v>49</v>
      </c>
      <c r="AO17" s="546" t="s">
        <v>276</v>
      </c>
      <c r="AP17" s="517" t="s">
        <v>2</v>
      </c>
    </row>
    <row r="18" spans="1:42">
      <c r="A18" s="193" t="s">
        <v>923</v>
      </c>
      <c r="B18" s="182" t="s">
        <v>130</v>
      </c>
      <c r="C18" s="391">
        <v>228.25</v>
      </c>
      <c r="D18" s="172">
        <v>228.25</v>
      </c>
      <c r="E18" s="172">
        <v>19.024999999999999</v>
      </c>
      <c r="F18" s="183" t="s">
        <v>131</v>
      </c>
      <c r="G18" s="184" t="s">
        <v>132</v>
      </c>
      <c r="H18" s="184" t="s">
        <v>132</v>
      </c>
      <c r="I18" s="185" t="s">
        <v>1</v>
      </c>
      <c r="J18" s="153"/>
      <c r="L18" s="499" t="s">
        <v>923</v>
      </c>
      <c r="M18" s="494" t="s">
        <v>130</v>
      </c>
      <c r="N18" s="495">
        <v>228.25</v>
      </c>
      <c r="O18" s="495">
        <v>228.25</v>
      </c>
      <c r="P18" s="495">
        <v>19.024999999999999</v>
      </c>
      <c r="Q18" s="496" t="s">
        <v>131</v>
      </c>
      <c r="R18" s="497" t="s">
        <v>132</v>
      </c>
      <c r="S18" s="497" t="s">
        <v>132</v>
      </c>
      <c r="T18" s="403" t="s">
        <v>1</v>
      </c>
      <c r="U18" s="238"/>
      <c r="V18" s="1"/>
      <c r="W18" s="548" t="s">
        <v>150</v>
      </c>
      <c r="X18" s="545" t="s">
        <v>134</v>
      </c>
      <c r="Y18" s="554">
        <v>21.01</v>
      </c>
      <c r="Z18" s="554">
        <v>16.52</v>
      </c>
      <c r="AA18" s="495">
        <v>9.2100000000000009</v>
      </c>
      <c r="AB18" s="516" t="s">
        <v>131</v>
      </c>
      <c r="AC18" s="555" t="s">
        <v>49</v>
      </c>
      <c r="AD18" s="546" t="s">
        <v>276</v>
      </c>
      <c r="AE18" s="517" t="s">
        <v>2</v>
      </c>
      <c r="AF18" s="8"/>
      <c r="AG18" s="162"/>
      <c r="AH18" s="548" t="s">
        <v>923</v>
      </c>
      <c r="AI18" s="545" t="s">
        <v>134</v>
      </c>
      <c r="AJ18" s="495">
        <v>21.01</v>
      </c>
      <c r="AK18" s="495">
        <v>16.52</v>
      </c>
      <c r="AL18" s="495">
        <v>9.2100000000000009</v>
      </c>
      <c r="AM18" s="516" t="s">
        <v>131</v>
      </c>
      <c r="AN18" s="516" t="s">
        <v>49</v>
      </c>
      <c r="AO18" s="546" t="s">
        <v>276</v>
      </c>
      <c r="AP18" s="517" t="s">
        <v>2</v>
      </c>
    </row>
    <row r="19" spans="1:42">
      <c r="A19" s="178" t="s">
        <v>151</v>
      </c>
      <c r="B19" s="182" t="s">
        <v>130</v>
      </c>
      <c r="C19" s="391">
        <v>228.25</v>
      </c>
      <c r="D19" s="172">
        <v>228.25</v>
      </c>
      <c r="E19" s="172">
        <v>19.024999999999999</v>
      </c>
      <c r="F19" s="183" t="s">
        <v>131</v>
      </c>
      <c r="G19" s="184" t="s">
        <v>132</v>
      </c>
      <c r="H19" s="184" t="s">
        <v>132</v>
      </c>
      <c r="I19" s="185" t="s">
        <v>1</v>
      </c>
      <c r="J19" s="153"/>
      <c r="L19" s="493" t="s">
        <v>151</v>
      </c>
      <c r="M19" s="494" t="s">
        <v>130</v>
      </c>
      <c r="N19" s="495">
        <v>228.25</v>
      </c>
      <c r="O19" s="495">
        <v>228.25</v>
      </c>
      <c r="P19" s="495">
        <v>19.024999999999999</v>
      </c>
      <c r="Q19" s="496" t="s">
        <v>131</v>
      </c>
      <c r="R19" s="497" t="s">
        <v>132</v>
      </c>
      <c r="S19" s="497" t="s">
        <v>132</v>
      </c>
      <c r="T19" s="403" t="s">
        <v>1</v>
      </c>
      <c r="U19" s="238"/>
      <c r="V19" s="1"/>
      <c r="W19" s="484" t="s">
        <v>151</v>
      </c>
      <c r="X19" s="545" t="s">
        <v>134</v>
      </c>
      <c r="Y19" s="554">
        <v>21.01</v>
      </c>
      <c r="Z19" s="554">
        <v>16.52</v>
      </c>
      <c r="AA19" s="495">
        <v>9.2100000000000009</v>
      </c>
      <c r="AB19" s="516" t="s">
        <v>131</v>
      </c>
      <c r="AC19" s="555" t="s">
        <v>49</v>
      </c>
      <c r="AD19" s="546" t="s">
        <v>276</v>
      </c>
      <c r="AE19" s="517" t="s">
        <v>2</v>
      </c>
      <c r="AF19" s="8"/>
      <c r="AG19" s="162"/>
      <c r="AH19" s="484" t="s">
        <v>151</v>
      </c>
      <c r="AI19" s="545" t="s">
        <v>134</v>
      </c>
      <c r="AJ19" s="495">
        <v>21.01</v>
      </c>
      <c r="AK19" s="495">
        <v>16.52</v>
      </c>
      <c r="AL19" s="495">
        <v>9.2100000000000009</v>
      </c>
      <c r="AM19" s="516" t="s">
        <v>131</v>
      </c>
      <c r="AN19" s="516" t="s">
        <v>49</v>
      </c>
      <c r="AO19" s="546" t="s">
        <v>276</v>
      </c>
      <c r="AP19" s="517" t="s">
        <v>2</v>
      </c>
    </row>
    <row r="20" spans="1:42">
      <c r="A20" s="178" t="s">
        <v>152</v>
      </c>
      <c r="B20" s="182" t="s">
        <v>130</v>
      </c>
      <c r="C20" s="391">
        <v>228.25</v>
      </c>
      <c r="D20" s="172">
        <v>228.25</v>
      </c>
      <c r="E20" s="172">
        <v>19.024999999999999</v>
      </c>
      <c r="F20" s="183" t="s">
        <v>131</v>
      </c>
      <c r="G20" s="184" t="s">
        <v>132</v>
      </c>
      <c r="H20" s="184" t="s">
        <v>132</v>
      </c>
      <c r="I20" s="185" t="s">
        <v>1</v>
      </c>
      <c r="J20" s="153"/>
      <c r="L20" s="493" t="s">
        <v>152</v>
      </c>
      <c r="M20" s="494" t="s">
        <v>130</v>
      </c>
      <c r="N20" s="495">
        <v>228.25</v>
      </c>
      <c r="O20" s="495">
        <v>228.25</v>
      </c>
      <c r="P20" s="495">
        <v>19.024999999999999</v>
      </c>
      <c r="Q20" s="496" t="s">
        <v>131</v>
      </c>
      <c r="R20" s="497" t="s">
        <v>132</v>
      </c>
      <c r="S20" s="497" t="s">
        <v>132</v>
      </c>
      <c r="T20" s="403" t="s">
        <v>1</v>
      </c>
      <c r="U20" s="238"/>
      <c r="V20" s="1"/>
      <c r="W20" s="484" t="s">
        <v>152</v>
      </c>
      <c r="X20" s="545" t="s">
        <v>134</v>
      </c>
      <c r="Y20" s="554">
        <v>11.99</v>
      </c>
      <c r="Z20" s="554">
        <v>8.98</v>
      </c>
      <c r="AA20" s="495">
        <v>0.74199999999999999</v>
      </c>
      <c r="AB20" s="516" t="s">
        <v>131</v>
      </c>
      <c r="AC20" s="555" t="s">
        <v>49</v>
      </c>
      <c r="AD20" s="546" t="s">
        <v>276</v>
      </c>
      <c r="AE20" s="517" t="s">
        <v>2</v>
      </c>
      <c r="AF20" s="8"/>
      <c r="AG20" s="162"/>
      <c r="AH20" s="484" t="s">
        <v>152</v>
      </c>
      <c r="AI20" s="545" t="s">
        <v>134</v>
      </c>
      <c r="AJ20" s="495">
        <v>11.99</v>
      </c>
      <c r="AK20" s="495">
        <v>8.98</v>
      </c>
      <c r="AL20" s="495">
        <v>0.74199999999999999</v>
      </c>
      <c r="AM20" s="516" t="s">
        <v>131</v>
      </c>
      <c r="AN20" s="516" t="s">
        <v>49</v>
      </c>
      <c r="AO20" s="546" t="s">
        <v>276</v>
      </c>
      <c r="AP20" s="517" t="s">
        <v>2</v>
      </c>
    </row>
    <row r="21" spans="1:42">
      <c r="A21" s="194" t="s">
        <v>423</v>
      </c>
      <c r="B21" s="182" t="s">
        <v>130</v>
      </c>
      <c r="C21" s="391">
        <v>228.25</v>
      </c>
      <c r="D21" s="172">
        <v>228.25</v>
      </c>
      <c r="E21" s="172">
        <v>19.024999999999999</v>
      </c>
      <c r="F21" s="183" t="s">
        <v>131</v>
      </c>
      <c r="G21" s="184" t="s">
        <v>132</v>
      </c>
      <c r="H21" s="184" t="s">
        <v>132</v>
      </c>
      <c r="I21" s="185" t="s">
        <v>1</v>
      </c>
      <c r="J21" s="153"/>
      <c r="L21" s="500" t="s">
        <v>423</v>
      </c>
      <c r="M21" s="494" t="s">
        <v>130</v>
      </c>
      <c r="N21" s="495">
        <v>228.25</v>
      </c>
      <c r="O21" s="495">
        <v>228.25</v>
      </c>
      <c r="P21" s="495">
        <v>19.024999999999999</v>
      </c>
      <c r="Q21" s="496" t="s">
        <v>131</v>
      </c>
      <c r="R21" s="497" t="s">
        <v>132</v>
      </c>
      <c r="S21" s="497" t="s">
        <v>132</v>
      </c>
      <c r="T21" s="403" t="s">
        <v>1</v>
      </c>
      <c r="U21" s="238"/>
      <c r="V21" s="1"/>
      <c r="W21" s="549" t="s">
        <v>153</v>
      </c>
      <c r="X21" s="545" t="s">
        <v>134</v>
      </c>
      <c r="Y21" s="554">
        <v>22.53</v>
      </c>
      <c r="Z21" s="554">
        <v>19.55</v>
      </c>
      <c r="AA21" s="495">
        <v>10.105</v>
      </c>
      <c r="AB21" s="516" t="s">
        <v>131</v>
      </c>
      <c r="AC21" s="555" t="s">
        <v>49</v>
      </c>
      <c r="AD21" s="546" t="s">
        <v>276</v>
      </c>
      <c r="AE21" s="517" t="s">
        <v>2</v>
      </c>
      <c r="AF21" s="8"/>
      <c r="AG21" s="162"/>
      <c r="AH21" s="549" t="s">
        <v>423</v>
      </c>
      <c r="AI21" s="545" t="s">
        <v>134</v>
      </c>
      <c r="AJ21" s="495">
        <v>22.53</v>
      </c>
      <c r="AK21" s="495">
        <v>19.55</v>
      </c>
      <c r="AL21" s="495">
        <v>10.105</v>
      </c>
      <c r="AM21" s="516" t="s">
        <v>131</v>
      </c>
      <c r="AN21" s="516" t="s">
        <v>49</v>
      </c>
      <c r="AO21" s="546" t="s">
        <v>276</v>
      </c>
      <c r="AP21" s="517" t="s">
        <v>2</v>
      </c>
    </row>
    <row r="22" spans="1:42">
      <c r="A22" s="178" t="s">
        <v>428</v>
      </c>
      <c r="B22" s="182" t="s">
        <v>130</v>
      </c>
      <c r="C22" s="391">
        <v>228.25</v>
      </c>
      <c r="D22" s="172">
        <v>228.25</v>
      </c>
      <c r="E22" s="172">
        <v>19.024999999999999</v>
      </c>
      <c r="F22" s="183" t="s">
        <v>131</v>
      </c>
      <c r="G22" s="184" t="s">
        <v>132</v>
      </c>
      <c r="H22" s="184" t="s">
        <v>132</v>
      </c>
      <c r="I22" s="185" t="s">
        <v>1</v>
      </c>
      <c r="J22" s="153"/>
      <c r="L22" s="493" t="s">
        <v>428</v>
      </c>
      <c r="M22" s="494" t="s">
        <v>130</v>
      </c>
      <c r="N22" s="495">
        <v>228.25</v>
      </c>
      <c r="O22" s="495">
        <v>228.25</v>
      </c>
      <c r="P22" s="495">
        <v>19.024999999999999</v>
      </c>
      <c r="Q22" s="496" t="s">
        <v>131</v>
      </c>
      <c r="R22" s="497" t="s">
        <v>132</v>
      </c>
      <c r="S22" s="497" t="s">
        <v>132</v>
      </c>
      <c r="T22" s="403" t="s">
        <v>1</v>
      </c>
      <c r="U22" s="238"/>
      <c r="V22" s="1"/>
      <c r="W22" s="484" t="s">
        <v>154</v>
      </c>
      <c r="X22" s="545" t="s">
        <v>134</v>
      </c>
      <c r="Y22" s="554">
        <v>11.99</v>
      </c>
      <c r="Z22" s="554">
        <v>8.98</v>
      </c>
      <c r="AA22" s="495">
        <v>0.74199999999999999</v>
      </c>
      <c r="AB22" s="516" t="s">
        <v>131</v>
      </c>
      <c r="AC22" s="555" t="s">
        <v>49</v>
      </c>
      <c r="AD22" s="546" t="s">
        <v>276</v>
      </c>
      <c r="AE22" s="517" t="s">
        <v>2</v>
      </c>
      <c r="AF22" s="8"/>
      <c r="AG22" s="162"/>
      <c r="AH22" s="484" t="s">
        <v>428</v>
      </c>
      <c r="AI22" s="545" t="s">
        <v>134</v>
      </c>
      <c r="AJ22" s="495">
        <v>11.99</v>
      </c>
      <c r="AK22" s="495">
        <v>8.98</v>
      </c>
      <c r="AL22" s="495">
        <v>0.74199999999999999</v>
      </c>
      <c r="AM22" s="516" t="s">
        <v>131</v>
      </c>
      <c r="AN22" s="516" t="s">
        <v>49</v>
      </c>
      <c r="AO22" s="546" t="s">
        <v>276</v>
      </c>
      <c r="AP22" s="517" t="s">
        <v>2</v>
      </c>
    </row>
    <row r="23" spans="1:42">
      <c r="A23" s="178" t="s">
        <v>155</v>
      </c>
      <c r="B23" s="182" t="s">
        <v>130</v>
      </c>
      <c r="C23" s="391">
        <v>228.25</v>
      </c>
      <c r="D23" s="172">
        <v>228.25</v>
      </c>
      <c r="E23" s="172">
        <v>19.024999999999999</v>
      </c>
      <c r="F23" s="183" t="s">
        <v>131</v>
      </c>
      <c r="G23" s="184" t="s">
        <v>132</v>
      </c>
      <c r="H23" s="184" t="s">
        <v>132</v>
      </c>
      <c r="I23" s="185" t="s">
        <v>1</v>
      </c>
      <c r="J23" s="153"/>
      <c r="L23" s="493" t="s">
        <v>155</v>
      </c>
      <c r="M23" s="494" t="s">
        <v>130</v>
      </c>
      <c r="N23" s="495">
        <v>228.25</v>
      </c>
      <c r="O23" s="495">
        <v>228.25</v>
      </c>
      <c r="P23" s="495">
        <v>19.024999999999999</v>
      </c>
      <c r="Q23" s="496" t="s">
        <v>131</v>
      </c>
      <c r="R23" s="497" t="s">
        <v>132</v>
      </c>
      <c r="S23" s="497" t="s">
        <v>132</v>
      </c>
      <c r="T23" s="403" t="s">
        <v>1</v>
      </c>
      <c r="U23" s="238"/>
      <c r="V23" s="1"/>
      <c r="W23" s="484" t="s">
        <v>155</v>
      </c>
      <c r="X23" s="545" t="s">
        <v>134</v>
      </c>
      <c r="Y23" s="554">
        <v>11.99</v>
      </c>
      <c r="Z23" s="554">
        <v>8.98</v>
      </c>
      <c r="AA23" s="495">
        <v>0.74199999999999999</v>
      </c>
      <c r="AB23" s="516" t="s">
        <v>131</v>
      </c>
      <c r="AC23" s="555" t="s">
        <v>49</v>
      </c>
      <c r="AD23" s="546" t="s">
        <v>276</v>
      </c>
      <c r="AE23" s="517" t="s">
        <v>2</v>
      </c>
      <c r="AF23" s="8"/>
      <c r="AG23" s="162"/>
      <c r="AH23" s="484" t="s">
        <v>155</v>
      </c>
      <c r="AI23" s="545" t="s">
        <v>134</v>
      </c>
      <c r="AJ23" s="495">
        <v>11.99</v>
      </c>
      <c r="AK23" s="495">
        <v>8.98</v>
      </c>
      <c r="AL23" s="495">
        <v>0.74199999999999999</v>
      </c>
      <c r="AM23" s="516" t="s">
        <v>131</v>
      </c>
      <c r="AN23" s="516" t="s">
        <v>49</v>
      </c>
      <c r="AO23" s="546" t="s">
        <v>276</v>
      </c>
      <c r="AP23" s="517" t="s">
        <v>2</v>
      </c>
    </row>
    <row r="24" spans="1:42">
      <c r="A24" s="178" t="s">
        <v>156</v>
      </c>
      <c r="B24" s="182" t="s">
        <v>130</v>
      </c>
      <c r="C24" s="391">
        <v>228.25</v>
      </c>
      <c r="D24" s="172">
        <v>228.25</v>
      </c>
      <c r="E24" s="172">
        <v>19.024999999999999</v>
      </c>
      <c r="F24" s="183" t="s">
        <v>131</v>
      </c>
      <c r="G24" s="184" t="s">
        <v>132</v>
      </c>
      <c r="H24" s="184" t="s">
        <v>132</v>
      </c>
      <c r="I24" s="185" t="s">
        <v>1</v>
      </c>
      <c r="J24" s="153"/>
      <c r="L24" s="493" t="s">
        <v>156</v>
      </c>
      <c r="M24" s="494" t="s">
        <v>130</v>
      </c>
      <c r="N24" s="495">
        <v>228.25</v>
      </c>
      <c r="O24" s="495">
        <v>228.25</v>
      </c>
      <c r="P24" s="495">
        <v>19.024999999999999</v>
      </c>
      <c r="Q24" s="496" t="s">
        <v>131</v>
      </c>
      <c r="R24" s="497" t="s">
        <v>132</v>
      </c>
      <c r="S24" s="497" t="s">
        <v>132</v>
      </c>
      <c r="T24" s="403" t="s">
        <v>1</v>
      </c>
      <c r="U24" s="238"/>
      <c r="V24" s="1"/>
      <c r="W24" s="484" t="s">
        <v>156</v>
      </c>
      <c r="X24" s="545" t="s">
        <v>134</v>
      </c>
      <c r="Y24" s="554">
        <v>11.99</v>
      </c>
      <c r="Z24" s="554">
        <v>8.98</v>
      </c>
      <c r="AA24" s="495">
        <v>1.0089999999999999</v>
      </c>
      <c r="AB24" s="516" t="s">
        <v>131</v>
      </c>
      <c r="AC24" s="555" t="s">
        <v>49</v>
      </c>
      <c r="AD24" s="546" t="s">
        <v>276</v>
      </c>
      <c r="AE24" s="517" t="s">
        <v>2</v>
      </c>
      <c r="AF24" s="8"/>
      <c r="AG24" s="162"/>
      <c r="AH24" s="484" t="s">
        <v>156</v>
      </c>
      <c r="AI24" s="545" t="s">
        <v>134</v>
      </c>
      <c r="AJ24" s="495">
        <v>11.99</v>
      </c>
      <c r="AK24" s="495">
        <v>8.98</v>
      </c>
      <c r="AL24" s="495">
        <v>1.0089999999999999</v>
      </c>
      <c r="AM24" s="516" t="s">
        <v>131</v>
      </c>
      <c r="AN24" s="516" t="s">
        <v>49</v>
      </c>
      <c r="AO24" s="546" t="s">
        <v>276</v>
      </c>
      <c r="AP24" s="517" t="s">
        <v>2</v>
      </c>
    </row>
    <row r="25" spans="1:42">
      <c r="A25" s="193" t="s">
        <v>436</v>
      </c>
      <c r="B25" s="182" t="s">
        <v>130</v>
      </c>
      <c r="C25" s="391">
        <v>228.25</v>
      </c>
      <c r="D25" s="172">
        <v>228.25</v>
      </c>
      <c r="E25" s="172">
        <v>19.024999999999999</v>
      </c>
      <c r="F25" s="183" t="s">
        <v>131</v>
      </c>
      <c r="G25" s="184" t="s">
        <v>132</v>
      </c>
      <c r="H25" s="184" t="s">
        <v>132</v>
      </c>
      <c r="I25" s="185" t="s">
        <v>1</v>
      </c>
      <c r="J25" s="153"/>
      <c r="L25" s="499" t="s">
        <v>436</v>
      </c>
      <c r="M25" s="494" t="s">
        <v>130</v>
      </c>
      <c r="N25" s="495">
        <v>228.25</v>
      </c>
      <c r="O25" s="495">
        <v>228.25</v>
      </c>
      <c r="P25" s="495">
        <v>19.024999999999999</v>
      </c>
      <c r="Q25" s="496" t="s">
        <v>131</v>
      </c>
      <c r="R25" s="497" t="s">
        <v>132</v>
      </c>
      <c r="S25" s="497" t="s">
        <v>132</v>
      </c>
      <c r="T25" s="403" t="s">
        <v>1</v>
      </c>
      <c r="U25" s="238"/>
      <c r="V25" s="1"/>
      <c r="W25" s="548" t="s">
        <v>157</v>
      </c>
      <c r="X25" s="545" t="s">
        <v>134</v>
      </c>
      <c r="Y25" s="554">
        <v>22.53</v>
      </c>
      <c r="Z25" s="554">
        <v>19.55</v>
      </c>
      <c r="AA25" s="495">
        <v>11.237</v>
      </c>
      <c r="AB25" s="516" t="s">
        <v>131</v>
      </c>
      <c r="AC25" s="555" t="s">
        <v>49</v>
      </c>
      <c r="AD25" s="546" t="s">
        <v>276</v>
      </c>
      <c r="AE25" s="517" t="s">
        <v>2</v>
      </c>
      <c r="AF25" s="8"/>
      <c r="AG25" s="162"/>
      <c r="AH25" s="548" t="s">
        <v>436</v>
      </c>
      <c r="AI25" s="545" t="s">
        <v>134</v>
      </c>
      <c r="AJ25" s="495">
        <v>22.53</v>
      </c>
      <c r="AK25" s="495">
        <v>19.55</v>
      </c>
      <c r="AL25" s="495">
        <v>11.237</v>
      </c>
      <c r="AM25" s="516" t="s">
        <v>131</v>
      </c>
      <c r="AN25" s="516" t="s">
        <v>49</v>
      </c>
      <c r="AO25" s="546" t="s">
        <v>276</v>
      </c>
      <c r="AP25" s="517" t="s">
        <v>2</v>
      </c>
    </row>
    <row r="26" spans="1:42">
      <c r="A26" s="178" t="s">
        <v>158</v>
      </c>
      <c r="B26" s="182" t="s">
        <v>130</v>
      </c>
      <c r="C26" s="391">
        <v>228.25</v>
      </c>
      <c r="D26" s="172">
        <v>228.25</v>
      </c>
      <c r="E26" s="172">
        <v>19.024999999999999</v>
      </c>
      <c r="F26" s="183" t="s">
        <v>131</v>
      </c>
      <c r="G26" s="184" t="s">
        <v>132</v>
      </c>
      <c r="H26" s="184" t="s">
        <v>132</v>
      </c>
      <c r="I26" s="185" t="s">
        <v>1</v>
      </c>
      <c r="J26" s="153"/>
      <c r="L26" s="493" t="s">
        <v>158</v>
      </c>
      <c r="M26" s="494" t="s">
        <v>130</v>
      </c>
      <c r="N26" s="495">
        <v>228.25</v>
      </c>
      <c r="O26" s="495">
        <v>228.25</v>
      </c>
      <c r="P26" s="495">
        <v>19.024999999999999</v>
      </c>
      <c r="Q26" s="496" t="s">
        <v>131</v>
      </c>
      <c r="R26" s="497" t="s">
        <v>132</v>
      </c>
      <c r="S26" s="497" t="s">
        <v>132</v>
      </c>
      <c r="T26" s="403" t="s">
        <v>1</v>
      </c>
      <c r="U26" s="238"/>
      <c r="V26" s="1"/>
      <c r="W26" s="484" t="s">
        <v>158</v>
      </c>
      <c r="X26" s="545" t="s">
        <v>134</v>
      </c>
      <c r="Y26" s="554">
        <v>22.53</v>
      </c>
      <c r="Z26" s="554">
        <v>19.55</v>
      </c>
      <c r="AA26" s="495">
        <v>12.42</v>
      </c>
      <c r="AB26" s="516" t="s">
        <v>131</v>
      </c>
      <c r="AC26" s="555" t="s">
        <v>49</v>
      </c>
      <c r="AD26" s="546" t="s">
        <v>276</v>
      </c>
      <c r="AE26" s="517" t="s">
        <v>2</v>
      </c>
      <c r="AF26" s="8"/>
      <c r="AG26" s="162"/>
      <c r="AH26" s="484" t="s">
        <v>158</v>
      </c>
      <c r="AI26" s="545" t="s">
        <v>134</v>
      </c>
      <c r="AJ26" s="495">
        <v>22.53</v>
      </c>
      <c r="AK26" s="495">
        <v>19.55</v>
      </c>
      <c r="AL26" s="495">
        <v>12.42</v>
      </c>
      <c r="AM26" s="516" t="s">
        <v>131</v>
      </c>
      <c r="AN26" s="516" t="s">
        <v>49</v>
      </c>
      <c r="AO26" s="546" t="s">
        <v>276</v>
      </c>
      <c r="AP26" s="517" t="s">
        <v>2</v>
      </c>
    </row>
    <row r="27" spans="1:42">
      <c r="A27" s="192" t="s">
        <v>453</v>
      </c>
      <c r="B27" s="182" t="s">
        <v>130</v>
      </c>
      <c r="C27" s="391">
        <v>228.25</v>
      </c>
      <c r="D27" s="172">
        <v>228.25</v>
      </c>
      <c r="E27" s="172">
        <v>19.024999999999999</v>
      </c>
      <c r="F27" s="183" t="s">
        <v>131</v>
      </c>
      <c r="G27" s="184" t="s">
        <v>132</v>
      </c>
      <c r="H27" s="184" t="s">
        <v>132</v>
      </c>
      <c r="I27" s="185" t="s">
        <v>1</v>
      </c>
      <c r="J27" s="153"/>
      <c r="L27" s="498" t="s">
        <v>453</v>
      </c>
      <c r="M27" s="494" t="s">
        <v>130</v>
      </c>
      <c r="N27" s="495">
        <v>228.25</v>
      </c>
      <c r="O27" s="495">
        <v>228.25</v>
      </c>
      <c r="P27" s="495">
        <v>19.024999999999999</v>
      </c>
      <c r="Q27" s="496" t="s">
        <v>131</v>
      </c>
      <c r="R27" s="497" t="s">
        <v>132</v>
      </c>
      <c r="S27" s="497" t="s">
        <v>132</v>
      </c>
      <c r="T27" s="403" t="s">
        <v>1</v>
      </c>
      <c r="U27" s="238"/>
      <c r="V27" s="1"/>
      <c r="W27" s="547" t="s">
        <v>159</v>
      </c>
      <c r="X27" s="545" t="s">
        <v>134</v>
      </c>
      <c r="Y27" s="554">
        <v>13.5</v>
      </c>
      <c r="Z27" s="554">
        <v>10.48</v>
      </c>
      <c r="AA27" s="495">
        <v>6.2670000000000003</v>
      </c>
      <c r="AB27" s="516" t="s">
        <v>131</v>
      </c>
      <c r="AC27" s="555" t="s">
        <v>49</v>
      </c>
      <c r="AD27" s="546" t="s">
        <v>276</v>
      </c>
      <c r="AE27" s="517" t="s">
        <v>2</v>
      </c>
      <c r="AF27" s="8"/>
      <c r="AG27" s="162"/>
      <c r="AH27" s="547" t="s">
        <v>453</v>
      </c>
      <c r="AI27" s="545" t="s">
        <v>134</v>
      </c>
      <c r="AJ27" s="495">
        <v>13.5</v>
      </c>
      <c r="AK27" s="495">
        <v>10.48</v>
      </c>
      <c r="AL27" s="495">
        <v>6.2670000000000003</v>
      </c>
      <c r="AM27" s="516" t="s">
        <v>131</v>
      </c>
      <c r="AN27" s="516" t="s">
        <v>49</v>
      </c>
      <c r="AO27" s="546" t="s">
        <v>276</v>
      </c>
      <c r="AP27" s="517" t="s">
        <v>2</v>
      </c>
    </row>
    <row r="28" spans="1:42">
      <c r="A28" s="193" t="s">
        <v>455</v>
      </c>
      <c r="B28" s="182" t="s">
        <v>130</v>
      </c>
      <c r="C28" s="391">
        <v>228.25</v>
      </c>
      <c r="D28" s="172">
        <v>228.25</v>
      </c>
      <c r="E28" s="172">
        <v>19.024999999999999</v>
      </c>
      <c r="F28" s="183" t="s">
        <v>131</v>
      </c>
      <c r="G28" s="184" t="s">
        <v>132</v>
      </c>
      <c r="H28" s="184" t="s">
        <v>132</v>
      </c>
      <c r="I28" s="185" t="s">
        <v>1</v>
      </c>
      <c r="J28" s="153"/>
      <c r="L28" s="499" t="s">
        <v>455</v>
      </c>
      <c r="M28" s="494" t="s">
        <v>130</v>
      </c>
      <c r="N28" s="495">
        <v>228.25</v>
      </c>
      <c r="O28" s="495">
        <v>228.25</v>
      </c>
      <c r="P28" s="495">
        <v>19.024999999999999</v>
      </c>
      <c r="Q28" s="496" t="s">
        <v>131</v>
      </c>
      <c r="R28" s="497" t="s">
        <v>132</v>
      </c>
      <c r="S28" s="497" t="s">
        <v>132</v>
      </c>
      <c r="T28" s="403" t="s">
        <v>1</v>
      </c>
      <c r="U28" s="238"/>
      <c r="V28" s="1"/>
      <c r="W28" s="548" t="s">
        <v>160</v>
      </c>
      <c r="X28" s="545" t="s">
        <v>134</v>
      </c>
      <c r="Y28" s="554">
        <v>22.53</v>
      </c>
      <c r="Z28" s="554">
        <v>19.55</v>
      </c>
      <c r="AA28" s="495">
        <v>10.105</v>
      </c>
      <c r="AB28" s="516" t="s">
        <v>131</v>
      </c>
      <c r="AC28" s="555" t="s">
        <v>49</v>
      </c>
      <c r="AD28" s="546" t="s">
        <v>276</v>
      </c>
      <c r="AE28" s="517" t="s">
        <v>2</v>
      </c>
      <c r="AF28" s="8"/>
      <c r="AG28" s="162"/>
      <c r="AH28" s="548" t="s">
        <v>455</v>
      </c>
      <c r="AI28" s="545" t="s">
        <v>134</v>
      </c>
      <c r="AJ28" s="495">
        <v>22.53</v>
      </c>
      <c r="AK28" s="495">
        <v>19.55</v>
      </c>
      <c r="AL28" s="495">
        <v>10.105</v>
      </c>
      <c r="AM28" s="516" t="s">
        <v>131</v>
      </c>
      <c r="AN28" s="516" t="s">
        <v>49</v>
      </c>
      <c r="AO28" s="546" t="s">
        <v>276</v>
      </c>
      <c r="AP28" s="517" t="s">
        <v>2</v>
      </c>
    </row>
    <row r="29" spans="1:42">
      <c r="A29" s="178" t="s">
        <v>161</v>
      </c>
      <c r="B29" s="182" t="s">
        <v>130</v>
      </c>
      <c r="C29" s="391">
        <v>228.25</v>
      </c>
      <c r="D29" s="172">
        <v>228.25</v>
      </c>
      <c r="E29" s="172">
        <v>19.024999999999999</v>
      </c>
      <c r="F29" s="183" t="s">
        <v>131</v>
      </c>
      <c r="G29" s="184" t="s">
        <v>132</v>
      </c>
      <c r="H29" s="184" t="s">
        <v>132</v>
      </c>
      <c r="I29" s="185" t="s">
        <v>1</v>
      </c>
      <c r="J29" s="153"/>
      <c r="L29" s="493" t="s">
        <v>161</v>
      </c>
      <c r="M29" s="494" t="s">
        <v>130</v>
      </c>
      <c r="N29" s="495">
        <v>228.25</v>
      </c>
      <c r="O29" s="495">
        <v>228.25</v>
      </c>
      <c r="P29" s="495">
        <v>19.024999999999999</v>
      </c>
      <c r="Q29" s="496" t="s">
        <v>131</v>
      </c>
      <c r="R29" s="497" t="s">
        <v>132</v>
      </c>
      <c r="S29" s="497" t="s">
        <v>132</v>
      </c>
      <c r="T29" s="403" t="s">
        <v>1</v>
      </c>
      <c r="U29" s="238"/>
      <c r="V29" s="1"/>
      <c r="W29" s="484" t="s">
        <v>161</v>
      </c>
      <c r="X29" s="545" t="s">
        <v>134</v>
      </c>
      <c r="Y29" s="554">
        <v>11.99</v>
      </c>
      <c r="Z29" s="554">
        <v>8.98</v>
      </c>
      <c r="AA29" s="495">
        <v>0.53600000000000003</v>
      </c>
      <c r="AB29" s="516" t="s">
        <v>131</v>
      </c>
      <c r="AC29" s="555" t="s">
        <v>49</v>
      </c>
      <c r="AD29" s="546" t="s">
        <v>276</v>
      </c>
      <c r="AE29" s="517" t="s">
        <v>2</v>
      </c>
      <c r="AF29" s="8"/>
      <c r="AG29" s="162"/>
      <c r="AH29" s="484" t="s">
        <v>161</v>
      </c>
      <c r="AI29" s="545" t="s">
        <v>134</v>
      </c>
      <c r="AJ29" s="495">
        <v>11.99</v>
      </c>
      <c r="AK29" s="495">
        <v>8.98</v>
      </c>
      <c r="AL29" s="495">
        <v>0.53600000000000003</v>
      </c>
      <c r="AM29" s="516" t="s">
        <v>131</v>
      </c>
      <c r="AN29" s="516" t="s">
        <v>49</v>
      </c>
      <c r="AO29" s="546" t="s">
        <v>276</v>
      </c>
      <c r="AP29" s="517" t="s">
        <v>2</v>
      </c>
    </row>
    <row r="30" spans="1:42">
      <c r="A30" s="178" t="s">
        <v>162</v>
      </c>
      <c r="B30" s="182" t="s">
        <v>130</v>
      </c>
      <c r="C30" s="391">
        <v>228.25</v>
      </c>
      <c r="D30" s="172">
        <v>228.25</v>
      </c>
      <c r="E30" s="172">
        <v>19.024999999999999</v>
      </c>
      <c r="F30" s="183" t="s">
        <v>131</v>
      </c>
      <c r="G30" s="184" t="s">
        <v>132</v>
      </c>
      <c r="H30" s="184" t="s">
        <v>132</v>
      </c>
      <c r="I30" s="185" t="s">
        <v>1</v>
      </c>
      <c r="J30" s="153"/>
      <c r="L30" s="493" t="s">
        <v>162</v>
      </c>
      <c r="M30" s="494" t="s">
        <v>130</v>
      </c>
      <c r="N30" s="495">
        <v>228.25</v>
      </c>
      <c r="O30" s="495">
        <v>228.25</v>
      </c>
      <c r="P30" s="495">
        <v>19.024999999999999</v>
      </c>
      <c r="Q30" s="496" t="s">
        <v>131</v>
      </c>
      <c r="R30" s="497" t="s">
        <v>132</v>
      </c>
      <c r="S30" s="497" t="s">
        <v>132</v>
      </c>
      <c r="T30" s="403" t="s">
        <v>1</v>
      </c>
      <c r="U30" s="238"/>
      <c r="V30" s="1"/>
      <c r="W30" s="484" t="s">
        <v>162</v>
      </c>
      <c r="X30" s="545" t="s">
        <v>134</v>
      </c>
      <c r="Y30" s="554">
        <v>22.53</v>
      </c>
      <c r="Z30" s="554">
        <v>19.55</v>
      </c>
      <c r="AA30" s="495">
        <v>10.105</v>
      </c>
      <c r="AB30" s="516" t="s">
        <v>131</v>
      </c>
      <c r="AC30" s="555" t="s">
        <v>49</v>
      </c>
      <c r="AD30" s="546" t="s">
        <v>276</v>
      </c>
      <c r="AE30" s="517" t="s">
        <v>2</v>
      </c>
      <c r="AF30" s="8"/>
      <c r="AG30" s="162"/>
      <c r="AH30" s="484" t="s">
        <v>162</v>
      </c>
      <c r="AI30" s="545" t="s">
        <v>134</v>
      </c>
      <c r="AJ30" s="495">
        <v>22.53</v>
      </c>
      <c r="AK30" s="495">
        <v>19.55</v>
      </c>
      <c r="AL30" s="495">
        <v>10.105</v>
      </c>
      <c r="AM30" s="516" t="s">
        <v>131</v>
      </c>
      <c r="AN30" s="516" t="s">
        <v>49</v>
      </c>
      <c r="AO30" s="546" t="s">
        <v>276</v>
      </c>
      <c r="AP30" s="517" t="s">
        <v>2</v>
      </c>
    </row>
    <row r="31" spans="1:42">
      <c r="A31" s="178" t="s">
        <v>163</v>
      </c>
      <c r="B31" s="182" t="s">
        <v>130</v>
      </c>
      <c r="C31" s="391">
        <v>228.25</v>
      </c>
      <c r="D31" s="172">
        <v>228.25</v>
      </c>
      <c r="E31" s="172">
        <v>19.024999999999999</v>
      </c>
      <c r="F31" s="183" t="s">
        <v>131</v>
      </c>
      <c r="G31" s="184" t="s">
        <v>132</v>
      </c>
      <c r="H31" s="184" t="s">
        <v>132</v>
      </c>
      <c r="I31" s="185" t="s">
        <v>1</v>
      </c>
      <c r="J31" s="153"/>
      <c r="L31" s="493" t="s">
        <v>163</v>
      </c>
      <c r="M31" s="494" t="s">
        <v>130</v>
      </c>
      <c r="N31" s="495">
        <v>228.25</v>
      </c>
      <c r="O31" s="495">
        <v>228.25</v>
      </c>
      <c r="P31" s="495">
        <v>19.024999999999999</v>
      </c>
      <c r="Q31" s="496" t="s">
        <v>131</v>
      </c>
      <c r="R31" s="497" t="s">
        <v>132</v>
      </c>
      <c r="S31" s="497" t="s">
        <v>132</v>
      </c>
      <c r="T31" s="403" t="s">
        <v>1</v>
      </c>
      <c r="U31" s="238"/>
      <c r="V31" s="1"/>
      <c r="W31" s="484" t="s">
        <v>163</v>
      </c>
      <c r="X31" s="545" t="s">
        <v>134</v>
      </c>
      <c r="Y31" s="554">
        <v>22.53</v>
      </c>
      <c r="Z31" s="554">
        <v>19.55</v>
      </c>
      <c r="AA31" s="495">
        <v>11.237</v>
      </c>
      <c r="AB31" s="516" t="s">
        <v>131</v>
      </c>
      <c r="AC31" s="555" t="s">
        <v>49</v>
      </c>
      <c r="AD31" s="546" t="s">
        <v>276</v>
      </c>
      <c r="AE31" s="517" t="s">
        <v>2</v>
      </c>
      <c r="AF31" s="8"/>
      <c r="AG31" s="162"/>
      <c r="AH31" s="484" t="s">
        <v>163</v>
      </c>
      <c r="AI31" s="545" t="s">
        <v>134</v>
      </c>
      <c r="AJ31" s="495">
        <v>22.53</v>
      </c>
      <c r="AK31" s="495">
        <v>19.55</v>
      </c>
      <c r="AL31" s="495">
        <v>11.237</v>
      </c>
      <c r="AM31" s="516" t="s">
        <v>131</v>
      </c>
      <c r="AN31" s="516" t="s">
        <v>49</v>
      </c>
      <c r="AO31" s="546" t="s">
        <v>276</v>
      </c>
      <c r="AP31" s="517" t="s">
        <v>2</v>
      </c>
    </row>
    <row r="32" spans="1:42">
      <c r="A32" s="178" t="s">
        <v>164</v>
      </c>
      <c r="B32" s="182" t="s">
        <v>130</v>
      </c>
      <c r="C32" s="391">
        <v>228.25</v>
      </c>
      <c r="D32" s="172">
        <v>228.25</v>
      </c>
      <c r="E32" s="172">
        <v>19.024999999999999</v>
      </c>
      <c r="F32" s="183" t="s">
        <v>131</v>
      </c>
      <c r="G32" s="184" t="s">
        <v>132</v>
      </c>
      <c r="H32" s="184" t="s">
        <v>132</v>
      </c>
      <c r="I32" s="185" t="s">
        <v>1</v>
      </c>
      <c r="J32" s="153"/>
      <c r="L32" s="493" t="s">
        <v>164</v>
      </c>
      <c r="M32" s="494" t="s">
        <v>130</v>
      </c>
      <c r="N32" s="495">
        <v>228.25</v>
      </c>
      <c r="O32" s="495">
        <v>228.25</v>
      </c>
      <c r="P32" s="495">
        <v>19.024999999999999</v>
      </c>
      <c r="Q32" s="496" t="s">
        <v>131</v>
      </c>
      <c r="R32" s="497" t="s">
        <v>132</v>
      </c>
      <c r="S32" s="497" t="s">
        <v>132</v>
      </c>
      <c r="T32" s="403" t="s">
        <v>1</v>
      </c>
      <c r="U32" s="238"/>
      <c r="V32" s="1"/>
      <c r="W32" s="484" t="s">
        <v>164</v>
      </c>
      <c r="X32" s="545" t="s">
        <v>134</v>
      </c>
      <c r="Y32" s="554">
        <v>22.53</v>
      </c>
      <c r="Z32" s="554">
        <v>19.55</v>
      </c>
      <c r="AA32" s="495">
        <v>10.105</v>
      </c>
      <c r="AB32" s="516" t="s">
        <v>131</v>
      </c>
      <c r="AC32" s="555" t="s">
        <v>49</v>
      </c>
      <c r="AD32" s="546" t="s">
        <v>276</v>
      </c>
      <c r="AE32" s="517" t="s">
        <v>2</v>
      </c>
      <c r="AF32" s="8"/>
      <c r="AG32" s="162"/>
      <c r="AH32" s="484" t="s">
        <v>164</v>
      </c>
      <c r="AI32" s="545" t="s">
        <v>134</v>
      </c>
      <c r="AJ32" s="495">
        <v>22.53</v>
      </c>
      <c r="AK32" s="495">
        <v>19.55</v>
      </c>
      <c r="AL32" s="495">
        <v>10.105</v>
      </c>
      <c r="AM32" s="516" t="s">
        <v>131</v>
      </c>
      <c r="AN32" s="516" t="s">
        <v>49</v>
      </c>
      <c r="AO32" s="546" t="s">
        <v>276</v>
      </c>
      <c r="AP32" s="517" t="s">
        <v>2</v>
      </c>
    </row>
    <row r="33" spans="1:42">
      <c r="A33" s="192" t="s">
        <v>469</v>
      </c>
      <c r="B33" s="182" t="s">
        <v>130</v>
      </c>
      <c r="C33" s="391">
        <v>228.25</v>
      </c>
      <c r="D33" s="172">
        <v>228.25</v>
      </c>
      <c r="E33" s="172">
        <v>19.024999999999999</v>
      </c>
      <c r="F33" s="183" t="s">
        <v>131</v>
      </c>
      <c r="G33" s="184" t="s">
        <v>132</v>
      </c>
      <c r="H33" s="184" t="s">
        <v>132</v>
      </c>
      <c r="I33" s="185" t="s">
        <v>1</v>
      </c>
      <c r="J33" s="153"/>
      <c r="L33" s="498" t="s">
        <v>469</v>
      </c>
      <c r="M33" s="494" t="s">
        <v>130</v>
      </c>
      <c r="N33" s="495">
        <v>228.25</v>
      </c>
      <c r="O33" s="495">
        <v>228.25</v>
      </c>
      <c r="P33" s="495">
        <v>19.024999999999999</v>
      </c>
      <c r="Q33" s="496" t="s">
        <v>131</v>
      </c>
      <c r="R33" s="497" t="s">
        <v>132</v>
      </c>
      <c r="S33" s="497" t="s">
        <v>132</v>
      </c>
      <c r="T33" s="403" t="s">
        <v>1</v>
      </c>
      <c r="U33" s="238"/>
      <c r="V33" s="1"/>
      <c r="W33" s="547" t="s">
        <v>165</v>
      </c>
      <c r="X33" s="545" t="s">
        <v>134</v>
      </c>
      <c r="Y33" s="554">
        <v>11.99</v>
      </c>
      <c r="Z33" s="554">
        <v>8.98</v>
      </c>
      <c r="AA33" s="495">
        <v>1.0089999999999999</v>
      </c>
      <c r="AB33" s="516" t="s">
        <v>131</v>
      </c>
      <c r="AC33" s="555" t="s">
        <v>49</v>
      </c>
      <c r="AD33" s="546" t="s">
        <v>276</v>
      </c>
      <c r="AE33" s="517" t="s">
        <v>2</v>
      </c>
      <c r="AF33" s="8"/>
      <c r="AG33" s="162"/>
      <c r="AH33" s="547" t="s">
        <v>469</v>
      </c>
      <c r="AI33" s="545" t="s">
        <v>134</v>
      </c>
      <c r="AJ33" s="495">
        <v>11.99</v>
      </c>
      <c r="AK33" s="495">
        <v>8.98</v>
      </c>
      <c r="AL33" s="495">
        <v>1.0089999999999999</v>
      </c>
      <c r="AM33" s="516" t="s">
        <v>131</v>
      </c>
      <c r="AN33" s="516" t="s">
        <v>49</v>
      </c>
      <c r="AO33" s="546" t="s">
        <v>276</v>
      </c>
      <c r="AP33" s="517" t="s">
        <v>2</v>
      </c>
    </row>
    <row r="34" spans="1:42">
      <c r="A34" s="192" t="s">
        <v>166</v>
      </c>
      <c r="B34" s="182" t="s">
        <v>130</v>
      </c>
      <c r="C34" s="391">
        <v>228.25</v>
      </c>
      <c r="D34" s="172">
        <v>228.25</v>
      </c>
      <c r="E34" s="172">
        <v>19.024999999999999</v>
      </c>
      <c r="F34" s="183" t="s">
        <v>131</v>
      </c>
      <c r="G34" s="184" t="s">
        <v>132</v>
      </c>
      <c r="H34" s="184" t="s">
        <v>132</v>
      </c>
      <c r="I34" s="185" t="s">
        <v>1</v>
      </c>
      <c r="J34" s="153"/>
      <c r="L34" s="493" t="s">
        <v>166</v>
      </c>
      <c r="M34" s="494" t="s">
        <v>130</v>
      </c>
      <c r="N34" s="495">
        <v>228.25</v>
      </c>
      <c r="O34" s="495">
        <v>228.25</v>
      </c>
      <c r="P34" s="495">
        <v>19.024999999999999</v>
      </c>
      <c r="Q34" s="496" t="s">
        <v>131</v>
      </c>
      <c r="R34" s="497" t="s">
        <v>132</v>
      </c>
      <c r="S34" s="497" t="s">
        <v>132</v>
      </c>
      <c r="T34" s="403" t="s">
        <v>1</v>
      </c>
      <c r="U34" s="238"/>
      <c r="V34" s="1"/>
      <c r="W34" s="547" t="s">
        <v>166</v>
      </c>
      <c r="X34" s="545" t="s">
        <v>134</v>
      </c>
      <c r="Y34" s="554">
        <v>22.53</v>
      </c>
      <c r="Z34" s="554">
        <v>19.55</v>
      </c>
      <c r="AA34" s="495">
        <v>12.42</v>
      </c>
      <c r="AB34" s="516" t="s">
        <v>131</v>
      </c>
      <c r="AC34" s="555" t="s">
        <v>49</v>
      </c>
      <c r="AD34" s="546" t="s">
        <v>276</v>
      </c>
      <c r="AE34" s="517" t="s">
        <v>2</v>
      </c>
      <c r="AF34" s="8"/>
      <c r="AG34" s="162"/>
      <c r="AH34" s="547" t="s">
        <v>166</v>
      </c>
      <c r="AI34" s="545" t="s">
        <v>134</v>
      </c>
      <c r="AJ34" s="495">
        <v>22.53</v>
      </c>
      <c r="AK34" s="495">
        <v>19.55</v>
      </c>
      <c r="AL34" s="495">
        <v>12.42</v>
      </c>
      <c r="AM34" s="516" t="s">
        <v>131</v>
      </c>
      <c r="AN34" s="516" t="s">
        <v>49</v>
      </c>
      <c r="AO34" s="546" t="s">
        <v>276</v>
      </c>
      <c r="AP34" s="517" t="s">
        <v>2</v>
      </c>
    </row>
    <row r="35" spans="1:42">
      <c r="A35" s="191" t="s">
        <v>167</v>
      </c>
      <c r="B35" s="182" t="s">
        <v>130</v>
      </c>
      <c r="C35" s="391">
        <v>228.25</v>
      </c>
      <c r="D35" s="172">
        <v>228.25</v>
      </c>
      <c r="E35" s="172">
        <v>19.024999999999999</v>
      </c>
      <c r="F35" s="183" t="s">
        <v>131</v>
      </c>
      <c r="G35" s="184" t="s">
        <v>132</v>
      </c>
      <c r="H35" s="184" t="s">
        <v>132</v>
      </c>
      <c r="I35" s="185" t="s">
        <v>1</v>
      </c>
      <c r="J35" s="153"/>
      <c r="L35" s="493" t="s">
        <v>167</v>
      </c>
      <c r="M35" s="494" t="s">
        <v>130</v>
      </c>
      <c r="N35" s="495">
        <v>228.25</v>
      </c>
      <c r="O35" s="495">
        <v>228.25</v>
      </c>
      <c r="P35" s="495">
        <v>19.024999999999999</v>
      </c>
      <c r="Q35" s="496" t="s">
        <v>131</v>
      </c>
      <c r="R35" s="497" t="s">
        <v>132</v>
      </c>
      <c r="S35" s="497" t="s">
        <v>132</v>
      </c>
      <c r="T35" s="403" t="s">
        <v>1</v>
      </c>
      <c r="U35" s="238"/>
      <c r="V35" s="1"/>
      <c r="W35" s="484" t="s">
        <v>167</v>
      </c>
      <c r="X35" s="545" t="s">
        <v>134</v>
      </c>
      <c r="Y35" s="554">
        <v>11.99</v>
      </c>
      <c r="Z35" s="554">
        <v>8.98</v>
      </c>
      <c r="AA35" s="495">
        <v>0.53600000000000003</v>
      </c>
      <c r="AB35" s="516" t="s">
        <v>131</v>
      </c>
      <c r="AC35" s="555" t="s">
        <v>49</v>
      </c>
      <c r="AD35" s="546" t="s">
        <v>276</v>
      </c>
      <c r="AE35" s="517" t="s">
        <v>2</v>
      </c>
      <c r="AF35" s="8"/>
      <c r="AG35" s="162"/>
      <c r="AH35" s="484" t="s">
        <v>167</v>
      </c>
      <c r="AI35" s="545" t="s">
        <v>134</v>
      </c>
      <c r="AJ35" s="495">
        <v>11.99</v>
      </c>
      <c r="AK35" s="495">
        <v>8.98</v>
      </c>
      <c r="AL35" s="495">
        <v>0.53600000000000003</v>
      </c>
      <c r="AM35" s="516" t="s">
        <v>131</v>
      </c>
      <c r="AN35" s="516" t="s">
        <v>49</v>
      </c>
      <c r="AO35" s="546" t="s">
        <v>276</v>
      </c>
      <c r="AP35" s="517" t="s">
        <v>2</v>
      </c>
    </row>
    <row r="36" spans="1:42">
      <c r="A36" s="195" t="s">
        <v>484</v>
      </c>
      <c r="B36" s="182" t="s">
        <v>130</v>
      </c>
      <c r="C36" s="391">
        <v>228.25</v>
      </c>
      <c r="D36" s="172">
        <v>228.25</v>
      </c>
      <c r="E36" s="172">
        <v>19.024999999999999</v>
      </c>
      <c r="F36" s="183" t="s">
        <v>131</v>
      </c>
      <c r="G36" s="184" t="s">
        <v>132</v>
      </c>
      <c r="H36" s="184" t="s">
        <v>132</v>
      </c>
      <c r="I36" s="185" t="s">
        <v>1</v>
      </c>
      <c r="J36" s="153"/>
      <c r="L36" s="500" t="s">
        <v>484</v>
      </c>
      <c r="M36" s="494" t="s">
        <v>130</v>
      </c>
      <c r="N36" s="495">
        <v>228.25</v>
      </c>
      <c r="O36" s="495">
        <v>228.25</v>
      </c>
      <c r="P36" s="495">
        <v>19.024999999999999</v>
      </c>
      <c r="Q36" s="496" t="s">
        <v>131</v>
      </c>
      <c r="R36" s="497" t="s">
        <v>132</v>
      </c>
      <c r="S36" s="497" t="s">
        <v>132</v>
      </c>
      <c r="T36" s="403" t="s">
        <v>1</v>
      </c>
      <c r="U36" s="238"/>
      <c r="V36" s="1"/>
      <c r="W36" s="549" t="s">
        <v>168</v>
      </c>
      <c r="X36" s="545" t="s">
        <v>134</v>
      </c>
      <c r="Y36" s="554">
        <v>22.53</v>
      </c>
      <c r="Z36" s="554">
        <v>19.55</v>
      </c>
      <c r="AA36" s="495">
        <v>12.42</v>
      </c>
      <c r="AB36" s="516" t="s">
        <v>131</v>
      </c>
      <c r="AC36" s="555" t="s">
        <v>49</v>
      </c>
      <c r="AD36" s="546" t="s">
        <v>276</v>
      </c>
      <c r="AE36" s="517" t="s">
        <v>2</v>
      </c>
      <c r="AF36" s="8"/>
      <c r="AG36" s="162"/>
      <c r="AH36" s="549" t="s">
        <v>484</v>
      </c>
      <c r="AI36" s="545" t="s">
        <v>134</v>
      </c>
      <c r="AJ36" s="495">
        <v>22.53</v>
      </c>
      <c r="AK36" s="495">
        <v>19.55</v>
      </c>
      <c r="AL36" s="495">
        <v>12.42</v>
      </c>
      <c r="AM36" s="516" t="s">
        <v>131</v>
      </c>
      <c r="AN36" s="516" t="s">
        <v>49</v>
      </c>
      <c r="AO36" s="546" t="s">
        <v>276</v>
      </c>
      <c r="AP36" s="517" t="s">
        <v>2</v>
      </c>
    </row>
    <row r="37" spans="1:42">
      <c r="A37" s="194" t="s">
        <v>169</v>
      </c>
      <c r="B37" s="182" t="s">
        <v>130</v>
      </c>
      <c r="C37" s="391">
        <v>228.25</v>
      </c>
      <c r="D37" s="172">
        <v>228.25</v>
      </c>
      <c r="E37" s="172">
        <v>11.522</v>
      </c>
      <c r="F37" s="183" t="s">
        <v>131</v>
      </c>
      <c r="G37" s="184" t="s">
        <v>132</v>
      </c>
      <c r="H37" s="184" t="s">
        <v>132</v>
      </c>
      <c r="I37" s="185" t="s">
        <v>1</v>
      </c>
      <c r="J37" s="153"/>
      <c r="L37" s="500" t="s">
        <v>169</v>
      </c>
      <c r="M37" s="494" t="s">
        <v>130</v>
      </c>
      <c r="N37" s="495">
        <v>228.25</v>
      </c>
      <c r="O37" s="495">
        <v>228.25</v>
      </c>
      <c r="P37" s="495">
        <v>10.91</v>
      </c>
      <c r="Q37" s="496" t="s">
        <v>131</v>
      </c>
      <c r="R37" s="497" t="s">
        <v>132</v>
      </c>
      <c r="S37" s="497" t="s">
        <v>132</v>
      </c>
      <c r="T37" s="403" t="s">
        <v>1</v>
      </c>
      <c r="U37" s="238"/>
      <c r="V37" s="1"/>
      <c r="W37" s="549" t="s">
        <v>169</v>
      </c>
      <c r="X37" s="545" t="s">
        <v>134</v>
      </c>
      <c r="Y37" s="554">
        <v>22.53</v>
      </c>
      <c r="Z37" s="554">
        <v>19.55</v>
      </c>
      <c r="AA37" s="495">
        <v>10.105</v>
      </c>
      <c r="AB37" s="516" t="s">
        <v>131</v>
      </c>
      <c r="AC37" s="555" t="s">
        <v>49</v>
      </c>
      <c r="AD37" s="546" t="s">
        <v>276</v>
      </c>
      <c r="AE37" s="517" t="s">
        <v>2</v>
      </c>
      <c r="AF37" s="8"/>
      <c r="AG37" s="162"/>
      <c r="AH37" s="549" t="s">
        <v>169</v>
      </c>
      <c r="AI37" s="545" t="s">
        <v>134</v>
      </c>
      <c r="AJ37" s="495">
        <v>22.53</v>
      </c>
      <c r="AK37" s="495">
        <v>19.55</v>
      </c>
      <c r="AL37" s="495">
        <v>10.105</v>
      </c>
      <c r="AM37" s="516" t="s">
        <v>131</v>
      </c>
      <c r="AN37" s="516" t="s">
        <v>49</v>
      </c>
      <c r="AO37" s="546" t="s">
        <v>276</v>
      </c>
      <c r="AP37" s="517" t="s">
        <v>2</v>
      </c>
    </row>
    <row r="38" spans="1:42">
      <c r="A38" s="178" t="s">
        <v>170</v>
      </c>
      <c r="B38" s="182" t="s">
        <v>130</v>
      </c>
      <c r="C38" s="391">
        <v>228.25</v>
      </c>
      <c r="D38" s="172">
        <v>228.25</v>
      </c>
      <c r="E38" s="172">
        <v>19.024999999999999</v>
      </c>
      <c r="F38" s="183" t="s">
        <v>131</v>
      </c>
      <c r="G38" s="184" t="s">
        <v>132</v>
      </c>
      <c r="H38" s="184" t="s">
        <v>132</v>
      </c>
      <c r="I38" s="185" t="s">
        <v>1</v>
      </c>
      <c r="J38" s="153"/>
      <c r="L38" s="493" t="s">
        <v>170</v>
      </c>
      <c r="M38" s="494" t="s">
        <v>130</v>
      </c>
      <c r="N38" s="495">
        <v>228.25</v>
      </c>
      <c r="O38" s="495">
        <v>228.25</v>
      </c>
      <c r="P38" s="495">
        <v>19.024999999999999</v>
      </c>
      <c r="Q38" s="496" t="s">
        <v>131</v>
      </c>
      <c r="R38" s="497" t="s">
        <v>132</v>
      </c>
      <c r="S38" s="497" t="s">
        <v>132</v>
      </c>
      <c r="T38" s="403" t="s">
        <v>1</v>
      </c>
      <c r="U38" s="238"/>
      <c r="V38" s="1"/>
      <c r="W38" s="484" t="s">
        <v>170</v>
      </c>
      <c r="X38" s="545" t="s">
        <v>134</v>
      </c>
      <c r="Y38" s="554">
        <v>11.99</v>
      </c>
      <c r="Z38" s="554">
        <v>8.98</v>
      </c>
      <c r="AA38" s="495">
        <v>1.0089999999999999</v>
      </c>
      <c r="AB38" s="516" t="s">
        <v>131</v>
      </c>
      <c r="AC38" s="555" t="s">
        <v>49</v>
      </c>
      <c r="AD38" s="546" t="s">
        <v>276</v>
      </c>
      <c r="AE38" s="517" t="s">
        <v>2</v>
      </c>
      <c r="AF38" s="8"/>
      <c r="AG38" s="162"/>
      <c r="AH38" s="484" t="s">
        <v>170</v>
      </c>
      <c r="AI38" s="545" t="s">
        <v>134</v>
      </c>
      <c r="AJ38" s="495">
        <v>11.99</v>
      </c>
      <c r="AK38" s="495">
        <v>8.98</v>
      </c>
      <c r="AL38" s="495">
        <v>1.0089999999999999</v>
      </c>
      <c r="AM38" s="516" t="s">
        <v>131</v>
      </c>
      <c r="AN38" s="516" t="s">
        <v>49</v>
      </c>
      <c r="AO38" s="546" t="s">
        <v>276</v>
      </c>
      <c r="AP38" s="517" t="s">
        <v>2</v>
      </c>
    </row>
    <row r="39" spans="1:42">
      <c r="A39" s="192" t="s">
        <v>924</v>
      </c>
      <c r="B39" s="182" t="s">
        <v>130</v>
      </c>
      <c r="C39" s="391">
        <v>228.25</v>
      </c>
      <c r="D39" s="172">
        <v>228.25</v>
      </c>
      <c r="E39" s="172">
        <v>10.741</v>
      </c>
      <c r="F39" s="183" t="s">
        <v>131</v>
      </c>
      <c r="G39" s="184" t="s">
        <v>132</v>
      </c>
      <c r="H39" s="184" t="s">
        <v>132</v>
      </c>
      <c r="I39" s="185" t="s">
        <v>1</v>
      </c>
      <c r="J39" s="153"/>
      <c r="L39" s="498" t="s">
        <v>924</v>
      </c>
      <c r="M39" s="494" t="s">
        <v>130</v>
      </c>
      <c r="N39" s="495">
        <v>228.25</v>
      </c>
      <c r="O39" s="495">
        <v>228.25</v>
      </c>
      <c r="P39" s="495">
        <v>10.741</v>
      </c>
      <c r="Q39" s="496" t="s">
        <v>131</v>
      </c>
      <c r="R39" s="497" t="s">
        <v>132</v>
      </c>
      <c r="S39" s="497" t="s">
        <v>132</v>
      </c>
      <c r="T39" s="403" t="s">
        <v>1</v>
      </c>
      <c r="U39" s="238"/>
      <c r="V39" s="1"/>
      <c r="W39" s="547" t="s">
        <v>171</v>
      </c>
      <c r="X39" s="545" t="s">
        <v>134</v>
      </c>
      <c r="Y39" s="554">
        <v>13.5</v>
      </c>
      <c r="Z39" s="554">
        <v>10.48</v>
      </c>
      <c r="AA39" s="495">
        <v>6.2670000000000003</v>
      </c>
      <c r="AB39" s="516" t="s">
        <v>131</v>
      </c>
      <c r="AC39" s="555" t="s">
        <v>49</v>
      </c>
      <c r="AD39" s="546" t="s">
        <v>276</v>
      </c>
      <c r="AE39" s="517" t="s">
        <v>2</v>
      </c>
      <c r="AF39" s="8"/>
      <c r="AG39" s="162"/>
      <c r="AH39" s="547" t="s">
        <v>924</v>
      </c>
      <c r="AI39" s="545" t="s">
        <v>134</v>
      </c>
      <c r="AJ39" s="495">
        <v>13.5</v>
      </c>
      <c r="AK39" s="495">
        <v>10.48</v>
      </c>
      <c r="AL39" s="495">
        <v>6.2670000000000003</v>
      </c>
      <c r="AM39" s="516" t="s">
        <v>131</v>
      </c>
      <c r="AN39" s="516" t="s">
        <v>49</v>
      </c>
      <c r="AO39" s="546" t="s">
        <v>276</v>
      </c>
      <c r="AP39" s="517" t="s">
        <v>2</v>
      </c>
    </row>
    <row r="40" spans="1:42">
      <c r="A40" s="178" t="s">
        <v>925</v>
      </c>
      <c r="B40" s="182" t="s">
        <v>130</v>
      </c>
      <c r="C40" s="391">
        <v>228.25</v>
      </c>
      <c r="D40" s="172">
        <v>228.25</v>
      </c>
      <c r="E40" s="172">
        <v>19.024999999999999</v>
      </c>
      <c r="F40" s="183" t="s">
        <v>131</v>
      </c>
      <c r="G40" s="184" t="s">
        <v>132</v>
      </c>
      <c r="H40" s="184" t="s">
        <v>132</v>
      </c>
      <c r="I40" s="185" t="s">
        <v>1</v>
      </c>
      <c r="J40" s="153"/>
      <c r="L40" s="493" t="s">
        <v>925</v>
      </c>
      <c r="M40" s="494" t="s">
        <v>130</v>
      </c>
      <c r="N40" s="495">
        <v>228.25</v>
      </c>
      <c r="O40" s="495">
        <v>228.25</v>
      </c>
      <c r="P40" s="495">
        <v>19.024999999999999</v>
      </c>
      <c r="Q40" s="496" t="s">
        <v>131</v>
      </c>
      <c r="R40" s="497" t="s">
        <v>132</v>
      </c>
      <c r="S40" s="497" t="s">
        <v>132</v>
      </c>
      <c r="T40" s="403" t="s">
        <v>1</v>
      </c>
      <c r="U40" s="238"/>
      <c r="V40" s="1"/>
      <c r="W40" s="484" t="s">
        <v>172</v>
      </c>
      <c r="X40" s="545" t="s">
        <v>134</v>
      </c>
      <c r="Y40" s="554">
        <v>13.5</v>
      </c>
      <c r="Z40" s="554">
        <v>10.48</v>
      </c>
      <c r="AA40" s="495">
        <v>6.2670000000000003</v>
      </c>
      <c r="AB40" s="516" t="s">
        <v>131</v>
      </c>
      <c r="AC40" s="555" t="s">
        <v>49</v>
      </c>
      <c r="AD40" s="546" t="s">
        <v>276</v>
      </c>
      <c r="AE40" s="517" t="s">
        <v>2</v>
      </c>
      <c r="AF40" s="8"/>
      <c r="AG40" s="162"/>
      <c r="AH40" s="484" t="s">
        <v>925</v>
      </c>
      <c r="AI40" s="545" t="s">
        <v>134</v>
      </c>
      <c r="AJ40" s="495">
        <v>13.5</v>
      </c>
      <c r="AK40" s="495">
        <v>10.48</v>
      </c>
      <c r="AL40" s="495">
        <v>6.2670000000000003</v>
      </c>
      <c r="AM40" s="516" t="s">
        <v>131</v>
      </c>
      <c r="AN40" s="516" t="s">
        <v>49</v>
      </c>
      <c r="AO40" s="546" t="s">
        <v>276</v>
      </c>
      <c r="AP40" s="517" t="s">
        <v>2</v>
      </c>
    </row>
    <row r="41" spans="1:42">
      <c r="A41" s="193" t="s">
        <v>520</v>
      </c>
      <c r="B41" s="182" t="s">
        <v>130</v>
      </c>
      <c r="C41" s="391">
        <v>228.25</v>
      </c>
      <c r="D41" s="172">
        <v>228.25</v>
      </c>
      <c r="E41" s="172">
        <v>12.586</v>
      </c>
      <c r="F41" s="183" t="s">
        <v>131</v>
      </c>
      <c r="G41" s="184" t="s">
        <v>132</v>
      </c>
      <c r="H41" s="184" t="s">
        <v>132</v>
      </c>
      <c r="I41" s="185" t="s">
        <v>1</v>
      </c>
      <c r="J41" s="153"/>
      <c r="L41" s="499" t="s">
        <v>520</v>
      </c>
      <c r="M41" s="494" t="s">
        <v>130</v>
      </c>
      <c r="N41" s="495">
        <v>228.25</v>
      </c>
      <c r="O41" s="495">
        <v>228.25</v>
      </c>
      <c r="P41" s="495">
        <v>16.286000000000001</v>
      </c>
      <c r="Q41" s="496" t="s">
        <v>131</v>
      </c>
      <c r="R41" s="497" t="s">
        <v>132</v>
      </c>
      <c r="S41" s="497" t="s">
        <v>132</v>
      </c>
      <c r="T41" s="403" t="s">
        <v>1</v>
      </c>
      <c r="U41" s="238"/>
      <c r="V41" s="1"/>
      <c r="W41" s="548" t="s">
        <v>173</v>
      </c>
      <c r="X41" s="545" t="s">
        <v>134</v>
      </c>
      <c r="Y41" s="554">
        <v>22.53</v>
      </c>
      <c r="Z41" s="554">
        <v>19.55</v>
      </c>
      <c r="AA41" s="495">
        <v>10.105</v>
      </c>
      <c r="AB41" s="516" t="s">
        <v>131</v>
      </c>
      <c r="AC41" s="555" t="s">
        <v>49</v>
      </c>
      <c r="AD41" s="546" t="s">
        <v>276</v>
      </c>
      <c r="AE41" s="517" t="s">
        <v>2</v>
      </c>
      <c r="AF41" s="8"/>
      <c r="AG41" s="162"/>
      <c r="AH41" s="548" t="s">
        <v>520</v>
      </c>
      <c r="AI41" s="545" t="s">
        <v>134</v>
      </c>
      <c r="AJ41" s="495">
        <v>22.53</v>
      </c>
      <c r="AK41" s="495">
        <v>19.55</v>
      </c>
      <c r="AL41" s="495">
        <v>10.105</v>
      </c>
      <c r="AM41" s="516" t="s">
        <v>131</v>
      </c>
      <c r="AN41" s="516" t="s">
        <v>49</v>
      </c>
      <c r="AO41" s="546" t="s">
        <v>276</v>
      </c>
      <c r="AP41" s="517" t="s">
        <v>2</v>
      </c>
    </row>
    <row r="42" spans="1:42">
      <c r="A42" s="178" t="s">
        <v>174</v>
      </c>
      <c r="B42" s="182" t="s">
        <v>130</v>
      </c>
      <c r="C42" s="391">
        <v>228.25</v>
      </c>
      <c r="D42" s="172">
        <v>228.25</v>
      </c>
      <c r="E42" s="172">
        <v>19.024999999999999</v>
      </c>
      <c r="F42" s="183" t="s">
        <v>131</v>
      </c>
      <c r="G42" s="184" t="s">
        <v>132</v>
      </c>
      <c r="H42" s="184" t="s">
        <v>132</v>
      </c>
      <c r="I42" s="185" t="s">
        <v>1</v>
      </c>
      <c r="J42" s="153"/>
      <c r="L42" s="493" t="s">
        <v>174</v>
      </c>
      <c r="M42" s="494" t="s">
        <v>130</v>
      </c>
      <c r="N42" s="495">
        <v>228.25</v>
      </c>
      <c r="O42" s="495">
        <v>228.25</v>
      </c>
      <c r="P42" s="495">
        <v>19.024999999999999</v>
      </c>
      <c r="Q42" s="496" t="s">
        <v>131</v>
      </c>
      <c r="R42" s="497" t="s">
        <v>132</v>
      </c>
      <c r="S42" s="497" t="s">
        <v>132</v>
      </c>
      <c r="T42" s="403" t="s">
        <v>1</v>
      </c>
      <c r="U42" s="238"/>
      <c r="V42" s="1"/>
      <c r="W42" s="484" t="s">
        <v>174</v>
      </c>
      <c r="X42" s="545" t="s">
        <v>134</v>
      </c>
      <c r="Y42" s="554">
        <v>11.99</v>
      </c>
      <c r="Z42" s="554">
        <v>8.98</v>
      </c>
      <c r="AA42" s="495">
        <v>1.0089999999999999</v>
      </c>
      <c r="AB42" s="516" t="s">
        <v>131</v>
      </c>
      <c r="AC42" s="555" t="s">
        <v>49</v>
      </c>
      <c r="AD42" s="546" t="s">
        <v>276</v>
      </c>
      <c r="AE42" s="517" t="s">
        <v>2</v>
      </c>
      <c r="AF42" s="8"/>
      <c r="AG42" s="162"/>
      <c r="AH42" s="484" t="s">
        <v>174</v>
      </c>
      <c r="AI42" s="545" t="s">
        <v>134</v>
      </c>
      <c r="AJ42" s="495">
        <v>11.99</v>
      </c>
      <c r="AK42" s="495">
        <v>8.98</v>
      </c>
      <c r="AL42" s="495">
        <v>1.0089999999999999</v>
      </c>
      <c r="AM42" s="516" t="s">
        <v>131</v>
      </c>
      <c r="AN42" s="516" t="s">
        <v>49</v>
      </c>
      <c r="AO42" s="546" t="s">
        <v>276</v>
      </c>
      <c r="AP42" s="517" t="s">
        <v>2</v>
      </c>
    </row>
    <row r="43" spans="1:42">
      <c r="A43" s="178" t="s">
        <v>175</v>
      </c>
      <c r="B43" s="182" t="s">
        <v>130</v>
      </c>
      <c r="C43" s="391">
        <v>228.25</v>
      </c>
      <c r="D43" s="172">
        <v>228.25</v>
      </c>
      <c r="E43" s="172">
        <v>19.024999999999999</v>
      </c>
      <c r="F43" s="183" t="s">
        <v>131</v>
      </c>
      <c r="G43" s="184" t="s">
        <v>132</v>
      </c>
      <c r="H43" s="184" t="s">
        <v>132</v>
      </c>
      <c r="I43" s="185" t="s">
        <v>1</v>
      </c>
      <c r="J43" s="153"/>
      <c r="L43" s="493" t="s">
        <v>175</v>
      </c>
      <c r="M43" s="494" t="s">
        <v>130</v>
      </c>
      <c r="N43" s="495">
        <v>228.25</v>
      </c>
      <c r="O43" s="495">
        <v>228.25</v>
      </c>
      <c r="P43" s="495">
        <v>19.024999999999999</v>
      </c>
      <c r="Q43" s="496" t="s">
        <v>131</v>
      </c>
      <c r="R43" s="497" t="s">
        <v>132</v>
      </c>
      <c r="S43" s="497" t="s">
        <v>132</v>
      </c>
      <c r="T43" s="403" t="s">
        <v>1</v>
      </c>
      <c r="U43" s="238"/>
      <c r="V43" s="1"/>
      <c r="W43" s="484" t="s">
        <v>175</v>
      </c>
      <c r="X43" s="545" t="s">
        <v>134</v>
      </c>
      <c r="Y43" s="554">
        <v>11.99</v>
      </c>
      <c r="Z43" s="554">
        <v>8.98</v>
      </c>
      <c r="AA43" s="495">
        <v>1.0089999999999999</v>
      </c>
      <c r="AB43" s="516" t="s">
        <v>131</v>
      </c>
      <c r="AC43" s="555" t="s">
        <v>49</v>
      </c>
      <c r="AD43" s="546" t="s">
        <v>276</v>
      </c>
      <c r="AE43" s="517" t="s">
        <v>2</v>
      </c>
      <c r="AF43" s="8"/>
      <c r="AG43" s="162"/>
      <c r="AH43" s="484" t="s">
        <v>175</v>
      </c>
      <c r="AI43" s="545" t="s">
        <v>134</v>
      </c>
      <c r="AJ43" s="495">
        <v>11.99</v>
      </c>
      <c r="AK43" s="495">
        <v>8.98</v>
      </c>
      <c r="AL43" s="495">
        <v>1.0089999999999999</v>
      </c>
      <c r="AM43" s="516" t="s">
        <v>131</v>
      </c>
      <c r="AN43" s="516" t="s">
        <v>49</v>
      </c>
      <c r="AO43" s="546" t="s">
        <v>276</v>
      </c>
      <c r="AP43" s="517" t="s">
        <v>2</v>
      </c>
    </row>
    <row r="44" spans="1:42">
      <c r="A44" s="178" t="s">
        <v>176</v>
      </c>
      <c r="B44" s="182" t="s">
        <v>130</v>
      </c>
      <c r="C44" s="391">
        <v>228.25</v>
      </c>
      <c r="D44" s="172">
        <v>228.25</v>
      </c>
      <c r="E44" s="172">
        <v>19.024999999999999</v>
      </c>
      <c r="F44" s="183" t="s">
        <v>131</v>
      </c>
      <c r="G44" s="184" t="s">
        <v>132</v>
      </c>
      <c r="H44" s="184" t="s">
        <v>132</v>
      </c>
      <c r="I44" s="185" t="s">
        <v>1</v>
      </c>
      <c r="J44" s="153"/>
      <c r="L44" s="493" t="s">
        <v>176</v>
      </c>
      <c r="M44" s="494" t="s">
        <v>130</v>
      </c>
      <c r="N44" s="495">
        <v>228.25</v>
      </c>
      <c r="O44" s="495">
        <v>228.25</v>
      </c>
      <c r="P44" s="495">
        <v>19.024999999999999</v>
      </c>
      <c r="Q44" s="496" t="s">
        <v>131</v>
      </c>
      <c r="R44" s="497" t="s">
        <v>132</v>
      </c>
      <c r="S44" s="497" t="s">
        <v>132</v>
      </c>
      <c r="T44" s="403" t="s">
        <v>1</v>
      </c>
      <c r="U44" s="238"/>
      <c r="V44" s="1"/>
      <c r="W44" s="484" t="s">
        <v>176</v>
      </c>
      <c r="X44" s="545" t="s">
        <v>134</v>
      </c>
      <c r="Y44" s="554">
        <v>11.99</v>
      </c>
      <c r="Z44" s="554">
        <v>8.98</v>
      </c>
      <c r="AA44" s="495">
        <v>1.0089999999999999</v>
      </c>
      <c r="AB44" s="516" t="s">
        <v>131</v>
      </c>
      <c r="AC44" s="555" t="s">
        <v>49</v>
      </c>
      <c r="AD44" s="546" t="s">
        <v>276</v>
      </c>
      <c r="AE44" s="517" t="s">
        <v>2</v>
      </c>
      <c r="AF44" s="8"/>
      <c r="AG44" s="162"/>
      <c r="AH44" s="484" t="s">
        <v>176</v>
      </c>
      <c r="AI44" s="545" t="s">
        <v>134</v>
      </c>
      <c r="AJ44" s="495">
        <v>11.99</v>
      </c>
      <c r="AK44" s="495">
        <v>8.98</v>
      </c>
      <c r="AL44" s="495">
        <v>1.0089999999999999</v>
      </c>
      <c r="AM44" s="516" t="s">
        <v>131</v>
      </c>
      <c r="AN44" s="516" t="s">
        <v>49</v>
      </c>
      <c r="AO44" s="546" t="s">
        <v>276</v>
      </c>
      <c r="AP44" s="517" t="s">
        <v>2</v>
      </c>
    </row>
    <row r="45" spans="1:42">
      <c r="A45" s="178" t="s">
        <v>177</v>
      </c>
      <c r="B45" s="182" t="s">
        <v>130</v>
      </c>
      <c r="C45" s="391">
        <v>228.25</v>
      </c>
      <c r="D45" s="172">
        <v>228.25</v>
      </c>
      <c r="E45" s="172">
        <v>19.024999999999999</v>
      </c>
      <c r="F45" s="183" t="s">
        <v>131</v>
      </c>
      <c r="G45" s="184" t="s">
        <v>132</v>
      </c>
      <c r="H45" s="184" t="s">
        <v>132</v>
      </c>
      <c r="I45" s="185" t="s">
        <v>1</v>
      </c>
      <c r="J45" s="153"/>
      <c r="L45" s="493" t="s">
        <v>177</v>
      </c>
      <c r="M45" s="494" t="s">
        <v>130</v>
      </c>
      <c r="N45" s="495">
        <v>228.25</v>
      </c>
      <c r="O45" s="495">
        <v>228.25</v>
      </c>
      <c r="P45" s="495">
        <v>19.024999999999999</v>
      </c>
      <c r="Q45" s="496" t="s">
        <v>131</v>
      </c>
      <c r="R45" s="497" t="s">
        <v>132</v>
      </c>
      <c r="S45" s="497" t="s">
        <v>132</v>
      </c>
      <c r="T45" s="403" t="s">
        <v>1</v>
      </c>
      <c r="U45" s="238"/>
      <c r="V45" s="1"/>
      <c r="W45" s="484" t="s">
        <v>177</v>
      </c>
      <c r="X45" s="545" t="s">
        <v>134</v>
      </c>
      <c r="Y45" s="554">
        <v>13.5</v>
      </c>
      <c r="Z45" s="554">
        <v>10.48</v>
      </c>
      <c r="AA45" s="495">
        <v>6.2670000000000003</v>
      </c>
      <c r="AB45" s="516" t="s">
        <v>131</v>
      </c>
      <c r="AC45" s="555" t="s">
        <v>49</v>
      </c>
      <c r="AD45" s="546" t="s">
        <v>276</v>
      </c>
      <c r="AE45" s="517" t="s">
        <v>2</v>
      </c>
      <c r="AF45" s="8"/>
      <c r="AG45" s="162"/>
      <c r="AH45" s="484" t="s">
        <v>177</v>
      </c>
      <c r="AI45" s="545" t="s">
        <v>134</v>
      </c>
      <c r="AJ45" s="495">
        <v>13.5</v>
      </c>
      <c r="AK45" s="495">
        <v>10.48</v>
      </c>
      <c r="AL45" s="495">
        <v>6.2670000000000003</v>
      </c>
      <c r="AM45" s="516" t="s">
        <v>131</v>
      </c>
      <c r="AN45" s="516" t="s">
        <v>49</v>
      </c>
      <c r="AO45" s="546" t="s">
        <v>276</v>
      </c>
      <c r="AP45" s="517" t="s">
        <v>2</v>
      </c>
    </row>
    <row r="46" spans="1:42">
      <c r="A46" s="193" t="s">
        <v>543</v>
      </c>
      <c r="B46" s="182" t="s">
        <v>130</v>
      </c>
      <c r="C46" s="391">
        <v>228.25</v>
      </c>
      <c r="D46" s="172">
        <v>228.25</v>
      </c>
      <c r="E46" s="172">
        <v>19.024999999999999</v>
      </c>
      <c r="F46" s="183" t="s">
        <v>131</v>
      </c>
      <c r="G46" s="184" t="s">
        <v>132</v>
      </c>
      <c r="H46" s="184" t="s">
        <v>132</v>
      </c>
      <c r="I46" s="185" t="s">
        <v>1</v>
      </c>
      <c r="J46" s="153"/>
      <c r="L46" s="499" t="s">
        <v>543</v>
      </c>
      <c r="M46" s="494" t="s">
        <v>130</v>
      </c>
      <c r="N46" s="495">
        <v>228.25</v>
      </c>
      <c r="O46" s="495">
        <v>228.25</v>
      </c>
      <c r="P46" s="495">
        <v>19.024999999999999</v>
      </c>
      <c r="Q46" s="496" t="s">
        <v>131</v>
      </c>
      <c r="R46" s="497" t="s">
        <v>132</v>
      </c>
      <c r="S46" s="497" t="s">
        <v>132</v>
      </c>
      <c r="T46" s="403" t="s">
        <v>1</v>
      </c>
      <c r="U46" s="238"/>
      <c r="V46" s="1"/>
      <c r="W46" s="548" t="s">
        <v>178</v>
      </c>
      <c r="X46" s="545" t="s">
        <v>134</v>
      </c>
      <c r="Y46" s="554">
        <v>22.53</v>
      </c>
      <c r="Z46" s="554">
        <v>19.55</v>
      </c>
      <c r="AA46" s="495">
        <v>12.42</v>
      </c>
      <c r="AB46" s="516" t="s">
        <v>131</v>
      </c>
      <c r="AC46" s="555" t="s">
        <v>49</v>
      </c>
      <c r="AD46" s="546" t="s">
        <v>276</v>
      </c>
      <c r="AE46" s="517" t="s">
        <v>2</v>
      </c>
      <c r="AF46" s="8"/>
      <c r="AG46" s="162"/>
      <c r="AH46" s="548" t="s">
        <v>543</v>
      </c>
      <c r="AI46" s="545" t="s">
        <v>134</v>
      </c>
      <c r="AJ46" s="495">
        <v>22.53</v>
      </c>
      <c r="AK46" s="495">
        <v>19.55</v>
      </c>
      <c r="AL46" s="495">
        <v>12.42</v>
      </c>
      <c r="AM46" s="516" t="s">
        <v>131</v>
      </c>
      <c r="AN46" s="516" t="s">
        <v>49</v>
      </c>
      <c r="AO46" s="546" t="s">
        <v>276</v>
      </c>
      <c r="AP46" s="517" t="s">
        <v>2</v>
      </c>
    </row>
    <row r="47" spans="1:42">
      <c r="A47" s="193" t="s">
        <v>185</v>
      </c>
      <c r="B47" s="182" t="s">
        <v>130</v>
      </c>
      <c r="C47" s="391">
        <v>228.25</v>
      </c>
      <c r="D47" s="172">
        <v>228.25</v>
      </c>
      <c r="E47" s="172">
        <v>19.024999999999999</v>
      </c>
      <c r="F47" s="183" t="s">
        <v>131</v>
      </c>
      <c r="G47" s="184" t="s">
        <v>132</v>
      </c>
      <c r="H47" s="184" t="s">
        <v>132</v>
      </c>
      <c r="I47" s="185" t="s">
        <v>1</v>
      </c>
      <c r="J47" s="153"/>
      <c r="L47" s="499" t="s">
        <v>185</v>
      </c>
      <c r="M47" s="494" t="s">
        <v>130</v>
      </c>
      <c r="N47" s="495">
        <v>228.25</v>
      </c>
      <c r="O47" s="495">
        <v>228.25</v>
      </c>
      <c r="P47" s="495">
        <v>19.024999999999999</v>
      </c>
      <c r="Q47" s="496" t="s">
        <v>131</v>
      </c>
      <c r="R47" s="497" t="s">
        <v>132</v>
      </c>
      <c r="S47" s="497" t="s">
        <v>132</v>
      </c>
      <c r="T47" s="403" t="s">
        <v>1</v>
      </c>
      <c r="U47" s="238"/>
      <c r="V47" s="1"/>
      <c r="W47" s="548" t="s">
        <v>179</v>
      </c>
      <c r="X47" s="545" t="s">
        <v>134</v>
      </c>
      <c r="Y47" s="554">
        <v>13.5</v>
      </c>
      <c r="Z47" s="554">
        <v>10.48</v>
      </c>
      <c r="AA47" s="495">
        <v>6.2670000000000003</v>
      </c>
      <c r="AB47" s="516" t="s">
        <v>131</v>
      </c>
      <c r="AC47" s="555" t="s">
        <v>49</v>
      </c>
      <c r="AD47" s="546" t="s">
        <v>276</v>
      </c>
      <c r="AE47" s="517" t="s">
        <v>2</v>
      </c>
      <c r="AF47" s="8"/>
      <c r="AG47" s="162"/>
      <c r="AH47" s="548" t="s">
        <v>185</v>
      </c>
      <c r="AI47" s="545" t="s">
        <v>134</v>
      </c>
      <c r="AJ47" s="495">
        <v>13.5</v>
      </c>
      <c r="AK47" s="495">
        <v>10.48</v>
      </c>
      <c r="AL47" s="495">
        <v>6.2670000000000003</v>
      </c>
      <c r="AM47" s="516" t="s">
        <v>131</v>
      </c>
      <c r="AN47" s="516" t="s">
        <v>49</v>
      </c>
      <c r="AO47" s="546" t="s">
        <v>276</v>
      </c>
      <c r="AP47" s="517" t="s">
        <v>2</v>
      </c>
    </row>
    <row r="48" spans="1:42">
      <c r="A48" s="178" t="s">
        <v>180</v>
      </c>
      <c r="B48" s="182" t="s">
        <v>130</v>
      </c>
      <c r="C48" s="391">
        <v>228.25</v>
      </c>
      <c r="D48" s="172">
        <v>228.25</v>
      </c>
      <c r="E48" s="172">
        <v>19.024999999999999</v>
      </c>
      <c r="F48" s="183" t="s">
        <v>131</v>
      </c>
      <c r="G48" s="184" t="s">
        <v>132</v>
      </c>
      <c r="H48" s="184" t="s">
        <v>132</v>
      </c>
      <c r="I48" s="185" t="s">
        <v>1</v>
      </c>
      <c r="J48" s="153"/>
      <c r="L48" s="493" t="s">
        <v>180</v>
      </c>
      <c r="M48" s="494" t="s">
        <v>130</v>
      </c>
      <c r="N48" s="495">
        <v>228.25</v>
      </c>
      <c r="O48" s="495">
        <v>228.25</v>
      </c>
      <c r="P48" s="495">
        <v>19.024999999999999</v>
      </c>
      <c r="Q48" s="496" t="s">
        <v>131</v>
      </c>
      <c r="R48" s="497" t="s">
        <v>132</v>
      </c>
      <c r="S48" s="497" t="s">
        <v>132</v>
      </c>
      <c r="T48" s="403" t="s">
        <v>1</v>
      </c>
      <c r="U48" s="238"/>
      <c r="V48" s="1"/>
      <c r="W48" s="484" t="s">
        <v>180</v>
      </c>
      <c r="X48" s="545" t="s">
        <v>134</v>
      </c>
      <c r="Y48" s="554">
        <v>22.53</v>
      </c>
      <c r="Z48" s="554">
        <v>19.55</v>
      </c>
      <c r="AA48" s="495">
        <v>10.105</v>
      </c>
      <c r="AB48" s="516" t="s">
        <v>131</v>
      </c>
      <c r="AC48" s="555" t="s">
        <v>49</v>
      </c>
      <c r="AD48" s="546" t="s">
        <v>276</v>
      </c>
      <c r="AE48" s="517" t="s">
        <v>2</v>
      </c>
      <c r="AF48" s="8"/>
      <c r="AG48" s="162"/>
      <c r="AH48" s="484" t="s">
        <v>180</v>
      </c>
      <c r="AI48" s="545" t="s">
        <v>134</v>
      </c>
      <c r="AJ48" s="495">
        <v>22.53</v>
      </c>
      <c r="AK48" s="495">
        <v>19.55</v>
      </c>
      <c r="AL48" s="495">
        <v>10.105</v>
      </c>
      <c r="AM48" s="516" t="s">
        <v>131</v>
      </c>
      <c r="AN48" s="516" t="s">
        <v>49</v>
      </c>
      <c r="AO48" s="546" t="s">
        <v>276</v>
      </c>
      <c r="AP48" s="517" t="s">
        <v>2</v>
      </c>
    </row>
    <row r="49" spans="1:42">
      <c r="A49" s="178" t="s">
        <v>181</v>
      </c>
      <c r="B49" s="182" t="s">
        <v>130</v>
      </c>
      <c r="C49" s="391">
        <v>228.25</v>
      </c>
      <c r="D49" s="172">
        <v>228.25</v>
      </c>
      <c r="E49" s="172">
        <v>19.024999999999999</v>
      </c>
      <c r="F49" s="183" t="s">
        <v>131</v>
      </c>
      <c r="G49" s="184" t="s">
        <v>132</v>
      </c>
      <c r="H49" s="184" t="s">
        <v>132</v>
      </c>
      <c r="I49" s="185" t="s">
        <v>1</v>
      </c>
      <c r="J49" s="153"/>
      <c r="L49" s="493" t="s">
        <v>181</v>
      </c>
      <c r="M49" s="494" t="s">
        <v>130</v>
      </c>
      <c r="N49" s="495">
        <v>228.25</v>
      </c>
      <c r="O49" s="495">
        <v>228.25</v>
      </c>
      <c r="P49" s="495">
        <v>19.024999999999999</v>
      </c>
      <c r="Q49" s="496" t="s">
        <v>131</v>
      </c>
      <c r="R49" s="497" t="s">
        <v>132</v>
      </c>
      <c r="S49" s="497" t="s">
        <v>132</v>
      </c>
      <c r="T49" s="403" t="s">
        <v>1</v>
      </c>
      <c r="U49" s="238"/>
      <c r="V49" s="1"/>
      <c r="W49" s="484" t="s">
        <v>181</v>
      </c>
      <c r="X49" s="545" t="s">
        <v>134</v>
      </c>
      <c r="Y49" s="554">
        <v>22.53</v>
      </c>
      <c r="Z49" s="554">
        <v>19.55</v>
      </c>
      <c r="AA49" s="495">
        <v>12.42</v>
      </c>
      <c r="AB49" s="516" t="s">
        <v>131</v>
      </c>
      <c r="AC49" s="555" t="s">
        <v>49</v>
      </c>
      <c r="AD49" s="546" t="s">
        <v>276</v>
      </c>
      <c r="AE49" s="517" t="s">
        <v>2</v>
      </c>
      <c r="AF49" s="8"/>
      <c r="AG49" s="162"/>
      <c r="AH49" s="484" t="s">
        <v>181</v>
      </c>
      <c r="AI49" s="545" t="s">
        <v>134</v>
      </c>
      <c r="AJ49" s="495">
        <v>22.53</v>
      </c>
      <c r="AK49" s="495">
        <v>19.55</v>
      </c>
      <c r="AL49" s="495">
        <v>12.42</v>
      </c>
      <c r="AM49" s="516" t="s">
        <v>131</v>
      </c>
      <c r="AN49" s="516" t="s">
        <v>49</v>
      </c>
      <c r="AO49" s="546" t="s">
        <v>276</v>
      </c>
      <c r="AP49" s="517" t="s">
        <v>2</v>
      </c>
    </row>
    <row r="50" spans="1:42">
      <c r="A50" s="178" t="s">
        <v>182</v>
      </c>
      <c r="B50" s="182" t="s">
        <v>130</v>
      </c>
      <c r="C50" s="391">
        <v>228.25</v>
      </c>
      <c r="D50" s="172">
        <v>228.25</v>
      </c>
      <c r="E50" s="172">
        <v>19.024999999999999</v>
      </c>
      <c r="F50" s="183" t="s">
        <v>131</v>
      </c>
      <c r="G50" s="184" t="s">
        <v>132</v>
      </c>
      <c r="H50" s="184" t="s">
        <v>132</v>
      </c>
      <c r="I50" s="185" t="s">
        <v>1</v>
      </c>
      <c r="J50" s="153"/>
      <c r="L50" s="493" t="s">
        <v>182</v>
      </c>
      <c r="M50" s="494" t="s">
        <v>130</v>
      </c>
      <c r="N50" s="495">
        <v>228.25</v>
      </c>
      <c r="O50" s="495">
        <v>228.25</v>
      </c>
      <c r="P50" s="495">
        <v>19.024999999999999</v>
      </c>
      <c r="Q50" s="496" t="s">
        <v>131</v>
      </c>
      <c r="R50" s="497" t="s">
        <v>132</v>
      </c>
      <c r="S50" s="497" t="s">
        <v>132</v>
      </c>
      <c r="T50" s="403" t="s">
        <v>1</v>
      </c>
      <c r="U50" s="238"/>
      <c r="V50" s="1"/>
      <c r="W50" s="484" t="s">
        <v>182</v>
      </c>
      <c r="X50" s="545" t="s">
        <v>134</v>
      </c>
      <c r="Y50" s="554">
        <v>13.5</v>
      </c>
      <c r="Z50" s="554">
        <v>10.48</v>
      </c>
      <c r="AA50" s="495">
        <v>6.2670000000000003</v>
      </c>
      <c r="AB50" s="516" t="s">
        <v>131</v>
      </c>
      <c r="AC50" s="555" t="s">
        <v>49</v>
      </c>
      <c r="AD50" s="546" t="s">
        <v>276</v>
      </c>
      <c r="AE50" s="517" t="s">
        <v>2</v>
      </c>
      <c r="AF50" s="8"/>
      <c r="AG50" s="162"/>
      <c r="AH50" s="484" t="s">
        <v>182</v>
      </c>
      <c r="AI50" s="545" t="s">
        <v>134</v>
      </c>
      <c r="AJ50" s="495">
        <v>13.5</v>
      </c>
      <c r="AK50" s="495">
        <v>10.48</v>
      </c>
      <c r="AL50" s="495">
        <v>6.2670000000000003</v>
      </c>
      <c r="AM50" s="516" t="s">
        <v>131</v>
      </c>
      <c r="AN50" s="516" t="s">
        <v>49</v>
      </c>
      <c r="AO50" s="546" t="s">
        <v>276</v>
      </c>
      <c r="AP50" s="517" t="s">
        <v>2</v>
      </c>
    </row>
    <row r="51" spans="1:42">
      <c r="A51" s="178" t="s">
        <v>183</v>
      </c>
      <c r="B51" s="182" t="s">
        <v>130</v>
      </c>
      <c r="C51" s="391">
        <v>228.25</v>
      </c>
      <c r="D51" s="172">
        <v>228.25</v>
      </c>
      <c r="E51" s="172">
        <v>19.024999999999999</v>
      </c>
      <c r="F51" s="183" t="s">
        <v>131</v>
      </c>
      <c r="G51" s="184" t="s">
        <v>132</v>
      </c>
      <c r="H51" s="184" t="s">
        <v>132</v>
      </c>
      <c r="I51" s="185" t="s">
        <v>1</v>
      </c>
      <c r="J51" s="153"/>
      <c r="L51" s="493" t="s">
        <v>183</v>
      </c>
      <c r="M51" s="494" t="s">
        <v>130</v>
      </c>
      <c r="N51" s="495">
        <v>228.25</v>
      </c>
      <c r="O51" s="495">
        <v>228.25</v>
      </c>
      <c r="P51" s="495">
        <v>19.024999999999999</v>
      </c>
      <c r="Q51" s="496" t="s">
        <v>131</v>
      </c>
      <c r="R51" s="497" t="s">
        <v>132</v>
      </c>
      <c r="S51" s="497" t="s">
        <v>132</v>
      </c>
      <c r="T51" s="403" t="s">
        <v>1</v>
      </c>
      <c r="U51" s="238"/>
      <c r="V51" s="1"/>
      <c r="W51" s="484" t="s">
        <v>183</v>
      </c>
      <c r="X51" s="545" t="s">
        <v>134</v>
      </c>
      <c r="Y51" s="554">
        <v>11.99</v>
      </c>
      <c r="Z51" s="554">
        <v>8.98</v>
      </c>
      <c r="AA51" s="495">
        <v>1.0089999999999999</v>
      </c>
      <c r="AB51" s="516" t="s">
        <v>131</v>
      </c>
      <c r="AC51" s="555" t="s">
        <v>49</v>
      </c>
      <c r="AD51" s="546" t="s">
        <v>276</v>
      </c>
      <c r="AE51" s="517" t="s">
        <v>2</v>
      </c>
      <c r="AF51" s="8"/>
      <c r="AG51" s="162"/>
      <c r="AH51" s="484" t="s">
        <v>183</v>
      </c>
      <c r="AI51" s="545" t="s">
        <v>134</v>
      </c>
      <c r="AJ51" s="495">
        <v>11.99</v>
      </c>
      <c r="AK51" s="495">
        <v>8.98</v>
      </c>
      <c r="AL51" s="495">
        <v>1.0089999999999999</v>
      </c>
      <c r="AM51" s="516" t="s">
        <v>131</v>
      </c>
      <c r="AN51" s="516" t="s">
        <v>49</v>
      </c>
      <c r="AO51" s="546" t="s">
        <v>276</v>
      </c>
      <c r="AP51" s="517" t="s">
        <v>2</v>
      </c>
    </row>
    <row r="52" spans="1:42">
      <c r="A52" s="178" t="s">
        <v>184</v>
      </c>
      <c r="B52" s="182" t="s">
        <v>130</v>
      </c>
      <c r="C52" s="391">
        <v>228.25</v>
      </c>
      <c r="D52" s="172">
        <v>228.25</v>
      </c>
      <c r="E52" s="172">
        <v>19.024999999999999</v>
      </c>
      <c r="F52" s="183" t="s">
        <v>131</v>
      </c>
      <c r="G52" s="184" t="s">
        <v>132</v>
      </c>
      <c r="H52" s="184" t="s">
        <v>132</v>
      </c>
      <c r="I52" s="185" t="s">
        <v>1</v>
      </c>
      <c r="J52" s="153"/>
      <c r="L52" s="493" t="s">
        <v>184</v>
      </c>
      <c r="M52" s="494" t="s">
        <v>130</v>
      </c>
      <c r="N52" s="495">
        <v>228.25</v>
      </c>
      <c r="O52" s="495">
        <v>228.25</v>
      </c>
      <c r="P52" s="495">
        <v>19.024999999999999</v>
      </c>
      <c r="Q52" s="496" t="s">
        <v>131</v>
      </c>
      <c r="R52" s="497" t="s">
        <v>132</v>
      </c>
      <c r="S52" s="497" t="s">
        <v>132</v>
      </c>
      <c r="T52" s="403" t="s">
        <v>1</v>
      </c>
      <c r="U52" s="238"/>
      <c r="V52" s="1"/>
      <c r="W52" s="484" t="s">
        <v>184</v>
      </c>
      <c r="X52" s="545" t="s">
        <v>134</v>
      </c>
      <c r="Y52" s="554">
        <v>11.99</v>
      </c>
      <c r="Z52" s="554">
        <v>8.98</v>
      </c>
      <c r="AA52" s="495">
        <v>1.0089999999999999</v>
      </c>
      <c r="AB52" s="516" t="s">
        <v>131</v>
      </c>
      <c r="AC52" s="555" t="s">
        <v>49</v>
      </c>
      <c r="AD52" s="546" t="s">
        <v>276</v>
      </c>
      <c r="AE52" s="517" t="s">
        <v>2</v>
      </c>
      <c r="AF52" s="8"/>
      <c r="AG52" s="162"/>
      <c r="AH52" s="484" t="s">
        <v>184</v>
      </c>
      <c r="AI52" s="545" t="s">
        <v>134</v>
      </c>
      <c r="AJ52" s="495">
        <v>11.99</v>
      </c>
      <c r="AK52" s="495">
        <v>8.98</v>
      </c>
      <c r="AL52" s="495">
        <v>1.0089999999999999</v>
      </c>
      <c r="AM52" s="516" t="s">
        <v>131</v>
      </c>
      <c r="AN52" s="516" t="s">
        <v>49</v>
      </c>
      <c r="AO52" s="546" t="s">
        <v>276</v>
      </c>
      <c r="AP52" s="517" t="s">
        <v>2</v>
      </c>
    </row>
    <row r="53" spans="1:42">
      <c r="A53" s="178" t="s">
        <v>185</v>
      </c>
      <c r="B53" s="182" t="s">
        <v>130</v>
      </c>
      <c r="C53" s="391">
        <v>228.25</v>
      </c>
      <c r="D53" s="172">
        <v>228.25</v>
      </c>
      <c r="E53" s="172">
        <v>19.024999999999999</v>
      </c>
      <c r="F53" s="183" t="s">
        <v>131</v>
      </c>
      <c r="G53" s="184" t="s">
        <v>132</v>
      </c>
      <c r="H53" s="184" t="s">
        <v>132</v>
      </c>
      <c r="I53" s="185" t="s">
        <v>1</v>
      </c>
      <c r="J53" s="153"/>
      <c r="L53" s="493" t="s">
        <v>185</v>
      </c>
      <c r="M53" s="494" t="s">
        <v>130</v>
      </c>
      <c r="N53" s="495">
        <v>228.25</v>
      </c>
      <c r="O53" s="495">
        <v>228.25</v>
      </c>
      <c r="P53" s="495">
        <v>19.024999999999999</v>
      </c>
      <c r="Q53" s="496" t="s">
        <v>131</v>
      </c>
      <c r="R53" s="497" t="s">
        <v>132</v>
      </c>
      <c r="S53" s="497" t="s">
        <v>132</v>
      </c>
      <c r="T53" s="403" t="s">
        <v>1</v>
      </c>
      <c r="U53" s="238"/>
      <c r="V53" s="1"/>
      <c r="W53" s="484" t="s">
        <v>185</v>
      </c>
      <c r="X53" s="545" t="s">
        <v>134</v>
      </c>
      <c r="Y53" s="554">
        <v>13.5</v>
      </c>
      <c r="Z53" s="554">
        <v>10.48</v>
      </c>
      <c r="AA53" s="495">
        <v>6.2670000000000003</v>
      </c>
      <c r="AB53" s="516" t="s">
        <v>131</v>
      </c>
      <c r="AC53" s="555" t="s">
        <v>49</v>
      </c>
      <c r="AD53" s="546" t="s">
        <v>276</v>
      </c>
      <c r="AE53" s="517" t="s">
        <v>2</v>
      </c>
      <c r="AF53" s="8"/>
      <c r="AG53" s="162"/>
      <c r="AH53" s="484" t="s">
        <v>185</v>
      </c>
      <c r="AI53" s="545" t="s">
        <v>134</v>
      </c>
      <c r="AJ53" s="495">
        <v>13.5</v>
      </c>
      <c r="AK53" s="495">
        <v>10.48</v>
      </c>
      <c r="AL53" s="495">
        <v>6.2670000000000003</v>
      </c>
      <c r="AM53" s="516" t="s">
        <v>131</v>
      </c>
      <c r="AN53" s="516" t="s">
        <v>49</v>
      </c>
      <c r="AO53" s="546" t="s">
        <v>276</v>
      </c>
      <c r="AP53" s="517" t="s">
        <v>2</v>
      </c>
    </row>
    <row r="54" spans="1:42">
      <c r="A54" s="178" t="s">
        <v>186</v>
      </c>
      <c r="B54" s="182" t="s">
        <v>130</v>
      </c>
      <c r="C54" s="391">
        <v>228.25</v>
      </c>
      <c r="D54" s="172">
        <v>228.25</v>
      </c>
      <c r="E54" s="172">
        <v>19.024999999999999</v>
      </c>
      <c r="F54" s="183" t="s">
        <v>131</v>
      </c>
      <c r="G54" s="184" t="s">
        <v>132</v>
      </c>
      <c r="H54" s="184" t="s">
        <v>132</v>
      </c>
      <c r="I54" s="185" t="s">
        <v>1</v>
      </c>
      <c r="J54" s="153"/>
      <c r="L54" s="493" t="s">
        <v>186</v>
      </c>
      <c r="M54" s="494" t="s">
        <v>130</v>
      </c>
      <c r="N54" s="495">
        <v>228.25</v>
      </c>
      <c r="O54" s="495">
        <v>228.25</v>
      </c>
      <c r="P54" s="495">
        <v>19.024999999999999</v>
      </c>
      <c r="Q54" s="496" t="s">
        <v>131</v>
      </c>
      <c r="R54" s="497" t="s">
        <v>132</v>
      </c>
      <c r="S54" s="497" t="s">
        <v>132</v>
      </c>
      <c r="T54" s="403" t="s">
        <v>1</v>
      </c>
      <c r="U54" s="238"/>
      <c r="V54" s="1"/>
      <c r="W54" s="484" t="s">
        <v>186</v>
      </c>
      <c r="X54" s="545" t="s">
        <v>134</v>
      </c>
      <c r="Y54" s="554">
        <v>11.99</v>
      </c>
      <c r="Z54" s="554">
        <v>8.98</v>
      </c>
      <c r="AA54" s="495">
        <v>1.0089999999999999</v>
      </c>
      <c r="AB54" s="516" t="s">
        <v>131</v>
      </c>
      <c r="AC54" s="555" t="s">
        <v>49</v>
      </c>
      <c r="AD54" s="546" t="s">
        <v>276</v>
      </c>
      <c r="AE54" s="517" t="s">
        <v>2</v>
      </c>
      <c r="AF54" s="8"/>
      <c r="AG54" s="162"/>
      <c r="AH54" s="484" t="s">
        <v>186</v>
      </c>
      <c r="AI54" s="545" t="s">
        <v>134</v>
      </c>
      <c r="AJ54" s="495">
        <v>11.99</v>
      </c>
      <c r="AK54" s="495">
        <v>8.98</v>
      </c>
      <c r="AL54" s="495">
        <v>1.0089999999999999</v>
      </c>
      <c r="AM54" s="516" t="s">
        <v>131</v>
      </c>
      <c r="AN54" s="516" t="s">
        <v>49</v>
      </c>
      <c r="AO54" s="546" t="s">
        <v>276</v>
      </c>
      <c r="AP54" s="517" t="s">
        <v>2</v>
      </c>
    </row>
    <row r="55" spans="1:42">
      <c r="A55" s="178" t="s">
        <v>187</v>
      </c>
      <c r="B55" s="182" t="s">
        <v>130</v>
      </c>
      <c r="C55" s="391">
        <v>228.25</v>
      </c>
      <c r="D55" s="172">
        <v>228.25</v>
      </c>
      <c r="E55" s="172">
        <v>19.024999999999999</v>
      </c>
      <c r="F55" s="183" t="s">
        <v>131</v>
      </c>
      <c r="G55" s="184" t="s">
        <v>132</v>
      </c>
      <c r="H55" s="184" t="s">
        <v>132</v>
      </c>
      <c r="I55" s="185" t="s">
        <v>1</v>
      </c>
      <c r="J55" s="153"/>
      <c r="L55" s="493" t="s">
        <v>187</v>
      </c>
      <c r="M55" s="494" t="s">
        <v>130</v>
      </c>
      <c r="N55" s="495">
        <v>228.25</v>
      </c>
      <c r="O55" s="495">
        <v>228.25</v>
      </c>
      <c r="P55" s="495">
        <v>19.024999999999999</v>
      </c>
      <c r="Q55" s="496" t="s">
        <v>131</v>
      </c>
      <c r="R55" s="497" t="s">
        <v>132</v>
      </c>
      <c r="S55" s="497" t="s">
        <v>132</v>
      </c>
      <c r="T55" s="403" t="s">
        <v>1</v>
      </c>
      <c r="U55" s="238"/>
      <c r="V55" s="1"/>
      <c r="W55" s="484" t="s">
        <v>187</v>
      </c>
      <c r="X55" s="545" t="s">
        <v>134</v>
      </c>
      <c r="Y55" s="554">
        <v>22.53</v>
      </c>
      <c r="Z55" s="554">
        <v>19.55</v>
      </c>
      <c r="AA55" s="495">
        <v>10.105</v>
      </c>
      <c r="AB55" s="516" t="s">
        <v>131</v>
      </c>
      <c r="AC55" s="555" t="s">
        <v>49</v>
      </c>
      <c r="AD55" s="546" t="s">
        <v>276</v>
      </c>
      <c r="AE55" s="517" t="s">
        <v>2</v>
      </c>
      <c r="AF55" s="8"/>
      <c r="AG55" s="162"/>
      <c r="AH55" s="484" t="s">
        <v>187</v>
      </c>
      <c r="AI55" s="545" t="s">
        <v>134</v>
      </c>
      <c r="AJ55" s="495">
        <v>22.53</v>
      </c>
      <c r="AK55" s="495">
        <v>19.55</v>
      </c>
      <c r="AL55" s="495">
        <v>10.105</v>
      </c>
      <c r="AM55" s="516" t="s">
        <v>131</v>
      </c>
      <c r="AN55" s="516" t="s">
        <v>49</v>
      </c>
      <c r="AO55" s="546" t="s">
        <v>276</v>
      </c>
      <c r="AP55" s="517" t="s">
        <v>2</v>
      </c>
    </row>
    <row r="56" spans="1:42">
      <c r="A56" s="178" t="s">
        <v>188</v>
      </c>
      <c r="B56" s="182" t="s">
        <v>130</v>
      </c>
      <c r="C56" s="391">
        <v>228.25</v>
      </c>
      <c r="D56" s="172">
        <v>228.25</v>
      </c>
      <c r="E56" s="172">
        <v>19.024999999999999</v>
      </c>
      <c r="F56" s="183" t="s">
        <v>131</v>
      </c>
      <c r="G56" s="184" t="s">
        <v>132</v>
      </c>
      <c r="H56" s="184" t="s">
        <v>132</v>
      </c>
      <c r="I56" s="185" t="s">
        <v>1</v>
      </c>
      <c r="J56" s="153"/>
      <c r="L56" s="493" t="s">
        <v>188</v>
      </c>
      <c r="M56" s="494" t="s">
        <v>130</v>
      </c>
      <c r="N56" s="495">
        <v>228.25</v>
      </c>
      <c r="O56" s="495">
        <v>228.25</v>
      </c>
      <c r="P56" s="495">
        <v>19.024999999999999</v>
      </c>
      <c r="Q56" s="496" t="s">
        <v>131</v>
      </c>
      <c r="R56" s="497" t="s">
        <v>132</v>
      </c>
      <c r="S56" s="497" t="s">
        <v>132</v>
      </c>
      <c r="T56" s="403" t="s">
        <v>1</v>
      </c>
      <c r="U56" s="238"/>
      <c r="V56" s="1"/>
      <c r="W56" s="484" t="s">
        <v>188</v>
      </c>
      <c r="X56" s="545" t="s">
        <v>134</v>
      </c>
      <c r="Y56" s="554">
        <v>13.5</v>
      </c>
      <c r="Z56" s="554">
        <v>10.48</v>
      </c>
      <c r="AA56" s="495">
        <v>6.2670000000000003</v>
      </c>
      <c r="AB56" s="516" t="s">
        <v>131</v>
      </c>
      <c r="AC56" s="555" t="s">
        <v>49</v>
      </c>
      <c r="AD56" s="546" t="s">
        <v>276</v>
      </c>
      <c r="AE56" s="517" t="s">
        <v>2</v>
      </c>
      <c r="AF56" s="8"/>
      <c r="AG56" s="162"/>
      <c r="AH56" s="484" t="s">
        <v>188</v>
      </c>
      <c r="AI56" s="545" t="s">
        <v>134</v>
      </c>
      <c r="AJ56" s="495">
        <v>13.5</v>
      </c>
      <c r="AK56" s="495">
        <v>10.48</v>
      </c>
      <c r="AL56" s="495">
        <v>6.2670000000000003</v>
      </c>
      <c r="AM56" s="516" t="s">
        <v>131</v>
      </c>
      <c r="AN56" s="516" t="s">
        <v>49</v>
      </c>
      <c r="AO56" s="546" t="s">
        <v>276</v>
      </c>
      <c r="AP56" s="517" t="s">
        <v>2</v>
      </c>
    </row>
    <row r="57" spans="1:42">
      <c r="A57" s="178" t="s">
        <v>189</v>
      </c>
      <c r="B57" s="182" t="s">
        <v>130</v>
      </c>
      <c r="C57" s="391">
        <v>228.25</v>
      </c>
      <c r="D57" s="172">
        <v>228.25</v>
      </c>
      <c r="E57" s="172">
        <v>19.024999999999999</v>
      </c>
      <c r="F57" s="183" t="s">
        <v>131</v>
      </c>
      <c r="G57" s="184" t="s">
        <v>132</v>
      </c>
      <c r="H57" s="184" t="s">
        <v>132</v>
      </c>
      <c r="I57" s="185" t="s">
        <v>1</v>
      </c>
      <c r="J57" s="153"/>
      <c r="L57" s="493" t="s">
        <v>189</v>
      </c>
      <c r="M57" s="494" t="s">
        <v>130</v>
      </c>
      <c r="N57" s="495">
        <v>228.25</v>
      </c>
      <c r="O57" s="495">
        <v>228.25</v>
      </c>
      <c r="P57" s="495">
        <v>19.024999999999999</v>
      </c>
      <c r="Q57" s="496" t="s">
        <v>131</v>
      </c>
      <c r="R57" s="497" t="s">
        <v>132</v>
      </c>
      <c r="S57" s="497" t="s">
        <v>132</v>
      </c>
      <c r="T57" s="403" t="s">
        <v>1</v>
      </c>
      <c r="U57" s="238"/>
      <c r="V57" s="1"/>
      <c r="W57" s="484" t="s">
        <v>189</v>
      </c>
      <c r="X57" s="545" t="s">
        <v>134</v>
      </c>
      <c r="Y57" s="554">
        <v>11.99</v>
      </c>
      <c r="Z57" s="554">
        <v>8.98</v>
      </c>
      <c r="AA57" s="495">
        <v>0.74199999999999999</v>
      </c>
      <c r="AB57" s="516" t="s">
        <v>131</v>
      </c>
      <c r="AC57" s="555" t="s">
        <v>49</v>
      </c>
      <c r="AD57" s="546" t="s">
        <v>276</v>
      </c>
      <c r="AE57" s="517" t="s">
        <v>2</v>
      </c>
      <c r="AF57" s="8"/>
      <c r="AG57" s="162"/>
      <c r="AH57" s="484" t="s">
        <v>189</v>
      </c>
      <c r="AI57" s="545" t="s">
        <v>134</v>
      </c>
      <c r="AJ57" s="495">
        <v>11.99</v>
      </c>
      <c r="AK57" s="495">
        <v>8.98</v>
      </c>
      <c r="AL57" s="495">
        <v>0.74199999999999999</v>
      </c>
      <c r="AM57" s="516" t="s">
        <v>131</v>
      </c>
      <c r="AN57" s="516" t="s">
        <v>49</v>
      </c>
      <c r="AO57" s="546" t="s">
        <v>276</v>
      </c>
      <c r="AP57" s="517" t="s">
        <v>2</v>
      </c>
    </row>
    <row r="58" spans="1:42">
      <c r="A58" s="178" t="s">
        <v>190</v>
      </c>
      <c r="B58" s="182" t="s">
        <v>130</v>
      </c>
      <c r="C58" s="391">
        <v>228.25</v>
      </c>
      <c r="D58" s="172">
        <v>228.25</v>
      </c>
      <c r="E58" s="172">
        <v>19.024999999999999</v>
      </c>
      <c r="F58" s="183" t="s">
        <v>131</v>
      </c>
      <c r="G58" s="184" t="s">
        <v>132</v>
      </c>
      <c r="H58" s="184" t="s">
        <v>132</v>
      </c>
      <c r="I58" s="185" t="s">
        <v>1</v>
      </c>
      <c r="J58" s="153"/>
      <c r="L58" s="493" t="s">
        <v>190</v>
      </c>
      <c r="M58" s="494" t="s">
        <v>130</v>
      </c>
      <c r="N58" s="495">
        <v>228.25</v>
      </c>
      <c r="O58" s="495">
        <v>228.25</v>
      </c>
      <c r="P58" s="495">
        <v>19.024999999999999</v>
      </c>
      <c r="Q58" s="496" t="s">
        <v>131</v>
      </c>
      <c r="R58" s="497" t="s">
        <v>132</v>
      </c>
      <c r="S58" s="497" t="s">
        <v>132</v>
      </c>
      <c r="T58" s="403" t="s">
        <v>1</v>
      </c>
      <c r="U58" s="238"/>
      <c r="V58" s="1"/>
      <c r="W58" s="484" t="s">
        <v>190</v>
      </c>
      <c r="X58" s="545" t="s">
        <v>134</v>
      </c>
      <c r="Y58" s="554">
        <v>11.99</v>
      </c>
      <c r="Z58" s="554">
        <v>8.98</v>
      </c>
      <c r="AA58" s="495">
        <v>1.0089999999999999</v>
      </c>
      <c r="AB58" s="516" t="s">
        <v>131</v>
      </c>
      <c r="AC58" s="555" t="s">
        <v>49</v>
      </c>
      <c r="AD58" s="546" t="s">
        <v>276</v>
      </c>
      <c r="AE58" s="517" t="s">
        <v>2</v>
      </c>
      <c r="AF58" s="8"/>
      <c r="AG58" s="162"/>
      <c r="AH58" s="484" t="s">
        <v>190</v>
      </c>
      <c r="AI58" s="545" t="s">
        <v>134</v>
      </c>
      <c r="AJ58" s="495">
        <v>11.99</v>
      </c>
      <c r="AK58" s="495">
        <v>8.98</v>
      </c>
      <c r="AL58" s="495">
        <v>1.0089999999999999</v>
      </c>
      <c r="AM58" s="516" t="s">
        <v>131</v>
      </c>
      <c r="AN58" s="516" t="s">
        <v>49</v>
      </c>
      <c r="AO58" s="546" t="s">
        <v>276</v>
      </c>
      <c r="AP58" s="517" t="s">
        <v>2</v>
      </c>
    </row>
    <row r="59" spans="1:42">
      <c r="A59" s="178" t="s">
        <v>191</v>
      </c>
      <c r="B59" s="182" t="s">
        <v>130</v>
      </c>
      <c r="C59" s="391">
        <v>228.25</v>
      </c>
      <c r="D59" s="172">
        <v>228.25</v>
      </c>
      <c r="E59" s="172">
        <v>19.024999999999999</v>
      </c>
      <c r="F59" s="183" t="s">
        <v>131</v>
      </c>
      <c r="G59" s="184" t="s">
        <v>132</v>
      </c>
      <c r="H59" s="184" t="s">
        <v>132</v>
      </c>
      <c r="I59" s="185" t="s">
        <v>1</v>
      </c>
      <c r="J59" s="153"/>
      <c r="L59" s="493" t="s">
        <v>191</v>
      </c>
      <c r="M59" s="494" t="s">
        <v>130</v>
      </c>
      <c r="N59" s="495">
        <v>228.25</v>
      </c>
      <c r="O59" s="495">
        <v>228.25</v>
      </c>
      <c r="P59" s="495">
        <v>19.024999999999999</v>
      </c>
      <c r="Q59" s="496" t="s">
        <v>131</v>
      </c>
      <c r="R59" s="497" t="s">
        <v>132</v>
      </c>
      <c r="S59" s="497" t="s">
        <v>132</v>
      </c>
      <c r="T59" s="403" t="s">
        <v>1</v>
      </c>
      <c r="U59" s="238"/>
      <c r="V59" s="1"/>
      <c r="W59" s="484" t="s">
        <v>191</v>
      </c>
      <c r="X59" s="545" t="s">
        <v>134</v>
      </c>
      <c r="Y59" s="554">
        <v>22.53</v>
      </c>
      <c r="Z59" s="554">
        <v>19.55</v>
      </c>
      <c r="AA59" s="495">
        <v>11.237</v>
      </c>
      <c r="AB59" s="516" t="s">
        <v>131</v>
      </c>
      <c r="AC59" s="555" t="s">
        <v>49</v>
      </c>
      <c r="AD59" s="546" t="s">
        <v>276</v>
      </c>
      <c r="AE59" s="517" t="s">
        <v>2</v>
      </c>
      <c r="AF59" s="8"/>
      <c r="AG59" s="162"/>
      <c r="AH59" s="484" t="s">
        <v>191</v>
      </c>
      <c r="AI59" s="545" t="s">
        <v>134</v>
      </c>
      <c r="AJ59" s="495">
        <v>22.53</v>
      </c>
      <c r="AK59" s="495">
        <v>19.55</v>
      </c>
      <c r="AL59" s="495">
        <v>11.237</v>
      </c>
      <c r="AM59" s="516" t="s">
        <v>131</v>
      </c>
      <c r="AN59" s="516" t="s">
        <v>49</v>
      </c>
      <c r="AO59" s="546" t="s">
        <v>276</v>
      </c>
      <c r="AP59" s="517" t="s">
        <v>2</v>
      </c>
    </row>
    <row r="60" spans="1:42">
      <c r="A60" s="178" t="s">
        <v>192</v>
      </c>
      <c r="B60" s="182" t="s">
        <v>130</v>
      </c>
      <c r="C60" s="391">
        <v>228.25</v>
      </c>
      <c r="D60" s="172">
        <v>228.25</v>
      </c>
      <c r="E60" s="172">
        <v>19.024999999999999</v>
      </c>
      <c r="F60" s="183" t="s">
        <v>131</v>
      </c>
      <c r="G60" s="184" t="s">
        <v>132</v>
      </c>
      <c r="H60" s="184" t="s">
        <v>132</v>
      </c>
      <c r="I60" s="185" t="s">
        <v>1</v>
      </c>
      <c r="J60" s="153"/>
      <c r="K60" s="10"/>
      <c r="L60" s="493" t="s">
        <v>192</v>
      </c>
      <c r="M60" s="494" t="s">
        <v>130</v>
      </c>
      <c r="N60" s="495">
        <v>228.25</v>
      </c>
      <c r="O60" s="495">
        <v>228.25</v>
      </c>
      <c r="P60" s="495">
        <v>19.024999999999999</v>
      </c>
      <c r="Q60" s="496" t="s">
        <v>131</v>
      </c>
      <c r="R60" s="497" t="s">
        <v>132</v>
      </c>
      <c r="S60" s="497" t="s">
        <v>132</v>
      </c>
      <c r="T60" s="403" t="s">
        <v>1</v>
      </c>
      <c r="U60" s="238"/>
      <c r="V60" s="1"/>
      <c r="W60" s="484" t="s">
        <v>192</v>
      </c>
      <c r="X60" s="545" t="s">
        <v>134</v>
      </c>
      <c r="Y60" s="554">
        <v>13.5</v>
      </c>
      <c r="Z60" s="554">
        <v>10.48</v>
      </c>
      <c r="AA60" s="495">
        <v>6.2670000000000003</v>
      </c>
      <c r="AB60" s="516" t="s">
        <v>131</v>
      </c>
      <c r="AC60" s="555" t="s">
        <v>49</v>
      </c>
      <c r="AD60" s="546" t="s">
        <v>276</v>
      </c>
      <c r="AE60" s="517" t="s">
        <v>2</v>
      </c>
      <c r="AF60" s="8"/>
      <c r="AG60" s="162"/>
      <c r="AH60" s="484" t="s">
        <v>192</v>
      </c>
      <c r="AI60" s="545" t="s">
        <v>134</v>
      </c>
      <c r="AJ60" s="495">
        <v>13.5</v>
      </c>
      <c r="AK60" s="495">
        <v>10.48</v>
      </c>
      <c r="AL60" s="495">
        <v>6.2670000000000003</v>
      </c>
      <c r="AM60" s="516" t="s">
        <v>131</v>
      </c>
      <c r="AN60" s="516" t="s">
        <v>49</v>
      </c>
      <c r="AO60" s="546" t="s">
        <v>276</v>
      </c>
      <c r="AP60" s="517" t="s">
        <v>2</v>
      </c>
    </row>
    <row r="61" spans="1:42">
      <c r="A61" s="178" t="s">
        <v>193</v>
      </c>
      <c r="B61" s="182" t="s">
        <v>130</v>
      </c>
      <c r="C61" s="391">
        <v>228.25</v>
      </c>
      <c r="D61" s="172">
        <v>228.25</v>
      </c>
      <c r="E61" s="172">
        <v>19.024999999999999</v>
      </c>
      <c r="F61" s="183" t="s">
        <v>131</v>
      </c>
      <c r="G61" s="184" t="s">
        <v>132</v>
      </c>
      <c r="H61" s="184" t="s">
        <v>132</v>
      </c>
      <c r="I61" s="185" t="s">
        <v>1</v>
      </c>
      <c r="J61" s="153"/>
      <c r="L61" s="493" t="s">
        <v>193</v>
      </c>
      <c r="M61" s="494" t="s">
        <v>130</v>
      </c>
      <c r="N61" s="495">
        <v>228.25</v>
      </c>
      <c r="O61" s="495">
        <v>228.25</v>
      </c>
      <c r="P61" s="495">
        <v>19.024999999999999</v>
      </c>
      <c r="Q61" s="496" t="s">
        <v>131</v>
      </c>
      <c r="R61" s="497" t="s">
        <v>132</v>
      </c>
      <c r="S61" s="497" t="s">
        <v>132</v>
      </c>
      <c r="T61" s="403" t="s">
        <v>1</v>
      </c>
      <c r="U61" s="238"/>
      <c r="V61" s="1"/>
      <c r="W61" s="484" t="s">
        <v>193</v>
      </c>
      <c r="X61" s="545" t="s">
        <v>134</v>
      </c>
      <c r="Y61" s="554">
        <v>11.99</v>
      </c>
      <c r="Z61" s="554">
        <v>8.98</v>
      </c>
      <c r="AA61" s="495">
        <v>1.0089999999999999</v>
      </c>
      <c r="AB61" s="516" t="s">
        <v>131</v>
      </c>
      <c r="AC61" s="555" t="s">
        <v>49</v>
      </c>
      <c r="AD61" s="546" t="s">
        <v>276</v>
      </c>
      <c r="AE61" s="517" t="s">
        <v>2</v>
      </c>
      <c r="AF61" s="8"/>
      <c r="AG61" s="162"/>
      <c r="AH61" s="484" t="s">
        <v>193</v>
      </c>
      <c r="AI61" s="545" t="s">
        <v>134</v>
      </c>
      <c r="AJ61" s="495">
        <v>11.99</v>
      </c>
      <c r="AK61" s="495">
        <v>8.98</v>
      </c>
      <c r="AL61" s="495">
        <v>1.0089999999999999</v>
      </c>
      <c r="AM61" s="516" t="s">
        <v>131</v>
      </c>
      <c r="AN61" s="516" t="s">
        <v>49</v>
      </c>
      <c r="AO61" s="546" t="s">
        <v>276</v>
      </c>
      <c r="AP61" s="517" t="s">
        <v>2</v>
      </c>
    </row>
    <row r="62" spans="1:42">
      <c r="A62" s="178" t="s">
        <v>194</v>
      </c>
      <c r="B62" s="182" t="s">
        <v>130</v>
      </c>
      <c r="C62" s="391">
        <v>228.25</v>
      </c>
      <c r="D62" s="172">
        <v>228.25</v>
      </c>
      <c r="E62" s="172">
        <v>19.024999999999999</v>
      </c>
      <c r="F62" s="183" t="s">
        <v>131</v>
      </c>
      <c r="G62" s="184" t="s">
        <v>132</v>
      </c>
      <c r="H62" s="184" t="s">
        <v>132</v>
      </c>
      <c r="I62" s="185" t="s">
        <v>1</v>
      </c>
      <c r="J62" s="153"/>
      <c r="L62" s="493" t="s">
        <v>194</v>
      </c>
      <c r="M62" s="494" t="s">
        <v>130</v>
      </c>
      <c r="N62" s="495">
        <v>228.25</v>
      </c>
      <c r="O62" s="495">
        <v>228.25</v>
      </c>
      <c r="P62" s="495">
        <v>19.024999999999999</v>
      </c>
      <c r="Q62" s="496" t="s">
        <v>131</v>
      </c>
      <c r="R62" s="497" t="s">
        <v>132</v>
      </c>
      <c r="S62" s="497" t="s">
        <v>132</v>
      </c>
      <c r="T62" s="403" t="s">
        <v>1</v>
      </c>
      <c r="U62" s="238"/>
      <c r="V62" s="1"/>
      <c r="W62" s="484" t="s">
        <v>194</v>
      </c>
      <c r="X62" s="545" t="s">
        <v>134</v>
      </c>
      <c r="Y62" s="554">
        <v>13.5</v>
      </c>
      <c r="Z62" s="554">
        <v>10.48</v>
      </c>
      <c r="AA62" s="495">
        <v>6.2670000000000003</v>
      </c>
      <c r="AB62" s="516" t="s">
        <v>131</v>
      </c>
      <c r="AC62" s="555" t="s">
        <v>49</v>
      </c>
      <c r="AD62" s="546" t="s">
        <v>276</v>
      </c>
      <c r="AE62" s="517" t="s">
        <v>2</v>
      </c>
      <c r="AF62" s="8"/>
      <c r="AG62" s="162"/>
      <c r="AH62" s="484" t="s">
        <v>194</v>
      </c>
      <c r="AI62" s="545" t="s">
        <v>134</v>
      </c>
      <c r="AJ62" s="495">
        <v>13.5</v>
      </c>
      <c r="AK62" s="495">
        <v>10.48</v>
      </c>
      <c r="AL62" s="495">
        <v>6.2670000000000003</v>
      </c>
      <c r="AM62" s="516" t="s">
        <v>131</v>
      </c>
      <c r="AN62" s="516" t="s">
        <v>49</v>
      </c>
      <c r="AO62" s="546" t="s">
        <v>276</v>
      </c>
      <c r="AP62" s="517" t="s">
        <v>2</v>
      </c>
    </row>
    <row r="63" spans="1:42">
      <c r="A63" s="178" t="s">
        <v>195</v>
      </c>
      <c r="B63" s="182" t="s">
        <v>130</v>
      </c>
      <c r="C63" s="391">
        <v>228.25</v>
      </c>
      <c r="D63" s="172">
        <v>228.25</v>
      </c>
      <c r="E63" s="172">
        <v>19.024999999999999</v>
      </c>
      <c r="F63" s="183" t="s">
        <v>131</v>
      </c>
      <c r="G63" s="184" t="s">
        <v>132</v>
      </c>
      <c r="H63" s="184" t="s">
        <v>132</v>
      </c>
      <c r="I63" s="185" t="s">
        <v>1</v>
      </c>
      <c r="J63" s="153"/>
      <c r="K63" s="36"/>
      <c r="L63" s="493" t="s">
        <v>195</v>
      </c>
      <c r="M63" s="494" t="s">
        <v>130</v>
      </c>
      <c r="N63" s="495">
        <v>228.25</v>
      </c>
      <c r="O63" s="495">
        <v>228.25</v>
      </c>
      <c r="P63" s="495">
        <v>19.024999999999999</v>
      </c>
      <c r="Q63" s="496" t="s">
        <v>131</v>
      </c>
      <c r="R63" s="497" t="s">
        <v>132</v>
      </c>
      <c r="S63" s="497" t="s">
        <v>132</v>
      </c>
      <c r="T63" s="403" t="s">
        <v>1</v>
      </c>
      <c r="U63" s="238"/>
      <c r="V63" s="1"/>
      <c r="W63" s="484" t="s">
        <v>195</v>
      </c>
      <c r="X63" s="545" t="s">
        <v>134</v>
      </c>
      <c r="Y63" s="554">
        <v>11.99</v>
      </c>
      <c r="Z63" s="554">
        <v>8.98</v>
      </c>
      <c r="AA63" s="495">
        <v>1.0089999999999999</v>
      </c>
      <c r="AB63" s="516" t="s">
        <v>131</v>
      </c>
      <c r="AC63" s="555" t="s">
        <v>49</v>
      </c>
      <c r="AD63" s="546" t="s">
        <v>276</v>
      </c>
      <c r="AE63" s="517" t="s">
        <v>2</v>
      </c>
      <c r="AF63" s="8"/>
      <c r="AG63" s="162"/>
      <c r="AH63" s="484" t="s">
        <v>195</v>
      </c>
      <c r="AI63" s="545" t="s">
        <v>134</v>
      </c>
      <c r="AJ63" s="495">
        <v>11.99</v>
      </c>
      <c r="AK63" s="495">
        <v>8.98</v>
      </c>
      <c r="AL63" s="495">
        <v>1.0089999999999999</v>
      </c>
      <c r="AM63" s="516" t="s">
        <v>131</v>
      </c>
      <c r="AN63" s="516" t="s">
        <v>49</v>
      </c>
      <c r="AO63" s="546" t="s">
        <v>276</v>
      </c>
      <c r="AP63" s="517" t="s">
        <v>2</v>
      </c>
    </row>
    <row r="64" spans="1:42">
      <c r="A64" s="192" t="s">
        <v>628</v>
      </c>
      <c r="B64" s="182" t="s">
        <v>130</v>
      </c>
      <c r="C64" s="391">
        <v>228.25</v>
      </c>
      <c r="D64" s="172">
        <v>228.25</v>
      </c>
      <c r="E64" s="172">
        <v>19.024999999999999</v>
      </c>
      <c r="F64" s="183" t="s">
        <v>131</v>
      </c>
      <c r="G64" s="184" t="s">
        <v>132</v>
      </c>
      <c r="H64" s="184" t="s">
        <v>132</v>
      </c>
      <c r="I64" s="185" t="s">
        <v>1</v>
      </c>
      <c r="J64" s="153"/>
      <c r="L64" s="498" t="s">
        <v>628</v>
      </c>
      <c r="M64" s="494" t="s">
        <v>130</v>
      </c>
      <c r="N64" s="495">
        <v>228.25</v>
      </c>
      <c r="O64" s="495">
        <v>228.25</v>
      </c>
      <c r="P64" s="495">
        <v>19.024999999999999</v>
      </c>
      <c r="Q64" s="496" t="s">
        <v>131</v>
      </c>
      <c r="R64" s="497" t="s">
        <v>132</v>
      </c>
      <c r="S64" s="497" t="s">
        <v>132</v>
      </c>
      <c r="T64" s="403" t="s">
        <v>1</v>
      </c>
      <c r="U64" s="238"/>
      <c r="V64" s="1"/>
      <c r="W64" s="547" t="s">
        <v>196</v>
      </c>
      <c r="X64" s="545" t="s">
        <v>134</v>
      </c>
      <c r="Y64" s="554">
        <v>22.53</v>
      </c>
      <c r="Z64" s="554">
        <v>19.55</v>
      </c>
      <c r="AA64" s="495">
        <v>10.105</v>
      </c>
      <c r="AB64" s="516" t="s">
        <v>131</v>
      </c>
      <c r="AC64" s="555" t="s">
        <v>49</v>
      </c>
      <c r="AD64" s="546" t="s">
        <v>276</v>
      </c>
      <c r="AE64" s="517" t="s">
        <v>2</v>
      </c>
      <c r="AF64" s="8"/>
      <c r="AG64" s="162"/>
      <c r="AH64" s="547" t="s">
        <v>628</v>
      </c>
      <c r="AI64" s="545" t="s">
        <v>134</v>
      </c>
      <c r="AJ64" s="495">
        <v>22.53</v>
      </c>
      <c r="AK64" s="495">
        <v>19.55</v>
      </c>
      <c r="AL64" s="495">
        <v>10.105</v>
      </c>
      <c r="AM64" s="516" t="s">
        <v>131</v>
      </c>
      <c r="AN64" s="516" t="s">
        <v>49</v>
      </c>
      <c r="AO64" s="546" t="s">
        <v>276</v>
      </c>
      <c r="AP64" s="517" t="s">
        <v>2</v>
      </c>
    </row>
    <row r="65" spans="1:42">
      <c r="A65" s="178" t="s">
        <v>197</v>
      </c>
      <c r="B65" s="182" t="s">
        <v>130</v>
      </c>
      <c r="C65" s="391">
        <v>228.25</v>
      </c>
      <c r="D65" s="172">
        <v>228.25</v>
      </c>
      <c r="E65" s="172">
        <v>12.586</v>
      </c>
      <c r="F65" s="183" t="s">
        <v>131</v>
      </c>
      <c r="G65" s="184" t="s">
        <v>132</v>
      </c>
      <c r="H65" s="184" t="s">
        <v>132</v>
      </c>
      <c r="I65" s="185" t="s">
        <v>1</v>
      </c>
      <c r="J65" s="153"/>
      <c r="L65" s="493" t="s">
        <v>197</v>
      </c>
      <c r="M65" s="494" t="s">
        <v>130</v>
      </c>
      <c r="N65" s="495">
        <v>228.25</v>
      </c>
      <c r="O65" s="495">
        <v>228.25</v>
      </c>
      <c r="P65" s="495">
        <v>16.286000000000001</v>
      </c>
      <c r="Q65" s="496" t="s">
        <v>131</v>
      </c>
      <c r="R65" s="497" t="s">
        <v>132</v>
      </c>
      <c r="S65" s="497" t="s">
        <v>132</v>
      </c>
      <c r="T65" s="403" t="s">
        <v>1</v>
      </c>
      <c r="U65" s="238"/>
      <c r="V65" s="1"/>
      <c r="W65" s="484" t="s">
        <v>197</v>
      </c>
      <c r="X65" s="545" t="s">
        <v>134</v>
      </c>
      <c r="Y65" s="554">
        <v>22.53</v>
      </c>
      <c r="Z65" s="554">
        <v>19.55</v>
      </c>
      <c r="AA65" s="495">
        <v>10.105</v>
      </c>
      <c r="AB65" s="516" t="s">
        <v>131</v>
      </c>
      <c r="AC65" s="555" t="s">
        <v>49</v>
      </c>
      <c r="AD65" s="546" t="s">
        <v>276</v>
      </c>
      <c r="AE65" s="517" t="s">
        <v>2</v>
      </c>
      <c r="AF65" s="8"/>
      <c r="AG65" s="162"/>
      <c r="AH65" s="484" t="s">
        <v>197</v>
      </c>
      <c r="AI65" s="545" t="s">
        <v>134</v>
      </c>
      <c r="AJ65" s="495">
        <v>22.53</v>
      </c>
      <c r="AK65" s="495">
        <v>19.55</v>
      </c>
      <c r="AL65" s="495">
        <v>10.105</v>
      </c>
      <c r="AM65" s="516" t="s">
        <v>131</v>
      </c>
      <c r="AN65" s="516" t="s">
        <v>49</v>
      </c>
      <c r="AO65" s="546" t="s">
        <v>276</v>
      </c>
      <c r="AP65" s="517" t="s">
        <v>2</v>
      </c>
    </row>
    <row r="66" spans="1:42">
      <c r="A66" s="178" t="s">
        <v>198</v>
      </c>
      <c r="B66" s="182" t="s">
        <v>130</v>
      </c>
      <c r="C66" s="391">
        <v>228.25</v>
      </c>
      <c r="D66" s="172">
        <v>228.25</v>
      </c>
      <c r="E66" s="172">
        <v>19.024999999999999</v>
      </c>
      <c r="F66" s="183" t="s">
        <v>131</v>
      </c>
      <c r="G66" s="184" t="s">
        <v>132</v>
      </c>
      <c r="H66" s="184" t="s">
        <v>132</v>
      </c>
      <c r="I66" s="185" t="s">
        <v>1</v>
      </c>
      <c r="J66" s="153"/>
      <c r="L66" s="493" t="s">
        <v>198</v>
      </c>
      <c r="M66" s="494" t="s">
        <v>130</v>
      </c>
      <c r="N66" s="495">
        <v>228.25</v>
      </c>
      <c r="O66" s="495">
        <v>228.25</v>
      </c>
      <c r="P66" s="495">
        <v>19.024999999999999</v>
      </c>
      <c r="Q66" s="496" t="s">
        <v>131</v>
      </c>
      <c r="R66" s="497" t="s">
        <v>132</v>
      </c>
      <c r="S66" s="497" t="s">
        <v>132</v>
      </c>
      <c r="T66" s="403" t="s">
        <v>1</v>
      </c>
      <c r="U66" s="238"/>
      <c r="V66" s="1"/>
      <c r="W66" s="484" t="s">
        <v>198</v>
      </c>
      <c r="X66" s="545" t="s">
        <v>134</v>
      </c>
      <c r="Y66" s="554">
        <v>21.01</v>
      </c>
      <c r="Z66" s="554">
        <v>16.52</v>
      </c>
      <c r="AA66" s="495">
        <v>9.2100000000000009</v>
      </c>
      <c r="AB66" s="516" t="s">
        <v>131</v>
      </c>
      <c r="AC66" s="555" t="s">
        <v>49</v>
      </c>
      <c r="AD66" s="546" t="s">
        <v>276</v>
      </c>
      <c r="AE66" s="517" t="s">
        <v>2</v>
      </c>
      <c r="AF66" s="8"/>
      <c r="AG66" s="162"/>
      <c r="AH66" s="484" t="s">
        <v>198</v>
      </c>
      <c r="AI66" s="545" t="s">
        <v>134</v>
      </c>
      <c r="AJ66" s="495">
        <v>21.01</v>
      </c>
      <c r="AK66" s="495">
        <v>16.52</v>
      </c>
      <c r="AL66" s="495">
        <v>9.2100000000000009</v>
      </c>
      <c r="AM66" s="516" t="s">
        <v>131</v>
      </c>
      <c r="AN66" s="516" t="s">
        <v>49</v>
      </c>
      <c r="AO66" s="546" t="s">
        <v>276</v>
      </c>
      <c r="AP66" s="517" t="s">
        <v>2</v>
      </c>
    </row>
    <row r="67" spans="1:42">
      <c r="A67" s="178" t="s">
        <v>199</v>
      </c>
      <c r="B67" s="182" t="s">
        <v>130</v>
      </c>
      <c r="C67" s="391">
        <v>228.25</v>
      </c>
      <c r="D67" s="172">
        <v>228.25</v>
      </c>
      <c r="E67" s="172">
        <v>19.024999999999999</v>
      </c>
      <c r="F67" s="183" t="s">
        <v>131</v>
      </c>
      <c r="G67" s="184" t="s">
        <v>132</v>
      </c>
      <c r="H67" s="184" t="s">
        <v>132</v>
      </c>
      <c r="I67" s="185" t="s">
        <v>1</v>
      </c>
      <c r="J67" s="153"/>
      <c r="L67" s="493" t="s">
        <v>199</v>
      </c>
      <c r="M67" s="494" t="s">
        <v>130</v>
      </c>
      <c r="N67" s="495">
        <v>228.25</v>
      </c>
      <c r="O67" s="495">
        <v>228.25</v>
      </c>
      <c r="P67" s="495">
        <v>19.024999999999999</v>
      </c>
      <c r="Q67" s="496" t="s">
        <v>131</v>
      </c>
      <c r="R67" s="497" t="s">
        <v>132</v>
      </c>
      <c r="S67" s="497" t="s">
        <v>132</v>
      </c>
      <c r="T67" s="403" t="s">
        <v>1</v>
      </c>
      <c r="U67" s="238"/>
      <c r="V67" s="1"/>
      <c r="W67" s="484" t="s">
        <v>199</v>
      </c>
      <c r="X67" s="545" t="s">
        <v>134</v>
      </c>
      <c r="Y67" s="554">
        <v>11.99</v>
      </c>
      <c r="Z67" s="554">
        <v>8.98</v>
      </c>
      <c r="AA67" s="495">
        <v>0.74199999999999999</v>
      </c>
      <c r="AB67" s="516" t="s">
        <v>131</v>
      </c>
      <c r="AC67" s="555" t="s">
        <v>49</v>
      </c>
      <c r="AD67" s="546" t="s">
        <v>276</v>
      </c>
      <c r="AE67" s="517" t="s">
        <v>2</v>
      </c>
      <c r="AF67" s="8"/>
      <c r="AG67" s="162"/>
      <c r="AH67" s="484" t="s">
        <v>199</v>
      </c>
      <c r="AI67" s="545" t="s">
        <v>134</v>
      </c>
      <c r="AJ67" s="495">
        <v>11.99</v>
      </c>
      <c r="AK67" s="495">
        <v>8.98</v>
      </c>
      <c r="AL67" s="495">
        <v>0.74199999999999999</v>
      </c>
      <c r="AM67" s="516" t="s">
        <v>131</v>
      </c>
      <c r="AN67" s="516" t="s">
        <v>49</v>
      </c>
      <c r="AO67" s="546" t="s">
        <v>276</v>
      </c>
      <c r="AP67" s="517" t="s">
        <v>2</v>
      </c>
    </row>
    <row r="68" spans="1:42">
      <c r="A68" s="178" t="s">
        <v>200</v>
      </c>
      <c r="B68" s="182" t="s">
        <v>130</v>
      </c>
      <c r="C68" s="391">
        <v>228.25</v>
      </c>
      <c r="D68" s="172">
        <v>228.25</v>
      </c>
      <c r="E68" s="172">
        <v>19.024999999999999</v>
      </c>
      <c r="F68" s="183" t="s">
        <v>131</v>
      </c>
      <c r="G68" s="184" t="s">
        <v>132</v>
      </c>
      <c r="H68" s="184" t="s">
        <v>132</v>
      </c>
      <c r="I68" s="185" t="s">
        <v>1</v>
      </c>
      <c r="J68" s="153"/>
      <c r="L68" s="493" t="s">
        <v>200</v>
      </c>
      <c r="M68" s="494" t="s">
        <v>130</v>
      </c>
      <c r="N68" s="495">
        <v>228.25</v>
      </c>
      <c r="O68" s="495">
        <v>228.25</v>
      </c>
      <c r="P68" s="495">
        <v>19.024999999999999</v>
      </c>
      <c r="Q68" s="496" t="s">
        <v>131</v>
      </c>
      <c r="R68" s="497" t="s">
        <v>132</v>
      </c>
      <c r="S68" s="497" t="s">
        <v>132</v>
      </c>
      <c r="T68" s="403" t="s">
        <v>1</v>
      </c>
      <c r="U68" s="238"/>
      <c r="V68" s="1"/>
      <c r="W68" s="493" t="s">
        <v>200</v>
      </c>
      <c r="X68" s="545" t="s">
        <v>134</v>
      </c>
      <c r="Y68" s="554">
        <v>22.53</v>
      </c>
      <c r="Z68" s="554">
        <v>19.55</v>
      </c>
      <c r="AA68" s="495">
        <v>10.105</v>
      </c>
      <c r="AB68" s="516" t="s">
        <v>131</v>
      </c>
      <c r="AC68" s="555" t="s">
        <v>49</v>
      </c>
      <c r="AD68" s="546" t="s">
        <v>276</v>
      </c>
      <c r="AE68" s="517" t="s">
        <v>2</v>
      </c>
      <c r="AF68" s="8"/>
      <c r="AG68" s="162"/>
      <c r="AH68" s="493" t="s">
        <v>200</v>
      </c>
      <c r="AI68" s="545" t="s">
        <v>134</v>
      </c>
      <c r="AJ68" s="495">
        <v>22.53</v>
      </c>
      <c r="AK68" s="495">
        <v>19.55</v>
      </c>
      <c r="AL68" s="495">
        <v>10.105</v>
      </c>
      <c r="AM68" s="516" t="s">
        <v>131</v>
      </c>
      <c r="AN68" s="516" t="s">
        <v>49</v>
      </c>
      <c r="AO68" s="546" t="s">
        <v>276</v>
      </c>
      <c r="AP68" s="517" t="s">
        <v>2</v>
      </c>
    </row>
    <row r="69" spans="1:42">
      <c r="A69" s="192" t="s">
        <v>645</v>
      </c>
      <c r="B69" s="182" t="s">
        <v>130</v>
      </c>
      <c r="C69" s="391">
        <v>228.25</v>
      </c>
      <c r="D69" s="172">
        <v>228.25</v>
      </c>
      <c r="E69" s="172">
        <v>19.024999999999999</v>
      </c>
      <c r="F69" s="183" t="s">
        <v>131</v>
      </c>
      <c r="G69" s="184" t="s">
        <v>132</v>
      </c>
      <c r="H69" s="184" t="s">
        <v>132</v>
      </c>
      <c r="I69" s="185" t="s">
        <v>1</v>
      </c>
      <c r="J69" s="153"/>
      <c r="L69" s="498" t="s">
        <v>645</v>
      </c>
      <c r="M69" s="494" t="s">
        <v>130</v>
      </c>
      <c r="N69" s="495">
        <v>228.25</v>
      </c>
      <c r="O69" s="495">
        <v>228.25</v>
      </c>
      <c r="P69" s="495">
        <v>19.024999999999999</v>
      </c>
      <c r="Q69" s="496" t="s">
        <v>131</v>
      </c>
      <c r="R69" s="497" t="s">
        <v>132</v>
      </c>
      <c r="S69" s="497" t="s">
        <v>132</v>
      </c>
      <c r="T69" s="403" t="s">
        <v>1</v>
      </c>
      <c r="U69" s="238"/>
      <c r="V69" s="1"/>
      <c r="W69" s="547" t="s">
        <v>201</v>
      </c>
      <c r="X69" s="545" t="s">
        <v>134</v>
      </c>
      <c r="Y69" s="554">
        <v>22.53</v>
      </c>
      <c r="Z69" s="554">
        <v>19.55</v>
      </c>
      <c r="AA69" s="495">
        <v>10.105</v>
      </c>
      <c r="AB69" s="516" t="s">
        <v>131</v>
      </c>
      <c r="AC69" s="555" t="s">
        <v>49</v>
      </c>
      <c r="AD69" s="546" t="s">
        <v>276</v>
      </c>
      <c r="AE69" s="517" t="s">
        <v>2</v>
      </c>
      <c r="AF69" s="8"/>
      <c r="AG69" s="162"/>
      <c r="AH69" s="547" t="s">
        <v>645</v>
      </c>
      <c r="AI69" s="545" t="s">
        <v>134</v>
      </c>
      <c r="AJ69" s="495">
        <v>22.53</v>
      </c>
      <c r="AK69" s="495">
        <v>19.55</v>
      </c>
      <c r="AL69" s="495">
        <v>10.105</v>
      </c>
      <c r="AM69" s="516" t="s">
        <v>131</v>
      </c>
      <c r="AN69" s="516" t="s">
        <v>49</v>
      </c>
      <c r="AO69" s="546" t="s">
        <v>276</v>
      </c>
      <c r="AP69" s="517" t="s">
        <v>2</v>
      </c>
    </row>
    <row r="70" spans="1:42">
      <c r="A70" s="194" t="s">
        <v>651</v>
      </c>
      <c r="B70" s="182" t="s">
        <v>130</v>
      </c>
      <c r="C70" s="391">
        <v>228.25</v>
      </c>
      <c r="D70" s="172">
        <v>228.25</v>
      </c>
      <c r="E70" s="172">
        <v>19.024999999999999</v>
      </c>
      <c r="F70" s="183" t="s">
        <v>131</v>
      </c>
      <c r="G70" s="184" t="s">
        <v>132</v>
      </c>
      <c r="H70" s="184" t="s">
        <v>132</v>
      </c>
      <c r="I70" s="185" t="s">
        <v>1</v>
      </c>
      <c r="J70" s="153"/>
      <c r="L70" s="500" t="s">
        <v>651</v>
      </c>
      <c r="M70" s="494" t="s">
        <v>130</v>
      </c>
      <c r="N70" s="495">
        <v>228.25</v>
      </c>
      <c r="O70" s="495">
        <v>228.25</v>
      </c>
      <c r="P70" s="495">
        <v>19.024999999999999</v>
      </c>
      <c r="Q70" s="496" t="s">
        <v>131</v>
      </c>
      <c r="R70" s="497" t="s">
        <v>132</v>
      </c>
      <c r="S70" s="497" t="s">
        <v>132</v>
      </c>
      <c r="T70" s="403" t="s">
        <v>1</v>
      </c>
      <c r="U70" s="238"/>
      <c r="V70" s="1"/>
      <c r="W70" s="549" t="s">
        <v>202</v>
      </c>
      <c r="X70" s="545" t="s">
        <v>134</v>
      </c>
      <c r="Y70" s="554">
        <v>22.53</v>
      </c>
      <c r="Z70" s="554">
        <v>19.55</v>
      </c>
      <c r="AA70" s="495">
        <v>10.105</v>
      </c>
      <c r="AB70" s="516" t="s">
        <v>131</v>
      </c>
      <c r="AC70" s="555" t="s">
        <v>49</v>
      </c>
      <c r="AD70" s="546" t="s">
        <v>276</v>
      </c>
      <c r="AE70" s="517" t="s">
        <v>2</v>
      </c>
      <c r="AF70" s="8"/>
      <c r="AG70" s="162"/>
      <c r="AH70" s="549" t="s">
        <v>651</v>
      </c>
      <c r="AI70" s="545" t="s">
        <v>134</v>
      </c>
      <c r="AJ70" s="495">
        <v>22.53</v>
      </c>
      <c r="AK70" s="495">
        <v>19.55</v>
      </c>
      <c r="AL70" s="495">
        <v>10.105</v>
      </c>
      <c r="AM70" s="516" t="s">
        <v>131</v>
      </c>
      <c r="AN70" s="516" t="s">
        <v>49</v>
      </c>
      <c r="AO70" s="546" t="s">
        <v>276</v>
      </c>
      <c r="AP70" s="517" t="s">
        <v>2</v>
      </c>
    </row>
    <row r="71" spans="1:42">
      <c r="A71" s="192" t="s">
        <v>652</v>
      </c>
      <c r="B71" s="182" t="s">
        <v>130</v>
      </c>
      <c r="C71" s="391">
        <v>228.25</v>
      </c>
      <c r="D71" s="172">
        <v>228.25</v>
      </c>
      <c r="E71" s="172">
        <v>17.417999999999999</v>
      </c>
      <c r="F71" s="183" t="s">
        <v>131</v>
      </c>
      <c r="G71" s="184" t="s">
        <v>132</v>
      </c>
      <c r="H71" s="184" t="s">
        <v>132</v>
      </c>
      <c r="I71" s="185" t="s">
        <v>1</v>
      </c>
      <c r="J71" s="153"/>
      <c r="L71" s="498" t="s">
        <v>652</v>
      </c>
      <c r="M71" s="494" t="s">
        <v>130</v>
      </c>
      <c r="N71" s="495">
        <v>228.25</v>
      </c>
      <c r="O71" s="495">
        <v>228.25</v>
      </c>
      <c r="P71" s="495">
        <v>10.91</v>
      </c>
      <c r="Q71" s="496" t="s">
        <v>131</v>
      </c>
      <c r="R71" s="497" t="s">
        <v>132</v>
      </c>
      <c r="S71" s="497" t="s">
        <v>132</v>
      </c>
      <c r="T71" s="403" t="s">
        <v>1</v>
      </c>
      <c r="U71" s="238"/>
      <c r="V71" s="1"/>
      <c r="W71" s="547" t="s">
        <v>203</v>
      </c>
      <c r="X71" s="545" t="s">
        <v>134</v>
      </c>
      <c r="Y71" s="554">
        <v>22.53</v>
      </c>
      <c r="Z71" s="554">
        <v>19.55</v>
      </c>
      <c r="AA71" s="495">
        <v>10.105</v>
      </c>
      <c r="AB71" s="516" t="s">
        <v>131</v>
      </c>
      <c r="AC71" s="555" t="s">
        <v>49</v>
      </c>
      <c r="AD71" s="546" t="s">
        <v>276</v>
      </c>
      <c r="AE71" s="517" t="s">
        <v>2</v>
      </c>
      <c r="AF71" s="8"/>
      <c r="AG71" s="162"/>
      <c r="AH71" s="547" t="s">
        <v>652</v>
      </c>
      <c r="AI71" s="545" t="s">
        <v>134</v>
      </c>
      <c r="AJ71" s="495">
        <v>22.53</v>
      </c>
      <c r="AK71" s="495">
        <v>19.55</v>
      </c>
      <c r="AL71" s="495">
        <v>10.105</v>
      </c>
      <c r="AM71" s="516" t="s">
        <v>131</v>
      </c>
      <c r="AN71" s="516" t="s">
        <v>49</v>
      </c>
      <c r="AO71" s="546" t="s">
        <v>276</v>
      </c>
      <c r="AP71" s="517" t="s">
        <v>2</v>
      </c>
    </row>
    <row r="72" spans="1:42">
      <c r="A72" s="178" t="s">
        <v>204</v>
      </c>
      <c r="B72" s="182" t="s">
        <v>130</v>
      </c>
      <c r="C72" s="391">
        <v>228.25</v>
      </c>
      <c r="D72" s="172">
        <v>228.25</v>
      </c>
      <c r="E72" s="172">
        <v>19.024999999999999</v>
      </c>
      <c r="F72" s="183" t="s">
        <v>131</v>
      </c>
      <c r="G72" s="184" t="s">
        <v>132</v>
      </c>
      <c r="H72" s="184" t="s">
        <v>132</v>
      </c>
      <c r="I72" s="185" t="s">
        <v>1</v>
      </c>
      <c r="J72" s="153"/>
      <c r="L72" s="484" t="s">
        <v>204</v>
      </c>
      <c r="M72" s="494" t="s">
        <v>130</v>
      </c>
      <c r="N72" s="495">
        <v>228.25</v>
      </c>
      <c r="O72" s="495">
        <v>228.25</v>
      </c>
      <c r="P72" s="495">
        <v>19.024999999999999</v>
      </c>
      <c r="Q72" s="496" t="s">
        <v>131</v>
      </c>
      <c r="R72" s="497" t="s">
        <v>132</v>
      </c>
      <c r="S72" s="497" t="s">
        <v>132</v>
      </c>
      <c r="T72" s="403" t="s">
        <v>1</v>
      </c>
      <c r="U72" s="238"/>
      <c r="V72" s="1"/>
      <c r="W72" s="484" t="s">
        <v>204</v>
      </c>
      <c r="X72" s="545" t="s">
        <v>134</v>
      </c>
      <c r="Y72" s="554">
        <v>11.99</v>
      </c>
      <c r="Z72" s="554">
        <v>8.98</v>
      </c>
      <c r="AA72" s="495">
        <v>1.0089999999999999</v>
      </c>
      <c r="AB72" s="516" t="s">
        <v>131</v>
      </c>
      <c r="AC72" s="555" t="s">
        <v>49</v>
      </c>
      <c r="AD72" s="546" t="s">
        <v>276</v>
      </c>
      <c r="AE72" s="517" t="s">
        <v>2</v>
      </c>
      <c r="AF72" s="8"/>
      <c r="AG72" s="162"/>
      <c r="AH72" s="484" t="s">
        <v>204</v>
      </c>
      <c r="AI72" s="545" t="s">
        <v>134</v>
      </c>
      <c r="AJ72" s="495">
        <v>11.99</v>
      </c>
      <c r="AK72" s="495">
        <v>8.98</v>
      </c>
      <c r="AL72" s="495">
        <v>1.0089999999999999</v>
      </c>
      <c r="AM72" s="516" t="s">
        <v>131</v>
      </c>
      <c r="AN72" s="516" t="s">
        <v>49</v>
      </c>
      <c r="AO72" s="546" t="s">
        <v>276</v>
      </c>
      <c r="AP72" s="517" t="s">
        <v>2</v>
      </c>
    </row>
    <row r="73" spans="1:42">
      <c r="A73" s="191" t="s">
        <v>205</v>
      </c>
      <c r="B73" s="182" t="s">
        <v>130</v>
      </c>
      <c r="C73" s="391">
        <v>228.25</v>
      </c>
      <c r="D73" s="172">
        <v>228.25</v>
      </c>
      <c r="E73" s="172">
        <v>10.741</v>
      </c>
      <c r="F73" s="183" t="s">
        <v>131</v>
      </c>
      <c r="G73" s="184" t="s">
        <v>132</v>
      </c>
      <c r="H73" s="184" t="s">
        <v>132</v>
      </c>
      <c r="I73" s="185" t="s">
        <v>1</v>
      </c>
      <c r="J73" s="153"/>
      <c r="L73" s="484" t="s">
        <v>205</v>
      </c>
      <c r="M73" s="494" t="s">
        <v>130</v>
      </c>
      <c r="N73" s="495">
        <v>228.25</v>
      </c>
      <c r="O73" s="495">
        <v>228.25</v>
      </c>
      <c r="P73" s="495">
        <v>10.741</v>
      </c>
      <c r="Q73" s="496" t="s">
        <v>131</v>
      </c>
      <c r="R73" s="497" t="s">
        <v>132</v>
      </c>
      <c r="S73" s="497" t="s">
        <v>132</v>
      </c>
      <c r="T73" s="403" t="s">
        <v>1</v>
      </c>
      <c r="U73" s="238"/>
      <c r="V73" s="1"/>
      <c r="W73" s="484" t="s">
        <v>205</v>
      </c>
      <c r="X73" s="545" t="s">
        <v>134</v>
      </c>
      <c r="Y73" s="554">
        <v>13.5</v>
      </c>
      <c r="Z73" s="554">
        <v>10.48</v>
      </c>
      <c r="AA73" s="495">
        <v>6.2670000000000003</v>
      </c>
      <c r="AB73" s="516" t="s">
        <v>131</v>
      </c>
      <c r="AC73" s="555" t="s">
        <v>49</v>
      </c>
      <c r="AD73" s="546" t="s">
        <v>276</v>
      </c>
      <c r="AE73" s="517" t="s">
        <v>2</v>
      </c>
      <c r="AF73" s="8"/>
      <c r="AG73" s="162"/>
      <c r="AH73" s="484" t="s">
        <v>205</v>
      </c>
      <c r="AI73" s="545" t="s">
        <v>134</v>
      </c>
      <c r="AJ73" s="495">
        <v>13.5</v>
      </c>
      <c r="AK73" s="495">
        <v>10.48</v>
      </c>
      <c r="AL73" s="495">
        <v>6.2670000000000003</v>
      </c>
      <c r="AM73" s="516" t="s">
        <v>131</v>
      </c>
      <c r="AN73" s="516" t="s">
        <v>49</v>
      </c>
      <c r="AO73" s="546" t="s">
        <v>276</v>
      </c>
      <c r="AP73" s="517" t="s">
        <v>2</v>
      </c>
    </row>
    <row r="74" spans="1:42">
      <c r="A74" s="178" t="s">
        <v>206</v>
      </c>
      <c r="B74" s="182" t="s">
        <v>130</v>
      </c>
      <c r="C74" s="391">
        <v>228.25</v>
      </c>
      <c r="D74" s="172">
        <v>228.25</v>
      </c>
      <c r="E74" s="172">
        <v>19.024999999999999</v>
      </c>
      <c r="F74" s="183" t="s">
        <v>131</v>
      </c>
      <c r="G74" s="184" t="s">
        <v>132</v>
      </c>
      <c r="H74" s="184" t="s">
        <v>132</v>
      </c>
      <c r="I74" s="185" t="s">
        <v>1</v>
      </c>
      <c r="J74" s="153"/>
      <c r="L74" s="484" t="s">
        <v>206</v>
      </c>
      <c r="M74" s="494" t="s">
        <v>130</v>
      </c>
      <c r="N74" s="495">
        <v>228.25</v>
      </c>
      <c r="O74" s="495">
        <v>228.25</v>
      </c>
      <c r="P74" s="495">
        <v>19.024999999999999</v>
      </c>
      <c r="Q74" s="496" t="s">
        <v>131</v>
      </c>
      <c r="R74" s="497" t="s">
        <v>132</v>
      </c>
      <c r="S74" s="497" t="s">
        <v>132</v>
      </c>
      <c r="T74" s="403" t="s">
        <v>1</v>
      </c>
      <c r="U74" s="238"/>
      <c r="V74" s="1"/>
      <c r="W74" s="484" t="s">
        <v>206</v>
      </c>
      <c r="X74" s="545" t="s">
        <v>134</v>
      </c>
      <c r="Y74" s="554">
        <v>22.53</v>
      </c>
      <c r="Z74" s="554">
        <v>19.55</v>
      </c>
      <c r="AA74" s="495">
        <v>10.105</v>
      </c>
      <c r="AB74" s="516" t="s">
        <v>131</v>
      </c>
      <c r="AC74" s="555" t="s">
        <v>49</v>
      </c>
      <c r="AD74" s="546" t="s">
        <v>276</v>
      </c>
      <c r="AE74" s="517" t="s">
        <v>2</v>
      </c>
      <c r="AF74" s="8"/>
      <c r="AG74" s="162"/>
      <c r="AH74" s="484" t="s">
        <v>206</v>
      </c>
      <c r="AI74" s="545" t="s">
        <v>134</v>
      </c>
      <c r="AJ74" s="495">
        <v>22.53</v>
      </c>
      <c r="AK74" s="495">
        <v>19.55</v>
      </c>
      <c r="AL74" s="495">
        <v>10.105</v>
      </c>
      <c r="AM74" s="516" t="s">
        <v>131</v>
      </c>
      <c r="AN74" s="516" t="s">
        <v>49</v>
      </c>
      <c r="AO74" s="546" t="s">
        <v>276</v>
      </c>
      <c r="AP74" s="517" t="s">
        <v>2</v>
      </c>
    </row>
    <row r="75" spans="1:42">
      <c r="A75" s="178" t="s">
        <v>207</v>
      </c>
      <c r="B75" s="182" t="s">
        <v>130</v>
      </c>
      <c r="C75" s="391">
        <v>228.25</v>
      </c>
      <c r="D75" s="172">
        <v>228.25</v>
      </c>
      <c r="E75" s="172">
        <v>19.024999999999999</v>
      </c>
      <c r="F75" s="183" t="s">
        <v>131</v>
      </c>
      <c r="G75" s="184" t="s">
        <v>132</v>
      </c>
      <c r="H75" s="184" t="s">
        <v>132</v>
      </c>
      <c r="I75" s="185" t="s">
        <v>1</v>
      </c>
      <c r="J75" s="153"/>
      <c r="L75" s="493" t="s">
        <v>207</v>
      </c>
      <c r="M75" s="494" t="s">
        <v>130</v>
      </c>
      <c r="N75" s="495">
        <v>228.25</v>
      </c>
      <c r="O75" s="495">
        <v>228.25</v>
      </c>
      <c r="P75" s="495">
        <v>19.024999999999999</v>
      </c>
      <c r="Q75" s="496" t="s">
        <v>131</v>
      </c>
      <c r="R75" s="497" t="s">
        <v>132</v>
      </c>
      <c r="S75" s="497" t="s">
        <v>132</v>
      </c>
      <c r="T75" s="403" t="s">
        <v>1</v>
      </c>
      <c r="U75" s="238"/>
      <c r="V75" s="1"/>
      <c r="W75" s="484" t="s">
        <v>207</v>
      </c>
      <c r="X75" s="545" t="s">
        <v>134</v>
      </c>
      <c r="Y75" s="554">
        <v>11.99</v>
      </c>
      <c r="Z75" s="554">
        <v>8.98</v>
      </c>
      <c r="AA75" s="495">
        <v>1.0089999999999999</v>
      </c>
      <c r="AB75" s="516" t="s">
        <v>131</v>
      </c>
      <c r="AC75" s="555" t="s">
        <v>49</v>
      </c>
      <c r="AD75" s="546" t="s">
        <v>276</v>
      </c>
      <c r="AE75" s="517" t="s">
        <v>2</v>
      </c>
      <c r="AF75" s="8"/>
      <c r="AG75" s="162"/>
      <c r="AH75" s="484" t="s">
        <v>207</v>
      </c>
      <c r="AI75" s="545" t="s">
        <v>134</v>
      </c>
      <c r="AJ75" s="495">
        <v>11.99</v>
      </c>
      <c r="AK75" s="495">
        <v>8.98</v>
      </c>
      <c r="AL75" s="495">
        <v>1.0089999999999999</v>
      </c>
      <c r="AM75" s="516" t="s">
        <v>131</v>
      </c>
      <c r="AN75" s="516" t="s">
        <v>49</v>
      </c>
      <c r="AO75" s="546" t="s">
        <v>276</v>
      </c>
      <c r="AP75" s="517" t="s">
        <v>2</v>
      </c>
    </row>
    <row r="76" spans="1:42">
      <c r="A76" s="178" t="s">
        <v>208</v>
      </c>
      <c r="B76" s="182" t="s">
        <v>130</v>
      </c>
      <c r="C76" s="391">
        <v>228.25</v>
      </c>
      <c r="D76" s="172">
        <v>228.25</v>
      </c>
      <c r="E76" s="172">
        <v>19.024999999999999</v>
      </c>
      <c r="F76" s="183" t="s">
        <v>131</v>
      </c>
      <c r="G76" s="184" t="s">
        <v>132</v>
      </c>
      <c r="H76" s="184" t="s">
        <v>132</v>
      </c>
      <c r="I76" s="185" t="s">
        <v>1</v>
      </c>
      <c r="J76" s="153"/>
      <c r="L76" s="493" t="s">
        <v>208</v>
      </c>
      <c r="M76" s="494" t="s">
        <v>130</v>
      </c>
      <c r="N76" s="495">
        <v>228.25</v>
      </c>
      <c r="O76" s="495">
        <v>228.25</v>
      </c>
      <c r="P76" s="495">
        <v>19.024999999999999</v>
      </c>
      <c r="Q76" s="496" t="s">
        <v>131</v>
      </c>
      <c r="R76" s="497" t="s">
        <v>132</v>
      </c>
      <c r="S76" s="497" t="s">
        <v>132</v>
      </c>
      <c r="T76" s="403" t="s">
        <v>1</v>
      </c>
      <c r="U76" s="238"/>
      <c r="V76" s="1"/>
      <c r="W76" s="484" t="s">
        <v>208</v>
      </c>
      <c r="X76" s="545" t="s">
        <v>134</v>
      </c>
      <c r="Y76" s="554">
        <v>11.99</v>
      </c>
      <c r="Z76" s="554">
        <v>8.98</v>
      </c>
      <c r="AA76" s="495">
        <v>1.0089999999999999</v>
      </c>
      <c r="AB76" s="516" t="s">
        <v>131</v>
      </c>
      <c r="AC76" s="555" t="s">
        <v>49</v>
      </c>
      <c r="AD76" s="546" t="s">
        <v>276</v>
      </c>
      <c r="AE76" s="517" t="s">
        <v>2</v>
      </c>
      <c r="AF76" s="8"/>
      <c r="AG76" s="162"/>
      <c r="AH76" s="484" t="s">
        <v>208</v>
      </c>
      <c r="AI76" s="545" t="s">
        <v>134</v>
      </c>
      <c r="AJ76" s="495">
        <v>11.99</v>
      </c>
      <c r="AK76" s="495">
        <v>8.98</v>
      </c>
      <c r="AL76" s="495">
        <v>1.0089999999999999</v>
      </c>
      <c r="AM76" s="516" t="s">
        <v>131</v>
      </c>
      <c r="AN76" s="516" t="s">
        <v>49</v>
      </c>
      <c r="AO76" s="546" t="s">
        <v>276</v>
      </c>
      <c r="AP76" s="517" t="s">
        <v>2</v>
      </c>
    </row>
    <row r="77" spans="1:42">
      <c r="A77" s="192" t="s">
        <v>673</v>
      </c>
      <c r="B77" s="182" t="s">
        <v>130</v>
      </c>
      <c r="C77" s="391">
        <v>228.25</v>
      </c>
      <c r="D77" s="172">
        <v>228.25</v>
      </c>
      <c r="E77" s="172">
        <v>11.522</v>
      </c>
      <c r="F77" s="183" t="s">
        <v>131</v>
      </c>
      <c r="G77" s="184" t="s">
        <v>132</v>
      </c>
      <c r="H77" s="184" t="s">
        <v>132</v>
      </c>
      <c r="I77" s="185" t="s">
        <v>1</v>
      </c>
      <c r="J77" s="153"/>
      <c r="K77" s="36"/>
      <c r="L77" s="498" t="s">
        <v>673</v>
      </c>
      <c r="M77" s="494" t="s">
        <v>130</v>
      </c>
      <c r="N77" s="495">
        <v>228.25</v>
      </c>
      <c r="O77" s="495">
        <v>228.25</v>
      </c>
      <c r="P77" s="495">
        <v>10.91</v>
      </c>
      <c r="Q77" s="496" t="s">
        <v>131</v>
      </c>
      <c r="R77" s="497" t="s">
        <v>132</v>
      </c>
      <c r="S77" s="497" t="s">
        <v>132</v>
      </c>
      <c r="T77" s="403" t="s">
        <v>1</v>
      </c>
      <c r="U77" s="238"/>
      <c r="V77" s="1"/>
      <c r="W77" s="547" t="s">
        <v>209</v>
      </c>
      <c r="X77" s="545" t="s">
        <v>134</v>
      </c>
      <c r="Y77" s="554">
        <v>22.53</v>
      </c>
      <c r="Z77" s="554">
        <v>19.55</v>
      </c>
      <c r="AA77" s="495">
        <v>10.105</v>
      </c>
      <c r="AB77" s="516" t="s">
        <v>131</v>
      </c>
      <c r="AC77" s="555" t="s">
        <v>49</v>
      </c>
      <c r="AD77" s="546" t="s">
        <v>276</v>
      </c>
      <c r="AE77" s="517" t="s">
        <v>2</v>
      </c>
      <c r="AF77" s="8"/>
      <c r="AG77" s="162"/>
      <c r="AH77" s="547" t="s">
        <v>673</v>
      </c>
      <c r="AI77" s="545" t="s">
        <v>134</v>
      </c>
      <c r="AJ77" s="495">
        <v>22.53</v>
      </c>
      <c r="AK77" s="495">
        <v>19.55</v>
      </c>
      <c r="AL77" s="495">
        <v>10.105</v>
      </c>
      <c r="AM77" s="516" t="s">
        <v>131</v>
      </c>
      <c r="AN77" s="516" t="s">
        <v>49</v>
      </c>
      <c r="AO77" s="546" t="s">
        <v>276</v>
      </c>
      <c r="AP77" s="517" t="s">
        <v>2</v>
      </c>
    </row>
    <row r="78" spans="1:42">
      <c r="A78" s="193" t="s">
        <v>684</v>
      </c>
      <c r="B78" s="182" t="s">
        <v>130</v>
      </c>
      <c r="C78" s="391">
        <v>228.25</v>
      </c>
      <c r="D78" s="172">
        <v>228.25</v>
      </c>
      <c r="E78" s="172">
        <v>19.024999999999999</v>
      </c>
      <c r="F78" s="183" t="s">
        <v>131</v>
      </c>
      <c r="G78" s="184" t="s">
        <v>132</v>
      </c>
      <c r="H78" s="184" t="s">
        <v>132</v>
      </c>
      <c r="I78" s="185" t="s">
        <v>1</v>
      </c>
      <c r="J78" s="153"/>
      <c r="L78" s="499" t="s">
        <v>684</v>
      </c>
      <c r="M78" s="494" t="s">
        <v>130</v>
      </c>
      <c r="N78" s="495">
        <v>228.25</v>
      </c>
      <c r="O78" s="495">
        <v>228.25</v>
      </c>
      <c r="P78" s="495">
        <v>19.024999999999999</v>
      </c>
      <c r="Q78" s="496" t="s">
        <v>131</v>
      </c>
      <c r="R78" s="497" t="s">
        <v>132</v>
      </c>
      <c r="S78" s="497" t="s">
        <v>132</v>
      </c>
      <c r="T78" s="403" t="s">
        <v>1</v>
      </c>
      <c r="U78" s="238"/>
      <c r="V78" s="1"/>
      <c r="W78" s="548" t="s">
        <v>210</v>
      </c>
      <c r="X78" s="545" t="s">
        <v>134</v>
      </c>
      <c r="Y78" s="554">
        <v>22.53</v>
      </c>
      <c r="Z78" s="554">
        <v>19.55</v>
      </c>
      <c r="AA78" s="495">
        <v>10.105</v>
      </c>
      <c r="AB78" s="516" t="s">
        <v>131</v>
      </c>
      <c r="AC78" s="555" t="s">
        <v>49</v>
      </c>
      <c r="AD78" s="546" t="s">
        <v>276</v>
      </c>
      <c r="AE78" s="517" t="s">
        <v>2</v>
      </c>
      <c r="AF78" s="8"/>
      <c r="AG78" s="162"/>
      <c r="AH78" s="548" t="s">
        <v>684</v>
      </c>
      <c r="AI78" s="545" t="s">
        <v>134</v>
      </c>
      <c r="AJ78" s="495">
        <v>22.53</v>
      </c>
      <c r="AK78" s="495">
        <v>19.55</v>
      </c>
      <c r="AL78" s="495">
        <v>10.105</v>
      </c>
      <c r="AM78" s="516" t="s">
        <v>131</v>
      </c>
      <c r="AN78" s="516" t="s">
        <v>49</v>
      </c>
      <c r="AO78" s="546" t="s">
        <v>276</v>
      </c>
      <c r="AP78" s="517" t="s">
        <v>2</v>
      </c>
    </row>
    <row r="79" spans="1:42">
      <c r="A79" s="178" t="s">
        <v>211</v>
      </c>
      <c r="B79" s="182" t="s">
        <v>130</v>
      </c>
      <c r="C79" s="391">
        <v>228.25</v>
      </c>
      <c r="D79" s="172">
        <v>228.25</v>
      </c>
      <c r="E79" s="172">
        <v>19.024999999999999</v>
      </c>
      <c r="F79" s="183" t="s">
        <v>131</v>
      </c>
      <c r="G79" s="184" t="s">
        <v>132</v>
      </c>
      <c r="H79" s="184" t="s">
        <v>132</v>
      </c>
      <c r="I79" s="185" t="s">
        <v>1</v>
      </c>
      <c r="J79" s="153"/>
      <c r="L79" s="493" t="s">
        <v>211</v>
      </c>
      <c r="M79" s="494" t="s">
        <v>130</v>
      </c>
      <c r="N79" s="495">
        <v>228.25</v>
      </c>
      <c r="O79" s="495">
        <v>228.25</v>
      </c>
      <c r="P79" s="495">
        <v>19.024999999999999</v>
      </c>
      <c r="Q79" s="496" t="s">
        <v>131</v>
      </c>
      <c r="R79" s="497" t="s">
        <v>132</v>
      </c>
      <c r="S79" s="497" t="s">
        <v>132</v>
      </c>
      <c r="T79" s="403" t="s">
        <v>1</v>
      </c>
      <c r="U79" s="238"/>
      <c r="V79" s="1"/>
      <c r="W79" s="484" t="s">
        <v>211</v>
      </c>
      <c r="X79" s="545" t="s">
        <v>134</v>
      </c>
      <c r="Y79" s="554">
        <v>21.01</v>
      </c>
      <c r="Z79" s="554">
        <v>16.52</v>
      </c>
      <c r="AA79" s="495">
        <v>9.2100000000000009</v>
      </c>
      <c r="AB79" s="516" t="s">
        <v>131</v>
      </c>
      <c r="AC79" s="555" t="s">
        <v>49</v>
      </c>
      <c r="AD79" s="546" t="s">
        <v>276</v>
      </c>
      <c r="AE79" s="517" t="s">
        <v>2</v>
      </c>
      <c r="AF79" s="8"/>
      <c r="AG79" s="162"/>
      <c r="AH79" s="484" t="s">
        <v>211</v>
      </c>
      <c r="AI79" s="545" t="s">
        <v>134</v>
      </c>
      <c r="AJ79" s="495">
        <v>21.01</v>
      </c>
      <c r="AK79" s="495">
        <v>16.52</v>
      </c>
      <c r="AL79" s="495">
        <v>9.2100000000000009</v>
      </c>
      <c r="AM79" s="516" t="s">
        <v>131</v>
      </c>
      <c r="AN79" s="516" t="s">
        <v>49</v>
      </c>
      <c r="AO79" s="546" t="s">
        <v>276</v>
      </c>
      <c r="AP79" s="517" t="s">
        <v>2</v>
      </c>
    </row>
    <row r="80" spans="1:42">
      <c r="A80" s="193" t="s">
        <v>701</v>
      </c>
      <c r="B80" s="182" t="s">
        <v>130</v>
      </c>
      <c r="C80" s="391">
        <v>228.25</v>
      </c>
      <c r="D80" s="172">
        <v>228.25</v>
      </c>
      <c r="E80" s="172">
        <v>11.522</v>
      </c>
      <c r="F80" s="183" t="s">
        <v>131</v>
      </c>
      <c r="G80" s="184" t="s">
        <v>132</v>
      </c>
      <c r="H80" s="184" t="s">
        <v>132</v>
      </c>
      <c r="I80" s="185" t="s">
        <v>1</v>
      </c>
      <c r="J80" s="153"/>
      <c r="L80" s="499" t="s">
        <v>701</v>
      </c>
      <c r="M80" s="494" t="s">
        <v>130</v>
      </c>
      <c r="N80" s="495">
        <v>228.25</v>
      </c>
      <c r="O80" s="495">
        <v>228.25</v>
      </c>
      <c r="P80" s="495">
        <v>10.91</v>
      </c>
      <c r="Q80" s="496" t="s">
        <v>131</v>
      </c>
      <c r="R80" s="497" t="s">
        <v>132</v>
      </c>
      <c r="S80" s="497" t="s">
        <v>132</v>
      </c>
      <c r="T80" s="403" t="s">
        <v>1</v>
      </c>
      <c r="U80" s="238"/>
      <c r="V80" s="1"/>
      <c r="W80" s="548" t="s">
        <v>212</v>
      </c>
      <c r="X80" s="545" t="s">
        <v>134</v>
      </c>
      <c r="Y80" s="554">
        <v>22.53</v>
      </c>
      <c r="Z80" s="554">
        <v>19.55</v>
      </c>
      <c r="AA80" s="495">
        <v>10.105</v>
      </c>
      <c r="AB80" s="516" t="s">
        <v>131</v>
      </c>
      <c r="AC80" s="555" t="s">
        <v>49</v>
      </c>
      <c r="AD80" s="546" t="s">
        <v>276</v>
      </c>
      <c r="AE80" s="517" t="s">
        <v>2</v>
      </c>
      <c r="AF80" s="8"/>
      <c r="AG80" s="162"/>
      <c r="AH80" s="548" t="s">
        <v>701</v>
      </c>
      <c r="AI80" s="545" t="s">
        <v>134</v>
      </c>
      <c r="AJ80" s="495">
        <v>22.53</v>
      </c>
      <c r="AK80" s="495">
        <v>19.55</v>
      </c>
      <c r="AL80" s="495">
        <v>10.105</v>
      </c>
      <c r="AM80" s="516" t="s">
        <v>131</v>
      </c>
      <c r="AN80" s="516" t="s">
        <v>49</v>
      </c>
      <c r="AO80" s="546" t="s">
        <v>276</v>
      </c>
      <c r="AP80" s="517" t="s">
        <v>2</v>
      </c>
    </row>
    <row r="81" spans="1:42">
      <c r="A81" s="178" t="s">
        <v>213</v>
      </c>
      <c r="B81" s="182" t="s">
        <v>130</v>
      </c>
      <c r="C81" s="391">
        <v>228.25</v>
      </c>
      <c r="D81" s="172">
        <v>228.25</v>
      </c>
      <c r="E81" s="172">
        <v>19.024999999999999</v>
      </c>
      <c r="F81" s="183" t="s">
        <v>131</v>
      </c>
      <c r="G81" s="184" t="s">
        <v>132</v>
      </c>
      <c r="H81" s="184" t="s">
        <v>132</v>
      </c>
      <c r="I81" s="185" t="s">
        <v>1</v>
      </c>
      <c r="J81" s="153"/>
      <c r="K81" s="36"/>
      <c r="L81" s="493" t="s">
        <v>213</v>
      </c>
      <c r="M81" s="494" t="s">
        <v>130</v>
      </c>
      <c r="N81" s="495">
        <v>228.25</v>
      </c>
      <c r="O81" s="495">
        <v>228.25</v>
      </c>
      <c r="P81" s="495">
        <v>19.024999999999999</v>
      </c>
      <c r="Q81" s="496" t="s">
        <v>131</v>
      </c>
      <c r="R81" s="497" t="s">
        <v>132</v>
      </c>
      <c r="S81" s="497" t="s">
        <v>132</v>
      </c>
      <c r="T81" s="403" t="s">
        <v>1</v>
      </c>
      <c r="U81" s="238"/>
      <c r="V81" s="1"/>
      <c r="W81" s="484" t="s">
        <v>213</v>
      </c>
      <c r="X81" s="545" t="s">
        <v>134</v>
      </c>
      <c r="Y81" s="554">
        <v>11.99</v>
      </c>
      <c r="Z81" s="554">
        <v>8.98</v>
      </c>
      <c r="AA81" s="495">
        <v>1.0089999999999999</v>
      </c>
      <c r="AB81" s="516" t="s">
        <v>131</v>
      </c>
      <c r="AC81" s="555" t="s">
        <v>49</v>
      </c>
      <c r="AD81" s="546" t="s">
        <v>276</v>
      </c>
      <c r="AE81" s="517" t="s">
        <v>2</v>
      </c>
      <c r="AF81" s="8"/>
      <c r="AG81" s="162"/>
      <c r="AH81" s="484" t="s">
        <v>213</v>
      </c>
      <c r="AI81" s="545" t="s">
        <v>134</v>
      </c>
      <c r="AJ81" s="495">
        <v>11.99</v>
      </c>
      <c r="AK81" s="495">
        <v>8.98</v>
      </c>
      <c r="AL81" s="495">
        <v>1.0089999999999999</v>
      </c>
      <c r="AM81" s="516" t="s">
        <v>131</v>
      </c>
      <c r="AN81" s="516" t="s">
        <v>49</v>
      </c>
      <c r="AO81" s="546" t="s">
        <v>276</v>
      </c>
      <c r="AP81" s="517" t="s">
        <v>2</v>
      </c>
    </row>
    <row r="82" spans="1:42">
      <c r="A82" s="192" t="s">
        <v>715</v>
      </c>
      <c r="B82" s="182" t="s">
        <v>130</v>
      </c>
      <c r="C82" s="391">
        <v>228.25</v>
      </c>
      <c r="D82" s="172">
        <v>228.25</v>
      </c>
      <c r="E82" s="172">
        <v>17.745999999999999</v>
      </c>
      <c r="F82" s="183" t="s">
        <v>131</v>
      </c>
      <c r="G82" s="184" t="s">
        <v>132</v>
      </c>
      <c r="H82" s="184" t="s">
        <v>132</v>
      </c>
      <c r="I82" s="185" t="s">
        <v>1</v>
      </c>
      <c r="J82" s="153"/>
      <c r="L82" s="498" t="s">
        <v>715</v>
      </c>
      <c r="M82" s="494" t="s">
        <v>130</v>
      </c>
      <c r="N82" s="495">
        <v>228.25</v>
      </c>
      <c r="O82" s="495">
        <v>228.25</v>
      </c>
      <c r="P82" s="495">
        <v>15.755000000000001</v>
      </c>
      <c r="Q82" s="496" t="s">
        <v>131</v>
      </c>
      <c r="R82" s="497" t="s">
        <v>132</v>
      </c>
      <c r="S82" s="497" t="s">
        <v>132</v>
      </c>
      <c r="T82" s="403" t="s">
        <v>1</v>
      </c>
      <c r="U82" s="238"/>
      <c r="V82" s="1"/>
      <c r="W82" s="547" t="s">
        <v>214</v>
      </c>
      <c r="X82" s="545" t="s">
        <v>134</v>
      </c>
      <c r="Y82" s="554">
        <v>22.53</v>
      </c>
      <c r="Z82" s="554">
        <v>19.55</v>
      </c>
      <c r="AA82" s="495">
        <v>10.105</v>
      </c>
      <c r="AB82" s="516" t="s">
        <v>131</v>
      </c>
      <c r="AC82" s="555" t="s">
        <v>49</v>
      </c>
      <c r="AD82" s="546" t="s">
        <v>276</v>
      </c>
      <c r="AE82" s="517" t="s">
        <v>2</v>
      </c>
      <c r="AF82" s="8"/>
      <c r="AG82" s="162"/>
      <c r="AH82" s="547" t="s">
        <v>715</v>
      </c>
      <c r="AI82" s="545" t="s">
        <v>134</v>
      </c>
      <c r="AJ82" s="495">
        <v>22.53</v>
      </c>
      <c r="AK82" s="495">
        <v>19.55</v>
      </c>
      <c r="AL82" s="495">
        <v>10.105</v>
      </c>
      <c r="AM82" s="516" t="s">
        <v>131</v>
      </c>
      <c r="AN82" s="516" t="s">
        <v>49</v>
      </c>
      <c r="AO82" s="546" t="s">
        <v>276</v>
      </c>
      <c r="AP82" s="517" t="s">
        <v>2</v>
      </c>
    </row>
    <row r="83" spans="1:42">
      <c r="A83" s="178" t="s">
        <v>215</v>
      </c>
      <c r="B83" s="182" t="s">
        <v>130</v>
      </c>
      <c r="C83" s="391">
        <v>228.25</v>
      </c>
      <c r="D83" s="172">
        <v>228.25</v>
      </c>
      <c r="E83" s="172">
        <v>19.024999999999999</v>
      </c>
      <c r="F83" s="183" t="s">
        <v>131</v>
      </c>
      <c r="G83" s="184" t="s">
        <v>132</v>
      </c>
      <c r="H83" s="184" t="s">
        <v>132</v>
      </c>
      <c r="I83" s="185" t="s">
        <v>1</v>
      </c>
      <c r="J83" s="153"/>
      <c r="L83" s="493" t="s">
        <v>215</v>
      </c>
      <c r="M83" s="494" t="s">
        <v>130</v>
      </c>
      <c r="N83" s="495">
        <v>228.25</v>
      </c>
      <c r="O83" s="495">
        <v>228.25</v>
      </c>
      <c r="P83" s="495">
        <v>19.024999999999999</v>
      </c>
      <c r="Q83" s="496" t="s">
        <v>131</v>
      </c>
      <c r="R83" s="497" t="s">
        <v>132</v>
      </c>
      <c r="S83" s="497" t="s">
        <v>132</v>
      </c>
      <c r="T83" s="403" t="s">
        <v>1</v>
      </c>
      <c r="U83" s="238"/>
      <c r="V83" s="1"/>
      <c r="W83" s="484" t="s">
        <v>215</v>
      </c>
      <c r="X83" s="545" t="s">
        <v>134</v>
      </c>
      <c r="Y83" s="554">
        <v>13.5</v>
      </c>
      <c r="Z83" s="554">
        <v>10.48</v>
      </c>
      <c r="AA83" s="495">
        <v>6.2670000000000003</v>
      </c>
      <c r="AB83" s="516" t="s">
        <v>131</v>
      </c>
      <c r="AC83" s="555" t="s">
        <v>49</v>
      </c>
      <c r="AD83" s="546" t="s">
        <v>276</v>
      </c>
      <c r="AE83" s="517" t="s">
        <v>2</v>
      </c>
      <c r="AF83" s="8"/>
      <c r="AG83" s="162"/>
      <c r="AH83" s="484" t="s">
        <v>215</v>
      </c>
      <c r="AI83" s="545" t="s">
        <v>134</v>
      </c>
      <c r="AJ83" s="495">
        <v>13.5</v>
      </c>
      <c r="AK83" s="495">
        <v>10.48</v>
      </c>
      <c r="AL83" s="495">
        <v>6.2670000000000003</v>
      </c>
      <c r="AM83" s="516" t="s">
        <v>131</v>
      </c>
      <c r="AN83" s="516" t="s">
        <v>49</v>
      </c>
      <c r="AO83" s="546" t="s">
        <v>276</v>
      </c>
      <c r="AP83" s="517" t="s">
        <v>2</v>
      </c>
    </row>
    <row r="84" spans="1:42">
      <c r="A84" s="178" t="s">
        <v>216</v>
      </c>
      <c r="B84" s="182" t="s">
        <v>130</v>
      </c>
      <c r="C84" s="391">
        <v>228.25</v>
      </c>
      <c r="D84" s="172">
        <v>228.25</v>
      </c>
      <c r="E84" s="172">
        <v>19.024999999999999</v>
      </c>
      <c r="F84" s="183" t="s">
        <v>131</v>
      </c>
      <c r="G84" s="184" t="s">
        <v>132</v>
      </c>
      <c r="H84" s="184" t="s">
        <v>132</v>
      </c>
      <c r="I84" s="185" t="s">
        <v>1</v>
      </c>
      <c r="J84" s="153"/>
      <c r="L84" s="493" t="s">
        <v>216</v>
      </c>
      <c r="M84" s="494" t="s">
        <v>130</v>
      </c>
      <c r="N84" s="495">
        <v>228.25</v>
      </c>
      <c r="O84" s="495">
        <v>228.25</v>
      </c>
      <c r="P84" s="495">
        <v>19.024999999999999</v>
      </c>
      <c r="Q84" s="496" t="s">
        <v>131</v>
      </c>
      <c r="R84" s="497" t="s">
        <v>132</v>
      </c>
      <c r="S84" s="497" t="s">
        <v>132</v>
      </c>
      <c r="T84" s="403" t="s">
        <v>1</v>
      </c>
      <c r="U84" s="238"/>
      <c r="V84" s="1"/>
      <c r="W84" s="484" t="s">
        <v>216</v>
      </c>
      <c r="X84" s="545" t="s">
        <v>134</v>
      </c>
      <c r="Y84" s="554">
        <v>11.99</v>
      </c>
      <c r="Z84" s="554">
        <v>8.98</v>
      </c>
      <c r="AA84" s="495">
        <v>1.0089999999999999</v>
      </c>
      <c r="AB84" s="516" t="s">
        <v>131</v>
      </c>
      <c r="AC84" s="555" t="s">
        <v>49</v>
      </c>
      <c r="AD84" s="546" t="s">
        <v>276</v>
      </c>
      <c r="AE84" s="517" t="s">
        <v>2</v>
      </c>
      <c r="AF84" s="8"/>
      <c r="AG84" s="162"/>
      <c r="AH84" s="484" t="s">
        <v>216</v>
      </c>
      <c r="AI84" s="545" t="s">
        <v>134</v>
      </c>
      <c r="AJ84" s="495">
        <v>11.99</v>
      </c>
      <c r="AK84" s="495">
        <v>8.98</v>
      </c>
      <c r="AL84" s="495">
        <v>1.0089999999999999</v>
      </c>
      <c r="AM84" s="516" t="s">
        <v>131</v>
      </c>
      <c r="AN84" s="516" t="s">
        <v>49</v>
      </c>
      <c r="AO84" s="546" t="s">
        <v>276</v>
      </c>
      <c r="AP84" s="517" t="s">
        <v>2</v>
      </c>
    </row>
    <row r="85" spans="1:42">
      <c r="A85" s="178" t="s">
        <v>217</v>
      </c>
      <c r="B85" s="182" t="s">
        <v>130</v>
      </c>
      <c r="C85" s="391">
        <v>228.25</v>
      </c>
      <c r="D85" s="172">
        <v>228.25</v>
      </c>
      <c r="E85" s="172">
        <v>19.024999999999999</v>
      </c>
      <c r="F85" s="183" t="s">
        <v>131</v>
      </c>
      <c r="G85" s="184" t="s">
        <v>132</v>
      </c>
      <c r="H85" s="184" t="s">
        <v>132</v>
      </c>
      <c r="I85" s="185" t="s">
        <v>1</v>
      </c>
      <c r="J85" s="153"/>
      <c r="L85" s="493" t="s">
        <v>217</v>
      </c>
      <c r="M85" s="494" t="s">
        <v>130</v>
      </c>
      <c r="N85" s="495">
        <v>228.25</v>
      </c>
      <c r="O85" s="495">
        <v>228.25</v>
      </c>
      <c r="P85" s="495">
        <v>19.024999999999999</v>
      </c>
      <c r="Q85" s="496" t="s">
        <v>131</v>
      </c>
      <c r="R85" s="497" t="s">
        <v>132</v>
      </c>
      <c r="S85" s="497" t="s">
        <v>132</v>
      </c>
      <c r="T85" s="403" t="s">
        <v>1</v>
      </c>
      <c r="U85" s="238"/>
      <c r="V85" s="1"/>
      <c r="W85" s="484" t="s">
        <v>217</v>
      </c>
      <c r="X85" s="545" t="s">
        <v>134</v>
      </c>
      <c r="Y85" s="554">
        <v>11.99</v>
      </c>
      <c r="Z85" s="554">
        <v>8.98</v>
      </c>
      <c r="AA85" s="495">
        <v>1.0089999999999999</v>
      </c>
      <c r="AB85" s="516" t="s">
        <v>131</v>
      </c>
      <c r="AC85" s="555" t="s">
        <v>49</v>
      </c>
      <c r="AD85" s="546" t="s">
        <v>276</v>
      </c>
      <c r="AE85" s="517" t="s">
        <v>2</v>
      </c>
      <c r="AF85" s="8"/>
      <c r="AG85" s="162"/>
      <c r="AH85" s="484" t="s">
        <v>217</v>
      </c>
      <c r="AI85" s="545" t="s">
        <v>134</v>
      </c>
      <c r="AJ85" s="495">
        <v>11.99</v>
      </c>
      <c r="AK85" s="495">
        <v>8.98</v>
      </c>
      <c r="AL85" s="495">
        <v>1.0089999999999999</v>
      </c>
      <c r="AM85" s="516" t="s">
        <v>131</v>
      </c>
      <c r="AN85" s="516" t="s">
        <v>49</v>
      </c>
      <c r="AO85" s="546" t="s">
        <v>276</v>
      </c>
      <c r="AP85" s="517" t="s">
        <v>2</v>
      </c>
    </row>
    <row r="86" spans="1:42">
      <c r="A86" s="178" t="s">
        <v>218</v>
      </c>
      <c r="B86" s="182" t="s">
        <v>130</v>
      </c>
      <c r="C86" s="391">
        <v>228.25</v>
      </c>
      <c r="D86" s="172">
        <v>228.25</v>
      </c>
      <c r="E86" s="172">
        <v>11.522</v>
      </c>
      <c r="F86" s="183" t="s">
        <v>131</v>
      </c>
      <c r="G86" s="184" t="s">
        <v>132</v>
      </c>
      <c r="H86" s="184" t="s">
        <v>132</v>
      </c>
      <c r="I86" s="185" t="s">
        <v>1</v>
      </c>
      <c r="J86" s="153"/>
      <c r="L86" s="493" t="s">
        <v>218</v>
      </c>
      <c r="M86" s="494" t="s">
        <v>130</v>
      </c>
      <c r="N86" s="495">
        <v>228.25</v>
      </c>
      <c r="O86" s="495">
        <v>228.25</v>
      </c>
      <c r="P86" s="495">
        <v>10.91</v>
      </c>
      <c r="Q86" s="496" t="s">
        <v>131</v>
      </c>
      <c r="R86" s="497" t="s">
        <v>132</v>
      </c>
      <c r="S86" s="497" t="s">
        <v>132</v>
      </c>
      <c r="T86" s="403" t="s">
        <v>1</v>
      </c>
      <c r="U86" s="238"/>
      <c r="V86" s="1"/>
      <c r="W86" s="484" t="s">
        <v>218</v>
      </c>
      <c r="X86" s="545" t="s">
        <v>134</v>
      </c>
      <c r="Y86" s="554">
        <v>22.53</v>
      </c>
      <c r="Z86" s="554">
        <v>19.55</v>
      </c>
      <c r="AA86" s="495">
        <v>10.105</v>
      </c>
      <c r="AB86" s="516" t="s">
        <v>131</v>
      </c>
      <c r="AC86" s="555" t="s">
        <v>49</v>
      </c>
      <c r="AD86" s="546" t="s">
        <v>276</v>
      </c>
      <c r="AE86" s="517" t="s">
        <v>2</v>
      </c>
      <c r="AF86" s="8"/>
      <c r="AG86" s="162"/>
      <c r="AH86" s="484" t="s">
        <v>218</v>
      </c>
      <c r="AI86" s="545" t="s">
        <v>134</v>
      </c>
      <c r="AJ86" s="495">
        <v>22.53</v>
      </c>
      <c r="AK86" s="495">
        <v>19.55</v>
      </c>
      <c r="AL86" s="495">
        <v>10.105</v>
      </c>
      <c r="AM86" s="516" t="s">
        <v>131</v>
      </c>
      <c r="AN86" s="516" t="s">
        <v>49</v>
      </c>
      <c r="AO86" s="546" t="s">
        <v>276</v>
      </c>
      <c r="AP86" s="517" t="s">
        <v>2</v>
      </c>
    </row>
    <row r="87" spans="1:42">
      <c r="A87" s="178" t="s">
        <v>219</v>
      </c>
      <c r="B87" s="182" t="s">
        <v>130</v>
      </c>
      <c r="C87" s="391">
        <v>228.25</v>
      </c>
      <c r="D87" s="172">
        <v>228.25</v>
      </c>
      <c r="E87" s="172">
        <v>19.024999999999999</v>
      </c>
      <c r="F87" s="183" t="s">
        <v>131</v>
      </c>
      <c r="G87" s="184" t="s">
        <v>132</v>
      </c>
      <c r="H87" s="184" t="s">
        <v>132</v>
      </c>
      <c r="I87" s="185" t="s">
        <v>1</v>
      </c>
      <c r="J87" s="153"/>
      <c r="L87" s="493" t="s">
        <v>219</v>
      </c>
      <c r="M87" s="494" t="s">
        <v>130</v>
      </c>
      <c r="N87" s="495">
        <v>228.25</v>
      </c>
      <c r="O87" s="495">
        <v>228.25</v>
      </c>
      <c r="P87" s="495">
        <v>19.024999999999999</v>
      </c>
      <c r="Q87" s="496" t="s">
        <v>131</v>
      </c>
      <c r="R87" s="497" t="s">
        <v>132</v>
      </c>
      <c r="S87" s="497" t="s">
        <v>132</v>
      </c>
      <c r="T87" s="403" t="s">
        <v>1</v>
      </c>
      <c r="U87" s="238"/>
      <c r="V87" s="1"/>
      <c r="W87" s="484" t="s">
        <v>219</v>
      </c>
      <c r="X87" s="545" t="s">
        <v>134</v>
      </c>
      <c r="Y87" s="554">
        <v>11.99</v>
      </c>
      <c r="Z87" s="554">
        <v>8.98</v>
      </c>
      <c r="AA87" s="495">
        <v>1.0089999999999999</v>
      </c>
      <c r="AB87" s="516" t="s">
        <v>131</v>
      </c>
      <c r="AC87" s="555" t="s">
        <v>49</v>
      </c>
      <c r="AD87" s="546" t="s">
        <v>276</v>
      </c>
      <c r="AE87" s="517" t="s">
        <v>2</v>
      </c>
      <c r="AF87" s="8"/>
      <c r="AG87" s="162"/>
      <c r="AH87" s="484" t="s">
        <v>219</v>
      </c>
      <c r="AI87" s="545" t="s">
        <v>134</v>
      </c>
      <c r="AJ87" s="495">
        <v>11.99</v>
      </c>
      <c r="AK87" s="495">
        <v>8.98</v>
      </c>
      <c r="AL87" s="495">
        <v>1.0089999999999999</v>
      </c>
      <c r="AM87" s="516" t="s">
        <v>131</v>
      </c>
      <c r="AN87" s="516" t="s">
        <v>49</v>
      </c>
      <c r="AO87" s="546" t="s">
        <v>276</v>
      </c>
      <c r="AP87" s="517" t="s">
        <v>2</v>
      </c>
    </row>
    <row r="88" spans="1:42">
      <c r="A88" s="192" t="s">
        <v>750</v>
      </c>
      <c r="B88" s="182" t="s">
        <v>130</v>
      </c>
      <c r="C88" s="391">
        <v>228.25</v>
      </c>
      <c r="D88" s="172">
        <v>228.25</v>
      </c>
      <c r="E88" s="172">
        <v>19.024999999999999</v>
      </c>
      <c r="F88" s="183" t="s">
        <v>131</v>
      </c>
      <c r="G88" s="184" t="s">
        <v>132</v>
      </c>
      <c r="H88" s="184" t="s">
        <v>132</v>
      </c>
      <c r="I88" s="185" t="s">
        <v>1</v>
      </c>
      <c r="J88" s="153"/>
      <c r="L88" s="498" t="s">
        <v>750</v>
      </c>
      <c r="M88" s="494" t="s">
        <v>130</v>
      </c>
      <c r="N88" s="495">
        <v>228.25</v>
      </c>
      <c r="O88" s="495">
        <v>228.25</v>
      </c>
      <c r="P88" s="495">
        <v>19.024999999999999</v>
      </c>
      <c r="Q88" s="496" t="s">
        <v>131</v>
      </c>
      <c r="R88" s="497" t="s">
        <v>132</v>
      </c>
      <c r="S88" s="497" t="s">
        <v>132</v>
      </c>
      <c r="T88" s="403" t="s">
        <v>1</v>
      </c>
      <c r="U88" s="238"/>
      <c r="V88" s="1"/>
      <c r="W88" s="547" t="s">
        <v>220</v>
      </c>
      <c r="X88" s="545" t="s">
        <v>134</v>
      </c>
      <c r="Y88" s="554">
        <v>22.53</v>
      </c>
      <c r="Z88" s="554">
        <v>19.55</v>
      </c>
      <c r="AA88" s="495">
        <v>10.105</v>
      </c>
      <c r="AB88" s="516" t="s">
        <v>131</v>
      </c>
      <c r="AC88" s="555" t="s">
        <v>49</v>
      </c>
      <c r="AD88" s="546" t="s">
        <v>276</v>
      </c>
      <c r="AE88" s="517" t="s">
        <v>2</v>
      </c>
      <c r="AF88" s="8"/>
      <c r="AG88" s="162"/>
      <c r="AH88" s="547" t="s">
        <v>750</v>
      </c>
      <c r="AI88" s="545" t="s">
        <v>134</v>
      </c>
      <c r="AJ88" s="495">
        <v>22.53</v>
      </c>
      <c r="AK88" s="495">
        <v>19.55</v>
      </c>
      <c r="AL88" s="495">
        <v>10.105</v>
      </c>
      <c r="AM88" s="516" t="s">
        <v>131</v>
      </c>
      <c r="AN88" s="516" t="s">
        <v>49</v>
      </c>
      <c r="AO88" s="546" t="s">
        <v>276</v>
      </c>
      <c r="AP88" s="517" t="s">
        <v>2</v>
      </c>
    </row>
    <row r="89" spans="1:42">
      <c r="A89" s="178" t="s">
        <v>221</v>
      </c>
      <c r="B89" s="182" t="s">
        <v>130</v>
      </c>
      <c r="C89" s="391">
        <v>228.25</v>
      </c>
      <c r="D89" s="172">
        <v>228.25</v>
      </c>
      <c r="E89" s="172">
        <v>19.024999999999999</v>
      </c>
      <c r="F89" s="183" t="s">
        <v>131</v>
      </c>
      <c r="G89" s="184" t="s">
        <v>132</v>
      </c>
      <c r="H89" s="184" t="s">
        <v>132</v>
      </c>
      <c r="I89" s="185" t="s">
        <v>1</v>
      </c>
      <c r="J89" s="153"/>
      <c r="L89" s="493" t="s">
        <v>221</v>
      </c>
      <c r="M89" s="494" t="s">
        <v>130</v>
      </c>
      <c r="N89" s="495">
        <v>228.25</v>
      </c>
      <c r="O89" s="495">
        <v>228.25</v>
      </c>
      <c r="P89" s="495">
        <v>19.024999999999999</v>
      </c>
      <c r="Q89" s="496" t="s">
        <v>131</v>
      </c>
      <c r="R89" s="497" t="s">
        <v>132</v>
      </c>
      <c r="S89" s="497" t="s">
        <v>132</v>
      </c>
      <c r="T89" s="403" t="s">
        <v>1</v>
      </c>
      <c r="U89" s="238"/>
      <c r="V89" s="1"/>
      <c r="W89" s="484" t="s">
        <v>221</v>
      </c>
      <c r="X89" s="545" t="s">
        <v>134</v>
      </c>
      <c r="Y89" s="554">
        <v>11.99</v>
      </c>
      <c r="Z89" s="554">
        <v>8.98</v>
      </c>
      <c r="AA89" s="495">
        <v>1.0089999999999999</v>
      </c>
      <c r="AB89" s="516" t="s">
        <v>131</v>
      </c>
      <c r="AC89" s="555" t="s">
        <v>49</v>
      </c>
      <c r="AD89" s="546" t="s">
        <v>276</v>
      </c>
      <c r="AE89" s="517" t="s">
        <v>2</v>
      </c>
      <c r="AF89" s="8"/>
      <c r="AG89" s="162"/>
      <c r="AH89" s="484" t="s">
        <v>221</v>
      </c>
      <c r="AI89" s="545" t="s">
        <v>134</v>
      </c>
      <c r="AJ89" s="495">
        <v>11.99</v>
      </c>
      <c r="AK89" s="495">
        <v>8.98</v>
      </c>
      <c r="AL89" s="495">
        <v>1.0089999999999999</v>
      </c>
      <c r="AM89" s="516" t="s">
        <v>131</v>
      </c>
      <c r="AN89" s="516" t="s">
        <v>49</v>
      </c>
      <c r="AO89" s="546" t="s">
        <v>276</v>
      </c>
      <c r="AP89" s="517" t="s">
        <v>2</v>
      </c>
    </row>
    <row r="90" spans="1:42">
      <c r="A90" s="192" t="s">
        <v>253</v>
      </c>
      <c r="B90" s="182" t="s">
        <v>130</v>
      </c>
      <c r="C90" s="391">
        <v>228.25</v>
      </c>
      <c r="D90" s="172">
        <v>228.25</v>
      </c>
      <c r="E90" s="172">
        <v>19.024999999999999</v>
      </c>
      <c r="F90" s="183" t="s">
        <v>131</v>
      </c>
      <c r="G90" s="184" t="s">
        <v>132</v>
      </c>
      <c r="H90" s="184" t="s">
        <v>132</v>
      </c>
      <c r="I90" s="185" t="s">
        <v>1</v>
      </c>
      <c r="J90" s="153"/>
      <c r="L90" s="498" t="s">
        <v>253</v>
      </c>
      <c r="M90" s="494" t="s">
        <v>130</v>
      </c>
      <c r="N90" s="495">
        <v>228.25</v>
      </c>
      <c r="O90" s="495">
        <v>228.25</v>
      </c>
      <c r="P90" s="495">
        <v>19.024999999999999</v>
      </c>
      <c r="Q90" s="496" t="s">
        <v>131</v>
      </c>
      <c r="R90" s="497" t="s">
        <v>132</v>
      </c>
      <c r="S90" s="497" t="s">
        <v>132</v>
      </c>
      <c r="T90" s="403" t="s">
        <v>1</v>
      </c>
      <c r="U90" s="238"/>
      <c r="V90" s="1"/>
      <c r="W90" s="547" t="s">
        <v>222</v>
      </c>
      <c r="X90" s="545" t="s">
        <v>134</v>
      </c>
      <c r="Y90" s="554">
        <v>22.53</v>
      </c>
      <c r="Z90" s="554">
        <v>19.55</v>
      </c>
      <c r="AA90" s="495">
        <v>12.42</v>
      </c>
      <c r="AB90" s="516" t="s">
        <v>131</v>
      </c>
      <c r="AC90" s="555" t="s">
        <v>49</v>
      </c>
      <c r="AD90" s="546" t="s">
        <v>276</v>
      </c>
      <c r="AE90" s="517" t="s">
        <v>2</v>
      </c>
      <c r="AF90" s="8"/>
      <c r="AG90" s="162"/>
      <c r="AH90" s="547" t="s">
        <v>253</v>
      </c>
      <c r="AI90" s="545" t="s">
        <v>134</v>
      </c>
      <c r="AJ90" s="495">
        <v>22.53</v>
      </c>
      <c r="AK90" s="495">
        <v>19.55</v>
      </c>
      <c r="AL90" s="495">
        <v>12.42</v>
      </c>
      <c r="AM90" s="516" t="s">
        <v>131</v>
      </c>
      <c r="AN90" s="516" t="s">
        <v>49</v>
      </c>
      <c r="AO90" s="546" t="s">
        <v>276</v>
      </c>
      <c r="AP90" s="517" t="s">
        <v>2</v>
      </c>
    </row>
    <row r="91" spans="1:42">
      <c r="A91" s="178" t="s">
        <v>223</v>
      </c>
      <c r="B91" s="182" t="s">
        <v>130</v>
      </c>
      <c r="C91" s="391">
        <v>228.25</v>
      </c>
      <c r="D91" s="172">
        <v>228.25</v>
      </c>
      <c r="E91" s="172">
        <v>19.024999999999999</v>
      </c>
      <c r="F91" s="183" t="s">
        <v>131</v>
      </c>
      <c r="G91" s="184" t="s">
        <v>132</v>
      </c>
      <c r="H91" s="184" t="s">
        <v>132</v>
      </c>
      <c r="I91" s="185" t="s">
        <v>1</v>
      </c>
      <c r="J91" s="153"/>
      <c r="L91" s="493" t="s">
        <v>223</v>
      </c>
      <c r="M91" s="494" t="s">
        <v>130</v>
      </c>
      <c r="N91" s="495">
        <v>228.25</v>
      </c>
      <c r="O91" s="495">
        <v>228.25</v>
      </c>
      <c r="P91" s="495">
        <v>19.024999999999999</v>
      </c>
      <c r="Q91" s="496" t="s">
        <v>131</v>
      </c>
      <c r="R91" s="497" t="s">
        <v>132</v>
      </c>
      <c r="S91" s="497" t="s">
        <v>132</v>
      </c>
      <c r="T91" s="403" t="s">
        <v>1</v>
      </c>
      <c r="U91" s="238"/>
      <c r="V91" s="1"/>
      <c r="W91" s="484" t="s">
        <v>223</v>
      </c>
      <c r="X91" s="545" t="s">
        <v>134</v>
      </c>
      <c r="Y91" s="554">
        <v>11.99</v>
      </c>
      <c r="Z91" s="554">
        <v>8.98</v>
      </c>
      <c r="AA91" s="495">
        <v>1.0089999999999999</v>
      </c>
      <c r="AB91" s="516" t="s">
        <v>131</v>
      </c>
      <c r="AC91" s="555" t="s">
        <v>49</v>
      </c>
      <c r="AD91" s="546" t="s">
        <v>276</v>
      </c>
      <c r="AE91" s="517" t="s">
        <v>2</v>
      </c>
      <c r="AF91" s="8"/>
      <c r="AG91" s="162"/>
      <c r="AH91" s="484" t="s">
        <v>223</v>
      </c>
      <c r="AI91" s="545" t="s">
        <v>134</v>
      </c>
      <c r="AJ91" s="495">
        <v>11.99</v>
      </c>
      <c r="AK91" s="495">
        <v>8.98</v>
      </c>
      <c r="AL91" s="495">
        <v>1.0089999999999999</v>
      </c>
      <c r="AM91" s="516" t="s">
        <v>131</v>
      </c>
      <c r="AN91" s="516" t="s">
        <v>49</v>
      </c>
      <c r="AO91" s="546" t="s">
        <v>276</v>
      </c>
      <c r="AP91" s="517" t="s">
        <v>2</v>
      </c>
    </row>
    <row r="92" spans="1:42">
      <c r="A92" s="178" t="s">
        <v>224</v>
      </c>
      <c r="B92" s="182" t="s">
        <v>130</v>
      </c>
      <c r="C92" s="391">
        <v>228.25</v>
      </c>
      <c r="D92" s="172">
        <v>228.25</v>
      </c>
      <c r="E92" s="172">
        <v>19.024999999999999</v>
      </c>
      <c r="F92" s="183" t="s">
        <v>131</v>
      </c>
      <c r="G92" s="184" t="s">
        <v>132</v>
      </c>
      <c r="H92" s="184" t="s">
        <v>132</v>
      </c>
      <c r="I92" s="185" t="s">
        <v>1</v>
      </c>
      <c r="J92" s="153"/>
      <c r="L92" s="493" t="s">
        <v>224</v>
      </c>
      <c r="M92" s="494" t="s">
        <v>130</v>
      </c>
      <c r="N92" s="495">
        <v>228.25</v>
      </c>
      <c r="O92" s="495">
        <v>228.25</v>
      </c>
      <c r="P92" s="495">
        <v>19.024999999999999</v>
      </c>
      <c r="Q92" s="496" t="s">
        <v>131</v>
      </c>
      <c r="R92" s="497" t="s">
        <v>132</v>
      </c>
      <c r="S92" s="497" t="s">
        <v>132</v>
      </c>
      <c r="T92" s="403" t="s">
        <v>1</v>
      </c>
      <c r="U92" s="238"/>
      <c r="V92" s="1"/>
      <c r="W92" s="484" t="s">
        <v>224</v>
      </c>
      <c r="X92" s="545" t="s">
        <v>134</v>
      </c>
      <c r="Y92" s="554">
        <v>11.99</v>
      </c>
      <c r="Z92" s="554">
        <v>8.98</v>
      </c>
      <c r="AA92" s="495">
        <v>1.0089999999999999</v>
      </c>
      <c r="AB92" s="516" t="s">
        <v>131</v>
      </c>
      <c r="AC92" s="555" t="s">
        <v>49</v>
      </c>
      <c r="AD92" s="546" t="s">
        <v>276</v>
      </c>
      <c r="AE92" s="517" t="s">
        <v>2</v>
      </c>
      <c r="AF92" s="8"/>
      <c r="AG92" s="162"/>
      <c r="AH92" s="484" t="s">
        <v>224</v>
      </c>
      <c r="AI92" s="545" t="s">
        <v>134</v>
      </c>
      <c r="AJ92" s="495">
        <v>11.99</v>
      </c>
      <c r="AK92" s="495">
        <v>8.98</v>
      </c>
      <c r="AL92" s="495">
        <v>1.0089999999999999</v>
      </c>
      <c r="AM92" s="516" t="s">
        <v>131</v>
      </c>
      <c r="AN92" s="516" t="s">
        <v>49</v>
      </c>
      <c r="AO92" s="546" t="s">
        <v>276</v>
      </c>
      <c r="AP92" s="517" t="s">
        <v>2</v>
      </c>
    </row>
    <row r="93" spans="1:42" ht="15" thickBot="1">
      <c r="A93" s="186" t="s">
        <v>225</v>
      </c>
      <c r="B93" s="187" t="s">
        <v>130</v>
      </c>
      <c r="C93" s="391">
        <v>228.25</v>
      </c>
      <c r="D93" s="179">
        <v>228.25</v>
      </c>
      <c r="E93" s="179">
        <v>19.024999999999999</v>
      </c>
      <c r="F93" s="188" t="s">
        <v>131</v>
      </c>
      <c r="G93" s="189" t="s">
        <v>132</v>
      </c>
      <c r="H93" s="189" t="s">
        <v>132</v>
      </c>
      <c r="I93" s="190" t="s">
        <v>1</v>
      </c>
      <c r="J93" s="153"/>
      <c r="L93" s="501" t="s">
        <v>225</v>
      </c>
      <c r="M93" s="404" t="s">
        <v>130</v>
      </c>
      <c r="N93" s="170">
        <v>228.25</v>
      </c>
      <c r="O93" s="170">
        <v>228.25</v>
      </c>
      <c r="P93" s="170">
        <v>19.024999999999999</v>
      </c>
      <c r="Q93" s="103" t="s">
        <v>131</v>
      </c>
      <c r="R93" s="104" t="s">
        <v>132</v>
      </c>
      <c r="S93" s="104" t="s">
        <v>132</v>
      </c>
      <c r="T93" s="336" t="s">
        <v>1</v>
      </c>
      <c r="U93" s="238"/>
      <c r="V93" s="1"/>
      <c r="W93" s="550" t="s">
        <v>225</v>
      </c>
      <c r="X93" s="169" t="s">
        <v>134</v>
      </c>
      <c r="Y93" s="556">
        <v>11.99</v>
      </c>
      <c r="Z93" s="556">
        <v>8.98</v>
      </c>
      <c r="AA93" s="170">
        <v>1.0089999999999999</v>
      </c>
      <c r="AB93" s="110" t="s">
        <v>131</v>
      </c>
      <c r="AC93" s="557" t="s">
        <v>49</v>
      </c>
      <c r="AD93" s="127" t="s">
        <v>276</v>
      </c>
      <c r="AE93" s="106" t="s">
        <v>2</v>
      </c>
      <c r="AF93" s="8"/>
      <c r="AG93" s="162"/>
      <c r="AH93" s="550" t="s">
        <v>225</v>
      </c>
      <c r="AI93" s="169" t="s">
        <v>134</v>
      </c>
      <c r="AJ93" s="170">
        <v>11.99</v>
      </c>
      <c r="AK93" s="170">
        <v>8.98</v>
      </c>
      <c r="AL93" s="170">
        <v>1.0089999999999999</v>
      </c>
      <c r="AM93" s="110" t="s">
        <v>131</v>
      </c>
      <c r="AN93" s="110" t="s">
        <v>49</v>
      </c>
      <c r="AO93" s="127" t="s">
        <v>276</v>
      </c>
      <c r="AP93" s="106" t="s">
        <v>2</v>
      </c>
    </row>
    <row r="94" spans="1:42" s="1" customFormat="1" ht="20.25" customHeight="1">
      <c r="A94" s="8"/>
      <c r="E94" s="277"/>
    </row>
    <row r="95" spans="1:42" s="1" customFormat="1">
      <c r="B95" s="8"/>
      <c r="F95" s="277"/>
      <c r="L95" s="7"/>
    </row>
    <row r="96" spans="1:42" s="1" customFormat="1">
      <c r="B96" s="8"/>
      <c r="F96" s="277"/>
      <c r="L96" s="7"/>
    </row>
    <row r="97" spans="1:44" s="1" customFormat="1">
      <c r="B97" s="8"/>
      <c r="F97" s="277"/>
      <c r="L97" s="7"/>
    </row>
    <row r="98" spans="1:44" s="1" customFormat="1" ht="24" thickBot="1">
      <c r="A98" s="389"/>
      <c r="B98" s="8"/>
      <c r="F98" s="277"/>
      <c r="L98" s="389"/>
      <c r="M98" s="8"/>
    </row>
    <row r="99" spans="1:44" s="12" customFormat="1" ht="84.6" customHeight="1" thickBot="1">
      <c r="A99" s="1137" t="s">
        <v>1388</v>
      </c>
      <c r="B99" s="1138"/>
      <c r="C99" s="1138"/>
      <c r="D99" s="1138"/>
      <c r="E99" s="1138"/>
      <c r="F99" s="1138"/>
      <c r="G99" s="1138"/>
      <c r="H99" s="1138"/>
      <c r="I99" s="1138"/>
      <c r="J99" s="1139"/>
      <c r="L99" s="1137" t="s">
        <v>1389</v>
      </c>
      <c r="M99" s="1138"/>
      <c r="N99" s="1138"/>
      <c r="O99" s="1138"/>
      <c r="P99" s="1138"/>
      <c r="Q99" s="1138"/>
      <c r="R99" s="1138"/>
      <c r="S99" s="1138"/>
      <c r="T99" s="1138"/>
      <c r="U99" s="1139"/>
      <c r="W99" s="1140" t="s">
        <v>1390</v>
      </c>
      <c r="X99" s="1141"/>
      <c r="Y99" s="1141"/>
      <c r="Z99" s="1141"/>
      <c r="AA99" s="1141"/>
      <c r="AB99" s="1141"/>
      <c r="AC99" s="1141"/>
      <c r="AD99" s="1141"/>
      <c r="AE99" s="1142"/>
      <c r="AF99" s="395"/>
      <c r="AG99" s="1140" t="s">
        <v>1392</v>
      </c>
      <c r="AH99" s="1141"/>
      <c r="AI99" s="1141"/>
      <c r="AJ99" s="1141"/>
      <c r="AK99" s="1141"/>
      <c r="AL99" s="1141"/>
      <c r="AM99" s="1141"/>
      <c r="AN99" s="1141"/>
      <c r="AO99" s="1142"/>
      <c r="AP99" s="165"/>
      <c r="AQ99" s="165"/>
      <c r="AR99" s="165"/>
    </row>
    <row r="100" spans="1:44" s="12" customFormat="1" ht="96.75" customHeight="1" thickBot="1">
      <c r="A100" s="89" t="s">
        <v>226</v>
      </c>
      <c r="B100" s="155" t="s">
        <v>227</v>
      </c>
      <c r="C100" s="100" t="s">
        <v>121</v>
      </c>
      <c r="D100" s="166" t="s">
        <v>103</v>
      </c>
      <c r="E100" s="166" t="s">
        <v>122</v>
      </c>
      <c r="F100" s="296" t="s">
        <v>123</v>
      </c>
      <c r="G100" s="81" t="s">
        <v>124</v>
      </c>
      <c r="H100" s="80" t="s">
        <v>125</v>
      </c>
      <c r="I100" s="126" t="s">
        <v>126</v>
      </c>
      <c r="J100" s="78" t="s">
        <v>127</v>
      </c>
      <c r="K100" s="37"/>
      <c r="L100" s="89" t="s">
        <v>226</v>
      </c>
      <c r="M100" s="99" t="s">
        <v>227</v>
      </c>
      <c r="N100" s="100" t="s">
        <v>121</v>
      </c>
      <c r="O100" s="575" t="s">
        <v>103</v>
      </c>
      <c r="P100" s="166" t="s">
        <v>122</v>
      </c>
      <c r="Q100" s="166" t="s">
        <v>123</v>
      </c>
      <c r="R100" s="81" t="s">
        <v>124</v>
      </c>
      <c r="S100" s="80" t="s">
        <v>125</v>
      </c>
      <c r="T100" s="126" t="s">
        <v>126</v>
      </c>
      <c r="U100" s="78" t="s">
        <v>127</v>
      </c>
      <c r="W100" s="90" t="s">
        <v>120</v>
      </c>
      <c r="X100" s="482" t="s">
        <v>121</v>
      </c>
      <c r="Y100" s="81" t="s">
        <v>103</v>
      </c>
      <c r="Z100" s="81" t="s">
        <v>122</v>
      </c>
      <c r="AA100" s="81" t="s">
        <v>123</v>
      </c>
      <c r="AB100" s="81" t="s">
        <v>124</v>
      </c>
      <c r="AC100" s="80" t="s">
        <v>125</v>
      </c>
      <c r="AD100" s="80" t="s">
        <v>126</v>
      </c>
      <c r="AE100" s="78" t="s">
        <v>127</v>
      </c>
      <c r="AF100" s="161"/>
      <c r="AG100" s="90" t="s">
        <v>128</v>
      </c>
      <c r="AH100" s="100" t="s">
        <v>121</v>
      </c>
      <c r="AI100" s="543" t="s">
        <v>103</v>
      </c>
      <c r="AJ100" s="214" t="s">
        <v>122</v>
      </c>
      <c r="AK100" s="214" t="s">
        <v>123</v>
      </c>
      <c r="AL100" s="81" t="s">
        <v>124</v>
      </c>
      <c r="AM100" s="80" t="s">
        <v>125</v>
      </c>
      <c r="AN100" s="78" t="s">
        <v>126</v>
      </c>
      <c r="AO100" s="215" t="s">
        <v>127</v>
      </c>
    </row>
    <row r="101" spans="1:44">
      <c r="A101" s="201" t="s">
        <v>356</v>
      </c>
      <c r="B101" s="396" t="s">
        <v>924</v>
      </c>
      <c r="C101" s="397" t="s">
        <v>130</v>
      </c>
      <c r="D101" s="219">
        <v>228.25</v>
      </c>
      <c r="E101" s="219">
        <v>228.25</v>
      </c>
      <c r="F101" s="156">
        <v>36.341999999999999</v>
      </c>
      <c r="G101" s="220" t="s">
        <v>131</v>
      </c>
      <c r="H101" s="221" t="s">
        <v>132</v>
      </c>
      <c r="I101" s="221" t="s">
        <v>132</v>
      </c>
      <c r="J101" s="223" t="s">
        <v>1</v>
      </c>
      <c r="K101" s="1"/>
      <c r="L101" s="201" t="s">
        <v>1097</v>
      </c>
      <c r="M101" s="157" t="s">
        <v>1097</v>
      </c>
      <c r="N101" s="24" t="s">
        <v>228</v>
      </c>
      <c r="O101" s="749">
        <v>14.98</v>
      </c>
      <c r="P101" s="156">
        <v>15.01</v>
      </c>
      <c r="Q101" s="159">
        <v>4.7679999999999998</v>
      </c>
      <c r="R101" s="173" t="s">
        <v>131</v>
      </c>
      <c r="S101" s="174" t="s">
        <v>49</v>
      </c>
      <c r="T101" s="175" t="s">
        <v>135</v>
      </c>
      <c r="U101" s="23" t="s">
        <v>2</v>
      </c>
      <c r="V101" s="164"/>
      <c r="W101" s="483" t="s">
        <v>229</v>
      </c>
      <c r="X101" s="218" t="s">
        <v>231</v>
      </c>
      <c r="Y101" s="518">
        <v>11.99</v>
      </c>
      <c r="Z101" s="518">
        <v>8.98</v>
      </c>
      <c r="AA101" s="518">
        <v>5.4530000000000003</v>
      </c>
      <c r="AB101" s="220" t="s">
        <v>131</v>
      </c>
      <c r="AC101" s="221" t="s">
        <v>49</v>
      </c>
      <c r="AD101" s="222" t="s">
        <v>276</v>
      </c>
      <c r="AE101" s="223" t="s">
        <v>2</v>
      </c>
      <c r="AF101" s="163"/>
      <c r="AG101" s="483" t="s">
        <v>229</v>
      </c>
      <c r="AH101" s="218" t="s">
        <v>231</v>
      </c>
      <c r="AI101" s="219">
        <v>11.99</v>
      </c>
      <c r="AJ101" s="219">
        <v>8.98</v>
      </c>
      <c r="AK101" s="219">
        <v>5.4530000000000003</v>
      </c>
      <c r="AL101" s="220" t="s">
        <v>131</v>
      </c>
      <c r="AM101" s="221" t="s">
        <v>49</v>
      </c>
      <c r="AN101" s="222" t="s">
        <v>276</v>
      </c>
      <c r="AO101" s="223" t="s">
        <v>2</v>
      </c>
      <c r="AP101" s="12"/>
    </row>
    <row r="102" spans="1:44">
      <c r="A102" s="196" t="s">
        <v>356</v>
      </c>
      <c r="B102" s="167" t="s">
        <v>520</v>
      </c>
      <c r="C102" s="398" t="s">
        <v>130</v>
      </c>
      <c r="D102" s="399">
        <v>228.25</v>
      </c>
      <c r="E102" s="399">
        <v>228.25</v>
      </c>
      <c r="F102" s="400">
        <v>45.441000000000003</v>
      </c>
      <c r="G102" s="401" t="s">
        <v>131</v>
      </c>
      <c r="H102" s="402" t="s">
        <v>132</v>
      </c>
      <c r="I102" s="402" t="s">
        <v>132</v>
      </c>
      <c r="J102" s="403" t="s">
        <v>1</v>
      </c>
      <c r="K102" s="1"/>
      <c r="L102" s="196" t="s">
        <v>1097</v>
      </c>
      <c r="M102" s="158" t="s">
        <v>1098</v>
      </c>
      <c r="N102" s="182" t="s">
        <v>228</v>
      </c>
      <c r="O102" s="749">
        <v>14.98</v>
      </c>
      <c r="P102" s="202">
        <v>15.01</v>
      </c>
      <c r="Q102" s="197">
        <v>5.8609999999999998</v>
      </c>
      <c r="R102" s="173" t="s">
        <v>131</v>
      </c>
      <c r="S102" s="174" t="s">
        <v>49</v>
      </c>
      <c r="T102" s="175" t="s">
        <v>135</v>
      </c>
      <c r="U102" s="23" t="s">
        <v>2</v>
      </c>
      <c r="V102" s="164"/>
      <c r="W102" s="484" t="s">
        <v>232</v>
      </c>
      <c r="X102" s="485" t="s">
        <v>231</v>
      </c>
      <c r="Y102" s="519">
        <v>22.53</v>
      </c>
      <c r="Z102" s="519">
        <v>21.02</v>
      </c>
      <c r="AA102" s="519">
        <v>24.303000000000001</v>
      </c>
      <c r="AB102" s="401" t="s">
        <v>131</v>
      </c>
      <c r="AC102" s="402" t="s">
        <v>49</v>
      </c>
      <c r="AD102" s="409" t="s">
        <v>276</v>
      </c>
      <c r="AE102" s="403" t="s">
        <v>2</v>
      </c>
      <c r="AF102" s="163"/>
      <c r="AG102" s="775" t="s">
        <v>232</v>
      </c>
      <c r="AH102" s="820" t="s">
        <v>231</v>
      </c>
      <c r="AI102" s="495">
        <v>22.53</v>
      </c>
      <c r="AJ102" s="495">
        <v>21.02</v>
      </c>
      <c r="AK102" s="495">
        <v>24.303999999999998</v>
      </c>
      <c r="AL102" s="496" t="s">
        <v>131</v>
      </c>
      <c r="AM102" s="497" t="s">
        <v>49</v>
      </c>
      <c r="AN102" s="19" t="s">
        <v>276</v>
      </c>
      <c r="AO102" s="224" t="s">
        <v>2</v>
      </c>
      <c r="AP102" s="12"/>
    </row>
    <row r="103" spans="1:44">
      <c r="A103" s="196" t="s">
        <v>356</v>
      </c>
      <c r="B103" s="167" t="s">
        <v>1089</v>
      </c>
      <c r="C103" s="398" t="s">
        <v>130</v>
      </c>
      <c r="D103" s="399">
        <v>228.25</v>
      </c>
      <c r="E103" s="399">
        <v>228.25</v>
      </c>
      <c r="F103" s="400">
        <v>45.441000000000003</v>
      </c>
      <c r="G103" s="401" t="s">
        <v>131</v>
      </c>
      <c r="H103" s="402" t="s">
        <v>132</v>
      </c>
      <c r="I103" s="402" t="s">
        <v>132</v>
      </c>
      <c r="J103" s="403" t="s">
        <v>1</v>
      </c>
      <c r="K103" s="1"/>
      <c r="L103" s="196" t="s">
        <v>1097</v>
      </c>
      <c r="M103" s="158" t="s">
        <v>1099</v>
      </c>
      <c r="N103" s="182" t="s">
        <v>228</v>
      </c>
      <c r="O103" s="749">
        <v>14.98</v>
      </c>
      <c r="P103" s="202">
        <v>15.01</v>
      </c>
      <c r="Q103" s="197">
        <v>6.17</v>
      </c>
      <c r="R103" s="173" t="s">
        <v>131</v>
      </c>
      <c r="S103" s="174" t="s">
        <v>49</v>
      </c>
      <c r="T103" s="175" t="s">
        <v>135</v>
      </c>
      <c r="U103" s="23" t="s">
        <v>2</v>
      </c>
      <c r="V103" s="164"/>
      <c r="W103" s="486" t="s">
        <v>233</v>
      </c>
      <c r="X103" s="485" t="s">
        <v>231</v>
      </c>
      <c r="Y103" s="519">
        <v>11.99</v>
      </c>
      <c r="Z103" s="519">
        <v>8.98</v>
      </c>
      <c r="AA103" s="519">
        <v>7.8920000000000003</v>
      </c>
      <c r="AB103" s="401" t="s">
        <v>131</v>
      </c>
      <c r="AC103" s="402" t="s">
        <v>49</v>
      </c>
      <c r="AD103" s="409" t="s">
        <v>276</v>
      </c>
      <c r="AE103" s="403" t="s">
        <v>2</v>
      </c>
      <c r="AF103" s="163"/>
      <c r="AG103" s="821" t="s">
        <v>233</v>
      </c>
      <c r="AH103" s="820" t="s">
        <v>231</v>
      </c>
      <c r="AI103" s="495">
        <v>11.99</v>
      </c>
      <c r="AJ103" s="495">
        <v>8.98</v>
      </c>
      <c r="AK103" s="495">
        <v>7.8929999999999998</v>
      </c>
      <c r="AL103" s="496" t="s">
        <v>131</v>
      </c>
      <c r="AM103" s="497" t="s">
        <v>49</v>
      </c>
      <c r="AN103" s="19" t="s">
        <v>276</v>
      </c>
      <c r="AO103" s="224" t="s">
        <v>2</v>
      </c>
      <c r="AP103" s="12"/>
    </row>
    <row r="104" spans="1:44">
      <c r="A104" s="196" t="s">
        <v>356</v>
      </c>
      <c r="B104" s="167" t="s">
        <v>673</v>
      </c>
      <c r="C104" s="398" t="s">
        <v>130</v>
      </c>
      <c r="D104" s="399">
        <v>228.25</v>
      </c>
      <c r="E104" s="399">
        <v>228.25</v>
      </c>
      <c r="F104" s="400">
        <v>12.586</v>
      </c>
      <c r="G104" s="401" t="s">
        <v>131</v>
      </c>
      <c r="H104" s="402" t="s">
        <v>132</v>
      </c>
      <c r="I104" s="402" t="s">
        <v>132</v>
      </c>
      <c r="J104" s="403" t="s">
        <v>1</v>
      </c>
      <c r="K104" s="1"/>
      <c r="L104" s="196" t="s">
        <v>1097</v>
      </c>
      <c r="M104" s="158" t="s">
        <v>1100</v>
      </c>
      <c r="N104" s="182" t="s">
        <v>228</v>
      </c>
      <c r="O104" s="749">
        <v>14.98</v>
      </c>
      <c r="P104" s="202">
        <v>15.01</v>
      </c>
      <c r="Q104" s="197">
        <v>6.4690000000000003</v>
      </c>
      <c r="R104" s="173" t="s">
        <v>131</v>
      </c>
      <c r="S104" s="174" t="s">
        <v>49</v>
      </c>
      <c r="T104" s="175" t="s">
        <v>135</v>
      </c>
      <c r="U104" s="23" t="s">
        <v>2</v>
      </c>
      <c r="V104" s="164"/>
      <c r="W104" s="486" t="s">
        <v>234</v>
      </c>
      <c r="X104" s="485" t="s">
        <v>231</v>
      </c>
      <c r="Y104" s="519">
        <v>11.99</v>
      </c>
      <c r="Z104" s="519">
        <v>8.98</v>
      </c>
      <c r="AA104" s="519">
        <v>7.7480000000000002</v>
      </c>
      <c r="AB104" s="401" t="s">
        <v>131</v>
      </c>
      <c r="AC104" s="402" t="s">
        <v>49</v>
      </c>
      <c r="AD104" s="409" t="s">
        <v>276</v>
      </c>
      <c r="AE104" s="403" t="s">
        <v>2</v>
      </c>
      <c r="AF104" s="163"/>
      <c r="AG104" s="821" t="s">
        <v>234</v>
      </c>
      <c r="AH104" s="820" t="s">
        <v>231</v>
      </c>
      <c r="AI104" s="495">
        <v>11.99</v>
      </c>
      <c r="AJ104" s="495">
        <v>8.98</v>
      </c>
      <c r="AK104" s="495">
        <v>7.7489999999999997</v>
      </c>
      <c r="AL104" s="496" t="s">
        <v>131</v>
      </c>
      <c r="AM104" s="497" t="s">
        <v>49</v>
      </c>
      <c r="AN104" s="19" t="s">
        <v>276</v>
      </c>
      <c r="AO104" s="224" t="s">
        <v>2</v>
      </c>
      <c r="AP104" s="12"/>
    </row>
    <row r="105" spans="1:44">
      <c r="A105" s="196" t="s">
        <v>356</v>
      </c>
      <c r="B105" s="167" t="s">
        <v>1090</v>
      </c>
      <c r="C105" s="398" t="s">
        <v>130</v>
      </c>
      <c r="D105" s="399">
        <v>228.25</v>
      </c>
      <c r="E105" s="399">
        <v>228.25</v>
      </c>
      <c r="F105" s="400">
        <v>45.893999999999998</v>
      </c>
      <c r="G105" s="401" t="s">
        <v>131</v>
      </c>
      <c r="H105" s="402" t="s">
        <v>132</v>
      </c>
      <c r="I105" s="402" t="s">
        <v>132</v>
      </c>
      <c r="J105" s="403" t="s">
        <v>1</v>
      </c>
      <c r="K105" s="1"/>
      <c r="L105" s="196" t="s">
        <v>1097</v>
      </c>
      <c r="M105" s="158" t="s">
        <v>1101</v>
      </c>
      <c r="N105" s="182" t="s">
        <v>228</v>
      </c>
      <c r="O105" s="749">
        <v>14.98</v>
      </c>
      <c r="P105" s="202">
        <v>15.01</v>
      </c>
      <c r="Q105" s="197">
        <v>7.0330000000000004</v>
      </c>
      <c r="R105" s="173" t="s">
        <v>131</v>
      </c>
      <c r="S105" s="174" t="s">
        <v>49</v>
      </c>
      <c r="T105" s="175" t="s">
        <v>135</v>
      </c>
      <c r="U105" s="23" t="s">
        <v>2</v>
      </c>
      <c r="V105" s="164"/>
      <c r="W105" s="484" t="s">
        <v>235</v>
      </c>
      <c r="X105" s="485" t="s">
        <v>231</v>
      </c>
      <c r="Y105" s="519">
        <v>14.99</v>
      </c>
      <c r="Z105" s="519">
        <v>12.01</v>
      </c>
      <c r="AA105" s="519">
        <v>11.112</v>
      </c>
      <c r="AB105" s="401" t="s">
        <v>131</v>
      </c>
      <c r="AC105" s="402" t="s">
        <v>49</v>
      </c>
      <c r="AD105" s="409" t="s">
        <v>276</v>
      </c>
      <c r="AE105" s="403" t="s">
        <v>2</v>
      </c>
      <c r="AF105" s="163"/>
      <c r="AG105" s="775" t="s">
        <v>235</v>
      </c>
      <c r="AH105" s="820" t="s">
        <v>231</v>
      </c>
      <c r="AI105" s="495">
        <v>14.99</v>
      </c>
      <c r="AJ105" s="495">
        <v>12.01</v>
      </c>
      <c r="AK105" s="495">
        <v>11.122</v>
      </c>
      <c r="AL105" s="496" t="s">
        <v>131</v>
      </c>
      <c r="AM105" s="497" t="s">
        <v>49</v>
      </c>
      <c r="AN105" s="19" t="s">
        <v>276</v>
      </c>
      <c r="AO105" s="224" t="s">
        <v>2</v>
      </c>
      <c r="AP105" s="12"/>
    </row>
    <row r="106" spans="1:44">
      <c r="A106" s="196" t="s">
        <v>924</v>
      </c>
      <c r="B106" s="167" t="s">
        <v>356</v>
      </c>
      <c r="C106" s="398" t="s">
        <v>130</v>
      </c>
      <c r="D106" s="399">
        <v>228.25</v>
      </c>
      <c r="E106" s="399">
        <v>228.25</v>
      </c>
      <c r="F106" s="400">
        <v>12.586</v>
      </c>
      <c r="G106" s="401" t="s">
        <v>131</v>
      </c>
      <c r="H106" s="402" t="s">
        <v>132</v>
      </c>
      <c r="I106" s="402" t="s">
        <v>132</v>
      </c>
      <c r="J106" s="403" t="s">
        <v>1</v>
      </c>
      <c r="K106" s="1"/>
      <c r="L106" s="196" t="s">
        <v>1097</v>
      </c>
      <c r="M106" s="158" t="s">
        <v>1102</v>
      </c>
      <c r="N106" s="182" t="s">
        <v>228</v>
      </c>
      <c r="O106" s="749">
        <v>14.98</v>
      </c>
      <c r="P106" s="202">
        <v>15.01</v>
      </c>
      <c r="Q106" s="197">
        <v>8.5690000000000008</v>
      </c>
      <c r="R106" s="173" t="s">
        <v>131</v>
      </c>
      <c r="S106" s="174" t="s">
        <v>49</v>
      </c>
      <c r="T106" s="175" t="s">
        <v>135</v>
      </c>
      <c r="U106" s="23" t="s">
        <v>2</v>
      </c>
      <c r="V106" s="164"/>
      <c r="W106" s="484" t="s">
        <v>236</v>
      </c>
      <c r="X106" s="485" t="s">
        <v>231</v>
      </c>
      <c r="Y106" s="519">
        <v>14.99</v>
      </c>
      <c r="Z106" s="519">
        <v>12.01</v>
      </c>
      <c r="AA106" s="519">
        <v>7.7779999999999996</v>
      </c>
      <c r="AB106" s="401" t="s">
        <v>131</v>
      </c>
      <c r="AC106" s="402" t="s">
        <v>49</v>
      </c>
      <c r="AD106" s="409" t="s">
        <v>276</v>
      </c>
      <c r="AE106" s="403" t="s">
        <v>2</v>
      </c>
      <c r="AF106" s="163"/>
      <c r="AG106" s="775" t="s">
        <v>236</v>
      </c>
      <c r="AH106" s="820" t="s">
        <v>231</v>
      </c>
      <c r="AI106" s="495">
        <v>14.99</v>
      </c>
      <c r="AJ106" s="495">
        <v>12.01</v>
      </c>
      <c r="AK106" s="495">
        <v>7.78</v>
      </c>
      <c r="AL106" s="496" t="s">
        <v>131</v>
      </c>
      <c r="AM106" s="497" t="s">
        <v>49</v>
      </c>
      <c r="AN106" s="19" t="s">
        <v>276</v>
      </c>
      <c r="AO106" s="224" t="s">
        <v>2</v>
      </c>
      <c r="AP106" s="12"/>
    </row>
    <row r="107" spans="1:44">
      <c r="A107" s="196" t="s">
        <v>924</v>
      </c>
      <c r="B107" s="167" t="s">
        <v>520</v>
      </c>
      <c r="C107" s="398" t="s">
        <v>130</v>
      </c>
      <c r="D107" s="399">
        <v>228.25</v>
      </c>
      <c r="E107" s="399">
        <v>228.25</v>
      </c>
      <c r="F107" s="400">
        <v>12.586</v>
      </c>
      <c r="G107" s="401" t="s">
        <v>131</v>
      </c>
      <c r="H107" s="402" t="s">
        <v>132</v>
      </c>
      <c r="I107" s="402" t="s">
        <v>132</v>
      </c>
      <c r="J107" s="403" t="s">
        <v>1</v>
      </c>
      <c r="K107" s="1"/>
      <c r="L107" s="196" t="s">
        <v>1097</v>
      </c>
      <c r="M107" s="158" t="s">
        <v>1103</v>
      </c>
      <c r="N107" s="182" t="s">
        <v>228</v>
      </c>
      <c r="O107" s="749">
        <v>14.98</v>
      </c>
      <c r="P107" s="202">
        <v>15.01</v>
      </c>
      <c r="Q107" s="197">
        <v>9.8089999999999993</v>
      </c>
      <c r="R107" s="173" t="s">
        <v>131</v>
      </c>
      <c r="S107" s="174" t="s">
        <v>49</v>
      </c>
      <c r="T107" s="175" t="s">
        <v>135</v>
      </c>
      <c r="U107" s="23" t="s">
        <v>2</v>
      </c>
      <c r="V107" s="164"/>
      <c r="W107" s="486" t="s">
        <v>237</v>
      </c>
      <c r="X107" s="485" t="s">
        <v>231</v>
      </c>
      <c r="Y107" s="519">
        <v>11.99</v>
      </c>
      <c r="Z107" s="519">
        <v>8.98</v>
      </c>
      <c r="AA107" s="519">
        <v>3.7450000000000001</v>
      </c>
      <c r="AB107" s="401" t="s">
        <v>131</v>
      </c>
      <c r="AC107" s="402" t="s">
        <v>49</v>
      </c>
      <c r="AD107" s="409" t="s">
        <v>276</v>
      </c>
      <c r="AE107" s="403" t="s">
        <v>2</v>
      </c>
      <c r="AF107" s="163"/>
      <c r="AG107" s="821" t="s">
        <v>237</v>
      </c>
      <c r="AH107" s="820" t="s">
        <v>231</v>
      </c>
      <c r="AI107" s="495">
        <v>11.99</v>
      </c>
      <c r="AJ107" s="495">
        <v>8.98</v>
      </c>
      <c r="AK107" s="495">
        <v>3.746</v>
      </c>
      <c r="AL107" s="496" t="s">
        <v>131</v>
      </c>
      <c r="AM107" s="497" t="s">
        <v>49</v>
      </c>
      <c r="AN107" s="19" t="s">
        <v>276</v>
      </c>
      <c r="AO107" s="224" t="s">
        <v>2</v>
      </c>
      <c r="AP107" s="12"/>
    </row>
    <row r="108" spans="1:44" ht="15" thickBot="1">
      <c r="A108" s="196" t="s">
        <v>924</v>
      </c>
      <c r="B108" s="167" t="s">
        <v>1089</v>
      </c>
      <c r="C108" s="398" t="s">
        <v>130</v>
      </c>
      <c r="D108" s="399">
        <v>228.25</v>
      </c>
      <c r="E108" s="399">
        <v>228.25</v>
      </c>
      <c r="F108" s="400">
        <v>36.341999999999999</v>
      </c>
      <c r="G108" s="401" t="s">
        <v>131</v>
      </c>
      <c r="H108" s="402" t="s">
        <v>132</v>
      </c>
      <c r="I108" s="402" t="s">
        <v>132</v>
      </c>
      <c r="J108" s="403" t="s">
        <v>1</v>
      </c>
      <c r="K108" s="1"/>
      <c r="L108" s="196" t="s">
        <v>1097</v>
      </c>
      <c r="M108" s="158" t="s">
        <v>1104</v>
      </c>
      <c r="N108" s="182" t="s">
        <v>228</v>
      </c>
      <c r="O108" s="749">
        <v>14.98</v>
      </c>
      <c r="P108" s="202">
        <v>15.01</v>
      </c>
      <c r="Q108" s="197">
        <v>11.047000000000001</v>
      </c>
      <c r="R108" s="173" t="s">
        <v>131</v>
      </c>
      <c r="S108" s="174" t="s">
        <v>49</v>
      </c>
      <c r="T108" s="175" t="s">
        <v>135</v>
      </c>
      <c r="U108" s="23" t="s">
        <v>2</v>
      </c>
      <c r="V108" s="164"/>
      <c r="W108" s="487" t="s">
        <v>238</v>
      </c>
      <c r="X108" s="335" t="s">
        <v>231</v>
      </c>
      <c r="Y108" s="520">
        <v>11.99</v>
      </c>
      <c r="Z108" s="520">
        <v>8.98</v>
      </c>
      <c r="AA108" s="520">
        <v>6.05</v>
      </c>
      <c r="AB108" s="103" t="s">
        <v>131</v>
      </c>
      <c r="AC108" s="104" t="s">
        <v>49</v>
      </c>
      <c r="AD108" s="105" t="s">
        <v>276</v>
      </c>
      <c r="AE108" s="336" t="s">
        <v>2</v>
      </c>
      <c r="AF108" s="163"/>
      <c r="AG108" s="822" t="s">
        <v>238</v>
      </c>
      <c r="AH108" s="823" t="s">
        <v>231</v>
      </c>
      <c r="AI108" s="179">
        <v>11.99</v>
      </c>
      <c r="AJ108" s="179">
        <v>8.98</v>
      </c>
      <c r="AK108" s="179">
        <v>6.0510000000000002</v>
      </c>
      <c r="AL108" s="188" t="s">
        <v>131</v>
      </c>
      <c r="AM108" s="189" t="s">
        <v>49</v>
      </c>
      <c r="AN108" s="824" t="s">
        <v>276</v>
      </c>
      <c r="AO108" s="825" t="s">
        <v>2</v>
      </c>
      <c r="AP108" s="12"/>
    </row>
    <row r="109" spans="1:44" ht="28.2" thickBot="1">
      <c r="A109" s="196" t="s">
        <v>924</v>
      </c>
      <c r="B109" s="167" t="s">
        <v>673</v>
      </c>
      <c r="C109" s="398" t="s">
        <v>130</v>
      </c>
      <c r="D109" s="399">
        <v>228.25</v>
      </c>
      <c r="E109" s="399">
        <v>228.25</v>
      </c>
      <c r="F109" s="400">
        <v>12.586</v>
      </c>
      <c r="G109" s="401" t="s">
        <v>131</v>
      </c>
      <c r="H109" s="402" t="s">
        <v>132</v>
      </c>
      <c r="I109" s="402" t="s">
        <v>132</v>
      </c>
      <c r="J109" s="403" t="s">
        <v>1</v>
      </c>
      <c r="K109" s="1"/>
      <c r="L109" s="196" t="s">
        <v>1097</v>
      </c>
      <c r="M109" s="158" t="s">
        <v>1105</v>
      </c>
      <c r="N109" s="182" t="s">
        <v>228</v>
      </c>
      <c r="O109" s="749">
        <v>14.98</v>
      </c>
      <c r="P109" s="202">
        <v>15.01</v>
      </c>
      <c r="Q109" s="197">
        <v>12.288</v>
      </c>
      <c r="R109" s="173" t="s">
        <v>131</v>
      </c>
      <c r="S109" s="174" t="s">
        <v>49</v>
      </c>
      <c r="T109" s="175" t="s">
        <v>135</v>
      </c>
      <c r="U109" s="23" t="s">
        <v>2</v>
      </c>
      <c r="V109" s="164"/>
      <c r="W109" s="854" t="s">
        <v>239</v>
      </c>
      <c r="X109" s="540"/>
      <c r="Y109" s="540"/>
      <c r="Z109" s="540"/>
      <c r="AA109" s="540"/>
      <c r="AB109" s="540"/>
      <c r="AC109" s="540"/>
      <c r="AD109" s="540"/>
      <c r="AE109" s="540"/>
      <c r="AG109" s="422" t="s">
        <v>239</v>
      </c>
      <c r="AH109" s="420"/>
      <c r="AI109" s="420"/>
      <c r="AJ109" s="420"/>
      <c r="AK109" s="420"/>
      <c r="AL109" s="420"/>
      <c r="AM109" s="420"/>
      <c r="AN109" s="420"/>
      <c r="AO109" s="421"/>
    </row>
    <row r="110" spans="1:44" ht="55.8" thickBot="1">
      <c r="A110" s="196" t="s">
        <v>924</v>
      </c>
      <c r="B110" s="167" t="s">
        <v>1090</v>
      </c>
      <c r="C110" s="398" t="s">
        <v>130</v>
      </c>
      <c r="D110" s="399">
        <v>228.25</v>
      </c>
      <c r="E110" s="399">
        <v>228.25</v>
      </c>
      <c r="F110" s="400">
        <v>12.586</v>
      </c>
      <c r="G110" s="401" t="s">
        <v>131</v>
      </c>
      <c r="H110" s="402" t="s">
        <v>132</v>
      </c>
      <c r="I110" s="402" t="s">
        <v>132</v>
      </c>
      <c r="J110" s="403" t="s">
        <v>1</v>
      </c>
      <c r="K110" s="1"/>
      <c r="L110" s="196" t="s">
        <v>1098</v>
      </c>
      <c r="M110" s="158" t="s">
        <v>1097</v>
      </c>
      <c r="N110" s="182" t="s">
        <v>228</v>
      </c>
      <c r="O110" s="202">
        <v>16.5</v>
      </c>
      <c r="P110" s="202">
        <v>16.52</v>
      </c>
      <c r="Q110" s="197">
        <v>5.8609999999999998</v>
      </c>
      <c r="R110" s="173" t="s">
        <v>131</v>
      </c>
      <c r="S110" s="174" t="s">
        <v>49</v>
      </c>
      <c r="T110" s="175" t="s">
        <v>135</v>
      </c>
      <c r="U110" s="23" t="s">
        <v>2</v>
      </c>
      <c r="V110" s="164"/>
      <c r="W110" s="855" t="s">
        <v>240</v>
      </c>
      <c r="X110" s="856" t="s">
        <v>121</v>
      </c>
      <c r="Y110" s="857" t="s">
        <v>103</v>
      </c>
      <c r="Z110" s="857" t="s">
        <v>122</v>
      </c>
      <c r="AA110" s="858" t="s">
        <v>123</v>
      </c>
      <c r="AB110" s="857" t="s">
        <v>124</v>
      </c>
      <c r="AC110" s="859" t="s">
        <v>125</v>
      </c>
      <c r="AD110" s="859" t="s">
        <v>126</v>
      </c>
      <c r="AE110" s="860" t="s">
        <v>127</v>
      </c>
      <c r="AG110" s="826" t="s">
        <v>241</v>
      </c>
      <c r="AH110" s="272" t="s">
        <v>121</v>
      </c>
      <c r="AI110" s="543" t="s">
        <v>103</v>
      </c>
      <c r="AJ110" s="827" t="s">
        <v>1123</v>
      </c>
      <c r="AK110" s="827" t="s">
        <v>123</v>
      </c>
      <c r="AL110" s="828" t="s">
        <v>124</v>
      </c>
      <c r="AM110" s="829" t="s">
        <v>125</v>
      </c>
      <c r="AN110" s="273" t="s">
        <v>126</v>
      </c>
      <c r="AO110" s="709" t="s">
        <v>127</v>
      </c>
      <c r="AP110" s="12"/>
    </row>
    <row r="111" spans="1:44" ht="15" thickBot="1">
      <c r="A111" s="196" t="s">
        <v>520</v>
      </c>
      <c r="B111" s="167" t="s">
        <v>356</v>
      </c>
      <c r="C111" s="398" t="s">
        <v>130</v>
      </c>
      <c r="D111" s="399">
        <v>228.25</v>
      </c>
      <c r="E111" s="399">
        <v>228.25</v>
      </c>
      <c r="F111" s="400">
        <v>12.586</v>
      </c>
      <c r="G111" s="401" t="s">
        <v>131</v>
      </c>
      <c r="H111" s="402" t="s">
        <v>132</v>
      </c>
      <c r="I111" s="402" t="s">
        <v>132</v>
      </c>
      <c r="J111" s="403" t="s">
        <v>1</v>
      </c>
      <c r="K111" s="1"/>
      <c r="L111" s="196" t="s">
        <v>1098</v>
      </c>
      <c r="M111" s="158" t="s">
        <v>1098</v>
      </c>
      <c r="N111" s="182" t="s">
        <v>228</v>
      </c>
      <c r="O111" s="202">
        <v>16.5</v>
      </c>
      <c r="P111" s="202">
        <v>16.52</v>
      </c>
      <c r="Q111" s="197">
        <v>6.9409999999999998</v>
      </c>
      <c r="R111" s="173" t="s">
        <v>131</v>
      </c>
      <c r="S111" s="174" t="s">
        <v>49</v>
      </c>
      <c r="T111" s="175" t="s">
        <v>135</v>
      </c>
      <c r="U111" s="23" t="s">
        <v>2</v>
      </c>
      <c r="V111" s="164"/>
      <c r="W111" s="428" t="s">
        <v>243</v>
      </c>
      <c r="X111" s="647"/>
      <c r="Y111" s="861"/>
      <c r="Z111" s="861"/>
      <c r="AA111" s="862"/>
      <c r="AB111" s="647"/>
      <c r="AC111" s="647"/>
      <c r="AD111" s="647"/>
      <c r="AE111" s="649"/>
      <c r="AG111" s="428" t="s">
        <v>243</v>
      </c>
      <c r="AH111" s="466"/>
      <c r="AI111" s="532"/>
      <c r="AJ111" s="532"/>
      <c r="AK111" s="533"/>
      <c r="AL111" s="452"/>
      <c r="AM111" s="452"/>
      <c r="AN111" s="452"/>
      <c r="AO111" s="454"/>
      <c r="AP111" s="8"/>
    </row>
    <row r="112" spans="1:44">
      <c r="A112" s="196" t="s">
        <v>520</v>
      </c>
      <c r="B112" s="167" t="s">
        <v>924</v>
      </c>
      <c r="C112" s="398" t="s">
        <v>130</v>
      </c>
      <c r="D112" s="399">
        <v>228.25</v>
      </c>
      <c r="E112" s="399">
        <v>228.25</v>
      </c>
      <c r="F112" s="400">
        <v>12.586</v>
      </c>
      <c r="G112" s="401" t="s">
        <v>131</v>
      </c>
      <c r="H112" s="402" t="s">
        <v>132</v>
      </c>
      <c r="I112" s="402" t="s">
        <v>132</v>
      </c>
      <c r="J112" s="403" t="s">
        <v>1</v>
      </c>
      <c r="K112" s="1"/>
      <c r="L112" s="196" t="s">
        <v>1098</v>
      </c>
      <c r="M112" s="158" t="s">
        <v>1099</v>
      </c>
      <c r="N112" s="182" t="s">
        <v>228</v>
      </c>
      <c r="O112" s="202">
        <v>16.5</v>
      </c>
      <c r="P112" s="202">
        <v>16.52</v>
      </c>
      <c r="Q112" s="197">
        <v>7.25</v>
      </c>
      <c r="R112" s="173" t="s">
        <v>131</v>
      </c>
      <c r="S112" s="174" t="s">
        <v>49</v>
      </c>
      <c r="T112" s="175" t="s">
        <v>135</v>
      </c>
      <c r="U112" s="23" t="s">
        <v>2</v>
      </c>
      <c r="V112" s="164"/>
      <c r="W112" s="769" t="s">
        <v>973</v>
      </c>
      <c r="X112" s="508" t="s">
        <v>231</v>
      </c>
      <c r="Y112" s="521">
        <v>11.99</v>
      </c>
      <c r="Z112" s="522">
        <v>8.98</v>
      </c>
      <c r="AA112" s="523">
        <v>6.976</v>
      </c>
      <c r="AB112" s="242" t="s">
        <v>131</v>
      </c>
      <c r="AC112" s="242" t="s">
        <v>49</v>
      </c>
      <c r="AD112" s="242" t="s">
        <v>276</v>
      </c>
      <c r="AE112" s="243" t="s">
        <v>2</v>
      </c>
      <c r="AG112" s="216" t="s">
        <v>973</v>
      </c>
      <c r="AH112" s="528" t="s">
        <v>231</v>
      </c>
      <c r="AI112" s="830">
        <v>11.99</v>
      </c>
      <c r="AJ112" s="258">
        <v>8.98</v>
      </c>
      <c r="AK112" s="830">
        <v>6.9770000000000003</v>
      </c>
      <c r="AL112" s="242" t="s">
        <v>131</v>
      </c>
      <c r="AM112" s="242" t="s">
        <v>49</v>
      </c>
      <c r="AN112" s="242" t="s">
        <v>276</v>
      </c>
      <c r="AO112" s="223" t="s">
        <v>2</v>
      </c>
      <c r="AP112" s="8"/>
    </row>
    <row r="113" spans="1:48" ht="41.25" customHeight="1">
      <c r="A113" s="196" t="s">
        <v>520</v>
      </c>
      <c r="B113" s="167" t="s">
        <v>1089</v>
      </c>
      <c r="C113" s="398" t="s">
        <v>130</v>
      </c>
      <c r="D113" s="399">
        <v>228.25</v>
      </c>
      <c r="E113" s="399">
        <v>228.25</v>
      </c>
      <c r="F113" s="400">
        <v>45.441000000000003</v>
      </c>
      <c r="G113" s="401" t="s">
        <v>131</v>
      </c>
      <c r="H113" s="402" t="s">
        <v>132</v>
      </c>
      <c r="I113" s="402" t="s">
        <v>132</v>
      </c>
      <c r="J113" s="403" t="s">
        <v>1</v>
      </c>
      <c r="K113" s="1"/>
      <c r="L113" s="196" t="s">
        <v>1098</v>
      </c>
      <c r="M113" s="158" t="s">
        <v>1100</v>
      </c>
      <c r="N113" s="182" t="s">
        <v>228</v>
      </c>
      <c r="O113" s="202">
        <v>16.5</v>
      </c>
      <c r="P113" s="202">
        <v>16.52</v>
      </c>
      <c r="Q113" s="197">
        <v>7.5570000000000004</v>
      </c>
      <c r="R113" s="173" t="s">
        <v>131</v>
      </c>
      <c r="S113" s="174" t="s">
        <v>49</v>
      </c>
      <c r="T113" s="175" t="s">
        <v>135</v>
      </c>
      <c r="U113" s="23" t="s">
        <v>2</v>
      </c>
      <c r="V113" s="164"/>
      <c r="W113" s="863" t="s">
        <v>974</v>
      </c>
      <c r="X113" s="512" t="s">
        <v>231</v>
      </c>
      <c r="Y113" s="524">
        <v>13.5</v>
      </c>
      <c r="Z113" s="525">
        <v>10.49</v>
      </c>
      <c r="AA113" s="526">
        <v>6.8010000000000002</v>
      </c>
      <c r="AB113" s="516" t="s">
        <v>131</v>
      </c>
      <c r="AC113" s="516" t="s">
        <v>49</v>
      </c>
      <c r="AD113" s="516" t="s">
        <v>276</v>
      </c>
      <c r="AE113" s="176" t="s">
        <v>2</v>
      </c>
      <c r="AG113" s="171" t="s">
        <v>974</v>
      </c>
      <c r="AH113" s="530" t="s">
        <v>231</v>
      </c>
      <c r="AI113" s="831">
        <v>13.5</v>
      </c>
      <c r="AJ113" s="535">
        <v>10.49</v>
      </c>
      <c r="AK113" s="831">
        <v>6.8019999999999996</v>
      </c>
      <c r="AL113" s="516" t="s">
        <v>131</v>
      </c>
      <c r="AM113" s="516" t="s">
        <v>49</v>
      </c>
      <c r="AN113" s="516" t="s">
        <v>276</v>
      </c>
      <c r="AO113" s="224" t="s">
        <v>2</v>
      </c>
      <c r="AP113" s="8"/>
    </row>
    <row r="114" spans="1:48">
      <c r="A114" s="196" t="s">
        <v>520</v>
      </c>
      <c r="B114" s="167" t="s">
        <v>673</v>
      </c>
      <c r="C114" s="398" t="s">
        <v>130</v>
      </c>
      <c r="D114" s="399">
        <v>228.25</v>
      </c>
      <c r="E114" s="399">
        <v>228.25</v>
      </c>
      <c r="F114" s="400">
        <v>12.586</v>
      </c>
      <c r="G114" s="401" t="s">
        <v>131</v>
      </c>
      <c r="H114" s="402" t="s">
        <v>132</v>
      </c>
      <c r="I114" s="402" t="s">
        <v>132</v>
      </c>
      <c r="J114" s="403" t="s">
        <v>1</v>
      </c>
      <c r="K114" s="1"/>
      <c r="L114" s="196" t="s">
        <v>1098</v>
      </c>
      <c r="M114" s="158" t="s">
        <v>1101</v>
      </c>
      <c r="N114" s="182" t="s">
        <v>228</v>
      </c>
      <c r="O114" s="202">
        <v>16.5</v>
      </c>
      <c r="P114" s="202">
        <v>16.52</v>
      </c>
      <c r="Q114" s="197">
        <v>8.1110000000000007</v>
      </c>
      <c r="R114" s="173" t="s">
        <v>131</v>
      </c>
      <c r="S114" s="174" t="s">
        <v>49</v>
      </c>
      <c r="T114" s="175" t="s">
        <v>135</v>
      </c>
      <c r="U114" s="23" t="s">
        <v>2</v>
      </c>
      <c r="V114" s="164"/>
      <c r="W114" s="863" t="s">
        <v>975</v>
      </c>
      <c r="X114" s="512" t="s">
        <v>231</v>
      </c>
      <c r="Y114" s="524">
        <v>13.5</v>
      </c>
      <c r="Z114" s="525">
        <v>10.49</v>
      </c>
      <c r="AA114" s="526">
        <v>8.6739999999999995</v>
      </c>
      <c r="AB114" s="516" t="s">
        <v>131</v>
      </c>
      <c r="AC114" s="516" t="s">
        <v>49</v>
      </c>
      <c r="AD114" s="516" t="s">
        <v>276</v>
      </c>
      <c r="AE114" s="176" t="s">
        <v>2</v>
      </c>
      <c r="AG114" s="171" t="s">
        <v>975</v>
      </c>
      <c r="AH114" s="530" t="s">
        <v>231</v>
      </c>
      <c r="AI114" s="831">
        <v>13.5</v>
      </c>
      <c r="AJ114" s="535">
        <v>10.49</v>
      </c>
      <c r="AK114" s="831">
        <v>8.6750000000000007</v>
      </c>
      <c r="AL114" s="516" t="s">
        <v>131</v>
      </c>
      <c r="AM114" s="516" t="s">
        <v>49</v>
      </c>
      <c r="AN114" s="516" t="s">
        <v>276</v>
      </c>
      <c r="AO114" s="224" t="s">
        <v>2</v>
      </c>
      <c r="AP114" s="8"/>
    </row>
    <row r="115" spans="1:48">
      <c r="A115" s="196" t="s">
        <v>520</v>
      </c>
      <c r="B115" s="167" t="s">
        <v>1090</v>
      </c>
      <c r="C115" s="398" t="s">
        <v>130</v>
      </c>
      <c r="D115" s="399">
        <v>228.25</v>
      </c>
      <c r="E115" s="399">
        <v>228.25</v>
      </c>
      <c r="F115" s="400">
        <v>45.893999999999998</v>
      </c>
      <c r="G115" s="401" t="s">
        <v>131</v>
      </c>
      <c r="H115" s="402" t="s">
        <v>132</v>
      </c>
      <c r="I115" s="402" t="s">
        <v>132</v>
      </c>
      <c r="J115" s="403" t="s">
        <v>1</v>
      </c>
      <c r="K115" s="1"/>
      <c r="L115" s="196" t="s">
        <v>1098</v>
      </c>
      <c r="M115" s="158" t="s">
        <v>1102</v>
      </c>
      <c r="N115" s="182" t="s">
        <v>228</v>
      </c>
      <c r="O115" s="202">
        <v>16.5</v>
      </c>
      <c r="P115" s="202">
        <v>16.52</v>
      </c>
      <c r="Q115" s="197">
        <v>9.66</v>
      </c>
      <c r="R115" s="173" t="s">
        <v>131</v>
      </c>
      <c r="S115" s="174" t="s">
        <v>49</v>
      </c>
      <c r="T115" s="175" t="s">
        <v>135</v>
      </c>
      <c r="U115" s="23" t="s">
        <v>2</v>
      </c>
      <c r="V115" s="164"/>
      <c r="W115" s="863" t="s">
        <v>976</v>
      </c>
      <c r="X115" s="512" t="s">
        <v>231</v>
      </c>
      <c r="Y115" s="524">
        <v>13.5</v>
      </c>
      <c r="Z115" s="525">
        <v>12.01</v>
      </c>
      <c r="AA115" s="526">
        <v>10.217000000000001</v>
      </c>
      <c r="AB115" s="516" t="s">
        <v>131</v>
      </c>
      <c r="AC115" s="516" t="s">
        <v>49</v>
      </c>
      <c r="AD115" s="516" t="s">
        <v>276</v>
      </c>
      <c r="AE115" s="176" t="s">
        <v>2</v>
      </c>
      <c r="AG115" s="171" t="s">
        <v>976</v>
      </c>
      <c r="AH115" s="530" t="s">
        <v>231</v>
      </c>
      <c r="AI115" s="831">
        <v>13.5</v>
      </c>
      <c r="AJ115" s="535">
        <v>12.01</v>
      </c>
      <c r="AK115" s="831">
        <v>10.218</v>
      </c>
      <c r="AL115" s="516" t="s">
        <v>131</v>
      </c>
      <c r="AM115" s="516" t="s">
        <v>49</v>
      </c>
      <c r="AN115" s="516" t="s">
        <v>276</v>
      </c>
      <c r="AO115" s="224" t="s">
        <v>2</v>
      </c>
      <c r="AP115" s="8"/>
    </row>
    <row r="116" spans="1:48">
      <c r="A116" s="196" t="s">
        <v>1089</v>
      </c>
      <c r="B116" s="167" t="s">
        <v>356</v>
      </c>
      <c r="C116" s="398" t="s">
        <v>130</v>
      </c>
      <c r="D116" s="399">
        <v>228.25</v>
      </c>
      <c r="E116" s="399">
        <v>228.25</v>
      </c>
      <c r="F116" s="400">
        <v>45.441000000000003</v>
      </c>
      <c r="G116" s="401" t="s">
        <v>131</v>
      </c>
      <c r="H116" s="402" t="s">
        <v>132</v>
      </c>
      <c r="I116" s="402" t="s">
        <v>132</v>
      </c>
      <c r="J116" s="403" t="s">
        <v>1</v>
      </c>
      <c r="K116" s="1"/>
      <c r="L116" s="196" t="s">
        <v>1098</v>
      </c>
      <c r="M116" s="158" t="s">
        <v>1103</v>
      </c>
      <c r="N116" s="182" t="s">
        <v>228</v>
      </c>
      <c r="O116" s="202">
        <v>16.5</v>
      </c>
      <c r="P116" s="202">
        <v>16.52</v>
      </c>
      <c r="Q116" s="197">
        <v>10.9</v>
      </c>
      <c r="R116" s="173" t="s">
        <v>131</v>
      </c>
      <c r="S116" s="174" t="s">
        <v>49</v>
      </c>
      <c r="T116" s="175" t="s">
        <v>135</v>
      </c>
      <c r="U116" s="23" t="s">
        <v>2</v>
      </c>
      <c r="V116" s="164"/>
      <c r="W116" s="863" t="s">
        <v>977</v>
      </c>
      <c r="X116" s="512" t="s">
        <v>231</v>
      </c>
      <c r="Y116" s="524">
        <v>13.5</v>
      </c>
      <c r="Z116" s="525">
        <v>12.01</v>
      </c>
      <c r="AA116" s="526">
        <v>14.888</v>
      </c>
      <c r="AB116" s="516" t="s">
        <v>131</v>
      </c>
      <c r="AC116" s="516" t="s">
        <v>49</v>
      </c>
      <c r="AD116" s="516" t="s">
        <v>276</v>
      </c>
      <c r="AE116" s="176" t="s">
        <v>2</v>
      </c>
      <c r="AG116" s="171" t="s">
        <v>977</v>
      </c>
      <c r="AH116" s="530" t="s">
        <v>231</v>
      </c>
      <c r="AI116" s="831">
        <v>13.5</v>
      </c>
      <c r="AJ116" s="535">
        <v>12.01</v>
      </c>
      <c r="AK116" s="831">
        <v>14.888999999999999</v>
      </c>
      <c r="AL116" s="516" t="s">
        <v>131</v>
      </c>
      <c r="AM116" s="516" t="s">
        <v>49</v>
      </c>
      <c r="AN116" s="516" t="s">
        <v>276</v>
      </c>
      <c r="AO116" s="224" t="s">
        <v>2</v>
      </c>
      <c r="AP116" s="8"/>
    </row>
    <row r="117" spans="1:48">
      <c r="A117" s="196" t="s">
        <v>1089</v>
      </c>
      <c r="B117" s="167" t="s">
        <v>924</v>
      </c>
      <c r="C117" s="398" t="s">
        <v>130</v>
      </c>
      <c r="D117" s="399">
        <v>228.25</v>
      </c>
      <c r="E117" s="399">
        <v>228.25</v>
      </c>
      <c r="F117" s="400">
        <v>36.341999999999999</v>
      </c>
      <c r="G117" s="401" t="s">
        <v>131</v>
      </c>
      <c r="H117" s="402" t="s">
        <v>132</v>
      </c>
      <c r="I117" s="402" t="s">
        <v>132</v>
      </c>
      <c r="J117" s="403" t="s">
        <v>1</v>
      </c>
      <c r="K117" s="1"/>
      <c r="L117" s="196" t="s">
        <v>1098</v>
      </c>
      <c r="M117" s="158" t="s">
        <v>1104</v>
      </c>
      <c r="N117" s="182" t="s">
        <v>228</v>
      </c>
      <c r="O117" s="202">
        <v>16.5</v>
      </c>
      <c r="P117" s="202">
        <v>16.52</v>
      </c>
      <c r="Q117" s="197">
        <v>12.141</v>
      </c>
      <c r="R117" s="173" t="s">
        <v>131</v>
      </c>
      <c r="S117" s="174" t="s">
        <v>49</v>
      </c>
      <c r="T117" s="175" t="s">
        <v>135</v>
      </c>
      <c r="U117" s="23" t="s">
        <v>2</v>
      </c>
      <c r="V117" s="164"/>
      <c r="W117" s="863" t="s">
        <v>978</v>
      </c>
      <c r="X117" s="512" t="s">
        <v>231</v>
      </c>
      <c r="Y117" s="524">
        <v>14.98</v>
      </c>
      <c r="Z117" s="525">
        <v>13.51</v>
      </c>
      <c r="AA117" s="526">
        <v>17.378</v>
      </c>
      <c r="AB117" s="516" t="s">
        <v>131</v>
      </c>
      <c r="AC117" s="516" t="s">
        <v>49</v>
      </c>
      <c r="AD117" s="516" t="s">
        <v>276</v>
      </c>
      <c r="AE117" s="176" t="s">
        <v>2</v>
      </c>
      <c r="AG117" s="171" t="s">
        <v>978</v>
      </c>
      <c r="AH117" s="530" t="s">
        <v>231</v>
      </c>
      <c r="AI117" s="831">
        <v>14.98</v>
      </c>
      <c r="AJ117" s="535">
        <v>13.51</v>
      </c>
      <c r="AK117" s="831">
        <v>17.379000000000001</v>
      </c>
      <c r="AL117" s="516" t="s">
        <v>131</v>
      </c>
      <c r="AM117" s="516" t="s">
        <v>49</v>
      </c>
      <c r="AN117" s="516" t="s">
        <v>276</v>
      </c>
      <c r="AO117" s="224" t="s">
        <v>2</v>
      </c>
      <c r="AP117" s="8"/>
    </row>
    <row r="118" spans="1:48">
      <c r="A118" s="196" t="s">
        <v>1089</v>
      </c>
      <c r="B118" s="167" t="s">
        <v>520</v>
      </c>
      <c r="C118" s="398" t="s">
        <v>130</v>
      </c>
      <c r="D118" s="399">
        <v>228.25</v>
      </c>
      <c r="E118" s="399">
        <v>228.25</v>
      </c>
      <c r="F118" s="400">
        <v>45.441000000000003</v>
      </c>
      <c r="G118" s="401" t="s">
        <v>131</v>
      </c>
      <c r="H118" s="402" t="s">
        <v>132</v>
      </c>
      <c r="I118" s="402" t="s">
        <v>132</v>
      </c>
      <c r="J118" s="403" t="s">
        <v>1</v>
      </c>
      <c r="K118" s="1"/>
      <c r="L118" s="196" t="s">
        <v>1098</v>
      </c>
      <c r="M118" s="158" t="s">
        <v>1105</v>
      </c>
      <c r="N118" s="182" t="s">
        <v>228</v>
      </c>
      <c r="O118" s="202">
        <v>16.5</v>
      </c>
      <c r="P118" s="202">
        <v>16.52</v>
      </c>
      <c r="Q118" s="197">
        <v>13.378</v>
      </c>
      <c r="R118" s="173" t="s">
        <v>131</v>
      </c>
      <c r="S118" s="174" t="s">
        <v>49</v>
      </c>
      <c r="T118" s="175" t="s">
        <v>135</v>
      </c>
      <c r="U118" s="23" t="s">
        <v>2</v>
      </c>
      <c r="V118" s="164"/>
      <c r="W118" s="863" t="s">
        <v>979</v>
      </c>
      <c r="X118" s="512" t="s">
        <v>231</v>
      </c>
      <c r="Y118" s="524">
        <v>14.98</v>
      </c>
      <c r="Z118" s="525">
        <v>13.51</v>
      </c>
      <c r="AA118" s="526">
        <v>19.683</v>
      </c>
      <c r="AB118" s="516" t="s">
        <v>131</v>
      </c>
      <c r="AC118" s="516" t="s">
        <v>49</v>
      </c>
      <c r="AD118" s="516" t="s">
        <v>276</v>
      </c>
      <c r="AE118" s="176" t="s">
        <v>2</v>
      </c>
      <c r="AG118" s="171" t="s">
        <v>979</v>
      </c>
      <c r="AH118" s="530" t="s">
        <v>231</v>
      </c>
      <c r="AI118" s="831">
        <v>14.98</v>
      </c>
      <c r="AJ118" s="535">
        <v>13.51</v>
      </c>
      <c r="AK118" s="831">
        <v>19.684000000000001</v>
      </c>
      <c r="AL118" s="516" t="s">
        <v>131</v>
      </c>
      <c r="AM118" s="516" t="s">
        <v>49</v>
      </c>
      <c r="AN118" s="516" t="s">
        <v>276</v>
      </c>
      <c r="AO118" s="224" t="s">
        <v>2</v>
      </c>
      <c r="AP118" s="8"/>
    </row>
    <row r="119" spans="1:48">
      <c r="A119" s="196" t="s">
        <v>1089</v>
      </c>
      <c r="B119" s="167" t="s">
        <v>673</v>
      </c>
      <c r="C119" s="398" t="s">
        <v>130</v>
      </c>
      <c r="D119" s="399">
        <v>228.25</v>
      </c>
      <c r="E119" s="399">
        <v>228.25</v>
      </c>
      <c r="F119" s="400">
        <v>45.441000000000003</v>
      </c>
      <c r="G119" s="401" t="s">
        <v>131</v>
      </c>
      <c r="H119" s="402" t="s">
        <v>132</v>
      </c>
      <c r="I119" s="402" t="s">
        <v>132</v>
      </c>
      <c r="J119" s="403" t="s">
        <v>1</v>
      </c>
      <c r="K119" s="1"/>
      <c r="L119" s="196" t="s">
        <v>1099</v>
      </c>
      <c r="M119" s="158" t="s">
        <v>1097</v>
      </c>
      <c r="N119" s="182" t="s">
        <v>228</v>
      </c>
      <c r="O119" s="202">
        <v>16.5</v>
      </c>
      <c r="P119" s="202">
        <v>16.52</v>
      </c>
      <c r="Q119" s="197">
        <v>6.17</v>
      </c>
      <c r="R119" s="173" t="s">
        <v>131</v>
      </c>
      <c r="S119" s="174" t="s">
        <v>49</v>
      </c>
      <c r="T119" s="175" t="s">
        <v>135</v>
      </c>
      <c r="U119" s="23" t="s">
        <v>2</v>
      </c>
      <c r="V119" s="164"/>
      <c r="W119" s="863" t="s">
        <v>970</v>
      </c>
      <c r="X119" s="512" t="s">
        <v>231</v>
      </c>
      <c r="Y119" s="524">
        <v>11.99</v>
      </c>
      <c r="Z119" s="525">
        <v>8.98</v>
      </c>
      <c r="AA119" s="526">
        <v>6.976</v>
      </c>
      <c r="AB119" s="516" t="s">
        <v>131</v>
      </c>
      <c r="AC119" s="516" t="s">
        <v>49</v>
      </c>
      <c r="AD119" s="516" t="s">
        <v>276</v>
      </c>
      <c r="AE119" s="176" t="s">
        <v>2</v>
      </c>
      <c r="AG119" s="171" t="s">
        <v>970</v>
      </c>
      <c r="AH119" s="530" t="s">
        <v>231</v>
      </c>
      <c r="AI119" s="831">
        <v>11.99</v>
      </c>
      <c r="AJ119" s="535">
        <v>8.98</v>
      </c>
      <c r="AK119" s="831">
        <v>6.9770000000000003</v>
      </c>
      <c r="AL119" s="516" t="s">
        <v>131</v>
      </c>
      <c r="AM119" s="516" t="s">
        <v>49</v>
      </c>
      <c r="AN119" s="516" t="s">
        <v>276</v>
      </c>
      <c r="AO119" s="224" t="s">
        <v>2</v>
      </c>
      <c r="AP119" s="8"/>
    </row>
    <row r="120" spans="1:48" ht="15" thickBot="1">
      <c r="A120" s="196" t="s">
        <v>1089</v>
      </c>
      <c r="B120" s="167" t="s">
        <v>1090</v>
      </c>
      <c r="C120" s="398" t="s">
        <v>130</v>
      </c>
      <c r="D120" s="399">
        <v>228.25</v>
      </c>
      <c r="E120" s="399">
        <v>228.25</v>
      </c>
      <c r="F120" s="400">
        <v>0.441</v>
      </c>
      <c r="G120" s="401" t="s">
        <v>131</v>
      </c>
      <c r="H120" s="402" t="s">
        <v>132</v>
      </c>
      <c r="I120" s="402" t="s">
        <v>132</v>
      </c>
      <c r="J120" s="403" t="s">
        <v>1</v>
      </c>
      <c r="K120" s="1"/>
      <c r="L120" s="196" t="s">
        <v>1099</v>
      </c>
      <c r="M120" s="158" t="s">
        <v>1098</v>
      </c>
      <c r="N120" s="182" t="s">
        <v>228</v>
      </c>
      <c r="O120" s="202">
        <v>16.5</v>
      </c>
      <c r="P120" s="202">
        <v>16.52</v>
      </c>
      <c r="Q120" s="197">
        <v>7.25</v>
      </c>
      <c r="R120" s="173" t="s">
        <v>131</v>
      </c>
      <c r="S120" s="174" t="s">
        <v>49</v>
      </c>
      <c r="T120" s="175" t="s">
        <v>135</v>
      </c>
      <c r="U120" s="23" t="s">
        <v>2</v>
      </c>
      <c r="V120" s="164"/>
      <c r="W120" s="864" t="s">
        <v>971</v>
      </c>
      <c r="X120" s="849" t="s">
        <v>231</v>
      </c>
      <c r="Y120" s="865">
        <v>11.99</v>
      </c>
      <c r="Z120" s="866">
        <v>8.98</v>
      </c>
      <c r="AA120" s="845">
        <v>6.976</v>
      </c>
      <c r="AB120" s="180" t="s">
        <v>131</v>
      </c>
      <c r="AC120" s="180" t="s">
        <v>49</v>
      </c>
      <c r="AD120" s="180" t="s">
        <v>276</v>
      </c>
      <c r="AE120" s="181" t="s">
        <v>2</v>
      </c>
      <c r="AG120" s="171" t="s">
        <v>980</v>
      </c>
      <c r="AH120" s="530" t="s">
        <v>231</v>
      </c>
      <c r="AI120" s="831">
        <v>11.99</v>
      </c>
      <c r="AJ120" s="535">
        <v>8.98</v>
      </c>
      <c r="AK120" s="831">
        <v>6.0510000000000002</v>
      </c>
      <c r="AL120" s="516" t="s">
        <v>131</v>
      </c>
      <c r="AM120" s="516" t="s">
        <v>49</v>
      </c>
      <c r="AN120" s="516" t="s">
        <v>276</v>
      </c>
      <c r="AO120" s="224" t="s">
        <v>2</v>
      </c>
      <c r="AP120" s="8"/>
    </row>
    <row r="121" spans="1:48" s="1" customFormat="1" ht="15" thickBot="1">
      <c r="A121" s="196" t="s">
        <v>673</v>
      </c>
      <c r="B121" s="167" t="s">
        <v>356</v>
      </c>
      <c r="C121" s="398" t="s">
        <v>130</v>
      </c>
      <c r="D121" s="399">
        <v>228.25</v>
      </c>
      <c r="E121" s="399">
        <v>228.25</v>
      </c>
      <c r="F121" s="400">
        <v>12.586</v>
      </c>
      <c r="G121" s="401" t="s">
        <v>131</v>
      </c>
      <c r="H121" s="402" t="s">
        <v>132</v>
      </c>
      <c r="I121" s="402" t="s">
        <v>132</v>
      </c>
      <c r="J121" s="403" t="s">
        <v>1</v>
      </c>
      <c r="L121" s="196" t="s">
        <v>1099</v>
      </c>
      <c r="M121" s="158" t="s">
        <v>1099</v>
      </c>
      <c r="N121" s="182" t="s">
        <v>228</v>
      </c>
      <c r="O121" s="202">
        <v>16.5</v>
      </c>
      <c r="P121" s="202">
        <v>16.52</v>
      </c>
      <c r="Q121" s="197">
        <v>7.5570000000000004</v>
      </c>
      <c r="R121" s="173" t="s">
        <v>131</v>
      </c>
      <c r="S121" s="174" t="s">
        <v>49</v>
      </c>
      <c r="T121" s="175" t="s">
        <v>135</v>
      </c>
      <c r="U121" s="23" t="s">
        <v>2</v>
      </c>
      <c r="V121" s="164"/>
      <c r="W121" s="428" t="s">
        <v>245</v>
      </c>
      <c r="X121" s="647"/>
      <c r="Y121" s="853"/>
      <c r="Z121" s="853"/>
      <c r="AA121" s="853"/>
      <c r="AB121" s="647"/>
      <c r="AC121" s="647"/>
      <c r="AD121" s="647"/>
      <c r="AE121" s="649"/>
      <c r="AG121" s="469" t="s">
        <v>971</v>
      </c>
      <c r="AH121" s="470" t="s">
        <v>231</v>
      </c>
      <c r="AI121" s="537">
        <v>11.99</v>
      </c>
      <c r="AJ121" s="435">
        <v>8.98</v>
      </c>
      <c r="AK121" s="537">
        <v>6.9770000000000003</v>
      </c>
      <c r="AL121" s="436" t="s">
        <v>131</v>
      </c>
      <c r="AM121" s="436" t="s">
        <v>49</v>
      </c>
      <c r="AN121" s="436" t="s">
        <v>276</v>
      </c>
      <c r="AO121" s="465" t="s">
        <v>2</v>
      </c>
      <c r="AP121" s="8"/>
    </row>
    <row r="122" spans="1:48" s="1" customFormat="1" ht="15" thickBot="1">
      <c r="A122" s="196" t="s">
        <v>673</v>
      </c>
      <c r="B122" s="167" t="s">
        <v>924</v>
      </c>
      <c r="C122" s="398" t="s">
        <v>130</v>
      </c>
      <c r="D122" s="399">
        <v>228.25</v>
      </c>
      <c r="E122" s="399">
        <v>228.25</v>
      </c>
      <c r="F122" s="400">
        <v>36.341999999999999</v>
      </c>
      <c r="G122" s="401" t="s">
        <v>131</v>
      </c>
      <c r="H122" s="402" t="s">
        <v>132</v>
      </c>
      <c r="I122" s="402" t="s">
        <v>132</v>
      </c>
      <c r="J122" s="403" t="s">
        <v>1</v>
      </c>
      <c r="L122" s="196" t="s">
        <v>1099</v>
      </c>
      <c r="M122" s="158" t="s">
        <v>1100</v>
      </c>
      <c r="N122" s="182" t="s">
        <v>228</v>
      </c>
      <c r="O122" s="202">
        <v>16.5</v>
      </c>
      <c r="P122" s="202">
        <v>16.52</v>
      </c>
      <c r="Q122" s="197">
        <v>7.8810000000000002</v>
      </c>
      <c r="R122" s="173" t="s">
        <v>131</v>
      </c>
      <c r="S122" s="174" t="s">
        <v>49</v>
      </c>
      <c r="T122" s="175" t="s">
        <v>135</v>
      </c>
      <c r="U122" s="23" t="s">
        <v>2</v>
      </c>
      <c r="V122" s="164"/>
      <c r="W122" s="216" t="s">
        <v>956</v>
      </c>
      <c r="X122" s="508" t="s">
        <v>231</v>
      </c>
      <c r="Y122" s="509">
        <v>14.98</v>
      </c>
      <c r="Z122" s="510">
        <v>15.01</v>
      </c>
      <c r="AA122" s="511">
        <v>13.746</v>
      </c>
      <c r="AB122" s="242" t="s">
        <v>131</v>
      </c>
      <c r="AC122" s="242" t="s">
        <v>49</v>
      </c>
      <c r="AD122" s="242" t="s">
        <v>276</v>
      </c>
      <c r="AE122" s="243" t="s">
        <v>2</v>
      </c>
      <c r="AG122" s="428" t="s">
        <v>245</v>
      </c>
      <c r="AH122" s="648"/>
      <c r="AI122" s="832"/>
      <c r="AJ122" s="832"/>
      <c r="AK122" s="833"/>
      <c r="AL122" s="647"/>
      <c r="AM122" s="647"/>
      <c r="AN122" s="647"/>
      <c r="AO122" s="649"/>
      <c r="AP122" s="8"/>
    </row>
    <row r="123" spans="1:48" s="1" customFormat="1">
      <c r="A123" s="196" t="s">
        <v>673</v>
      </c>
      <c r="B123" s="167" t="s">
        <v>520</v>
      </c>
      <c r="C123" s="398" t="s">
        <v>130</v>
      </c>
      <c r="D123" s="399">
        <v>228.25</v>
      </c>
      <c r="E123" s="399">
        <v>228.25</v>
      </c>
      <c r="F123" s="400">
        <v>21.006</v>
      </c>
      <c r="G123" s="401" t="s">
        <v>131</v>
      </c>
      <c r="H123" s="402" t="s">
        <v>132</v>
      </c>
      <c r="I123" s="402" t="s">
        <v>132</v>
      </c>
      <c r="J123" s="403" t="s">
        <v>1</v>
      </c>
      <c r="L123" s="196" t="s">
        <v>1099</v>
      </c>
      <c r="M123" s="158" t="s">
        <v>1101</v>
      </c>
      <c r="N123" s="182" t="s">
        <v>228</v>
      </c>
      <c r="O123" s="202">
        <v>16.5</v>
      </c>
      <c r="P123" s="202">
        <v>16.52</v>
      </c>
      <c r="Q123" s="197">
        <v>8.423</v>
      </c>
      <c r="R123" s="173" t="s">
        <v>131</v>
      </c>
      <c r="S123" s="174" t="s">
        <v>49</v>
      </c>
      <c r="T123" s="175" t="s">
        <v>135</v>
      </c>
      <c r="U123" s="23" t="s">
        <v>2</v>
      </c>
      <c r="V123" s="164"/>
      <c r="W123" s="171" t="s">
        <v>972</v>
      </c>
      <c r="X123" s="512" t="s">
        <v>231</v>
      </c>
      <c r="Y123" s="513">
        <v>13.5</v>
      </c>
      <c r="Z123" s="514">
        <v>10.49</v>
      </c>
      <c r="AA123" s="515">
        <v>8.6739999999999995</v>
      </c>
      <c r="AB123" s="516" t="s">
        <v>131</v>
      </c>
      <c r="AC123" s="516" t="s">
        <v>49</v>
      </c>
      <c r="AD123" s="516" t="s">
        <v>276</v>
      </c>
      <c r="AE123" s="176" t="s">
        <v>2</v>
      </c>
      <c r="AG123" s="216" t="s">
        <v>956</v>
      </c>
      <c r="AH123" s="528" t="s">
        <v>231</v>
      </c>
      <c r="AI123" s="416">
        <v>14.98</v>
      </c>
      <c r="AJ123" s="258">
        <v>15.01</v>
      </c>
      <c r="AK123" s="416">
        <v>13.747</v>
      </c>
      <c r="AL123" s="242" t="s">
        <v>131</v>
      </c>
      <c r="AM123" s="242" t="s">
        <v>49</v>
      </c>
      <c r="AN123" s="242" t="s">
        <v>276</v>
      </c>
      <c r="AO123" s="529" t="s">
        <v>2</v>
      </c>
      <c r="AP123" s="8"/>
    </row>
    <row r="124" spans="1:48" s="1" customFormat="1">
      <c r="A124" s="196" t="s">
        <v>673</v>
      </c>
      <c r="B124" s="167" t="s">
        <v>1089</v>
      </c>
      <c r="C124" s="398" t="s">
        <v>130</v>
      </c>
      <c r="D124" s="399">
        <v>228.25</v>
      </c>
      <c r="E124" s="399">
        <v>228.25</v>
      </c>
      <c r="F124" s="400">
        <v>45.441000000000003</v>
      </c>
      <c r="G124" s="401" t="s">
        <v>131</v>
      </c>
      <c r="H124" s="402" t="s">
        <v>132</v>
      </c>
      <c r="I124" s="402" t="s">
        <v>132</v>
      </c>
      <c r="J124" s="403" t="s">
        <v>1</v>
      </c>
      <c r="L124" s="196" t="s">
        <v>1099</v>
      </c>
      <c r="M124" s="158" t="s">
        <v>1102</v>
      </c>
      <c r="N124" s="182" t="s">
        <v>228</v>
      </c>
      <c r="O124" s="202">
        <v>16.5</v>
      </c>
      <c r="P124" s="202">
        <v>16.52</v>
      </c>
      <c r="Q124" s="197">
        <v>9.9849999999999994</v>
      </c>
      <c r="R124" s="173" t="s">
        <v>131</v>
      </c>
      <c r="S124" s="174" t="s">
        <v>49</v>
      </c>
      <c r="T124" s="175" t="s">
        <v>135</v>
      </c>
      <c r="U124" s="23" t="s">
        <v>2</v>
      </c>
      <c r="V124" s="164"/>
      <c r="W124" s="171" t="s">
        <v>959</v>
      </c>
      <c r="X124" s="512" t="s">
        <v>231</v>
      </c>
      <c r="Y124" s="513">
        <v>18</v>
      </c>
      <c r="Z124" s="514">
        <v>16.52</v>
      </c>
      <c r="AA124" s="515">
        <v>17.018000000000001</v>
      </c>
      <c r="AB124" s="516" t="s">
        <v>131</v>
      </c>
      <c r="AC124" s="516" t="s">
        <v>49</v>
      </c>
      <c r="AD124" s="516" t="s">
        <v>276</v>
      </c>
      <c r="AE124" s="176" t="s">
        <v>2</v>
      </c>
      <c r="AG124" s="171" t="s">
        <v>972</v>
      </c>
      <c r="AH124" s="530" t="s">
        <v>231</v>
      </c>
      <c r="AI124" s="534">
        <v>13.5</v>
      </c>
      <c r="AJ124" s="535">
        <v>10.49</v>
      </c>
      <c r="AK124" s="534">
        <v>8.6750000000000007</v>
      </c>
      <c r="AL124" s="516" t="s">
        <v>131</v>
      </c>
      <c r="AM124" s="516" t="s">
        <v>49</v>
      </c>
      <c r="AN124" s="516" t="s">
        <v>276</v>
      </c>
      <c r="AO124" s="834" t="s">
        <v>2</v>
      </c>
      <c r="AP124" s="8"/>
    </row>
    <row r="125" spans="1:48" s="1" customFormat="1" ht="25.5" customHeight="1">
      <c r="A125" s="196" t="s">
        <v>673</v>
      </c>
      <c r="B125" s="167" t="s">
        <v>1090</v>
      </c>
      <c r="C125" s="398" t="s">
        <v>130</v>
      </c>
      <c r="D125" s="399">
        <v>228.25</v>
      </c>
      <c r="E125" s="399">
        <v>228.25</v>
      </c>
      <c r="F125" s="400">
        <v>45.893999999999998</v>
      </c>
      <c r="G125" s="401" t="s">
        <v>131</v>
      </c>
      <c r="H125" s="402" t="s">
        <v>132</v>
      </c>
      <c r="I125" s="402" t="s">
        <v>132</v>
      </c>
      <c r="J125" s="403" t="s">
        <v>1</v>
      </c>
      <c r="L125" s="196" t="s">
        <v>1099</v>
      </c>
      <c r="M125" s="158" t="s">
        <v>1103</v>
      </c>
      <c r="N125" s="182" t="s">
        <v>228</v>
      </c>
      <c r="O125" s="202">
        <v>16.5</v>
      </c>
      <c r="P125" s="202">
        <v>16.52</v>
      </c>
      <c r="Q125" s="197">
        <v>11.196</v>
      </c>
      <c r="R125" s="173" t="s">
        <v>131</v>
      </c>
      <c r="S125" s="174" t="s">
        <v>49</v>
      </c>
      <c r="T125" s="175" t="s">
        <v>135</v>
      </c>
      <c r="U125" s="23" t="s">
        <v>2</v>
      </c>
      <c r="V125" s="164"/>
      <c r="W125" s="171" t="s">
        <v>960</v>
      </c>
      <c r="X125" s="512" t="s">
        <v>231</v>
      </c>
      <c r="Y125" s="513">
        <v>14.98</v>
      </c>
      <c r="Z125" s="514">
        <v>15.01</v>
      </c>
      <c r="AA125" s="515">
        <v>12.285</v>
      </c>
      <c r="AB125" s="516" t="s">
        <v>131</v>
      </c>
      <c r="AC125" s="516" t="s">
        <v>49</v>
      </c>
      <c r="AD125" s="516" t="s">
        <v>276</v>
      </c>
      <c r="AE125" s="176" t="s">
        <v>2</v>
      </c>
      <c r="AG125" s="171" t="s">
        <v>959</v>
      </c>
      <c r="AH125" s="530" t="s">
        <v>231</v>
      </c>
      <c r="AI125" s="534">
        <v>18</v>
      </c>
      <c r="AJ125" s="535">
        <v>16.52</v>
      </c>
      <c r="AK125" s="534">
        <v>17.018999999999998</v>
      </c>
      <c r="AL125" s="516" t="s">
        <v>131</v>
      </c>
      <c r="AM125" s="516" t="s">
        <v>49</v>
      </c>
      <c r="AN125" s="516" t="s">
        <v>276</v>
      </c>
      <c r="AO125" s="834" t="s">
        <v>2</v>
      </c>
      <c r="AP125" s="8"/>
    </row>
    <row r="126" spans="1:48" ht="72" customHeight="1">
      <c r="A126" s="196" t="s">
        <v>1090</v>
      </c>
      <c r="B126" s="167" t="s">
        <v>356</v>
      </c>
      <c r="C126" s="398" t="s">
        <v>130</v>
      </c>
      <c r="D126" s="399">
        <v>228.25</v>
      </c>
      <c r="E126" s="399">
        <v>228.25</v>
      </c>
      <c r="F126" s="400">
        <v>45.893999999999998</v>
      </c>
      <c r="G126" s="401" t="s">
        <v>131</v>
      </c>
      <c r="H126" s="402" t="s">
        <v>132</v>
      </c>
      <c r="I126" s="402" t="s">
        <v>132</v>
      </c>
      <c r="J126" s="403" t="s">
        <v>1</v>
      </c>
      <c r="K126" s="1"/>
      <c r="L126" s="196" t="s">
        <v>1099</v>
      </c>
      <c r="M126" s="158" t="s">
        <v>1104</v>
      </c>
      <c r="N126" s="182" t="s">
        <v>228</v>
      </c>
      <c r="O126" s="202">
        <v>16.5</v>
      </c>
      <c r="P126" s="202">
        <v>16.52</v>
      </c>
      <c r="Q126" s="197">
        <v>12.435</v>
      </c>
      <c r="R126" s="173" t="s">
        <v>131</v>
      </c>
      <c r="S126" s="174" t="s">
        <v>49</v>
      </c>
      <c r="T126" s="175" t="s">
        <v>135</v>
      </c>
      <c r="U126" s="23" t="s">
        <v>2</v>
      </c>
      <c r="V126" s="164"/>
      <c r="W126" s="171" t="s">
        <v>990</v>
      </c>
      <c r="X126" s="512" t="s">
        <v>231</v>
      </c>
      <c r="Y126" s="513">
        <v>13.5</v>
      </c>
      <c r="Z126" s="514">
        <v>10.49</v>
      </c>
      <c r="AA126" s="515">
        <v>8.9309999999999992</v>
      </c>
      <c r="AB126" s="516" t="s">
        <v>131</v>
      </c>
      <c r="AC126" s="516" t="s">
        <v>49</v>
      </c>
      <c r="AD126" s="516" t="s">
        <v>276</v>
      </c>
      <c r="AE126" s="176" t="s">
        <v>2</v>
      </c>
      <c r="AF126" s="165"/>
      <c r="AG126" s="171" t="s">
        <v>960</v>
      </c>
      <c r="AH126" s="530" t="s">
        <v>231</v>
      </c>
      <c r="AI126" s="534">
        <v>14.98</v>
      </c>
      <c r="AJ126" s="535">
        <v>15.01</v>
      </c>
      <c r="AK126" s="534">
        <v>12.286</v>
      </c>
      <c r="AL126" s="516" t="s">
        <v>131</v>
      </c>
      <c r="AM126" s="516" t="s">
        <v>49</v>
      </c>
      <c r="AN126" s="516" t="s">
        <v>276</v>
      </c>
      <c r="AO126" s="834" t="s">
        <v>2</v>
      </c>
      <c r="AP126" s="8"/>
      <c r="AQ126" s="165"/>
      <c r="AR126" s="165"/>
      <c r="AS126" s="165"/>
      <c r="AT126" s="165"/>
      <c r="AU126" s="165"/>
      <c r="AV126" s="165"/>
    </row>
    <row r="127" spans="1:48" s="12" customFormat="1" ht="48" customHeight="1">
      <c r="A127" s="196" t="s">
        <v>1090</v>
      </c>
      <c r="B127" s="167" t="s">
        <v>924</v>
      </c>
      <c r="C127" s="398" t="s">
        <v>130</v>
      </c>
      <c r="D127" s="399">
        <v>228.25</v>
      </c>
      <c r="E127" s="399">
        <v>228.25</v>
      </c>
      <c r="F127" s="400">
        <v>36.793999999999997</v>
      </c>
      <c r="G127" s="401" t="s">
        <v>131</v>
      </c>
      <c r="H127" s="402" t="s">
        <v>132</v>
      </c>
      <c r="I127" s="402" t="s">
        <v>132</v>
      </c>
      <c r="J127" s="403" t="s">
        <v>1</v>
      </c>
      <c r="K127" s="37"/>
      <c r="L127" s="196" t="s">
        <v>1099</v>
      </c>
      <c r="M127" s="158" t="s">
        <v>1105</v>
      </c>
      <c r="N127" s="182" t="s">
        <v>228</v>
      </c>
      <c r="O127" s="202">
        <v>16.5</v>
      </c>
      <c r="P127" s="202">
        <v>16.52</v>
      </c>
      <c r="Q127" s="197">
        <v>13.675000000000001</v>
      </c>
      <c r="R127" s="173" t="s">
        <v>131</v>
      </c>
      <c r="S127" s="174" t="s">
        <v>49</v>
      </c>
      <c r="T127" s="175" t="s">
        <v>135</v>
      </c>
      <c r="U127" s="23" t="s">
        <v>2</v>
      </c>
      <c r="V127" s="164"/>
      <c r="W127" s="171" t="s">
        <v>991</v>
      </c>
      <c r="X127" s="512" t="s">
        <v>231</v>
      </c>
      <c r="Y127" s="513">
        <v>13.5</v>
      </c>
      <c r="Z127" s="514">
        <v>10.49</v>
      </c>
      <c r="AA127" s="515">
        <v>14.189</v>
      </c>
      <c r="AB127" s="516" t="s">
        <v>131</v>
      </c>
      <c r="AC127" s="516" t="s">
        <v>49</v>
      </c>
      <c r="AD127" s="516" t="s">
        <v>276</v>
      </c>
      <c r="AE127" s="176" t="s">
        <v>2</v>
      </c>
      <c r="AF127" s="161"/>
      <c r="AG127" s="171" t="s">
        <v>990</v>
      </c>
      <c r="AH127" s="530" t="s">
        <v>231</v>
      </c>
      <c r="AI127" s="534">
        <v>13.5</v>
      </c>
      <c r="AJ127" s="535">
        <v>10.49</v>
      </c>
      <c r="AK127" s="534">
        <v>8.9320000000000004</v>
      </c>
      <c r="AL127" s="516" t="s">
        <v>131</v>
      </c>
      <c r="AM127" s="516" t="s">
        <v>49</v>
      </c>
      <c r="AN127" s="516" t="s">
        <v>276</v>
      </c>
      <c r="AO127" s="834" t="s">
        <v>2</v>
      </c>
      <c r="AP127" s="8"/>
    </row>
    <row r="128" spans="1:48" s="12" customFormat="1" ht="20.55" customHeight="1">
      <c r="A128" s="196" t="s">
        <v>1090</v>
      </c>
      <c r="B128" s="167" t="s">
        <v>520</v>
      </c>
      <c r="C128" s="398" t="s">
        <v>130</v>
      </c>
      <c r="D128" s="399">
        <v>228.25</v>
      </c>
      <c r="E128" s="399">
        <v>228.25</v>
      </c>
      <c r="F128" s="400">
        <v>45.893999999999998</v>
      </c>
      <c r="G128" s="401" t="s">
        <v>131</v>
      </c>
      <c r="H128" s="402" t="s">
        <v>132</v>
      </c>
      <c r="I128" s="402" t="s">
        <v>132</v>
      </c>
      <c r="J128" s="403" t="s">
        <v>1</v>
      </c>
      <c r="K128" s="1"/>
      <c r="L128" s="196" t="s">
        <v>1100</v>
      </c>
      <c r="M128" s="158" t="s">
        <v>1097</v>
      </c>
      <c r="N128" s="182" t="s">
        <v>228</v>
      </c>
      <c r="O128" s="202">
        <v>18</v>
      </c>
      <c r="P128" s="202">
        <v>18.02</v>
      </c>
      <c r="Q128" s="197">
        <v>6.4690000000000003</v>
      </c>
      <c r="R128" s="173" t="s">
        <v>131</v>
      </c>
      <c r="S128" s="174" t="s">
        <v>49</v>
      </c>
      <c r="T128" s="175" t="s">
        <v>135</v>
      </c>
      <c r="U128" s="23" t="s">
        <v>2</v>
      </c>
      <c r="V128" s="164"/>
      <c r="W128" s="171" t="s">
        <v>992</v>
      </c>
      <c r="X128" s="512" t="s">
        <v>231</v>
      </c>
      <c r="Y128" s="513">
        <v>13.5</v>
      </c>
      <c r="Z128" s="514">
        <v>10.49</v>
      </c>
      <c r="AA128" s="515">
        <v>17.120999999999999</v>
      </c>
      <c r="AB128" s="516" t="s">
        <v>131</v>
      </c>
      <c r="AC128" s="516" t="s">
        <v>49</v>
      </c>
      <c r="AD128" s="516" t="s">
        <v>276</v>
      </c>
      <c r="AE128" s="176" t="s">
        <v>2</v>
      </c>
      <c r="AF128" s="163"/>
      <c r="AG128" s="171" t="s">
        <v>991</v>
      </c>
      <c r="AH128" s="530" t="s">
        <v>231</v>
      </c>
      <c r="AI128" s="534">
        <v>13.5</v>
      </c>
      <c r="AJ128" s="535">
        <v>10.49</v>
      </c>
      <c r="AK128" s="534">
        <v>14.19</v>
      </c>
      <c r="AL128" s="516" t="s">
        <v>131</v>
      </c>
      <c r="AM128" s="516" t="s">
        <v>49</v>
      </c>
      <c r="AN128" s="516" t="s">
        <v>276</v>
      </c>
      <c r="AO128" s="834" t="s">
        <v>2</v>
      </c>
      <c r="AP128" s="8"/>
    </row>
    <row r="129" spans="1:48" s="12" customFormat="1" ht="15.6" customHeight="1">
      <c r="A129" s="196" t="s">
        <v>1090</v>
      </c>
      <c r="B129" s="167" t="s">
        <v>1089</v>
      </c>
      <c r="C129" s="398" t="s">
        <v>130</v>
      </c>
      <c r="D129" s="399">
        <v>228.25</v>
      </c>
      <c r="E129" s="399">
        <v>228.25</v>
      </c>
      <c r="F129" s="400">
        <v>0.441</v>
      </c>
      <c r="G129" s="401" t="s">
        <v>131</v>
      </c>
      <c r="H129" s="402" t="s">
        <v>132</v>
      </c>
      <c r="I129" s="402" t="s">
        <v>132</v>
      </c>
      <c r="J129" s="403" t="s">
        <v>1</v>
      </c>
      <c r="K129" s="153"/>
      <c r="L129" s="196" t="s">
        <v>1100</v>
      </c>
      <c r="M129" s="158" t="s">
        <v>1098</v>
      </c>
      <c r="N129" s="182" t="s">
        <v>228</v>
      </c>
      <c r="O129" s="202">
        <v>18</v>
      </c>
      <c r="P129" s="202">
        <v>18.02</v>
      </c>
      <c r="Q129" s="197">
        <v>7.5570000000000004</v>
      </c>
      <c r="R129" s="173" t="s">
        <v>131</v>
      </c>
      <c r="S129" s="174" t="s">
        <v>49</v>
      </c>
      <c r="T129" s="175" t="s">
        <v>135</v>
      </c>
      <c r="U129" s="23" t="s">
        <v>2</v>
      </c>
      <c r="V129" s="164"/>
      <c r="W129" s="171" t="s">
        <v>993</v>
      </c>
      <c r="X129" s="512" t="s">
        <v>231</v>
      </c>
      <c r="Y129" s="513">
        <v>14.98</v>
      </c>
      <c r="Z129" s="514">
        <v>13.51</v>
      </c>
      <c r="AA129" s="515">
        <v>19.117000000000001</v>
      </c>
      <c r="AB129" s="516" t="s">
        <v>131</v>
      </c>
      <c r="AC129" s="516" t="s">
        <v>49</v>
      </c>
      <c r="AD129" s="516" t="s">
        <v>276</v>
      </c>
      <c r="AE129" s="176" t="s">
        <v>2</v>
      </c>
      <c r="AF129" s="163"/>
      <c r="AG129" s="171" t="s">
        <v>992</v>
      </c>
      <c r="AH129" s="530" t="s">
        <v>231</v>
      </c>
      <c r="AI129" s="534">
        <v>13.5</v>
      </c>
      <c r="AJ129" s="535">
        <v>10.49</v>
      </c>
      <c r="AK129" s="534">
        <v>17.122</v>
      </c>
      <c r="AL129" s="516" t="s">
        <v>131</v>
      </c>
      <c r="AM129" s="516" t="s">
        <v>49</v>
      </c>
      <c r="AN129" s="516" t="s">
        <v>276</v>
      </c>
      <c r="AO129" s="834" t="s">
        <v>2</v>
      </c>
      <c r="AP129" s="8"/>
    </row>
    <row r="130" spans="1:48" s="12" customFormat="1" ht="20.55" customHeight="1" thickBot="1">
      <c r="A130" s="198" t="s">
        <v>1090</v>
      </c>
      <c r="B130" s="199" t="s">
        <v>673</v>
      </c>
      <c r="C130" s="404" t="s">
        <v>130</v>
      </c>
      <c r="D130" s="170">
        <v>228.25</v>
      </c>
      <c r="E130" s="170">
        <v>228.25</v>
      </c>
      <c r="F130" s="405">
        <v>45.893999999999998</v>
      </c>
      <c r="G130" s="103" t="s">
        <v>131</v>
      </c>
      <c r="H130" s="104" t="s">
        <v>132</v>
      </c>
      <c r="I130" s="104" t="s">
        <v>132</v>
      </c>
      <c r="J130" s="336" t="s">
        <v>1</v>
      </c>
      <c r="K130" s="1"/>
      <c r="L130" s="196" t="s">
        <v>1100</v>
      </c>
      <c r="M130" s="158" t="s">
        <v>1099</v>
      </c>
      <c r="N130" s="182" t="s">
        <v>228</v>
      </c>
      <c r="O130" s="202">
        <v>18</v>
      </c>
      <c r="P130" s="202">
        <v>18.02</v>
      </c>
      <c r="Q130" s="197">
        <v>7.8810000000000002</v>
      </c>
      <c r="R130" s="173" t="s">
        <v>131</v>
      </c>
      <c r="S130" s="174" t="s">
        <v>49</v>
      </c>
      <c r="T130" s="175" t="s">
        <v>135</v>
      </c>
      <c r="U130" s="23" t="s">
        <v>2</v>
      </c>
      <c r="V130" s="164"/>
      <c r="W130" s="171" t="s">
        <v>994</v>
      </c>
      <c r="X130" s="512" t="s">
        <v>231</v>
      </c>
      <c r="Y130" s="513">
        <v>14.98</v>
      </c>
      <c r="Z130" s="514">
        <v>13.51</v>
      </c>
      <c r="AA130" s="515">
        <v>22.163</v>
      </c>
      <c r="AB130" s="516" t="s">
        <v>131</v>
      </c>
      <c r="AC130" s="516" t="s">
        <v>49</v>
      </c>
      <c r="AD130" s="516" t="s">
        <v>276</v>
      </c>
      <c r="AE130" s="176" t="s">
        <v>2</v>
      </c>
      <c r="AF130" s="163"/>
      <c r="AG130" s="171" t="s">
        <v>993</v>
      </c>
      <c r="AH130" s="530" t="s">
        <v>231</v>
      </c>
      <c r="AI130" s="534">
        <v>14.98</v>
      </c>
      <c r="AJ130" s="535">
        <v>13.51</v>
      </c>
      <c r="AK130" s="534">
        <v>19.117999999999999</v>
      </c>
      <c r="AL130" s="516" t="s">
        <v>131</v>
      </c>
      <c r="AM130" s="516" t="s">
        <v>49</v>
      </c>
      <c r="AN130" s="516" t="s">
        <v>276</v>
      </c>
      <c r="AO130" s="834" t="s">
        <v>2</v>
      </c>
      <c r="AP130" s="8"/>
    </row>
    <row r="131" spans="1:48" s="12" customFormat="1" ht="35.549999999999997" customHeight="1" thickBot="1">
      <c r="A131" s="1"/>
      <c r="B131" s="8"/>
      <c r="C131" s="66"/>
      <c r="D131" s="1"/>
      <c r="E131" s="1"/>
      <c r="F131" s="277"/>
      <c r="G131" s="1"/>
      <c r="H131" s="1"/>
      <c r="I131" s="1"/>
      <c r="J131" s="1"/>
      <c r="K131" s="153"/>
      <c r="L131" s="196" t="s">
        <v>1100</v>
      </c>
      <c r="M131" s="158" t="s">
        <v>1100</v>
      </c>
      <c r="N131" s="182" t="s">
        <v>228</v>
      </c>
      <c r="O131" s="202">
        <v>18</v>
      </c>
      <c r="P131" s="202">
        <v>18.02</v>
      </c>
      <c r="Q131" s="197">
        <v>8.1790000000000003</v>
      </c>
      <c r="R131" s="173" t="s">
        <v>131</v>
      </c>
      <c r="S131" s="174" t="s">
        <v>49</v>
      </c>
      <c r="T131" s="175" t="s">
        <v>135</v>
      </c>
      <c r="U131" s="23" t="s">
        <v>2</v>
      </c>
      <c r="V131" s="164"/>
      <c r="W131" s="171" t="s">
        <v>995</v>
      </c>
      <c r="X131" s="512" t="s">
        <v>231</v>
      </c>
      <c r="Y131" s="513">
        <v>18</v>
      </c>
      <c r="Z131" s="514">
        <v>15.01</v>
      </c>
      <c r="AA131" s="515">
        <v>23.233000000000001</v>
      </c>
      <c r="AB131" s="516" t="s">
        <v>131</v>
      </c>
      <c r="AC131" s="516" t="s">
        <v>49</v>
      </c>
      <c r="AD131" s="516" t="s">
        <v>276</v>
      </c>
      <c r="AE131" s="176" t="s">
        <v>2</v>
      </c>
      <c r="AF131" s="163"/>
      <c r="AG131" s="171" t="s">
        <v>994</v>
      </c>
      <c r="AH131" s="530" t="s">
        <v>231</v>
      </c>
      <c r="AI131" s="534">
        <v>14.98</v>
      </c>
      <c r="AJ131" s="535">
        <v>13.51</v>
      </c>
      <c r="AK131" s="534">
        <v>22.164000000000001</v>
      </c>
      <c r="AL131" s="516" t="s">
        <v>131</v>
      </c>
      <c r="AM131" s="516" t="s">
        <v>49</v>
      </c>
      <c r="AN131" s="516" t="s">
        <v>276</v>
      </c>
      <c r="AO131" s="834" t="s">
        <v>2</v>
      </c>
      <c r="AP131" s="8"/>
    </row>
    <row r="132" spans="1:48" s="12" customFormat="1" ht="62.55" customHeight="1" thickBot="1">
      <c r="A132" s="1140" t="s">
        <v>1391</v>
      </c>
      <c r="B132" s="1141"/>
      <c r="C132" s="1141"/>
      <c r="D132" s="1141"/>
      <c r="E132" s="1141"/>
      <c r="F132" s="1141"/>
      <c r="G132" s="1141"/>
      <c r="H132" s="1141"/>
      <c r="I132" s="1142"/>
      <c r="J132" s="395"/>
      <c r="K132" s="153"/>
      <c r="L132" s="196" t="s">
        <v>1100</v>
      </c>
      <c r="M132" s="158" t="s">
        <v>1101</v>
      </c>
      <c r="N132" s="182" t="s">
        <v>228</v>
      </c>
      <c r="O132" s="202">
        <v>18</v>
      </c>
      <c r="P132" s="202">
        <v>18.02</v>
      </c>
      <c r="Q132" s="197">
        <v>8.7449999999999992</v>
      </c>
      <c r="R132" s="173" t="s">
        <v>131</v>
      </c>
      <c r="S132" s="174" t="s">
        <v>49</v>
      </c>
      <c r="T132" s="175" t="s">
        <v>135</v>
      </c>
      <c r="U132" s="23" t="s">
        <v>2</v>
      </c>
      <c r="V132" s="164"/>
      <c r="W132" s="171" t="s">
        <v>996</v>
      </c>
      <c r="X132" s="512" t="s">
        <v>231</v>
      </c>
      <c r="Y132" s="513">
        <v>19.510000000000002</v>
      </c>
      <c r="Z132" s="514">
        <v>18.02</v>
      </c>
      <c r="AA132" s="515">
        <v>28.891999999999999</v>
      </c>
      <c r="AB132" s="516" t="s">
        <v>131</v>
      </c>
      <c r="AC132" s="516" t="s">
        <v>49</v>
      </c>
      <c r="AD132" s="516" t="s">
        <v>276</v>
      </c>
      <c r="AE132" s="176" t="s">
        <v>2</v>
      </c>
      <c r="AF132" s="163"/>
      <c r="AG132" s="171" t="s">
        <v>995</v>
      </c>
      <c r="AH132" s="530" t="s">
        <v>231</v>
      </c>
      <c r="AI132" s="534">
        <v>18</v>
      </c>
      <c r="AJ132" s="535">
        <v>15.01</v>
      </c>
      <c r="AK132" s="534">
        <v>23.234000000000002</v>
      </c>
      <c r="AL132" s="516" t="s">
        <v>131</v>
      </c>
      <c r="AM132" s="516" t="s">
        <v>49</v>
      </c>
      <c r="AN132" s="516" t="s">
        <v>276</v>
      </c>
      <c r="AO132" s="834" t="s">
        <v>2</v>
      </c>
      <c r="AP132" s="8"/>
    </row>
    <row r="133" spans="1:48" s="12" customFormat="1" ht="97.5" customHeight="1" thickBot="1">
      <c r="A133" s="90" t="s">
        <v>120</v>
      </c>
      <c r="B133" s="100" t="s">
        <v>121</v>
      </c>
      <c r="C133" s="166" t="s">
        <v>103</v>
      </c>
      <c r="D133" s="166" t="s">
        <v>122</v>
      </c>
      <c r="E133" s="296" t="s">
        <v>123</v>
      </c>
      <c r="F133" s="81" t="s">
        <v>124</v>
      </c>
      <c r="G133" s="80" t="s">
        <v>125</v>
      </c>
      <c r="H133" s="77" t="s">
        <v>126</v>
      </c>
      <c r="I133" s="225" t="s">
        <v>127</v>
      </c>
      <c r="J133" s="161"/>
      <c r="K133" s="153"/>
      <c r="L133" s="196" t="s">
        <v>1100</v>
      </c>
      <c r="M133" s="158" t="s">
        <v>1102</v>
      </c>
      <c r="N133" s="182" t="s">
        <v>228</v>
      </c>
      <c r="O133" s="202">
        <v>18</v>
      </c>
      <c r="P133" s="202">
        <v>18.02</v>
      </c>
      <c r="Q133" s="197">
        <v>10.282999999999999</v>
      </c>
      <c r="R133" s="173" t="s">
        <v>131</v>
      </c>
      <c r="S133" s="174" t="s">
        <v>49</v>
      </c>
      <c r="T133" s="175" t="s">
        <v>135</v>
      </c>
      <c r="U133" s="23" t="s">
        <v>2</v>
      </c>
      <c r="V133" s="164"/>
      <c r="W133" s="171" t="s">
        <v>997</v>
      </c>
      <c r="X133" s="512" t="s">
        <v>231</v>
      </c>
      <c r="Y133" s="513">
        <v>22.53</v>
      </c>
      <c r="Z133" s="514">
        <v>19.55</v>
      </c>
      <c r="AA133" s="515">
        <v>30.291</v>
      </c>
      <c r="AB133" s="516" t="s">
        <v>131</v>
      </c>
      <c r="AC133" s="516" t="s">
        <v>49</v>
      </c>
      <c r="AD133" s="516" t="s">
        <v>276</v>
      </c>
      <c r="AE133" s="176" t="s">
        <v>2</v>
      </c>
      <c r="AF133" s="163"/>
      <c r="AG133" s="171" t="s">
        <v>996</v>
      </c>
      <c r="AH133" s="530" t="s">
        <v>231</v>
      </c>
      <c r="AI133" s="534">
        <v>19.510000000000002</v>
      </c>
      <c r="AJ133" s="535">
        <v>18.02</v>
      </c>
      <c r="AK133" s="534">
        <v>28.893000000000001</v>
      </c>
      <c r="AL133" s="516" t="s">
        <v>131</v>
      </c>
      <c r="AM133" s="516" t="s">
        <v>49</v>
      </c>
      <c r="AN133" s="516" t="s">
        <v>276</v>
      </c>
      <c r="AO133" s="834" t="s">
        <v>2</v>
      </c>
      <c r="AP133" s="8"/>
    </row>
    <row r="134" spans="1:48" s="12" customFormat="1" ht="13.8">
      <c r="A134" s="16" t="s">
        <v>229</v>
      </c>
      <c r="B134" s="406" t="s">
        <v>230</v>
      </c>
      <c r="C134" s="407">
        <v>228.25</v>
      </c>
      <c r="D134" s="407">
        <v>228.25</v>
      </c>
      <c r="E134" s="407">
        <v>10.707000000000001</v>
      </c>
      <c r="F134" s="17" t="s">
        <v>131</v>
      </c>
      <c r="G134" s="18" t="s">
        <v>132</v>
      </c>
      <c r="H134" s="18" t="s">
        <v>132</v>
      </c>
      <c r="I134" s="224" t="s">
        <v>1</v>
      </c>
      <c r="J134" s="238"/>
      <c r="K134" s="153"/>
      <c r="L134" s="196" t="s">
        <v>1100</v>
      </c>
      <c r="M134" s="158" t="s">
        <v>1103</v>
      </c>
      <c r="N134" s="182" t="s">
        <v>228</v>
      </c>
      <c r="O134" s="202">
        <v>18</v>
      </c>
      <c r="P134" s="202">
        <v>18.02</v>
      </c>
      <c r="Q134" s="197">
        <v>11.519</v>
      </c>
      <c r="R134" s="173" t="s">
        <v>131</v>
      </c>
      <c r="S134" s="174" t="s">
        <v>49</v>
      </c>
      <c r="T134" s="175" t="s">
        <v>135</v>
      </c>
      <c r="U134" s="23" t="s">
        <v>2</v>
      </c>
      <c r="V134" s="164"/>
      <c r="W134" s="171" t="s">
        <v>998</v>
      </c>
      <c r="X134" s="512" t="s">
        <v>231</v>
      </c>
      <c r="Y134" s="513">
        <v>22.53</v>
      </c>
      <c r="Z134" s="514">
        <v>21.02</v>
      </c>
      <c r="AA134" s="515">
        <v>33.686</v>
      </c>
      <c r="AB134" s="516" t="s">
        <v>131</v>
      </c>
      <c r="AC134" s="516" t="s">
        <v>49</v>
      </c>
      <c r="AD134" s="516" t="s">
        <v>276</v>
      </c>
      <c r="AE134" s="176" t="s">
        <v>2</v>
      </c>
      <c r="AF134" s="163"/>
      <c r="AG134" s="171" t="s">
        <v>997</v>
      </c>
      <c r="AH134" s="530" t="s">
        <v>231</v>
      </c>
      <c r="AI134" s="534">
        <v>22.53</v>
      </c>
      <c r="AJ134" s="535">
        <v>19.55</v>
      </c>
      <c r="AK134" s="534">
        <v>30.292000000000002</v>
      </c>
      <c r="AL134" s="516" t="s">
        <v>131</v>
      </c>
      <c r="AM134" s="516" t="s">
        <v>49</v>
      </c>
      <c r="AN134" s="516" t="s">
        <v>276</v>
      </c>
      <c r="AO134" s="834" t="s">
        <v>2</v>
      </c>
      <c r="AP134" s="8"/>
    </row>
    <row r="135" spans="1:48" s="12" customFormat="1" ht="13.8">
      <c r="A135" s="177" t="s">
        <v>232</v>
      </c>
      <c r="B135" s="209" t="s">
        <v>230</v>
      </c>
      <c r="C135" s="226">
        <v>228.25</v>
      </c>
      <c r="D135" s="226">
        <v>228.25</v>
      </c>
      <c r="E135" s="226">
        <v>18.346</v>
      </c>
      <c r="F135" s="183" t="s">
        <v>131</v>
      </c>
      <c r="G135" s="184" t="s">
        <v>132</v>
      </c>
      <c r="H135" s="184" t="s">
        <v>132</v>
      </c>
      <c r="I135" s="185" t="s">
        <v>1</v>
      </c>
      <c r="J135" s="238"/>
      <c r="K135" s="153"/>
      <c r="L135" s="196" t="s">
        <v>1100</v>
      </c>
      <c r="M135" s="158" t="s">
        <v>1104</v>
      </c>
      <c r="N135" s="182" t="s">
        <v>228</v>
      </c>
      <c r="O135" s="202">
        <v>18</v>
      </c>
      <c r="P135" s="202">
        <v>18.02</v>
      </c>
      <c r="Q135" s="197">
        <v>12.747</v>
      </c>
      <c r="R135" s="173" t="s">
        <v>131</v>
      </c>
      <c r="S135" s="174" t="s">
        <v>49</v>
      </c>
      <c r="T135" s="175" t="s">
        <v>135</v>
      </c>
      <c r="U135" s="23" t="s">
        <v>2</v>
      </c>
      <c r="V135" s="164"/>
      <c r="W135" s="171" t="s">
        <v>963</v>
      </c>
      <c r="X135" s="512" t="s">
        <v>231</v>
      </c>
      <c r="Y135" s="513">
        <v>14.98</v>
      </c>
      <c r="Z135" s="514">
        <v>15.01</v>
      </c>
      <c r="AA135" s="515">
        <v>16.195</v>
      </c>
      <c r="AB135" s="516"/>
      <c r="AC135" s="516" t="s">
        <v>49</v>
      </c>
      <c r="AD135" s="516" t="s">
        <v>276</v>
      </c>
      <c r="AE135" s="176" t="s">
        <v>2</v>
      </c>
      <c r="AF135" s="163"/>
      <c r="AG135" s="171" t="s">
        <v>998</v>
      </c>
      <c r="AH135" s="530" t="s">
        <v>231</v>
      </c>
      <c r="AI135" s="534">
        <v>22.53</v>
      </c>
      <c r="AJ135" s="535">
        <v>21.02</v>
      </c>
      <c r="AK135" s="534">
        <v>33.686999999999998</v>
      </c>
      <c r="AL135" s="516" t="s">
        <v>131</v>
      </c>
      <c r="AM135" s="516" t="s">
        <v>49</v>
      </c>
      <c r="AN135" s="516" t="s">
        <v>276</v>
      </c>
      <c r="AO135" s="834" t="s">
        <v>2</v>
      </c>
      <c r="AP135" s="8"/>
    </row>
    <row r="136" spans="1:48" s="12" customFormat="1" ht="75.75" customHeight="1">
      <c r="A136" s="210" t="s">
        <v>233</v>
      </c>
      <c r="B136" s="209" t="s">
        <v>230</v>
      </c>
      <c r="C136" s="226">
        <v>228.25</v>
      </c>
      <c r="D136" s="226">
        <v>228.25</v>
      </c>
      <c r="E136" s="226">
        <v>13.648999999999999</v>
      </c>
      <c r="F136" s="183" t="s">
        <v>131</v>
      </c>
      <c r="G136" s="184" t="s">
        <v>132</v>
      </c>
      <c r="H136" s="184" t="s">
        <v>132</v>
      </c>
      <c r="I136" s="185" t="s">
        <v>1</v>
      </c>
      <c r="J136" s="238"/>
      <c r="K136" s="9"/>
      <c r="L136" s="196" t="s">
        <v>1100</v>
      </c>
      <c r="M136" s="158" t="s">
        <v>1105</v>
      </c>
      <c r="N136" s="182" t="s">
        <v>228</v>
      </c>
      <c r="O136" s="202">
        <v>18</v>
      </c>
      <c r="P136" s="202">
        <v>18.02</v>
      </c>
      <c r="Q136" s="197">
        <v>14.000999999999999</v>
      </c>
      <c r="R136" s="173" t="s">
        <v>131</v>
      </c>
      <c r="S136" s="174" t="s">
        <v>49</v>
      </c>
      <c r="T136" s="175" t="s">
        <v>135</v>
      </c>
      <c r="U136" s="23" t="s">
        <v>2</v>
      </c>
      <c r="V136" s="164"/>
      <c r="W136" s="171" t="s">
        <v>964</v>
      </c>
      <c r="X136" s="512" t="s">
        <v>231</v>
      </c>
      <c r="Y136" s="513">
        <v>13.5</v>
      </c>
      <c r="Z136" s="514">
        <v>13.51</v>
      </c>
      <c r="AA136" s="515">
        <v>8.9309999999999992</v>
      </c>
      <c r="AB136" s="516"/>
      <c r="AC136" s="516" t="s">
        <v>49</v>
      </c>
      <c r="AD136" s="516" t="s">
        <v>276</v>
      </c>
      <c r="AE136" s="176" t="s">
        <v>2</v>
      </c>
      <c r="AF136" s="9"/>
      <c r="AG136" s="171" t="s">
        <v>963</v>
      </c>
      <c r="AH136" s="530" t="s">
        <v>231</v>
      </c>
      <c r="AI136" s="534">
        <v>14.98</v>
      </c>
      <c r="AJ136" s="535">
        <v>15.01</v>
      </c>
      <c r="AK136" s="534">
        <v>16.196000000000002</v>
      </c>
      <c r="AL136" s="516" t="s">
        <v>131</v>
      </c>
      <c r="AM136" s="516" t="s">
        <v>49</v>
      </c>
      <c r="AN136" s="516" t="s">
        <v>276</v>
      </c>
      <c r="AO136" s="834" t="s">
        <v>2</v>
      </c>
      <c r="AP136" s="8"/>
      <c r="AQ136" s="9"/>
      <c r="AR136" s="9"/>
      <c r="AS136" s="9"/>
      <c r="AT136" s="9"/>
      <c r="AU136" s="9"/>
      <c r="AV136" s="9"/>
    </row>
    <row r="137" spans="1:48" s="12" customFormat="1" ht="87" customHeight="1">
      <c r="A137" s="210" t="s">
        <v>234</v>
      </c>
      <c r="B137" s="209" t="s">
        <v>230</v>
      </c>
      <c r="C137" s="226">
        <v>228.25</v>
      </c>
      <c r="D137" s="226">
        <v>228.25</v>
      </c>
      <c r="E137" s="226">
        <v>6.8929999999999998</v>
      </c>
      <c r="F137" s="183" t="s">
        <v>131</v>
      </c>
      <c r="G137" s="184" t="s">
        <v>132</v>
      </c>
      <c r="H137" s="184" t="s">
        <v>132</v>
      </c>
      <c r="I137" s="185" t="s">
        <v>1</v>
      </c>
      <c r="J137" s="238"/>
      <c r="K137" s="37"/>
      <c r="L137" s="196" t="s">
        <v>1101</v>
      </c>
      <c r="M137" s="158" t="s">
        <v>1097</v>
      </c>
      <c r="N137" s="182" t="s">
        <v>228</v>
      </c>
      <c r="O137" s="202">
        <v>19.510000000000002</v>
      </c>
      <c r="P137" s="202">
        <v>19.55</v>
      </c>
      <c r="Q137" s="197">
        <v>7.0330000000000004</v>
      </c>
      <c r="R137" s="173" t="s">
        <v>131</v>
      </c>
      <c r="S137" s="174" t="s">
        <v>49</v>
      </c>
      <c r="T137" s="175" t="s">
        <v>135</v>
      </c>
      <c r="U137" s="23" t="s">
        <v>2</v>
      </c>
      <c r="V137" s="164"/>
      <c r="W137" s="171" t="s">
        <v>966</v>
      </c>
      <c r="X137" s="512" t="s">
        <v>231</v>
      </c>
      <c r="Y137" s="513">
        <v>14.98</v>
      </c>
      <c r="Z137" s="514">
        <v>15.01</v>
      </c>
      <c r="AA137" s="515">
        <v>16.071000000000002</v>
      </c>
      <c r="AB137" s="516" t="s">
        <v>131</v>
      </c>
      <c r="AC137" s="516" t="s">
        <v>49</v>
      </c>
      <c r="AD137" s="516" t="s">
        <v>276</v>
      </c>
      <c r="AE137" s="176" t="s">
        <v>2</v>
      </c>
      <c r="AF137" s="37"/>
      <c r="AG137" s="171" t="s">
        <v>964</v>
      </c>
      <c r="AH137" s="530" t="s">
        <v>231</v>
      </c>
      <c r="AI137" s="534">
        <v>13.5</v>
      </c>
      <c r="AJ137" s="535">
        <v>13.51</v>
      </c>
      <c r="AK137" s="534">
        <v>8.9320000000000004</v>
      </c>
      <c r="AL137" s="516" t="s">
        <v>131</v>
      </c>
      <c r="AM137" s="516" t="s">
        <v>49</v>
      </c>
      <c r="AN137" s="516" t="s">
        <v>276</v>
      </c>
      <c r="AO137" s="834" t="s">
        <v>2</v>
      </c>
      <c r="AP137" s="8"/>
    </row>
    <row r="138" spans="1:48" s="8" customFormat="1" ht="50.1" customHeight="1" thickBot="1">
      <c r="A138" s="177" t="s">
        <v>235</v>
      </c>
      <c r="B138" s="209" t="s">
        <v>230</v>
      </c>
      <c r="C138" s="226">
        <v>228.25</v>
      </c>
      <c r="D138" s="226">
        <v>228.25</v>
      </c>
      <c r="E138" s="226">
        <v>17.056000000000001</v>
      </c>
      <c r="F138" s="183" t="s">
        <v>131</v>
      </c>
      <c r="G138" s="184" t="s">
        <v>132</v>
      </c>
      <c r="H138" s="184" t="s">
        <v>132</v>
      </c>
      <c r="I138" s="185" t="s">
        <v>1</v>
      </c>
      <c r="J138" s="238"/>
      <c r="K138" s="9"/>
      <c r="L138" s="196" t="s">
        <v>1101</v>
      </c>
      <c r="M138" s="158" t="s">
        <v>1098</v>
      </c>
      <c r="N138" s="182" t="s">
        <v>228</v>
      </c>
      <c r="O138" s="202">
        <v>19.510000000000002</v>
      </c>
      <c r="P138" s="202">
        <v>19.55</v>
      </c>
      <c r="Q138" s="197">
        <v>8.1110000000000007</v>
      </c>
      <c r="R138" s="173" t="s">
        <v>131</v>
      </c>
      <c r="S138" s="174" t="s">
        <v>49</v>
      </c>
      <c r="T138" s="175" t="s">
        <v>135</v>
      </c>
      <c r="U138" s="23" t="s">
        <v>2</v>
      </c>
      <c r="V138" s="164"/>
      <c r="W138" s="835" t="s">
        <v>967</v>
      </c>
      <c r="X138" s="849" t="s">
        <v>231</v>
      </c>
      <c r="Y138" s="850">
        <v>13.5</v>
      </c>
      <c r="Z138" s="851">
        <v>13.51</v>
      </c>
      <c r="AA138" s="852">
        <v>8.9309999999999992</v>
      </c>
      <c r="AB138" s="180" t="s">
        <v>131</v>
      </c>
      <c r="AC138" s="180" t="s">
        <v>49</v>
      </c>
      <c r="AD138" s="180" t="s">
        <v>276</v>
      </c>
      <c r="AE138" s="181" t="s">
        <v>2</v>
      </c>
      <c r="AF138" s="9"/>
      <c r="AG138" s="171" t="s">
        <v>966</v>
      </c>
      <c r="AH138" s="530" t="s">
        <v>231</v>
      </c>
      <c r="AI138" s="534">
        <v>14.98</v>
      </c>
      <c r="AJ138" s="535">
        <v>15.01</v>
      </c>
      <c r="AK138" s="534">
        <v>16.071999999999999</v>
      </c>
      <c r="AL138" s="516" t="s">
        <v>131</v>
      </c>
      <c r="AM138" s="516" t="s">
        <v>49</v>
      </c>
      <c r="AN138" s="516" t="s">
        <v>276</v>
      </c>
      <c r="AO138" s="834" t="s">
        <v>2</v>
      </c>
    </row>
    <row r="139" spans="1:48" s="8" customFormat="1" ht="50.1" customHeight="1" thickBot="1">
      <c r="A139" s="177" t="s">
        <v>236</v>
      </c>
      <c r="B139" s="209" t="s">
        <v>230</v>
      </c>
      <c r="C139" s="226">
        <v>228.25</v>
      </c>
      <c r="D139" s="226">
        <v>228.25</v>
      </c>
      <c r="E139" s="226">
        <v>10.978</v>
      </c>
      <c r="F139" s="183" t="s">
        <v>131</v>
      </c>
      <c r="G139" s="184" t="s">
        <v>132</v>
      </c>
      <c r="H139" s="184" t="s">
        <v>132</v>
      </c>
      <c r="I139" s="185" t="s">
        <v>1</v>
      </c>
      <c r="J139" s="238"/>
      <c r="K139" s="160"/>
      <c r="L139" s="196" t="s">
        <v>1101</v>
      </c>
      <c r="M139" s="158" t="s">
        <v>1099</v>
      </c>
      <c r="N139" s="182" t="s">
        <v>228</v>
      </c>
      <c r="O139" s="202">
        <v>19.510000000000002</v>
      </c>
      <c r="P139" s="202">
        <v>19.55</v>
      </c>
      <c r="Q139" s="197">
        <v>8.423</v>
      </c>
      <c r="R139" s="173" t="s">
        <v>131</v>
      </c>
      <c r="S139" s="174" t="s">
        <v>49</v>
      </c>
      <c r="T139" s="175" t="s">
        <v>135</v>
      </c>
      <c r="U139" s="23" t="s">
        <v>2</v>
      </c>
      <c r="V139" s="164"/>
      <c r="W139" s="428" t="s">
        <v>246</v>
      </c>
      <c r="X139" s="452"/>
      <c r="Y139" s="468"/>
      <c r="Z139" s="468"/>
      <c r="AA139" s="468"/>
      <c r="AB139" s="452"/>
      <c r="AC139" s="452"/>
      <c r="AD139" s="452"/>
      <c r="AE139" s="454"/>
      <c r="AG139" s="835" t="s">
        <v>967</v>
      </c>
      <c r="AH139" s="836" t="s">
        <v>231</v>
      </c>
      <c r="AI139" s="837">
        <v>13.5</v>
      </c>
      <c r="AJ139" s="838">
        <v>13.51</v>
      </c>
      <c r="AK139" s="837">
        <v>8.9320000000000004</v>
      </c>
      <c r="AL139" s="180" t="s">
        <v>131</v>
      </c>
      <c r="AM139" s="180" t="s">
        <v>49</v>
      </c>
      <c r="AN139" s="180" t="s">
        <v>276</v>
      </c>
      <c r="AO139" s="839" t="s">
        <v>2</v>
      </c>
    </row>
    <row r="140" spans="1:48" s="8" customFormat="1" ht="50.1" customHeight="1" thickBot="1">
      <c r="A140" s="210" t="s">
        <v>237</v>
      </c>
      <c r="B140" s="209" t="s">
        <v>230</v>
      </c>
      <c r="C140" s="226">
        <v>228.25</v>
      </c>
      <c r="D140" s="226">
        <v>228.25</v>
      </c>
      <c r="E140" s="226">
        <v>8.6470000000000002</v>
      </c>
      <c r="F140" s="183" t="s">
        <v>131</v>
      </c>
      <c r="G140" s="184" t="s">
        <v>132</v>
      </c>
      <c r="H140" s="184" t="s">
        <v>132</v>
      </c>
      <c r="I140" s="185" t="s">
        <v>1</v>
      </c>
      <c r="J140" s="238"/>
      <c r="K140" s="9"/>
      <c r="L140" s="196" t="s">
        <v>1101</v>
      </c>
      <c r="M140" s="158" t="s">
        <v>1100</v>
      </c>
      <c r="N140" s="182" t="s">
        <v>228</v>
      </c>
      <c r="O140" s="202">
        <v>19.510000000000002</v>
      </c>
      <c r="P140" s="202">
        <v>19.55</v>
      </c>
      <c r="Q140" s="197">
        <v>8.7449999999999992</v>
      </c>
      <c r="R140" s="173" t="s">
        <v>131</v>
      </c>
      <c r="S140" s="174" t="s">
        <v>49</v>
      </c>
      <c r="T140" s="175" t="s">
        <v>135</v>
      </c>
      <c r="U140" s="23" t="s">
        <v>2</v>
      </c>
      <c r="V140" s="164"/>
      <c r="W140" s="216" t="s">
        <v>981</v>
      </c>
      <c r="X140" s="508" t="s">
        <v>231</v>
      </c>
      <c r="Y140" s="509">
        <v>13.5</v>
      </c>
      <c r="Z140" s="510">
        <v>10.49</v>
      </c>
      <c r="AA140" s="511">
        <v>6.4409999999999998</v>
      </c>
      <c r="AB140" s="242" t="s">
        <v>131</v>
      </c>
      <c r="AC140" s="242" t="s">
        <v>49</v>
      </c>
      <c r="AD140" s="242" t="s">
        <v>276</v>
      </c>
      <c r="AE140" s="243" t="s">
        <v>2</v>
      </c>
      <c r="AF140" s="9"/>
      <c r="AG140" s="428" t="s">
        <v>246</v>
      </c>
      <c r="AH140" s="648"/>
      <c r="AI140" s="832"/>
      <c r="AJ140" s="832"/>
      <c r="AK140" s="833"/>
      <c r="AL140" s="647"/>
      <c r="AM140" s="647"/>
      <c r="AN140" s="647"/>
      <c r="AO140" s="649"/>
    </row>
    <row r="141" spans="1:48" s="8" customFormat="1" ht="48" customHeight="1" thickBot="1">
      <c r="A141" s="445" t="s">
        <v>238</v>
      </c>
      <c r="B141" s="446" t="s">
        <v>230</v>
      </c>
      <c r="C141" s="447">
        <v>228.25</v>
      </c>
      <c r="D141" s="447">
        <v>228.25</v>
      </c>
      <c r="E141" s="447">
        <v>12.382</v>
      </c>
      <c r="F141" s="448" t="s">
        <v>131</v>
      </c>
      <c r="G141" s="449" t="s">
        <v>132</v>
      </c>
      <c r="H141" s="449" t="s">
        <v>132</v>
      </c>
      <c r="I141" s="394" t="s">
        <v>1</v>
      </c>
      <c r="J141" s="867"/>
      <c r="K141" s="160"/>
      <c r="L141" s="196" t="s">
        <v>1101</v>
      </c>
      <c r="M141" s="158" t="s">
        <v>1101</v>
      </c>
      <c r="N141" s="182" t="s">
        <v>228</v>
      </c>
      <c r="O141" s="202">
        <v>19.510000000000002</v>
      </c>
      <c r="P141" s="202">
        <v>19.55</v>
      </c>
      <c r="Q141" s="197">
        <v>9.2959999999999994</v>
      </c>
      <c r="R141" s="173" t="s">
        <v>131</v>
      </c>
      <c r="S141" s="174" t="s">
        <v>49</v>
      </c>
      <c r="T141" s="175" t="s">
        <v>135</v>
      </c>
      <c r="U141" s="23" t="s">
        <v>2</v>
      </c>
      <c r="V141" s="164"/>
      <c r="W141" s="171" t="s">
        <v>982</v>
      </c>
      <c r="X141" s="512" t="s">
        <v>231</v>
      </c>
      <c r="Y141" s="513">
        <v>13.5</v>
      </c>
      <c r="Z141" s="514">
        <v>10.49</v>
      </c>
      <c r="AA141" s="515">
        <v>8.0250000000000004</v>
      </c>
      <c r="AB141" s="516" t="s">
        <v>131</v>
      </c>
      <c r="AC141" s="516" t="s">
        <v>49</v>
      </c>
      <c r="AD141" s="516" t="s">
        <v>276</v>
      </c>
      <c r="AE141" s="176" t="s">
        <v>2</v>
      </c>
      <c r="AG141" s="840" t="s">
        <v>981</v>
      </c>
      <c r="AH141" s="528" t="s">
        <v>231</v>
      </c>
      <c r="AI141" s="518">
        <v>13.5</v>
      </c>
      <c r="AJ141" s="523">
        <v>10.49</v>
      </c>
      <c r="AK141" s="518">
        <v>6.4420000000000002</v>
      </c>
      <c r="AL141" s="242" t="s">
        <v>131</v>
      </c>
      <c r="AM141" s="242" t="s">
        <v>49</v>
      </c>
      <c r="AN141" s="242" t="s">
        <v>276</v>
      </c>
      <c r="AO141" s="529" t="s">
        <v>2</v>
      </c>
      <c r="AP141" s="68"/>
    </row>
    <row r="142" spans="1:48" s="8" customFormat="1" ht="50.1" customHeight="1" thickBot="1">
      <c r="A142" s="451" t="s">
        <v>239</v>
      </c>
      <c r="B142" s="452"/>
      <c r="C142" s="452"/>
      <c r="D142" s="452"/>
      <c r="E142" s="453"/>
      <c r="F142" s="452"/>
      <c r="G142" s="452"/>
      <c r="H142" s="452"/>
      <c r="I142" s="454"/>
      <c r="J142" s="283"/>
      <c r="K142" s="160"/>
      <c r="L142" s="196" t="s">
        <v>1101</v>
      </c>
      <c r="M142" s="158" t="s">
        <v>1102</v>
      </c>
      <c r="N142" s="182" t="s">
        <v>228</v>
      </c>
      <c r="O142" s="202">
        <v>19.510000000000002</v>
      </c>
      <c r="P142" s="202">
        <v>19.55</v>
      </c>
      <c r="Q142" s="197">
        <v>10.845000000000001</v>
      </c>
      <c r="R142" s="173" t="s">
        <v>131</v>
      </c>
      <c r="S142" s="174" t="s">
        <v>49</v>
      </c>
      <c r="T142" s="175" t="s">
        <v>135</v>
      </c>
      <c r="U142" s="23" t="s">
        <v>2</v>
      </c>
      <c r="V142" s="164"/>
      <c r="W142" s="171" t="s">
        <v>983</v>
      </c>
      <c r="X142" s="512" t="s">
        <v>231</v>
      </c>
      <c r="Y142" s="513">
        <v>14.98</v>
      </c>
      <c r="Z142" s="514">
        <v>12.01</v>
      </c>
      <c r="AA142" s="515">
        <v>10.443</v>
      </c>
      <c r="AB142" s="516" t="s">
        <v>131</v>
      </c>
      <c r="AC142" s="516" t="s">
        <v>49</v>
      </c>
      <c r="AD142" s="516" t="s">
        <v>276</v>
      </c>
      <c r="AE142" s="176" t="s">
        <v>2</v>
      </c>
      <c r="AG142" s="841" t="s">
        <v>982</v>
      </c>
      <c r="AH142" s="530" t="s">
        <v>231</v>
      </c>
      <c r="AI142" s="531">
        <v>13.5</v>
      </c>
      <c r="AJ142" s="526">
        <v>10.49</v>
      </c>
      <c r="AK142" s="531">
        <v>8.0359999999999996</v>
      </c>
      <c r="AL142" s="516" t="s">
        <v>131</v>
      </c>
      <c r="AM142" s="516" t="s">
        <v>49</v>
      </c>
      <c r="AN142" s="516" t="s">
        <v>276</v>
      </c>
      <c r="AO142" s="834" t="s">
        <v>2</v>
      </c>
    </row>
    <row r="143" spans="1:48" s="8" customFormat="1" ht="50.1" customHeight="1" thickBot="1">
      <c r="A143" s="455" t="s">
        <v>240</v>
      </c>
      <c r="B143" s="456" t="s">
        <v>121</v>
      </c>
      <c r="C143" s="457" t="s">
        <v>1125</v>
      </c>
      <c r="D143" s="457" t="s">
        <v>122</v>
      </c>
      <c r="E143" s="458" t="s">
        <v>1124</v>
      </c>
      <c r="F143" s="97" t="s">
        <v>124</v>
      </c>
      <c r="G143" s="98" t="s">
        <v>125</v>
      </c>
      <c r="H143" s="98" t="s">
        <v>126</v>
      </c>
      <c r="I143" s="459" t="s">
        <v>127</v>
      </c>
      <c r="J143" s="868"/>
      <c r="K143" s="160"/>
      <c r="L143" s="196" t="s">
        <v>1101</v>
      </c>
      <c r="M143" s="158" t="s">
        <v>1103</v>
      </c>
      <c r="N143" s="182" t="s">
        <v>228</v>
      </c>
      <c r="O143" s="202">
        <v>19.510000000000002</v>
      </c>
      <c r="P143" s="202">
        <v>19.55</v>
      </c>
      <c r="Q143" s="197">
        <v>12.073</v>
      </c>
      <c r="R143" s="173" t="s">
        <v>131</v>
      </c>
      <c r="S143" s="174" t="s">
        <v>49</v>
      </c>
      <c r="T143" s="175" t="s">
        <v>135</v>
      </c>
      <c r="U143" s="23" t="s">
        <v>2</v>
      </c>
      <c r="V143" s="164"/>
      <c r="W143" s="171" t="s">
        <v>984</v>
      </c>
      <c r="X143" s="512" t="s">
        <v>231</v>
      </c>
      <c r="Y143" s="513">
        <v>14.98</v>
      </c>
      <c r="Z143" s="514">
        <v>13.51</v>
      </c>
      <c r="AA143" s="515">
        <v>15.156000000000001</v>
      </c>
      <c r="AB143" s="516" t="s">
        <v>131</v>
      </c>
      <c r="AC143" s="516" t="s">
        <v>49</v>
      </c>
      <c r="AD143" s="516" t="s">
        <v>276</v>
      </c>
      <c r="AE143" s="176" t="s">
        <v>2</v>
      </c>
      <c r="AG143" s="842" t="s">
        <v>983</v>
      </c>
      <c r="AH143" s="530" t="s">
        <v>231</v>
      </c>
      <c r="AI143" s="531">
        <v>14.98</v>
      </c>
      <c r="AJ143" s="526">
        <v>12.01</v>
      </c>
      <c r="AK143" s="531">
        <v>10.444000000000001</v>
      </c>
      <c r="AL143" s="516" t="s">
        <v>131</v>
      </c>
      <c r="AM143" s="516" t="s">
        <v>49</v>
      </c>
      <c r="AN143" s="516" t="s">
        <v>276</v>
      </c>
      <c r="AO143" s="834" t="s">
        <v>2</v>
      </c>
      <c r="AP143" s="1"/>
    </row>
    <row r="144" spans="1:48" s="8" customFormat="1" ht="50.1" customHeight="1" thickBot="1">
      <c r="A144" s="428" t="s">
        <v>243</v>
      </c>
      <c r="B144" s="466"/>
      <c r="C144" s="467"/>
      <c r="D144" s="467"/>
      <c r="E144" s="468"/>
      <c r="F144" s="452"/>
      <c r="G144" s="452"/>
      <c r="H144" s="452"/>
      <c r="I144" s="454"/>
      <c r="J144" s="283"/>
      <c r="K144" s="9"/>
      <c r="L144" s="196" t="s">
        <v>1101</v>
      </c>
      <c r="M144" s="158" t="s">
        <v>1104</v>
      </c>
      <c r="N144" s="182" t="s">
        <v>228</v>
      </c>
      <c r="O144" s="202">
        <v>19.510000000000002</v>
      </c>
      <c r="P144" s="202">
        <v>19.55</v>
      </c>
      <c r="Q144" s="197">
        <v>13.313000000000001</v>
      </c>
      <c r="R144" s="173" t="s">
        <v>131</v>
      </c>
      <c r="S144" s="174" t="s">
        <v>49</v>
      </c>
      <c r="T144" s="175" t="s">
        <v>135</v>
      </c>
      <c r="U144" s="23" t="s">
        <v>2</v>
      </c>
      <c r="V144" s="164"/>
      <c r="W144" s="171" t="s">
        <v>985</v>
      </c>
      <c r="X144" s="512" t="s">
        <v>231</v>
      </c>
      <c r="Y144" s="513">
        <v>18</v>
      </c>
      <c r="Z144" s="514">
        <v>15.01</v>
      </c>
      <c r="AA144" s="515">
        <v>17.532</v>
      </c>
      <c r="AB144" s="516" t="s">
        <v>131</v>
      </c>
      <c r="AC144" s="516" t="s">
        <v>49</v>
      </c>
      <c r="AD144" s="516" t="s">
        <v>276</v>
      </c>
      <c r="AE144" s="176" t="s">
        <v>2</v>
      </c>
      <c r="AG144" s="842" t="s">
        <v>984</v>
      </c>
      <c r="AH144" s="530" t="s">
        <v>231</v>
      </c>
      <c r="AI144" s="531">
        <v>14.98</v>
      </c>
      <c r="AJ144" s="526">
        <v>13.51</v>
      </c>
      <c r="AK144" s="531">
        <v>15.157</v>
      </c>
      <c r="AL144" s="516" t="s">
        <v>131</v>
      </c>
      <c r="AM144" s="516" t="s">
        <v>49</v>
      </c>
      <c r="AN144" s="516" t="s">
        <v>276</v>
      </c>
      <c r="AO144" s="834" t="s">
        <v>2</v>
      </c>
      <c r="AP144" s="1"/>
    </row>
    <row r="145" spans="1:42" s="8" customFormat="1" ht="50.1" customHeight="1">
      <c r="A145" s="356" t="s">
        <v>953</v>
      </c>
      <c r="B145" s="460" t="s">
        <v>230</v>
      </c>
      <c r="C145" s="407">
        <v>228.25</v>
      </c>
      <c r="D145" s="407">
        <v>228.25</v>
      </c>
      <c r="E145" s="284">
        <v>28.995999999999999</v>
      </c>
      <c r="F145" s="17" t="s">
        <v>131</v>
      </c>
      <c r="G145" s="18" t="s">
        <v>132</v>
      </c>
      <c r="H145" s="18" t="s">
        <v>132</v>
      </c>
      <c r="I145" s="224" t="s">
        <v>1</v>
      </c>
      <c r="J145" s="867"/>
      <c r="K145" s="160"/>
      <c r="L145" s="196" t="s">
        <v>1101</v>
      </c>
      <c r="M145" s="158" t="s">
        <v>1105</v>
      </c>
      <c r="N145" s="182" t="s">
        <v>228</v>
      </c>
      <c r="O145" s="202">
        <v>19.510000000000002</v>
      </c>
      <c r="P145" s="202">
        <v>19.55</v>
      </c>
      <c r="Q145" s="197">
        <v>14.563000000000001</v>
      </c>
      <c r="R145" s="173" t="s">
        <v>131</v>
      </c>
      <c r="S145" s="174" t="s">
        <v>49</v>
      </c>
      <c r="T145" s="175" t="s">
        <v>135</v>
      </c>
      <c r="U145" s="23" t="s">
        <v>2</v>
      </c>
      <c r="V145" s="164"/>
      <c r="W145" s="171" t="s">
        <v>986</v>
      </c>
      <c r="X145" s="512" t="s">
        <v>231</v>
      </c>
      <c r="Y145" s="513">
        <v>21.01</v>
      </c>
      <c r="Z145" s="514">
        <v>18.02</v>
      </c>
      <c r="AA145" s="515">
        <v>17.861999999999998</v>
      </c>
      <c r="AB145" s="516" t="s">
        <v>131</v>
      </c>
      <c r="AC145" s="516" t="s">
        <v>49</v>
      </c>
      <c r="AD145" s="516" t="s">
        <v>276</v>
      </c>
      <c r="AE145" s="176" t="s">
        <v>2</v>
      </c>
      <c r="AG145" s="842" t="s">
        <v>985</v>
      </c>
      <c r="AH145" s="530" t="s">
        <v>231</v>
      </c>
      <c r="AI145" s="531">
        <v>18</v>
      </c>
      <c r="AJ145" s="526">
        <v>15.01</v>
      </c>
      <c r="AK145" s="531">
        <v>17.533000000000001</v>
      </c>
      <c r="AL145" s="516" t="s">
        <v>131</v>
      </c>
      <c r="AM145" s="516" t="s">
        <v>49</v>
      </c>
      <c r="AN145" s="516" t="s">
        <v>276</v>
      </c>
      <c r="AO145" s="834" t="s">
        <v>2</v>
      </c>
    </row>
    <row r="146" spans="1:42" s="8" customFormat="1" ht="50.1" customHeight="1">
      <c r="A146" s="212" t="s">
        <v>970</v>
      </c>
      <c r="B146" s="211" t="s">
        <v>230</v>
      </c>
      <c r="C146" s="226">
        <v>228.25</v>
      </c>
      <c r="D146" s="226">
        <v>228.25</v>
      </c>
      <c r="E146" s="213">
        <v>8.0129999999999999</v>
      </c>
      <c r="F146" s="183" t="s">
        <v>131</v>
      </c>
      <c r="G146" s="184" t="s">
        <v>132</v>
      </c>
      <c r="H146" s="184" t="s">
        <v>132</v>
      </c>
      <c r="I146" s="185" t="s">
        <v>1</v>
      </c>
      <c r="J146" s="867"/>
      <c r="K146" s="9"/>
      <c r="L146" s="196" t="s">
        <v>1102</v>
      </c>
      <c r="M146" s="158" t="s">
        <v>1097</v>
      </c>
      <c r="N146" s="182" t="s">
        <v>228</v>
      </c>
      <c r="O146" s="202">
        <v>21.01</v>
      </c>
      <c r="P146" s="202">
        <v>21.02</v>
      </c>
      <c r="Q146" s="197">
        <v>8.5690000000000008</v>
      </c>
      <c r="R146" s="173" t="s">
        <v>131</v>
      </c>
      <c r="S146" s="174" t="s">
        <v>49</v>
      </c>
      <c r="T146" s="175" t="s">
        <v>135</v>
      </c>
      <c r="U146" s="23" t="s">
        <v>2</v>
      </c>
      <c r="V146" s="164"/>
      <c r="W146" s="171" t="s">
        <v>987</v>
      </c>
      <c r="X146" s="512" t="s">
        <v>231</v>
      </c>
      <c r="Y146" s="513">
        <v>22.53</v>
      </c>
      <c r="Z146" s="514">
        <v>21.02</v>
      </c>
      <c r="AA146" s="515">
        <v>24.303000000000001</v>
      </c>
      <c r="AB146" s="516" t="s">
        <v>131</v>
      </c>
      <c r="AC146" s="516" t="s">
        <v>49</v>
      </c>
      <c r="AD146" s="516" t="s">
        <v>276</v>
      </c>
      <c r="AE146" s="176" t="s">
        <v>2</v>
      </c>
      <c r="AG146" s="842" t="s">
        <v>986</v>
      </c>
      <c r="AH146" s="530" t="s">
        <v>231</v>
      </c>
      <c r="AI146" s="531">
        <v>21.01</v>
      </c>
      <c r="AJ146" s="526">
        <v>18.02</v>
      </c>
      <c r="AK146" s="531">
        <v>17.863</v>
      </c>
      <c r="AL146" s="516" t="s">
        <v>131</v>
      </c>
      <c r="AM146" s="516" t="s">
        <v>49</v>
      </c>
      <c r="AN146" s="516" t="s">
        <v>276</v>
      </c>
      <c r="AO146" s="834" t="s">
        <v>2</v>
      </c>
    </row>
    <row r="147" spans="1:42" s="8" customFormat="1" ht="50.1" customHeight="1" thickBot="1">
      <c r="A147" s="432" t="s">
        <v>971</v>
      </c>
      <c r="B147" s="470" t="s">
        <v>230</v>
      </c>
      <c r="C147" s="447">
        <v>228.25</v>
      </c>
      <c r="D147" s="447">
        <v>228.25</v>
      </c>
      <c r="E147" s="471">
        <v>32.414000000000001</v>
      </c>
      <c r="F147" s="448" t="s">
        <v>131</v>
      </c>
      <c r="G147" s="449" t="s">
        <v>132</v>
      </c>
      <c r="H147" s="449" t="s">
        <v>132</v>
      </c>
      <c r="I147" s="394" t="s">
        <v>1</v>
      </c>
      <c r="J147" s="867"/>
      <c r="K147" s="160"/>
      <c r="L147" s="196" t="s">
        <v>1102</v>
      </c>
      <c r="M147" s="158" t="s">
        <v>1098</v>
      </c>
      <c r="N147" s="182" t="s">
        <v>228</v>
      </c>
      <c r="O147" s="202">
        <v>21.01</v>
      </c>
      <c r="P147" s="202">
        <v>21.02</v>
      </c>
      <c r="Q147" s="197">
        <v>9.66</v>
      </c>
      <c r="R147" s="173" t="s">
        <v>131</v>
      </c>
      <c r="S147" s="174" t="s">
        <v>49</v>
      </c>
      <c r="T147" s="175" t="s">
        <v>135</v>
      </c>
      <c r="U147" s="23" t="s">
        <v>2</v>
      </c>
      <c r="V147" s="164"/>
      <c r="W147" s="171" t="s">
        <v>988</v>
      </c>
      <c r="X147" s="512" t="s">
        <v>231</v>
      </c>
      <c r="Y147" s="513">
        <v>22.53</v>
      </c>
      <c r="Z147" s="514">
        <v>21.02</v>
      </c>
      <c r="AA147" s="515">
        <v>25.167000000000002</v>
      </c>
      <c r="AB147" s="516" t="s">
        <v>131</v>
      </c>
      <c r="AC147" s="516" t="s">
        <v>49</v>
      </c>
      <c r="AD147" s="516" t="s">
        <v>276</v>
      </c>
      <c r="AE147" s="176" t="s">
        <v>2</v>
      </c>
      <c r="AG147" s="842" t="s">
        <v>987</v>
      </c>
      <c r="AH147" s="530" t="s">
        <v>231</v>
      </c>
      <c r="AI147" s="531">
        <v>22.53</v>
      </c>
      <c r="AJ147" s="526">
        <v>21.02</v>
      </c>
      <c r="AK147" s="531">
        <v>24.303999999999998</v>
      </c>
      <c r="AL147" s="516" t="s">
        <v>131</v>
      </c>
      <c r="AM147" s="516" t="s">
        <v>49</v>
      </c>
      <c r="AN147" s="516" t="s">
        <v>276</v>
      </c>
      <c r="AO147" s="834" t="s">
        <v>2</v>
      </c>
    </row>
    <row r="148" spans="1:42" s="8" customFormat="1" ht="50.1" customHeight="1" thickBot="1">
      <c r="A148" s="428" t="s">
        <v>244</v>
      </c>
      <c r="B148" s="466"/>
      <c r="C148" s="467"/>
      <c r="D148" s="467"/>
      <c r="E148" s="468"/>
      <c r="F148" s="452"/>
      <c r="G148" s="452"/>
      <c r="H148" s="452"/>
      <c r="I148" s="454"/>
      <c r="J148" s="283"/>
      <c r="K148" s="160"/>
      <c r="L148" s="196" t="s">
        <v>1102</v>
      </c>
      <c r="M148" s="158" t="s">
        <v>1099</v>
      </c>
      <c r="N148" s="182" t="s">
        <v>228</v>
      </c>
      <c r="O148" s="202">
        <v>21.01</v>
      </c>
      <c r="P148" s="202">
        <v>21.02</v>
      </c>
      <c r="Q148" s="197">
        <v>9.9849999999999994</v>
      </c>
      <c r="R148" s="173" t="s">
        <v>131</v>
      </c>
      <c r="S148" s="174" t="s">
        <v>49</v>
      </c>
      <c r="T148" s="175" t="s">
        <v>135</v>
      </c>
      <c r="U148" s="23" t="s">
        <v>2</v>
      </c>
      <c r="V148" s="164"/>
      <c r="W148" s="835" t="s">
        <v>989</v>
      </c>
      <c r="X148" s="849" t="s">
        <v>231</v>
      </c>
      <c r="Y148" s="850">
        <v>22.53</v>
      </c>
      <c r="Z148" s="851">
        <v>21.02</v>
      </c>
      <c r="AA148" s="852">
        <v>25.167000000000002</v>
      </c>
      <c r="AB148" s="180" t="s">
        <v>131</v>
      </c>
      <c r="AC148" s="180" t="s">
        <v>49</v>
      </c>
      <c r="AD148" s="180" t="s">
        <v>276</v>
      </c>
      <c r="AE148" s="181" t="s">
        <v>2</v>
      </c>
      <c r="AG148" s="842" t="s">
        <v>988</v>
      </c>
      <c r="AH148" s="530" t="s">
        <v>231</v>
      </c>
      <c r="AI148" s="531">
        <v>22.53</v>
      </c>
      <c r="AJ148" s="526">
        <v>21.02</v>
      </c>
      <c r="AK148" s="531">
        <v>25.167999999999999</v>
      </c>
      <c r="AL148" s="516" t="s">
        <v>131</v>
      </c>
      <c r="AM148" s="516" t="s">
        <v>49</v>
      </c>
      <c r="AN148" s="516" t="s">
        <v>276</v>
      </c>
      <c r="AO148" s="834" t="s">
        <v>2</v>
      </c>
    </row>
    <row r="149" spans="1:42" s="8" customFormat="1" ht="50.1" customHeight="1" thickBot="1">
      <c r="A149" s="473" t="s">
        <v>954</v>
      </c>
      <c r="B149" s="461" t="s">
        <v>230</v>
      </c>
      <c r="C149" s="474">
        <v>228.25</v>
      </c>
      <c r="D149" s="474">
        <v>228.25</v>
      </c>
      <c r="E149" s="462">
        <v>28.667999999999999</v>
      </c>
      <c r="F149" s="463" t="s">
        <v>131</v>
      </c>
      <c r="G149" s="464" t="s">
        <v>132</v>
      </c>
      <c r="H149" s="464" t="s">
        <v>132</v>
      </c>
      <c r="I149" s="465" t="s">
        <v>1</v>
      </c>
      <c r="J149" s="867"/>
      <c r="K149" s="160"/>
      <c r="L149" s="196" t="s">
        <v>1102</v>
      </c>
      <c r="M149" s="158" t="s">
        <v>1100</v>
      </c>
      <c r="N149" s="182" t="s">
        <v>228</v>
      </c>
      <c r="O149" s="202">
        <v>21.01</v>
      </c>
      <c r="P149" s="202">
        <v>21.02</v>
      </c>
      <c r="Q149" s="197">
        <v>10.282999999999999</v>
      </c>
      <c r="R149" s="173" t="s">
        <v>131</v>
      </c>
      <c r="S149" s="174" t="s">
        <v>49</v>
      </c>
      <c r="T149" s="175" t="s">
        <v>135</v>
      </c>
      <c r="U149" s="23" t="s">
        <v>2</v>
      </c>
      <c r="V149" s="164"/>
      <c r="W149" s="428" t="s">
        <v>247</v>
      </c>
      <c r="X149" s="647"/>
      <c r="Y149" s="853"/>
      <c r="Z149" s="853"/>
      <c r="AA149" s="853"/>
      <c r="AB149" s="647"/>
      <c r="AC149" s="647"/>
      <c r="AD149" s="647"/>
      <c r="AE149" s="649"/>
      <c r="AG149" s="843" t="s">
        <v>989</v>
      </c>
      <c r="AH149" s="836" t="s">
        <v>231</v>
      </c>
      <c r="AI149" s="844">
        <v>22.53</v>
      </c>
      <c r="AJ149" s="845">
        <v>21.02</v>
      </c>
      <c r="AK149" s="844">
        <v>25.167999999999999</v>
      </c>
      <c r="AL149" s="180" t="s">
        <v>131</v>
      </c>
      <c r="AM149" s="180" t="s">
        <v>49</v>
      </c>
      <c r="AN149" s="180" t="s">
        <v>276</v>
      </c>
      <c r="AO149" s="839" t="s">
        <v>2</v>
      </c>
      <c r="AP149" s="1"/>
    </row>
    <row r="150" spans="1:42" s="8" customFormat="1" ht="50.1" customHeight="1" thickBot="1">
      <c r="A150" s="428" t="s">
        <v>245</v>
      </c>
      <c r="B150" s="466"/>
      <c r="C150" s="467"/>
      <c r="D150" s="467"/>
      <c r="E150" s="468"/>
      <c r="F150" s="452"/>
      <c r="G150" s="452"/>
      <c r="H150" s="452"/>
      <c r="I150" s="454"/>
      <c r="J150" s="283"/>
      <c r="K150" s="160"/>
      <c r="L150" s="196" t="s">
        <v>1102</v>
      </c>
      <c r="M150" s="158" t="s">
        <v>1101</v>
      </c>
      <c r="N150" s="182" t="s">
        <v>228</v>
      </c>
      <c r="O150" s="202">
        <v>21.01</v>
      </c>
      <c r="P150" s="202">
        <v>21.02</v>
      </c>
      <c r="Q150" s="197">
        <v>10.845000000000001</v>
      </c>
      <c r="R150" s="173" t="s">
        <v>131</v>
      </c>
      <c r="S150" s="174" t="s">
        <v>49</v>
      </c>
      <c r="T150" s="175" t="s">
        <v>135</v>
      </c>
      <c r="U150" s="23" t="s">
        <v>2</v>
      </c>
      <c r="V150" s="164"/>
      <c r="W150" s="216" t="s">
        <v>999</v>
      </c>
      <c r="X150" s="508" t="s">
        <v>231</v>
      </c>
      <c r="Y150" s="509">
        <v>18</v>
      </c>
      <c r="Z150" s="510">
        <v>13.51</v>
      </c>
      <c r="AA150" s="511">
        <v>9.4760000000000009</v>
      </c>
      <c r="AB150" s="242" t="s">
        <v>131</v>
      </c>
      <c r="AC150" s="242" t="s">
        <v>49</v>
      </c>
      <c r="AD150" s="242" t="s">
        <v>276</v>
      </c>
      <c r="AE150" s="243" t="s">
        <v>2</v>
      </c>
      <c r="AF150" s="9"/>
      <c r="AG150" s="428" t="s">
        <v>247</v>
      </c>
      <c r="AH150" s="648"/>
      <c r="AI150" s="846"/>
      <c r="AJ150" s="846"/>
      <c r="AK150" s="846"/>
      <c r="AL150" s="647"/>
      <c r="AM150" s="647"/>
      <c r="AN150" s="647"/>
      <c r="AO150" s="649"/>
    </row>
    <row r="151" spans="1:42" s="8" customFormat="1" ht="50.1" customHeight="1">
      <c r="A151" s="356" t="s">
        <v>955</v>
      </c>
      <c r="B151" s="460" t="s">
        <v>230</v>
      </c>
      <c r="C151" s="407">
        <v>228.25</v>
      </c>
      <c r="D151" s="407">
        <v>228.25</v>
      </c>
      <c r="E151" s="284">
        <v>42.25</v>
      </c>
      <c r="F151" s="17" t="s">
        <v>131</v>
      </c>
      <c r="G151" s="18" t="s">
        <v>132</v>
      </c>
      <c r="H151" s="18" t="s">
        <v>132</v>
      </c>
      <c r="I151" s="224" t="s">
        <v>1</v>
      </c>
      <c r="J151" s="867"/>
      <c r="K151" s="160"/>
      <c r="L151" s="196" t="s">
        <v>1102</v>
      </c>
      <c r="M151" s="158" t="s">
        <v>1102</v>
      </c>
      <c r="N151" s="182" t="s">
        <v>228</v>
      </c>
      <c r="O151" s="202">
        <v>21.01</v>
      </c>
      <c r="P151" s="202">
        <v>21.02</v>
      </c>
      <c r="Q151" s="197">
        <v>12.396000000000001</v>
      </c>
      <c r="R151" s="173" t="s">
        <v>131</v>
      </c>
      <c r="S151" s="174" t="s">
        <v>49</v>
      </c>
      <c r="T151" s="175" t="s">
        <v>135</v>
      </c>
      <c r="U151" s="23" t="s">
        <v>2</v>
      </c>
      <c r="V151" s="164"/>
      <c r="W151" s="171" t="s">
        <v>1000</v>
      </c>
      <c r="X151" s="512" t="s">
        <v>231</v>
      </c>
      <c r="Y151" s="513">
        <v>18</v>
      </c>
      <c r="Z151" s="514">
        <v>13.51</v>
      </c>
      <c r="AA151" s="515">
        <v>9.6609999999999996</v>
      </c>
      <c r="AB151" s="516" t="s">
        <v>131</v>
      </c>
      <c r="AC151" s="516" t="s">
        <v>49</v>
      </c>
      <c r="AD151" s="516" t="s">
        <v>276</v>
      </c>
      <c r="AE151" s="176" t="s">
        <v>2</v>
      </c>
      <c r="AG151" s="840" t="s">
        <v>999</v>
      </c>
      <c r="AH151" s="528" t="s">
        <v>231</v>
      </c>
      <c r="AI151" s="518">
        <v>18</v>
      </c>
      <c r="AJ151" s="523">
        <v>13.51</v>
      </c>
      <c r="AK151" s="518">
        <v>9.4770000000000003</v>
      </c>
      <c r="AL151" s="242" t="s">
        <v>131</v>
      </c>
      <c r="AM151" s="242" t="s">
        <v>49</v>
      </c>
      <c r="AN151" s="242" t="s">
        <v>276</v>
      </c>
      <c r="AO151" s="529" t="s">
        <v>2</v>
      </c>
      <c r="AP151" s="1"/>
    </row>
    <row r="152" spans="1:42" s="8" customFormat="1" ht="50.1" customHeight="1">
      <c r="A152" s="212" t="s">
        <v>956</v>
      </c>
      <c r="B152" s="211" t="s">
        <v>230</v>
      </c>
      <c r="C152" s="226">
        <v>228.25</v>
      </c>
      <c r="D152" s="226">
        <v>228.25</v>
      </c>
      <c r="E152" s="213">
        <v>21.707999999999998</v>
      </c>
      <c r="F152" s="183" t="s">
        <v>131</v>
      </c>
      <c r="G152" s="184" t="s">
        <v>132</v>
      </c>
      <c r="H152" s="184" t="s">
        <v>132</v>
      </c>
      <c r="I152" s="185" t="s">
        <v>1</v>
      </c>
      <c r="J152" s="867"/>
      <c r="K152" s="160"/>
      <c r="L152" s="196" t="s">
        <v>1102</v>
      </c>
      <c r="M152" s="158" t="s">
        <v>1103</v>
      </c>
      <c r="N152" s="182" t="s">
        <v>228</v>
      </c>
      <c r="O152" s="202">
        <v>21.01</v>
      </c>
      <c r="P152" s="202">
        <v>21.02</v>
      </c>
      <c r="Q152" s="197">
        <v>13.622999999999999</v>
      </c>
      <c r="R152" s="173" t="s">
        <v>131</v>
      </c>
      <c r="S152" s="174" t="s">
        <v>49</v>
      </c>
      <c r="T152" s="175" t="s">
        <v>135</v>
      </c>
      <c r="U152" s="23" t="s">
        <v>2</v>
      </c>
      <c r="V152" s="164"/>
      <c r="W152" s="171" t="s">
        <v>1002</v>
      </c>
      <c r="X152" s="512" t="s">
        <v>231</v>
      </c>
      <c r="Y152" s="513">
        <v>18</v>
      </c>
      <c r="Z152" s="514">
        <v>13.51</v>
      </c>
      <c r="AA152" s="515">
        <v>9.4039999999999999</v>
      </c>
      <c r="AB152" s="516" t="s">
        <v>131</v>
      </c>
      <c r="AC152" s="516" t="s">
        <v>49</v>
      </c>
      <c r="AD152" s="516" t="s">
        <v>276</v>
      </c>
      <c r="AE152" s="176" t="s">
        <v>2</v>
      </c>
      <c r="AF152" s="9"/>
      <c r="AG152" s="171" t="s">
        <v>1000</v>
      </c>
      <c r="AH152" s="530" t="s">
        <v>231</v>
      </c>
      <c r="AI152" s="531">
        <v>18</v>
      </c>
      <c r="AJ152" s="526">
        <v>13.51</v>
      </c>
      <c r="AK152" s="531">
        <v>9.6620000000000008</v>
      </c>
      <c r="AL152" s="516" t="s">
        <v>131</v>
      </c>
      <c r="AM152" s="516" t="s">
        <v>49</v>
      </c>
      <c r="AN152" s="516" t="s">
        <v>276</v>
      </c>
      <c r="AO152" s="834" t="s">
        <v>2</v>
      </c>
      <c r="AP152" s="1"/>
    </row>
    <row r="153" spans="1:42" s="8" customFormat="1" ht="50.1" customHeight="1">
      <c r="A153" s="212" t="s">
        <v>957</v>
      </c>
      <c r="B153" s="211" t="s">
        <v>230</v>
      </c>
      <c r="C153" s="226">
        <v>228.25</v>
      </c>
      <c r="D153" s="226">
        <v>228.25</v>
      </c>
      <c r="E153" s="213">
        <v>24.966999999999999</v>
      </c>
      <c r="F153" s="183" t="s">
        <v>131</v>
      </c>
      <c r="G153" s="184" t="s">
        <v>132</v>
      </c>
      <c r="H153" s="184" t="s">
        <v>132</v>
      </c>
      <c r="I153" s="185" t="s">
        <v>1</v>
      </c>
      <c r="J153" s="867"/>
      <c r="K153" s="160"/>
      <c r="L153" s="196" t="s">
        <v>1102</v>
      </c>
      <c r="M153" s="158" t="s">
        <v>1104</v>
      </c>
      <c r="N153" s="182" t="s">
        <v>228</v>
      </c>
      <c r="O153" s="202">
        <v>21.01</v>
      </c>
      <c r="P153" s="202">
        <v>21.02</v>
      </c>
      <c r="Q153" s="197">
        <v>14.861000000000001</v>
      </c>
      <c r="R153" s="173" t="s">
        <v>131</v>
      </c>
      <c r="S153" s="174" t="s">
        <v>49</v>
      </c>
      <c r="T153" s="175" t="s">
        <v>135</v>
      </c>
      <c r="U153" s="23" t="s">
        <v>2</v>
      </c>
      <c r="V153" s="164"/>
      <c r="W153" s="171" t="s">
        <v>1003</v>
      </c>
      <c r="X153" s="512" t="s">
        <v>231</v>
      </c>
      <c r="Y153" s="513">
        <v>18</v>
      </c>
      <c r="Z153" s="514">
        <v>13.51</v>
      </c>
      <c r="AA153" s="515">
        <v>9.4760000000000009</v>
      </c>
      <c r="AB153" s="516" t="s">
        <v>131</v>
      </c>
      <c r="AC153" s="516" t="s">
        <v>49</v>
      </c>
      <c r="AD153" s="516" t="s">
        <v>276</v>
      </c>
      <c r="AE153" s="176" t="s">
        <v>2</v>
      </c>
      <c r="AG153" s="842" t="s">
        <v>1001</v>
      </c>
      <c r="AH153" s="530" t="s">
        <v>231</v>
      </c>
      <c r="AI153" s="531">
        <v>14.98</v>
      </c>
      <c r="AJ153" s="526">
        <v>12.01</v>
      </c>
      <c r="AK153" s="531">
        <v>7.7690000000000001</v>
      </c>
      <c r="AL153" s="516" t="s">
        <v>131</v>
      </c>
      <c r="AM153" s="516" t="s">
        <v>49</v>
      </c>
      <c r="AN153" s="516" t="s">
        <v>276</v>
      </c>
      <c r="AO153" s="834" t="s">
        <v>2</v>
      </c>
      <c r="AP153" s="1"/>
    </row>
    <row r="154" spans="1:42" s="8" customFormat="1" ht="50.1" customHeight="1">
      <c r="A154" s="212" t="s">
        <v>972</v>
      </c>
      <c r="B154" s="211" t="s">
        <v>230</v>
      </c>
      <c r="C154" s="226">
        <v>228.25</v>
      </c>
      <c r="D154" s="226">
        <v>228.25</v>
      </c>
      <c r="E154" s="213">
        <v>31.768999999999998</v>
      </c>
      <c r="F154" s="183" t="s">
        <v>131</v>
      </c>
      <c r="G154" s="184" t="s">
        <v>132</v>
      </c>
      <c r="H154" s="184" t="s">
        <v>132</v>
      </c>
      <c r="I154" s="185" t="s">
        <v>1</v>
      </c>
      <c r="J154" s="867"/>
      <c r="K154" s="160"/>
      <c r="L154" s="196" t="s">
        <v>1102</v>
      </c>
      <c r="M154" s="158" t="s">
        <v>1105</v>
      </c>
      <c r="N154" s="182" t="s">
        <v>228</v>
      </c>
      <c r="O154" s="202">
        <v>21.01</v>
      </c>
      <c r="P154" s="202">
        <v>21.02</v>
      </c>
      <c r="Q154" s="197">
        <v>16.100999999999999</v>
      </c>
      <c r="R154" s="173" t="s">
        <v>131</v>
      </c>
      <c r="S154" s="174" t="s">
        <v>49</v>
      </c>
      <c r="T154" s="175" t="s">
        <v>135</v>
      </c>
      <c r="U154" s="23" t="s">
        <v>2</v>
      </c>
      <c r="V154" s="164"/>
      <c r="W154" s="171" t="s">
        <v>1004</v>
      </c>
      <c r="X154" s="512" t="s">
        <v>231</v>
      </c>
      <c r="Y154" s="513">
        <v>18</v>
      </c>
      <c r="Z154" s="514">
        <v>13.51</v>
      </c>
      <c r="AA154" s="515">
        <v>9.6609999999999996</v>
      </c>
      <c r="AB154" s="516" t="s">
        <v>131</v>
      </c>
      <c r="AC154" s="516" t="s">
        <v>49</v>
      </c>
      <c r="AD154" s="516" t="s">
        <v>276</v>
      </c>
      <c r="AE154" s="176" t="s">
        <v>2</v>
      </c>
      <c r="AG154" s="842" t="s">
        <v>1002</v>
      </c>
      <c r="AH154" s="530" t="s">
        <v>231</v>
      </c>
      <c r="AI154" s="531">
        <v>18</v>
      </c>
      <c r="AJ154" s="526">
        <v>13.51</v>
      </c>
      <c r="AK154" s="531">
        <v>9.4049999999999994</v>
      </c>
      <c r="AL154" s="516" t="s">
        <v>131</v>
      </c>
      <c r="AM154" s="516" t="s">
        <v>49</v>
      </c>
      <c r="AN154" s="516" t="s">
        <v>276</v>
      </c>
      <c r="AO154" s="834" t="s">
        <v>2</v>
      </c>
      <c r="AP154" s="1"/>
    </row>
    <row r="155" spans="1:42" s="8" customFormat="1" ht="50.1" customHeight="1" thickBot="1">
      <c r="A155" s="212" t="s">
        <v>958</v>
      </c>
      <c r="B155" s="211" t="s">
        <v>230</v>
      </c>
      <c r="C155" s="226">
        <v>228.25</v>
      </c>
      <c r="D155" s="226">
        <v>228.25</v>
      </c>
      <c r="E155" s="213">
        <v>41.774000000000001</v>
      </c>
      <c r="F155" s="183" t="s">
        <v>131</v>
      </c>
      <c r="G155" s="184" t="s">
        <v>132</v>
      </c>
      <c r="H155" s="184" t="s">
        <v>132</v>
      </c>
      <c r="I155" s="185" t="s">
        <v>1</v>
      </c>
      <c r="J155" s="867"/>
      <c r="K155" s="160"/>
      <c r="L155" s="196" t="s">
        <v>1103</v>
      </c>
      <c r="M155" s="158" t="s">
        <v>1097</v>
      </c>
      <c r="N155" s="182" t="s">
        <v>228</v>
      </c>
      <c r="O155" s="202">
        <v>22.53</v>
      </c>
      <c r="P155" s="202">
        <v>22.54</v>
      </c>
      <c r="Q155" s="197">
        <v>9.8089999999999993</v>
      </c>
      <c r="R155" s="173" t="s">
        <v>131</v>
      </c>
      <c r="S155" s="174" t="s">
        <v>49</v>
      </c>
      <c r="T155" s="175" t="s">
        <v>135</v>
      </c>
      <c r="U155" s="23" t="s">
        <v>2</v>
      </c>
      <c r="V155" s="164"/>
      <c r="W155" s="835" t="s">
        <v>968</v>
      </c>
      <c r="X155" s="849" t="s">
        <v>231</v>
      </c>
      <c r="Y155" s="850">
        <v>14.98</v>
      </c>
      <c r="Z155" s="851">
        <v>12.01</v>
      </c>
      <c r="AA155" s="852">
        <v>7.7060000000000004</v>
      </c>
      <c r="AB155" s="180" t="s">
        <v>131</v>
      </c>
      <c r="AC155" s="180" t="s">
        <v>49</v>
      </c>
      <c r="AD155" s="180" t="s">
        <v>276</v>
      </c>
      <c r="AE155" s="181" t="s">
        <v>2</v>
      </c>
      <c r="AG155" s="842" t="s">
        <v>1003</v>
      </c>
      <c r="AH155" s="530" t="s">
        <v>231</v>
      </c>
      <c r="AI155" s="531">
        <v>18</v>
      </c>
      <c r="AJ155" s="526">
        <v>13.51</v>
      </c>
      <c r="AK155" s="531">
        <v>9.4770000000000003</v>
      </c>
      <c r="AL155" s="516" t="s">
        <v>131</v>
      </c>
      <c r="AM155" s="516" t="s">
        <v>49</v>
      </c>
      <c r="AN155" s="516" t="s">
        <v>276</v>
      </c>
      <c r="AO155" s="834" t="s">
        <v>2</v>
      </c>
      <c r="AP155" s="1"/>
    </row>
    <row r="156" spans="1:42" s="8" customFormat="1" ht="50.1" customHeight="1" thickBot="1">
      <c r="A156" s="212" t="s">
        <v>959</v>
      </c>
      <c r="B156" s="211" t="s">
        <v>230</v>
      </c>
      <c r="C156" s="226">
        <v>228.25</v>
      </c>
      <c r="D156" s="226">
        <v>228.25</v>
      </c>
      <c r="E156" s="213">
        <v>26.869</v>
      </c>
      <c r="F156" s="183" t="s">
        <v>131</v>
      </c>
      <c r="G156" s="184" t="s">
        <v>132</v>
      </c>
      <c r="H156" s="184" t="s">
        <v>132</v>
      </c>
      <c r="I156" s="185" t="s">
        <v>1</v>
      </c>
      <c r="J156" s="867"/>
      <c r="K156" s="160"/>
      <c r="L156" s="196" t="s">
        <v>1103</v>
      </c>
      <c r="M156" s="158" t="s">
        <v>1098</v>
      </c>
      <c r="N156" s="182" t="s">
        <v>228</v>
      </c>
      <c r="O156" s="202">
        <v>22.53</v>
      </c>
      <c r="P156" s="202">
        <v>22.54</v>
      </c>
      <c r="Q156" s="197">
        <v>10.9</v>
      </c>
      <c r="R156" s="173" t="s">
        <v>131</v>
      </c>
      <c r="S156" s="174" t="s">
        <v>49</v>
      </c>
      <c r="T156" s="175" t="s">
        <v>135</v>
      </c>
      <c r="U156" s="23" t="s">
        <v>2</v>
      </c>
      <c r="V156" s="164"/>
      <c r="W156" s="428" t="s">
        <v>248</v>
      </c>
      <c r="X156" s="452"/>
      <c r="Y156" s="468"/>
      <c r="Z156" s="468"/>
      <c r="AA156" s="468"/>
      <c r="AB156" s="452"/>
      <c r="AC156" s="452"/>
      <c r="AD156" s="452"/>
      <c r="AE156" s="454"/>
      <c r="AG156" s="842" t="s">
        <v>1004</v>
      </c>
      <c r="AH156" s="530" t="s">
        <v>231</v>
      </c>
      <c r="AI156" s="531">
        <v>18</v>
      </c>
      <c r="AJ156" s="526">
        <v>13.51</v>
      </c>
      <c r="AK156" s="531">
        <v>9.6620000000000008</v>
      </c>
      <c r="AL156" s="516" t="s">
        <v>131</v>
      </c>
      <c r="AM156" s="516" t="s">
        <v>49</v>
      </c>
      <c r="AN156" s="516" t="s">
        <v>276</v>
      </c>
      <c r="AO156" s="834" t="s">
        <v>2</v>
      </c>
      <c r="AP156" s="1"/>
    </row>
    <row r="157" spans="1:42" s="8" customFormat="1" ht="50.1" customHeight="1" thickBot="1">
      <c r="A157" s="212" t="s">
        <v>960</v>
      </c>
      <c r="B157" s="211" t="s">
        <v>230</v>
      </c>
      <c r="C157" s="226">
        <v>228.25</v>
      </c>
      <c r="D157" s="226">
        <v>228.25</v>
      </c>
      <c r="E157" s="213">
        <v>19.376000000000001</v>
      </c>
      <c r="F157" s="183" t="s">
        <v>131</v>
      </c>
      <c r="G157" s="184" t="s">
        <v>132</v>
      </c>
      <c r="H157" s="184" t="s">
        <v>132</v>
      </c>
      <c r="I157" s="185" t="s">
        <v>1</v>
      </c>
      <c r="J157" s="867"/>
      <c r="K157" s="160"/>
      <c r="L157" s="196" t="s">
        <v>1103</v>
      </c>
      <c r="M157" s="158" t="s">
        <v>1099</v>
      </c>
      <c r="N157" s="182" t="s">
        <v>228</v>
      </c>
      <c r="O157" s="202">
        <v>22.53</v>
      </c>
      <c r="P157" s="202">
        <v>22.54</v>
      </c>
      <c r="Q157" s="197">
        <v>11.196</v>
      </c>
      <c r="R157" s="173" t="s">
        <v>131</v>
      </c>
      <c r="S157" s="174" t="s">
        <v>49</v>
      </c>
      <c r="T157" s="175" t="s">
        <v>135</v>
      </c>
      <c r="U157" s="23" t="s">
        <v>2</v>
      </c>
      <c r="V157" s="164"/>
      <c r="W157" s="840" t="s">
        <v>1005</v>
      </c>
      <c r="X157" s="508" t="s">
        <v>231</v>
      </c>
      <c r="Y157" s="509">
        <v>13.5</v>
      </c>
      <c r="Z157" s="510">
        <v>10.49</v>
      </c>
      <c r="AA157" s="511">
        <v>4.702</v>
      </c>
      <c r="AB157" s="242" t="s">
        <v>131</v>
      </c>
      <c r="AC157" s="242" t="s">
        <v>49</v>
      </c>
      <c r="AD157" s="242" t="s">
        <v>276</v>
      </c>
      <c r="AE157" s="243" t="s">
        <v>2</v>
      </c>
      <c r="AG157" s="835" t="s">
        <v>968</v>
      </c>
      <c r="AH157" s="836" t="s">
        <v>231</v>
      </c>
      <c r="AI157" s="844">
        <v>14.98</v>
      </c>
      <c r="AJ157" s="845">
        <v>12.01</v>
      </c>
      <c r="AK157" s="844">
        <v>7.7069999999999999</v>
      </c>
      <c r="AL157" s="180" t="s">
        <v>131</v>
      </c>
      <c r="AM157" s="180" t="s">
        <v>49</v>
      </c>
      <c r="AN157" s="180" t="s">
        <v>276</v>
      </c>
      <c r="AO157" s="839" t="s">
        <v>2</v>
      </c>
    </row>
    <row r="158" spans="1:42" s="8" customFormat="1" ht="50.1" customHeight="1" thickBot="1">
      <c r="A158" s="212" t="s">
        <v>961</v>
      </c>
      <c r="B158" s="211" t="s">
        <v>230</v>
      </c>
      <c r="C158" s="226">
        <v>228.25</v>
      </c>
      <c r="D158" s="226">
        <v>228.25</v>
      </c>
      <c r="E158" s="213">
        <v>42.25</v>
      </c>
      <c r="F158" s="183" t="s">
        <v>131</v>
      </c>
      <c r="G158" s="184" t="s">
        <v>132</v>
      </c>
      <c r="H158" s="184" t="s">
        <v>132</v>
      </c>
      <c r="I158" s="185" t="s">
        <v>1</v>
      </c>
      <c r="J158" s="867"/>
      <c r="K158" s="160"/>
      <c r="L158" s="196" t="s">
        <v>1103</v>
      </c>
      <c r="M158" s="158" t="s">
        <v>1100</v>
      </c>
      <c r="N158" s="182" t="s">
        <v>228</v>
      </c>
      <c r="O158" s="202">
        <v>22.53</v>
      </c>
      <c r="P158" s="202">
        <v>22.54</v>
      </c>
      <c r="Q158" s="197">
        <v>11.519</v>
      </c>
      <c r="R158" s="173" t="s">
        <v>131</v>
      </c>
      <c r="S158" s="174" t="s">
        <v>49</v>
      </c>
      <c r="T158" s="175" t="s">
        <v>135</v>
      </c>
      <c r="U158" s="23" t="s">
        <v>2</v>
      </c>
      <c r="V158" s="164"/>
      <c r="W158" s="842" t="s">
        <v>1006</v>
      </c>
      <c r="X158" s="512" t="s">
        <v>231</v>
      </c>
      <c r="Y158" s="513">
        <v>13.5</v>
      </c>
      <c r="Z158" s="514">
        <v>10.49</v>
      </c>
      <c r="AA158" s="515">
        <v>5.1029999999999998</v>
      </c>
      <c r="AB158" s="516" t="s">
        <v>131</v>
      </c>
      <c r="AC158" s="516" t="s">
        <v>49</v>
      </c>
      <c r="AD158" s="516" t="s">
        <v>276</v>
      </c>
      <c r="AE158" s="176" t="s">
        <v>2</v>
      </c>
      <c r="AG158" s="428" t="s">
        <v>248</v>
      </c>
      <c r="AH158" s="648"/>
      <c r="AI158" s="846"/>
      <c r="AJ158" s="846"/>
      <c r="AK158" s="846"/>
      <c r="AL158" s="647"/>
      <c r="AM158" s="647"/>
      <c r="AN158" s="647"/>
      <c r="AO158" s="649"/>
      <c r="AP158" s="1"/>
    </row>
    <row r="159" spans="1:42" s="8" customFormat="1" ht="50.1" customHeight="1" thickBot="1">
      <c r="A159" s="212" t="s">
        <v>962</v>
      </c>
      <c r="B159" s="211" t="s">
        <v>230</v>
      </c>
      <c r="C159" s="226">
        <v>228.25</v>
      </c>
      <c r="D159" s="226">
        <v>228.25</v>
      </c>
      <c r="E159" s="213">
        <v>45.893999999999998</v>
      </c>
      <c r="F159" s="183" t="s">
        <v>131</v>
      </c>
      <c r="G159" s="184" t="s">
        <v>132</v>
      </c>
      <c r="H159" s="184" t="s">
        <v>132</v>
      </c>
      <c r="I159" s="185" t="s">
        <v>1</v>
      </c>
      <c r="J159" s="867"/>
      <c r="K159" s="160"/>
      <c r="L159" s="196" t="s">
        <v>1103</v>
      </c>
      <c r="M159" s="158" t="s">
        <v>1101</v>
      </c>
      <c r="N159" s="182" t="s">
        <v>228</v>
      </c>
      <c r="O159" s="202">
        <v>22.53</v>
      </c>
      <c r="P159" s="202">
        <v>22.54</v>
      </c>
      <c r="Q159" s="197">
        <v>12.073</v>
      </c>
      <c r="R159" s="173" t="s">
        <v>131</v>
      </c>
      <c r="S159" s="174" t="s">
        <v>49</v>
      </c>
      <c r="T159" s="175" t="s">
        <v>135</v>
      </c>
      <c r="U159" s="23" t="s">
        <v>2</v>
      </c>
      <c r="V159" s="164"/>
      <c r="W159" s="835" t="s">
        <v>1007</v>
      </c>
      <c r="X159" s="849" t="s">
        <v>231</v>
      </c>
      <c r="Y159" s="850">
        <v>14.98</v>
      </c>
      <c r="Z159" s="851">
        <v>12.01</v>
      </c>
      <c r="AA159" s="852">
        <v>5.7309999999999999</v>
      </c>
      <c r="AB159" s="180" t="s">
        <v>131</v>
      </c>
      <c r="AC159" s="180" t="s">
        <v>49</v>
      </c>
      <c r="AD159" s="180" t="s">
        <v>276</v>
      </c>
      <c r="AE159" s="181" t="s">
        <v>2</v>
      </c>
      <c r="AG159" s="847" t="s">
        <v>1005</v>
      </c>
      <c r="AH159" s="528" t="s">
        <v>231</v>
      </c>
      <c r="AI159" s="518">
        <v>13.5</v>
      </c>
      <c r="AJ159" s="523">
        <v>10.49</v>
      </c>
      <c r="AK159" s="518">
        <v>4.7030000000000003</v>
      </c>
      <c r="AL159" s="242" t="s">
        <v>131</v>
      </c>
      <c r="AM159" s="242" t="s">
        <v>49</v>
      </c>
      <c r="AN159" s="242" t="s">
        <v>276</v>
      </c>
      <c r="AO159" s="529" t="s">
        <v>2</v>
      </c>
      <c r="AP159" s="1"/>
    </row>
    <row r="160" spans="1:42" s="8" customFormat="1" ht="50.1" customHeight="1">
      <c r="A160" s="212" t="s">
        <v>963</v>
      </c>
      <c r="B160" s="211" t="s">
        <v>230</v>
      </c>
      <c r="C160" s="226">
        <v>228.25</v>
      </c>
      <c r="D160" s="226">
        <v>228.25</v>
      </c>
      <c r="E160" s="213">
        <v>26.030999999999999</v>
      </c>
      <c r="F160" s="183" t="s">
        <v>131</v>
      </c>
      <c r="G160" s="184" t="s">
        <v>132</v>
      </c>
      <c r="H160" s="184" t="s">
        <v>132</v>
      </c>
      <c r="I160" s="185" t="s">
        <v>1</v>
      </c>
      <c r="J160" s="867"/>
      <c r="K160" s="160"/>
      <c r="L160" s="196" t="s">
        <v>1103</v>
      </c>
      <c r="M160" s="158" t="s">
        <v>1102</v>
      </c>
      <c r="N160" s="182" t="s">
        <v>228</v>
      </c>
      <c r="O160" s="202">
        <v>22.53</v>
      </c>
      <c r="P160" s="202">
        <v>22.54</v>
      </c>
      <c r="Q160" s="197">
        <v>13.622999999999999</v>
      </c>
      <c r="R160" s="173" t="s">
        <v>131</v>
      </c>
      <c r="S160" s="174" t="s">
        <v>49</v>
      </c>
      <c r="T160" s="175" t="s">
        <v>135</v>
      </c>
      <c r="U160" s="23" t="s">
        <v>2</v>
      </c>
      <c r="V160" s="164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848" t="s">
        <v>1006</v>
      </c>
      <c r="AH160" s="530" t="s">
        <v>231</v>
      </c>
      <c r="AI160" s="531">
        <v>13.5</v>
      </c>
      <c r="AJ160" s="526">
        <v>10.49</v>
      </c>
      <c r="AK160" s="531">
        <v>5.1040000000000001</v>
      </c>
      <c r="AL160" s="516" t="s">
        <v>131</v>
      </c>
      <c r="AM160" s="516" t="s">
        <v>49</v>
      </c>
      <c r="AN160" s="516" t="s">
        <v>276</v>
      </c>
      <c r="AO160" s="834" t="s">
        <v>2</v>
      </c>
      <c r="AP160" s="1"/>
    </row>
    <row r="161" spans="1:48" s="8" customFormat="1" ht="50.1" customHeight="1" thickBot="1">
      <c r="A161" s="212" t="s">
        <v>964</v>
      </c>
      <c r="B161" s="211" t="s">
        <v>230</v>
      </c>
      <c r="C161" s="226">
        <v>228.25</v>
      </c>
      <c r="D161" s="226">
        <v>228.25</v>
      </c>
      <c r="E161" s="213">
        <v>39.917999999999999</v>
      </c>
      <c r="F161" s="183" t="s">
        <v>131</v>
      </c>
      <c r="G161" s="184" t="s">
        <v>132</v>
      </c>
      <c r="H161" s="184" t="s">
        <v>132</v>
      </c>
      <c r="I161" s="185" t="s">
        <v>1</v>
      </c>
      <c r="J161" s="867"/>
      <c r="K161" s="160"/>
      <c r="L161" s="196" t="s">
        <v>1103</v>
      </c>
      <c r="M161" s="158" t="s">
        <v>1103</v>
      </c>
      <c r="N161" s="182" t="s">
        <v>228</v>
      </c>
      <c r="O161" s="202">
        <v>22.53</v>
      </c>
      <c r="P161" s="202">
        <v>22.54</v>
      </c>
      <c r="Q161" s="197">
        <v>14.861000000000001</v>
      </c>
      <c r="R161" s="173" t="s">
        <v>131</v>
      </c>
      <c r="S161" s="174" t="s">
        <v>49</v>
      </c>
      <c r="T161" s="175" t="s">
        <v>135</v>
      </c>
      <c r="U161" s="23" t="s">
        <v>2</v>
      </c>
      <c r="V161" s="164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835" t="s">
        <v>1007</v>
      </c>
      <c r="AH161" s="836" t="s">
        <v>231</v>
      </c>
      <c r="AI161" s="844">
        <v>14.98</v>
      </c>
      <c r="AJ161" s="845">
        <v>12.01</v>
      </c>
      <c r="AK161" s="844">
        <v>5.7320000000000002</v>
      </c>
      <c r="AL161" s="180" t="s">
        <v>131</v>
      </c>
      <c r="AM161" s="180" t="s">
        <v>49</v>
      </c>
      <c r="AN161" s="180" t="s">
        <v>276</v>
      </c>
      <c r="AO161" s="839" t="s">
        <v>2</v>
      </c>
    </row>
    <row r="162" spans="1:48" s="8" customFormat="1" ht="50.1" customHeight="1" thickBot="1">
      <c r="A162" s="212" t="s">
        <v>965</v>
      </c>
      <c r="B162" s="211" t="s">
        <v>230</v>
      </c>
      <c r="C162" s="226">
        <v>228.25</v>
      </c>
      <c r="D162" s="226">
        <v>228.25</v>
      </c>
      <c r="E162" s="213">
        <v>58.875999999999998</v>
      </c>
      <c r="F162" s="183" t="s">
        <v>131</v>
      </c>
      <c r="G162" s="184" t="s">
        <v>132</v>
      </c>
      <c r="H162" s="184" t="s">
        <v>132</v>
      </c>
      <c r="I162" s="185" t="s">
        <v>1</v>
      </c>
      <c r="J162" s="867"/>
      <c r="K162" s="160"/>
      <c r="L162" s="196" t="s">
        <v>1103</v>
      </c>
      <c r="M162" s="158" t="s">
        <v>1104</v>
      </c>
      <c r="N162" s="182" t="s">
        <v>228</v>
      </c>
      <c r="O162" s="202">
        <v>22.53</v>
      </c>
      <c r="P162" s="202">
        <v>22.54</v>
      </c>
      <c r="Q162" s="197">
        <v>16.087</v>
      </c>
      <c r="R162" s="173" t="s">
        <v>131</v>
      </c>
      <c r="S162" s="174" t="s">
        <v>49</v>
      </c>
      <c r="T162" s="175" t="s">
        <v>135</v>
      </c>
      <c r="U162" s="23" t="s">
        <v>2</v>
      </c>
      <c r="V162" s="164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H162" s="9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</row>
    <row r="163" spans="1:48" s="8" customFormat="1" ht="50.1" customHeight="1" thickBot="1">
      <c r="A163" s="212" t="s">
        <v>966</v>
      </c>
      <c r="B163" s="211" t="s">
        <v>230</v>
      </c>
      <c r="C163" s="226">
        <v>228.25</v>
      </c>
      <c r="D163" s="226">
        <v>228.25</v>
      </c>
      <c r="E163" s="213">
        <v>25.702999999999999</v>
      </c>
      <c r="F163" s="183" t="s">
        <v>131</v>
      </c>
      <c r="G163" s="184" t="s">
        <v>132</v>
      </c>
      <c r="H163" s="184" t="s">
        <v>132</v>
      </c>
      <c r="I163" s="185" t="s">
        <v>1</v>
      </c>
      <c r="J163" s="867"/>
      <c r="K163" s="9"/>
      <c r="L163" s="196" t="s">
        <v>1103</v>
      </c>
      <c r="M163" s="158" t="s">
        <v>1105</v>
      </c>
      <c r="N163" s="182" t="s">
        <v>228</v>
      </c>
      <c r="O163" s="202">
        <v>22.53</v>
      </c>
      <c r="P163" s="202">
        <v>22.54</v>
      </c>
      <c r="Q163" s="197">
        <v>17.327999999999999</v>
      </c>
      <c r="R163" s="173" t="s">
        <v>131</v>
      </c>
      <c r="S163" s="174" t="s">
        <v>49</v>
      </c>
      <c r="T163" s="175" t="s">
        <v>135</v>
      </c>
      <c r="U163" s="23" t="s">
        <v>2</v>
      </c>
      <c r="V163" s="164"/>
      <c r="W163" s="1137" t="s">
        <v>1126</v>
      </c>
      <c r="X163" s="1138"/>
      <c r="Y163" s="1138"/>
      <c r="Z163" s="1138"/>
      <c r="AA163" s="1138"/>
      <c r="AB163" s="1138"/>
      <c r="AC163" s="1138"/>
      <c r="AD163" s="1138"/>
      <c r="AE163" s="1138"/>
      <c r="AF163" s="1139"/>
      <c r="AH163" s="164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8" s="8" customFormat="1" ht="50.1" customHeight="1" thickBot="1">
      <c r="A164" s="432" t="s">
        <v>967</v>
      </c>
      <c r="B164" s="470" t="s">
        <v>230</v>
      </c>
      <c r="C164" s="447">
        <v>228.25</v>
      </c>
      <c r="D164" s="447">
        <v>228.25</v>
      </c>
      <c r="E164" s="471">
        <v>39.985999999999997</v>
      </c>
      <c r="F164" s="448" t="s">
        <v>131</v>
      </c>
      <c r="G164" s="449" t="s">
        <v>132</v>
      </c>
      <c r="H164" s="449" t="s">
        <v>132</v>
      </c>
      <c r="I164" s="394" t="s">
        <v>1</v>
      </c>
      <c r="J164" s="867"/>
      <c r="K164" s="160"/>
      <c r="L164" s="196" t="s">
        <v>1104</v>
      </c>
      <c r="M164" s="158" t="s">
        <v>1097</v>
      </c>
      <c r="N164" s="182" t="s">
        <v>228</v>
      </c>
      <c r="O164" s="202">
        <v>24.04</v>
      </c>
      <c r="P164" s="202">
        <v>24.07</v>
      </c>
      <c r="Q164" s="197">
        <v>11.047000000000001</v>
      </c>
      <c r="R164" s="173" t="s">
        <v>131</v>
      </c>
      <c r="S164" s="174" t="s">
        <v>49</v>
      </c>
      <c r="T164" s="175" t="s">
        <v>135</v>
      </c>
      <c r="U164" s="23" t="s">
        <v>2</v>
      </c>
      <c r="V164" s="164"/>
      <c r="W164" s="230" t="s">
        <v>226</v>
      </c>
      <c r="X164" s="89" t="s">
        <v>227</v>
      </c>
      <c r="Y164" s="100" t="s">
        <v>121</v>
      </c>
      <c r="Z164" s="77" t="s">
        <v>103</v>
      </c>
      <c r="AA164" s="83" t="s">
        <v>122</v>
      </c>
      <c r="AB164" s="228" t="s">
        <v>123</v>
      </c>
      <c r="AC164" s="81" t="s">
        <v>124</v>
      </c>
      <c r="AD164" s="229" t="s">
        <v>125</v>
      </c>
      <c r="AE164" s="126" t="s">
        <v>126</v>
      </c>
      <c r="AF164" s="78" t="s">
        <v>127</v>
      </c>
      <c r="AH164" s="164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</row>
    <row r="165" spans="1:48" s="8" customFormat="1" ht="50.1" customHeight="1" thickBot="1">
      <c r="A165" s="428" t="s">
        <v>247</v>
      </c>
      <c r="B165" s="466"/>
      <c r="C165" s="467"/>
      <c r="D165" s="467"/>
      <c r="E165" s="468"/>
      <c r="F165" s="452"/>
      <c r="G165" s="452"/>
      <c r="H165" s="452"/>
      <c r="I165" s="454"/>
      <c r="J165" s="283"/>
      <c r="K165" s="9"/>
      <c r="L165" s="196" t="s">
        <v>1104</v>
      </c>
      <c r="M165" s="158" t="s">
        <v>1098</v>
      </c>
      <c r="N165" s="182" t="s">
        <v>228</v>
      </c>
      <c r="O165" s="202">
        <v>24.04</v>
      </c>
      <c r="P165" s="202">
        <v>24.07</v>
      </c>
      <c r="Q165" s="197">
        <v>12.141</v>
      </c>
      <c r="R165" s="173" t="s">
        <v>131</v>
      </c>
      <c r="S165" s="174" t="s">
        <v>49</v>
      </c>
      <c r="T165" s="175" t="s">
        <v>135</v>
      </c>
      <c r="U165" s="23" t="s">
        <v>2</v>
      </c>
      <c r="V165" s="164"/>
      <c r="W165" s="440" t="s">
        <v>119</v>
      </c>
      <c r="X165" s="231" t="s">
        <v>119</v>
      </c>
      <c r="Y165" s="441" t="s">
        <v>228</v>
      </c>
      <c r="Z165" s="232" t="s">
        <v>119</v>
      </c>
      <c r="AA165" s="232" t="s">
        <v>119</v>
      </c>
      <c r="AB165" s="233" t="s">
        <v>119</v>
      </c>
      <c r="AC165" s="442" t="s">
        <v>131</v>
      </c>
      <c r="AD165" s="442" t="s">
        <v>49</v>
      </c>
      <c r="AE165" s="443" t="s">
        <v>276</v>
      </c>
      <c r="AF165" s="444" t="s">
        <v>2</v>
      </c>
      <c r="AH165" s="164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</row>
    <row r="166" spans="1:48" s="8" customFormat="1" ht="50.1" customHeight="1" thickBot="1">
      <c r="A166" s="473" t="s">
        <v>968</v>
      </c>
      <c r="B166" s="461" t="s">
        <v>230</v>
      </c>
      <c r="C166" s="476">
        <v>228.25</v>
      </c>
      <c r="D166" s="476">
        <v>228.25</v>
      </c>
      <c r="E166" s="462">
        <v>17.745999999999999</v>
      </c>
      <c r="F166" s="463" t="s">
        <v>131</v>
      </c>
      <c r="G166" s="464" t="s">
        <v>132</v>
      </c>
      <c r="H166" s="464" t="s">
        <v>132</v>
      </c>
      <c r="I166" s="465" t="s">
        <v>1</v>
      </c>
      <c r="J166" s="867"/>
      <c r="K166" s="160"/>
      <c r="L166" s="196" t="s">
        <v>1104</v>
      </c>
      <c r="M166" s="158" t="s">
        <v>1099</v>
      </c>
      <c r="N166" s="182" t="s">
        <v>228</v>
      </c>
      <c r="O166" s="202">
        <v>24.04</v>
      </c>
      <c r="P166" s="202">
        <v>24.07</v>
      </c>
      <c r="Q166" s="197">
        <v>12.435</v>
      </c>
      <c r="R166" s="173" t="s">
        <v>131</v>
      </c>
      <c r="S166" s="174" t="s">
        <v>49</v>
      </c>
      <c r="T166" s="175" t="s">
        <v>135</v>
      </c>
      <c r="U166" s="23" t="s">
        <v>2</v>
      </c>
      <c r="V166" s="164"/>
      <c r="W166"/>
      <c r="X166"/>
      <c r="Y166"/>
      <c r="Z166"/>
      <c r="AA166"/>
      <c r="AB166"/>
      <c r="AC166"/>
      <c r="AD166"/>
      <c r="AE166"/>
      <c r="AF166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</row>
    <row r="167" spans="1:48" s="1" customFormat="1" ht="46.8" thickBot="1">
      <c r="A167" s="428" t="s">
        <v>248</v>
      </c>
      <c r="B167" s="466"/>
      <c r="C167" s="467"/>
      <c r="D167" s="467"/>
      <c r="E167" s="468"/>
      <c r="F167" s="452"/>
      <c r="G167" s="452"/>
      <c r="H167" s="452"/>
      <c r="I167" s="454"/>
      <c r="J167" s="283"/>
      <c r="L167" s="196" t="s">
        <v>1104</v>
      </c>
      <c r="M167" s="158" t="s">
        <v>1100</v>
      </c>
      <c r="N167" s="182" t="s">
        <v>228</v>
      </c>
      <c r="O167" s="202">
        <v>24.04</v>
      </c>
      <c r="P167" s="202">
        <v>24.07</v>
      </c>
      <c r="Q167" s="197">
        <v>12.747</v>
      </c>
      <c r="R167" s="173" t="s">
        <v>131</v>
      </c>
      <c r="S167" s="174" t="s">
        <v>49</v>
      </c>
      <c r="T167" s="175" t="s">
        <v>135</v>
      </c>
      <c r="U167" s="23" t="s">
        <v>2</v>
      </c>
      <c r="V167" s="164"/>
      <c r="W167"/>
      <c r="X167"/>
      <c r="Y167"/>
      <c r="Z167"/>
      <c r="AA167"/>
      <c r="AB167"/>
      <c r="AC167"/>
      <c r="AD167"/>
      <c r="AE167"/>
      <c r="AF167"/>
      <c r="AG167" s="8"/>
      <c r="AH167" s="68"/>
      <c r="AI167" s="68"/>
      <c r="AV167" s="68"/>
    </row>
    <row r="168" spans="1:48" s="68" customFormat="1" ht="46.8" thickBot="1">
      <c r="A168" s="477" t="s">
        <v>969</v>
      </c>
      <c r="B168" s="478" t="s">
        <v>230</v>
      </c>
      <c r="C168" s="479">
        <v>228.25</v>
      </c>
      <c r="D168" s="479">
        <v>228.25</v>
      </c>
      <c r="E168" s="480">
        <v>27.422999999999998</v>
      </c>
      <c r="F168" s="481" t="s">
        <v>131</v>
      </c>
      <c r="G168" s="817" t="s">
        <v>132</v>
      </c>
      <c r="H168" s="819" t="s">
        <v>132</v>
      </c>
      <c r="I168" s="818" t="s">
        <v>1</v>
      </c>
      <c r="J168" s="867"/>
      <c r="L168" s="196" t="s">
        <v>1104</v>
      </c>
      <c r="M168" s="158" t="s">
        <v>1101</v>
      </c>
      <c r="N168" s="182" t="s">
        <v>228</v>
      </c>
      <c r="O168" s="202">
        <v>24.04</v>
      </c>
      <c r="P168" s="202">
        <v>24.07</v>
      </c>
      <c r="Q168" s="197">
        <v>13.313000000000001</v>
      </c>
      <c r="R168" s="173" t="s">
        <v>131</v>
      </c>
      <c r="S168" s="174" t="s">
        <v>49</v>
      </c>
      <c r="T168" s="175" t="s">
        <v>135</v>
      </c>
      <c r="U168" s="23" t="s">
        <v>2</v>
      </c>
      <c r="V168" s="164"/>
      <c r="W168"/>
      <c r="X168"/>
      <c r="Y168"/>
      <c r="Z168"/>
      <c r="AA168"/>
      <c r="AB168"/>
      <c r="AC168"/>
      <c r="AD168"/>
      <c r="AE168"/>
      <c r="AF168"/>
      <c r="AG168" s="8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</row>
    <row r="169" spans="1:48" s="1" customFormat="1" ht="22.8">
      <c r="B169" s="8"/>
      <c r="F169" s="277"/>
      <c r="L169" s="196" t="s">
        <v>1104</v>
      </c>
      <c r="M169" s="158" t="s">
        <v>1102</v>
      </c>
      <c r="N169" s="182" t="s">
        <v>228</v>
      </c>
      <c r="O169" s="202">
        <v>24.04</v>
      </c>
      <c r="P169" s="202">
        <v>24.07</v>
      </c>
      <c r="Q169" s="197">
        <v>14.861000000000001</v>
      </c>
      <c r="R169" s="173" t="s">
        <v>131</v>
      </c>
      <c r="S169" s="174" t="s">
        <v>49</v>
      </c>
      <c r="T169" s="175" t="s">
        <v>135</v>
      </c>
      <c r="U169" s="23" t="s">
        <v>2</v>
      </c>
      <c r="V169" s="164"/>
      <c r="W169"/>
      <c r="X169"/>
      <c r="Y169"/>
      <c r="Z169"/>
      <c r="AA169"/>
      <c r="AB169"/>
      <c r="AC169"/>
      <c r="AD169"/>
      <c r="AE169"/>
      <c r="AF169"/>
      <c r="AG169" s="8"/>
      <c r="AH169" s="227"/>
    </row>
    <row r="170" spans="1:48" s="1" customFormat="1" ht="46.2">
      <c r="A170" s="13"/>
      <c r="B170" s="67"/>
      <c r="C170" s="68"/>
      <c r="D170" s="68"/>
      <c r="E170" s="68"/>
      <c r="F170" s="297"/>
      <c r="G170" s="68"/>
      <c r="H170" s="68"/>
      <c r="I170" s="68"/>
      <c r="J170" s="68"/>
      <c r="L170" s="196" t="s">
        <v>1104</v>
      </c>
      <c r="M170" s="158" t="s">
        <v>1103</v>
      </c>
      <c r="N170" s="182" t="s">
        <v>228</v>
      </c>
      <c r="O170" s="202">
        <v>24.04</v>
      </c>
      <c r="P170" s="202">
        <v>24.07</v>
      </c>
      <c r="Q170" s="197">
        <v>16.087</v>
      </c>
      <c r="R170" s="173" t="s">
        <v>131</v>
      </c>
      <c r="S170" s="174" t="s">
        <v>49</v>
      </c>
      <c r="T170" s="175" t="s">
        <v>135</v>
      </c>
      <c r="U170" s="23" t="s">
        <v>2</v>
      </c>
      <c r="V170" s="164"/>
      <c r="W170"/>
      <c r="X170"/>
      <c r="Y170"/>
      <c r="Z170"/>
      <c r="AA170"/>
      <c r="AB170"/>
      <c r="AC170"/>
      <c r="AD170"/>
      <c r="AE170"/>
      <c r="AF170"/>
      <c r="AG170" s="9"/>
    </row>
    <row r="171" spans="1:48" s="1" customFormat="1" ht="66.599999999999994" customHeight="1">
      <c r="A171" s="13"/>
      <c r="B171" s="8"/>
      <c r="F171" s="277"/>
      <c r="L171" s="196" t="s">
        <v>1104</v>
      </c>
      <c r="M171" s="158" t="s">
        <v>1104</v>
      </c>
      <c r="N171" s="182" t="s">
        <v>228</v>
      </c>
      <c r="O171" s="202">
        <v>24.04</v>
      </c>
      <c r="P171" s="202">
        <v>24.07</v>
      </c>
      <c r="Q171" s="197">
        <v>17.312000000000001</v>
      </c>
      <c r="R171" s="173" t="s">
        <v>131</v>
      </c>
      <c r="S171" s="174" t="s">
        <v>49</v>
      </c>
      <c r="T171" s="175" t="s">
        <v>135</v>
      </c>
      <c r="U171" s="23" t="s">
        <v>2</v>
      </c>
      <c r="V171" s="164"/>
      <c r="W171"/>
      <c r="X171"/>
      <c r="Y171"/>
      <c r="Z171"/>
      <c r="AA171"/>
      <c r="AB171"/>
      <c r="AC171"/>
      <c r="AD171"/>
      <c r="AE171"/>
      <c r="AF171"/>
      <c r="AG171" s="8"/>
    </row>
    <row r="172" spans="1:48" s="1" customFormat="1" ht="34.200000000000003" thickBot="1">
      <c r="A172" s="13"/>
      <c r="B172" s="8"/>
      <c r="F172" s="277"/>
      <c r="L172" s="196" t="s">
        <v>1104</v>
      </c>
      <c r="M172" s="158" t="s">
        <v>1105</v>
      </c>
      <c r="N172" s="182" t="s">
        <v>228</v>
      </c>
      <c r="O172" s="202">
        <v>24.04</v>
      </c>
      <c r="P172" s="202">
        <v>24.07</v>
      </c>
      <c r="Q172" s="197">
        <v>18.552</v>
      </c>
      <c r="R172" s="173" t="s">
        <v>131</v>
      </c>
      <c r="S172" s="174" t="s">
        <v>49</v>
      </c>
      <c r="T172" s="175" t="s">
        <v>135</v>
      </c>
      <c r="U172" s="23" t="s">
        <v>2</v>
      </c>
      <c r="V172" s="164"/>
      <c r="W172"/>
      <c r="X172"/>
      <c r="Y172"/>
      <c r="Z172"/>
      <c r="AA172"/>
      <c r="AB172"/>
      <c r="AC172"/>
      <c r="AD172"/>
      <c r="AE172"/>
      <c r="AF172"/>
      <c r="AG172" s="8"/>
      <c r="AH172"/>
    </row>
    <row r="173" spans="1:48" s="1" customFormat="1" ht="28.8" thickBot="1">
      <c r="A173" s="1137" t="s">
        <v>1386</v>
      </c>
      <c r="B173" s="1138"/>
      <c r="C173" s="1138"/>
      <c r="D173" s="1138"/>
      <c r="E173" s="1138"/>
      <c r="F173" s="1138"/>
      <c r="G173" s="1138"/>
      <c r="H173" s="1138"/>
      <c r="I173" s="1138"/>
      <c r="J173" s="1139"/>
      <c r="L173" s="196" t="s">
        <v>1105</v>
      </c>
      <c r="M173" s="158" t="s">
        <v>1097</v>
      </c>
      <c r="N173" s="182" t="s">
        <v>228</v>
      </c>
      <c r="O173" s="202">
        <v>25.55</v>
      </c>
      <c r="P173" s="202">
        <v>25.56</v>
      </c>
      <c r="Q173" s="197">
        <v>12.288</v>
      </c>
      <c r="R173" s="173" t="s">
        <v>131</v>
      </c>
      <c r="S173" s="174" t="s">
        <v>49</v>
      </c>
      <c r="T173" s="175" t="s">
        <v>135</v>
      </c>
      <c r="U173" s="23" t="s">
        <v>2</v>
      </c>
      <c r="V173" s="164"/>
      <c r="W173"/>
      <c r="X173"/>
      <c r="Y173"/>
      <c r="Z173"/>
      <c r="AA173"/>
      <c r="AB173"/>
      <c r="AC173"/>
      <c r="AD173"/>
      <c r="AE173"/>
      <c r="AF173"/>
      <c r="AG173" s="8"/>
      <c r="AH173"/>
    </row>
    <row r="174" spans="1:48" s="1" customFormat="1" ht="55.8" thickBot="1">
      <c r="A174" s="89" t="s">
        <v>226</v>
      </c>
      <c r="B174" s="412" t="s">
        <v>227</v>
      </c>
      <c r="C174" s="100" t="s">
        <v>121</v>
      </c>
      <c r="D174" s="166" t="s">
        <v>103</v>
      </c>
      <c r="E174" s="166" t="s">
        <v>122</v>
      </c>
      <c r="F174" s="296" t="s">
        <v>123</v>
      </c>
      <c r="G174" s="81" t="s">
        <v>124</v>
      </c>
      <c r="H174" s="80" t="s">
        <v>125</v>
      </c>
      <c r="I174" s="126" t="s">
        <v>126</v>
      </c>
      <c r="J174" s="78" t="s">
        <v>127</v>
      </c>
      <c r="L174" s="196" t="s">
        <v>1105</v>
      </c>
      <c r="M174" s="158" t="s">
        <v>1098</v>
      </c>
      <c r="N174" s="182" t="s">
        <v>228</v>
      </c>
      <c r="O174" s="202">
        <v>25.55</v>
      </c>
      <c r="P174" s="202">
        <v>25.56</v>
      </c>
      <c r="Q174" s="197">
        <v>13.378</v>
      </c>
      <c r="R174" s="173" t="s">
        <v>131</v>
      </c>
      <c r="S174" s="174" t="s">
        <v>49</v>
      </c>
      <c r="T174" s="175" t="s">
        <v>135</v>
      </c>
      <c r="U174" s="23" t="s">
        <v>2</v>
      </c>
      <c r="V174" s="164"/>
      <c r="W174"/>
      <c r="X174"/>
      <c r="Y174"/>
      <c r="Z174"/>
      <c r="AA174"/>
      <c r="AB174"/>
      <c r="AC174"/>
      <c r="AD174"/>
      <c r="AE174"/>
      <c r="AF174"/>
      <c r="AG174" s="8"/>
      <c r="AH174"/>
    </row>
    <row r="175" spans="1:48" s="1" customFormat="1">
      <c r="A175" s="201" t="s">
        <v>1091</v>
      </c>
      <c r="B175" s="157" t="s">
        <v>356</v>
      </c>
      <c r="C175" s="234" t="s">
        <v>230</v>
      </c>
      <c r="D175" s="219">
        <v>228.25117599999999</v>
      </c>
      <c r="E175" s="219">
        <v>228.25117599999999</v>
      </c>
      <c r="F175" s="156">
        <v>30.650930999999996</v>
      </c>
      <c r="G175" s="220" t="s">
        <v>131</v>
      </c>
      <c r="H175" s="221" t="s">
        <v>132</v>
      </c>
      <c r="I175" s="221" t="s">
        <v>132</v>
      </c>
      <c r="J175" s="223" t="s">
        <v>1</v>
      </c>
      <c r="L175" s="196" t="s">
        <v>1105</v>
      </c>
      <c r="M175" s="158" t="s">
        <v>1099</v>
      </c>
      <c r="N175" s="182" t="s">
        <v>228</v>
      </c>
      <c r="O175" s="202">
        <v>25.55</v>
      </c>
      <c r="P175" s="202">
        <v>25.56</v>
      </c>
      <c r="Q175" s="197">
        <v>13.675000000000001</v>
      </c>
      <c r="R175" s="173" t="s">
        <v>131</v>
      </c>
      <c r="S175" s="174" t="s">
        <v>49</v>
      </c>
      <c r="T175" s="175" t="s">
        <v>135</v>
      </c>
      <c r="U175" s="23" t="s">
        <v>2</v>
      </c>
      <c r="V175" s="164"/>
      <c r="W175"/>
      <c r="X175"/>
      <c r="Y175"/>
      <c r="Z175"/>
      <c r="AA175"/>
      <c r="AB175"/>
      <c r="AC175"/>
      <c r="AD175"/>
      <c r="AE175"/>
      <c r="AF175"/>
      <c r="AG175" s="8"/>
      <c r="AH175"/>
      <c r="AJ175" s="8"/>
      <c r="AK175" s="8"/>
      <c r="AL175"/>
    </row>
    <row r="176" spans="1:48" s="1" customFormat="1">
      <c r="A176" s="196" t="s">
        <v>1091</v>
      </c>
      <c r="B176" s="158" t="s">
        <v>924</v>
      </c>
      <c r="C176" s="408" t="s">
        <v>230</v>
      </c>
      <c r="D176" s="399">
        <v>228.25117599999999</v>
      </c>
      <c r="E176" s="399">
        <v>228.25117599999999</v>
      </c>
      <c r="F176" s="400">
        <v>26.247239</v>
      </c>
      <c r="G176" s="401" t="s">
        <v>131</v>
      </c>
      <c r="H176" s="402" t="s">
        <v>132</v>
      </c>
      <c r="I176" s="402" t="s">
        <v>132</v>
      </c>
      <c r="J176" s="403" t="s">
        <v>1</v>
      </c>
      <c r="L176" s="196" t="s">
        <v>1105</v>
      </c>
      <c r="M176" s="158" t="s">
        <v>1100</v>
      </c>
      <c r="N176" s="182" t="s">
        <v>228</v>
      </c>
      <c r="O176" s="202">
        <v>25.55</v>
      </c>
      <c r="P176" s="202">
        <v>25.56</v>
      </c>
      <c r="Q176" s="197">
        <v>14.000999999999999</v>
      </c>
      <c r="R176" s="173" t="s">
        <v>131</v>
      </c>
      <c r="S176" s="174" t="s">
        <v>49</v>
      </c>
      <c r="T176" s="175" t="s">
        <v>135</v>
      </c>
      <c r="U176" s="23" t="s">
        <v>2</v>
      </c>
      <c r="V176" s="164"/>
      <c r="W176"/>
      <c r="X176"/>
      <c r="Y176"/>
      <c r="Z176"/>
      <c r="AA176"/>
      <c r="AB176"/>
      <c r="AC176"/>
      <c r="AD176"/>
      <c r="AE176"/>
      <c r="AF176"/>
      <c r="AG176" s="8"/>
      <c r="AH176"/>
      <c r="AJ176" s="9"/>
      <c r="AK176" s="9"/>
      <c r="AL176"/>
    </row>
    <row r="177" spans="1:46" s="1" customFormat="1" ht="59.1" customHeight="1">
      <c r="A177" s="196" t="s">
        <v>1091</v>
      </c>
      <c r="B177" s="158" t="s">
        <v>520</v>
      </c>
      <c r="C177" s="408" t="s">
        <v>230</v>
      </c>
      <c r="D177" s="399">
        <v>228.25117599999999</v>
      </c>
      <c r="E177" s="399">
        <v>228.25117599999999</v>
      </c>
      <c r="F177" s="400">
        <v>27.090936999999997</v>
      </c>
      <c r="G177" s="401" t="s">
        <v>131</v>
      </c>
      <c r="H177" s="402" t="s">
        <v>132</v>
      </c>
      <c r="I177" s="402" t="s">
        <v>132</v>
      </c>
      <c r="J177" s="403" t="s">
        <v>1</v>
      </c>
      <c r="L177" s="196" t="s">
        <v>1105</v>
      </c>
      <c r="M177" s="158" t="s">
        <v>1101</v>
      </c>
      <c r="N177" s="182" t="s">
        <v>228</v>
      </c>
      <c r="O177" s="202">
        <v>25.55</v>
      </c>
      <c r="P177" s="202">
        <v>25.56</v>
      </c>
      <c r="Q177" s="197">
        <v>14.563000000000001</v>
      </c>
      <c r="R177" s="173" t="s">
        <v>131</v>
      </c>
      <c r="S177" s="174" t="s">
        <v>49</v>
      </c>
      <c r="T177" s="175" t="s">
        <v>135</v>
      </c>
      <c r="U177" s="23" t="s">
        <v>2</v>
      </c>
      <c r="V177" s="164"/>
      <c r="W177"/>
      <c r="X177"/>
      <c r="Y177"/>
      <c r="Z177"/>
      <c r="AA177"/>
      <c r="AB177"/>
      <c r="AC177"/>
      <c r="AD177"/>
      <c r="AE177"/>
      <c r="AF177"/>
      <c r="AG177" s="8"/>
      <c r="AH177"/>
      <c r="AJ177" s="8"/>
      <c r="AK177" s="8"/>
      <c r="AL177"/>
    </row>
    <row r="178" spans="1:46" s="1" customFormat="1">
      <c r="A178" s="196" t="s">
        <v>1091</v>
      </c>
      <c r="B178" s="158" t="s">
        <v>1089</v>
      </c>
      <c r="C178" s="408" t="s">
        <v>230</v>
      </c>
      <c r="D178" s="399">
        <v>228.25117599999999</v>
      </c>
      <c r="E178" s="399">
        <v>228.25117599999999</v>
      </c>
      <c r="F178" s="400">
        <v>27.090936999999997</v>
      </c>
      <c r="G178" s="401" t="s">
        <v>131</v>
      </c>
      <c r="H178" s="402" t="s">
        <v>132</v>
      </c>
      <c r="I178" s="402" t="s">
        <v>132</v>
      </c>
      <c r="J178" s="403" t="s">
        <v>1</v>
      </c>
      <c r="L178" s="196" t="s">
        <v>1105</v>
      </c>
      <c r="M178" s="158" t="s">
        <v>1102</v>
      </c>
      <c r="N178" s="182" t="s">
        <v>228</v>
      </c>
      <c r="O178" s="202">
        <v>25.55</v>
      </c>
      <c r="P178" s="202">
        <v>25.56</v>
      </c>
      <c r="Q178" s="197">
        <v>16.100999999999999</v>
      </c>
      <c r="R178" s="173" t="s">
        <v>131</v>
      </c>
      <c r="S178" s="174" t="s">
        <v>49</v>
      </c>
      <c r="T178" s="175" t="s">
        <v>135</v>
      </c>
      <c r="U178" s="23" t="s">
        <v>2</v>
      </c>
      <c r="V178" s="164"/>
      <c r="W178"/>
      <c r="X178"/>
      <c r="Y178"/>
      <c r="Z178"/>
      <c r="AA178"/>
      <c r="AB178"/>
      <c r="AC178"/>
      <c r="AD178"/>
      <c r="AE178"/>
      <c r="AF178"/>
      <c r="AG178" s="8"/>
      <c r="AH178"/>
      <c r="AJ178" s="8"/>
      <c r="AK178" s="8"/>
      <c r="AL178"/>
    </row>
    <row r="179" spans="1:46" s="1" customFormat="1">
      <c r="A179" s="196" t="s">
        <v>1091</v>
      </c>
      <c r="B179" s="158" t="s">
        <v>673</v>
      </c>
      <c r="C179" s="408" t="s">
        <v>230</v>
      </c>
      <c r="D179" s="399">
        <v>228.25117599999999</v>
      </c>
      <c r="E179" s="399">
        <v>228.25117599999999</v>
      </c>
      <c r="F179" s="400">
        <v>27.090936999999997</v>
      </c>
      <c r="G179" s="401" t="s">
        <v>131</v>
      </c>
      <c r="H179" s="402" t="s">
        <v>132</v>
      </c>
      <c r="I179" s="402" t="s">
        <v>132</v>
      </c>
      <c r="J179" s="403" t="s">
        <v>1</v>
      </c>
      <c r="L179" s="196" t="s">
        <v>1105</v>
      </c>
      <c r="M179" s="158" t="s">
        <v>1103</v>
      </c>
      <c r="N179" s="182" t="s">
        <v>228</v>
      </c>
      <c r="O179" s="202">
        <v>25.55</v>
      </c>
      <c r="P179" s="202">
        <v>25.56</v>
      </c>
      <c r="Q179" s="197">
        <v>17.327999999999999</v>
      </c>
      <c r="R179" s="173" t="s">
        <v>131</v>
      </c>
      <c r="S179" s="174" t="s">
        <v>49</v>
      </c>
      <c r="T179" s="175" t="s">
        <v>135</v>
      </c>
      <c r="U179" s="23" t="s">
        <v>2</v>
      </c>
      <c r="V179" s="164"/>
      <c r="W179"/>
      <c r="X179"/>
      <c r="Y179"/>
      <c r="Z179"/>
      <c r="AA179"/>
      <c r="AB179"/>
      <c r="AC179"/>
      <c r="AD179"/>
      <c r="AE179"/>
      <c r="AF179"/>
      <c r="AG179" s="8"/>
      <c r="AH179" s="8"/>
      <c r="AI179" s="8"/>
      <c r="AJ179" s="8"/>
      <c r="AK179" s="8"/>
      <c r="AL179"/>
    </row>
    <row r="180" spans="1:46" s="1" customFormat="1">
      <c r="A180" s="196" t="s">
        <v>1091</v>
      </c>
      <c r="B180" s="158" t="s">
        <v>1090</v>
      </c>
      <c r="C180" s="408" t="s">
        <v>230</v>
      </c>
      <c r="D180" s="399">
        <v>228.25117599999999</v>
      </c>
      <c r="E180" s="399">
        <v>228.25117599999999</v>
      </c>
      <c r="F180" s="400">
        <v>27.090936999999997</v>
      </c>
      <c r="G180" s="401" t="s">
        <v>131</v>
      </c>
      <c r="H180" s="402" t="s">
        <v>132</v>
      </c>
      <c r="I180" s="402" t="s">
        <v>132</v>
      </c>
      <c r="J180" s="403" t="s">
        <v>1</v>
      </c>
      <c r="L180" s="196" t="s">
        <v>1105</v>
      </c>
      <c r="M180" s="158" t="s">
        <v>1104</v>
      </c>
      <c r="N180" s="182" t="s">
        <v>228</v>
      </c>
      <c r="O180" s="202">
        <v>25.55</v>
      </c>
      <c r="P180" s="202">
        <v>25.56</v>
      </c>
      <c r="Q180" s="197">
        <v>18.552</v>
      </c>
      <c r="R180" s="173" t="s">
        <v>131</v>
      </c>
      <c r="S180" s="174" t="s">
        <v>49</v>
      </c>
      <c r="T180" s="175" t="s">
        <v>135</v>
      </c>
      <c r="U180" s="23" t="s">
        <v>2</v>
      </c>
      <c r="V180" s="164"/>
      <c r="W180"/>
      <c r="X180"/>
      <c r="Y180"/>
      <c r="Z180"/>
      <c r="AA180"/>
      <c r="AB180"/>
      <c r="AC180"/>
      <c r="AD180"/>
      <c r="AE180"/>
      <c r="AF180"/>
      <c r="AG180" s="9"/>
      <c r="AH180" s="9"/>
      <c r="AI180" s="9"/>
      <c r="AJ180" s="8"/>
      <c r="AK180" s="8"/>
      <c r="AL180"/>
    </row>
    <row r="181" spans="1:46" s="1" customFormat="1" ht="15" thickBot="1">
      <c r="A181" s="196" t="s">
        <v>953</v>
      </c>
      <c r="B181" s="158" t="s">
        <v>356</v>
      </c>
      <c r="C181" s="408" t="s">
        <v>230</v>
      </c>
      <c r="D181" s="399">
        <v>228.25117599999999</v>
      </c>
      <c r="E181" s="399">
        <v>228.25117599999999</v>
      </c>
      <c r="F181" s="400">
        <v>65.674686999999992</v>
      </c>
      <c r="G181" s="401" t="s">
        <v>131</v>
      </c>
      <c r="H181" s="402" t="s">
        <v>132</v>
      </c>
      <c r="I181" s="402" t="s">
        <v>132</v>
      </c>
      <c r="J181" s="403" t="s">
        <v>1</v>
      </c>
      <c r="L181" s="198" t="s">
        <v>1105</v>
      </c>
      <c r="M181" s="203" t="s">
        <v>1105</v>
      </c>
      <c r="N181" s="187" t="s">
        <v>228</v>
      </c>
      <c r="O181" s="202">
        <v>25.55</v>
      </c>
      <c r="P181" s="204">
        <v>25.56</v>
      </c>
      <c r="Q181" s="200">
        <v>19.806000000000001</v>
      </c>
      <c r="R181" s="205" t="s">
        <v>131</v>
      </c>
      <c r="S181" s="206" t="s">
        <v>49</v>
      </c>
      <c r="T181" s="207" t="s">
        <v>135</v>
      </c>
      <c r="U181" s="208" t="s">
        <v>2</v>
      </c>
      <c r="V181" s="164"/>
      <c r="W181"/>
      <c r="X181"/>
      <c r="Y181"/>
      <c r="Z181"/>
      <c r="AA181"/>
      <c r="AB181"/>
      <c r="AC181"/>
      <c r="AD181"/>
      <c r="AE181"/>
      <c r="AF181"/>
      <c r="AG181" s="8"/>
      <c r="AH181" s="8"/>
      <c r="AI181" s="8"/>
      <c r="AJ181" s="8"/>
      <c r="AK181" s="8"/>
      <c r="AL181"/>
    </row>
    <row r="182" spans="1:46" s="1" customFormat="1">
      <c r="A182" s="196" t="s">
        <v>953</v>
      </c>
      <c r="B182" s="158" t="s">
        <v>924</v>
      </c>
      <c r="C182" s="408" t="s">
        <v>230</v>
      </c>
      <c r="D182" s="399">
        <v>228.25117599999999</v>
      </c>
      <c r="E182" s="399">
        <v>228.25117599999999</v>
      </c>
      <c r="F182" s="400">
        <v>56.599788999999994</v>
      </c>
      <c r="G182" s="401" t="s">
        <v>131</v>
      </c>
      <c r="H182" s="402" t="s">
        <v>132</v>
      </c>
      <c r="I182" s="402" t="s">
        <v>132</v>
      </c>
      <c r="J182" s="403" t="s">
        <v>1</v>
      </c>
      <c r="M182" s="8"/>
      <c r="N182" s="66"/>
      <c r="W182"/>
      <c r="X182"/>
      <c r="Y182"/>
      <c r="Z182"/>
      <c r="AA182"/>
      <c r="AB182"/>
      <c r="AC182"/>
      <c r="AD182"/>
      <c r="AE182"/>
      <c r="AF182"/>
      <c r="AG182" s="8"/>
      <c r="AH182" s="8"/>
      <c r="AI182" s="8"/>
      <c r="AJ182" s="8"/>
      <c r="AK182" s="8"/>
      <c r="AL182"/>
    </row>
    <row r="183" spans="1:46" s="1" customFormat="1">
      <c r="A183" s="196" t="s">
        <v>953</v>
      </c>
      <c r="B183" s="158" t="s">
        <v>520</v>
      </c>
      <c r="C183" s="408" t="s">
        <v>230</v>
      </c>
      <c r="D183" s="399">
        <v>228.25117599999999</v>
      </c>
      <c r="E183" s="399">
        <v>228.25117599999999</v>
      </c>
      <c r="F183" s="400">
        <v>65.674686999999992</v>
      </c>
      <c r="G183" s="401" t="s">
        <v>131</v>
      </c>
      <c r="H183" s="402" t="s">
        <v>132</v>
      </c>
      <c r="I183" s="402" t="s">
        <v>132</v>
      </c>
      <c r="J183" s="403" t="s">
        <v>1</v>
      </c>
      <c r="L183" s="7"/>
      <c r="W183"/>
      <c r="X183"/>
      <c r="Y183"/>
      <c r="Z183"/>
      <c r="AA183"/>
      <c r="AB183"/>
      <c r="AC183"/>
      <c r="AD183"/>
      <c r="AE183"/>
      <c r="AF183"/>
      <c r="AG183" s="8"/>
      <c r="AH183" s="8"/>
      <c r="AI183" s="8"/>
      <c r="AJ183" s="9"/>
      <c r="AK183" s="9"/>
      <c r="AL183"/>
    </row>
    <row r="184" spans="1:46" s="1" customFormat="1">
      <c r="A184" s="196" t="s">
        <v>953</v>
      </c>
      <c r="B184" s="158" t="s">
        <v>1089</v>
      </c>
      <c r="C184" s="408" t="s">
        <v>230</v>
      </c>
      <c r="D184" s="399">
        <v>228.25117599999999</v>
      </c>
      <c r="E184" s="399">
        <v>228.25117599999999</v>
      </c>
      <c r="F184" s="400">
        <v>65.674686999999992</v>
      </c>
      <c r="G184" s="401" t="s">
        <v>131</v>
      </c>
      <c r="H184" s="402" t="s">
        <v>132</v>
      </c>
      <c r="I184" s="402" t="s">
        <v>132</v>
      </c>
      <c r="J184" s="403" t="s">
        <v>1</v>
      </c>
      <c r="L184" s="7"/>
      <c r="W184"/>
      <c r="X184"/>
      <c r="Y184"/>
      <c r="Z184"/>
      <c r="AA184"/>
      <c r="AB184"/>
      <c r="AC184"/>
      <c r="AD184"/>
      <c r="AE184"/>
      <c r="AF184"/>
      <c r="AG184" s="8"/>
      <c r="AH184" s="8"/>
      <c r="AI184" s="8"/>
      <c r="AJ184" s="9"/>
      <c r="AK184" s="9"/>
      <c r="AL184"/>
    </row>
    <row r="185" spans="1:46" s="1" customFormat="1">
      <c r="A185" s="196" t="s">
        <v>953</v>
      </c>
      <c r="B185" s="158" t="s">
        <v>673</v>
      </c>
      <c r="C185" s="408" t="s">
        <v>230</v>
      </c>
      <c r="D185" s="399">
        <v>228.25117599999999</v>
      </c>
      <c r="E185" s="399">
        <v>228.25117599999999</v>
      </c>
      <c r="F185" s="400">
        <v>37.709184999999998</v>
      </c>
      <c r="G185" s="401" t="s">
        <v>131</v>
      </c>
      <c r="H185" s="402" t="s">
        <v>132</v>
      </c>
      <c r="I185" s="402" t="s">
        <v>132</v>
      </c>
      <c r="J185" s="403" t="s">
        <v>1</v>
      </c>
      <c r="W185"/>
      <c r="X185"/>
      <c r="Y185"/>
      <c r="Z185"/>
      <c r="AA185"/>
      <c r="AB185"/>
      <c r="AC185"/>
      <c r="AD185"/>
      <c r="AE185"/>
      <c r="AF185"/>
      <c r="AG185" s="8"/>
      <c r="AH185" s="8"/>
      <c r="AI185" s="8"/>
      <c r="AJ185" s="9"/>
      <c r="AK185" s="9"/>
      <c r="AL185"/>
    </row>
    <row r="186" spans="1:46" s="1" customFormat="1" ht="15" thickBot="1">
      <c r="A186" s="196" t="s">
        <v>953</v>
      </c>
      <c r="B186" s="158" t="s">
        <v>1090</v>
      </c>
      <c r="C186" s="408" t="s">
        <v>230</v>
      </c>
      <c r="D186" s="399">
        <v>228.25117599999999</v>
      </c>
      <c r="E186" s="399">
        <v>228.25117599999999</v>
      </c>
      <c r="F186" s="400">
        <v>66.137692000000001</v>
      </c>
      <c r="G186" s="401" t="s">
        <v>131</v>
      </c>
      <c r="H186" s="402" t="s">
        <v>132</v>
      </c>
      <c r="I186" s="402" t="s">
        <v>132</v>
      </c>
      <c r="J186" s="403" t="s">
        <v>1</v>
      </c>
      <c r="W186"/>
      <c r="X186"/>
      <c r="Y186"/>
      <c r="Z186"/>
      <c r="AA186"/>
      <c r="AB186"/>
      <c r="AC186"/>
      <c r="AD186"/>
      <c r="AE186"/>
      <c r="AF186"/>
      <c r="AG186" s="8"/>
      <c r="AH186" s="8"/>
      <c r="AI186" s="8"/>
      <c r="AJ186" s="8"/>
      <c r="AK186" s="8"/>
      <c r="AL186"/>
    </row>
    <row r="187" spans="1:46" s="1" customFormat="1" ht="55.5" customHeight="1" thickBot="1">
      <c r="A187" s="196" t="s">
        <v>1092</v>
      </c>
      <c r="B187" s="158" t="s">
        <v>356</v>
      </c>
      <c r="C187" s="408" t="s">
        <v>230</v>
      </c>
      <c r="D187" s="399">
        <v>228.25117599999999</v>
      </c>
      <c r="E187" s="399">
        <v>228.25117599999999</v>
      </c>
      <c r="F187" s="400">
        <v>62.814344999999996</v>
      </c>
      <c r="G187" s="401" t="s">
        <v>131</v>
      </c>
      <c r="H187" s="402" t="s">
        <v>132</v>
      </c>
      <c r="I187" s="402" t="s">
        <v>132</v>
      </c>
      <c r="J187" s="403" t="s">
        <v>1</v>
      </c>
      <c r="L187" s="1140" t="s">
        <v>1387</v>
      </c>
      <c r="M187" s="1141"/>
      <c r="N187" s="1141"/>
      <c r="O187" s="1141"/>
      <c r="P187" s="1141"/>
      <c r="Q187" s="1141"/>
      <c r="R187" s="1141"/>
      <c r="S187" s="1141"/>
      <c r="T187" s="1142"/>
      <c r="U187" s="869"/>
      <c r="W187"/>
      <c r="X187"/>
      <c r="Y187"/>
      <c r="Z187"/>
      <c r="AA187"/>
      <c r="AB187"/>
      <c r="AC187"/>
      <c r="AD187"/>
      <c r="AE187"/>
      <c r="AF187"/>
      <c r="AG187" s="9"/>
      <c r="AH187" s="9"/>
      <c r="AI187" s="9"/>
      <c r="AL187"/>
    </row>
    <row r="188" spans="1:46" s="1" customFormat="1" ht="46.8" thickBot="1">
      <c r="A188" s="196" t="s">
        <v>1092</v>
      </c>
      <c r="B188" s="158" t="s">
        <v>924</v>
      </c>
      <c r="C188" s="408" t="s">
        <v>230</v>
      </c>
      <c r="D188" s="399">
        <v>228.25117599999999</v>
      </c>
      <c r="E188" s="399">
        <v>228.25117599999999</v>
      </c>
      <c r="F188" s="400">
        <v>25.393251999999997</v>
      </c>
      <c r="G188" s="401" t="s">
        <v>131</v>
      </c>
      <c r="H188" s="402" t="s">
        <v>132</v>
      </c>
      <c r="I188" s="402" t="s">
        <v>132</v>
      </c>
      <c r="J188" s="403" t="s">
        <v>1</v>
      </c>
      <c r="L188" s="90" t="s">
        <v>128</v>
      </c>
      <c r="M188" s="100" t="s">
        <v>121</v>
      </c>
      <c r="N188" s="978" t="s">
        <v>103</v>
      </c>
      <c r="O188" s="214" t="s">
        <v>122</v>
      </c>
      <c r="P188" s="214" t="s">
        <v>123</v>
      </c>
      <c r="Q188" s="81" t="s">
        <v>124</v>
      </c>
      <c r="R188" s="80" t="s">
        <v>125</v>
      </c>
      <c r="S188" s="78" t="s">
        <v>126</v>
      </c>
      <c r="T188" s="215" t="s">
        <v>127</v>
      </c>
      <c r="V188"/>
      <c r="W188"/>
      <c r="X188"/>
      <c r="Y188"/>
      <c r="Z188"/>
      <c r="AA188"/>
      <c r="AB188"/>
      <c r="AC188"/>
      <c r="AD188"/>
      <c r="AE188"/>
      <c r="AF188" s="9"/>
      <c r="AG188" s="9"/>
      <c r="AH188" s="9"/>
      <c r="AI188" s="68"/>
      <c r="AJ188" s="68"/>
      <c r="AK188"/>
    </row>
    <row r="189" spans="1:46" s="1" customFormat="1">
      <c r="A189" s="196" t="s">
        <v>1092</v>
      </c>
      <c r="B189" s="158" t="s">
        <v>520</v>
      </c>
      <c r="C189" s="408" t="s">
        <v>230</v>
      </c>
      <c r="D189" s="399">
        <v>228.25117599999999</v>
      </c>
      <c r="E189" s="399">
        <v>228.25117599999999</v>
      </c>
      <c r="F189" s="400">
        <v>62.814344999999996</v>
      </c>
      <c r="G189" s="401" t="s">
        <v>131</v>
      </c>
      <c r="H189" s="402" t="s">
        <v>132</v>
      </c>
      <c r="I189" s="402" t="s">
        <v>132</v>
      </c>
      <c r="J189" s="403" t="s">
        <v>1</v>
      </c>
      <c r="L189" s="879" t="s">
        <v>229</v>
      </c>
      <c r="M189" s="415" t="s">
        <v>230</v>
      </c>
      <c r="N189" s="534">
        <v>228.25</v>
      </c>
      <c r="O189" s="416">
        <v>228.25</v>
      </c>
      <c r="P189" s="416">
        <v>12.789</v>
      </c>
      <c r="Q189" s="220" t="s">
        <v>131</v>
      </c>
      <c r="R189" s="221" t="s">
        <v>132</v>
      </c>
      <c r="S189" s="221" t="s">
        <v>132</v>
      </c>
      <c r="T189" s="223" t="s">
        <v>1</v>
      </c>
      <c r="U189" s="277"/>
      <c r="V189"/>
      <c r="W189"/>
      <c r="X189"/>
      <c r="Y189"/>
      <c r="Z189"/>
      <c r="AA189"/>
      <c r="AB189"/>
      <c r="AC189"/>
      <c r="AD189"/>
      <c r="AE189"/>
      <c r="AF189" s="9"/>
      <c r="AG189" s="9"/>
      <c r="AH189" s="9"/>
      <c r="AK189"/>
    </row>
    <row r="190" spans="1:46" s="1" customFormat="1" ht="22.8">
      <c r="A190" s="196" t="s">
        <v>1092</v>
      </c>
      <c r="B190" s="158" t="s">
        <v>1089</v>
      </c>
      <c r="C190" s="408" t="s">
        <v>230</v>
      </c>
      <c r="D190" s="399">
        <v>228.25117599999999</v>
      </c>
      <c r="E190" s="399">
        <v>228.25117599999999</v>
      </c>
      <c r="F190" s="400">
        <v>62.814344999999996</v>
      </c>
      <c r="G190" s="401" t="s">
        <v>131</v>
      </c>
      <c r="H190" s="402" t="s">
        <v>132</v>
      </c>
      <c r="I190" s="402" t="s">
        <v>132</v>
      </c>
      <c r="J190" s="403" t="s">
        <v>1</v>
      </c>
      <c r="L190" s="880" t="s">
        <v>232</v>
      </c>
      <c r="M190" s="881" t="s">
        <v>230</v>
      </c>
      <c r="N190" s="534">
        <v>228.25</v>
      </c>
      <c r="O190" s="534">
        <v>228.25</v>
      </c>
      <c r="P190" s="534">
        <v>6.7450000000000001</v>
      </c>
      <c r="Q190" s="496" t="s">
        <v>131</v>
      </c>
      <c r="R190" s="497" t="s">
        <v>132</v>
      </c>
      <c r="S190" s="497" t="s">
        <v>132</v>
      </c>
      <c r="T190" s="185" t="s">
        <v>1</v>
      </c>
      <c r="U190" s="277"/>
      <c r="V190"/>
      <c r="W190"/>
      <c r="X190"/>
      <c r="Y190"/>
      <c r="Z190"/>
      <c r="AA190"/>
      <c r="AB190"/>
      <c r="AC190"/>
      <c r="AD190"/>
      <c r="AE190"/>
      <c r="AF190" s="8"/>
      <c r="AG190" s="8"/>
      <c r="AH190" s="8"/>
      <c r="AI190" s="227"/>
      <c r="AJ190" s="227"/>
      <c r="AK190"/>
    </row>
    <row r="191" spans="1:46" s="1" customFormat="1">
      <c r="A191" s="196" t="s">
        <v>1092</v>
      </c>
      <c r="B191" s="158" t="s">
        <v>673</v>
      </c>
      <c r="C191" s="408" t="s">
        <v>230</v>
      </c>
      <c r="D191" s="399">
        <v>228.25117599999999</v>
      </c>
      <c r="E191" s="399">
        <v>228.25117599999999</v>
      </c>
      <c r="F191" s="400">
        <v>48.234831999999997</v>
      </c>
      <c r="G191" s="401" t="s">
        <v>131</v>
      </c>
      <c r="H191" s="402" t="s">
        <v>132</v>
      </c>
      <c r="I191" s="402" t="s">
        <v>132</v>
      </c>
      <c r="J191" s="403" t="s">
        <v>1</v>
      </c>
      <c r="L191" s="882" t="s">
        <v>233</v>
      </c>
      <c r="M191" s="881" t="s">
        <v>230</v>
      </c>
      <c r="N191" s="534">
        <v>228.25</v>
      </c>
      <c r="O191" s="534">
        <v>228.25</v>
      </c>
      <c r="P191" s="534">
        <v>14.090999999999999</v>
      </c>
      <c r="Q191" s="496" t="s">
        <v>131</v>
      </c>
      <c r="R191" s="497" t="s">
        <v>132</v>
      </c>
      <c r="S191" s="497" t="s">
        <v>132</v>
      </c>
      <c r="T191" s="185" t="s">
        <v>1</v>
      </c>
      <c r="U191" s="277"/>
      <c r="V191"/>
      <c r="W191"/>
      <c r="X191"/>
      <c r="Y191"/>
      <c r="Z191"/>
      <c r="AA191"/>
      <c r="AB191"/>
      <c r="AC191"/>
      <c r="AD191"/>
      <c r="AE191"/>
      <c r="AK191"/>
      <c r="AT191"/>
    </row>
    <row r="192" spans="1:46" s="1" customFormat="1" ht="20.100000000000001" customHeight="1">
      <c r="A192" s="196" t="s">
        <v>1092</v>
      </c>
      <c r="B192" s="158" t="s">
        <v>1090</v>
      </c>
      <c r="C192" s="408" t="s">
        <v>230</v>
      </c>
      <c r="D192" s="399">
        <v>228.25117599999999</v>
      </c>
      <c r="E192" s="399">
        <v>228.25117599999999</v>
      </c>
      <c r="F192" s="410">
        <v>63.256771999999991</v>
      </c>
      <c r="G192" s="401" t="s">
        <v>131</v>
      </c>
      <c r="H192" s="402" t="s">
        <v>132</v>
      </c>
      <c r="I192" s="402" t="s">
        <v>132</v>
      </c>
      <c r="J192" s="403" t="s">
        <v>1</v>
      </c>
      <c r="L192" s="882" t="s">
        <v>234</v>
      </c>
      <c r="M192" s="881" t="s">
        <v>230</v>
      </c>
      <c r="N192" s="534">
        <v>228.25</v>
      </c>
      <c r="O192" s="534">
        <v>228.25</v>
      </c>
      <c r="P192" s="534">
        <v>14.079000000000001</v>
      </c>
      <c r="Q192" s="496" t="s">
        <v>131</v>
      </c>
      <c r="R192" s="497" t="s">
        <v>132</v>
      </c>
      <c r="S192" s="497" t="s">
        <v>132</v>
      </c>
      <c r="T192" s="185" t="s">
        <v>1</v>
      </c>
      <c r="U192" s="277"/>
      <c r="V192"/>
      <c r="W192"/>
      <c r="X192"/>
      <c r="Y192"/>
      <c r="Z192"/>
      <c r="AA192"/>
      <c r="AB192"/>
      <c r="AC192"/>
      <c r="AD192"/>
      <c r="AE192"/>
      <c r="AF192" s="68"/>
      <c r="AG192" s="68"/>
      <c r="AH192" s="68"/>
      <c r="AK192"/>
      <c r="AT192"/>
    </row>
    <row r="193" spans="1:68" s="1" customFormat="1">
      <c r="A193" s="196" t="s">
        <v>1093</v>
      </c>
      <c r="B193" s="158" t="s">
        <v>356</v>
      </c>
      <c r="C193" s="408" t="s">
        <v>230</v>
      </c>
      <c r="D193" s="399">
        <v>228.25117599999999</v>
      </c>
      <c r="E193" s="399">
        <v>228.25117599999999</v>
      </c>
      <c r="F193" s="400">
        <v>36.217280000000002</v>
      </c>
      <c r="G193" s="401" t="s">
        <v>131</v>
      </c>
      <c r="H193" s="402" t="s">
        <v>132</v>
      </c>
      <c r="I193" s="402" t="s">
        <v>132</v>
      </c>
      <c r="J193" s="403" t="s">
        <v>1</v>
      </c>
      <c r="L193" s="880" t="s">
        <v>235</v>
      </c>
      <c r="M193" s="881" t="s">
        <v>230</v>
      </c>
      <c r="N193" s="534">
        <v>228.25</v>
      </c>
      <c r="O193" s="534">
        <v>228.25</v>
      </c>
      <c r="P193" s="534">
        <v>11.59</v>
      </c>
      <c r="Q193" s="496" t="s">
        <v>131</v>
      </c>
      <c r="R193" s="497" t="s">
        <v>132</v>
      </c>
      <c r="S193" s="497" t="s">
        <v>132</v>
      </c>
      <c r="T193" s="185" t="s">
        <v>1</v>
      </c>
      <c r="U193" s="277"/>
      <c r="V193"/>
      <c r="W193"/>
      <c r="X193"/>
      <c r="Y193"/>
      <c r="Z193"/>
      <c r="AA193"/>
      <c r="AB193"/>
      <c r="AC193"/>
      <c r="AD193"/>
      <c r="AE193"/>
      <c r="AI193"/>
      <c r="AJ193"/>
      <c r="AK193"/>
      <c r="AT193"/>
    </row>
    <row r="194" spans="1:68" s="1" customFormat="1" ht="46.05" customHeight="1">
      <c r="A194" s="196" t="s">
        <v>1093</v>
      </c>
      <c r="B194" s="158" t="s">
        <v>924</v>
      </c>
      <c r="C194" s="408" t="s">
        <v>230</v>
      </c>
      <c r="D194" s="399">
        <v>228.25117599999999</v>
      </c>
      <c r="E194" s="399">
        <v>228.25117599999999</v>
      </c>
      <c r="F194" s="400">
        <v>31.412316999999998</v>
      </c>
      <c r="G194" s="401" t="s">
        <v>131</v>
      </c>
      <c r="H194" s="402" t="s">
        <v>132</v>
      </c>
      <c r="I194" s="402" t="s">
        <v>132</v>
      </c>
      <c r="J194" s="403" t="s">
        <v>1</v>
      </c>
      <c r="L194" s="880" t="s">
        <v>236</v>
      </c>
      <c r="M194" s="881" t="s">
        <v>230</v>
      </c>
      <c r="N194" s="534">
        <v>228.25</v>
      </c>
      <c r="O194" s="534">
        <v>228.25</v>
      </c>
      <c r="P194" s="534">
        <v>14.928000000000001</v>
      </c>
      <c r="Q194" s="496" t="s">
        <v>131</v>
      </c>
      <c r="R194" s="497" t="s">
        <v>132</v>
      </c>
      <c r="S194" s="497" t="s">
        <v>132</v>
      </c>
      <c r="T194" s="185" t="s">
        <v>1</v>
      </c>
      <c r="U194" s="277"/>
      <c r="V194"/>
      <c r="W194"/>
      <c r="X194"/>
      <c r="Y194"/>
      <c r="Z194"/>
      <c r="AA194"/>
      <c r="AB194"/>
      <c r="AC194"/>
      <c r="AD194"/>
      <c r="AE194"/>
      <c r="AF194" s="227"/>
      <c r="AG194" s="227"/>
      <c r="AH194" s="227"/>
      <c r="AI194"/>
      <c r="AJ194"/>
      <c r="AK194"/>
      <c r="AT194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</row>
    <row r="195" spans="1:68" s="1" customFormat="1">
      <c r="A195" s="196" t="s">
        <v>1093</v>
      </c>
      <c r="B195" s="158" t="s">
        <v>520</v>
      </c>
      <c r="C195" s="408" t="s">
        <v>230</v>
      </c>
      <c r="D195" s="399">
        <v>228.25117599999999</v>
      </c>
      <c r="E195" s="399">
        <v>228.25117599999999</v>
      </c>
      <c r="F195" s="400">
        <v>32.739598000000001</v>
      </c>
      <c r="G195" s="401" t="s">
        <v>131</v>
      </c>
      <c r="H195" s="402" t="s">
        <v>132</v>
      </c>
      <c r="I195" s="402" t="s">
        <v>132</v>
      </c>
      <c r="J195" s="403" t="s">
        <v>1</v>
      </c>
      <c r="L195" s="882" t="s">
        <v>237</v>
      </c>
      <c r="M195" s="881" t="s">
        <v>230</v>
      </c>
      <c r="N195" s="534">
        <v>228.25</v>
      </c>
      <c r="O195" s="534">
        <v>228.25</v>
      </c>
      <c r="P195" s="534">
        <v>12.189</v>
      </c>
      <c r="Q195" s="496" t="s">
        <v>131</v>
      </c>
      <c r="R195" s="497" t="s">
        <v>132</v>
      </c>
      <c r="S195" s="497" t="s">
        <v>132</v>
      </c>
      <c r="T195" s="185" t="s">
        <v>1</v>
      </c>
      <c r="U195" s="277"/>
      <c r="V195"/>
      <c r="W195"/>
      <c r="X195"/>
      <c r="Y195"/>
      <c r="Z195"/>
      <c r="AA195"/>
      <c r="AB195"/>
      <c r="AC195"/>
      <c r="AD195"/>
      <c r="AE195"/>
      <c r="AI195"/>
      <c r="AJ195"/>
      <c r="AK195"/>
      <c r="AT195"/>
    </row>
    <row r="196" spans="1:68" s="1" customFormat="1" ht="46.5" customHeight="1" thickBot="1">
      <c r="A196" s="196" t="s">
        <v>1093</v>
      </c>
      <c r="B196" s="158" t="s">
        <v>1089</v>
      </c>
      <c r="C196" s="408" t="s">
        <v>230</v>
      </c>
      <c r="D196" s="399">
        <v>228.25117599999999</v>
      </c>
      <c r="E196" s="399">
        <v>228.25117599999999</v>
      </c>
      <c r="F196" s="400">
        <v>31.463761999999996</v>
      </c>
      <c r="G196" s="401" t="s">
        <v>131</v>
      </c>
      <c r="H196" s="402" t="s">
        <v>132</v>
      </c>
      <c r="I196" s="402" t="s">
        <v>132</v>
      </c>
      <c r="J196" s="403" t="s">
        <v>1</v>
      </c>
      <c r="L196" s="883" t="s">
        <v>238</v>
      </c>
      <c r="M196" s="884" t="s">
        <v>230</v>
      </c>
      <c r="N196" s="534">
        <v>228.25</v>
      </c>
      <c r="O196" s="837">
        <v>228.25</v>
      </c>
      <c r="P196" s="837">
        <v>14.872</v>
      </c>
      <c r="Q196" s="188" t="s">
        <v>131</v>
      </c>
      <c r="R196" s="189" t="s">
        <v>132</v>
      </c>
      <c r="S196" s="189" t="s">
        <v>132</v>
      </c>
      <c r="T196" s="190" t="s">
        <v>1</v>
      </c>
      <c r="U196" s="277"/>
      <c r="V196"/>
      <c r="W196"/>
      <c r="X196"/>
      <c r="Y196"/>
      <c r="Z196"/>
      <c r="AA196"/>
      <c r="AB196"/>
      <c r="AC196"/>
      <c r="AD196"/>
      <c r="AE196"/>
      <c r="AI196"/>
      <c r="AJ196"/>
      <c r="AK196"/>
      <c r="AT196"/>
    </row>
    <row r="197" spans="1:68" s="1" customFormat="1" ht="44.25" customHeight="1" thickBot="1">
      <c r="A197" s="196" t="s">
        <v>1093</v>
      </c>
      <c r="B197" s="158" t="s">
        <v>673</v>
      </c>
      <c r="C197" s="408" t="s">
        <v>230</v>
      </c>
      <c r="D197" s="399">
        <v>228.25117599999999</v>
      </c>
      <c r="E197" s="399">
        <v>228.25117599999999</v>
      </c>
      <c r="F197" s="400">
        <v>37.379936999999998</v>
      </c>
      <c r="G197" s="401" t="s">
        <v>131</v>
      </c>
      <c r="H197" s="402" t="s">
        <v>132</v>
      </c>
      <c r="I197" s="402" t="s">
        <v>132</v>
      </c>
      <c r="J197" s="403" t="s">
        <v>1</v>
      </c>
      <c r="L197" s="422" t="s">
        <v>239</v>
      </c>
      <c r="M197" s="420"/>
      <c r="N197" s="979"/>
      <c r="O197" s="420"/>
      <c r="P197" s="420"/>
      <c r="Q197" s="420"/>
      <c r="R197" s="420"/>
      <c r="S197" s="420"/>
      <c r="T197" s="421"/>
      <c r="U197" s="27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T197"/>
    </row>
    <row r="198" spans="1:68" s="1" customFormat="1" ht="42" thickBot="1">
      <c r="A198" s="196" t="s">
        <v>1093</v>
      </c>
      <c r="B198" s="158" t="s">
        <v>1090</v>
      </c>
      <c r="C198" s="408" t="s">
        <v>230</v>
      </c>
      <c r="D198" s="399">
        <v>228.25117599999999</v>
      </c>
      <c r="E198" s="399">
        <v>228.25117599999999</v>
      </c>
      <c r="F198" s="400">
        <v>31.412316999999998</v>
      </c>
      <c r="G198" s="401" t="s">
        <v>131</v>
      </c>
      <c r="H198" s="402" t="s">
        <v>132</v>
      </c>
      <c r="I198" s="402" t="s">
        <v>132</v>
      </c>
      <c r="J198" s="403" t="s">
        <v>1</v>
      </c>
      <c r="L198" s="826" t="s">
        <v>241</v>
      </c>
      <c r="M198" s="82" t="s">
        <v>121</v>
      </c>
      <c r="N198" s="166" t="s">
        <v>103</v>
      </c>
      <c r="O198" s="166" t="s">
        <v>1123</v>
      </c>
      <c r="P198" s="166" t="s">
        <v>123</v>
      </c>
      <c r="Q198" s="81" t="s">
        <v>124</v>
      </c>
      <c r="R198" s="83" t="s">
        <v>125</v>
      </c>
      <c r="S198" s="83" t="s">
        <v>126</v>
      </c>
      <c r="T198" s="85" t="s">
        <v>127</v>
      </c>
      <c r="U198" s="277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T198"/>
    </row>
    <row r="199" spans="1:68" s="1" customFormat="1" ht="15" thickBot="1">
      <c r="A199" s="196" t="s">
        <v>955</v>
      </c>
      <c r="B199" s="158" t="s">
        <v>356</v>
      </c>
      <c r="C199" s="408" t="s">
        <v>230</v>
      </c>
      <c r="D199" s="399">
        <v>228.25117599999999</v>
      </c>
      <c r="E199" s="399">
        <v>228.25117599999999</v>
      </c>
      <c r="F199" s="400">
        <v>64.975034999999991</v>
      </c>
      <c r="G199" s="401" t="s">
        <v>131</v>
      </c>
      <c r="H199" s="402" t="s">
        <v>132</v>
      </c>
      <c r="I199" s="402" t="s">
        <v>132</v>
      </c>
      <c r="J199" s="403" t="s">
        <v>1</v>
      </c>
      <c r="L199" s="428" t="s">
        <v>243</v>
      </c>
      <c r="M199" s="429"/>
      <c r="N199" s="430"/>
      <c r="O199" s="981"/>
      <c r="P199" s="431"/>
      <c r="Q199" s="420"/>
      <c r="R199" s="420"/>
      <c r="S199" s="420"/>
      <c r="T199" s="421"/>
      <c r="U199" s="277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T199"/>
    </row>
    <row r="200" spans="1:68" s="1" customFormat="1">
      <c r="A200" s="196" t="s">
        <v>955</v>
      </c>
      <c r="B200" s="158" t="s">
        <v>924</v>
      </c>
      <c r="C200" s="408" t="s">
        <v>230</v>
      </c>
      <c r="D200" s="399">
        <v>228.25117599999999</v>
      </c>
      <c r="E200" s="399">
        <v>228.25117599999999</v>
      </c>
      <c r="F200" s="400">
        <v>49.366621999999992</v>
      </c>
      <c r="G200" s="401" t="s">
        <v>131</v>
      </c>
      <c r="H200" s="402" t="s">
        <v>132</v>
      </c>
      <c r="I200" s="402" t="s">
        <v>132</v>
      </c>
      <c r="J200" s="403" t="s">
        <v>1</v>
      </c>
      <c r="L200" s="770" t="s">
        <v>953</v>
      </c>
      <c r="M200" s="418" t="s">
        <v>230</v>
      </c>
      <c r="N200" s="426">
        <v>228.25</v>
      </c>
      <c r="O200" s="534">
        <v>228.25</v>
      </c>
      <c r="P200" s="427">
        <v>28.995999999999999</v>
      </c>
      <c r="Q200" s="11" t="s">
        <v>131</v>
      </c>
      <c r="R200" s="11" t="s">
        <v>132</v>
      </c>
      <c r="S200" s="11" t="s">
        <v>132</v>
      </c>
      <c r="T200" s="23" t="s">
        <v>1</v>
      </c>
      <c r="U200" s="277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T200"/>
    </row>
    <row r="201" spans="1:68" s="1" customFormat="1">
      <c r="A201" s="196" t="s">
        <v>955</v>
      </c>
      <c r="B201" s="158" t="s">
        <v>520</v>
      </c>
      <c r="C201" s="408" t="s">
        <v>230</v>
      </c>
      <c r="D201" s="399">
        <v>228.25117599999999</v>
      </c>
      <c r="E201" s="399">
        <v>228.25117599999999</v>
      </c>
      <c r="F201" s="400">
        <v>55.087305999999998</v>
      </c>
      <c r="G201" s="401" t="s">
        <v>131</v>
      </c>
      <c r="H201" s="402" t="s">
        <v>132</v>
      </c>
      <c r="I201" s="402" t="s">
        <v>132</v>
      </c>
      <c r="J201" s="403" t="s">
        <v>1</v>
      </c>
      <c r="L201" s="863" t="s">
        <v>970</v>
      </c>
      <c r="M201" s="870" t="s">
        <v>230</v>
      </c>
      <c r="N201" s="871">
        <v>228.25</v>
      </c>
      <c r="O201" s="534">
        <v>228.25</v>
      </c>
      <c r="P201" s="535">
        <v>15.358000000000001</v>
      </c>
      <c r="Q201" s="516" t="s">
        <v>131</v>
      </c>
      <c r="R201" s="516" t="s">
        <v>132</v>
      </c>
      <c r="S201" s="516" t="s">
        <v>132</v>
      </c>
      <c r="T201" s="176" t="s">
        <v>1</v>
      </c>
      <c r="U201" s="277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T201"/>
    </row>
    <row r="202" spans="1:68" s="1" customFormat="1" ht="15" thickBot="1">
      <c r="A202" s="196" t="s">
        <v>955</v>
      </c>
      <c r="B202" s="158" t="s">
        <v>1089</v>
      </c>
      <c r="C202" s="408" t="s">
        <v>230</v>
      </c>
      <c r="D202" s="399">
        <v>228.25117599999999</v>
      </c>
      <c r="E202" s="399">
        <v>228.25117599999999</v>
      </c>
      <c r="F202" s="400">
        <v>64.975034999999991</v>
      </c>
      <c r="G202" s="401" t="s">
        <v>131</v>
      </c>
      <c r="H202" s="402" t="s">
        <v>132</v>
      </c>
      <c r="I202" s="402" t="s">
        <v>132</v>
      </c>
      <c r="J202" s="403" t="s">
        <v>1</v>
      </c>
      <c r="L202" s="872" t="s">
        <v>971</v>
      </c>
      <c r="M202" s="433" t="s">
        <v>230</v>
      </c>
      <c r="N202" s="434">
        <v>228.25</v>
      </c>
      <c r="O202" s="447">
        <v>228.25</v>
      </c>
      <c r="P202" s="435">
        <v>37.076999999999998</v>
      </c>
      <c r="Q202" s="436" t="s">
        <v>131</v>
      </c>
      <c r="R202" s="436" t="s">
        <v>132</v>
      </c>
      <c r="S202" s="436" t="s">
        <v>132</v>
      </c>
      <c r="T202" s="437" t="s">
        <v>1</v>
      </c>
      <c r="U202" s="277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T202"/>
    </row>
    <row r="203" spans="1:68" s="1" customFormat="1" ht="15" thickBot="1">
      <c r="A203" s="196" t="s">
        <v>955</v>
      </c>
      <c r="B203" s="158" t="s">
        <v>673</v>
      </c>
      <c r="C203" s="408" t="s">
        <v>230</v>
      </c>
      <c r="D203" s="399">
        <v>228.25117599999999</v>
      </c>
      <c r="E203" s="399">
        <v>228.25117599999999</v>
      </c>
      <c r="F203" s="400">
        <v>55.200484999999993</v>
      </c>
      <c r="G203" s="401" t="s">
        <v>131</v>
      </c>
      <c r="H203" s="402" t="s">
        <v>132</v>
      </c>
      <c r="I203" s="402" t="s">
        <v>132</v>
      </c>
      <c r="J203" s="403" t="s">
        <v>1</v>
      </c>
      <c r="L203" s="428" t="s">
        <v>244</v>
      </c>
      <c r="M203" s="429"/>
      <c r="N203" s="438"/>
      <c r="O203" s="982"/>
      <c r="P203" s="438"/>
      <c r="Q203" s="420"/>
      <c r="R203" s="420"/>
      <c r="S203" s="420"/>
      <c r="T203" s="421"/>
      <c r="U203" s="277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T203"/>
    </row>
    <row r="204" spans="1:68" s="1" customFormat="1" ht="15" thickBot="1">
      <c r="A204" s="196" t="s">
        <v>955</v>
      </c>
      <c r="B204" s="158" t="s">
        <v>1090</v>
      </c>
      <c r="C204" s="408" t="s">
        <v>230</v>
      </c>
      <c r="D204" s="399">
        <v>228.25117599999999</v>
      </c>
      <c r="E204" s="399">
        <v>228.25117599999999</v>
      </c>
      <c r="F204" s="400">
        <v>65.407173</v>
      </c>
      <c r="G204" s="401" t="s">
        <v>131</v>
      </c>
      <c r="H204" s="402" t="s">
        <v>132</v>
      </c>
      <c r="I204" s="402" t="s">
        <v>132</v>
      </c>
      <c r="J204" s="403" t="s">
        <v>1</v>
      </c>
      <c r="L204" s="873" t="s">
        <v>954</v>
      </c>
      <c r="M204" s="425" t="s">
        <v>230</v>
      </c>
      <c r="N204" s="874">
        <v>228.25</v>
      </c>
      <c r="O204" s="983">
        <v>228.25</v>
      </c>
      <c r="P204" s="875">
        <v>39.511000000000003</v>
      </c>
      <c r="Q204" s="876" t="s">
        <v>131</v>
      </c>
      <c r="R204" s="876" t="s">
        <v>132</v>
      </c>
      <c r="S204" s="876" t="s">
        <v>132</v>
      </c>
      <c r="T204" s="439" t="s">
        <v>1</v>
      </c>
      <c r="U204" s="277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T204"/>
    </row>
    <row r="205" spans="1:68" s="1" customFormat="1" ht="15" thickBot="1">
      <c r="A205" s="196" t="s">
        <v>1094</v>
      </c>
      <c r="B205" s="158" t="s">
        <v>356</v>
      </c>
      <c r="C205" s="408" t="s">
        <v>230</v>
      </c>
      <c r="D205" s="399">
        <v>228.25117599999999</v>
      </c>
      <c r="E205" s="399">
        <v>228.25117599999999</v>
      </c>
      <c r="F205" s="400">
        <v>32.009079</v>
      </c>
      <c r="G205" s="401" t="s">
        <v>131</v>
      </c>
      <c r="H205" s="402" t="s">
        <v>132</v>
      </c>
      <c r="I205" s="402" t="s">
        <v>132</v>
      </c>
      <c r="J205" s="403" t="s">
        <v>1</v>
      </c>
      <c r="L205" s="428" t="s">
        <v>245</v>
      </c>
      <c r="M205" s="429"/>
      <c r="N205" s="438"/>
      <c r="O205" s="982"/>
      <c r="P205" s="438"/>
      <c r="Q205" s="420"/>
      <c r="R205" s="420"/>
      <c r="S205" s="420"/>
      <c r="T205" s="421"/>
      <c r="U205" s="277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T205"/>
    </row>
    <row r="206" spans="1:68" s="1" customFormat="1">
      <c r="A206" s="196" t="s">
        <v>1094</v>
      </c>
      <c r="B206" s="158" t="s">
        <v>924</v>
      </c>
      <c r="C206" s="408" t="s">
        <v>230</v>
      </c>
      <c r="D206" s="399">
        <v>228.25117599999999</v>
      </c>
      <c r="E206" s="399">
        <v>228.25117599999999</v>
      </c>
      <c r="F206" s="400">
        <v>27.420184999999996</v>
      </c>
      <c r="G206" s="401" t="s">
        <v>131</v>
      </c>
      <c r="H206" s="402" t="s">
        <v>132</v>
      </c>
      <c r="I206" s="402" t="s">
        <v>132</v>
      </c>
      <c r="J206" s="403" t="s">
        <v>1</v>
      </c>
      <c r="L206" s="770" t="s">
        <v>955</v>
      </c>
      <c r="M206" s="418" t="s">
        <v>230</v>
      </c>
      <c r="N206" s="426">
        <v>228.25</v>
      </c>
      <c r="O206" s="407">
        <v>228.25</v>
      </c>
      <c r="P206" s="427">
        <v>45.067999999999998</v>
      </c>
      <c r="Q206" s="11" t="s">
        <v>131</v>
      </c>
      <c r="R206" s="11" t="s">
        <v>132</v>
      </c>
      <c r="S206" s="11" t="s">
        <v>132</v>
      </c>
      <c r="T206" s="23" t="s">
        <v>1</v>
      </c>
      <c r="U206" s="277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T206"/>
    </row>
    <row r="207" spans="1:68" s="1" customFormat="1">
      <c r="A207" s="196" t="s">
        <v>1094</v>
      </c>
      <c r="B207" s="158" t="s">
        <v>520</v>
      </c>
      <c r="C207" s="408" t="s">
        <v>230</v>
      </c>
      <c r="D207" s="399">
        <v>228.25117599999999</v>
      </c>
      <c r="E207" s="399">
        <v>228.25117599999999</v>
      </c>
      <c r="F207" s="400">
        <v>28.490240999999997</v>
      </c>
      <c r="G207" s="401" t="s">
        <v>131</v>
      </c>
      <c r="H207" s="402" t="s">
        <v>132</v>
      </c>
      <c r="I207" s="402" t="s">
        <v>132</v>
      </c>
      <c r="J207" s="403" t="s">
        <v>1</v>
      </c>
      <c r="L207" s="863" t="s">
        <v>956</v>
      </c>
      <c r="M207" s="870" t="s">
        <v>230</v>
      </c>
      <c r="N207" s="871">
        <v>228.25</v>
      </c>
      <c r="O207" s="534">
        <v>228.25</v>
      </c>
      <c r="P207" s="535">
        <v>25.577999999999999</v>
      </c>
      <c r="Q207" s="516" t="s">
        <v>131</v>
      </c>
      <c r="R207" s="516" t="s">
        <v>132</v>
      </c>
      <c r="S207" s="516" t="s">
        <v>132</v>
      </c>
      <c r="T207" s="176" t="s">
        <v>1</v>
      </c>
      <c r="U207" s="27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T207"/>
    </row>
    <row r="208" spans="1:68" s="1" customFormat="1">
      <c r="A208" s="196" t="s">
        <v>1094</v>
      </c>
      <c r="B208" s="158" t="s">
        <v>1089</v>
      </c>
      <c r="C208" s="408" t="s">
        <v>230</v>
      </c>
      <c r="D208" s="399">
        <v>228.25117599999999</v>
      </c>
      <c r="E208" s="399">
        <v>228.25117599999999</v>
      </c>
      <c r="F208" s="400">
        <v>44.407323999999996</v>
      </c>
      <c r="G208" s="401" t="s">
        <v>131</v>
      </c>
      <c r="H208" s="402" t="s">
        <v>132</v>
      </c>
      <c r="I208" s="402" t="s">
        <v>132</v>
      </c>
      <c r="J208" s="403" t="s">
        <v>1</v>
      </c>
      <c r="L208" s="863" t="s">
        <v>957</v>
      </c>
      <c r="M208" s="870" t="s">
        <v>230</v>
      </c>
      <c r="N208" s="871">
        <v>228.25</v>
      </c>
      <c r="O208" s="534">
        <v>228.25</v>
      </c>
      <c r="P208" s="535">
        <v>33.014000000000003</v>
      </c>
      <c r="Q208" s="516" t="s">
        <v>131</v>
      </c>
      <c r="R208" s="516" t="s">
        <v>132</v>
      </c>
      <c r="S208" s="516" t="s">
        <v>132</v>
      </c>
      <c r="T208" s="176" t="s">
        <v>1</v>
      </c>
      <c r="U208" s="277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T208"/>
    </row>
    <row r="209" spans="1:65" s="1" customFormat="1">
      <c r="A209" s="196" t="s">
        <v>1094</v>
      </c>
      <c r="B209" s="158" t="s">
        <v>673</v>
      </c>
      <c r="C209" s="408" t="s">
        <v>230</v>
      </c>
      <c r="D209" s="399">
        <v>228.25117599999999</v>
      </c>
      <c r="E209" s="399">
        <v>228.25117599999999</v>
      </c>
      <c r="F209" s="400">
        <v>28.490240999999997</v>
      </c>
      <c r="G209" s="401" t="s">
        <v>131</v>
      </c>
      <c r="H209" s="402" t="s">
        <v>132</v>
      </c>
      <c r="I209" s="402" t="s">
        <v>132</v>
      </c>
      <c r="J209" s="403" t="s">
        <v>1</v>
      </c>
      <c r="L209" s="877" t="s">
        <v>972</v>
      </c>
      <c r="M209" s="870" t="s">
        <v>230</v>
      </c>
      <c r="N209" s="871">
        <v>228.25</v>
      </c>
      <c r="O209" s="534">
        <v>228.25</v>
      </c>
      <c r="P209" s="535">
        <v>18.187999999999999</v>
      </c>
      <c r="Q209" s="516" t="s">
        <v>131</v>
      </c>
      <c r="R209" s="516" t="s">
        <v>132</v>
      </c>
      <c r="S209" s="516" t="s">
        <v>132</v>
      </c>
      <c r="T209" s="176" t="s">
        <v>1</v>
      </c>
      <c r="U209" s="277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T209"/>
    </row>
    <row r="210" spans="1:65" s="1" customFormat="1">
      <c r="A210" s="196" t="s">
        <v>1094</v>
      </c>
      <c r="B210" s="158" t="s">
        <v>1090</v>
      </c>
      <c r="C210" s="408" t="s">
        <v>230</v>
      </c>
      <c r="D210" s="399">
        <v>228.25117599999999</v>
      </c>
      <c r="E210" s="399">
        <v>228.25117599999999</v>
      </c>
      <c r="F210" s="400">
        <v>44.407323999999996</v>
      </c>
      <c r="G210" s="401" t="s">
        <v>131</v>
      </c>
      <c r="H210" s="402" t="s">
        <v>132</v>
      </c>
      <c r="I210" s="402" t="s">
        <v>132</v>
      </c>
      <c r="J210" s="403" t="s">
        <v>1</v>
      </c>
      <c r="L210" s="863" t="s">
        <v>958</v>
      </c>
      <c r="M210" s="870" t="s">
        <v>230</v>
      </c>
      <c r="N210" s="871">
        <v>228.25</v>
      </c>
      <c r="O210" s="534">
        <v>228.25</v>
      </c>
      <c r="P210" s="535">
        <v>41.774000000000001</v>
      </c>
      <c r="Q210" s="516" t="s">
        <v>131</v>
      </c>
      <c r="R210" s="516" t="s">
        <v>132</v>
      </c>
      <c r="S210" s="516" t="s">
        <v>132</v>
      </c>
      <c r="T210" s="176" t="s">
        <v>1</v>
      </c>
      <c r="U210" s="277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T210"/>
    </row>
    <row r="211" spans="1:65" s="1" customFormat="1">
      <c r="A211" s="196" t="s">
        <v>956</v>
      </c>
      <c r="B211" s="158" t="s">
        <v>356</v>
      </c>
      <c r="C211" s="408" t="s">
        <v>230</v>
      </c>
      <c r="D211" s="399">
        <v>228.25117599999999</v>
      </c>
      <c r="E211" s="399">
        <v>228.25117599999999</v>
      </c>
      <c r="F211" s="400">
        <v>8.1385989999999993</v>
      </c>
      <c r="G211" s="401" t="s">
        <v>131</v>
      </c>
      <c r="H211" s="402" t="s">
        <v>132</v>
      </c>
      <c r="I211" s="402" t="s">
        <v>132</v>
      </c>
      <c r="J211" s="403" t="s">
        <v>1</v>
      </c>
      <c r="L211" s="863" t="s">
        <v>959</v>
      </c>
      <c r="M211" s="870" t="s">
        <v>230</v>
      </c>
      <c r="N211" s="871">
        <v>228.25</v>
      </c>
      <c r="O211" s="534">
        <v>228.25</v>
      </c>
      <c r="P211" s="535">
        <v>47.32</v>
      </c>
      <c r="Q211" s="516" t="s">
        <v>131</v>
      </c>
      <c r="R211" s="516" t="s">
        <v>132</v>
      </c>
      <c r="S211" s="516" t="s">
        <v>132</v>
      </c>
      <c r="T211" s="176" t="s">
        <v>1</v>
      </c>
      <c r="U211" s="277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M211"/>
      <c r="AN211"/>
      <c r="AO211"/>
      <c r="AP211"/>
      <c r="AQ211"/>
      <c r="AT211"/>
    </row>
    <row r="212" spans="1:65" s="1" customFormat="1">
      <c r="A212" s="196" t="s">
        <v>956</v>
      </c>
      <c r="B212" s="158" t="s">
        <v>924</v>
      </c>
      <c r="C212" s="408" t="s">
        <v>230</v>
      </c>
      <c r="D212" s="399">
        <v>228.25117599999999</v>
      </c>
      <c r="E212" s="399">
        <v>228.25117599999999</v>
      </c>
      <c r="F212" s="400">
        <v>37.472538</v>
      </c>
      <c r="G212" s="401" t="s">
        <v>131</v>
      </c>
      <c r="H212" s="402" t="s">
        <v>132</v>
      </c>
      <c r="I212" s="402" t="s">
        <v>132</v>
      </c>
      <c r="J212" s="403" t="s">
        <v>1</v>
      </c>
      <c r="L212" s="863" t="s">
        <v>960</v>
      </c>
      <c r="M212" s="870" t="s">
        <v>230</v>
      </c>
      <c r="N212" s="871">
        <v>228.25</v>
      </c>
      <c r="O212" s="534">
        <v>228.25</v>
      </c>
      <c r="P212" s="535">
        <v>26.88</v>
      </c>
      <c r="Q212" s="516" t="s">
        <v>131</v>
      </c>
      <c r="R212" s="516" t="s">
        <v>132</v>
      </c>
      <c r="S212" s="516" t="s">
        <v>132</v>
      </c>
      <c r="T212" s="176" t="s">
        <v>1</v>
      </c>
      <c r="U212" s="277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M212"/>
      <c r="AN212"/>
      <c r="AO212"/>
      <c r="AP212"/>
      <c r="AQ212"/>
      <c r="AT212"/>
    </row>
    <row r="213" spans="1:65" s="1" customFormat="1">
      <c r="A213" s="196" t="s">
        <v>956</v>
      </c>
      <c r="B213" s="158" t="s">
        <v>520</v>
      </c>
      <c r="C213" s="408" t="s">
        <v>230</v>
      </c>
      <c r="D213" s="399">
        <v>228.25117599999999</v>
      </c>
      <c r="E213" s="399">
        <v>228.25117599999999</v>
      </c>
      <c r="F213" s="400">
        <v>41.402935999999997</v>
      </c>
      <c r="G213" s="401" t="s">
        <v>131</v>
      </c>
      <c r="H213" s="402" t="s">
        <v>132</v>
      </c>
      <c r="I213" s="402" t="s">
        <v>132</v>
      </c>
      <c r="J213" s="403" t="s">
        <v>1</v>
      </c>
      <c r="L213" s="863" t="s">
        <v>961</v>
      </c>
      <c r="M213" s="870" t="s">
        <v>230</v>
      </c>
      <c r="N213" s="871">
        <v>228.25</v>
      </c>
      <c r="O213" s="534">
        <v>228.25</v>
      </c>
      <c r="P213" s="535">
        <v>45.067999999999998</v>
      </c>
      <c r="Q213" s="516" t="s">
        <v>131</v>
      </c>
      <c r="R213" s="516" t="s">
        <v>132</v>
      </c>
      <c r="S213" s="516" t="s">
        <v>132</v>
      </c>
      <c r="T213" s="176" t="s">
        <v>1</v>
      </c>
      <c r="U213" s="277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T213"/>
    </row>
    <row r="214" spans="1:65" s="1" customFormat="1">
      <c r="A214" s="196" t="s">
        <v>956</v>
      </c>
      <c r="B214" s="158" t="s">
        <v>1089</v>
      </c>
      <c r="C214" s="408" t="s">
        <v>230</v>
      </c>
      <c r="D214" s="399">
        <v>228.25117599999999</v>
      </c>
      <c r="E214" s="399">
        <v>228.25117599999999</v>
      </c>
      <c r="F214" s="400">
        <v>73.08276699999999</v>
      </c>
      <c r="G214" s="401" t="s">
        <v>131</v>
      </c>
      <c r="H214" s="402" t="s">
        <v>132</v>
      </c>
      <c r="I214" s="402" t="s">
        <v>132</v>
      </c>
      <c r="J214" s="403" t="s">
        <v>1</v>
      </c>
      <c r="L214" s="863" t="s">
        <v>962</v>
      </c>
      <c r="M214" s="870" t="s">
        <v>230</v>
      </c>
      <c r="N214" s="871">
        <v>228.25</v>
      </c>
      <c r="O214" s="534">
        <v>228.25</v>
      </c>
      <c r="P214" s="535">
        <v>46.2</v>
      </c>
      <c r="Q214" s="516" t="s">
        <v>131</v>
      </c>
      <c r="R214" s="516" t="s">
        <v>132</v>
      </c>
      <c r="S214" s="516" t="s">
        <v>132</v>
      </c>
      <c r="T214" s="176" t="s">
        <v>1</v>
      </c>
      <c r="U214" s="277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T214"/>
    </row>
    <row r="215" spans="1:65" s="1" customFormat="1">
      <c r="A215" s="196" t="s">
        <v>956</v>
      </c>
      <c r="B215" s="158" t="s">
        <v>673</v>
      </c>
      <c r="C215" s="408" t="s">
        <v>230</v>
      </c>
      <c r="D215" s="399">
        <v>228.25117599999999</v>
      </c>
      <c r="E215" s="399">
        <v>228.25117599999999</v>
      </c>
      <c r="F215" s="400">
        <v>41.402935999999997</v>
      </c>
      <c r="G215" s="401" t="s">
        <v>131</v>
      </c>
      <c r="H215" s="402" t="s">
        <v>132</v>
      </c>
      <c r="I215" s="402" t="s">
        <v>132</v>
      </c>
      <c r="J215" s="403" t="s">
        <v>1</v>
      </c>
      <c r="L215" s="863" t="s">
        <v>963</v>
      </c>
      <c r="M215" s="870" t="s">
        <v>230</v>
      </c>
      <c r="N215" s="871">
        <v>228.25</v>
      </c>
      <c r="O215" s="534">
        <v>228.25</v>
      </c>
      <c r="P215" s="535">
        <v>28.498000000000001</v>
      </c>
      <c r="Q215" s="516" t="s">
        <v>131</v>
      </c>
      <c r="R215" s="516" t="s">
        <v>132</v>
      </c>
      <c r="S215" s="516" t="s">
        <v>132</v>
      </c>
      <c r="T215" s="176" t="s">
        <v>1</v>
      </c>
      <c r="U215" s="277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</row>
    <row r="216" spans="1:65" s="1" customFormat="1">
      <c r="A216" s="196" t="s">
        <v>956</v>
      </c>
      <c r="B216" s="158" t="s">
        <v>1090</v>
      </c>
      <c r="C216" s="408" t="s">
        <v>230</v>
      </c>
      <c r="D216" s="399">
        <v>228.25117599999999</v>
      </c>
      <c r="E216" s="399">
        <v>228.25117599999999</v>
      </c>
      <c r="F216" s="400">
        <v>73.494326999999998</v>
      </c>
      <c r="G216" s="401" t="s">
        <v>131</v>
      </c>
      <c r="H216" s="402" t="s">
        <v>132</v>
      </c>
      <c r="I216" s="402" t="s">
        <v>132</v>
      </c>
      <c r="J216" s="403" t="s">
        <v>1</v>
      </c>
      <c r="K216" s="277"/>
      <c r="L216" s="863" t="s">
        <v>964</v>
      </c>
      <c r="M216" s="870" t="s">
        <v>230</v>
      </c>
      <c r="N216" s="871">
        <v>228.25</v>
      </c>
      <c r="O216" s="534">
        <v>228.25</v>
      </c>
      <c r="P216" s="535">
        <v>39.917999999999999</v>
      </c>
      <c r="Q216" s="516" t="s">
        <v>131</v>
      </c>
      <c r="R216" s="516" t="s">
        <v>132</v>
      </c>
      <c r="S216" s="516" t="s">
        <v>132</v>
      </c>
      <c r="T216" s="176" t="s">
        <v>1</v>
      </c>
      <c r="U216" s="277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</row>
    <row r="217" spans="1:65" s="1" customFormat="1">
      <c r="A217" s="196" t="s">
        <v>1095</v>
      </c>
      <c r="B217" s="158" t="s">
        <v>356</v>
      </c>
      <c r="C217" s="408" t="s">
        <v>230</v>
      </c>
      <c r="D217" s="399">
        <v>228.25117599999999</v>
      </c>
      <c r="E217" s="399">
        <v>228.25117599999999</v>
      </c>
      <c r="F217" s="400">
        <v>16.956271999999998</v>
      </c>
      <c r="G217" s="401" t="s">
        <v>131</v>
      </c>
      <c r="H217" s="402" t="s">
        <v>132</v>
      </c>
      <c r="I217" s="402" t="s">
        <v>132</v>
      </c>
      <c r="J217" s="403" t="s">
        <v>1</v>
      </c>
      <c r="K217" s="277"/>
      <c r="L217" s="863" t="s">
        <v>965</v>
      </c>
      <c r="M217" s="870" t="s">
        <v>230</v>
      </c>
      <c r="N217" s="871">
        <v>228.25</v>
      </c>
      <c r="O217" s="534">
        <v>228.25</v>
      </c>
      <c r="P217" s="535">
        <v>58.875999999999998</v>
      </c>
      <c r="Q217" s="516" t="s">
        <v>131</v>
      </c>
      <c r="R217" s="516" t="s">
        <v>132</v>
      </c>
      <c r="S217" s="516" t="s">
        <v>132</v>
      </c>
      <c r="T217" s="176" t="s">
        <v>1</v>
      </c>
      <c r="U217" s="27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</row>
    <row r="218" spans="1:65">
      <c r="A218" s="196" t="s">
        <v>1095</v>
      </c>
      <c r="B218" s="158" t="s">
        <v>924</v>
      </c>
      <c r="C218" s="408" t="s">
        <v>230</v>
      </c>
      <c r="D218" s="399">
        <v>228.25117599999999</v>
      </c>
      <c r="E218" s="399">
        <v>228.25117599999999</v>
      </c>
      <c r="F218" s="400">
        <v>13.252231999999999</v>
      </c>
      <c r="G218" s="401" t="s">
        <v>131</v>
      </c>
      <c r="H218" s="402" t="s">
        <v>132</v>
      </c>
      <c r="I218" s="402" t="s">
        <v>132</v>
      </c>
      <c r="J218" s="403" t="s">
        <v>1</v>
      </c>
      <c r="K218" s="277"/>
      <c r="L218" s="863" t="s">
        <v>966</v>
      </c>
      <c r="M218" s="870" t="s">
        <v>230</v>
      </c>
      <c r="N218" s="871">
        <v>228.25</v>
      </c>
      <c r="O218" s="534">
        <v>228.25</v>
      </c>
      <c r="P218" s="535">
        <v>21.561</v>
      </c>
      <c r="Q218" s="516" t="s">
        <v>131</v>
      </c>
      <c r="R218" s="516" t="s">
        <v>132</v>
      </c>
      <c r="S218" s="516" t="s">
        <v>132</v>
      </c>
      <c r="T218" s="176" t="s">
        <v>1</v>
      </c>
      <c r="U218" s="277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</row>
    <row r="219" spans="1:65" ht="15" thickBot="1">
      <c r="A219" s="196" t="s">
        <v>1095</v>
      </c>
      <c r="B219" s="158" t="s">
        <v>520</v>
      </c>
      <c r="C219" s="408" t="s">
        <v>230</v>
      </c>
      <c r="D219" s="399">
        <v>228.25117599999999</v>
      </c>
      <c r="E219" s="399">
        <v>228.25117599999999</v>
      </c>
      <c r="F219" s="400">
        <v>15.011650999999999</v>
      </c>
      <c r="G219" s="401" t="s">
        <v>131</v>
      </c>
      <c r="H219" s="402" t="s">
        <v>132</v>
      </c>
      <c r="I219" s="402" t="s">
        <v>132</v>
      </c>
      <c r="J219" s="403" t="s">
        <v>1</v>
      </c>
      <c r="K219" s="277"/>
      <c r="L219" s="872" t="s">
        <v>967</v>
      </c>
      <c r="M219" s="433" t="s">
        <v>230</v>
      </c>
      <c r="N219" s="434">
        <v>228.25</v>
      </c>
      <c r="O219" s="534">
        <v>228.25</v>
      </c>
      <c r="P219" s="435">
        <v>45.079000000000001</v>
      </c>
      <c r="Q219" s="436" t="s">
        <v>131</v>
      </c>
      <c r="R219" s="436" t="s">
        <v>132</v>
      </c>
      <c r="S219" s="436" t="s">
        <v>132</v>
      </c>
      <c r="T219" s="437" t="s">
        <v>1</v>
      </c>
      <c r="U219" s="277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</row>
    <row r="220" spans="1:65" ht="15" thickBot="1">
      <c r="A220" s="196" t="s">
        <v>1095</v>
      </c>
      <c r="B220" s="158" t="s">
        <v>1089</v>
      </c>
      <c r="C220" s="408" t="s">
        <v>230</v>
      </c>
      <c r="D220" s="399">
        <v>228.25117599999999</v>
      </c>
      <c r="E220" s="399">
        <v>228.25117599999999</v>
      </c>
      <c r="F220" s="400">
        <v>52.494478000000001</v>
      </c>
      <c r="G220" s="401" t="s">
        <v>131</v>
      </c>
      <c r="H220" s="402" t="s">
        <v>132</v>
      </c>
      <c r="I220" s="402" t="s">
        <v>132</v>
      </c>
      <c r="J220" s="403" t="s">
        <v>1</v>
      </c>
      <c r="K220" s="277"/>
      <c r="L220" s="428" t="s">
        <v>247</v>
      </c>
      <c r="M220" s="429"/>
      <c r="N220" s="438"/>
      <c r="O220" s="980"/>
      <c r="P220" s="438"/>
      <c r="Q220" s="420"/>
      <c r="R220" s="420"/>
      <c r="S220" s="420"/>
      <c r="T220" s="421"/>
      <c r="U220" s="277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</row>
    <row r="221" spans="1:65" ht="15" thickBot="1">
      <c r="A221" s="196" t="s">
        <v>1095</v>
      </c>
      <c r="B221" s="158" t="s">
        <v>673</v>
      </c>
      <c r="C221" s="408" t="s">
        <v>230</v>
      </c>
      <c r="D221" s="399">
        <v>228.25117599999999</v>
      </c>
      <c r="E221" s="399">
        <v>228.25117599999999</v>
      </c>
      <c r="F221" s="400">
        <v>15.011650999999999</v>
      </c>
      <c r="G221" s="401" t="s">
        <v>131</v>
      </c>
      <c r="H221" s="402" t="s">
        <v>132</v>
      </c>
      <c r="I221" s="402" t="s">
        <v>132</v>
      </c>
      <c r="J221" s="403" t="s">
        <v>1</v>
      </c>
      <c r="K221" s="277"/>
      <c r="L221" s="873" t="s">
        <v>968</v>
      </c>
      <c r="M221" s="425" t="s">
        <v>230</v>
      </c>
      <c r="N221" s="874">
        <v>228.25</v>
      </c>
      <c r="O221" s="534">
        <v>228.25</v>
      </c>
      <c r="P221" s="875">
        <v>22.771999999999998</v>
      </c>
      <c r="Q221" s="876" t="s">
        <v>131</v>
      </c>
      <c r="R221" s="876" t="s">
        <v>132</v>
      </c>
      <c r="S221" s="876" t="s">
        <v>132</v>
      </c>
      <c r="T221" s="439" t="s">
        <v>1</v>
      </c>
      <c r="U221" s="277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</row>
    <row r="222" spans="1:65" ht="15" thickBot="1">
      <c r="A222" s="196" t="s">
        <v>1095</v>
      </c>
      <c r="B222" s="158" t="s">
        <v>1090</v>
      </c>
      <c r="C222" s="408" t="s">
        <v>230</v>
      </c>
      <c r="D222" s="399">
        <v>228.25117599999999</v>
      </c>
      <c r="E222" s="399">
        <v>228.25117599999999</v>
      </c>
      <c r="F222" s="400">
        <v>52.926615999999996</v>
      </c>
      <c r="G222" s="401" t="s">
        <v>131</v>
      </c>
      <c r="H222" s="402" t="s">
        <v>132</v>
      </c>
      <c r="I222" s="402" t="s">
        <v>132</v>
      </c>
      <c r="J222" s="403" t="s">
        <v>1</v>
      </c>
      <c r="K222" s="277"/>
      <c r="L222" s="428" t="s">
        <v>248</v>
      </c>
      <c r="M222" s="429"/>
      <c r="N222" s="438"/>
      <c r="O222" s="438"/>
      <c r="P222" s="438"/>
      <c r="Q222" s="420"/>
      <c r="R222" s="420"/>
      <c r="S222" s="420"/>
      <c r="T222" s="421"/>
      <c r="U222" s="277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</row>
    <row r="223" spans="1:65" ht="15" thickBot="1">
      <c r="A223" s="196" t="s">
        <v>969</v>
      </c>
      <c r="B223" s="158" t="s">
        <v>356</v>
      </c>
      <c r="C223" s="408" t="s">
        <v>230</v>
      </c>
      <c r="D223" s="399">
        <v>228.25117599999999</v>
      </c>
      <c r="E223" s="399">
        <v>228.25117599999999</v>
      </c>
      <c r="F223" s="400">
        <v>47.422001000000002</v>
      </c>
      <c r="G223" s="401" t="s">
        <v>131</v>
      </c>
      <c r="H223" s="402" t="s">
        <v>132</v>
      </c>
      <c r="I223" s="402" t="s">
        <v>132</v>
      </c>
      <c r="J223" s="403" t="s">
        <v>1</v>
      </c>
      <c r="K223" s="277"/>
      <c r="L223" s="878" t="s">
        <v>969</v>
      </c>
      <c r="M223" s="503" t="s">
        <v>230</v>
      </c>
      <c r="N223" s="504">
        <v>228.25</v>
      </c>
      <c r="O223" s="534">
        <v>228.25</v>
      </c>
      <c r="P223" s="505">
        <v>30.728000000000002</v>
      </c>
      <c r="Q223" s="506" t="s">
        <v>131</v>
      </c>
      <c r="R223" s="506" t="s">
        <v>132</v>
      </c>
      <c r="S223" s="506" t="s">
        <v>132</v>
      </c>
      <c r="T223" s="507" t="s">
        <v>1</v>
      </c>
      <c r="U223" s="277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</row>
    <row r="224" spans="1:65">
      <c r="A224" s="196" t="s">
        <v>969</v>
      </c>
      <c r="B224" s="158" t="s">
        <v>924</v>
      </c>
      <c r="C224" s="408" t="s">
        <v>230</v>
      </c>
      <c r="D224" s="399">
        <v>228.25117599999999</v>
      </c>
      <c r="E224" s="399">
        <v>228.25117599999999</v>
      </c>
      <c r="F224" s="400">
        <v>35.044333999999999</v>
      </c>
      <c r="G224" s="401" t="s">
        <v>131</v>
      </c>
      <c r="H224" s="402" t="s">
        <v>132</v>
      </c>
      <c r="I224" s="402" t="s">
        <v>132</v>
      </c>
      <c r="J224" s="403" t="s">
        <v>1</v>
      </c>
      <c r="K224" s="277"/>
      <c r="L224" s="1"/>
      <c r="M224" s="1"/>
      <c r="N224" s="1"/>
      <c r="O224" s="1"/>
      <c r="P224" s="1"/>
      <c r="Q224" s="1"/>
      <c r="R224" s="1"/>
      <c r="S224" s="1"/>
      <c r="T224" s="1"/>
      <c r="U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</row>
    <row r="225" spans="1:65" ht="46.2">
      <c r="A225" s="196" t="s">
        <v>969</v>
      </c>
      <c r="B225" s="158" t="s">
        <v>520</v>
      </c>
      <c r="C225" s="408" t="s">
        <v>230</v>
      </c>
      <c r="D225" s="399">
        <v>228.25117599999999</v>
      </c>
      <c r="E225" s="399">
        <v>228.25117599999999</v>
      </c>
      <c r="F225" s="400">
        <v>40.765017999999998</v>
      </c>
      <c r="G225" s="401" t="s">
        <v>131</v>
      </c>
      <c r="H225" s="402" t="s">
        <v>132</v>
      </c>
      <c r="I225" s="402" t="s">
        <v>132</v>
      </c>
      <c r="J225" s="403" t="s">
        <v>1</v>
      </c>
      <c r="K225" s="277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</row>
    <row r="226" spans="1:65">
      <c r="A226" s="196" t="s">
        <v>969</v>
      </c>
      <c r="B226" s="158" t="s">
        <v>1089</v>
      </c>
      <c r="C226" s="408" t="s">
        <v>230</v>
      </c>
      <c r="D226" s="399">
        <v>228.25117599999999</v>
      </c>
      <c r="E226" s="399">
        <v>228.25117599999999</v>
      </c>
      <c r="F226" s="400">
        <v>50.086851999999993</v>
      </c>
      <c r="G226" s="401" t="s">
        <v>131</v>
      </c>
      <c r="H226" s="402" t="s">
        <v>132</v>
      </c>
      <c r="I226" s="402" t="s">
        <v>132</v>
      </c>
      <c r="J226" s="403" t="s">
        <v>1</v>
      </c>
      <c r="K226" s="277"/>
      <c r="L226" s="1"/>
      <c r="M226" s="1"/>
      <c r="N226" s="1"/>
      <c r="O226" s="1"/>
      <c r="P226" s="1"/>
      <c r="Q226" s="1"/>
      <c r="R226" s="1"/>
      <c r="S226" s="1"/>
      <c r="T226" s="1"/>
      <c r="U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</row>
    <row r="227" spans="1:65">
      <c r="A227" s="196" t="s">
        <v>969</v>
      </c>
      <c r="B227" s="158" t="s">
        <v>673</v>
      </c>
      <c r="C227" s="408" t="s">
        <v>230</v>
      </c>
      <c r="D227" s="399">
        <v>228.25117599999999</v>
      </c>
      <c r="E227" s="399">
        <v>228.25117599999999</v>
      </c>
      <c r="F227" s="400">
        <v>40.898775000000001</v>
      </c>
      <c r="G227" s="401" t="s">
        <v>131</v>
      </c>
      <c r="H227" s="402" t="s">
        <v>132</v>
      </c>
      <c r="I227" s="402" t="s">
        <v>132</v>
      </c>
      <c r="J227" s="403" t="s">
        <v>1</v>
      </c>
      <c r="K227" s="277"/>
      <c r="L227" s="1"/>
      <c r="M227" s="1"/>
      <c r="N227" s="1"/>
      <c r="O227" s="1"/>
      <c r="P227" s="1"/>
      <c r="Q227" s="1"/>
      <c r="R227" s="1"/>
      <c r="S227" s="1"/>
      <c r="T227" s="1"/>
      <c r="U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</row>
    <row r="228" spans="1:65">
      <c r="A228" s="196" t="s">
        <v>969</v>
      </c>
      <c r="B228" s="158" t="s">
        <v>1090</v>
      </c>
      <c r="C228" s="408" t="s">
        <v>230</v>
      </c>
      <c r="D228" s="399">
        <v>228.25117599999999</v>
      </c>
      <c r="E228" s="399">
        <v>228.25117599999999</v>
      </c>
      <c r="F228" s="400">
        <v>50.570434999999996</v>
      </c>
      <c r="G228" s="401" t="s">
        <v>131</v>
      </c>
      <c r="H228" s="402" t="s">
        <v>132</v>
      </c>
      <c r="I228" s="402" t="s">
        <v>132</v>
      </c>
      <c r="J228" s="403" t="s">
        <v>1</v>
      </c>
      <c r="K228" s="277"/>
      <c r="L228" s="1"/>
      <c r="M228" s="1"/>
      <c r="N228" s="1"/>
      <c r="O228" s="1"/>
      <c r="P228" s="1"/>
      <c r="Q228" s="1"/>
      <c r="R228" s="1"/>
      <c r="S228" s="1"/>
      <c r="T228" s="1"/>
      <c r="U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</row>
    <row r="229" spans="1:65">
      <c r="A229" s="196" t="s">
        <v>957</v>
      </c>
      <c r="B229" s="158" t="s">
        <v>356</v>
      </c>
      <c r="C229" s="408" t="s">
        <v>230</v>
      </c>
      <c r="D229" s="399">
        <v>228.25117599999999</v>
      </c>
      <c r="E229" s="399">
        <v>228.25117599999999</v>
      </c>
      <c r="F229" s="400">
        <v>69.790286999999992</v>
      </c>
      <c r="G229" s="401" t="s">
        <v>131</v>
      </c>
      <c r="H229" s="402" t="s">
        <v>132</v>
      </c>
      <c r="I229" s="402" t="s">
        <v>132</v>
      </c>
      <c r="J229" s="403" t="s">
        <v>1</v>
      </c>
      <c r="K229" s="277"/>
      <c r="L229" s="1"/>
      <c r="M229" s="1"/>
      <c r="N229" s="1"/>
      <c r="O229" s="1"/>
      <c r="P229" s="1"/>
      <c r="Q229" s="1"/>
      <c r="R229" s="1"/>
      <c r="S229" s="1"/>
      <c r="T229" s="1"/>
      <c r="U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</row>
    <row r="230" spans="1:65">
      <c r="A230" s="196" t="s">
        <v>957</v>
      </c>
      <c r="B230" s="158" t="s">
        <v>924</v>
      </c>
      <c r="C230" s="408" t="s">
        <v>230</v>
      </c>
      <c r="D230" s="399">
        <v>228.25117599999999</v>
      </c>
      <c r="E230" s="399">
        <v>228.25117599999999</v>
      </c>
      <c r="F230" s="400">
        <v>51.414132999999993</v>
      </c>
      <c r="G230" s="401" t="s">
        <v>131</v>
      </c>
      <c r="H230" s="402" t="s">
        <v>132</v>
      </c>
      <c r="I230" s="402" t="s">
        <v>132</v>
      </c>
      <c r="J230" s="403" t="s">
        <v>1</v>
      </c>
      <c r="K230" s="277"/>
      <c r="L230" s="1"/>
      <c r="M230" s="1"/>
      <c r="N230" s="1"/>
      <c r="O230" s="1"/>
      <c r="P230" s="1"/>
      <c r="Q230" s="1"/>
      <c r="R230" s="1"/>
      <c r="S230" s="1"/>
      <c r="T230" s="1"/>
      <c r="U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</row>
    <row r="231" spans="1:65">
      <c r="A231" s="196" t="s">
        <v>957</v>
      </c>
      <c r="B231" s="158" t="s">
        <v>520</v>
      </c>
      <c r="C231" s="408" t="s">
        <v>230</v>
      </c>
      <c r="D231" s="399">
        <v>228.25117599999999</v>
      </c>
      <c r="E231" s="399">
        <v>228.25117599999999</v>
      </c>
      <c r="F231" s="400">
        <v>57.155394999999992</v>
      </c>
      <c r="G231" s="401" t="s">
        <v>131</v>
      </c>
      <c r="H231" s="402" t="s">
        <v>132</v>
      </c>
      <c r="I231" s="402" t="s">
        <v>132</v>
      </c>
      <c r="J231" s="403" t="s">
        <v>1</v>
      </c>
      <c r="K231" s="277"/>
      <c r="L231" s="1"/>
      <c r="M231" s="1"/>
      <c r="N231" s="1"/>
      <c r="O231" s="1"/>
      <c r="P231" s="1"/>
      <c r="Q231" s="1"/>
      <c r="R231" s="1"/>
      <c r="S231" s="1"/>
      <c r="T231" s="1"/>
      <c r="U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</row>
    <row r="232" spans="1:65">
      <c r="A232" s="196" t="s">
        <v>957</v>
      </c>
      <c r="B232" s="158" t="s">
        <v>1089</v>
      </c>
      <c r="C232" s="408" t="s">
        <v>230</v>
      </c>
      <c r="D232" s="399">
        <v>228.25117599999999</v>
      </c>
      <c r="E232" s="399">
        <v>228.25117599999999</v>
      </c>
      <c r="F232" s="400">
        <v>50.570434999999996</v>
      </c>
      <c r="G232" s="401" t="s">
        <v>131</v>
      </c>
      <c r="H232" s="402" t="s">
        <v>132</v>
      </c>
      <c r="I232" s="402" t="s">
        <v>132</v>
      </c>
      <c r="J232" s="403" t="s">
        <v>1</v>
      </c>
      <c r="K232" s="277"/>
      <c r="L232" s="1"/>
      <c r="M232" s="1"/>
      <c r="N232" s="1"/>
      <c r="O232" s="1"/>
      <c r="P232" s="1"/>
      <c r="Q232" s="1"/>
      <c r="R232" s="1"/>
      <c r="S232" s="1"/>
      <c r="T232" s="1"/>
      <c r="U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</row>
    <row r="233" spans="1:65">
      <c r="A233" s="196" t="s">
        <v>957</v>
      </c>
      <c r="B233" s="158" t="s">
        <v>673</v>
      </c>
      <c r="C233" s="408" t="s">
        <v>230</v>
      </c>
      <c r="D233" s="399">
        <v>228.25117599999999</v>
      </c>
      <c r="E233" s="399">
        <v>228.25117599999999</v>
      </c>
      <c r="F233" s="400">
        <v>57.289151999999994</v>
      </c>
      <c r="G233" s="401" t="s">
        <v>131</v>
      </c>
      <c r="H233" s="402" t="s">
        <v>132</v>
      </c>
      <c r="I233" s="402" t="s">
        <v>132</v>
      </c>
      <c r="J233" s="403" t="s">
        <v>1</v>
      </c>
      <c r="K233" s="277"/>
      <c r="L233" s="1"/>
      <c r="M233" s="1"/>
      <c r="N233" s="1"/>
      <c r="O233" s="1"/>
      <c r="P233" s="1"/>
      <c r="Q233" s="1"/>
      <c r="R233" s="1"/>
      <c r="S233" s="1"/>
      <c r="T233" s="1"/>
      <c r="U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</row>
    <row r="234" spans="1:65">
      <c r="A234" s="196" t="s">
        <v>957</v>
      </c>
      <c r="B234" s="158" t="s">
        <v>1090</v>
      </c>
      <c r="C234" s="408" t="s">
        <v>230</v>
      </c>
      <c r="D234" s="399">
        <v>228.25117599999999</v>
      </c>
      <c r="E234" s="399">
        <v>228.25117599999999</v>
      </c>
      <c r="F234" s="400">
        <v>50.570434999999996</v>
      </c>
      <c r="G234" s="401" t="s">
        <v>131</v>
      </c>
      <c r="H234" s="402" t="s">
        <v>132</v>
      </c>
      <c r="I234" s="402" t="s">
        <v>132</v>
      </c>
      <c r="J234" s="403" t="s">
        <v>1</v>
      </c>
      <c r="K234" s="277"/>
      <c r="L234" s="1"/>
      <c r="M234" s="1"/>
      <c r="N234" s="1"/>
      <c r="O234" s="1"/>
      <c r="P234" s="1"/>
      <c r="Q234" s="1"/>
      <c r="R234" s="1"/>
      <c r="S234" s="1"/>
      <c r="T234" s="1"/>
      <c r="U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</row>
    <row r="235" spans="1:65">
      <c r="A235" s="196" t="s">
        <v>972</v>
      </c>
      <c r="B235" s="158" t="s">
        <v>356</v>
      </c>
      <c r="C235" s="408" t="s">
        <v>230</v>
      </c>
      <c r="D235" s="399">
        <v>228.25117599999999</v>
      </c>
      <c r="E235" s="399">
        <v>228.25117599999999</v>
      </c>
      <c r="F235" s="400">
        <v>51.578756999999996</v>
      </c>
      <c r="G235" s="401" t="s">
        <v>131</v>
      </c>
      <c r="H235" s="402" t="s">
        <v>132</v>
      </c>
      <c r="I235" s="402" t="s">
        <v>132</v>
      </c>
      <c r="J235" s="403" t="s">
        <v>1</v>
      </c>
      <c r="K235" s="277"/>
      <c r="L235" s="1"/>
      <c r="M235" s="1"/>
      <c r="N235" s="1"/>
      <c r="O235" s="1"/>
      <c r="P235" s="1"/>
      <c r="Q235" s="1"/>
      <c r="R235" s="1"/>
      <c r="S235" s="1"/>
      <c r="T235" s="1"/>
      <c r="U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</row>
    <row r="236" spans="1:65">
      <c r="A236" s="196" t="s">
        <v>972</v>
      </c>
      <c r="B236" s="158" t="s">
        <v>924</v>
      </c>
      <c r="C236" s="408" t="s">
        <v>230</v>
      </c>
      <c r="D236" s="399">
        <v>228.25117599999999</v>
      </c>
      <c r="E236" s="399">
        <v>228.25117599999999</v>
      </c>
      <c r="F236" s="400">
        <v>44.798305999999997</v>
      </c>
      <c r="G236" s="401" t="s">
        <v>131</v>
      </c>
      <c r="H236" s="402" t="s">
        <v>132</v>
      </c>
      <c r="I236" s="402" t="s">
        <v>132</v>
      </c>
      <c r="J236" s="403" t="s">
        <v>1</v>
      </c>
      <c r="K236" s="277"/>
      <c r="L236" s="1"/>
      <c r="M236" s="1"/>
      <c r="N236" s="1"/>
      <c r="O236" s="1"/>
      <c r="P236" s="1"/>
      <c r="Q236" s="1"/>
      <c r="R236" s="1"/>
      <c r="S236" s="1"/>
      <c r="T236" s="1"/>
      <c r="U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</row>
    <row r="237" spans="1:65">
      <c r="A237" s="196" t="s">
        <v>972</v>
      </c>
      <c r="B237" s="158" t="s">
        <v>520</v>
      </c>
      <c r="C237" s="408" t="s">
        <v>230</v>
      </c>
      <c r="D237" s="399">
        <v>228.25117599999999</v>
      </c>
      <c r="E237" s="399">
        <v>228.25117599999999</v>
      </c>
      <c r="F237" s="400">
        <v>50.570434999999996</v>
      </c>
      <c r="G237" s="401" t="s">
        <v>131</v>
      </c>
      <c r="H237" s="402" t="s">
        <v>132</v>
      </c>
      <c r="I237" s="402" t="s">
        <v>132</v>
      </c>
      <c r="J237" s="403" t="s">
        <v>1</v>
      </c>
      <c r="K237" s="277"/>
      <c r="L237" s="1"/>
      <c r="M237" s="1"/>
      <c r="N237" s="1"/>
      <c r="O237" s="1"/>
      <c r="P237" s="1"/>
      <c r="Q237" s="1"/>
      <c r="R237" s="1"/>
      <c r="S237" s="1"/>
      <c r="T237" s="1"/>
      <c r="U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</row>
    <row r="238" spans="1:65">
      <c r="A238" s="196" t="s">
        <v>972</v>
      </c>
      <c r="B238" s="158" t="s">
        <v>1089</v>
      </c>
      <c r="C238" s="408" t="s">
        <v>230</v>
      </c>
      <c r="D238" s="399">
        <v>228.25117599999999</v>
      </c>
      <c r="E238" s="399">
        <v>228.25117599999999</v>
      </c>
      <c r="F238" s="400">
        <v>60.519897999999998</v>
      </c>
      <c r="G238" s="401" t="s">
        <v>131</v>
      </c>
      <c r="H238" s="402" t="s">
        <v>132</v>
      </c>
      <c r="I238" s="402" t="s">
        <v>132</v>
      </c>
      <c r="J238" s="403" t="s">
        <v>1</v>
      </c>
      <c r="K238" s="277"/>
      <c r="L238" s="1"/>
      <c r="M238" s="1"/>
      <c r="N238" s="1"/>
      <c r="O238" s="1"/>
      <c r="P238" s="1"/>
      <c r="Q238" s="1"/>
      <c r="R238" s="1"/>
      <c r="S238" s="1"/>
      <c r="T238" s="1"/>
      <c r="U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</row>
    <row r="239" spans="1:65">
      <c r="A239" s="196" t="s">
        <v>972</v>
      </c>
      <c r="B239" s="158" t="s">
        <v>673</v>
      </c>
      <c r="C239" s="408" t="s">
        <v>230</v>
      </c>
      <c r="D239" s="399">
        <v>228.25117599999999</v>
      </c>
      <c r="E239" s="399">
        <v>228.25117599999999</v>
      </c>
      <c r="F239" s="400">
        <v>50.714480999999992</v>
      </c>
      <c r="G239" s="401" t="s">
        <v>131</v>
      </c>
      <c r="H239" s="402" t="s">
        <v>132</v>
      </c>
      <c r="I239" s="402" t="s">
        <v>132</v>
      </c>
      <c r="J239" s="403" t="s">
        <v>1</v>
      </c>
      <c r="K239" s="277"/>
      <c r="L239" s="1"/>
      <c r="M239" s="1"/>
      <c r="N239" s="1"/>
      <c r="O239" s="1"/>
      <c r="P239" s="1"/>
      <c r="Q239" s="1"/>
      <c r="R239" s="1"/>
      <c r="S239" s="1"/>
      <c r="T239" s="1"/>
      <c r="U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</row>
    <row r="240" spans="1:65">
      <c r="A240" s="196" t="s">
        <v>972</v>
      </c>
      <c r="B240" s="158" t="s">
        <v>1090</v>
      </c>
      <c r="C240" s="408" t="s">
        <v>230</v>
      </c>
      <c r="D240" s="399">
        <v>228.25117599999999</v>
      </c>
      <c r="E240" s="399">
        <v>228.25117599999999</v>
      </c>
      <c r="F240" s="400">
        <v>60.962324999999993</v>
      </c>
      <c r="G240" s="401" t="s">
        <v>131</v>
      </c>
      <c r="H240" s="402" t="s">
        <v>132</v>
      </c>
      <c r="I240" s="402" t="s">
        <v>132</v>
      </c>
      <c r="J240" s="403" t="s">
        <v>1</v>
      </c>
      <c r="K240" s="277"/>
      <c r="L240" s="1"/>
      <c r="M240" s="1"/>
      <c r="N240" s="1"/>
      <c r="O240" s="1"/>
      <c r="P240" s="1"/>
      <c r="Q240" s="1"/>
      <c r="R240" s="1"/>
      <c r="S240" s="1"/>
      <c r="T240" s="1"/>
      <c r="U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</row>
    <row r="241" spans="1:65">
      <c r="A241" s="196" t="s">
        <v>958</v>
      </c>
      <c r="B241" s="158" t="s">
        <v>356</v>
      </c>
      <c r="C241" s="408" t="s">
        <v>230</v>
      </c>
      <c r="D241" s="399">
        <v>228.25117599999999</v>
      </c>
      <c r="E241" s="399">
        <v>228.25117599999999</v>
      </c>
      <c r="F241" s="400">
        <v>61.641398999999993</v>
      </c>
      <c r="G241" s="401" t="s">
        <v>131</v>
      </c>
      <c r="H241" s="402" t="s">
        <v>132</v>
      </c>
      <c r="I241" s="402" t="s">
        <v>132</v>
      </c>
      <c r="J241" s="403" t="s">
        <v>1</v>
      </c>
      <c r="K241" s="277"/>
      <c r="L241" s="1"/>
      <c r="M241" s="1"/>
      <c r="N241" s="1"/>
      <c r="O241" s="1"/>
      <c r="P241" s="1"/>
      <c r="Q241" s="1"/>
      <c r="R241" s="1"/>
      <c r="S241" s="1"/>
      <c r="T241" s="1"/>
      <c r="U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</row>
    <row r="242" spans="1:65">
      <c r="A242" s="196" t="s">
        <v>958</v>
      </c>
      <c r="B242" s="158" t="s">
        <v>924</v>
      </c>
      <c r="C242" s="408" t="s">
        <v>230</v>
      </c>
      <c r="D242" s="399">
        <v>228.25117599999999</v>
      </c>
      <c r="E242" s="399">
        <v>228.25117599999999</v>
      </c>
      <c r="F242" s="400">
        <v>55.406264999999998</v>
      </c>
      <c r="G242" s="401" t="s">
        <v>131</v>
      </c>
      <c r="H242" s="402" t="s">
        <v>132</v>
      </c>
      <c r="I242" s="402" t="s">
        <v>132</v>
      </c>
      <c r="J242" s="403" t="s">
        <v>1</v>
      </c>
      <c r="K242" s="277"/>
      <c r="L242" s="1"/>
      <c r="M242" s="1"/>
      <c r="N242" s="1"/>
      <c r="O242" s="1"/>
      <c r="P242" s="1"/>
      <c r="Q242" s="1"/>
      <c r="R242" s="1"/>
      <c r="S242" s="1"/>
      <c r="T242" s="1"/>
      <c r="U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</row>
    <row r="243" spans="1:65">
      <c r="A243" s="196" t="s">
        <v>958</v>
      </c>
      <c r="B243" s="158" t="s">
        <v>520</v>
      </c>
      <c r="C243" s="408" t="s">
        <v>230</v>
      </c>
      <c r="D243" s="399">
        <v>228.25117599999999</v>
      </c>
      <c r="E243" s="399">
        <v>228.25117599999999</v>
      </c>
      <c r="F243" s="400">
        <v>64.481162999999995</v>
      </c>
      <c r="G243" s="401" t="s">
        <v>131</v>
      </c>
      <c r="H243" s="402" t="s">
        <v>132</v>
      </c>
      <c r="I243" s="402" t="s">
        <v>132</v>
      </c>
      <c r="J243" s="403" t="s">
        <v>1</v>
      </c>
      <c r="K243" s="277"/>
      <c r="L243" s="1"/>
      <c r="M243" s="1"/>
      <c r="N243" s="1"/>
      <c r="O243" s="1"/>
      <c r="P243" s="1"/>
      <c r="Q243" s="1"/>
      <c r="R243" s="1"/>
      <c r="S243" s="1"/>
      <c r="T243" s="1"/>
      <c r="U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</row>
    <row r="244" spans="1:65">
      <c r="A244" s="196" t="s">
        <v>958</v>
      </c>
      <c r="B244" s="158" t="s">
        <v>1089</v>
      </c>
      <c r="C244" s="408" t="s">
        <v>230</v>
      </c>
      <c r="D244" s="399">
        <v>228.25117599999999</v>
      </c>
      <c r="E244" s="399">
        <v>228.25117599999999</v>
      </c>
      <c r="F244" s="400">
        <v>52.206385999999995</v>
      </c>
      <c r="G244" s="401" t="s">
        <v>131</v>
      </c>
      <c r="H244" s="402" t="s">
        <v>132</v>
      </c>
      <c r="I244" s="402" t="s">
        <v>132</v>
      </c>
      <c r="J244" s="403" t="s">
        <v>1</v>
      </c>
      <c r="K244" s="277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65">
      <c r="A245" s="196" t="s">
        <v>958</v>
      </c>
      <c r="B245" s="158" t="s">
        <v>673</v>
      </c>
      <c r="C245" s="408" t="s">
        <v>230</v>
      </c>
      <c r="D245" s="399">
        <v>228.25117599999999</v>
      </c>
      <c r="E245" s="399">
        <v>228.25117599999999</v>
      </c>
      <c r="F245" s="400">
        <v>48.749282000000001</v>
      </c>
      <c r="G245" s="401" t="s">
        <v>131</v>
      </c>
      <c r="H245" s="402" t="s">
        <v>132</v>
      </c>
      <c r="I245" s="402" t="s">
        <v>132</v>
      </c>
      <c r="J245" s="403" t="s">
        <v>1</v>
      </c>
      <c r="K245" s="277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65">
      <c r="A246" s="196" t="s">
        <v>958</v>
      </c>
      <c r="B246" s="158" t="s">
        <v>1090</v>
      </c>
      <c r="C246" s="408" t="s">
        <v>230</v>
      </c>
      <c r="D246" s="399">
        <v>228.25117599999999</v>
      </c>
      <c r="E246" s="399">
        <v>228.25117599999999</v>
      </c>
      <c r="F246" s="400">
        <v>56.229384999999994</v>
      </c>
      <c r="G246" s="401" t="s">
        <v>131</v>
      </c>
      <c r="H246" s="402" t="s">
        <v>132</v>
      </c>
      <c r="I246" s="402" t="s">
        <v>132</v>
      </c>
      <c r="J246" s="403" t="s">
        <v>1</v>
      </c>
      <c r="K246" s="277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65">
      <c r="A247" s="196" t="s">
        <v>1001</v>
      </c>
      <c r="B247" s="158" t="s">
        <v>356</v>
      </c>
      <c r="C247" s="408" t="s">
        <v>230</v>
      </c>
      <c r="D247" s="399">
        <v>228.25117599999999</v>
      </c>
      <c r="E247" s="399">
        <v>228.25117599999999</v>
      </c>
      <c r="F247" s="400">
        <v>32.379482999999993</v>
      </c>
      <c r="G247" s="401" t="s">
        <v>131</v>
      </c>
      <c r="H247" s="402" t="s">
        <v>132</v>
      </c>
      <c r="I247" s="402" t="s">
        <v>132</v>
      </c>
      <c r="J247" s="403" t="s">
        <v>1</v>
      </c>
      <c r="K247" s="277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65">
      <c r="A248" s="196" t="s">
        <v>1001</v>
      </c>
      <c r="B248" s="158" t="s">
        <v>924</v>
      </c>
      <c r="C248" s="408" t="s">
        <v>230</v>
      </c>
      <c r="D248" s="399">
        <v>228.25117599999999</v>
      </c>
      <c r="E248" s="399">
        <v>228.25117599999999</v>
      </c>
      <c r="F248" s="400">
        <v>27.008624999999999</v>
      </c>
      <c r="G248" s="401" t="s">
        <v>131</v>
      </c>
      <c r="H248" s="402" t="s">
        <v>132</v>
      </c>
      <c r="I248" s="402" t="s">
        <v>132</v>
      </c>
      <c r="J248" s="403" t="s">
        <v>1</v>
      </c>
      <c r="K248" s="277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65">
      <c r="A249" s="196" t="s">
        <v>1001</v>
      </c>
      <c r="B249" s="158" t="s">
        <v>520</v>
      </c>
      <c r="C249" s="408" t="s">
        <v>230</v>
      </c>
      <c r="D249" s="399">
        <v>228.25117599999999</v>
      </c>
      <c r="E249" s="399">
        <v>228.25117599999999</v>
      </c>
      <c r="F249" s="400">
        <v>28.757754999999996</v>
      </c>
      <c r="G249" s="401" t="s">
        <v>131</v>
      </c>
      <c r="H249" s="402" t="s">
        <v>132</v>
      </c>
      <c r="I249" s="402" t="s">
        <v>132</v>
      </c>
      <c r="J249" s="403" t="s">
        <v>1</v>
      </c>
      <c r="K249" s="277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65">
      <c r="A250" s="196" t="s">
        <v>1001</v>
      </c>
      <c r="B250" s="158" t="s">
        <v>1089</v>
      </c>
      <c r="C250" s="408" t="s">
        <v>230</v>
      </c>
      <c r="D250" s="399">
        <v>228.25117599999999</v>
      </c>
      <c r="E250" s="399">
        <v>228.25117599999999</v>
      </c>
      <c r="F250" s="400">
        <v>49.366621999999992</v>
      </c>
      <c r="G250" s="401" t="s">
        <v>131</v>
      </c>
      <c r="H250" s="402" t="s">
        <v>132</v>
      </c>
      <c r="I250" s="402" t="s">
        <v>132</v>
      </c>
      <c r="J250" s="403" t="s">
        <v>1</v>
      </c>
      <c r="K250" s="277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65">
      <c r="A251" s="196" t="s">
        <v>1001</v>
      </c>
      <c r="B251" s="158" t="s">
        <v>673</v>
      </c>
      <c r="C251" s="408" t="s">
        <v>230</v>
      </c>
      <c r="D251" s="399">
        <v>228.25117599999999</v>
      </c>
      <c r="E251" s="399">
        <v>228.25117599999999</v>
      </c>
      <c r="F251" s="400">
        <v>28.757754999999996</v>
      </c>
      <c r="G251" s="401" t="s">
        <v>131</v>
      </c>
      <c r="H251" s="402" t="s">
        <v>132</v>
      </c>
      <c r="I251" s="402" t="s">
        <v>132</v>
      </c>
      <c r="J251" s="403" t="s">
        <v>1</v>
      </c>
      <c r="K251" s="277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65">
      <c r="A252" s="196" t="s">
        <v>1001</v>
      </c>
      <c r="B252" s="158" t="s">
        <v>1090</v>
      </c>
      <c r="C252" s="408" t="s">
        <v>230</v>
      </c>
      <c r="D252" s="399">
        <v>228.25117599999999</v>
      </c>
      <c r="E252" s="399">
        <v>228.25117599999999</v>
      </c>
      <c r="F252" s="400">
        <v>49.366621999999992</v>
      </c>
      <c r="G252" s="401" t="s">
        <v>131</v>
      </c>
      <c r="H252" s="402" t="s">
        <v>132</v>
      </c>
      <c r="I252" s="402" t="s">
        <v>132</v>
      </c>
      <c r="J252" s="403" t="s">
        <v>1</v>
      </c>
      <c r="K252" s="277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65">
      <c r="A253" s="196" t="s">
        <v>959</v>
      </c>
      <c r="B253" s="158" t="s">
        <v>356</v>
      </c>
      <c r="C253" s="408" t="s">
        <v>230</v>
      </c>
      <c r="D253" s="399">
        <v>228.25117599999999</v>
      </c>
      <c r="E253" s="399">
        <v>228.25117599999999</v>
      </c>
      <c r="F253" s="400">
        <v>65.232259999999997</v>
      </c>
      <c r="G253" s="401" t="s">
        <v>131</v>
      </c>
      <c r="H253" s="402" t="s">
        <v>132</v>
      </c>
      <c r="I253" s="402" t="s">
        <v>132</v>
      </c>
      <c r="J253" s="403" t="s">
        <v>1</v>
      </c>
      <c r="K253" s="277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65">
      <c r="A254" s="196" t="s">
        <v>959</v>
      </c>
      <c r="B254" s="158" t="s">
        <v>924</v>
      </c>
      <c r="C254" s="408" t="s">
        <v>230</v>
      </c>
      <c r="D254" s="399">
        <v>228.25117599999999</v>
      </c>
      <c r="E254" s="399">
        <v>228.25117599999999</v>
      </c>
      <c r="F254" s="400">
        <v>53.183840999999994</v>
      </c>
      <c r="G254" s="401" t="s">
        <v>131</v>
      </c>
      <c r="H254" s="402" t="s">
        <v>132</v>
      </c>
      <c r="I254" s="402" t="s">
        <v>132</v>
      </c>
      <c r="J254" s="403" t="s">
        <v>1</v>
      </c>
      <c r="K254" s="277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65">
      <c r="A255" s="196" t="s">
        <v>959</v>
      </c>
      <c r="B255" s="158" t="s">
        <v>520</v>
      </c>
      <c r="C255" s="408" t="s">
        <v>230</v>
      </c>
      <c r="D255" s="399">
        <v>228.25117599999999</v>
      </c>
      <c r="E255" s="399">
        <v>228.25117599999999</v>
      </c>
      <c r="F255" s="400">
        <v>37.647451000000004</v>
      </c>
      <c r="G255" s="401" t="s">
        <v>131</v>
      </c>
      <c r="H255" s="402" t="s">
        <v>132</v>
      </c>
      <c r="I255" s="402" t="s">
        <v>132</v>
      </c>
      <c r="J255" s="403" t="s">
        <v>1</v>
      </c>
      <c r="K255" s="277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65">
      <c r="A256" s="196" t="s">
        <v>959</v>
      </c>
      <c r="B256" s="158" t="s">
        <v>1089</v>
      </c>
      <c r="C256" s="408" t="s">
        <v>230</v>
      </c>
      <c r="D256" s="399">
        <v>228.25117599999999</v>
      </c>
      <c r="E256" s="399">
        <v>228.25117599999999</v>
      </c>
      <c r="F256" s="400">
        <v>76.313513</v>
      </c>
      <c r="G256" s="401" t="s">
        <v>131</v>
      </c>
      <c r="H256" s="402" t="s">
        <v>132</v>
      </c>
      <c r="I256" s="402" t="s">
        <v>132</v>
      </c>
      <c r="J256" s="403" t="s">
        <v>1</v>
      </c>
      <c r="K256" s="277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>
      <c r="A257" s="196" t="s">
        <v>959</v>
      </c>
      <c r="B257" s="158" t="s">
        <v>673</v>
      </c>
      <c r="C257" s="408" t="s">
        <v>230</v>
      </c>
      <c r="D257" s="399">
        <v>228.25117599999999</v>
      </c>
      <c r="E257" s="399">
        <v>228.25117599999999</v>
      </c>
      <c r="F257" s="400">
        <v>78.052353999999994</v>
      </c>
      <c r="G257" s="401" t="s">
        <v>131</v>
      </c>
      <c r="H257" s="402" t="s">
        <v>132</v>
      </c>
      <c r="I257" s="402" t="s">
        <v>132</v>
      </c>
      <c r="J257" s="403" t="s">
        <v>1</v>
      </c>
      <c r="K257" s="277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>
      <c r="A258" s="196" t="s">
        <v>959</v>
      </c>
      <c r="B258" s="158" t="s">
        <v>1090</v>
      </c>
      <c r="C258" s="408" t="s">
        <v>230</v>
      </c>
      <c r="D258" s="399">
        <v>228.25117599999999</v>
      </c>
      <c r="E258" s="399">
        <v>228.25117599999999</v>
      </c>
      <c r="F258" s="400">
        <v>78.474202999999989</v>
      </c>
      <c r="G258" s="401" t="s">
        <v>131</v>
      </c>
      <c r="H258" s="402" t="s">
        <v>132</v>
      </c>
      <c r="I258" s="402" t="s">
        <v>132</v>
      </c>
      <c r="J258" s="403" t="s">
        <v>1</v>
      </c>
      <c r="K258" s="277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>
      <c r="A259" s="196" t="s">
        <v>968</v>
      </c>
      <c r="B259" s="158" t="s">
        <v>356</v>
      </c>
      <c r="C259" s="408" t="s">
        <v>230</v>
      </c>
      <c r="D259" s="399">
        <v>228.25117599999999</v>
      </c>
      <c r="E259" s="399">
        <v>228.25117599999999</v>
      </c>
      <c r="F259" s="400">
        <v>32.050234999999994</v>
      </c>
      <c r="G259" s="401" t="s">
        <v>131</v>
      </c>
      <c r="H259" s="402" t="s">
        <v>132</v>
      </c>
      <c r="I259" s="402" t="s">
        <v>132</v>
      </c>
      <c r="J259" s="403" t="s">
        <v>1</v>
      </c>
      <c r="K259" s="277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>
      <c r="A260" s="196" t="s">
        <v>968</v>
      </c>
      <c r="B260" s="158" t="s">
        <v>924</v>
      </c>
      <c r="C260" s="408" t="s">
        <v>230</v>
      </c>
      <c r="D260" s="399">
        <v>228.25117599999999</v>
      </c>
      <c r="E260" s="399">
        <v>228.25117599999999</v>
      </c>
      <c r="F260" s="400">
        <v>26.802844999999998</v>
      </c>
      <c r="G260" s="401" t="s">
        <v>131</v>
      </c>
      <c r="H260" s="402" t="s">
        <v>132</v>
      </c>
      <c r="I260" s="402" t="s">
        <v>132</v>
      </c>
      <c r="J260" s="403" t="s">
        <v>1</v>
      </c>
      <c r="K260" s="277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>
      <c r="A261" s="196" t="s">
        <v>968</v>
      </c>
      <c r="B261" s="158" t="s">
        <v>520</v>
      </c>
      <c r="C261" s="408" t="s">
        <v>230</v>
      </c>
      <c r="D261" s="399">
        <v>228.25117599999999</v>
      </c>
      <c r="E261" s="399">
        <v>228.25117599999999</v>
      </c>
      <c r="F261" s="400">
        <v>28.438796</v>
      </c>
      <c r="G261" s="401" t="s">
        <v>131</v>
      </c>
      <c r="H261" s="402" t="s">
        <v>132</v>
      </c>
      <c r="I261" s="402" t="s">
        <v>132</v>
      </c>
      <c r="J261" s="403" t="s">
        <v>1</v>
      </c>
      <c r="K261" s="277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>
      <c r="A262" s="196" t="s">
        <v>968</v>
      </c>
      <c r="B262" s="158" t="s">
        <v>1089</v>
      </c>
      <c r="C262" s="408" t="s">
        <v>230</v>
      </c>
      <c r="D262" s="399">
        <v>228.25117599999999</v>
      </c>
      <c r="E262" s="399">
        <v>228.25117599999999</v>
      </c>
      <c r="F262" s="400">
        <v>49.078530000000001</v>
      </c>
      <c r="G262" s="401" t="s">
        <v>131</v>
      </c>
      <c r="H262" s="402" t="s">
        <v>132</v>
      </c>
      <c r="I262" s="402" t="s">
        <v>132</v>
      </c>
      <c r="J262" s="403" t="s">
        <v>1</v>
      </c>
      <c r="K262" s="277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>
      <c r="A263" s="196" t="s">
        <v>968</v>
      </c>
      <c r="B263" s="158" t="s">
        <v>673</v>
      </c>
      <c r="C263" s="408" t="s">
        <v>230</v>
      </c>
      <c r="D263" s="399">
        <v>228.25117599999999</v>
      </c>
      <c r="E263" s="399">
        <v>228.25117599999999</v>
      </c>
      <c r="F263" s="400">
        <v>28.438796</v>
      </c>
      <c r="G263" s="401" t="s">
        <v>131</v>
      </c>
      <c r="H263" s="402" t="s">
        <v>132</v>
      </c>
      <c r="I263" s="402" t="s">
        <v>132</v>
      </c>
      <c r="J263" s="403" t="s">
        <v>1</v>
      </c>
      <c r="K263" s="277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>
      <c r="A264" s="196" t="s">
        <v>968</v>
      </c>
      <c r="B264" s="158" t="s">
        <v>1090</v>
      </c>
      <c r="C264" s="408" t="s">
        <v>230</v>
      </c>
      <c r="D264" s="399">
        <v>228.25117599999999</v>
      </c>
      <c r="E264" s="399">
        <v>228.25117599999999</v>
      </c>
      <c r="F264" s="400">
        <v>49.078530000000001</v>
      </c>
      <c r="G264" s="401" t="s">
        <v>131</v>
      </c>
      <c r="H264" s="402" t="s">
        <v>132</v>
      </c>
      <c r="I264" s="402" t="s">
        <v>132</v>
      </c>
      <c r="J264" s="403" t="s">
        <v>1</v>
      </c>
      <c r="K264" s="277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>
      <c r="A265" s="196" t="s">
        <v>960</v>
      </c>
      <c r="B265" s="158" t="s">
        <v>356</v>
      </c>
      <c r="C265" s="408" t="s">
        <v>230</v>
      </c>
      <c r="D265" s="399">
        <v>228.25117599999999</v>
      </c>
      <c r="E265" s="399">
        <v>228.25117599999999</v>
      </c>
      <c r="F265" s="400">
        <v>49.562112999999997</v>
      </c>
      <c r="G265" s="401" t="s">
        <v>131</v>
      </c>
      <c r="H265" s="402" t="s">
        <v>132</v>
      </c>
      <c r="I265" s="402" t="s">
        <v>132</v>
      </c>
      <c r="J265" s="403" t="s">
        <v>1</v>
      </c>
      <c r="K265" s="277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>
      <c r="A266" s="196" t="s">
        <v>960</v>
      </c>
      <c r="B266" s="158" t="s">
        <v>924</v>
      </c>
      <c r="C266" s="408" t="s">
        <v>230</v>
      </c>
      <c r="D266" s="399">
        <v>228.25117599999999</v>
      </c>
      <c r="E266" s="399">
        <v>228.25117599999999</v>
      </c>
      <c r="F266" s="400">
        <v>38.491148999999993</v>
      </c>
      <c r="G266" s="401" t="s">
        <v>131</v>
      </c>
      <c r="H266" s="402" t="s">
        <v>132</v>
      </c>
      <c r="I266" s="402" t="s">
        <v>132</v>
      </c>
      <c r="J266" s="403" t="s">
        <v>1</v>
      </c>
      <c r="K266" s="277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>
      <c r="A267" s="196" t="s">
        <v>960</v>
      </c>
      <c r="B267" s="158" t="s">
        <v>520</v>
      </c>
      <c r="C267" s="408" t="s">
        <v>230</v>
      </c>
      <c r="D267" s="399">
        <v>228.25117599999999</v>
      </c>
      <c r="E267" s="399">
        <v>228.25117599999999</v>
      </c>
      <c r="F267" s="400">
        <v>48.934483999999998</v>
      </c>
      <c r="G267" s="401" t="s">
        <v>131</v>
      </c>
      <c r="H267" s="402" t="s">
        <v>132</v>
      </c>
      <c r="I267" s="402" t="s">
        <v>132</v>
      </c>
      <c r="J267" s="403" t="s">
        <v>1</v>
      </c>
      <c r="K267" s="277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>
      <c r="A268" s="196" t="s">
        <v>960</v>
      </c>
      <c r="B268" s="158" t="s">
        <v>1089</v>
      </c>
      <c r="C268" s="408" t="s">
        <v>230</v>
      </c>
      <c r="D268" s="399">
        <v>228.25117599999999</v>
      </c>
      <c r="E268" s="399">
        <v>228.25117599999999</v>
      </c>
      <c r="F268" s="400">
        <v>48.934483999999998</v>
      </c>
      <c r="G268" s="401" t="s">
        <v>131</v>
      </c>
      <c r="H268" s="402" t="s">
        <v>132</v>
      </c>
      <c r="I268" s="402" t="s">
        <v>132</v>
      </c>
      <c r="J268" s="403" t="s">
        <v>1</v>
      </c>
      <c r="K268" s="277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>
      <c r="A269" s="196" t="s">
        <v>960</v>
      </c>
      <c r="B269" s="158" t="s">
        <v>673</v>
      </c>
      <c r="C269" s="408" t="s">
        <v>230</v>
      </c>
      <c r="D269" s="399">
        <v>228.25117599999999</v>
      </c>
      <c r="E269" s="399">
        <v>228.25117599999999</v>
      </c>
      <c r="F269" s="400">
        <v>48.934483999999998</v>
      </c>
      <c r="G269" s="401" t="s">
        <v>131</v>
      </c>
      <c r="H269" s="402" t="s">
        <v>132</v>
      </c>
      <c r="I269" s="402" t="s">
        <v>132</v>
      </c>
      <c r="J269" s="403" t="s">
        <v>1</v>
      </c>
      <c r="K269" s="277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>
      <c r="A270" s="196" t="s">
        <v>960</v>
      </c>
      <c r="B270" s="158" t="s">
        <v>1090</v>
      </c>
      <c r="C270" s="408" t="s">
        <v>230</v>
      </c>
      <c r="D270" s="399">
        <v>228.25117599999999</v>
      </c>
      <c r="E270" s="399">
        <v>228.25117599999999</v>
      </c>
      <c r="F270" s="400">
        <v>48.934483999999998</v>
      </c>
      <c r="G270" s="401" t="s">
        <v>131</v>
      </c>
      <c r="H270" s="402" t="s">
        <v>132</v>
      </c>
      <c r="I270" s="402" t="s">
        <v>132</v>
      </c>
      <c r="J270" s="403" t="s">
        <v>1</v>
      </c>
      <c r="K270" s="277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>
      <c r="A271" s="196" t="s">
        <v>961</v>
      </c>
      <c r="B271" s="158" t="s">
        <v>356</v>
      </c>
      <c r="C271" s="408" t="s">
        <v>230</v>
      </c>
      <c r="D271" s="399">
        <v>228.25117599999999</v>
      </c>
      <c r="E271" s="399">
        <v>228.25117599999999</v>
      </c>
      <c r="F271" s="400">
        <v>67.701619999999991</v>
      </c>
      <c r="G271" s="401" t="s">
        <v>131</v>
      </c>
      <c r="H271" s="402" t="s">
        <v>132</v>
      </c>
      <c r="I271" s="402" t="s">
        <v>132</v>
      </c>
      <c r="J271" s="403" t="s">
        <v>1</v>
      </c>
      <c r="K271" s="277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>
      <c r="A272" s="196" t="s">
        <v>961</v>
      </c>
      <c r="B272" s="158" t="s">
        <v>924</v>
      </c>
      <c r="C272" s="408" t="s">
        <v>230</v>
      </c>
      <c r="D272" s="399">
        <v>228.25117599999999</v>
      </c>
      <c r="E272" s="399">
        <v>228.25117599999999</v>
      </c>
      <c r="F272" s="400">
        <v>49.366621999999992</v>
      </c>
      <c r="G272" s="401" t="s">
        <v>131</v>
      </c>
      <c r="H272" s="402" t="s">
        <v>132</v>
      </c>
      <c r="I272" s="402" t="s">
        <v>132</v>
      </c>
      <c r="J272" s="403" t="s">
        <v>1</v>
      </c>
      <c r="K272" s="277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>
      <c r="A273" s="196" t="s">
        <v>961</v>
      </c>
      <c r="B273" s="158" t="s">
        <v>520</v>
      </c>
      <c r="C273" s="408" t="s">
        <v>230</v>
      </c>
      <c r="D273" s="399">
        <v>228.25117599999999</v>
      </c>
      <c r="E273" s="399">
        <v>228.25117599999999</v>
      </c>
      <c r="F273" s="400">
        <v>55.087305999999998</v>
      </c>
      <c r="G273" s="401" t="s">
        <v>131</v>
      </c>
      <c r="H273" s="402" t="s">
        <v>132</v>
      </c>
      <c r="I273" s="402" t="s">
        <v>132</v>
      </c>
      <c r="J273" s="403" t="s">
        <v>1</v>
      </c>
      <c r="K273" s="277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>
      <c r="A274" s="196" t="s">
        <v>961</v>
      </c>
      <c r="B274" s="158" t="s">
        <v>1089</v>
      </c>
      <c r="C274" s="408" t="s">
        <v>230</v>
      </c>
      <c r="D274" s="399">
        <v>228.25117599999999</v>
      </c>
      <c r="E274" s="399">
        <v>228.25117599999999</v>
      </c>
      <c r="F274" s="400">
        <v>64.975034999999991</v>
      </c>
      <c r="G274" s="401" t="s">
        <v>131</v>
      </c>
      <c r="H274" s="402" t="s">
        <v>132</v>
      </c>
      <c r="I274" s="402" t="s">
        <v>132</v>
      </c>
      <c r="J274" s="403" t="s">
        <v>1</v>
      </c>
      <c r="K274" s="277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>
      <c r="A275" s="196" t="s">
        <v>961</v>
      </c>
      <c r="B275" s="158" t="s">
        <v>673</v>
      </c>
      <c r="C275" s="408" t="s">
        <v>230</v>
      </c>
      <c r="D275" s="399">
        <v>228.25117599999999</v>
      </c>
      <c r="E275" s="399">
        <v>228.25117599999999</v>
      </c>
      <c r="F275" s="400">
        <v>55.200484999999993</v>
      </c>
      <c r="G275" s="401" t="s">
        <v>131</v>
      </c>
      <c r="H275" s="402" t="s">
        <v>132</v>
      </c>
      <c r="I275" s="402" t="s">
        <v>132</v>
      </c>
      <c r="J275" s="403" t="s">
        <v>1</v>
      </c>
      <c r="K275" s="277"/>
    </row>
    <row r="276" spans="1:21">
      <c r="A276" s="196" t="s">
        <v>961</v>
      </c>
      <c r="B276" s="158" t="s">
        <v>1090</v>
      </c>
      <c r="C276" s="408" t="s">
        <v>230</v>
      </c>
      <c r="D276" s="399">
        <v>228.25117599999999</v>
      </c>
      <c r="E276" s="399">
        <v>228.25117599999999</v>
      </c>
      <c r="F276" s="400">
        <v>65.407173</v>
      </c>
      <c r="G276" s="401" t="s">
        <v>131</v>
      </c>
      <c r="H276" s="402" t="s">
        <v>132</v>
      </c>
      <c r="I276" s="402" t="s">
        <v>132</v>
      </c>
      <c r="J276" s="403" t="s">
        <v>1</v>
      </c>
      <c r="K276" s="277"/>
    </row>
    <row r="277" spans="1:21">
      <c r="A277" s="196" t="s">
        <v>1096</v>
      </c>
      <c r="B277" s="158" t="s">
        <v>356</v>
      </c>
      <c r="C277" s="408" t="s">
        <v>230</v>
      </c>
      <c r="D277" s="399">
        <v>228.25117599999999</v>
      </c>
      <c r="E277" s="399">
        <v>228.25117599999999</v>
      </c>
      <c r="F277" s="400">
        <v>31.216825999999998</v>
      </c>
      <c r="G277" s="401" t="s">
        <v>131</v>
      </c>
      <c r="H277" s="402" t="s">
        <v>132</v>
      </c>
      <c r="I277" s="402" t="s">
        <v>132</v>
      </c>
      <c r="J277" s="403" t="s">
        <v>1</v>
      </c>
      <c r="K277" s="277"/>
    </row>
    <row r="278" spans="1:21">
      <c r="A278" s="196" t="s">
        <v>1096</v>
      </c>
      <c r="B278" s="158" t="s">
        <v>924</v>
      </c>
      <c r="C278" s="408" t="s">
        <v>230</v>
      </c>
      <c r="D278" s="399">
        <v>228.25117599999999</v>
      </c>
      <c r="E278" s="399">
        <v>228.25117599999999</v>
      </c>
      <c r="F278" s="400">
        <v>25.897413</v>
      </c>
      <c r="G278" s="401" t="s">
        <v>131</v>
      </c>
      <c r="H278" s="402" t="s">
        <v>132</v>
      </c>
      <c r="I278" s="402" t="s">
        <v>132</v>
      </c>
      <c r="J278" s="403" t="s">
        <v>1</v>
      </c>
      <c r="K278" s="277"/>
    </row>
    <row r="279" spans="1:21">
      <c r="A279" s="196" t="s">
        <v>1096</v>
      </c>
      <c r="B279" s="158" t="s">
        <v>520</v>
      </c>
      <c r="C279" s="408" t="s">
        <v>230</v>
      </c>
      <c r="D279" s="399">
        <v>228.25117599999999</v>
      </c>
      <c r="E279" s="399">
        <v>228.25117599999999</v>
      </c>
      <c r="F279" s="400">
        <v>27.615675999999997</v>
      </c>
      <c r="G279" s="401" t="s">
        <v>131</v>
      </c>
      <c r="H279" s="402" t="s">
        <v>132</v>
      </c>
      <c r="I279" s="402" t="s">
        <v>132</v>
      </c>
      <c r="J279" s="403" t="s">
        <v>1</v>
      </c>
      <c r="K279" s="277"/>
    </row>
    <row r="280" spans="1:21">
      <c r="A280" s="196" t="s">
        <v>1096</v>
      </c>
      <c r="B280" s="158" t="s">
        <v>1089</v>
      </c>
      <c r="C280" s="408" t="s">
        <v>230</v>
      </c>
      <c r="D280" s="399">
        <v>228.25117599999999</v>
      </c>
      <c r="E280" s="399">
        <v>228.25117599999999</v>
      </c>
      <c r="F280" s="400">
        <v>27.615675999999997</v>
      </c>
      <c r="G280" s="401" t="s">
        <v>131</v>
      </c>
      <c r="H280" s="402" t="s">
        <v>132</v>
      </c>
      <c r="I280" s="402" t="s">
        <v>132</v>
      </c>
      <c r="J280" s="403" t="s">
        <v>1</v>
      </c>
      <c r="K280" s="277"/>
    </row>
    <row r="281" spans="1:21">
      <c r="A281" s="196" t="s">
        <v>1096</v>
      </c>
      <c r="B281" s="158" t="s">
        <v>673</v>
      </c>
      <c r="C281" s="408" t="s">
        <v>230</v>
      </c>
      <c r="D281" s="399">
        <v>228.25117599999999</v>
      </c>
      <c r="E281" s="399">
        <v>228.25117599999999</v>
      </c>
      <c r="F281" s="400">
        <v>27.615675999999997</v>
      </c>
      <c r="G281" s="401" t="s">
        <v>131</v>
      </c>
      <c r="H281" s="402" t="s">
        <v>132</v>
      </c>
      <c r="I281" s="402" t="s">
        <v>132</v>
      </c>
      <c r="J281" s="403" t="s">
        <v>1</v>
      </c>
      <c r="K281" s="277"/>
    </row>
    <row r="282" spans="1:21">
      <c r="A282" s="196" t="s">
        <v>1096</v>
      </c>
      <c r="B282" s="158" t="s">
        <v>1090</v>
      </c>
      <c r="C282" s="408" t="s">
        <v>230</v>
      </c>
      <c r="D282" s="399">
        <v>228.25117599999999</v>
      </c>
      <c r="E282" s="399">
        <v>228.25117599999999</v>
      </c>
      <c r="F282" s="400">
        <v>27.615675999999997</v>
      </c>
      <c r="G282" s="401" t="s">
        <v>131</v>
      </c>
      <c r="H282" s="402" t="s">
        <v>132</v>
      </c>
      <c r="I282" s="402" t="s">
        <v>132</v>
      </c>
      <c r="J282" s="403" t="s">
        <v>1</v>
      </c>
      <c r="K282" s="277"/>
    </row>
    <row r="283" spans="1:21">
      <c r="A283" s="196" t="s">
        <v>970</v>
      </c>
      <c r="B283" s="158" t="s">
        <v>356</v>
      </c>
      <c r="C283" s="408" t="s">
        <v>230</v>
      </c>
      <c r="D283" s="399">
        <v>228.25117599999999</v>
      </c>
      <c r="E283" s="399">
        <v>228.25117599999999</v>
      </c>
      <c r="F283" s="400">
        <v>64.388561999999993</v>
      </c>
      <c r="G283" s="401" t="s">
        <v>131</v>
      </c>
      <c r="H283" s="402" t="s">
        <v>132</v>
      </c>
      <c r="I283" s="402" t="s">
        <v>132</v>
      </c>
      <c r="J283" s="403" t="s">
        <v>1</v>
      </c>
      <c r="K283" s="277"/>
    </row>
    <row r="284" spans="1:21">
      <c r="A284" s="196" t="s">
        <v>970</v>
      </c>
      <c r="B284" s="158" t="s">
        <v>924</v>
      </c>
      <c r="C284" s="408" t="s">
        <v>230</v>
      </c>
      <c r="D284" s="399">
        <v>228.25117599999999</v>
      </c>
      <c r="E284" s="399">
        <v>228.25117599999999</v>
      </c>
      <c r="F284" s="400">
        <v>28.253594</v>
      </c>
      <c r="G284" s="401" t="s">
        <v>131</v>
      </c>
      <c r="H284" s="402" t="s">
        <v>132</v>
      </c>
      <c r="I284" s="402" t="s">
        <v>132</v>
      </c>
      <c r="J284" s="403" t="s">
        <v>1</v>
      </c>
      <c r="K284" s="277"/>
    </row>
    <row r="285" spans="1:21">
      <c r="A285" s="196" t="s">
        <v>970</v>
      </c>
      <c r="B285" s="158" t="s">
        <v>520</v>
      </c>
      <c r="C285" s="408" t="s">
        <v>230</v>
      </c>
      <c r="D285" s="399">
        <v>228.25117599999999</v>
      </c>
      <c r="E285" s="399">
        <v>228.25117599999999</v>
      </c>
      <c r="F285" s="400">
        <v>63.565441999999997</v>
      </c>
      <c r="G285" s="401" t="s">
        <v>131</v>
      </c>
      <c r="H285" s="402" t="s">
        <v>132</v>
      </c>
      <c r="I285" s="402" t="s">
        <v>132</v>
      </c>
      <c r="J285" s="403" t="s">
        <v>1</v>
      </c>
      <c r="K285" s="277"/>
    </row>
    <row r="286" spans="1:21">
      <c r="A286" s="196" t="s">
        <v>970</v>
      </c>
      <c r="B286" s="158" t="s">
        <v>1089</v>
      </c>
      <c r="C286" s="408" t="s">
        <v>230</v>
      </c>
      <c r="D286" s="399">
        <v>228.25117599999999</v>
      </c>
      <c r="E286" s="399">
        <v>228.25117599999999</v>
      </c>
      <c r="F286" s="400">
        <v>64.388561999999993</v>
      </c>
      <c r="G286" s="401" t="s">
        <v>131</v>
      </c>
      <c r="H286" s="402" t="s">
        <v>132</v>
      </c>
      <c r="I286" s="402" t="s">
        <v>132</v>
      </c>
      <c r="J286" s="403" t="s">
        <v>1</v>
      </c>
      <c r="K286" s="277"/>
    </row>
    <row r="287" spans="1:21">
      <c r="A287" s="196" t="s">
        <v>970</v>
      </c>
      <c r="B287" s="158" t="s">
        <v>673</v>
      </c>
      <c r="C287" s="408" t="s">
        <v>230</v>
      </c>
      <c r="D287" s="399">
        <v>228.25117599999999</v>
      </c>
      <c r="E287" s="399">
        <v>228.25117599999999</v>
      </c>
      <c r="F287" s="400">
        <v>41.948253000000001</v>
      </c>
      <c r="G287" s="401" t="s">
        <v>131</v>
      </c>
      <c r="H287" s="402" t="s">
        <v>132</v>
      </c>
      <c r="I287" s="402" t="s">
        <v>132</v>
      </c>
      <c r="J287" s="403" t="s">
        <v>1</v>
      </c>
      <c r="K287" s="277"/>
    </row>
    <row r="288" spans="1:21">
      <c r="A288" s="196" t="s">
        <v>970</v>
      </c>
      <c r="B288" s="158" t="s">
        <v>1090</v>
      </c>
      <c r="C288" s="408" t="s">
        <v>230</v>
      </c>
      <c r="D288" s="399">
        <v>228.25117599999999</v>
      </c>
      <c r="E288" s="399">
        <v>228.25117599999999</v>
      </c>
      <c r="F288" s="400">
        <v>64.820700000000002</v>
      </c>
      <c r="G288" s="401" t="s">
        <v>131</v>
      </c>
      <c r="H288" s="402" t="s">
        <v>132</v>
      </c>
      <c r="I288" s="402" t="s">
        <v>132</v>
      </c>
      <c r="J288" s="403" t="s">
        <v>1</v>
      </c>
      <c r="K288" s="277"/>
    </row>
    <row r="289" spans="1:11">
      <c r="A289" s="196" t="s">
        <v>954</v>
      </c>
      <c r="B289" s="158" t="s">
        <v>356</v>
      </c>
      <c r="C289" s="408" t="s">
        <v>230</v>
      </c>
      <c r="D289" s="399">
        <v>228.25117599999999</v>
      </c>
      <c r="E289" s="399">
        <v>228.25117599999999</v>
      </c>
      <c r="F289" s="400">
        <v>62.197004999999997</v>
      </c>
      <c r="G289" s="401" t="s">
        <v>131</v>
      </c>
      <c r="H289" s="402" t="s">
        <v>132</v>
      </c>
      <c r="I289" s="402" t="s">
        <v>132</v>
      </c>
      <c r="J289" s="403" t="s">
        <v>1</v>
      </c>
      <c r="K289" s="277"/>
    </row>
    <row r="290" spans="1:11">
      <c r="A290" s="196" t="s">
        <v>954</v>
      </c>
      <c r="B290" s="158" t="s">
        <v>924</v>
      </c>
      <c r="C290" s="408" t="s">
        <v>230</v>
      </c>
      <c r="D290" s="399">
        <v>228.25117599999999</v>
      </c>
      <c r="E290" s="399">
        <v>228.25117599999999</v>
      </c>
      <c r="F290" s="400">
        <v>43.810561999999997</v>
      </c>
      <c r="G290" s="401" t="s">
        <v>131</v>
      </c>
      <c r="H290" s="402" t="s">
        <v>132</v>
      </c>
      <c r="I290" s="402" t="s">
        <v>132</v>
      </c>
      <c r="J290" s="403" t="s">
        <v>1</v>
      </c>
      <c r="K290" s="277"/>
    </row>
    <row r="291" spans="1:11">
      <c r="A291" s="196" t="s">
        <v>954</v>
      </c>
      <c r="B291" s="158" t="s">
        <v>520</v>
      </c>
      <c r="C291" s="408" t="s">
        <v>230</v>
      </c>
      <c r="D291" s="399">
        <v>228.25117599999999</v>
      </c>
      <c r="E291" s="399">
        <v>228.25117599999999</v>
      </c>
      <c r="F291" s="400">
        <v>62.227871999999991</v>
      </c>
      <c r="G291" s="401" t="s">
        <v>131</v>
      </c>
      <c r="H291" s="402" t="s">
        <v>132</v>
      </c>
      <c r="I291" s="402" t="s">
        <v>132</v>
      </c>
      <c r="J291" s="403" t="s">
        <v>1</v>
      </c>
      <c r="K291" s="277"/>
    </row>
    <row r="292" spans="1:11">
      <c r="A292" s="196" t="s">
        <v>954</v>
      </c>
      <c r="B292" s="158" t="s">
        <v>1089</v>
      </c>
      <c r="C292" s="408" t="s">
        <v>230</v>
      </c>
      <c r="D292" s="399">
        <v>228.25117599999999</v>
      </c>
      <c r="E292" s="399">
        <v>228.25117599999999</v>
      </c>
      <c r="F292" s="400">
        <v>62.227871999999991</v>
      </c>
      <c r="G292" s="401" t="s">
        <v>131</v>
      </c>
      <c r="H292" s="402" t="s">
        <v>132</v>
      </c>
      <c r="I292" s="402" t="s">
        <v>132</v>
      </c>
      <c r="J292" s="403" t="s">
        <v>1</v>
      </c>
      <c r="K292" s="277"/>
    </row>
    <row r="293" spans="1:11">
      <c r="A293" s="196" t="s">
        <v>954</v>
      </c>
      <c r="B293" s="158" t="s">
        <v>673</v>
      </c>
      <c r="C293" s="408" t="s">
        <v>230</v>
      </c>
      <c r="D293" s="399">
        <v>228.25117599999999</v>
      </c>
      <c r="E293" s="399">
        <v>228.25117599999999</v>
      </c>
      <c r="F293" s="400">
        <v>49.665002999999999</v>
      </c>
      <c r="G293" s="401" t="s">
        <v>131</v>
      </c>
      <c r="H293" s="402" t="s">
        <v>132</v>
      </c>
      <c r="I293" s="402" t="s">
        <v>132</v>
      </c>
      <c r="J293" s="403" t="s">
        <v>1</v>
      </c>
      <c r="K293" s="277"/>
    </row>
    <row r="294" spans="1:11">
      <c r="A294" s="196" t="s">
        <v>954</v>
      </c>
      <c r="B294" s="158" t="s">
        <v>1090</v>
      </c>
      <c r="C294" s="408" t="s">
        <v>230</v>
      </c>
      <c r="D294" s="399">
        <v>228.25117599999999</v>
      </c>
      <c r="E294" s="399">
        <v>228.25117599999999</v>
      </c>
      <c r="F294" s="400">
        <v>62.660009999999993</v>
      </c>
      <c r="G294" s="401" t="s">
        <v>131</v>
      </c>
      <c r="H294" s="402" t="s">
        <v>132</v>
      </c>
      <c r="I294" s="402" t="s">
        <v>132</v>
      </c>
      <c r="J294" s="403" t="s">
        <v>1</v>
      </c>
      <c r="K294" s="277"/>
    </row>
    <row r="295" spans="1:11">
      <c r="A295" s="196" t="s">
        <v>962</v>
      </c>
      <c r="B295" s="158" t="s">
        <v>356</v>
      </c>
      <c r="C295" s="408" t="s">
        <v>230</v>
      </c>
      <c r="D295" s="399">
        <v>228.25117599999999</v>
      </c>
      <c r="E295" s="399">
        <v>228.25117599999999</v>
      </c>
      <c r="F295" s="400">
        <v>68.915722000000002</v>
      </c>
      <c r="G295" s="401" t="s">
        <v>131</v>
      </c>
      <c r="H295" s="402" t="s">
        <v>132</v>
      </c>
      <c r="I295" s="402" t="s">
        <v>132</v>
      </c>
      <c r="J295" s="403" t="s">
        <v>1</v>
      </c>
      <c r="K295" s="277"/>
    </row>
    <row r="296" spans="1:11">
      <c r="A296" s="196" t="s">
        <v>962</v>
      </c>
      <c r="B296" s="158" t="s">
        <v>924</v>
      </c>
      <c r="C296" s="408" t="s">
        <v>230</v>
      </c>
      <c r="D296" s="399">
        <v>228.25117599999999</v>
      </c>
      <c r="E296" s="399">
        <v>228.25117599999999</v>
      </c>
      <c r="F296" s="400">
        <v>50.570434999999996</v>
      </c>
      <c r="G296" s="401" t="s">
        <v>131</v>
      </c>
      <c r="H296" s="402" t="s">
        <v>132</v>
      </c>
      <c r="I296" s="402" t="s">
        <v>132</v>
      </c>
      <c r="J296" s="403" t="s">
        <v>1</v>
      </c>
      <c r="K296" s="277"/>
    </row>
    <row r="297" spans="1:11">
      <c r="A297" s="196" t="s">
        <v>962</v>
      </c>
      <c r="B297" s="158" t="s">
        <v>520</v>
      </c>
      <c r="C297" s="408" t="s">
        <v>230</v>
      </c>
      <c r="D297" s="399">
        <v>228.25117599999999</v>
      </c>
      <c r="E297" s="399">
        <v>228.25117599999999</v>
      </c>
      <c r="F297" s="400">
        <v>51.619912999999997</v>
      </c>
      <c r="G297" s="401" t="s">
        <v>131</v>
      </c>
      <c r="H297" s="402" t="s">
        <v>132</v>
      </c>
      <c r="I297" s="402" t="s">
        <v>132</v>
      </c>
      <c r="J297" s="403" t="s">
        <v>1</v>
      </c>
      <c r="K297" s="277"/>
    </row>
    <row r="298" spans="1:11">
      <c r="A298" s="196" t="s">
        <v>962</v>
      </c>
      <c r="B298" s="158" t="s">
        <v>1089</v>
      </c>
      <c r="C298" s="408" t="s">
        <v>230</v>
      </c>
      <c r="D298" s="399">
        <v>228.25117599999999</v>
      </c>
      <c r="E298" s="399">
        <v>228.25117599999999</v>
      </c>
      <c r="F298" s="400">
        <v>68.915722000000002</v>
      </c>
      <c r="G298" s="401" t="s">
        <v>131</v>
      </c>
      <c r="H298" s="402" t="s">
        <v>132</v>
      </c>
      <c r="I298" s="402" t="s">
        <v>132</v>
      </c>
      <c r="J298" s="403" t="s">
        <v>1</v>
      </c>
      <c r="K298" s="277"/>
    </row>
    <row r="299" spans="1:11">
      <c r="A299" s="196" t="s">
        <v>962</v>
      </c>
      <c r="B299" s="158" t="s">
        <v>673</v>
      </c>
      <c r="C299" s="408" t="s">
        <v>230</v>
      </c>
      <c r="D299" s="399">
        <v>228.25117599999999</v>
      </c>
      <c r="E299" s="399">
        <v>228.25117599999999</v>
      </c>
      <c r="F299" s="400">
        <v>56.445453999999998</v>
      </c>
      <c r="G299" s="401" t="s">
        <v>131</v>
      </c>
      <c r="H299" s="402" t="s">
        <v>132</v>
      </c>
      <c r="I299" s="402" t="s">
        <v>132</v>
      </c>
      <c r="J299" s="403" t="s">
        <v>1</v>
      </c>
      <c r="K299" s="277"/>
    </row>
    <row r="300" spans="1:11">
      <c r="A300" s="196" t="s">
        <v>962</v>
      </c>
      <c r="B300" s="158" t="s">
        <v>1090</v>
      </c>
      <c r="C300" s="408" t="s">
        <v>230</v>
      </c>
      <c r="D300" s="399">
        <v>228.25117599999999</v>
      </c>
      <c r="E300" s="399">
        <v>228.25117599999999</v>
      </c>
      <c r="F300" s="400">
        <v>68.915722000000002</v>
      </c>
      <c r="G300" s="401" t="s">
        <v>131</v>
      </c>
      <c r="H300" s="402" t="s">
        <v>132</v>
      </c>
      <c r="I300" s="402" t="s">
        <v>132</v>
      </c>
      <c r="J300" s="403" t="s">
        <v>1</v>
      </c>
      <c r="K300" s="277"/>
    </row>
    <row r="301" spans="1:11">
      <c r="A301" s="196" t="s">
        <v>963</v>
      </c>
      <c r="B301" s="158" t="s">
        <v>356</v>
      </c>
      <c r="C301" s="408" t="s">
        <v>230</v>
      </c>
      <c r="D301" s="399">
        <v>228.25117599999999</v>
      </c>
      <c r="E301" s="399">
        <v>228.25117599999999</v>
      </c>
      <c r="F301" s="400">
        <v>64.861855999999989</v>
      </c>
      <c r="G301" s="401" t="s">
        <v>131</v>
      </c>
      <c r="H301" s="402" t="s">
        <v>132</v>
      </c>
      <c r="I301" s="402" t="s">
        <v>132</v>
      </c>
      <c r="J301" s="403" t="s">
        <v>1</v>
      </c>
      <c r="K301" s="277"/>
    </row>
    <row r="302" spans="1:11">
      <c r="A302" s="196" t="s">
        <v>963</v>
      </c>
      <c r="B302" s="158" t="s">
        <v>924</v>
      </c>
      <c r="C302" s="408" t="s">
        <v>230</v>
      </c>
      <c r="D302" s="399">
        <v>228.25117599999999</v>
      </c>
      <c r="E302" s="399">
        <v>228.25117599999999</v>
      </c>
      <c r="F302" s="400">
        <v>46.506279999999997</v>
      </c>
      <c r="G302" s="401" t="s">
        <v>131</v>
      </c>
      <c r="H302" s="402" t="s">
        <v>132</v>
      </c>
      <c r="I302" s="402" t="s">
        <v>132</v>
      </c>
      <c r="J302" s="403" t="s">
        <v>1</v>
      </c>
      <c r="K302" s="277"/>
    </row>
    <row r="303" spans="1:11">
      <c r="A303" s="196" t="s">
        <v>963</v>
      </c>
      <c r="B303" s="158" t="s">
        <v>520</v>
      </c>
      <c r="C303" s="408" t="s">
        <v>230</v>
      </c>
      <c r="D303" s="399">
        <v>228.25117599999999</v>
      </c>
      <c r="E303" s="399">
        <v>228.25117599999999</v>
      </c>
      <c r="F303" s="400">
        <v>52.268119999999996</v>
      </c>
      <c r="G303" s="401" t="s">
        <v>131</v>
      </c>
      <c r="H303" s="402" t="s">
        <v>132</v>
      </c>
      <c r="I303" s="402" t="s">
        <v>132</v>
      </c>
      <c r="J303" s="403" t="s">
        <v>1</v>
      </c>
      <c r="K303" s="277"/>
    </row>
    <row r="304" spans="1:11">
      <c r="A304" s="196" t="s">
        <v>963</v>
      </c>
      <c r="B304" s="158" t="s">
        <v>1089</v>
      </c>
      <c r="C304" s="408" t="s">
        <v>230</v>
      </c>
      <c r="D304" s="399">
        <v>228.25117599999999</v>
      </c>
      <c r="E304" s="399">
        <v>228.25117599999999</v>
      </c>
      <c r="F304" s="400">
        <v>64.861855999999989</v>
      </c>
      <c r="G304" s="401" t="s">
        <v>131</v>
      </c>
      <c r="H304" s="402" t="s">
        <v>132</v>
      </c>
      <c r="I304" s="402" t="s">
        <v>132</v>
      </c>
      <c r="J304" s="403" t="s">
        <v>1</v>
      </c>
      <c r="K304" s="277"/>
    </row>
    <row r="305" spans="1:11">
      <c r="A305" s="196" t="s">
        <v>963</v>
      </c>
      <c r="B305" s="158" t="s">
        <v>673</v>
      </c>
      <c r="C305" s="408" t="s">
        <v>230</v>
      </c>
      <c r="D305" s="399">
        <v>228.25117599999999</v>
      </c>
      <c r="E305" s="399">
        <v>228.25117599999999</v>
      </c>
      <c r="F305" s="400">
        <v>52.422454999999999</v>
      </c>
      <c r="G305" s="401" t="s">
        <v>131</v>
      </c>
      <c r="H305" s="402" t="s">
        <v>132</v>
      </c>
      <c r="I305" s="402" t="s">
        <v>132</v>
      </c>
      <c r="J305" s="403" t="s">
        <v>1</v>
      </c>
      <c r="K305" s="277"/>
    </row>
    <row r="306" spans="1:11">
      <c r="A306" s="196" t="s">
        <v>963</v>
      </c>
      <c r="B306" s="158" t="s">
        <v>1090</v>
      </c>
      <c r="C306" s="408" t="s">
        <v>230</v>
      </c>
      <c r="D306" s="399">
        <v>228.25117599999999</v>
      </c>
      <c r="E306" s="399">
        <v>228.25117599999999</v>
      </c>
      <c r="F306" s="400">
        <v>65.283704999999998</v>
      </c>
      <c r="G306" s="401" t="s">
        <v>131</v>
      </c>
      <c r="H306" s="402" t="s">
        <v>132</v>
      </c>
      <c r="I306" s="402" t="s">
        <v>132</v>
      </c>
      <c r="J306" s="403" t="s">
        <v>1</v>
      </c>
      <c r="K306" s="277"/>
    </row>
    <row r="307" spans="1:11">
      <c r="A307" s="196" t="s">
        <v>964</v>
      </c>
      <c r="B307" s="158" t="s">
        <v>356</v>
      </c>
      <c r="C307" s="408" t="s">
        <v>230</v>
      </c>
      <c r="D307" s="399">
        <v>228.25117599999999</v>
      </c>
      <c r="E307" s="399">
        <v>228.25117599999999</v>
      </c>
      <c r="F307" s="400">
        <v>62.618853999999992</v>
      </c>
      <c r="G307" s="401" t="s">
        <v>131</v>
      </c>
      <c r="H307" s="402" t="s">
        <v>132</v>
      </c>
      <c r="I307" s="402" t="s">
        <v>132</v>
      </c>
      <c r="J307" s="403" t="s">
        <v>1</v>
      </c>
      <c r="K307" s="277"/>
    </row>
    <row r="308" spans="1:11">
      <c r="A308" s="196" t="s">
        <v>964</v>
      </c>
      <c r="B308" s="158" t="s">
        <v>924</v>
      </c>
      <c r="C308" s="408" t="s">
        <v>230</v>
      </c>
      <c r="D308" s="399">
        <v>228.25117599999999</v>
      </c>
      <c r="E308" s="399">
        <v>228.25117599999999</v>
      </c>
      <c r="F308" s="400">
        <v>45.693448999999994</v>
      </c>
      <c r="G308" s="401" t="s">
        <v>131</v>
      </c>
      <c r="H308" s="402" t="s">
        <v>132</v>
      </c>
      <c r="I308" s="402" t="s">
        <v>132</v>
      </c>
      <c r="J308" s="403" t="s">
        <v>1</v>
      </c>
      <c r="K308" s="277"/>
    </row>
    <row r="309" spans="1:11">
      <c r="A309" s="196" t="s">
        <v>964</v>
      </c>
      <c r="B309" s="158" t="s">
        <v>520</v>
      </c>
      <c r="C309" s="408" t="s">
        <v>230</v>
      </c>
      <c r="D309" s="399">
        <v>228.25117599999999</v>
      </c>
      <c r="E309" s="399">
        <v>228.25117599999999</v>
      </c>
      <c r="F309" s="400">
        <v>51.414132999999993</v>
      </c>
      <c r="G309" s="401" t="s">
        <v>131</v>
      </c>
      <c r="H309" s="402" t="s">
        <v>132</v>
      </c>
      <c r="I309" s="402" t="s">
        <v>132</v>
      </c>
      <c r="J309" s="403" t="s">
        <v>1</v>
      </c>
      <c r="K309" s="277"/>
    </row>
    <row r="310" spans="1:11">
      <c r="A310" s="196" t="s">
        <v>964</v>
      </c>
      <c r="B310" s="158" t="s">
        <v>1089</v>
      </c>
      <c r="C310" s="408" t="s">
        <v>230</v>
      </c>
      <c r="D310" s="399">
        <v>228.25117599999999</v>
      </c>
      <c r="E310" s="399">
        <v>228.25117599999999</v>
      </c>
      <c r="F310" s="400">
        <v>62.618853999999992</v>
      </c>
      <c r="G310" s="401" t="s">
        <v>131</v>
      </c>
      <c r="H310" s="402" t="s">
        <v>132</v>
      </c>
      <c r="I310" s="402" t="s">
        <v>132</v>
      </c>
      <c r="J310" s="403" t="s">
        <v>1</v>
      </c>
      <c r="K310" s="277"/>
    </row>
    <row r="311" spans="1:11">
      <c r="A311" s="196" t="s">
        <v>964</v>
      </c>
      <c r="B311" s="158" t="s">
        <v>673</v>
      </c>
      <c r="C311" s="408" t="s">
        <v>230</v>
      </c>
      <c r="D311" s="399">
        <v>228.25117599999999</v>
      </c>
      <c r="E311" s="399">
        <v>228.25117599999999</v>
      </c>
      <c r="F311" s="400">
        <v>46.928128999999998</v>
      </c>
      <c r="G311" s="401" t="s">
        <v>131</v>
      </c>
      <c r="H311" s="402" t="s">
        <v>132</v>
      </c>
      <c r="I311" s="402" t="s">
        <v>132</v>
      </c>
      <c r="J311" s="403" t="s">
        <v>1</v>
      </c>
      <c r="K311" s="277"/>
    </row>
    <row r="312" spans="1:11">
      <c r="A312" s="196" t="s">
        <v>964</v>
      </c>
      <c r="B312" s="158" t="s">
        <v>1090</v>
      </c>
      <c r="C312" s="408" t="s">
        <v>230</v>
      </c>
      <c r="D312" s="399">
        <v>228.25117599999999</v>
      </c>
      <c r="E312" s="399">
        <v>228.25117599999999</v>
      </c>
      <c r="F312" s="400">
        <v>63.061280999999994</v>
      </c>
      <c r="G312" s="401" t="s">
        <v>131</v>
      </c>
      <c r="H312" s="402" t="s">
        <v>132</v>
      </c>
      <c r="I312" s="402" t="s">
        <v>132</v>
      </c>
      <c r="J312" s="403" t="s">
        <v>1</v>
      </c>
      <c r="K312" s="277"/>
    </row>
    <row r="313" spans="1:11">
      <c r="A313" s="196" t="s">
        <v>980</v>
      </c>
      <c r="B313" s="158" t="s">
        <v>356</v>
      </c>
      <c r="C313" s="408" t="s">
        <v>230</v>
      </c>
      <c r="D313" s="399">
        <v>228.25117599999999</v>
      </c>
      <c r="E313" s="399">
        <v>228.25117599999999</v>
      </c>
      <c r="F313" s="400">
        <v>22.615221999999999</v>
      </c>
      <c r="G313" s="401" t="s">
        <v>131</v>
      </c>
      <c r="H313" s="402" t="s">
        <v>132</v>
      </c>
      <c r="I313" s="402" t="s">
        <v>132</v>
      </c>
      <c r="J313" s="403" t="s">
        <v>1</v>
      </c>
      <c r="K313" s="277"/>
    </row>
    <row r="314" spans="1:11">
      <c r="A314" s="196" t="s">
        <v>980</v>
      </c>
      <c r="B314" s="158" t="s">
        <v>924</v>
      </c>
      <c r="C314" s="408" t="s">
        <v>230</v>
      </c>
      <c r="D314" s="399">
        <v>228.25117599999999</v>
      </c>
      <c r="E314" s="399">
        <v>228.25117599999999</v>
      </c>
      <c r="F314" s="400">
        <v>23.716144999999997</v>
      </c>
      <c r="G314" s="401" t="s">
        <v>131</v>
      </c>
      <c r="H314" s="402" t="s">
        <v>132</v>
      </c>
      <c r="I314" s="402" t="s">
        <v>132</v>
      </c>
      <c r="J314" s="403" t="s">
        <v>1</v>
      </c>
      <c r="K314" s="277"/>
    </row>
    <row r="315" spans="1:11">
      <c r="A315" s="196" t="s">
        <v>980</v>
      </c>
      <c r="B315" s="158" t="s">
        <v>520</v>
      </c>
      <c r="C315" s="408" t="s">
        <v>230</v>
      </c>
      <c r="D315" s="399">
        <v>228.25117599999999</v>
      </c>
      <c r="E315" s="399">
        <v>228.25117599999999</v>
      </c>
      <c r="F315" s="400">
        <v>28.387350999999999</v>
      </c>
      <c r="G315" s="401" t="s">
        <v>131</v>
      </c>
      <c r="H315" s="402" t="s">
        <v>132</v>
      </c>
      <c r="I315" s="402" t="s">
        <v>132</v>
      </c>
      <c r="J315" s="403" t="s">
        <v>1</v>
      </c>
      <c r="K315" s="277"/>
    </row>
    <row r="316" spans="1:11">
      <c r="A316" s="196" t="s">
        <v>980</v>
      </c>
      <c r="B316" s="158" t="s">
        <v>1089</v>
      </c>
      <c r="C316" s="408" t="s">
        <v>230</v>
      </c>
      <c r="D316" s="399">
        <v>228.25117599999999</v>
      </c>
      <c r="E316" s="399">
        <v>228.25117599999999</v>
      </c>
      <c r="F316" s="400">
        <v>28.387350999999999</v>
      </c>
      <c r="G316" s="401" t="s">
        <v>131</v>
      </c>
      <c r="H316" s="402" t="s">
        <v>132</v>
      </c>
      <c r="I316" s="402" t="s">
        <v>132</v>
      </c>
      <c r="J316" s="403" t="s">
        <v>1</v>
      </c>
      <c r="K316" s="277"/>
    </row>
    <row r="317" spans="1:11">
      <c r="A317" s="196" t="s">
        <v>980</v>
      </c>
      <c r="B317" s="158" t="s">
        <v>673</v>
      </c>
      <c r="C317" s="408" t="s">
        <v>230</v>
      </c>
      <c r="D317" s="399">
        <v>228.25117599999999</v>
      </c>
      <c r="E317" s="399">
        <v>228.25117599999999</v>
      </c>
      <c r="F317" s="400">
        <v>28.387350999999999</v>
      </c>
      <c r="G317" s="401" t="s">
        <v>131</v>
      </c>
      <c r="H317" s="402" t="s">
        <v>132</v>
      </c>
      <c r="I317" s="402" t="s">
        <v>132</v>
      </c>
      <c r="J317" s="403" t="s">
        <v>1</v>
      </c>
      <c r="K317" s="277"/>
    </row>
    <row r="318" spans="1:11">
      <c r="A318" s="196" t="s">
        <v>980</v>
      </c>
      <c r="B318" s="158" t="s">
        <v>1090</v>
      </c>
      <c r="C318" s="408" t="s">
        <v>230</v>
      </c>
      <c r="D318" s="399">
        <v>228.25117599999999</v>
      </c>
      <c r="E318" s="399">
        <v>228.25117599999999</v>
      </c>
      <c r="F318" s="400">
        <v>28.387350999999999</v>
      </c>
      <c r="G318" s="401" t="s">
        <v>131</v>
      </c>
      <c r="H318" s="402" t="s">
        <v>132</v>
      </c>
      <c r="I318" s="402" t="s">
        <v>132</v>
      </c>
      <c r="J318" s="403" t="s">
        <v>1</v>
      </c>
      <c r="K318" s="277"/>
    </row>
    <row r="319" spans="1:11">
      <c r="A319" s="196" t="s">
        <v>965</v>
      </c>
      <c r="B319" s="158" t="s">
        <v>356</v>
      </c>
      <c r="C319" s="408" t="s">
        <v>230</v>
      </c>
      <c r="D319" s="399">
        <v>228.25117599999999</v>
      </c>
      <c r="E319" s="399">
        <v>228.25117599999999</v>
      </c>
      <c r="F319" s="400">
        <v>81.560902999999996</v>
      </c>
      <c r="G319" s="401" t="s">
        <v>131</v>
      </c>
      <c r="H319" s="402" t="s">
        <v>132</v>
      </c>
      <c r="I319" s="402" t="s">
        <v>132</v>
      </c>
      <c r="J319" s="403" t="s">
        <v>1</v>
      </c>
      <c r="K319" s="277"/>
    </row>
    <row r="320" spans="1:11">
      <c r="A320" s="196" t="s">
        <v>965</v>
      </c>
      <c r="B320" s="158" t="s">
        <v>924</v>
      </c>
      <c r="C320" s="408" t="s">
        <v>230</v>
      </c>
      <c r="D320" s="399">
        <v>228.25117599999999</v>
      </c>
      <c r="E320" s="399">
        <v>228.25117599999999</v>
      </c>
      <c r="F320" s="400">
        <v>63.184748999999989</v>
      </c>
      <c r="G320" s="401" t="s">
        <v>131</v>
      </c>
      <c r="H320" s="402" t="s">
        <v>132</v>
      </c>
      <c r="I320" s="402" t="s">
        <v>132</v>
      </c>
      <c r="J320" s="403" t="s">
        <v>1</v>
      </c>
      <c r="K320" s="277"/>
    </row>
    <row r="321" spans="1:11">
      <c r="A321" s="196" t="s">
        <v>965</v>
      </c>
      <c r="B321" s="158" t="s">
        <v>520</v>
      </c>
      <c r="C321" s="408" t="s">
        <v>230</v>
      </c>
      <c r="D321" s="399">
        <v>228.25117599999999</v>
      </c>
      <c r="E321" s="399">
        <v>228.25117599999999</v>
      </c>
      <c r="F321" s="400">
        <v>54.099561999999992</v>
      </c>
      <c r="G321" s="401" t="s">
        <v>131</v>
      </c>
      <c r="H321" s="402" t="s">
        <v>132</v>
      </c>
      <c r="I321" s="402" t="s">
        <v>132</v>
      </c>
      <c r="J321" s="403" t="s">
        <v>1</v>
      </c>
      <c r="K321" s="277"/>
    </row>
    <row r="322" spans="1:11">
      <c r="A322" s="196" t="s">
        <v>965</v>
      </c>
      <c r="B322" s="158" t="s">
        <v>1089</v>
      </c>
      <c r="C322" s="408" t="s">
        <v>230</v>
      </c>
      <c r="D322" s="399">
        <v>228.25117599999999</v>
      </c>
      <c r="E322" s="399">
        <v>228.25117599999999</v>
      </c>
      <c r="F322" s="400">
        <v>81.560902999999996</v>
      </c>
      <c r="G322" s="401" t="s">
        <v>131</v>
      </c>
      <c r="H322" s="402" t="s">
        <v>132</v>
      </c>
      <c r="I322" s="402" t="s">
        <v>132</v>
      </c>
      <c r="J322" s="403" t="s">
        <v>1</v>
      </c>
      <c r="K322" s="277"/>
    </row>
    <row r="323" spans="1:11">
      <c r="A323" s="196" t="s">
        <v>965</v>
      </c>
      <c r="B323" s="158" t="s">
        <v>673</v>
      </c>
      <c r="C323" s="408" t="s">
        <v>230</v>
      </c>
      <c r="D323" s="399">
        <v>228.25117599999999</v>
      </c>
      <c r="E323" s="399">
        <v>228.25117599999999</v>
      </c>
      <c r="F323" s="400">
        <v>81.591769999999997</v>
      </c>
      <c r="G323" s="401" t="s">
        <v>131</v>
      </c>
      <c r="H323" s="402" t="s">
        <v>132</v>
      </c>
      <c r="I323" s="402" t="s">
        <v>132</v>
      </c>
      <c r="J323" s="403" t="s">
        <v>1</v>
      </c>
      <c r="K323" s="277"/>
    </row>
    <row r="324" spans="1:11">
      <c r="A324" s="196" t="s">
        <v>965</v>
      </c>
      <c r="B324" s="158" t="s">
        <v>1090</v>
      </c>
      <c r="C324" s="408" t="s">
        <v>230</v>
      </c>
      <c r="D324" s="399">
        <v>228.25117599999999</v>
      </c>
      <c r="E324" s="399">
        <v>228.25117599999999</v>
      </c>
      <c r="F324" s="400">
        <v>82.023907999999992</v>
      </c>
      <c r="G324" s="401" t="s">
        <v>131</v>
      </c>
      <c r="H324" s="402" t="s">
        <v>132</v>
      </c>
      <c r="I324" s="402" t="s">
        <v>132</v>
      </c>
      <c r="J324" s="403" t="s">
        <v>1</v>
      </c>
      <c r="K324" s="277"/>
    </row>
    <row r="325" spans="1:11">
      <c r="A325" s="196" t="s">
        <v>966</v>
      </c>
      <c r="B325" s="158" t="s">
        <v>356</v>
      </c>
      <c r="C325" s="408" t="s">
        <v>230</v>
      </c>
      <c r="D325" s="399">
        <v>228.25117599999999</v>
      </c>
      <c r="E325" s="399">
        <v>228.25117599999999</v>
      </c>
      <c r="F325" s="400">
        <v>47.89529499999999</v>
      </c>
      <c r="G325" s="401" t="s">
        <v>131</v>
      </c>
      <c r="H325" s="402" t="s">
        <v>132</v>
      </c>
      <c r="I325" s="402" t="s">
        <v>132</v>
      </c>
      <c r="J325" s="403" t="s">
        <v>1</v>
      </c>
      <c r="K325" s="277"/>
    </row>
    <row r="326" spans="1:11">
      <c r="A326" s="196" t="s">
        <v>966</v>
      </c>
      <c r="B326" s="158" t="s">
        <v>924</v>
      </c>
      <c r="C326" s="408" t="s">
        <v>230</v>
      </c>
      <c r="D326" s="399">
        <v>228.25117599999999</v>
      </c>
      <c r="E326" s="399">
        <v>228.25117599999999</v>
      </c>
      <c r="F326" s="400">
        <v>34.673929999999999</v>
      </c>
      <c r="G326" s="401" t="s">
        <v>131</v>
      </c>
      <c r="H326" s="402" t="s">
        <v>132</v>
      </c>
      <c r="I326" s="402" t="s">
        <v>132</v>
      </c>
      <c r="J326" s="403" t="s">
        <v>1</v>
      </c>
      <c r="K326" s="277"/>
    </row>
    <row r="327" spans="1:11">
      <c r="A327" s="196" t="s">
        <v>966</v>
      </c>
      <c r="B327" s="158" t="s">
        <v>520</v>
      </c>
      <c r="C327" s="408" t="s">
        <v>230</v>
      </c>
      <c r="D327" s="399">
        <v>228.25117599999999</v>
      </c>
      <c r="E327" s="399">
        <v>228.25117599999999</v>
      </c>
      <c r="F327" s="400">
        <v>44.294144999999993</v>
      </c>
      <c r="G327" s="401" t="s">
        <v>131</v>
      </c>
      <c r="H327" s="402" t="s">
        <v>132</v>
      </c>
      <c r="I327" s="402" t="s">
        <v>132</v>
      </c>
      <c r="J327" s="403" t="s">
        <v>1</v>
      </c>
      <c r="K327" s="277"/>
    </row>
    <row r="328" spans="1:11">
      <c r="A328" s="196" t="s">
        <v>966</v>
      </c>
      <c r="B328" s="158" t="s">
        <v>1089</v>
      </c>
      <c r="C328" s="408" t="s">
        <v>230</v>
      </c>
      <c r="D328" s="399">
        <v>228.25117599999999</v>
      </c>
      <c r="E328" s="399">
        <v>228.25117599999999</v>
      </c>
      <c r="F328" s="400">
        <v>68.967166999999989</v>
      </c>
      <c r="G328" s="401" t="s">
        <v>131</v>
      </c>
      <c r="H328" s="402" t="s">
        <v>132</v>
      </c>
      <c r="I328" s="402" t="s">
        <v>132</v>
      </c>
      <c r="J328" s="403" t="s">
        <v>1</v>
      </c>
      <c r="K328" s="277"/>
    </row>
    <row r="329" spans="1:11">
      <c r="A329" s="196" t="s">
        <v>966</v>
      </c>
      <c r="B329" s="158" t="s">
        <v>673</v>
      </c>
      <c r="C329" s="408" t="s">
        <v>230</v>
      </c>
      <c r="D329" s="399">
        <v>228.25117599999999</v>
      </c>
      <c r="E329" s="399">
        <v>228.25117599999999</v>
      </c>
      <c r="F329" s="400">
        <v>44.294144999999993</v>
      </c>
      <c r="G329" s="401" t="s">
        <v>131</v>
      </c>
      <c r="H329" s="402" t="s">
        <v>132</v>
      </c>
      <c r="I329" s="402" t="s">
        <v>132</v>
      </c>
      <c r="J329" s="403" t="s">
        <v>1</v>
      </c>
      <c r="K329" s="277"/>
    </row>
    <row r="330" spans="1:11">
      <c r="A330" s="196" t="s">
        <v>966</v>
      </c>
      <c r="B330" s="158" t="s">
        <v>1090</v>
      </c>
      <c r="C330" s="408" t="s">
        <v>230</v>
      </c>
      <c r="D330" s="399">
        <v>228.25117599999999</v>
      </c>
      <c r="E330" s="399">
        <v>228.25117599999999</v>
      </c>
      <c r="F330" s="400">
        <v>44.294144999999993</v>
      </c>
      <c r="G330" s="401" t="s">
        <v>131</v>
      </c>
      <c r="H330" s="402" t="s">
        <v>132</v>
      </c>
      <c r="I330" s="402" t="s">
        <v>132</v>
      </c>
      <c r="J330" s="403" t="s">
        <v>1</v>
      </c>
      <c r="K330" s="277"/>
    </row>
    <row r="331" spans="1:11">
      <c r="A331" s="196" t="s">
        <v>967</v>
      </c>
      <c r="B331" s="158" t="s">
        <v>356</v>
      </c>
      <c r="C331" s="408" t="s">
        <v>230</v>
      </c>
      <c r="D331" s="399">
        <v>228.25117599999999</v>
      </c>
      <c r="E331" s="399">
        <v>228.25117599999999</v>
      </c>
      <c r="F331" s="400">
        <v>64.481162999999995</v>
      </c>
      <c r="G331" s="401" t="s">
        <v>131</v>
      </c>
      <c r="H331" s="402" t="s">
        <v>132</v>
      </c>
      <c r="I331" s="402" t="s">
        <v>132</v>
      </c>
      <c r="J331" s="403" t="s">
        <v>1</v>
      </c>
      <c r="K331" s="277"/>
    </row>
    <row r="332" spans="1:11">
      <c r="A332" s="196" t="s">
        <v>967</v>
      </c>
      <c r="B332" s="158" t="s">
        <v>924</v>
      </c>
      <c r="C332" s="408" t="s">
        <v>230</v>
      </c>
      <c r="D332" s="399">
        <v>228.25117599999999</v>
      </c>
      <c r="E332" s="399">
        <v>228.25117599999999</v>
      </c>
      <c r="F332" s="400">
        <v>49.376911</v>
      </c>
      <c r="G332" s="401" t="s">
        <v>131</v>
      </c>
      <c r="H332" s="402" t="s">
        <v>132</v>
      </c>
      <c r="I332" s="402" t="s">
        <v>132</v>
      </c>
      <c r="J332" s="403" t="s">
        <v>1</v>
      </c>
      <c r="K332" s="277"/>
    </row>
    <row r="333" spans="1:11">
      <c r="A333" s="196" t="s">
        <v>967</v>
      </c>
      <c r="B333" s="158" t="s">
        <v>520</v>
      </c>
      <c r="C333" s="408" t="s">
        <v>230</v>
      </c>
      <c r="D333" s="399">
        <v>228.25117599999999</v>
      </c>
      <c r="E333" s="399">
        <v>228.25117599999999</v>
      </c>
      <c r="F333" s="400">
        <v>55.118172999999999</v>
      </c>
      <c r="G333" s="401" t="s">
        <v>131</v>
      </c>
      <c r="H333" s="402" t="s">
        <v>132</v>
      </c>
      <c r="I333" s="402" t="s">
        <v>132</v>
      </c>
      <c r="J333" s="403" t="s">
        <v>1</v>
      </c>
      <c r="K333" s="277"/>
    </row>
    <row r="334" spans="1:11">
      <c r="A334" s="196" t="s">
        <v>967</v>
      </c>
      <c r="B334" s="158" t="s">
        <v>1089</v>
      </c>
      <c r="C334" s="408" t="s">
        <v>230</v>
      </c>
      <c r="D334" s="399">
        <v>228.25117599999999</v>
      </c>
      <c r="E334" s="399">
        <v>228.25117599999999</v>
      </c>
      <c r="F334" s="400">
        <v>64.481162999999995</v>
      </c>
      <c r="G334" s="401" t="s">
        <v>131</v>
      </c>
      <c r="H334" s="402" t="s">
        <v>132</v>
      </c>
      <c r="I334" s="402" t="s">
        <v>132</v>
      </c>
      <c r="J334" s="403" t="s">
        <v>1</v>
      </c>
      <c r="K334" s="277"/>
    </row>
    <row r="335" spans="1:11">
      <c r="A335" s="196" t="s">
        <v>967</v>
      </c>
      <c r="B335" s="158" t="s">
        <v>673</v>
      </c>
      <c r="C335" s="408" t="s">
        <v>230</v>
      </c>
      <c r="D335" s="399">
        <v>228.25117599999999</v>
      </c>
      <c r="E335" s="399">
        <v>228.25117599999999</v>
      </c>
      <c r="F335" s="400">
        <v>55.231351999999994</v>
      </c>
      <c r="G335" s="401" t="s">
        <v>131</v>
      </c>
      <c r="H335" s="402" t="s">
        <v>132</v>
      </c>
      <c r="I335" s="402" t="s">
        <v>132</v>
      </c>
      <c r="J335" s="403" t="s">
        <v>1</v>
      </c>
      <c r="K335" s="277"/>
    </row>
    <row r="336" spans="1:11">
      <c r="A336" s="196" t="s">
        <v>967</v>
      </c>
      <c r="B336" s="158" t="s">
        <v>1090</v>
      </c>
      <c r="C336" s="408" t="s">
        <v>230</v>
      </c>
      <c r="D336" s="399">
        <v>228.25117599999999</v>
      </c>
      <c r="E336" s="399">
        <v>228.25117599999999</v>
      </c>
      <c r="F336" s="400">
        <v>64.481162999999995</v>
      </c>
      <c r="G336" s="401" t="s">
        <v>131</v>
      </c>
      <c r="H336" s="402" t="s">
        <v>132</v>
      </c>
      <c r="I336" s="402" t="s">
        <v>132</v>
      </c>
      <c r="J336" s="403" t="s">
        <v>1</v>
      </c>
      <c r="K336" s="277"/>
    </row>
    <row r="337" spans="1:11">
      <c r="A337" s="196" t="s">
        <v>971</v>
      </c>
      <c r="B337" s="158" t="s">
        <v>356</v>
      </c>
      <c r="C337" s="408" t="s">
        <v>230</v>
      </c>
      <c r="D337" s="399">
        <v>228.25117599999999</v>
      </c>
      <c r="E337" s="399">
        <v>228.25117599999999</v>
      </c>
      <c r="F337" s="400">
        <v>53.749735999999999</v>
      </c>
      <c r="G337" s="401" t="s">
        <v>131</v>
      </c>
      <c r="H337" s="402" t="s">
        <v>132</v>
      </c>
      <c r="I337" s="402" t="s">
        <v>132</v>
      </c>
      <c r="J337" s="403" t="s">
        <v>1</v>
      </c>
      <c r="K337" s="277"/>
    </row>
    <row r="338" spans="1:11">
      <c r="A338" s="196" t="s">
        <v>971</v>
      </c>
      <c r="B338" s="158" t="s">
        <v>924</v>
      </c>
      <c r="C338" s="408" t="s">
        <v>230</v>
      </c>
      <c r="D338" s="399">
        <v>228.25117599999999</v>
      </c>
      <c r="E338" s="399">
        <v>228.25117599999999</v>
      </c>
      <c r="F338" s="400">
        <v>41.320623999999995</v>
      </c>
      <c r="G338" s="401" t="s">
        <v>131</v>
      </c>
      <c r="H338" s="402" t="s">
        <v>132</v>
      </c>
      <c r="I338" s="402" t="s">
        <v>132</v>
      </c>
      <c r="J338" s="403" t="s">
        <v>1</v>
      </c>
      <c r="K338" s="277"/>
    </row>
    <row r="339" spans="1:11">
      <c r="A339" s="196" t="s">
        <v>971</v>
      </c>
      <c r="B339" s="158" t="s">
        <v>520</v>
      </c>
      <c r="C339" s="408" t="s">
        <v>230</v>
      </c>
      <c r="D339" s="399">
        <v>228.25117599999999</v>
      </c>
      <c r="E339" s="399">
        <v>228.25117599999999</v>
      </c>
      <c r="F339" s="400">
        <v>47.175064999999996</v>
      </c>
      <c r="G339" s="401" t="s">
        <v>131</v>
      </c>
      <c r="H339" s="402" t="s">
        <v>132</v>
      </c>
      <c r="I339" s="402" t="s">
        <v>132</v>
      </c>
      <c r="J339" s="403" t="s">
        <v>1</v>
      </c>
      <c r="K339" s="277"/>
    </row>
    <row r="340" spans="1:11">
      <c r="A340" s="196" t="s">
        <v>971</v>
      </c>
      <c r="B340" s="158" t="s">
        <v>1089</v>
      </c>
      <c r="C340" s="408" t="s">
        <v>230</v>
      </c>
      <c r="D340" s="399">
        <v>228.25117599999999</v>
      </c>
      <c r="E340" s="399">
        <v>228.25117599999999</v>
      </c>
      <c r="F340" s="400">
        <v>59.727644999999995</v>
      </c>
      <c r="G340" s="401" t="s">
        <v>131</v>
      </c>
      <c r="H340" s="402" t="s">
        <v>132</v>
      </c>
      <c r="I340" s="402" t="s">
        <v>132</v>
      </c>
      <c r="J340" s="403" t="s">
        <v>1</v>
      </c>
      <c r="K340" s="277"/>
    </row>
    <row r="341" spans="1:11">
      <c r="A341" s="196" t="s">
        <v>971</v>
      </c>
      <c r="B341" s="158" t="s">
        <v>673</v>
      </c>
      <c r="C341" s="408" t="s">
        <v>230</v>
      </c>
      <c r="D341" s="399">
        <v>228.25117599999999</v>
      </c>
      <c r="E341" s="399">
        <v>228.25117599999999</v>
      </c>
      <c r="F341" s="400">
        <v>47.277954999999999</v>
      </c>
      <c r="G341" s="401" t="s">
        <v>131</v>
      </c>
      <c r="H341" s="402" t="s">
        <v>132</v>
      </c>
      <c r="I341" s="402" t="s">
        <v>132</v>
      </c>
      <c r="J341" s="403" t="s">
        <v>1</v>
      </c>
      <c r="K341" s="277"/>
    </row>
    <row r="342" spans="1:11" ht="15" thickBot="1">
      <c r="A342" s="198" t="s">
        <v>971</v>
      </c>
      <c r="B342" s="203" t="s">
        <v>1090</v>
      </c>
      <c r="C342" s="411" t="s">
        <v>230</v>
      </c>
      <c r="D342" s="170">
        <v>228.25117599999999</v>
      </c>
      <c r="E342" s="170">
        <v>228.25117599999999</v>
      </c>
      <c r="F342" s="405">
        <v>59.727644999999995</v>
      </c>
      <c r="G342" s="103" t="s">
        <v>131</v>
      </c>
      <c r="H342" s="104" t="s">
        <v>132</v>
      </c>
      <c r="I342" s="104" t="s">
        <v>132</v>
      </c>
      <c r="J342" s="336" t="s">
        <v>1</v>
      </c>
      <c r="K342" s="277"/>
    </row>
    <row r="344" spans="1:11" ht="15" thickBot="1"/>
    <row r="345" spans="1:11" ht="28.8" thickBot="1">
      <c r="A345" s="1137" t="s">
        <v>1129</v>
      </c>
      <c r="B345" s="1138"/>
      <c r="C345" s="1138"/>
      <c r="D345" s="1138"/>
      <c r="E345" s="1138"/>
      <c r="F345" s="1138"/>
      <c r="G345" s="1138"/>
      <c r="H345" s="1138"/>
      <c r="I345" s="1138"/>
      <c r="J345" s="1139"/>
    </row>
    <row r="346" spans="1:11" ht="55.8" thickBot="1">
      <c r="A346" s="230" t="s">
        <v>226</v>
      </c>
      <c r="B346" s="89" t="s">
        <v>227</v>
      </c>
      <c r="C346" s="100" t="s">
        <v>121</v>
      </c>
      <c r="D346" s="77" t="s">
        <v>103</v>
      </c>
      <c r="E346" s="83" t="s">
        <v>122</v>
      </c>
      <c r="F346" s="228" t="s">
        <v>123</v>
      </c>
      <c r="G346" s="81" t="s">
        <v>124</v>
      </c>
      <c r="H346" s="229" t="s">
        <v>125</v>
      </c>
      <c r="I346" s="126" t="s">
        <v>126</v>
      </c>
      <c r="J346" s="78" t="s">
        <v>127</v>
      </c>
    </row>
    <row r="347" spans="1:11" ht="15" thickBot="1">
      <c r="A347" s="302" t="s">
        <v>119</v>
      </c>
      <c r="B347" s="231" t="s">
        <v>119</v>
      </c>
      <c r="C347" s="235" t="s">
        <v>230</v>
      </c>
      <c r="D347" s="232" t="s">
        <v>119</v>
      </c>
      <c r="E347" s="232" t="s">
        <v>119</v>
      </c>
      <c r="F347" s="233" t="s">
        <v>119</v>
      </c>
      <c r="G347" s="298" t="s">
        <v>131</v>
      </c>
      <c r="H347" s="299" t="s">
        <v>132</v>
      </c>
      <c r="I347" s="300" t="s">
        <v>133</v>
      </c>
      <c r="J347" s="301" t="s">
        <v>1</v>
      </c>
    </row>
    <row r="349" spans="1:11" ht="78" customHeight="1"/>
  </sheetData>
  <sheetProtection insertRows="0" deleteRows="0"/>
  <mergeCells count="13">
    <mergeCell ref="A345:J345"/>
    <mergeCell ref="AG99:AO99"/>
    <mergeCell ref="AH1:AP1"/>
    <mergeCell ref="W1:AE1"/>
    <mergeCell ref="L99:U99"/>
    <mergeCell ref="L1:T1"/>
    <mergeCell ref="W163:AF163"/>
    <mergeCell ref="W99:AE99"/>
    <mergeCell ref="A1:I1"/>
    <mergeCell ref="A99:J99"/>
    <mergeCell ref="A132:I132"/>
    <mergeCell ref="A173:J173"/>
    <mergeCell ref="L187:T187"/>
  </mergeCells>
  <phoneticPr fontId="55" type="noConversion"/>
  <conditionalFormatting sqref="A101:B105 A176:B200">
    <cfRule type="expression" dxfId="123" priority="208">
      <formula>ISERROR(A101)</formula>
    </cfRule>
    <cfRule type="expression" dxfId="122" priority="207">
      <formula>AND(ISODD(#REF!)=TRUE,ISERROR(#REF!)=FALSE)=TRUE</formula>
    </cfRule>
  </conditionalFormatting>
  <conditionalFormatting sqref="A101:B130 A175:B342">
    <cfRule type="expression" dxfId="121" priority="164">
      <formula>AND(ISODD(#REF!)=TRUE,ISERROR(#REF!)=FALSE)=TRUE</formula>
    </cfRule>
    <cfRule type="expression" dxfId="120" priority="108" stopIfTrue="1">
      <formula>#REF!="I"</formula>
    </cfRule>
    <cfRule type="expression" dxfId="119" priority="165">
      <formula>ISERROR(A101)</formula>
    </cfRule>
  </conditionalFormatting>
  <conditionalFormatting sqref="A347:B347">
    <cfRule type="expression" dxfId="118" priority="19" stopIfTrue="1">
      <formula>#REF!="I"</formula>
    </cfRule>
    <cfRule type="expression" dxfId="117" priority="20">
      <formula>AND(ISODD(#REF!)=TRUE,ISERROR(#REF!)=FALSE)=TRUE</formula>
    </cfRule>
    <cfRule type="expression" dxfId="116" priority="21">
      <formula>ISERROR(A347)</formula>
    </cfRule>
  </conditionalFormatting>
  <conditionalFormatting sqref="B347">
    <cfRule type="expression" dxfId="115" priority="17">
      <formula>AND(ISODD(#REF!)=TRUE,ISERROR(#REF!)=FALSE)=TRUE</formula>
    </cfRule>
    <cfRule type="expression" dxfId="114" priority="16" stopIfTrue="1">
      <formula>#REF!="I"</formula>
    </cfRule>
    <cfRule type="expression" dxfId="113" priority="18">
      <formula>ISERROR(B347)</formula>
    </cfRule>
  </conditionalFormatting>
  <conditionalFormatting sqref="D347">
    <cfRule type="expression" dxfId="112" priority="14">
      <formula>AND(ISODD(#REF!)=TRUE,ISERROR(#REF!)=FALSE)=TRUE</formula>
    </cfRule>
    <cfRule type="expression" dxfId="111" priority="15">
      <formula>ISERROR(D347)</formula>
    </cfRule>
  </conditionalFormatting>
  <conditionalFormatting sqref="D347:E347">
    <cfRule type="expression" dxfId="110" priority="10">
      <formula>ISERROR(D347)</formula>
    </cfRule>
  </conditionalFormatting>
  <conditionalFormatting sqref="D347:F347">
    <cfRule type="expression" dxfId="109" priority="2">
      <formula>AND(ISODD(#REF!)=TRUE,ISERROR(#REF!)=FALSE)=TRUE</formula>
    </cfRule>
    <cfRule type="expression" dxfId="108" priority="1" stopIfTrue="1">
      <formula>#REF!="I"</formula>
    </cfRule>
  </conditionalFormatting>
  <conditionalFormatting sqref="E347">
    <cfRule type="expression" dxfId="107" priority="9">
      <formula>AND(ISODD(#REF!)=TRUE,ISERROR(#REF!)=FALSE)=TRUE</formula>
    </cfRule>
  </conditionalFormatting>
  <conditionalFormatting sqref="E347:F347">
    <cfRule type="expression" dxfId="106" priority="5">
      <formula>ISERROR(E347)</formula>
    </cfRule>
  </conditionalFormatting>
  <conditionalFormatting sqref="F347">
    <cfRule type="expression" dxfId="105" priority="3">
      <formula>ISERROR(F347)</formula>
    </cfRule>
    <cfRule type="expression" dxfId="104" priority="4">
      <formula>AND(ISODD(#REF!)=TRUE,ISERROR(#REF!)=FALSE)=TRUE</formula>
    </cfRule>
  </conditionalFormatting>
  <conditionalFormatting sqref="L101:L181">
    <cfRule type="expression" dxfId="103" priority="106">
      <formula>AND(ISODD(#REF!)=TRUE,ISERROR(#REF!)=FALSE)=TRUE</formula>
    </cfRule>
    <cfRule type="expression" dxfId="102" priority="107">
      <formula>ISERROR(L101)</formula>
    </cfRule>
  </conditionalFormatting>
  <conditionalFormatting sqref="L101:M181">
    <cfRule type="expression" dxfId="101" priority="102" stopIfTrue="1">
      <formula>#REF!="I"</formula>
    </cfRule>
  </conditionalFormatting>
  <conditionalFormatting sqref="M101:M109">
    <cfRule type="expression" dxfId="100" priority="99" stopIfTrue="1">
      <formula>#REF!="I"</formula>
    </cfRule>
    <cfRule type="expression" dxfId="99" priority="100">
      <formula>AND(ISODD(#REF!)=TRUE,ISERROR(#REF!)=FALSE)=TRUE</formula>
    </cfRule>
    <cfRule type="expression" dxfId="98" priority="103">
      <formula>AND(ISODD(#REF!)=TRUE,ISERROR(#REF!)=FALSE)=TRUE</formula>
    </cfRule>
    <cfRule type="expression" dxfId="97" priority="104">
      <formula>ISERROR(M101)</formula>
    </cfRule>
    <cfRule type="expression" dxfId="96" priority="101">
      <formula>ISERROR(M101)</formula>
    </cfRule>
  </conditionalFormatting>
  <conditionalFormatting sqref="M110:M181">
    <cfRule type="expression" dxfId="95" priority="94">
      <formula>AND(ISODD(#REF!)=TRUE,ISERROR(#REF!)=FALSE)=TRUE</formula>
    </cfRule>
    <cfRule type="expression" dxfId="94" priority="95">
      <formula>ISERROR(M110)</formula>
    </cfRule>
    <cfRule type="expression" dxfId="93" priority="97">
      <formula>AND(ISODD(#REF!)=TRUE,ISERROR(#REF!)=FALSE)=TRUE</formula>
    </cfRule>
    <cfRule type="expression" dxfId="92" priority="98">
      <formula>ISERROR(M110)</formula>
    </cfRule>
  </conditionalFormatting>
  <conditionalFormatting sqref="W165:X165">
    <cfRule type="expression" dxfId="91" priority="69" stopIfTrue="1">
      <formula>#REF!="I"</formula>
    </cfRule>
    <cfRule type="expression" dxfId="90" priority="71">
      <formula>ISERROR(W165)</formula>
    </cfRule>
    <cfRule type="expression" dxfId="89" priority="70">
      <formula>AND(ISODD(#REF!)=TRUE,ISERROR(#REF!)=FALSE)=TRUE</formula>
    </cfRule>
  </conditionalFormatting>
  <conditionalFormatting sqref="X165">
    <cfRule type="expression" dxfId="88" priority="67">
      <formula>AND(ISODD(#REF!)=TRUE,ISERROR(#REF!)=FALSE)=TRUE</formula>
    </cfRule>
    <cfRule type="expression" dxfId="87" priority="68">
      <formula>ISERROR(X165)</formula>
    </cfRule>
    <cfRule type="expression" dxfId="86" priority="66" stopIfTrue="1">
      <formula>#REF!="I"</formula>
    </cfRule>
  </conditionalFormatting>
  <conditionalFormatting sqref="Z165">
    <cfRule type="expression" dxfId="85" priority="58">
      <formula>AND(ISODD(#REF!)=TRUE,ISERROR(#REF!)=FALSE)=TRUE</formula>
    </cfRule>
    <cfRule type="expression" dxfId="84" priority="59">
      <formula>ISERROR(Z165)</formula>
    </cfRule>
  </conditionalFormatting>
  <conditionalFormatting sqref="Z165:AA165">
    <cfRule type="expression" dxfId="83" priority="54">
      <formula>ISERROR(Z165)</formula>
    </cfRule>
  </conditionalFormatting>
  <conditionalFormatting sqref="Z165:AB165">
    <cfRule type="expression" dxfId="82" priority="45" stopIfTrue="1">
      <formula>#REF!="I"</formula>
    </cfRule>
    <cfRule type="expression" dxfId="81" priority="46">
      <formula>AND(ISODD(#REF!)=TRUE,ISERROR(#REF!)=FALSE)=TRUE</formula>
    </cfRule>
  </conditionalFormatting>
  <conditionalFormatting sqref="AA165">
    <cfRule type="expression" dxfId="80" priority="53">
      <formula>AND(ISODD(#REF!)=TRUE,ISERROR(#REF!)=FALSE)=TRUE</formula>
    </cfRule>
  </conditionalFormatting>
  <conditionalFormatting sqref="AA165:AB165">
    <cfRule type="expression" dxfId="79" priority="49">
      <formula>ISERROR(AA165)</formula>
    </cfRule>
  </conditionalFormatting>
  <conditionalFormatting sqref="AB165">
    <cfRule type="expression" dxfId="78" priority="47">
      <formula>ISERROR(AB165)</formula>
    </cfRule>
    <cfRule type="expression" dxfId="77" priority="48">
      <formula>AND(ISODD(#REF!)=TRUE,ISERROR(#REF!)=FALSE)=TRUE</formula>
    </cfRule>
  </conditionalFormatting>
  <dataValidations disablePrompts="1" count="1">
    <dataValidation type="list" allowBlank="1" showInputMessage="1" showErrorMessage="1" sqref="D165 Y121 Y111 Y139 Y149 AI158 AI150 AI140 Y156 D144 N199 D148 N203 D150 N205 N220 N222 AI122 AI111" xr:uid="{6ED83BF0-6BA5-423B-A252-02DB5A9CD6F9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727E1-34BE-48BD-A81B-E29BE0D804D3}">
  <sheetPr>
    <tabColor theme="9" tint="0.39997558519241921"/>
  </sheetPr>
  <dimension ref="A1:N47"/>
  <sheetViews>
    <sheetView workbookViewId="0">
      <selection activeCell="C6" sqref="C6:G9"/>
    </sheetView>
  </sheetViews>
  <sheetFormatPr defaultRowHeight="14.4"/>
  <sheetData>
    <row r="1" spans="1:14" ht="15" thickBot="1">
      <c r="A1" s="1156" t="s">
        <v>1065</v>
      </c>
      <c r="B1" s="1157"/>
      <c r="C1" s="1157"/>
      <c r="D1" s="1157"/>
      <c r="E1" s="1157"/>
      <c r="F1" s="1157"/>
      <c r="G1" s="1158"/>
      <c r="H1" s="143"/>
    </row>
    <row r="2" spans="1:14" ht="15.75" customHeight="1" thickBot="1">
      <c r="A2" s="1151" t="s">
        <v>1655</v>
      </c>
      <c r="B2" s="1152"/>
      <c r="C2" s="1152"/>
      <c r="D2" s="1152"/>
      <c r="E2" s="1152"/>
      <c r="F2" s="1152"/>
      <c r="G2" s="1153"/>
      <c r="H2" s="143"/>
    </row>
    <row r="3" spans="1:14" ht="14.55" customHeight="1" thickBot="1">
      <c r="A3" s="1159" t="s">
        <v>1064</v>
      </c>
      <c r="B3" s="1160"/>
      <c r="C3" s="1160"/>
      <c r="D3" s="1160"/>
      <c r="E3" s="1160"/>
      <c r="F3" s="1160"/>
      <c r="G3" s="1161"/>
      <c r="H3" s="151"/>
      <c r="I3" s="151"/>
    </row>
    <row r="4" spans="1:14" ht="14.55" customHeight="1" thickBot="1">
      <c r="A4" s="1159" t="s">
        <v>1066</v>
      </c>
      <c r="B4" s="1160"/>
      <c r="C4" s="1160"/>
      <c r="D4" s="1160"/>
      <c r="E4" s="1160"/>
      <c r="F4" s="1160"/>
      <c r="G4" s="1161"/>
    </row>
    <row r="5" spans="1:14" ht="27" thickBot="1">
      <c r="A5" s="886" t="s">
        <v>1441</v>
      </c>
      <c r="B5" s="887"/>
      <c r="C5" s="888" t="s">
        <v>1442</v>
      </c>
      <c r="D5" s="889" t="s">
        <v>1443</v>
      </c>
      <c r="E5" s="889" t="s">
        <v>1444</v>
      </c>
      <c r="F5" s="888" t="s">
        <v>1445</v>
      </c>
      <c r="G5" s="889" t="s">
        <v>1446</v>
      </c>
    </row>
    <row r="6" spans="1:14" ht="15" thickBot="1">
      <c r="A6" s="1154" t="s">
        <v>1016</v>
      </c>
      <c r="B6" s="1155"/>
      <c r="C6" s="885">
        <v>9.1560000000000006</v>
      </c>
      <c r="D6" s="885">
        <v>10.005000000000001</v>
      </c>
      <c r="E6" s="885">
        <v>11.407999999999999</v>
      </c>
      <c r="F6" s="885">
        <v>14.215</v>
      </c>
      <c r="G6" s="885">
        <v>18.663</v>
      </c>
      <c r="J6" s="152"/>
      <c r="K6" s="152"/>
      <c r="L6" s="152"/>
      <c r="M6" s="152"/>
      <c r="N6" s="152"/>
    </row>
    <row r="7" spans="1:14" ht="15" thickBot="1">
      <c r="A7" s="1154" t="s">
        <v>1017</v>
      </c>
      <c r="B7" s="1155"/>
      <c r="C7" s="885">
        <v>10.005000000000001</v>
      </c>
      <c r="D7" s="885">
        <v>11.407999999999999</v>
      </c>
      <c r="E7" s="885">
        <v>17.384</v>
      </c>
      <c r="F7" s="885">
        <v>34.305</v>
      </c>
      <c r="G7" s="885">
        <v>62.881999999999998</v>
      </c>
      <c r="J7" s="152"/>
      <c r="K7" s="152"/>
      <c r="L7" s="152"/>
      <c r="M7" s="152"/>
      <c r="N7" s="152"/>
    </row>
    <row r="8" spans="1:14" ht="15" thickBot="1">
      <c r="A8" s="1154" t="s">
        <v>1018</v>
      </c>
      <c r="B8" s="1155"/>
      <c r="C8" s="885">
        <v>10.265000000000001</v>
      </c>
      <c r="D8" s="885">
        <v>11.974</v>
      </c>
      <c r="E8" s="885">
        <v>18.029</v>
      </c>
      <c r="F8" s="885">
        <v>37.609000000000002</v>
      </c>
      <c r="G8" s="885">
        <v>83.016999999999996</v>
      </c>
      <c r="J8" s="152"/>
      <c r="K8" s="152"/>
      <c r="L8" s="152"/>
      <c r="M8" s="152"/>
      <c r="N8" s="152"/>
    </row>
    <row r="9" spans="1:14" ht="15" thickBot="1">
      <c r="A9" s="1154" t="s">
        <v>1019</v>
      </c>
      <c r="B9" s="1155"/>
      <c r="C9" s="885">
        <v>11.205</v>
      </c>
      <c r="D9" s="885">
        <v>13.163</v>
      </c>
      <c r="E9" s="885">
        <v>19.024999999999999</v>
      </c>
      <c r="F9" s="885">
        <v>52.447000000000003</v>
      </c>
      <c r="G9" s="885">
        <v>92.727999999999994</v>
      </c>
      <c r="J9" s="152"/>
      <c r="K9" s="152"/>
      <c r="L9" s="152"/>
      <c r="M9" s="152"/>
      <c r="N9" s="152"/>
    </row>
    <row r="10" spans="1:14" ht="14.55" customHeight="1">
      <c r="A10" s="1165" t="s">
        <v>1067</v>
      </c>
      <c r="B10" s="1166"/>
      <c r="C10" s="1167"/>
      <c r="D10" s="1167"/>
      <c r="E10" s="1167"/>
      <c r="F10" s="1167"/>
      <c r="G10" s="1167"/>
    </row>
    <row r="11" spans="1:14" ht="14.55" customHeight="1">
      <c r="A11" s="1167"/>
      <c r="B11" s="1167"/>
      <c r="C11" s="1167"/>
      <c r="D11" s="1167"/>
      <c r="E11" s="1167"/>
      <c r="F11" s="1167"/>
      <c r="G11" s="1167"/>
    </row>
    <row r="12" spans="1:14" ht="14.55" customHeight="1">
      <c r="A12" s="1163" t="s">
        <v>1020</v>
      </c>
      <c r="B12" s="1164"/>
      <c r="C12" s="1164"/>
      <c r="D12" s="1164"/>
      <c r="E12" s="1164"/>
      <c r="F12" s="1164"/>
      <c r="G12" s="1164"/>
      <c r="H12" s="145"/>
      <c r="I12" s="145"/>
    </row>
    <row r="13" spans="1:14">
      <c r="A13" s="1162" t="s">
        <v>1015</v>
      </c>
      <c r="B13" s="1162"/>
      <c r="C13" s="1162" t="s">
        <v>1021</v>
      </c>
      <c r="D13" s="1162"/>
      <c r="E13" s="146" t="s">
        <v>1022</v>
      </c>
      <c r="F13" s="1162" t="s">
        <v>1023</v>
      </c>
      <c r="G13" s="1162"/>
      <c r="H13" s="143"/>
    </row>
    <row r="14" spans="1:14">
      <c r="A14" s="1168" t="s">
        <v>1024</v>
      </c>
      <c r="B14" s="1169"/>
      <c r="C14" s="1143" t="s">
        <v>1025</v>
      </c>
      <c r="D14" s="1144"/>
      <c r="E14" s="147" t="s">
        <v>1026</v>
      </c>
      <c r="F14" s="1149" t="s">
        <v>1026</v>
      </c>
      <c r="G14" s="1150"/>
      <c r="H14" s="144"/>
    </row>
    <row r="15" spans="1:14">
      <c r="A15" s="1170"/>
      <c r="B15" s="1171"/>
      <c r="C15" s="1145"/>
      <c r="D15" s="1146"/>
      <c r="E15" s="147" t="s">
        <v>1027</v>
      </c>
      <c r="F15" s="1149" t="s">
        <v>1027</v>
      </c>
      <c r="G15" s="1150"/>
      <c r="H15" s="144"/>
    </row>
    <row r="16" spans="1:14">
      <c r="A16" s="1170"/>
      <c r="B16" s="1171"/>
      <c r="C16" s="1145"/>
      <c r="D16" s="1146"/>
      <c r="E16" s="147" t="s">
        <v>1028</v>
      </c>
      <c r="F16" s="1149" t="s">
        <v>1028</v>
      </c>
      <c r="G16" s="1150"/>
      <c r="H16" s="144"/>
    </row>
    <row r="17" spans="1:8">
      <c r="A17" s="1170"/>
      <c r="B17" s="1171"/>
      <c r="C17" s="1145"/>
      <c r="D17" s="1146"/>
      <c r="E17" s="147" t="s">
        <v>1029</v>
      </c>
      <c r="F17" s="1149" t="s">
        <v>1029</v>
      </c>
      <c r="G17" s="1150"/>
      <c r="H17" s="144"/>
    </row>
    <row r="18" spans="1:8">
      <c r="A18" s="1170"/>
      <c r="B18" s="1171"/>
      <c r="C18" s="1145"/>
      <c r="D18" s="1146"/>
      <c r="E18" s="147" t="s">
        <v>1030</v>
      </c>
      <c r="F18" s="1149" t="s">
        <v>1030</v>
      </c>
      <c r="G18" s="1150"/>
      <c r="H18" s="144"/>
    </row>
    <row r="19" spans="1:8">
      <c r="A19" s="1170"/>
      <c r="B19" s="1171"/>
      <c r="C19" s="1145"/>
      <c r="D19" s="1146"/>
      <c r="E19" s="147" t="s">
        <v>1031</v>
      </c>
      <c r="F19" s="1149" t="s">
        <v>1031</v>
      </c>
      <c r="G19" s="1150"/>
      <c r="H19" s="144"/>
    </row>
    <row r="20" spans="1:8">
      <c r="A20" s="1170"/>
      <c r="B20" s="1171"/>
      <c r="C20" s="1145"/>
      <c r="D20" s="1146"/>
      <c r="E20" s="147" t="s">
        <v>1032</v>
      </c>
      <c r="F20" s="1149" t="s">
        <v>1032</v>
      </c>
      <c r="G20" s="1150"/>
      <c r="H20" s="144"/>
    </row>
    <row r="21" spans="1:8">
      <c r="A21" s="1170"/>
      <c r="B21" s="1171"/>
      <c r="C21" s="1145"/>
      <c r="D21" s="1146"/>
      <c r="E21" s="147" t="s">
        <v>1033</v>
      </c>
      <c r="F21" s="1149" t="s">
        <v>1033</v>
      </c>
      <c r="G21" s="1150"/>
      <c r="H21" s="144"/>
    </row>
    <row r="22" spans="1:8">
      <c r="A22" s="1170"/>
      <c r="B22" s="1171"/>
      <c r="C22" s="1145"/>
      <c r="D22" s="1146"/>
      <c r="E22" s="147" t="s">
        <v>1034</v>
      </c>
      <c r="F22" s="1149" t="s">
        <v>1034</v>
      </c>
      <c r="G22" s="1150"/>
      <c r="H22" s="144"/>
    </row>
    <row r="23" spans="1:8">
      <c r="A23" s="1172"/>
      <c r="B23" s="1173"/>
      <c r="C23" s="1147"/>
      <c r="D23" s="1148"/>
      <c r="E23" s="147" t="s">
        <v>1035</v>
      </c>
      <c r="F23" s="1149" t="s">
        <v>1035</v>
      </c>
      <c r="G23" s="1150"/>
      <c r="H23" s="144"/>
    </row>
    <row r="24" spans="1:8">
      <c r="A24" s="1168" t="s">
        <v>1036</v>
      </c>
      <c r="B24" s="1169"/>
      <c r="C24" s="1143" t="s">
        <v>1037</v>
      </c>
      <c r="D24" s="1144"/>
      <c r="E24" s="148" t="s">
        <v>1026</v>
      </c>
      <c r="F24" s="1149" t="s">
        <v>1038</v>
      </c>
      <c r="G24" s="1150"/>
      <c r="H24" s="143"/>
    </row>
    <row r="25" spans="1:8">
      <c r="A25" s="1170"/>
      <c r="B25" s="1171"/>
      <c r="C25" s="1145"/>
      <c r="D25" s="1146"/>
      <c r="E25" s="148" t="s">
        <v>1027</v>
      </c>
      <c r="F25" s="1149" t="s">
        <v>1039</v>
      </c>
      <c r="G25" s="1150"/>
      <c r="H25" s="143"/>
    </row>
    <row r="26" spans="1:8">
      <c r="A26" s="1170"/>
      <c r="B26" s="1171"/>
      <c r="C26" s="1145"/>
      <c r="D26" s="1146"/>
      <c r="E26" s="148" t="s">
        <v>1028</v>
      </c>
      <c r="F26" s="1149" t="s">
        <v>1040</v>
      </c>
      <c r="G26" s="1150"/>
      <c r="H26" s="143"/>
    </row>
    <row r="27" spans="1:8">
      <c r="A27" s="1170"/>
      <c r="B27" s="1171"/>
      <c r="C27" s="1145"/>
      <c r="D27" s="1146"/>
      <c r="E27" s="148" t="s">
        <v>1029</v>
      </c>
      <c r="F27" s="1149" t="s">
        <v>1041</v>
      </c>
      <c r="G27" s="1150"/>
      <c r="H27" s="143"/>
    </row>
    <row r="28" spans="1:8">
      <c r="A28" s="1170"/>
      <c r="B28" s="1171"/>
      <c r="C28" s="1145"/>
      <c r="D28" s="1146"/>
      <c r="E28" s="148" t="s">
        <v>1030</v>
      </c>
      <c r="F28" s="1149" t="s">
        <v>1042</v>
      </c>
      <c r="G28" s="1150"/>
      <c r="H28" s="143"/>
    </row>
    <row r="29" spans="1:8">
      <c r="A29" s="1170"/>
      <c r="B29" s="1171"/>
      <c r="C29" s="1145"/>
      <c r="D29" s="1146"/>
      <c r="E29" s="148" t="s">
        <v>1031</v>
      </c>
      <c r="F29" s="1149" t="s">
        <v>1043</v>
      </c>
      <c r="G29" s="1150"/>
      <c r="H29" s="143"/>
    </row>
    <row r="30" spans="1:8">
      <c r="A30" s="1170"/>
      <c r="B30" s="1171"/>
      <c r="C30" s="1145"/>
      <c r="D30" s="1146"/>
      <c r="E30" s="148" t="s">
        <v>1032</v>
      </c>
      <c r="F30" s="1149" t="s">
        <v>1044</v>
      </c>
      <c r="G30" s="1150"/>
      <c r="H30" s="143"/>
    </row>
    <row r="31" spans="1:8">
      <c r="A31" s="1170"/>
      <c r="B31" s="1171"/>
      <c r="C31" s="1145"/>
      <c r="D31" s="1146"/>
      <c r="E31" s="148" t="s">
        <v>1033</v>
      </c>
      <c r="F31" s="1149" t="s">
        <v>1045</v>
      </c>
      <c r="G31" s="1150"/>
      <c r="H31" s="143"/>
    </row>
    <row r="32" spans="1:8">
      <c r="A32" s="1170"/>
      <c r="B32" s="1171"/>
      <c r="C32" s="1145"/>
      <c r="D32" s="1146"/>
      <c r="E32" s="148" t="s">
        <v>1034</v>
      </c>
      <c r="F32" s="1149" t="s">
        <v>1046</v>
      </c>
      <c r="G32" s="1150"/>
      <c r="H32" s="143"/>
    </row>
    <row r="33" spans="1:8">
      <c r="A33" s="1172"/>
      <c r="B33" s="1173"/>
      <c r="C33" s="1147"/>
      <c r="D33" s="1148"/>
      <c r="E33" s="148" t="s">
        <v>1035</v>
      </c>
      <c r="F33" s="1149" t="s">
        <v>1047</v>
      </c>
      <c r="G33" s="1150"/>
      <c r="H33" s="143"/>
    </row>
    <row r="34" spans="1:8">
      <c r="A34" s="1168" t="s">
        <v>1048</v>
      </c>
      <c r="B34" s="1169"/>
      <c r="C34" s="1143" t="s">
        <v>1049</v>
      </c>
      <c r="D34" s="1144"/>
      <c r="E34" s="148" t="s">
        <v>1026</v>
      </c>
      <c r="F34" s="1149" t="s">
        <v>1050</v>
      </c>
      <c r="G34" s="1150"/>
      <c r="H34" s="143"/>
    </row>
    <row r="35" spans="1:8">
      <c r="A35" s="1170"/>
      <c r="B35" s="1171"/>
      <c r="C35" s="1145"/>
      <c r="D35" s="1146"/>
      <c r="E35" s="148" t="s">
        <v>1027</v>
      </c>
      <c r="F35" s="1149" t="s">
        <v>1051</v>
      </c>
      <c r="G35" s="1150"/>
      <c r="H35" s="143"/>
    </row>
    <row r="36" spans="1:8">
      <c r="A36" s="1170"/>
      <c r="B36" s="1171"/>
      <c r="C36" s="1145"/>
      <c r="D36" s="1146"/>
      <c r="E36" s="148" t="s">
        <v>1028</v>
      </c>
      <c r="F36" s="1149" t="s">
        <v>1052</v>
      </c>
      <c r="G36" s="1150"/>
      <c r="H36" s="143"/>
    </row>
    <row r="37" spans="1:8">
      <c r="A37" s="1170"/>
      <c r="B37" s="1171"/>
      <c r="C37" s="1145"/>
      <c r="D37" s="1146"/>
      <c r="E37" s="148" t="s">
        <v>1029</v>
      </c>
      <c r="F37" s="1149" t="s">
        <v>1053</v>
      </c>
      <c r="G37" s="1150"/>
      <c r="H37" s="143"/>
    </row>
    <row r="38" spans="1:8">
      <c r="A38" s="1170"/>
      <c r="B38" s="1171"/>
      <c r="C38" s="1145"/>
      <c r="D38" s="1146"/>
      <c r="E38" s="148" t="s">
        <v>1030</v>
      </c>
      <c r="F38" s="1149" t="s">
        <v>1054</v>
      </c>
      <c r="G38" s="1150"/>
      <c r="H38" s="143"/>
    </row>
    <row r="39" spans="1:8">
      <c r="A39" s="1170"/>
      <c r="B39" s="1171"/>
      <c r="C39" s="1145"/>
      <c r="D39" s="1146"/>
      <c r="E39" s="148" t="s">
        <v>1031</v>
      </c>
      <c r="F39" s="1149" t="s">
        <v>1055</v>
      </c>
      <c r="G39" s="1150"/>
      <c r="H39" s="143"/>
    </row>
    <row r="40" spans="1:8">
      <c r="A40" s="1170"/>
      <c r="B40" s="1171"/>
      <c r="C40" s="1145"/>
      <c r="D40" s="1146"/>
      <c r="E40" s="148" t="s">
        <v>1032</v>
      </c>
      <c r="F40" s="1149" t="s">
        <v>1056</v>
      </c>
      <c r="G40" s="1150"/>
      <c r="H40" s="143"/>
    </row>
    <row r="41" spans="1:8">
      <c r="A41" s="1170"/>
      <c r="B41" s="1171"/>
      <c r="C41" s="1145"/>
      <c r="D41" s="1146"/>
      <c r="E41" s="148" t="s">
        <v>1033</v>
      </c>
      <c r="F41" s="1149" t="s">
        <v>1057</v>
      </c>
      <c r="G41" s="1150"/>
      <c r="H41" s="143"/>
    </row>
    <row r="42" spans="1:8">
      <c r="A42" s="1170"/>
      <c r="B42" s="1171"/>
      <c r="C42" s="1145"/>
      <c r="D42" s="1146"/>
      <c r="E42" s="148" t="s">
        <v>1034</v>
      </c>
      <c r="F42" s="1149" t="s">
        <v>1051</v>
      </c>
      <c r="G42" s="1150"/>
      <c r="H42" s="143"/>
    </row>
    <row r="43" spans="1:8">
      <c r="A43" s="1172"/>
      <c r="B43" s="1173"/>
      <c r="C43" s="1147"/>
      <c r="D43" s="1148"/>
      <c r="E43" s="148" t="s">
        <v>1035</v>
      </c>
      <c r="F43" s="1149" t="s">
        <v>1050</v>
      </c>
      <c r="G43" s="1150"/>
      <c r="H43" s="143"/>
    </row>
    <row r="44" spans="1:8">
      <c r="A44" s="1168" t="s">
        <v>1058</v>
      </c>
      <c r="B44" s="1169"/>
      <c r="C44" s="1174" t="s">
        <v>1059</v>
      </c>
      <c r="D44" s="1175"/>
      <c r="E44" s="1180" t="s">
        <v>1060</v>
      </c>
      <c r="F44" s="1181"/>
      <c r="G44" s="1182"/>
      <c r="H44" s="144"/>
    </row>
    <row r="45" spans="1:8" ht="16.8">
      <c r="A45" s="1170"/>
      <c r="B45" s="1171"/>
      <c r="C45" s="1176"/>
      <c r="D45" s="1177"/>
      <c r="E45" s="149" t="s">
        <v>1061</v>
      </c>
      <c r="F45" s="1183"/>
      <c r="G45" s="1184"/>
      <c r="H45" s="144"/>
    </row>
    <row r="46" spans="1:8" ht="16.8">
      <c r="A46" s="1170"/>
      <c r="B46" s="1171"/>
      <c r="C46" s="1176"/>
      <c r="D46" s="1177"/>
      <c r="E46" s="149" t="s">
        <v>1062</v>
      </c>
      <c r="F46" s="1183"/>
      <c r="G46" s="1184"/>
      <c r="H46" s="144"/>
    </row>
    <row r="47" spans="1:8" ht="16.8">
      <c r="A47" s="1172"/>
      <c r="B47" s="1173"/>
      <c r="C47" s="1178"/>
      <c r="D47" s="1179"/>
      <c r="E47" s="150" t="s">
        <v>1063</v>
      </c>
      <c r="F47" s="1185"/>
      <c r="G47" s="1186"/>
      <c r="H47" s="144"/>
    </row>
  </sheetData>
  <mergeCells count="55">
    <mergeCell ref="A34:B43"/>
    <mergeCell ref="C34:D43"/>
    <mergeCell ref="F34:G34"/>
    <mergeCell ref="F35:G35"/>
    <mergeCell ref="A44:B47"/>
    <mergeCell ref="C44:D47"/>
    <mergeCell ref="E44:G44"/>
    <mergeCell ref="F45:G45"/>
    <mergeCell ref="F46:G46"/>
    <mergeCell ref="F47:G47"/>
    <mergeCell ref="F41:G41"/>
    <mergeCell ref="F42:G42"/>
    <mergeCell ref="F43:G43"/>
    <mergeCell ref="F39:G39"/>
    <mergeCell ref="F40:G40"/>
    <mergeCell ref="F36:G36"/>
    <mergeCell ref="F37:G37"/>
    <mergeCell ref="F38:G38"/>
    <mergeCell ref="F30:G30"/>
    <mergeCell ref="F31:G31"/>
    <mergeCell ref="F32:G32"/>
    <mergeCell ref="F33:G33"/>
    <mergeCell ref="A24:B33"/>
    <mergeCell ref="C24:D33"/>
    <mergeCell ref="F24:G24"/>
    <mergeCell ref="F25:G25"/>
    <mergeCell ref="F26:G26"/>
    <mergeCell ref="F27:G27"/>
    <mergeCell ref="F28:G28"/>
    <mergeCell ref="F29:G29"/>
    <mergeCell ref="A1:G1"/>
    <mergeCell ref="A3:G3"/>
    <mergeCell ref="A4:G4"/>
    <mergeCell ref="F21:G21"/>
    <mergeCell ref="A13:B13"/>
    <mergeCell ref="C13:D13"/>
    <mergeCell ref="F13:G13"/>
    <mergeCell ref="A12:G12"/>
    <mergeCell ref="F16:G16"/>
    <mergeCell ref="F17:G17"/>
    <mergeCell ref="F18:G18"/>
    <mergeCell ref="A10:G11"/>
    <mergeCell ref="F19:G19"/>
    <mergeCell ref="F20:G20"/>
    <mergeCell ref="A14:B23"/>
    <mergeCell ref="F22:G22"/>
    <mergeCell ref="C14:D23"/>
    <mergeCell ref="F14:G14"/>
    <mergeCell ref="F15:G15"/>
    <mergeCell ref="A2:G2"/>
    <mergeCell ref="A6:B6"/>
    <mergeCell ref="A7:B7"/>
    <mergeCell ref="A8:B8"/>
    <mergeCell ref="A9:B9"/>
    <mergeCell ref="F23:G23"/>
  </mergeCells>
  <hyperlinks>
    <hyperlink ref="A10" r:id="rId1" display="http://www.startrack.com.au/terms-conditions" xr:uid="{FF9353BD-6865-4750-A814-AA97CB4C0A55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86A0D-4B18-49B0-8530-41AD107DF006}">
  <dimension ref="A1:I1527"/>
  <sheetViews>
    <sheetView tabSelected="1" topLeftCell="A1513" workbookViewId="0">
      <selection activeCell="F1520" sqref="F1520:H1527"/>
    </sheetView>
  </sheetViews>
  <sheetFormatPr defaultColWidth="9.21875" defaultRowHeight="13.2"/>
  <cols>
    <col min="1" max="1" width="8" style="339" customWidth="1"/>
    <col min="2" max="2" width="10.77734375" style="339" customWidth="1"/>
    <col min="3" max="3" width="20" style="339" customWidth="1"/>
    <col min="4" max="4" width="8" style="339" customWidth="1"/>
    <col min="5" max="5" width="20" style="339" customWidth="1"/>
    <col min="6" max="6" width="11.5546875" style="339" bestFit="1" customWidth="1"/>
    <col min="7" max="7" width="9.5546875" style="339" bestFit="1" customWidth="1"/>
    <col min="8" max="8" width="11.5546875" style="973" bestFit="1" customWidth="1"/>
    <col min="9" max="16384" width="9.21875" style="339"/>
  </cols>
  <sheetData>
    <row r="1" spans="1:9" ht="19.5" customHeight="1" thickBot="1">
      <c r="A1" s="1187" t="s">
        <v>1464</v>
      </c>
      <c r="B1" s="1187"/>
      <c r="C1" s="1187"/>
      <c r="D1" s="1187"/>
      <c r="E1" s="1187"/>
      <c r="F1" s="1187"/>
      <c r="G1" s="1187"/>
      <c r="H1" s="1187"/>
      <c r="I1" s="342"/>
    </row>
    <row r="2" spans="1:9" ht="38.1" customHeight="1" thickBot="1">
      <c r="A2" s="803" t="s">
        <v>1647</v>
      </c>
      <c r="B2" s="804" t="s">
        <v>1648</v>
      </c>
      <c r="C2" s="804" t="s">
        <v>1649</v>
      </c>
      <c r="D2" s="804" t="s">
        <v>1650</v>
      </c>
      <c r="E2" s="804" t="s">
        <v>1649</v>
      </c>
      <c r="F2" s="805" t="s">
        <v>1651</v>
      </c>
      <c r="G2" s="806" t="s">
        <v>1652</v>
      </c>
      <c r="H2" s="967" t="s">
        <v>1653</v>
      </c>
    </row>
    <row r="3" spans="1:9" ht="12" customHeight="1">
      <c r="A3" s="807" t="s">
        <v>1465</v>
      </c>
      <c r="B3" s="808" t="s">
        <v>1466</v>
      </c>
      <c r="C3" s="808" t="s">
        <v>1467</v>
      </c>
      <c r="D3" s="808" t="s">
        <v>1468</v>
      </c>
      <c r="E3" s="808" t="s">
        <v>1469</v>
      </c>
      <c r="F3" s="809">
        <v>15.42</v>
      </c>
      <c r="G3" s="809">
        <v>6.1619999999999999</v>
      </c>
      <c r="H3" s="968">
        <v>18.559999999999999</v>
      </c>
    </row>
    <row r="4" spans="1:9" ht="11.25" customHeight="1">
      <c r="A4" s="810" t="s">
        <v>1465</v>
      </c>
      <c r="B4" s="797" t="s">
        <v>1466</v>
      </c>
      <c r="C4" s="797" t="s">
        <v>1467</v>
      </c>
      <c r="D4" s="797" t="s">
        <v>1470</v>
      </c>
      <c r="E4" s="797" t="s">
        <v>1471</v>
      </c>
      <c r="F4" s="798">
        <v>15.42</v>
      </c>
      <c r="G4" s="798">
        <v>8.9600000000000009</v>
      </c>
      <c r="H4" s="969">
        <v>18.559999999999999</v>
      </c>
    </row>
    <row r="5" spans="1:9" ht="11.25" customHeight="1">
      <c r="A5" s="810" t="s">
        <v>1465</v>
      </c>
      <c r="B5" s="797" t="s">
        <v>1466</v>
      </c>
      <c r="C5" s="797" t="s">
        <v>1467</v>
      </c>
      <c r="D5" s="797" t="s">
        <v>1472</v>
      </c>
      <c r="E5" s="797" t="s">
        <v>1473</v>
      </c>
      <c r="F5" s="798">
        <v>15.42</v>
      </c>
      <c r="G5" s="798">
        <v>4.2439999999999998</v>
      </c>
      <c r="H5" s="969">
        <v>18.559999999999999</v>
      </c>
    </row>
    <row r="6" spans="1:9" ht="11.25" customHeight="1">
      <c r="A6" s="810" t="s">
        <v>1465</v>
      </c>
      <c r="B6" s="797" t="s">
        <v>1466</v>
      </c>
      <c r="C6" s="797" t="s">
        <v>1467</v>
      </c>
      <c r="D6" s="797" t="s">
        <v>1466</v>
      </c>
      <c r="E6" s="797" t="s">
        <v>1467</v>
      </c>
      <c r="F6" s="798">
        <v>15.42</v>
      </c>
      <c r="G6" s="798">
        <v>0.46700000000000003</v>
      </c>
      <c r="H6" s="969">
        <v>18.559999999999999</v>
      </c>
    </row>
    <row r="7" spans="1:9" ht="11.25" customHeight="1">
      <c r="A7" s="810" t="s">
        <v>1465</v>
      </c>
      <c r="B7" s="797" t="s">
        <v>1466</v>
      </c>
      <c r="C7" s="797" t="s">
        <v>1467</v>
      </c>
      <c r="D7" s="797" t="s">
        <v>1474</v>
      </c>
      <c r="E7" s="797" t="s">
        <v>1475</v>
      </c>
      <c r="F7" s="798">
        <v>15.42</v>
      </c>
      <c r="G7" s="798">
        <v>6.85</v>
      </c>
      <c r="H7" s="969">
        <v>18.559999999999999</v>
      </c>
    </row>
    <row r="8" spans="1:9" ht="11.25" customHeight="1">
      <c r="A8" s="810" t="s">
        <v>1465</v>
      </c>
      <c r="B8" s="797" t="s">
        <v>1466</v>
      </c>
      <c r="C8" s="797" t="s">
        <v>1467</v>
      </c>
      <c r="D8" s="797" t="s">
        <v>1476</v>
      </c>
      <c r="E8" s="797" t="s">
        <v>1477</v>
      </c>
      <c r="F8" s="798">
        <v>15.42</v>
      </c>
      <c r="G8" s="798">
        <v>0.83399999999999996</v>
      </c>
      <c r="H8" s="969">
        <v>18.559999999999999</v>
      </c>
    </row>
    <row r="9" spans="1:9" ht="11.25" customHeight="1">
      <c r="A9" s="810" t="s">
        <v>1465</v>
      </c>
      <c r="B9" s="797" t="s">
        <v>1466</v>
      </c>
      <c r="C9" s="797" t="s">
        <v>1467</v>
      </c>
      <c r="D9" s="797" t="s">
        <v>1478</v>
      </c>
      <c r="E9" s="797" t="s">
        <v>1479</v>
      </c>
      <c r="F9" s="798">
        <v>15.42</v>
      </c>
      <c r="G9" s="798">
        <v>0.6</v>
      </c>
      <c r="H9" s="969">
        <v>18.559999999999999</v>
      </c>
    </row>
    <row r="10" spans="1:9" ht="11.25" customHeight="1">
      <c r="A10" s="810" t="s">
        <v>1465</v>
      </c>
      <c r="B10" s="797" t="s">
        <v>1466</v>
      </c>
      <c r="C10" s="797" t="s">
        <v>1467</v>
      </c>
      <c r="D10" s="797" t="s">
        <v>1480</v>
      </c>
      <c r="E10" s="797" t="s">
        <v>1481</v>
      </c>
      <c r="F10" s="798">
        <v>24.19</v>
      </c>
      <c r="G10" s="798">
        <v>11.943</v>
      </c>
      <c r="H10" s="969">
        <v>28.81</v>
      </c>
    </row>
    <row r="11" spans="1:9" ht="11.25" customHeight="1">
      <c r="A11" s="810" t="s">
        <v>1465</v>
      </c>
      <c r="B11" s="797" t="s">
        <v>1466</v>
      </c>
      <c r="C11" s="797" t="s">
        <v>1467</v>
      </c>
      <c r="D11" s="797" t="s">
        <v>1482</v>
      </c>
      <c r="E11" s="797" t="s">
        <v>1483</v>
      </c>
      <c r="F11" s="798">
        <v>15.42</v>
      </c>
      <c r="G11" s="798">
        <v>0.80500000000000005</v>
      </c>
      <c r="H11" s="969">
        <v>18.559999999999999</v>
      </c>
    </row>
    <row r="12" spans="1:9" ht="11.25" customHeight="1">
      <c r="A12" s="810" t="s">
        <v>1465</v>
      </c>
      <c r="B12" s="797" t="s">
        <v>1466</v>
      </c>
      <c r="C12" s="797" t="s">
        <v>1467</v>
      </c>
      <c r="D12" s="797" t="s">
        <v>1484</v>
      </c>
      <c r="E12" s="797" t="s">
        <v>1485</v>
      </c>
      <c r="F12" s="798">
        <v>15.42</v>
      </c>
      <c r="G12" s="798">
        <v>8.7680000000000007</v>
      </c>
      <c r="H12" s="969">
        <v>18.559999999999999</v>
      </c>
    </row>
    <row r="13" spans="1:9" ht="11.25" customHeight="1">
      <c r="A13" s="810" t="s">
        <v>1465</v>
      </c>
      <c r="B13" s="797" t="s">
        <v>1466</v>
      </c>
      <c r="C13" s="797" t="s">
        <v>1467</v>
      </c>
      <c r="D13" s="797" t="s">
        <v>1486</v>
      </c>
      <c r="E13" s="797" t="s">
        <v>1487</v>
      </c>
      <c r="F13" s="798">
        <v>21.27</v>
      </c>
      <c r="G13" s="798">
        <v>15.574999999999999</v>
      </c>
      <c r="H13" s="969">
        <v>21.48</v>
      </c>
    </row>
    <row r="14" spans="1:9" ht="11.25" customHeight="1">
      <c r="A14" s="810" t="s">
        <v>1465</v>
      </c>
      <c r="B14" s="797" t="s">
        <v>1466</v>
      </c>
      <c r="C14" s="797" t="s">
        <v>1467</v>
      </c>
      <c r="D14" s="797" t="s">
        <v>1488</v>
      </c>
      <c r="E14" s="797" t="s">
        <v>1488</v>
      </c>
      <c r="F14" s="798">
        <v>25.66</v>
      </c>
      <c r="G14" s="798">
        <v>12.868</v>
      </c>
      <c r="H14" s="969">
        <v>30.28</v>
      </c>
    </row>
    <row r="15" spans="1:9" ht="11.25" customHeight="1">
      <c r="A15" s="810" t="s">
        <v>1465</v>
      </c>
      <c r="B15" s="797" t="s">
        <v>1466</v>
      </c>
      <c r="C15" s="797" t="s">
        <v>1467</v>
      </c>
      <c r="D15" s="797" t="s">
        <v>1489</v>
      </c>
      <c r="E15" s="797" t="s">
        <v>1490</v>
      </c>
      <c r="F15" s="798">
        <v>18.36</v>
      </c>
      <c r="G15" s="798">
        <v>12.605</v>
      </c>
      <c r="H15" s="969">
        <v>21.48</v>
      </c>
    </row>
    <row r="16" spans="1:9" ht="11.25" customHeight="1">
      <c r="A16" s="810" t="s">
        <v>1465</v>
      </c>
      <c r="B16" s="797" t="s">
        <v>1466</v>
      </c>
      <c r="C16" s="797" t="s">
        <v>1467</v>
      </c>
      <c r="D16" s="797" t="s">
        <v>1491</v>
      </c>
      <c r="E16" s="797" t="s">
        <v>1492</v>
      </c>
      <c r="F16" s="798">
        <v>24.19</v>
      </c>
      <c r="G16" s="798">
        <v>11.448</v>
      </c>
      <c r="H16" s="969">
        <v>28.81</v>
      </c>
    </row>
    <row r="17" spans="1:8" ht="11.25" customHeight="1">
      <c r="A17" s="810" t="s">
        <v>1465</v>
      </c>
      <c r="B17" s="797" t="s">
        <v>1466</v>
      </c>
      <c r="C17" s="797" t="s">
        <v>1467</v>
      </c>
      <c r="D17" s="797" t="s">
        <v>1493</v>
      </c>
      <c r="E17" s="797" t="s">
        <v>1494</v>
      </c>
      <c r="F17" s="798">
        <v>34.450000000000003</v>
      </c>
      <c r="G17" s="798">
        <v>12.808</v>
      </c>
      <c r="H17" s="969">
        <v>39.06</v>
      </c>
    </row>
    <row r="18" spans="1:8" ht="11.25" customHeight="1">
      <c r="A18" s="810" t="s">
        <v>1465</v>
      </c>
      <c r="B18" s="797" t="s">
        <v>1466</v>
      </c>
      <c r="C18" s="797" t="s">
        <v>1467</v>
      </c>
      <c r="D18" s="797" t="s">
        <v>1495</v>
      </c>
      <c r="E18" s="797" t="s">
        <v>1496</v>
      </c>
      <c r="F18" s="798">
        <v>25.66</v>
      </c>
      <c r="G18" s="798">
        <v>12.573</v>
      </c>
      <c r="H18" s="969">
        <v>30.28</v>
      </c>
    </row>
    <row r="19" spans="1:8" ht="11.25" customHeight="1">
      <c r="A19" s="810" t="s">
        <v>1465</v>
      </c>
      <c r="B19" s="797" t="s">
        <v>1466</v>
      </c>
      <c r="C19" s="797" t="s">
        <v>1467</v>
      </c>
      <c r="D19" s="797" t="s">
        <v>1497</v>
      </c>
      <c r="E19" s="797" t="s">
        <v>1498</v>
      </c>
      <c r="F19" s="798">
        <v>15.42</v>
      </c>
      <c r="G19" s="798">
        <v>0.82099999999999995</v>
      </c>
      <c r="H19" s="969">
        <v>18.559999999999999</v>
      </c>
    </row>
    <row r="20" spans="1:8" ht="11.25" customHeight="1">
      <c r="A20" s="810" t="s">
        <v>1465</v>
      </c>
      <c r="B20" s="797" t="s">
        <v>1466</v>
      </c>
      <c r="C20" s="797" t="s">
        <v>1467</v>
      </c>
      <c r="D20" s="797" t="s">
        <v>1499</v>
      </c>
      <c r="E20" s="797" t="s">
        <v>1500</v>
      </c>
      <c r="F20" s="798">
        <v>16.87</v>
      </c>
      <c r="G20" s="798">
        <v>9.8230000000000004</v>
      </c>
      <c r="H20" s="969">
        <v>20.03</v>
      </c>
    </row>
    <row r="21" spans="1:8" ht="11.25" customHeight="1">
      <c r="A21" s="810" t="s">
        <v>1465</v>
      </c>
      <c r="B21" s="797" t="s">
        <v>1466</v>
      </c>
      <c r="C21" s="797" t="s">
        <v>1467</v>
      </c>
      <c r="D21" s="797" t="s">
        <v>1501</v>
      </c>
      <c r="E21" s="797" t="s">
        <v>1502</v>
      </c>
      <c r="F21" s="798">
        <v>15.42</v>
      </c>
      <c r="G21" s="798">
        <v>7.9050000000000002</v>
      </c>
      <c r="H21" s="969">
        <v>18.559999999999999</v>
      </c>
    </row>
    <row r="22" spans="1:8" ht="11.25" customHeight="1">
      <c r="A22" s="810" t="s">
        <v>1465</v>
      </c>
      <c r="B22" s="797" t="s">
        <v>1466</v>
      </c>
      <c r="C22" s="797" t="s">
        <v>1467</v>
      </c>
      <c r="D22" s="797" t="s">
        <v>1503</v>
      </c>
      <c r="E22" s="797" t="s">
        <v>1504</v>
      </c>
      <c r="F22" s="798">
        <v>18.36</v>
      </c>
      <c r="G22" s="798">
        <v>8.8130000000000006</v>
      </c>
      <c r="H22" s="969">
        <v>21.48</v>
      </c>
    </row>
    <row r="23" spans="1:8" ht="11.25" customHeight="1">
      <c r="A23" s="810" t="s">
        <v>1465</v>
      </c>
      <c r="B23" s="797" t="s">
        <v>1466</v>
      </c>
      <c r="C23" s="797" t="s">
        <v>1467</v>
      </c>
      <c r="D23" s="797" t="s">
        <v>1505</v>
      </c>
      <c r="E23" s="797" t="s">
        <v>1506</v>
      </c>
      <c r="F23" s="798">
        <v>15.42</v>
      </c>
      <c r="G23" s="798">
        <v>1.0549999999999999</v>
      </c>
      <c r="H23" s="969">
        <v>18.559999999999999</v>
      </c>
    </row>
    <row r="24" spans="1:8" ht="11.25" customHeight="1">
      <c r="A24" s="810" t="s">
        <v>1465</v>
      </c>
      <c r="B24" s="797" t="s">
        <v>1466</v>
      </c>
      <c r="C24" s="797" t="s">
        <v>1467</v>
      </c>
      <c r="D24" s="797" t="s">
        <v>1507</v>
      </c>
      <c r="E24" s="797" t="s">
        <v>1508</v>
      </c>
      <c r="F24" s="798">
        <v>24.19</v>
      </c>
      <c r="G24" s="798">
        <v>10.877000000000001</v>
      </c>
      <c r="H24" s="969">
        <v>28.81</v>
      </c>
    </row>
    <row r="25" spans="1:8" ht="11.25" customHeight="1">
      <c r="A25" s="810" t="s">
        <v>1465</v>
      </c>
      <c r="B25" s="797" t="s">
        <v>1466</v>
      </c>
      <c r="C25" s="797" t="s">
        <v>1467</v>
      </c>
      <c r="D25" s="797" t="s">
        <v>1509</v>
      </c>
      <c r="E25" s="797" t="s">
        <v>1510</v>
      </c>
      <c r="F25" s="798">
        <v>24.19</v>
      </c>
      <c r="G25" s="798">
        <v>9.3840000000000003</v>
      </c>
      <c r="H25" s="969">
        <v>28.81</v>
      </c>
    </row>
    <row r="26" spans="1:8" ht="11.25" customHeight="1">
      <c r="A26" s="810" t="s">
        <v>1465</v>
      </c>
      <c r="B26" s="797" t="s">
        <v>1466</v>
      </c>
      <c r="C26" s="797" t="s">
        <v>1467</v>
      </c>
      <c r="D26" s="797" t="s">
        <v>1511</v>
      </c>
      <c r="E26" s="797" t="s">
        <v>1512</v>
      </c>
      <c r="F26" s="798">
        <v>18.36</v>
      </c>
      <c r="G26" s="798">
        <v>8.7230000000000008</v>
      </c>
      <c r="H26" s="969">
        <v>21.48</v>
      </c>
    </row>
    <row r="27" spans="1:8" ht="11.25" customHeight="1">
      <c r="A27" s="810" t="s">
        <v>1465</v>
      </c>
      <c r="B27" s="797" t="s">
        <v>1466</v>
      </c>
      <c r="C27" s="797" t="s">
        <v>1467</v>
      </c>
      <c r="D27" s="797" t="s">
        <v>1513</v>
      </c>
      <c r="E27" s="797" t="s">
        <v>1514</v>
      </c>
      <c r="F27" s="798">
        <v>24.19</v>
      </c>
      <c r="G27" s="798">
        <v>9.3840000000000003</v>
      </c>
      <c r="H27" s="969">
        <v>28.81</v>
      </c>
    </row>
    <row r="28" spans="1:8" ht="11.25" customHeight="1">
      <c r="A28" s="810" t="s">
        <v>1465</v>
      </c>
      <c r="B28" s="797" t="s">
        <v>1466</v>
      </c>
      <c r="C28" s="797" t="s">
        <v>1467</v>
      </c>
      <c r="D28" s="797" t="s">
        <v>1515</v>
      </c>
      <c r="E28" s="797" t="s">
        <v>1516</v>
      </c>
      <c r="F28" s="798">
        <v>24.19</v>
      </c>
      <c r="G28" s="798">
        <v>13.188000000000001</v>
      </c>
      <c r="H28" s="969">
        <v>28.81</v>
      </c>
    </row>
    <row r="29" spans="1:8" ht="11.25" customHeight="1">
      <c r="A29" s="810" t="s">
        <v>1465</v>
      </c>
      <c r="B29" s="797" t="s">
        <v>1466</v>
      </c>
      <c r="C29" s="797" t="s">
        <v>1467</v>
      </c>
      <c r="D29" s="797" t="s">
        <v>1517</v>
      </c>
      <c r="E29" s="797" t="s">
        <v>1518</v>
      </c>
      <c r="F29" s="798">
        <v>21.27</v>
      </c>
      <c r="G29" s="798">
        <v>13.920999999999999</v>
      </c>
      <c r="H29" s="969">
        <v>21.48</v>
      </c>
    </row>
    <row r="30" spans="1:8" ht="11.25" customHeight="1">
      <c r="A30" s="810" t="s">
        <v>1465</v>
      </c>
      <c r="B30" s="797" t="s">
        <v>1466</v>
      </c>
      <c r="C30" s="797" t="s">
        <v>1467</v>
      </c>
      <c r="D30" s="797" t="s">
        <v>1519</v>
      </c>
      <c r="E30" s="797" t="s">
        <v>1520</v>
      </c>
      <c r="F30" s="798">
        <v>37.39</v>
      </c>
      <c r="G30" s="798">
        <v>32.892000000000003</v>
      </c>
      <c r="H30" s="969">
        <v>42</v>
      </c>
    </row>
    <row r="31" spans="1:8" ht="11.25" customHeight="1">
      <c r="A31" s="810" t="s">
        <v>1465</v>
      </c>
      <c r="B31" s="797" t="s">
        <v>1466</v>
      </c>
      <c r="C31" s="797" t="s">
        <v>1467</v>
      </c>
      <c r="D31" s="797" t="s">
        <v>1521</v>
      </c>
      <c r="E31" s="797" t="s">
        <v>1522</v>
      </c>
      <c r="F31" s="798">
        <v>25.66</v>
      </c>
      <c r="G31" s="798">
        <v>12.868</v>
      </c>
      <c r="H31" s="969">
        <v>30.28</v>
      </c>
    </row>
    <row r="32" spans="1:8" ht="11.25" customHeight="1">
      <c r="A32" s="810" t="s">
        <v>1465</v>
      </c>
      <c r="B32" s="797" t="s">
        <v>1466</v>
      </c>
      <c r="C32" s="797" t="s">
        <v>1467</v>
      </c>
      <c r="D32" s="797" t="s">
        <v>1523</v>
      </c>
      <c r="E32" s="797" t="s">
        <v>1524</v>
      </c>
      <c r="F32" s="798">
        <v>25.66</v>
      </c>
      <c r="G32" s="798">
        <v>12.868</v>
      </c>
      <c r="H32" s="969">
        <v>30.28</v>
      </c>
    </row>
    <row r="33" spans="1:8" ht="11.25" customHeight="1">
      <c r="A33" s="810" t="s">
        <v>1465</v>
      </c>
      <c r="B33" s="797" t="s">
        <v>1466</v>
      </c>
      <c r="C33" s="797" t="s">
        <v>1467</v>
      </c>
      <c r="D33" s="797" t="s">
        <v>1525</v>
      </c>
      <c r="E33" s="797" t="s">
        <v>1526</v>
      </c>
      <c r="F33" s="798">
        <v>15.42</v>
      </c>
      <c r="G33" s="798">
        <v>7.9050000000000002</v>
      </c>
      <c r="H33" s="969">
        <v>18.559999999999999</v>
      </c>
    </row>
    <row r="34" spans="1:8" ht="11.25" customHeight="1">
      <c r="A34" s="810" t="s">
        <v>1465</v>
      </c>
      <c r="B34" s="797" t="s">
        <v>1466</v>
      </c>
      <c r="C34" s="797" t="s">
        <v>1467</v>
      </c>
      <c r="D34" s="797" t="s">
        <v>1527</v>
      </c>
      <c r="E34" s="797" t="s">
        <v>1528</v>
      </c>
      <c r="F34" s="798">
        <v>37.39</v>
      </c>
      <c r="G34" s="798">
        <v>32.892000000000003</v>
      </c>
      <c r="H34" s="969">
        <v>42</v>
      </c>
    </row>
    <row r="35" spans="1:8" ht="11.25" customHeight="1">
      <c r="A35" s="810" t="s">
        <v>1465</v>
      </c>
      <c r="B35" s="797" t="s">
        <v>1466</v>
      </c>
      <c r="C35" s="797" t="s">
        <v>1467</v>
      </c>
      <c r="D35" s="797" t="s">
        <v>1529</v>
      </c>
      <c r="E35" s="797" t="s">
        <v>1530</v>
      </c>
      <c r="F35" s="798">
        <v>25.66</v>
      </c>
      <c r="G35" s="798">
        <v>12.868</v>
      </c>
      <c r="H35" s="969">
        <v>30.28</v>
      </c>
    </row>
    <row r="36" spans="1:8" ht="11.25" customHeight="1">
      <c r="A36" s="810" t="s">
        <v>1465</v>
      </c>
      <c r="B36" s="797" t="s">
        <v>1466</v>
      </c>
      <c r="C36" s="797" t="s">
        <v>1467</v>
      </c>
      <c r="D36" s="797" t="s">
        <v>1531</v>
      </c>
      <c r="E36" s="797" t="s">
        <v>1532</v>
      </c>
      <c r="F36" s="798">
        <v>24.19</v>
      </c>
      <c r="G36" s="798">
        <v>8.5779999999999994</v>
      </c>
      <c r="H36" s="969">
        <v>28.81</v>
      </c>
    </row>
    <row r="37" spans="1:8" ht="11.25" customHeight="1">
      <c r="A37" s="810" t="s">
        <v>1465</v>
      </c>
      <c r="B37" s="797" t="s">
        <v>1466</v>
      </c>
      <c r="C37" s="797" t="s">
        <v>1467</v>
      </c>
      <c r="D37" s="797" t="s">
        <v>1533</v>
      </c>
      <c r="E37" s="797" t="s">
        <v>1534</v>
      </c>
      <c r="F37" s="798">
        <v>31.53</v>
      </c>
      <c r="G37" s="798">
        <v>14.727</v>
      </c>
      <c r="H37" s="969">
        <v>36.130000000000003</v>
      </c>
    </row>
    <row r="38" spans="1:8" ht="11.25" customHeight="1">
      <c r="A38" s="810" t="s">
        <v>1465</v>
      </c>
      <c r="B38" s="797" t="s">
        <v>1466</v>
      </c>
      <c r="C38" s="797" t="s">
        <v>1467</v>
      </c>
      <c r="D38" s="797" t="s">
        <v>1535</v>
      </c>
      <c r="E38" s="797" t="s">
        <v>1536</v>
      </c>
      <c r="F38" s="798">
        <v>21.27</v>
      </c>
      <c r="G38" s="798">
        <v>18.341999999999999</v>
      </c>
      <c r="H38" s="969">
        <v>21.48</v>
      </c>
    </row>
    <row r="39" spans="1:8" ht="11.25" customHeight="1">
      <c r="A39" s="810" t="s">
        <v>1465</v>
      </c>
      <c r="B39" s="797" t="s">
        <v>1466</v>
      </c>
      <c r="C39" s="797" t="s">
        <v>1467</v>
      </c>
      <c r="D39" s="797" t="s">
        <v>1537</v>
      </c>
      <c r="E39" s="797" t="s">
        <v>1538</v>
      </c>
      <c r="F39" s="798">
        <v>19.82</v>
      </c>
      <c r="G39" s="798">
        <v>10.115</v>
      </c>
      <c r="H39" s="969">
        <v>20.03</v>
      </c>
    </row>
    <row r="40" spans="1:8" ht="11.25" customHeight="1">
      <c r="A40" s="810" t="s">
        <v>1465</v>
      </c>
      <c r="B40" s="797" t="s">
        <v>1466</v>
      </c>
      <c r="C40" s="797" t="s">
        <v>1467</v>
      </c>
      <c r="D40" s="797" t="s">
        <v>1539</v>
      </c>
      <c r="E40" s="797" t="s">
        <v>1540</v>
      </c>
      <c r="F40" s="798">
        <v>21.27</v>
      </c>
      <c r="G40" s="798">
        <v>18.196999999999999</v>
      </c>
      <c r="H40" s="969">
        <v>21.48</v>
      </c>
    </row>
    <row r="41" spans="1:8" ht="11.25" customHeight="1">
      <c r="A41" s="810" t="s">
        <v>1465</v>
      </c>
      <c r="B41" s="797" t="s">
        <v>1466</v>
      </c>
      <c r="C41" s="797" t="s">
        <v>1467</v>
      </c>
      <c r="D41" s="797" t="s">
        <v>1541</v>
      </c>
      <c r="E41" s="797" t="s">
        <v>1542</v>
      </c>
      <c r="F41" s="798">
        <v>19.82</v>
      </c>
      <c r="G41" s="798">
        <v>10.115</v>
      </c>
      <c r="H41" s="969">
        <v>20.03</v>
      </c>
    </row>
    <row r="42" spans="1:8" ht="11.25" customHeight="1">
      <c r="A42" s="810" t="s">
        <v>1465</v>
      </c>
      <c r="B42" s="797" t="s">
        <v>1466</v>
      </c>
      <c r="C42" s="797" t="s">
        <v>1467</v>
      </c>
      <c r="D42" s="797" t="s">
        <v>1543</v>
      </c>
      <c r="E42" s="797" t="s">
        <v>1544</v>
      </c>
      <c r="F42" s="798">
        <v>24.19</v>
      </c>
      <c r="G42" s="798">
        <v>11.33</v>
      </c>
      <c r="H42" s="969">
        <v>28.81</v>
      </c>
    </row>
    <row r="43" spans="1:8" ht="11.25" customHeight="1">
      <c r="A43" s="810" t="s">
        <v>1465</v>
      </c>
      <c r="B43" s="797" t="s">
        <v>1466</v>
      </c>
      <c r="C43" s="797" t="s">
        <v>1467</v>
      </c>
      <c r="D43" s="797" t="s">
        <v>1545</v>
      </c>
      <c r="E43" s="797" t="s">
        <v>1546</v>
      </c>
      <c r="F43" s="798">
        <v>31.53</v>
      </c>
      <c r="G43" s="798">
        <v>12.808</v>
      </c>
      <c r="H43" s="969">
        <v>36.130000000000003</v>
      </c>
    </row>
    <row r="44" spans="1:8" ht="11.25" customHeight="1">
      <c r="A44" s="810" t="s">
        <v>1465</v>
      </c>
      <c r="B44" s="797" t="s">
        <v>1466</v>
      </c>
      <c r="C44" s="797" t="s">
        <v>1467</v>
      </c>
      <c r="D44" s="797" t="s">
        <v>1547</v>
      </c>
      <c r="E44" s="797" t="s">
        <v>1548</v>
      </c>
      <c r="F44" s="798">
        <v>15.42</v>
      </c>
      <c r="G44" s="798">
        <v>7.9050000000000002</v>
      </c>
      <c r="H44" s="969">
        <v>18.559999999999999</v>
      </c>
    </row>
    <row r="45" spans="1:8" ht="11.25" customHeight="1">
      <c r="A45" s="810" t="s">
        <v>1465</v>
      </c>
      <c r="B45" s="797" t="s">
        <v>1466</v>
      </c>
      <c r="C45" s="797" t="s">
        <v>1467</v>
      </c>
      <c r="D45" s="797" t="s">
        <v>1549</v>
      </c>
      <c r="E45" s="797" t="s">
        <v>1550</v>
      </c>
      <c r="F45" s="798">
        <v>31.53</v>
      </c>
      <c r="G45" s="798">
        <v>11.374000000000001</v>
      </c>
      <c r="H45" s="969">
        <v>36.130000000000003</v>
      </c>
    </row>
    <row r="46" spans="1:8" ht="11.25" customHeight="1">
      <c r="A46" s="810" t="s">
        <v>1465</v>
      </c>
      <c r="B46" s="797" t="s">
        <v>1466</v>
      </c>
      <c r="C46" s="797" t="s">
        <v>1467</v>
      </c>
      <c r="D46" s="797" t="s">
        <v>1551</v>
      </c>
      <c r="E46" s="797" t="s">
        <v>1552</v>
      </c>
      <c r="F46" s="798">
        <v>16.87</v>
      </c>
      <c r="G46" s="798">
        <v>7.2910000000000004</v>
      </c>
      <c r="H46" s="969">
        <v>20.03</v>
      </c>
    </row>
    <row r="47" spans="1:8" ht="11.25" customHeight="1">
      <c r="A47" s="810" t="s">
        <v>1465</v>
      </c>
      <c r="B47" s="797" t="s">
        <v>1466</v>
      </c>
      <c r="C47" s="797" t="s">
        <v>1467</v>
      </c>
      <c r="D47" s="797" t="s">
        <v>1553</v>
      </c>
      <c r="E47" s="797" t="s">
        <v>1554</v>
      </c>
      <c r="F47" s="798">
        <v>16.87</v>
      </c>
      <c r="G47" s="798">
        <v>9.1069999999999993</v>
      </c>
      <c r="H47" s="969">
        <v>20.03</v>
      </c>
    </row>
    <row r="48" spans="1:8" ht="11.25" customHeight="1">
      <c r="A48" s="810" t="s">
        <v>1465</v>
      </c>
      <c r="B48" s="797" t="s">
        <v>1466</v>
      </c>
      <c r="C48" s="797" t="s">
        <v>1467</v>
      </c>
      <c r="D48" s="797" t="s">
        <v>1555</v>
      </c>
      <c r="E48" s="797" t="s">
        <v>1556</v>
      </c>
      <c r="F48" s="798">
        <v>18.36</v>
      </c>
      <c r="G48" s="798">
        <v>11.814</v>
      </c>
      <c r="H48" s="969">
        <v>21.48</v>
      </c>
    </row>
    <row r="49" spans="1:8" ht="11.25" customHeight="1">
      <c r="A49" s="810" t="s">
        <v>1465</v>
      </c>
      <c r="B49" s="797" t="s">
        <v>1466</v>
      </c>
      <c r="C49" s="797" t="s">
        <v>1467</v>
      </c>
      <c r="D49" s="797" t="s">
        <v>1557</v>
      </c>
      <c r="E49" s="797" t="s">
        <v>1558</v>
      </c>
      <c r="F49" s="798">
        <v>19.82</v>
      </c>
      <c r="G49" s="798">
        <v>17.186</v>
      </c>
      <c r="H49" s="969">
        <v>21.48</v>
      </c>
    </row>
    <row r="50" spans="1:8" ht="11.25" customHeight="1">
      <c r="A50" s="810" t="s">
        <v>1465</v>
      </c>
      <c r="B50" s="797" t="s">
        <v>1466</v>
      </c>
      <c r="C50" s="797" t="s">
        <v>1467</v>
      </c>
      <c r="D50" s="797" t="s">
        <v>1559</v>
      </c>
      <c r="E50" s="797" t="s">
        <v>1560</v>
      </c>
      <c r="F50" s="798">
        <v>21.27</v>
      </c>
      <c r="G50" s="798">
        <v>19.864000000000001</v>
      </c>
      <c r="H50" s="969">
        <v>24.43</v>
      </c>
    </row>
    <row r="51" spans="1:8" ht="11.25" customHeight="1">
      <c r="A51" s="810" t="s">
        <v>1465</v>
      </c>
      <c r="B51" s="797" t="s">
        <v>1466</v>
      </c>
      <c r="C51" s="797" t="s">
        <v>1467</v>
      </c>
      <c r="D51" s="797" t="s">
        <v>1561</v>
      </c>
      <c r="E51" s="797" t="s">
        <v>1562</v>
      </c>
      <c r="F51" s="798">
        <v>24.19</v>
      </c>
      <c r="G51" s="798">
        <v>20.245000000000001</v>
      </c>
      <c r="H51" s="969">
        <v>27.35</v>
      </c>
    </row>
    <row r="52" spans="1:8" ht="11.25" customHeight="1">
      <c r="A52" s="810" t="s">
        <v>1465</v>
      </c>
      <c r="B52" s="797" t="s">
        <v>1466</v>
      </c>
      <c r="C52" s="797" t="s">
        <v>1467</v>
      </c>
      <c r="D52" s="797" t="s">
        <v>1563</v>
      </c>
      <c r="E52" s="797" t="s">
        <v>1564</v>
      </c>
      <c r="F52" s="798">
        <v>27.12</v>
      </c>
      <c r="G52" s="798">
        <v>27.55</v>
      </c>
      <c r="H52" s="969">
        <v>28.81</v>
      </c>
    </row>
    <row r="53" spans="1:8" ht="11.25" customHeight="1">
      <c r="A53" s="810" t="s">
        <v>1465</v>
      </c>
      <c r="B53" s="797" t="s">
        <v>1466</v>
      </c>
      <c r="C53" s="797" t="s">
        <v>1467</v>
      </c>
      <c r="D53" s="797" t="s">
        <v>1565</v>
      </c>
      <c r="E53" s="797" t="s">
        <v>1566</v>
      </c>
      <c r="F53" s="798">
        <v>27.12</v>
      </c>
      <c r="G53" s="798">
        <v>28.53</v>
      </c>
      <c r="H53" s="969">
        <v>28.81</v>
      </c>
    </row>
    <row r="54" spans="1:8" ht="15" customHeight="1">
      <c r="A54" s="1096" t="s">
        <v>1465</v>
      </c>
      <c r="B54" s="1097" t="s">
        <v>1466</v>
      </c>
      <c r="C54" s="1097" t="s">
        <v>1467</v>
      </c>
      <c r="D54" s="1097" t="s">
        <v>1567</v>
      </c>
      <c r="E54" s="1097" t="s">
        <v>1568</v>
      </c>
      <c r="F54" s="798">
        <v>27.12</v>
      </c>
      <c r="G54" s="798">
        <v>28.53</v>
      </c>
      <c r="H54" s="969">
        <v>28.81</v>
      </c>
    </row>
    <row r="55" spans="1:8" ht="11.25" customHeight="1">
      <c r="A55" s="810" t="s">
        <v>1465</v>
      </c>
      <c r="B55" s="797" t="s">
        <v>1466</v>
      </c>
      <c r="C55" s="797" t="s">
        <v>1467</v>
      </c>
      <c r="D55" s="797" t="s">
        <v>1569</v>
      </c>
      <c r="E55" s="797" t="s">
        <v>1570</v>
      </c>
      <c r="F55" s="798">
        <v>19.82</v>
      </c>
      <c r="G55" s="798">
        <v>10.715</v>
      </c>
      <c r="H55" s="969">
        <v>24.43</v>
      </c>
    </row>
    <row r="56" spans="1:8" ht="11.25" customHeight="1">
      <c r="A56" s="810" t="s">
        <v>1465</v>
      </c>
      <c r="B56" s="797" t="s">
        <v>1466</v>
      </c>
      <c r="C56" s="797" t="s">
        <v>1467</v>
      </c>
      <c r="D56" s="797" t="s">
        <v>1571</v>
      </c>
      <c r="E56" s="797" t="s">
        <v>1572</v>
      </c>
      <c r="F56" s="798">
        <v>19.82</v>
      </c>
      <c r="G56" s="798">
        <v>10.657</v>
      </c>
      <c r="H56" s="969">
        <v>24.43</v>
      </c>
    </row>
    <row r="57" spans="1:8" ht="11.25" customHeight="1">
      <c r="A57" s="810" t="s">
        <v>1465</v>
      </c>
      <c r="B57" s="797" t="s">
        <v>1466</v>
      </c>
      <c r="C57" s="797" t="s">
        <v>1467</v>
      </c>
      <c r="D57" s="797" t="s">
        <v>1573</v>
      </c>
      <c r="E57" s="797" t="s">
        <v>1574</v>
      </c>
      <c r="F57" s="798">
        <v>19.82</v>
      </c>
      <c r="G57" s="798">
        <v>10.715</v>
      </c>
      <c r="H57" s="969">
        <v>24.43</v>
      </c>
    </row>
    <row r="58" spans="1:8" ht="11.25" customHeight="1">
      <c r="A58" s="810" t="s">
        <v>1465</v>
      </c>
      <c r="B58" s="797" t="s">
        <v>1466</v>
      </c>
      <c r="C58" s="797" t="s">
        <v>1467</v>
      </c>
      <c r="D58" s="797" t="s">
        <v>1575</v>
      </c>
      <c r="E58" s="797" t="s">
        <v>1576</v>
      </c>
      <c r="F58" s="798">
        <v>19.82</v>
      </c>
      <c r="G58" s="798">
        <v>10.952</v>
      </c>
      <c r="H58" s="969">
        <v>24.43</v>
      </c>
    </row>
    <row r="59" spans="1:8" ht="11.25" customHeight="1">
      <c r="A59" s="810" t="s">
        <v>1465</v>
      </c>
      <c r="B59" s="797" t="s">
        <v>1466</v>
      </c>
      <c r="C59" s="797" t="s">
        <v>1467</v>
      </c>
      <c r="D59" s="797" t="s">
        <v>1577</v>
      </c>
      <c r="E59" s="797" t="s">
        <v>1578</v>
      </c>
      <c r="F59" s="798">
        <v>16.87</v>
      </c>
      <c r="G59" s="798">
        <v>7.7</v>
      </c>
      <c r="H59" s="969">
        <v>20.03</v>
      </c>
    </row>
    <row r="60" spans="1:8" ht="11.25" customHeight="1">
      <c r="A60" s="810" t="s">
        <v>1465</v>
      </c>
      <c r="B60" s="797" t="s">
        <v>1466</v>
      </c>
      <c r="C60" s="797" t="s">
        <v>1467</v>
      </c>
      <c r="D60" s="797" t="s">
        <v>1579</v>
      </c>
      <c r="E60" s="797" t="s">
        <v>1580</v>
      </c>
      <c r="F60" s="798">
        <v>16.87</v>
      </c>
      <c r="G60" s="798">
        <v>9.8059999999999992</v>
      </c>
      <c r="H60" s="969">
        <v>20.03</v>
      </c>
    </row>
    <row r="61" spans="1:8" ht="11.25" customHeight="1">
      <c r="A61" s="810" t="s">
        <v>1465</v>
      </c>
      <c r="B61" s="797" t="s">
        <v>1466</v>
      </c>
      <c r="C61" s="797" t="s">
        <v>1467</v>
      </c>
      <c r="D61" s="797" t="s">
        <v>1581</v>
      </c>
      <c r="E61" s="797" t="s">
        <v>1582</v>
      </c>
      <c r="F61" s="798">
        <v>18.36</v>
      </c>
      <c r="G61" s="798">
        <v>11.579000000000001</v>
      </c>
      <c r="H61" s="969">
        <v>20.03</v>
      </c>
    </row>
    <row r="62" spans="1:8" ht="11.25" customHeight="1">
      <c r="A62" s="810" t="s">
        <v>1465</v>
      </c>
      <c r="B62" s="797" t="s">
        <v>1466</v>
      </c>
      <c r="C62" s="797" t="s">
        <v>1467</v>
      </c>
      <c r="D62" s="797" t="s">
        <v>1583</v>
      </c>
      <c r="E62" s="797" t="s">
        <v>1584</v>
      </c>
      <c r="F62" s="798">
        <v>18.36</v>
      </c>
      <c r="G62" s="798">
        <v>16.849</v>
      </c>
      <c r="H62" s="969">
        <v>20.03</v>
      </c>
    </row>
    <row r="63" spans="1:8" ht="11.25" customHeight="1">
      <c r="A63" s="810" t="s">
        <v>1465</v>
      </c>
      <c r="B63" s="797" t="s">
        <v>1466</v>
      </c>
      <c r="C63" s="797" t="s">
        <v>1467</v>
      </c>
      <c r="D63" s="797" t="s">
        <v>1585</v>
      </c>
      <c r="E63" s="797" t="s">
        <v>1586</v>
      </c>
      <c r="F63" s="798">
        <v>19.82</v>
      </c>
      <c r="G63" s="798">
        <v>19.690999999999999</v>
      </c>
      <c r="H63" s="969">
        <v>21.48</v>
      </c>
    </row>
    <row r="64" spans="1:8" ht="11.25" customHeight="1">
      <c r="A64" s="810" t="s">
        <v>1465</v>
      </c>
      <c r="B64" s="797" t="s">
        <v>1466</v>
      </c>
      <c r="C64" s="797" t="s">
        <v>1467</v>
      </c>
      <c r="D64" s="797" t="s">
        <v>1587</v>
      </c>
      <c r="E64" s="797" t="s">
        <v>1588</v>
      </c>
      <c r="F64" s="798">
        <v>19.82</v>
      </c>
      <c r="G64" s="798">
        <v>22.294</v>
      </c>
      <c r="H64" s="969">
        <v>21.48</v>
      </c>
    </row>
    <row r="65" spans="1:9" ht="11.25" customHeight="1">
      <c r="A65" s="810" t="s">
        <v>1465</v>
      </c>
      <c r="B65" s="797" t="s">
        <v>1466</v>
      </c>
      <c r="C65" s="797" t="s">
        <v>1467</v>
      </c>
      <c r="D65" s="797" t="s">
        <v>1589</v>
      </c>
      <c r="E65" s="797" t="s">
        <v>1590</v>
      </c>
      <c r="F65" s="798">
        <v>16.87</v>
      </c>
      <c r="G65" s="798">
        <v>10.115</v>
      </c>
      <c r="H65" s="969">
        <v>20.03</v>
      </c>
    </row>
    <row r="66" spans="1:9" ht="11.25" customHeight="1">
      <c r="A66" s="810" t="s">
        <v>1465</v>
      </c>
      <c r="B66" s="797" t="s">
        <v>1466</v>
      </c>
      <c r="C66" s="797" t="s">
        <v>1467</v>
      </c>
      <c r="D66" s="797" t="s">
        <v>1591</v>
      </c>
      <c r="E66" s="797" t="s">
        <v>1592</v>
      </c>
      <c r="F66" s="798">
        <v>16.87</v>
      </c>
      <c r="G66" s="798">
        <v>16.059000000000001</v>
      </c>
      <c r="H66" s="969">
        <v>20.03</v>
      </c>
    </row>
    <row r="67" spans="1:9" ht="11.25" customHeight="1">
      <c r="A67" s="810" t="s">
        <v>1465</v>
      </c>
      <c r="B67" s="797" t="s">
        <v>1466</v>
      </c>
      <c r="C67" s="797" t="s">
        <v>1467</v>
      </c>
      <c r="D67" s="797" t="s">
        <v>1593</v>
      </c>
      <c r="E67" s="797" t="s">
        <v>1594</v>
      </c>
      <c r="F67" s="798">
        <v>16.87</v>
      </c>
      <c r="G67" s="798">
        <v>19.41</v>
      </c>
      <c r="H67" s="969">
        <v>20.03</v>
      </c>
    </row>
    <row r="68" spans="1:9" ht="11.25" customHeight="1">
      <c r="A68" s="810" t="s">
        <v>1465</v>
      </c>
      <c r="B68" s="797" t="s">
        <v>1466</v>
      </c>
      <c r="C68" s="797" t="s">
        <v>1467</v>
      </c>
      <c r="D68" s="797" t="s">
        <v>1595</v>
      </c>
      <c r="E68" s="797" t="s">
        <v>1596</v>
      </c>
      <c r="F68" s="798">
        <v>19.82</v>
      </c>
      <c r="G68" s="798">
        <v>21.681000000000001</v>
      </c>
      <c r="H68" s="969">
        <v>21.48</v>
      </c>
    </row>
    <row r="69" spans="1:9" ht="11.25" customHeight="1">
      <c r="A69" s="810" t="s">
        <v>1465</v>
      </c>
      <c r="B69" s="797" t="s">
        <v>1466</v>
      </c>
      <c r="C69" s="797" t="s">
        <v>1467</v>
      </c>
      <c r="D69" s="797" t="s">
        <v>1597</v>
      </c>
      <c r="E69" s="797" t="s">
        <v>1598</v>
      </c>
      <c r="F69" s="798">
        <v>19.82</v>
      </c>
      <c r="G69" s="798">
        <v>25.105</v>
      </c>
      <c r="H69" s="969">
        <v>21.48</v>
      </c>
    </row>
    <row r="70" spans="1:9" ht="11.25" customHeight="1">
      <c r="A70" s="810" t="s">
        <v>1465</v>
      </c>
      <c r="B70" s="797" t="s">
        <v>1466</v>
      </c>
      <c r="C70" s="797" t="s">
        <v>1467</v>
      </c>
      <c r="D70" s="797" t="s">
        <v>1599</v>
      </c>
      <c r="E70" s="797" t="s">
        <v>1600</v>
      </c>
      <c r="F70" s="798">
        <v>21.27</v>
      </c>
      <c r="G70" s="798">
        <v>26.318999999999999</v>
      </c>
      <c r="H70" s="969">
        <v>24.43</v>
      </c>
    </row>
    <row r="71" spans="1:9" ht="11.25" customHeight="1">
      <c r="A71" s="810" t="s">
        <v>1465</v>
      </c>
      <c r="B71" s="797" t="s">
        <v>1466</v>
      </c>
      <c r="C71" s="797" t="s">
        <v>1467</v>
      </c>
      <c r="D71" s="797" t="s">
        <v>1601</v>
      </c>
      <c r="E71" s="797" t="s">
        <v>1602</v>
      </c>
      <c r="F71" s="798">
        <v>24.19</v>
      </c>
      <c r="G71" s="798">
        <v>32.731000000000002</v>
      </c>
      <c r="H71" s="969">
        <v>25.88</v>
      </c>
    </row>
    <row r="72" spans="1:9" ht="11.25" customHeight="1">
      <c r="A72" s="810" t="s">
        <v>1465</v>
      </c>
      <c r="B72" s="797" t="s">
        <v>1466</v>
      </c>
      <c r="C72" s="797" t="s">
        <v>1467</v>
      </c>
      <c r="D72" s="797" t="s">
        <v>1603</v>
      </c>
      <c r="E72" s="797" t="s">
        <v>1604</v>
      </c>
      <c r="F72" s="798">
        <v>25.66</v>
      </c>
      <c r="G72" s="798">
        <v>34.328000000000003</v>
      </c>
      <c r="H72" s="969">
        <v>28.81</v>
      </c>
    </row>
    <row r="73" spans="1:9" ht="11.25" customHeight="1">
      <c r="A73" s="810" t="s">
        <v>1465</v>
      </c>
      <c r="B73" s="797" t="s">
        <v>1466</v>
      </c>
      <c r="C73" s="797" t="s">
        <v>1467</v>
      </c>
      <c r="D73" s="797" t="s">
        <v>1605</v>
      </c>
      <c r="E73" s="797" t="s">
        <v>1606</v>
      </c>
      <c r="F73" s="798">
        <v>27.12</v>
      </c>
      <c r="G73" s="798">
        <v>38.161999999999999</v>
      </c>
      <c r="H73" s="969">
        <v>28.81</v>
      </c>
    </row>
    <row r="74" spans="1:9" ht="11.25" customHeight="1">
      <c r="A74" s="810" t="s">
        <v>1465</v>
      </c>
      <c r="B74" s="797" t="s">
        <v>1466</v>
      </c>
      <c r="C74" s="797" t="s">
        <v>1467</v>
      </c>
      <c r="D74" s="797" t="s">
        <v>1607</v>
      </c>
      <c r="E74" s="797" t="s">
        <v>1608</v>
      </c>
      <c r="F74" s="798">
        <v>16.87</v>
      </c>
      <c r="G74" s="798">
        <v>5.3280000000000003</v>
      </c>
      <c r="H74" s="969">
        <v>20.03</v>
      </c>
    </row>
    <row r="75" spans="1:9" ht="11.25" customHeight="1">
      <c r="A75" s="810" t="s">
        <v>1465</v>
      </c>
      <c r="B75" s="797" t="s">
        <v>1466</v>
      </c>
      <c r="C75" s="797" t="s">
        <v>1467</v>
      </c>
      <c r="D75" s="797" t="s">
        <v>1609</v>
      </c>
      <c r="E75" s="797" t="s">
        <v>1610</v>
      </c>
      <c r="F75" s="798">
        <v>16.87</v>
      </c>
      <c r="G75" s="798">
        <v>5.782</v>
      </c>
      <c r="H75" s="969">
        <v>20.03</v>
      </c>
    </row>
    <row r="76" spans="1:9" ht="11.25" customHeight="1">
      <c r="A76" s="810" t="s">
        <v>1465</v>
      </c>
      <c r="B76" s="797" t="s">
        <v>1466</v>
      </c>
      <c r="C76" s="797" t="s">
        <v>1467</v>
      </c>
      <c r="D76" s="797" t="s">
        <v>1611</v>
      </c>
      <c r="E76" s="797" t="s">
        <v>1612</v>
      </c>
      <c r="F76" s="798">
        <v>18.36</v>
      </c>
      <c r="G76" s="798">
        <v>6.4859999999999998</v>
      </c>
      <c r="H76" s="969">
        <v>21.48</v>
      </c>
    </row>
    <row r="77" spans="1:9" ht="11.25" customHeight="1">
      <c r="A77" s="810" t="s">
        <v>1465</v>
      </c>
      <c r="B77" s="797" t="s">
        <v>1466</v>
      </c>
      <c r="C77" s="797" t="s">
        <v>1467</v>
      </c>
      <c r="D77" s="797" t="s">
        <v>1613</v>
      </c>
      <c r="E77" s="797" t="s">
        <v>1614</v>
      </c>
      <c r="F77" s="798">
        <v>15.42</v>
      </c>
      <c r="G77" s="798">
        <v>0.6</v>
      </c>
      <c r="H77" s="969">
        <v>18.559999999999999</v>
      </c>
    </row>
    <row r="78" spans="1:9" ht="11.25" customHeight="1" thickBot="1">
      <c r="A78" s="811" t="s">
        <v>1465</v>
      </c>
      <c r="B78" s="812" t="s">
        <v>1466</v>
      </c>
      <c r="C78" s="812" t="s">
        <v>1467</v>
      </c>
      <c r="D78" s="812" t="s">
        <v>1615</v>
      </c>
      <c r="E78" s="812" t="s">
        <v>1616</v>
      </c>
      <c r="F78" s="813">
        <v>15.42</v>
      </c>
      <c r="G78" s="813">
        <v>0.83399999999999996</v>
      </c>
      <c r="H78" s="970">
        <v>18.559999999999999</v>
      </c>
    </row>
    <row r="79" spans="1:9" ht="19.5" customHeight="1">
      <c r="A79" s="1188"/>
      <c r="B79" s="1188"/>
      <c r="C79" s="1188"/>
      <c r="D79" s="1188"/>
      <c r="E79" s="1188"/>
      <c r="F79" s="1188"/>
      <c r="G79" s="1188"/>
      <c r="H79" s="1188"/>
      <c r="I79" s="342"/>
    </row>
    <row r="80" spans="1:9" ht="12" customHeight="1">
      <c r="A80" s="1189"/>
      <c r="B80" s="1189"/>
      <c r="C80" s="1189"/>
      <c r="D80" s="1189"/>
      <c r="E80" s="1189"/>
      <c r="F80" s="1189"/>
      <c r="G80" s="1189"/>
      <c r="H80" s="1189"/>
      <c r="I80" s="340"/>
    </row>
    <row r="81" spans="1:9" ht="27" customHeight="1" thickBot="1">
      <c r="A81" s="1189"/>
      <c r="B81" s="1189"/>
      <c r="C81" s="1189"/>
      <c r="D81" s="1189"/>
      <c r="E81" s="1189"/>
      <c r="F81" s="1189"/>
      <c r="G81" s="1189"/>
      <c r="H81" s="1189"/>
      <c r="I81" s="342"/>
    </row>
    <row r="82" spans="1:9" ht="38.1" customHeight="1" thickBot="1">
      <c r="A82" s="803" t="s">
        <v>1647</v>
      </c>
      <c r="B82" s="804" t="s">
        <v>1648</v>
      </c>
      <c r="C82" s="804" t="s">
        <v>1649</v>
      </c>
      <c r="D82" s="804" t="s">
        <v>1650</v>
      </c>
      <c r="E82" s="804" t="s">
        <v>1649</v>
      </c>
      <c r="F82" s="805" t="s">
        <v>1651</v>
      </c>
      <c r="G82" s="806" t="s">
        <v>1652</v>
      </c>
      <c r="H82" s="967" t="s">
        <v>1653</v>
      </c>
    </row>
    <row r="83" spans="1:9" ht="12" customHeight="1">
      <c r="A83" s="807" t="s">
        <v>1465</v>
      </c>
      <c r="B83" s="808" t="s">
        <v>1466</v>
      </c>
      <c r="C83" s="808" t="s">
        <v>1467</v>
      </c>
      <c r="D83" s="808" t="s">
        <v>1617</v>
      </c>
      <c r="E83" s="808" t="s">
        <v>1618</v>
      </c>
      <c r="F83" s="809">
        <v>15.42</v>
      </c>
      <c r="G83" s="809">
        <v>1.1279999999999999</v>
      </c>
      <c r="H83" s="968">
        <v>18.559999999999999</v>
      </c>
    </row>
    <row r="84" spans="1:9" ht="11.25" customHeight="1">
      <c r="A84" s="810" t="s">
        <v>1465</v>
      </c>
      <c r="B84" s="797" t="s">
        <v>1466</v>
      </c>
      <c r="C84" s="797" t="s">
        <v>1467</v>
      </c>
      <c r="D84" s="797" t="s">
        <v>1619</v>
      </c>
      <c r="E84" s="797" t="s">
        <v>1620</v>
      </c>
      <c r="F84" s="798">
        <v>16.87</v>
      </c>
      <c r="G84" s="798">
        <v>7.085</v>
      </c>
      <c r="H84" s="969">
        <v>20.03</v>
      </c>
    </row>
    <row r="85" spans="1:9" ht="11.25" customHeight="1">
      <c r="A85" s="810" t="s">
        <v>1465</v>
      </c>
      <c r="B85" s="797" t="s">
        <v>1466</v>
      </c>
      <c r="C85" s="797" t="s">
        <v>1467</v>
      </c>
      <c r="D85" s="797" t="s">
        <v>1621</v>
      </c>
      <c r="E85" s="797" t="s">
        <v>1622</v>
      </c>
      <c r="F85" s="798">
        <v>22.74</v>
      </c>
      <c r="G85" s="798">
        <v>10.438000000000001</v>
      </c>
      <c r="H85" s="969">
        <v>27.35</v>
      </c>
    </row>
    <row r="86" spans="1:9" ht="11.25" customHeight="1">
      <c r="A86" s="810" t="s">
        <v>1465</v>
      </c>
      <c r="B86" s="797" t="s">
        <v>1466</v>
      </c>
      <c r="C86" s="797" t="s">
        <v>1467</v>
      </c>
      <c r="D86" s="797" t="s">
        <v>1623</v>
      </c>
      <c r="E86" s="797" t="s">
        <v>1624</v>
      </c>
      <c r="F86" s="798">
        <v>25.66</v>
      </c>
      <c r="G86" s="798">
        <v>11.448</v>
      </c>
      <c r="H86" s="969">
        <v>28.81</v>
      </c>
    </row>
    <row r="87" spans="1:9" ht="11.25" customHeight="1">
      <c r="A87" s="810" t="s">
        <v>1465</v>
      </c>
      <c r="B87" s="797" t="s">
        <v>1466</v>
      </c>
      <c r="C87" s="797" t="s">
        <v>1467</v>
      </c>
      <c r="D87" s="797" t="s">
        <v>1625</v>
      </c>
      <c r="E87" s="797" t="s">
        <v>1626</v>
      </c>
      <c r="F87" s="798">
        <v>25.66</v>
      </c>
      <c r="G87" s="798">
        <v>11.856999999999999</v>
      </c>
      <c r="H87" s="969">
        <v>28.81</v>
      </c>
    </row>
    <row r="88" spans="1:9" ht="11.25" customHeight="1">
      <c r="A88" s="810" t="s">
        <v>1465</v>
      </c>
      <c r="B88" s="797" t="s">
        <v>1466</v>
      </c>
      <c r="C88" s="797" t="s">
        <v>1467</v>
      </c>
      <c r="D88" s="797" t="s">
        <v>1627</v>
      </c>
      <c r="E88" s="797" t="s">
        <v>1628</v>
      </c>
      <c r="F88" s="798">
        <v>25.66</v>
      </c>
      <c r="G88" s="798">
        <v>12.736000000000001</v>
      </c>
      <c r="H88" s="969">
        <v>28.81</v>
      </c>
    </row>
    <row r="89" spans="1:9" ht="11.25" customHeight="1">
      <c r="A89" s="810" t="s">
        <v>1465</v>
      </c>
      <c r="B89" s="797" t="s">
        <v>1466</v>
      </c>
      <c r="C89" s="797" t="s">
        <v>1467</v>
      </c>
      <c r="D89" s="797" t="s">
        <v>1629</v>
      </c>
      <c r="E89" s="797" t="s">
        <v>1630</v>
      </c>
      <c r="F89" s="798">
        <v>25.66</v>
      </c>
      <c r="G89" s="798">
        <v>14.067</v>
      </c>
      <c r="H89" s="969">
        <v>28.81</v>
      </c>
    </row>
    <row r="90" spans="1:9" ht="11.25" customHeight="1">
      <c r="A90" s="810" t="s">
        <v>1465</v>
      </c>
      <c r="B90" s="797" t="s">
        <v>1466</v>
      </c>
      <c r="C90" s="797" t="s">
        <v>1467</v>
      </c>
      <c r="D90" s="797" t="s">
        <v>1631</v>
      </c>
      <c r="E90" s="797" t="s">
        <v>1632</v>
      </c>
      <c r="F90" s="798">
        <v>72.44</v>
      </c>
      <c r="G90" s="798">
        <v>30.448</v>
      </c>
      <c r="H90" s="969">
        <v>76.59</v>
      </c>
    </row>
    <row r="91" spans="1:9" ht="11.25" customHeight="1">
      <c r="A91" s="810" t="s">
        <v>1465</v>
      </c>
      <c r="B91" s="797" t="s">
        <v>1466</v>
      </c>
      <c r="C91" s="797" t="s">
        <v>1467</v>
      </c>
      <c r="D91" s="797" t="s">
        <v>1633</v>
      </c>
      <c r="E91" s="797" t="s">
        <v>1634</v>
      </c>
      <c r="F91" s="798">
        <v>92.71</v>
      </c>
      <c r="G91" s="798">
        <v>16.446999999999999</v>
      </c>
      <c r="H91" s="969">
        <v>95.65</v>
      </c>
    </row>
    <row r="92" spans="1:9" ht="11.25" customHeight="1">
      <c r="A92" s="810" t="s">
        <v>1465</v>
      </c>
      <c r="B92" s="797" t="s">
        <v>1466</v>
      </c>
      <c r="C92" s="797" t="s">
        <v>1467</v>
      </c>
      <c r="D92" s="797" t="s">
        <v>1635</v>
      </c>
      <c r="E92" s="797" t="s">
        <v>1636</v>
      </c>
      <c r="F92" s="798">
        <v>51.71</v>
      </c>
      <c r="G92" s="798">
        <v>26.495000000000001</v>
      </c>
      <c r="H92" s="969">
        <v>76.59</v>
      </c>
    </row>
    <row r="93" spans="1:9" ht="11.25" customHeight="1">
      <c r="A93" s="810" t="s">
        <v>1465</v>
      </c>
      <c r="B93" s="797" t="s">
        <v>1466</v>
      </c>
      <c r="C93" s="797" t="s">
        <v>1467</v>
      </c>
      <c r="D93" s="797" t="s">
        <v>1637</v>
      </c>
      <c r="E93" s="797" t="s">
        <v>1638</v>
      </c>
      <c r="F93" s="798">
        <v>72.44</v>
      </c>
      <c r="G93" s="798">
        <v>46.143000000000001</v>
      </c>
      <c r="H93" s="969">
        <v>76.59</v>
      </c>
    </row>
    <row r="94" spans="1:9" ht="11.25" customHeight="1">
      <c r="A94" s="810" t="s">
        <v>1465</v>
      </c>
      <c r="B94" s="797" t="s">
        <v>1466</v>
      </c>
      <c r="C94" s="797" t="s">
        <v>1467</v>
      </c>
      <c r="D94" s="797" t="s">
        <v>1639</v>
      </c>
      <c r="E94" s="797" t="s">
        <v>1640</v>
      </c>
      <c r="F94" s="798">
        <v>61.97</v>
      </c>
      <c r="G94" s="798">
        <v>35.704000000000001</v>
      </c>
      <c r="H94" s="969">
        <v>76.59</v>
      </c>
    </row>
    <row r="95" spans="1:9" ht="11.25" customHeight="1">
      <c r="A95" s="810" t="s">
        <v>1465</v>
      </c>
      <c r="B95" s="797" t="s">
        <v>1466</v>
      </c>
      <c r="C95" s="797" t="s">
        <v>1467</v>
      </c>
      <c r="D95" s="797" t="s">
        <v>1641</v>
      </c>
      <c r="E95" s="797" t="s">
        <v>1642</v>
      </c>
      <c r="F95" s="798">
        <v>61.97</v>
      </c>
      <c r="G95" s="798">
        <v>35.704000000000001</v>
      </c>
      <c r="H95" s="969">
        <v>76.59</v>
      </c>
    </row>
    <row r="96" spans="1:9" ht="11.25" customHeight="1">
      <c r="A96" s="810" t="s">
        <v>1465</v>
      </c>
      <c r="B96" s="797" t="s">
        <v>1466</v>
      </c>
      <c r="C96" s="797" t="s">
        <v>1467</v>
      </c>
      <c r="D96" s="797" t="s">
        <v>1643</v>
      </c>
      <c r="E96" s="797" t="s">
        <v>1644</v>
      </c>
      <c r="F96" s="798">
        <v>61.97</v>
      </c>
      <c r="G96" s="798">
        <v>35.704000000000001</v>
      </c>
      <c r="H96" s="969">
        <v>76.59</v>
      </c>
    </row>
    <row r="97" spans="1:8" ht="11.25" customHeight="1">
      <c r="A97" s="810" t="s">
        <v>1465</v>
      </c>
      <c r="B97" s="797" t="s">
        <v>1466</v>
      </c>
      <c r="C97" s="797" t="s">
        <v>1467</v>
      </c>
      <c r="D97" s="797" t="s">
        <v>1645</v>
      </c>
      <c r="E97" s="797" t="s">
        <v>1646</v>
      </c>
      <c r="F97" s="798">
        <v>72.44</v>
      </c>
      <c r="G97" s="798">
        <v>41.895000000000003</v>
      </c>
      <c r="H97" s="969">
        <v>76.59</v>
      </c>
    </row>
    <row r="98" spans="1:8" ht="11.25" customHeight="1">
      <c r="A98" s="810" t="s">
        <v>1465</v>
      </c>
      <c r="B98" s="797" t="s">
        <v>1613</v>
      </c>
      <c r="C98" s="797" t="s">
        <v>1614</v>
      </c>
      <c r="D98" s="797" t="s">
        <v>1468</v>
      </c>
      <c r="E98" s="797" t="s">
        <v>1469</v>
      </c>
      <c r="F98" s="798">
        <v>16.82</v>
      </c>
      <c r="G98" s="798">
        <v>6.5449999999999999</v>
      </c>
      <c r="H98" s="969">
        <v>19.96</v>
      </c>
    </row>
    <row r="99" spans="1:8" ht="11.25" customHeight="1">
      <c r="A99" s="810" t="s">
        <v>1465</v>
      </c>
      <c r="B99" s="797" t="s">
        <v>1613</v>
      </c>
      <c r="C99" s="797" t="s">
        <v>1614</v>
      </c>
      <c r="D99" s="797" t="s">
        <v>1470</v>
      </c>
      <c r="E99" s="797" t="s">
        <v>1471</v>
      </c>
      <c r="F99" s="798">
        <v>16.82</v>
      </c>
      <c r="G99" s="798">
        <v>9.34</v>
      </c>
      <c r="H99" s="969">
        <v>19.96</v>
      </c>
    </row>
    <row r="100" spans="1:8" ht="11.25" customHeight="1">
      <c r="A100" s="810" t="s">
        <v>1465</v>
      </c>
      <c r="B100" s="797" t="s">
        <v>1613</v>
      </c>
      <c r="C100" s="797" t="s">
        <v>1614</v>
      </c>
      <c r="D100" s="797" t="s">
        <v>1472</v>
      </c>
      <c r="E100" s="797" t="s">
        <v>1473</v>
      </c>
      <c r="F100" s="798">
        <v>16.82</v>
      </c>
      <c r="G100" s="798">
        <v>4.6280000000000001</v>
      </c>
      <c r="H100" s="969">
        <v>19.96</v>
      </c>
    </row>
    <row r="101" spans="1:8" ht="11.25" customHeight="1">
      <c r="A101" s="810" t="s">
        <v>1465</v>
      </c>
      <c r="B101" s="797" t="s">
        <v>1613</v>
      </c>
      <c r="C101" s="797" t="s">
        <v>1614</v>
      </c>
      <c r="D101" s="797" t="s">
        <v>1466</v>
      </c>
      <c r="E101" s="797" t="s">
        <v>1467</v>
      </c>
      <c r="F101" s="798">
        <v>16.82</v>
      </c>
      <c r="G101" s="798">
        <v>0.85</v>
      </c>
      <c r="H101" s="969">
        <v>19.96</v>
      </c>
    </row>
    <row r="102" spans="1:8" ht="11.25" customHeight="1">
      <c r="A102" s="810" t="s">
        <v>1465</v>
      </c>
      <c r="B102" s="797" t="s">
        <v>1613</v>
      </c>
      <c r="C102" s="797" t="s">
        <v>1614</v>
      </c>
      <c r="D102" s="797" t="s">
        <v>1474</v>
      </c>
      <c r="E102" s="797" t="s">
        <v>1475</v>
      </c>
      <c r="F102" s="798">
        <v>16.82</v>
      </c>
      <c r="G102" s="798">
        <v>7.234</v>
      </c>
      <c r="H102" s="969">
        <v>19.96</v>
      </c>
    </row>
    <row r="103" spans="1:8" ht="11.25" customHeight="1">
      <c r="A103" s="810" t="s">
        <v>1465</v>
      </c>
      <c r="B103" s="797" t="s">
        <v>1613</v>
      </c>
      <c r="C103" s="797" t="s">
        <v>1614</v>
      </c>
      <c r="D103" s="797" t="s">
        <v>1476</v>
      </c>
      <c r="E103" s="797" t="s">
        <v>1477</v>
      </c>
      <c r="F103" s="798">
        <v>16.82</v>
      </c>
      <c r="G103" s="798">
        <v>1.216</v>
      </c>
      <c r="H103" s="969">
        <v>19.96</v>
      </c>
    </row>
    <row r="104" spans="1:8" ht="11.25" customHeight="1">
      <c r="A104" s="810" t="s">
        <v>1465</v>
      </c>
      <c r="B104" s="797" t="s">
        <v>1613</v>
      </c>
      <c r="C104" s="797" t="s">
        <v>1614</v>
      </c>
      <c r="D104" s="797" t="s">
        <v>1478</v>
      </c>
      <c r="E104" s="797" t="s">
        <v>1479</v>
      </c>
      <c r="F104" s="798">
        <v>16.82</v>
      </c>
      <c r="G104" s="798">
        <v>0.98199999999999998</v>
      </c>
      <c r="H104" s="969">
        <v>19.96</v>
      </c>
    </row>
    <row r="105" spans="1:8" ht="11.25" customHeight="1">
      <c r="A105" s="810" t="s">
        <v>1465</v>
      </c>
      <c r="B105" s="797" t="s">
        <v>1613</v>
      </c>
      <c r="C105" s="797" t="s">
        <v>1614</v>
      </c>
      <c r="D105" s="797" t="s">
        <v>1480</v>
      </c>
      <c r="E105" s="797" t="s">
        <v>1481</v>
      </c>
      <c r="F105" s="798">
        <v>25.6</v>
      </c>
      <c r="G105" s="798">
        <v>12.327</v>
      </c>
      <c r="H105" s="969">
        <v>30.22</v>
      </c>
    </row>
    <row r="106" spans="1:8" ht="11.25" customHeight="1">
      <c r="A106" s="810" t="s">
        <v>1465</v>
      </c>
      <c r="B106" s="797" t="s">
        <v>1613</v>
      </c>
      <c r="C106" s="797" t="s">
        <v>1614</v>
      </c>
      <c r="D106" s="797" t="s">
        <v>1482</v>
      </c>
      <c r="E106" s="797" t="s">
        <v>1483</v>
      </c>
      <c r="F106" s="798">
        <v>16.82</v>
      </c>
      <c r="G106" s="798">
        <v>1.1859999999999999</v>
      </c>
      <c r="H106" s="969">
        <v>19.96</v>
      </c>
    </row>
    <row r="107" spans="1:8" ht="11.25" customHeight="1">
      <c r="A107" s="810" t="s">
        <v>1465</v>
      </c>
      <c r="B107" s="797" t="s">
        <v>1613</v>
      </c>
      <c r="C107" s="797" t="s">
        <v>1614</v>
      </c>
      <c r="D107" s="797" t="s">
        <v>1484</v>
      </c>
      <c r="E107" s="797" t="s">
        <v>1485</v>
      </c>
      <c r="F107" s="798">
        <v>16.82</v>
      </c>
      <c r="G107" s="798">
        <v>9.15</v>
      </c>
      <c r="H107" s="969">
        <v>19.96</v>
      </c>
    </row>
    <row r="108" spans="1:8" ht="11.25" customHeight="1">
      <c r="A108" s="810" t="s">
        <v>1465</v>
      </c>
      <c r="B108" s="797" t="s">
        <v>1613</v>
      </c>
      <c r="C108" s="797" t="s">
        <v>1614</v>
      </c>
      <c r="D108" s="797" t="s">
        <v>1488</v>
      </c>
      <c r="E108" s="797" t="s">
        <v>1488</v>
      </c>
      <c r="F108" s="798">
        <v>27.07</v>
      </c>
      <c r="G108" s="798">
        <v>13.249000000000001</v>
      </c>
      <c r="H108" s="969">
        <v>31.69</v>
      </c>
    </row>
    <row r="109" spans="1:8" ht="11.25" customHeight="1">
      <c r="A109" s="810" t="s">
        <v>1465</v>
      </c>
      <c r="B109" s="797" t="s">
        <v>1613</v>
      </c>
      <c r="C109" s="797" t="s">
        <v>1614</v>
      </c>
      <c r="D109" s="797" t="s">
        <v>1489</v>
      </c>
      <c r="E109" s="797" t="s">
        <v>1490</v>
      </c>
      <c r="F109" s="798">
        <v>19.77</v>
      </c>
      <c r="G109" s="798">
        <v>12.987</v>
      </c>
      <c r="H109" s="969">
        <v>22.9</v>
      </c>
    </row>
    <row r="110" spans="1:8" ht="11.25" customHeight="1">
      <c r="A110" s="810" t="s">
        <v>1465</v>
      </c>
      <c r="B110" s="797" t="s">
        <v>1613</v>
      </c>
      <c r="C110" s="797" t="s">
        <v>1614</v>
      </c>
      <c r="D110" s="797" t="s">
        <v>1491</v>
      </c>
      <c r="E110" s="797" t="s">
        <v>1492</v>
      </c>
      <c r="F110" s="798">
        <v>25.6</v>
      </c>
      <c r="G110" s="798">
        <v>11.829000000000001</v>
      </c>
      <c r="H110" s="969">
        <v>30.22</v>
      </c>
    </row>
    <row r="111" spans="1:8" ht="11.25" customHeight="1">
      <c r="A111" s="810" t="s">
        <v>1465</v>
      </c>
      <c r="B111" s="797" t="s">
        <v>1613</v>
      </c>
      <c r="C111" s="797" t="s">
        <v>1614</v>
      </c>
      <c r="D111" s="797" t="s">
        <v>1493</v>
      </c>
      <c r="E111" s="797" t="s">
        <v>1494</v>
      </c>
      <c r="F111" s="798">
        <v>35.86</v>
      </c>
      <c r="G111" s="798">
        <v>13.19</v>
      </c>
      <c r="H111" s="969">
        <v>40.47</v>
      </c>
    </row>
    <row r="112" spans="1:8" ht="11.25" customHeight="1">
      <c r="A112" s="810" t="s">
        <v>1465</v>
      </c>
      <c r="B112" s="797" t="s">
        <v>1613</v>
      </c>
      <c r="C112" s="797" t="s">
        <v>1614</v>
      </c>
      <c r="D112" s="797" t="s">
        <v>1495</v>
      </c>
      <c r="E112" s="797" t="s">
        <v>1496</v>
      </c>
      <c r="F112" s="798">
        <v>27.07</v>
      </c>
      <c r="G112" s="798">
        <v>12.957000000000001</v>
      </c>
      <c r="H112" s="969">
        <v>31.69</v>
      </c>
    </row>
    <row r="113" spans="1:8" ht="11.25" customHeight="1">
      <c r="A113" s="810" t="s">
        <v>1465</v>
      </c>
      <c r="B113" s="797" t="s">
        <v>1613</v>
      </c>
      <c r="C113" s="797" t="s">
        <v>1614</v>
      </c>
      <c r="D113" s="797" t="s">
        <v>1497</v>
      </c>
      <c r="E113" s="797" t="s">
        <v>1498</v>
      </c>
      <c r="F113" s="798">
        <v>16.82</v>
      </c>
      <c r="G113" s="798">
        <v>1.2010000000000001</v>
      </c>
      <c r="H113" s="969">
        <v>19.96</v>
      </c>
    </row>
    <row r="114" spans="1:8" ht="11.25" customHeight="1">
      <c r="A114" s="810" t="s">
        <v>1465</v>
      </c>
      <c r="B114" s="797" t="s">
        <v>1613</v>
      </c>
      <c r="C114" s="797" t="s">
        <v>1614</v>
      </c>
      <c r="D114" s="797" t="s">
        <v>1499</v>
      </c>
      <c r="E114" s="797" t="s">
        <v>1500</v>
      </c>
      <c r="F114" s="798">
        <v>18.29</v>
      </c>
      <c r="G114" s="798">
        <v>10.205</v>
      </c>
      <c r="H114" s="969">
        <v>21.43</v>
      </c>
    </row>
    <row r="115" spans="1:8" ht="11.25" customHeight="1">
      <c r="A115" s="810" t="s">
        <v>1465</v>
      </c>
      <c r="B115" s="797" t="s">
        <v>1613</v>
      </c>
      <c r="C115" s="797" t="s">
        <v>1614</v>
      </c>
      <c r="D115" s="797" t="s">
        <v>1503</v>
      </c>
      <c r="E115" s="797" t="s">
        <v>1504</v>
      </c>
      <c r="F115" s="798">
        <v>19.77</v>
      </c>
      <c r="G115" s="798">
        <v>9.1950000000000003</v>
      </c>
      <c r="H115" s="969">
        <v>22.9</v>
      </c>
    </row>
    <row r="116" spans="1:8" ht="11.25" customHeight="1">
      <c r="A116" s="810" t="s">
        <v>1465</v>
      </c>
      <c r="B116" s="797" t="s">
        <v>1613</v>
      </c>
      <c r="C116" s="797" t="s">
        <v>1614</v>
      </c>
      <c r="D116" s="797" t="s">
        <v>1505</v>
      </c>
      <c r="E116" s="797" t="s">
        <v>1506</v>
      </c>
      <c r="F116" s="798">
        <v>16.82</v>
      </c>
      <c r="G116" s="798">
        <v>1.4359999999999999</v>
      </c>
      <c r="H116" s="969">
        <v>19.96</v>
      </c>
    </row>
    <row r="117" spans="1:8" ht="11.25" customHeight="1">
      <c r="A117" s="810" t="s">
        <v>1465</v>
      </c>
      <c r="B117" s="797" t="s">
        <v>1613</v>
      </c>
      <c r="C117" s="797" t="s">
        <v>1614</v>
      </c>
      <c r="D117" s="797" t="s">
        <v>1507</v>
      </c>
      <c r="E117" s="797" t="s">
        <v>1508</v>
      </c>
      <c r="F117" s="798">
        <v>25.6</v>
      </c>
      <c r="G117" s="798">
        <v>11.26</v>
      </c>
      <c r="H117" s="969">
        <v>30.22</v>
      </c>
    </row>
    <row r="118" spans="1:8" ht="11.25" customHeight="1">
      <c r="A118" s="810" t="s">
        <v>1465</v>
      </c>
      <c r="B118" s="797" t="s">
        <v>1613</v>
      </c>
      <c r="C118" s="797" t="s">
        <v>1614</v>
      </c>
      <c r="D118" s="797" t="s">
        <v>1509</v>
      </c>
      <c r="E118" s="797" t="s">
        <v>1510</v>
      </c>
      <c r="F118" s="798">
        <v>25.6</v>
      </c>
      <c r="G118" s="798">
        <v>9.766</v>
      </c>
      <c r="H118" s="969">
        <v>30.22</v>
      </c>
    </row>
    <row r="119" spans="1:8" ht="11.25" customHeight="1">
      <c r="A119" s="810" t="s">
        <v>1465</v>
      </c>
      <c r="B119" s="797" t="s">
        <v>1613</v>
      </c>
      <c r="C119" s="797" t="s">
        <v>1614</v>
      </c>
      <c r="D119" s="797" t="s">
        <v>1511</v>
      </c>
      <c r="E119" s="797" t="s">
        <v>1512</v>
      </c>
      <c r="F119" s="798">
        <v>19.77</v>
      </c>
      <c r="G119" s="798">
        <v>9.1069999999999993</v>
      </c>
      <c r="H119" s="969">
        <v>22.9</v>
      </c>
    </row>
    <row r="120" spans="1:8" ht="11.25" customHeight="1">
      <c r="A120" s="810" t="s">
        <v>1465</v>
      </c>
      <c r="B120" s="797" t="s">
        <v>1613</v>
      </c>
      <c r="C120" s="797" t="s">
        <v>1614</v>
      </c>
      <c r="D120" s="797" t="s">
        <v>1513</v>
      </c>
      <c r="E120" s="797" t="s">
        <v>1514</v>
      </c>
      <c r="F120" s="798">
        <v>25.6</v>
      </c>
      <c r="G120" s="798">
        <v>9.766</v>
      </c>
      <c r="H120" s="969">
        <v>30.22</v>
      </c>
    </row>
    <row r="121" spans="1:8" ht="11.25" customHeight="1">
      <c r="A121" s="810" t="s">
        <v>1465</v>
      </c>
      <c r="B121" s="797" t="s">
        <v>1613</v>
      </c>
      <c r="C121" s="797" t="s">
        <v>1614</v>
      </c>
      <c r="D121" s="797" t="s">
        <v>1515</v>
      </c>
      <c r="E121" s="797" t="s">
        <v>1516</v>
      </c>
      <c r="F121" s="798">
        <v>25.6</v>
      </c>
      <c r="G121" s="798">
        <v>13.57</v>
      </c>
      <c r="H121" s="969">
        <v>30.22</v>
      </c>
    </row>
    <row r="122" spans="1:8" ht="16.8" customHeight="1">
      <c r="A122" s="1096" t="s">
        <v>1465</v>
      </c>
      <c r="B122" s="1097" t="s">
        <v>1613</v>
      </c>
      <c r="C122" s="1097" t="s">
        <v>1614</v>
      </c>
      <c r="D122" s="1097" t="s">
        <v>1519</v>
      </c>
      <c r="E122" s="1097" t="s">
        <v>1520</v>
      </c>
      <c r="F122" s="1099">
        <v>38.79</v>
      </c>
      <c r="G122" s="1099">
        <v>33.274999999999999</v>
      </c>
      <c r="H122" s="1098">
        <v>43.4</v>
      </c>
    </row>
    <row r="123" spans="1:8" ht="11.25" customHeight="1">
      <c r="A123" s="810" t="s">
        <v>1465</v>
      </c>
      <c r="B123" s="797" t="s">
        <v>1613</v>
      </c>
      <c r="C123" s="797" t="s">
        <v>1614</v>
      </c>
      <c r="D123" s="797" t="s">
        <v>1521</v>
      </c>
      <c r="E123" s="797" t="s">
        <v>1522</v>
      </c>
      <c r="F123" s="798">
        <v>27.07</v>
      </c>
      <c r="G123" s="798">
        <v>13.249000000000001</v>
      </c>
      <c r="H123" s="969">
        <v>31.69</v>
      </c>
    </row>
    <row r="124" spans="1:8" ht="11.25" customHeight="1">
      <c r="A124" s="810" t="s">
        <v>1465</v>
      </c>
      <c r="B124" s="797" t="s">
        <v>1613</v>
      </c>
      <c r="C124" s="797" t="s">
        <v>1614</v>
      </c>
      <c r="D124" s="797" t="s">
        <v>1523</v>
      </c>
      <c r="E124" s="797" t="s">
        <v>1524</v>
      </c>
      <c r="F124" s="798">
        <v>27.07</v>
      </c>
      <c r="G124" s="798">
        <v>13.249000000000001</v>
      </c>
      <c r="H124" s="969">
        <v>31.69</v>
      </c>
    </row>
    <row r="125" spans="1:8" ht="11.25" customHeight="1">
      <c r="A125" s="810" t="s">
        <v>1465</v>
      </c>
      <c r="B125" s="797" t="s">
        <v>1613</v>
      </c>
      <c r="C125" s="797" t="s">
        <v>1614</v>
      </c>
      <c r="D125" s="797" t="s">
        <v>1525</v>
      </c>
      <c r="E125" s="797" t="s">
        <v>1526</v>
      </c>
      <c r="F125" s="798">
        <v>16.82</v>
      </c>
      <c r="G125" s="798">
        <v>8.2870000000000008</v>
      </c>
      <c r="H125" s="969">
        <v>19.96</v>
      </c>
    </row>
    <row r="126" spans="1:8" ht="11.25" customHeight="1">
      <c r="A126" s="810" t="s">
        <v>1465</v>
      </c>
      <c r="B126" s="797" t="s">
        <v>1613</v>
      </c>
      <c r="C126" s="797" t="s">
        <v>1614</v>
      </c>
      <c r="D126" s="797" t="s">
        <v>1527</v>
      </c>
      <c r="E126" s="797" t="s">
        <v>1528</v>
      </c>
      <c r="F126" s="798">
        <v>38.79</v>
      </c>
      <c r="G126" s="798">
        <v>33.274000000000001</v>
      </c>
      <c r="H126" s="969">
        <v>43.4</v>
      </c>
    </row>
    <row r="127" spans="1:8" ht="11.25" customHeight="1">
      <c r="A127" s="810" t="s">
        <v>1465</v>
      </c>
      <c r="B127" s="797" t="s">
        <v>1613</v>
      </c>
      <c r="C127" s="797" t="s">
        <v>1614</v>
      </c>
      <c r="D127" s="797" t="s">
        <v>1529</v>
      </c>
      <c r="E127" s="797" t="s">
        <v>1530</v>
      </c>
      <c r="F127" s="798">
        <v>27.07</v>
      </c>
      <c r="G127" s="798">
        <v>13.249000000000001</v>
      </c>
      <c r="H127" s="969">
        <v>31.69</v>
      </c>
    </row>
    <row r="128" spans="1:8" ht="11.25" customHeight="1">
      <c r="A128" s="810" t="s">
        <v>1465</v>
      </c>
      <c r="B128" s="797" t="s">
        <v>1613</v>
      </c>
      <c r="C128" s="797" t="s">
        <v>1614</v>
      </c>
      <c r="D128" s="797" t="s">
        <v>1531</v>
      </c>
      <c r="E128" s="797" t="s">
        <v>1532</v>
      </c>
      <c r="F128" s="798">
        <v>25.6</v>
      </c>
      <c r="G128" s="798">
        <v>8.9619999999999997</v>
      </c>
      <c r="H128" s="969">
        <v>30.22</v>
      </c>
    </row>
    <row r="129" spans="1:8" ht="11.25" customHeight="1">
      <c r="A129" s="810" t="s">
        <v>1465</v>
      </c>
      <c r="B129" s="797" t="s">
        <v>1613</v>
      </c>
      <c r="C129" s="797" t="s">
        <v>1614</v>
      </c>
      <c r="D129" s="797" t="s">
        <v>1533</v>
      </c>
      <c r="E129" s="797" t="s">
        <v>1534</v>
      </c>
      <c r="F129" s="798">
        <v>32.94</v>
      </c>
      <c r="G129" s="798">
        <v>15.106999999999999</v>
      </c>
      <c r="H129" s="969">
        <v>37.53</v>
      </c>
    </row>
    <row r="130" spans="1:8" ht="11.25" customHeight="1">
      <c r="A130" s="810" t="s">
        <v>1465</v>
      </c>
      <c r="B130" s="797" t="s">
        <v>1613</v>
      </c>
      <c r="C130" s="797" t="s">
        <v>1614</v>
      </c>
      <c r="D130" s="797" t="s">
        <v>1537</v>
      </c>
      <c r="E130" s="797" t="s">
        <v>1538</v>
      </c>
      <c r="F130" s="798">
        <v>21.22</v>
      </c>
      <c r="G130" s="798">
        <v>10.497</v>
      </c>
      <c r="H130" s="969">
        <v>21.43</v>
      </c>
    </row>
    <row r="131" spans="1:8" ht="11.25" customHeight="1">
      <c r="A131" s="810" t="s">
        <v>1465</v>
      </c>
      <c r="B131" s="797" t="s">
        <v>1613</v>
      </c>
      <c r="C131" s="797" t="s">
        <v>1614</v>
      </c>
      <c r="D131" s="797" t="s">
        <v>1543</v>
      </c>
      <c r="E131" s="797" t="s">
        <v>1544</v>
      </c>
      <c r="F131" s="798">
        <v>25.6</v>
      </c>
      <c r="G131" s="798">
        <v>11.712</v>
      </c>
      <c r="H131" s="969">
        <v>30.22</v>
      </c>
    </row>
    <row r="132" spans="1:8" ht="11.25" customHeight="1">
      <c r="A132" s="810" t="s">
        <v>1465</v>
      </c>
      <c r="B132" s="797" t="s">
        <v>1613</v>
      </c>
      <c r="C132" s="797" t="s">
        <v>1614</v>
      </c>
      <c r="D132" s="797" t="s">
        <v>1545</v>
      </c>
      <c r="E132" s="797" t="s">
        <v>1546</v>
      </c>
      <c r="F132" s="798">
        <v>32.94</v>
      </c>
      <c r="G132" s="798">
        <v>13.19</v>
      </c>
      <c r="H132" s="969">
        <v>37.53</v>
      </c>
    </row>
    <row r="133" spans="1:8" ht="9" customHeight="1">
      <c r="A133" s="1096" t="s">
        <v>1465</v>
      </c>
      <c r="B133" s="1097" t="s">
        <v>1613</v>
      </c>
      <c r="C133" s="1097" t="s">
        <v>1614</v>
      </c>
      <c r="D133" s="1097" t="s">
        <v>1549</v>
      </c>
      <c r="E133" s="1097" t="s">
        <v>1550</v>
      </c>
      <c r="F133" s="1099">
        <v>32.94</v>
      </c>
      <c r="G133" s="1099">
        <v>11.76</v>
      </c>
      <c r="H133" s="1098">
        <v>37.53</v>
      </c>
    </row>
    <row r="134" spans="1:8" ht="11.25" customHeight="1">
      <c r="A134" s="810" t="s">
        <v>1465</v>
      </c>
      <c r="B134" s="797" t="s">
        <v>1613</v>
      </c>
      <c r="C134" s="797" t="s">
        <v>1614</v>
      </c>
      <c r="D134" s="797" t="s">
        <v>1551</v>
      </c>
      <c r="E134" s="797" t="s">
        <v>1552</v>
      </c>
      <c r="F134" s="798">
        <v>18.29</v>
      </c>
      <c r="G134" s="798">
        <v>7.673</v>
      </c>
      <c r="H134" s="969">
        <v>21.43</v>
      </c>
    </row>
    <row r="135" spans="1:8" ht="11.25" customHeight="1">
      <c r="A135" s="810" t="s">
        <v>1465</v>
      </c>
      <c r="B135" s="797" t="s">
        <v>1613</v>
      </c>
      <c r="C135" s="797" t="s">
        <v>1614</v>
      </c>
      <c r="D135" s="797" t="s">
        <v>1553</v>
      </c>
      <c r="E135" s="797" t="s">
        <v>1554</v>
      </c>
      <c r="F135" s="798">
        <v>18.29</v>
      </c>
      <c r="G135" s="798">
        <v>9.4890000000000008</v>
      </c>
      <c r="H135" s="969">
        <v>21.43</v>
      </c>
    </row>
    <row r="136" spans="1:8" ht="11.25" customHeight="1">
      <c r="A136" s="810" t="s">
        <v>1465</v>
      </c>
      <c r="B136" s="797" t="s">
        <v>1613</v>
      </c>
      <c r="C136" s="797" t="s">
        <v>1614</v>
      </c>
      <c r="D136" s="797" t="s">
        <v>1555</v>
      </c>
      <c r="E136" s="797" t="s">
        <v>1556</v>
      </c>
      <c r="F136" s="798">
        <v>19.77</v>
      </c>
      <c r="G136" s="798">
        <v>12.196</v>
      </c>
      <c r="H136" s="969">
        <v>22.9</v>
      </c>
    </row>
    <row r="137" spans="1:8" ht="11.25" customHeight="1">
      <c r="A137" s="810" t="s">
        <v>1465</v>
      </c>
      <c r="B137" s="797" t="s">
        <v>1613</v>
      </c>
      <c r="C137" s="797" t="s">
        <v>1614</v>
      </c>
      <c r="D137" s="797" t="s">
        <v>1557</v>
      </c>
      <c r="E137" s="797" t="s">
        <v>1558</v>
      </c>
      <c r="F137" s="798">
        <v>21.22</v>
      </c>
      <c r="G137" s="798">
        <v>17.565999999999999</v>
      </c>
      <c r="H137" s="969">
        <v>22.9</v>
      </c>
    </row>
    <row r="138" spans="1:8" ht="11.25" customHeight="1">
      <c r="A138" s="810" t="s">
        <v>1465</v>
      </c>
      <c r="B138" s="797" t="s">
        <v>1613</v>
      </c>
      <c r="C138" s="797" t="s">
        <v>1614</v>
      </c>
      <c r="D138" s="797" t="s">
        <v>1559</v>
      </c>
      <c r="E138" s="797" t="s">
        <v>1560</v>
      </c>
      <c r="F138" s="798">
        <v>22.7</v>
      </c>
      <c r="G138" s="798">
        <v>20.245999999999999</v>
      </c>
      <c r="H138" s="969">
        <v>25.83</v>
      </c>
    </row>
    <row r="139" spans="1:8" ht="11.25" customHeight="1">
      <c r="A139" s="810" t="s">
        <v>1465</v>
      </c>
      <c r="B139" s="797" t="s">
        <v>1613</v>
      </c>
      <c r="C139" s="797" t="s">
        <v>1614</v>
      </c>
      <c r="D139" s="797" t="s">
        <v>1561</v>
      </c>
      <c r="E139" s="797" t="s">
        <v>1562</v>
      </c>
      <c r="F139" s="798">
        <v>25.6</v>
      </c>
      <c r="G139" s="798">
        <v>20.626000000000001</v>
      </c>
      <c r="H139" s="969">
        <v>28.76</v>
      </c>
    </row>
    <row r="140" spans="1:8" ht="11.25" customHeight="1">
      <c r="A140" s="810" t="s">
        <v>1465</v>
      </c>
      <c r="B140" s="797" t="s">
        <v>1613</v>
      </c>
      <c r="C140" s="797" t="s">
        <v>1614</v>
      </c>
      <c r="D140" s="797" t="s">
        <v>1563</v>
      </c>
      <c r="E140" s="797" t="s">
        <v>1564</v>
      </c>
      <c r="F140" s="798">
        <v>28.52</v>
      </c>
      <c r="G140" s="798">
        <v>27.931000000000001</v>
      </c>
      <c r="H140" s="969">
        <v>30.22</v>
      </c>
    </row>
    <row r="141" spans="1:8" ht="11.25" customHeight="1">
      <c r="A141" s="810" t="s">
        <v>1465</v>
      </c>
      <c r="B141" s="797" t="s">
        <v>1613</v>
      </c>
      <c r="C141" s="797" t="s">
        <v>1614</v>
      </c>
      <c r="D141" s="797" t="s">
        <v>1565</v>
      </c>
      <c r="E141" s="797" t="s">
        <v>1566</v>
      </c>
      <c r="F141" s="798">
        <v>28.52</v>
      </c>
      <c r="G141" s="798">
        <v>28.913</v>
      </c>
      <c r="H141" s="969">
        <v>30.22</v>
      </c>
    </row>
    <row r="142" spans="1:8" ht="11.25" customHeight="1">
      <c r="A142" s="810" t="s">
        <v>1465</v>
      </c>
      <c r="B142" s="797" t="s">
        <v>1613</v>
      </c>
      <c r="C142" s="797" t="s">
        <v>1614</v>
      </c>
      <c r="D142" s="797" t="s">
        <v>1567</v>
      </c>
      <c r="E142" s="797" t="s">
        <v>1568</v>
      </c>
      <c r="F142" s="798">
        <v>28.52</v>
      </c>
      <c r="G142" s="798">
        <v>28.913</v>
      </c>
      <c r="H142" s="969">
        <v>30.22</v>
      </c>
    </row>
    <row r="143" spans="1:8" ht="11.25" customHeight="1">
      <c r="A143" s="810" t="s">
        <v>1465</v>
      </c>
      <c r="B143" s="797" t="s">
        <v>1613</v>
      </c>
      <c r="C143" s="797" t="s">
        <v>1614</v>
      </c>
      <c r="D143" s="797" t="s">
        <v>1569</v>
      </c>
      <c r="E143" s="797" t="s">
        <v>1570</v>
      </c>
      <c r="F143" s="798">
        <v>21.22</v>
      </c>
      <c r="G143" s="798">
        <v>11.097</v>
      </c>
      <c r="H143" s="969">
        <v>25.83</v>
      </c>
    </row>
    <row r="144" spans="1:8" ht="11.25" customHeight="1">
      <c r="A144" s="810" t="s">
        <v>1465</v>
      </c>
      <c r="B144" s="797" t="s">
        <v>1613</v>
      </c>
      <c r="C144" s="797" t="s">
        <v>1614</v>
      </c>
      <c r="D144" s="797" t="s">
        <v>1571</v>
      </c>
      <c r="E144" s="797" t="s">
        <v>1572</v>
      </c>
      <c r="F144" s="798">
        <v>21.22</v>
      </c>
      <c r="G144" s="798">
        <v>11.039</v>
      </c>
      <c r="H144" s="969">
        <v>25.83</v>
      </c>
    </row>
    <row r="145" spans="1:9" ht="11.25" customHeight="1">
      <c r="A145" s="810" t="s">
        <v>1465</v>
      </c>
      <c r="B145" s="797" t="s">
        <v>1613</v>
      </c>
      <c r="C145" s="797" t="s">
        <v>1614</v>
      </c>
      <c r="D145" s="797" t="s">
        <v>1573</v>
      </c>
      <c r="E145" s="797" t="s">
        <v>1574</v>
      </c>
      <c r="F145" s="798">
        <v>21.22</v>
      </c>
      <c r="G145" s="798">
        <v>11.097</v>
      </c>
      <c r="H145" s="969">
        <v>25.83</v>
      </c>
    </row>
    <row r="146" spans="1:9" ht="11.25" customHeight="1">
      <c r="A146" s="810" t="s">
        <v>1465</v>
      </c>
      <c r="B146" s="797" t="s">
        <v>1613</v>
      </c>
      <c r="C146" s="797" t="s">
        <v>1614</v>
      </c>
      <c r="D146" s="797" t="s">
        <v>1575</v>
      </c>
      <c r="E146" s="797" t="s">
        <v>1576</v>
      </c>
      <c r="F146" s="798">
        <v>21.22</v>
      </c>
      <c r="G146" s="798">
        <v>11.332000000000001</v>
      </c>
      <c r="H146" s="969">
        <v>25.83</v>
      </c>
    </row>
    <row r="147" spans="1:9" ht="11.25" customHeight="1">
      <c r="A147" s="810" t="s">
        <v>1465</v>
      </c>
      <c r="B147" s="797" t="s">
        <v>1613</v>
      </c>
      <c r="C147" s="797" t="s">
        <v>1614</v>
      </c>
      <c r="D147" s="797" t="s">
        <v>1577</v>
      </c>
      <c r="E147" s="797" t="s">
        <v>1578</v>
      </c>
      <c r="F147" s="798">
        <v>18.29</v>
      </c>
      <c r="G147" s="798">
        <v>8.0820000000000007</v>
      </c>
      <c r="H147" s="969">
        <v>21.43</v>
      </c>
    </row>
    <row r="148" spans="1:9" ht="11.25" customHeight="1">
      <c r="A148" s="810" t="s">
        <v>1465</v>
      </c>
      <c r="B148" s="797" t="s">
        <v>1613</v>
      </c>
      <c r="C148" s="797" t="s">
        <v>1614</v>
      </c>
      <c r="D148" s="797" t="s">
        <v>1579</v>
      </c>
      <c r="E148" s="797" t="s">
        <v>1580</v>
      </c>
      <c r="F148" s="798">
        <v>18.29</v>
      </c>
      <c r="G148" s="798">
        <v>10.189</v>
      </c>
      <c r="H148" s="969">
        <v>21.43</v>
      </c>
    </row>
    <row r="149" spans="1:9" ht="11.25" customHeight="1">
      <c r="A149" s="810" t="s">
        <v>1465</v>
      </c>
      <c r="B149" s="797" t="s">
        <v>1613</v>
      </c>
      <c r="C149" s="797" t="s">
        <v>1614</v>
      </c>
      <c r="D149" s="797" t="s">
        <v>1581</v>
      </c>
      <c r="E149" s="797" t="s">
        <v>1582</v>
      </c>
      <c r="F149" s="798">
        <v>19.77</v>
      </c>
      <c r="G149" s="798">
        <v>11.961</v>
      </c>
      <c r="H149" s="969">
        <v>21.43</v>
      </c>
    </row>
    <row r="150" spans="1:9" ht="11.25" customHeight="1">
      <c r="A150" s="810" t="s">
        <v>1465</v>
      </c>
      <c r="B150" s="797" t="s">
        <v>1613</v>
      </c>
      <c r="C150" s="797" t="s">
        <v>1614</v>
      </c>
      <c r="D150" s="797" t="s">
        <v>1583</v>
      </c>
      <c r="E150" s="797" t="s">
        <v>1584</v>
      </c>
      <c r="F150" s="798">
        <v>19.77</v>
      </c>
      <c r="G150" s="798">
        <v>17.23</v>
      </c>
      <c r="H150" s="969">
        <v>21.43</v>
      </c>
    </row>
    <row r="151" spans="1:9" ht="11.25" customHeight="1">
      <c r="A151" s="810" t="s">
        <v>1465</v>
      </c>
      <c r="B151" s="797" t="s">
        <v>1613</v>
      </c>
      <c r="C151" s="797" t="s">
        <v>1614</v>
      </c>
      <c r="D151" s="797" t="s">
        <v>1585</v>
      </c>
      <c r="E151" s="797" t="s">
        <v>1586</v>
      </c>
      <c r="F151" s="798">
        <v>21.22</v>
      </c>
      <c r="G151" s="798">
        <v>20.071000000000002</v>
      </c>
      <c r="H151" s="969">
        <v>22.9</v>
      </c>
    </row>
    <row r="152" spans="1:9" ht="11.25" customHeight="1">
      <c r="A152" s="810" t="s">
        <v>1465</v>
      </c>
      <c r="B152" s="797" t="s">
        <v>1613</v>
      </c>
      <c r="C152" s="797" t="s">
        <v>1614</v>
      </c>
      <c r="D152" s="797" t="s">
        <v>1587</v>
      </c>
      <c r="E152" s="797" t="s">
        <v>1588</v>
      </c>
      <c r="F152" s="798">
        <v>21.22</v>
      </c>
      <c r="G152" s="798">
        <v>22.677</v>
      </c>
      <c r="H152" s="969">
        <v>22.9</v>
      </c>
    </row>
    <row r="153" spans="1:9" ht="11.25" customHeight="1">
      <c r="A153" s="810" t="s">
        <v>1465</v>
      </c>
      <c r="B153" s="797" t="s">
        <v>1613</v>
      </c>
      <c r="C153" s="797" t="s">
        <v>1614</v>
      </c>
      <c r="D153" s="797" t="s">
        <v>1589</v>
      </c>
      <c r="E153" s="797" t="s">
        <v>1590</v>
      </c>
      <c r="F153" s="798">
        <v>18.29</v>
      </c>
      <c r="G153" s="798">
        <v>10.497</v>
      </c>
      <c r="H153" s="969">
        <v>21.43</v>
      </c>
    </row>
    <row r="154" spans="1:9" ht="11.25" customHeight="1">
      <c r="A154" s="810" t="s">
        <v>1465</v>
      </c>
      <c r="B154" s="797" t="s">
        <v>1613</v>
      </c>
      <c r="C154" s="797" t="s">
        <v>1614</v>
      </c>
      <c r="D154" s="797" t="s">
        <v>1591</v>
      </c>
      <c r="E154" s="797" t="s">
        <v>1592</v>
      </c>
      <c r="F154" s="798">
        <v>18.29</v>
      </c>
      <c r="G154" s="798">
        <v>16.440999999999999</v>
      </c>
      <c r="H154" s="969">
        <v>21.43</v>
      </c>
    </row>
    <row r="155" spans="1:9" ht="11.25" customHeight="1">
      <c r="A155" s="810" t="s">
        <v>1465</v>
      </c>
      <c r="B155" s="797" t="s">
        <v>1613</v>
      </c>
      <c r="C155" s="797" t="s">
        <v>1614</v>
      </c>
      <c r="D155" s="797" t="s">
        <v>1593</v>
      </c>
      <c r="E155" s="797" t="s">
        <v>1594</v>
      </c>
      <c r="F155" s="798">
        <v>18.29</v>
      </c>
      <c r="G155" s="798">
        <v>19.792000000000002</v>
      </c>
      <c r="H155" s="969">
        <v>21.43</v>
      </c>
    </row>
    <row r="156" spans="1:9" ht="11.25" customHeight="1">
      <c r="A156" s="810" t="s">
        <v>1465</v>
      </c>
      <c r="B156" s="797" t="s">
        <v>1613</v>
      </c>
      <c r="C156" s="797" t="s">
        <v>1614</v>
      </c>
      <c r="D156" s="797" t="s">
        <v>1595</v>
      </c>
      <c r="E156" s="797" t="s">
        <v>1596</v>
      </c>
      <c r="F156" s="798">
        <v>21.22</v>
      </c>
      <c r="G156" s="798">
        <v>22.062000000000001</v>
      </c>
      <c r="H156" s="969">
        <v>22.9</v>
      </c>
    </row>
    <row r="157" spans="1:9" ht="11.25" customHeight="1">
      <c r="A157" s="810" t="s">
        <v>1465</v>
      </c>
      <c r="B157" s="797" t="s">
        <v>1613</v>
      </c>
      <c r="C157" s="797" t="s">
        <v>1614</v>
      </c>
      <c r="D157" s="797" t="s">
        <v>1597</v>
      </c>
      <c r="E157" s="797" t="s">
        <v>1598</v>
      </c>
      <c r="F157" s="798">
        <v>21.22</v>
      </c>
      <c r="G157" s="798">
        <v>25.486999999999998</v>
      </c>
      <c r="H157" s="969">
        <v>22.9</v>
      </c>
    </row>
    <row r="158" spans="1:9" ht="11.25" customHeight="1" thickBot="1">
      <c r="A158" s="811" t="s">
        <v>1465</v>
      </c>
      <c r="B158" s="812" t="s">
        <v>1613</v>
      </c>
      <c r="C158" s="812" t="s">
        <v>1614</v>
      </c>
      <c r="D158" s="812" t="s">
        <v>1599</v>
      </c>
      <c r="E158" s="812" t="s">
        <v>1600</v>
      </c>
      <c r="F158" s="813">
        <v>22.7</v>
      </c>
      <c r="G158" s="813">
        <v>26.702000000000002</v>
      </c>
      <c r="H158" s="970">
        <v>25.83</v>
      </c>
    </row>
    <row r="159" spans="1:9" ht="19.5" customHeight="1">
      <c r="A159" s="1188"/>
      <c r="B159" s="1188"/>
      <c r="C159" s="1188"/>
      <c r="D159" s="1188"/>
      <c r="E159" s="1188"/>
      <c r="F159" s="1188"/>
      <c r="G159" s="1188"/>
      <c r="H159" s="1188"/>
      <c r="I159" s="342"/>
    </row>
    <row r="160" spans="1:9" ht="12" customHeight="1">
      <c r="A160" s="1189"/>
      <c r="B160" s="1189"/>
      <c r="C160" s="1189"/>
      <c r="D160" s="1189"/>
      <c r="E160" s="1189"/>
      <c r="F160" s="1189"/>
      <c r="G160" s="1189"/>
      <c r="H160" s="1189"/>
      <c r="I160" s="340"/>
    </row>
    <row r="161" spans="1:9" ht="27" customHeight="1" thickBot="1">
      <c r="A161" s="1189"/>
      <c r="B161" s="1189"/>
      <c r="C161" s="1189"/>
      <c r="D161" s="1189"/>
      <c r="E161" s="1189"/>
      <c r="F161" s="1189"/>
      <c r="G161" s="1189"/>
      <c r="H161" s="1189"/>
      <c r="I161" s="342"/>
    </row>
    <row r="162" spans="1:9" ht="38.1" customHeight="1" thickBot="1">
      <c r="A162" s="803" t="s">
        <v>1647</v>
      </c>
      <c r="B162" s="804" t="s">
        <v>1648</v>
      </c>
      <c r="C162" s="804" t="s">
        <v>1649</v>
      </c>
      <c r="D162" s="804" t="s">
        <v>1650</v>
      </c>
      <c r="E162" s="804" t="s">
        <v>1649</v>
      </c>
      <c r="F162" s="805" t="s">
        <v>1651</v>
      </c>
      <c r="G162" s="806" t="s">
        <v>1652</v>
      </c>
      <c r="H162" s="967" t="s">
        <v>1653</v>
      </c>
    </row>
    <row r="163" spans="1:9" ht="12" customHeight="1">
      <c r="A163" s="807" t="s">
        <v>1465</v>
      </c>
      <c r="B163" s="808" t="s">
        <v>1613</v>
      </c>
      <c r="C163" s="808" t="s">
        <v>1614</v>
      </c>
      <c r="D163" s="808" t="s">
        <v>1601</v>
      </c>
      <c r="E163" s="808" t="s">
        <v>1602</v>
      </c>
      <c r="F163" s="809">
        <v>25.6</v>
      </c>
      <c r="G163" s="809">
        <v>33.113999999999997</v>
      </c>
      <c r="H163" s="968">
        <v>27.31</v>
      </c>
    </row>
    <row r="164" spans="1:9" ht="11.25" customHeight="1">
      <c r="A164" s="810" t="s">
        <v>1465</v>
      </c>
      <c r="B164" s="797" t="s">
        <v>1613</v>
      </c>
      <c r="C164" s="797" t="s">
        <v>1614</v>
      </c>
      <c r="D164" s="797" t="s">
        <v>1603</v>
      </c>
      <c r="E164" s="797" t="s">
        <v>1604</v>
      </c>
      <c r="F164" s="798">
        <v>27.07</v>
      </c>
      <c r="G164" s="798">
        <v>34.71</v>
      </c>
      <c r="H164" s="969">
        <v>30.22</v>
      </c>
    </row>
    <row r="165" spans="1:9" ht="11.25" customHeight="1">
      <c r="A165" s="810" t="s">
        <v>1465</v>
      </c>
      <c r="B165" s="797" t="s">
        <v>1613</v>
      </c>
      <c r="C165" s="797" t="s">
        <v>1614</v>
      </c>
      <c r="D165" s="797" t="s">
        <v>1605</v>
      </c>
      <c r="E165" s="797" t="s">
        <v>1606</v>
      </c>
      <c r="F165" s="798">
        <v>28.52</v>
      </c>
      <c r="G165" s="798">
        <v>38.545999999999999</v>
      </c>
      <c r="H165" s="969">
        <v>30.22</v>
      </c>
    </row>
    <row r="166" spans="1:9" ht="11.25" customHeight="1">
      <c r="A166" s="810" t="s">
        <v>1465</v>
      </c>
      <c r="B166" s="797" t="s">
        <v>1613</v>
      </c>
      <c r="C166" s="797" t="s">
        <v>1614</v>
      </c>
      <c r="D166" s="797" t="s">
        <v>1607</v>
      </c>
      <c r="E166" s="797" t="s">
        <v>1608</v>
      </c>
      <c r="F166" s="798">
        <v>18.29</v>
      </c>
      <c r="G166" s="798">
        <v>5.71</v>
      </c>
      <c r="H166" s="969">
        <v>21.43</v>
      </c>
    </row>
    <row r="167" spans="1:9" ht="11.25" customHeight="1">
      <c r="A167" s="810" t="s">
        <v>1465</v>
      </c>
      <c r="B167" s="797" t="s">
        <v>1613</v>
      </c>
      <c r="C167" s="797" t="s">
        <v>1614</v>
      </c>
      <c r="D167" s="797" t="s">
        <v>1609</v>
      </c>
      <c r="E167" s="797" t="s">
        <v>1610</v>
      </c>
      <c r="F167" s="798">
        <v>18.29</v>
      </c>
      <c r="G167" s="798">
        <v>6.1630000000000003</v>
      </c>
      <c r="H167" s="969">
        <v>21.43</v>
      </c>
    </row>
    <row r="168" spans="1:9" ht="11.25" customHeight="1">
      <c r="A168" s="810" t="s">
        <v>1465</v>
      </c>
      <c r="B168" s="797" t="s">
        <v>1613</v>
      </c>
      <c r="C168" s="797" t="s">
        <v>1614</v>
      </c>
      <c r="D168" s="797" t="s">
        <v>1611</v>
      </c>
      <c r="E168" s="797" t="s">
        <v>1612</v>
      </c>
      <c r="F168" s="798">
        <v>19.77</v>
      </c>
      <c r="G168" s="798">
        <v>6.8680000000000003</v>
      </c>
      <c r="H168" s="969">
        <v>22.9</v>
      </c>
    </row>
    <row r="169" spans="1:9" ht="11.25" customHeight="1">
      <c r="A169" s="810" t="s">
        <v>1465</v>
      </c>
      <c r="B169" s="797" t="s">
        <v>1613</v>
      </c>
      <c r="C169" s="797" t="s">
        <v>1614</v>
      </c>
      <c r="D169" s="797" t="s">
        <v>1613</v>
      </c>
      <c r="E169" s="797" t="s">
        <v>1614</v>
      </c>
      <c r="F169" s="798">
        <v>16.82</v>
      </c>
      <c r="G169" s="798">
        <v>0.98199999999999998</v>
      </c>
      <c r="H169" s="969">
        <v>19.96</v>
      </c>
    </row>
    <row r="170" spans="1:9" ht="11.25" customHeight="1">
      <c r="A170" s="810" t="s">
        <v>1465</v>
      </c>
      <c r="B170" s="797" t="s">
        <v>1613</v>
      </c>
      <c r="C170" s="797" t="s">
        <v>1614</v>
      </c>
      <c r="D170" s="797" t="s">
        <v>1615</v>
      </c>
      <c r="E170" s="797" t="s">
        <v>1616</v>
      </c>
      <c r="F170" s="798">
        <v>16.82</v>
      </c>
      <c r="G170" s="798">
        <v>1.216</v>
      </c>
      <c r="H170" s="969">
        <v>19.96</v>
      </c>
    </row>
    <row r="171" spans="1:9" ht="11.25" customHeight="1">
      <c r="A171" s="810" t="s">
        <v>1465</v>
      </c>
      <c r="B171" s="797" t="s">
        <v>1613</v>
      </c>
      <c r="C171" s="797" t="s">
        <v>1614</v>
      </c>
      <c r="D171" s="797" t="s">
        <v>1617</v>
      </c>
      <c r="E171" s="797" t="s">
        <v>1618</v>
      </c>
      <c r="F171" s="798">
        <v>16.82</v>
      </c>
      <c r="G171" s="798">
        <v>1.508</v>
      </c>
      <c r="H171" s="969">
        <v>19.96</v>
      </c>
    </row>
    <row r="172" spans="1:9" ht="11.25" customHeight="1">
      <c r="A172" s="810" t="s">
        <v>1465</v>
      </c>
      <c r="B172" s="797" t="s">
        <v>1613</v>
      </c>
      <c r="C172" s="797" t="s">
        <v>1614</v>
      </c>
      <c r="D172" s="797" t="s">
        <v>1619</v>
      </c>
      <c r="E172" s="797" t="s">
        <v>1620</v>
      </c>
      <c r="F172" s="798">
        <v>18.29</v>
      </c>
      <c r="G172" s="798">
        <v>7.468</v>
      </c>
      <c r="H172" s="969">
        <v>21.43</v>
      </c>
    </row>
    <row r="173" spans="1:9" ht="11.25" customHeight="1">
      <c r="A173" s="810" t="s">
        <v>1465</v>
      </c>
      <c r="B173" s="797" t="s">
        <v>1613</v>
      </c>
      <c r="C173" s="797" t="s">
        <v>1614</v>
      </c>
      <c r="D173" s="797" t="s">
        <v>1621</v>
      </c>
      <c r="E173" s="797" t="s">
        <v>1622</v>
      </c>
      <c r="F173" s="798">
        <v>24.16</v>
      </c>
      <c r="G173" s="798">
        <v>10.819000000000001</v>
      </c>
      <c r="H173" s="969">
        <v>28.76</v>
      </c>
    </row>
    <row r="174" spans="1:9" ht="11.25" customHeight="1">
      <c r="A174" s="810" t="s">
        <v>1465</v>
      </c>
      <c r="B174" s="797" t="s">
        <v>1613</v>
      </c>
      <c r="C174" s="797" t="s">
        <v>1614</v>
      </c>
      <c r="D174" s="797" t="s">
        <v>1623</v>
      </c>
      <c r="E174" s="797" t="s">
        <v>1624</v>
      </c>
      <c r="F174" s="798">
        <v>27.07</v>
      </c>
      <c r="G174" s="798">
        <v>11.829000000000001</v>
      </c>
      <c r="H174" s="969">
        <v>30.22</v>
      </c>
    </row>
    <row r="175" spans="1:9" ht="11.25" customHeight="1">
      <c r="A175" s="810" t="s">
        <v>1465</v>
      </c>
      <c r="B175" s="797" t="s">
        <v>1613</v>
      </c>
      <c r="C175" s="797" t="s">
        <v>1614</v>
      </c>
      <c r="D175" s="797" t="s">
        <v>1625</v>
      </c>
      <c r="E175" s="797" t="s">
        <v>1626</v>
      </c>
      <c r="F175" s="798">
        <v>27.07</v>
      </c>
      <c r="G175" s="798">
        <v>12.239000000000001</v>
      </c>
      <c r="H175" s="969">
        <v>30.22</v>
      </c>
    </row>
    <row r="176" spans="1:9" ht="11.25" customHeight="1">
      <c r="A176" s="810" t="s">
        <v>1465</v>
      </c>
      <c r="B176" s="797" t="s">
        <v>1613</v>
      </c>
      <c r="C176" s="797" t="s">
        <v>1614</v>
      </c>
      <c r="D176" s="797" t="s">
        <v>1627</v>
      </c>
      <c r="E176" s="797" t="s">
        <v>1628</v>
      </c>
      <c r="F176" s="798">
        <v>27.07</v>
      </c>
      <c r="G176" s="798">
        <v>13.115</v>
      </c>
      <c r="H176" s="969">
        <v>30.22</v>
      </c>
    </row>
    <row r="177" spans="1:8" ht="11.25" customHeight="1">
      <c r="A177" s="810" t="s">
        <v>1465</v>
      </c>
      <c r="B177" s="797" t="s">
        <v>1613</v>
      </c>
      <c r="C177" s="797" t="s">
        <v>1614</v>
      </c>
      <c r="D177" s="797" t="s">
        <v>1629</v>
      </c>
      <c r="E177" s="797" t="s">
        <v>1630</v>
      </c>
      <c r="F177" s="798">
        <v>27.07</v>
      </c>
      <c r="G177" s="798">
        <v>14.451000000000001</v>
      </c>
      <c r="H177" s="969">
        <v>30.22</v>
      </c>
    </row>
    <row r="178" spans="1:8" ht="11.25" customHeight="1">
      <c r="A178" s="810" t="s">
        <v>1465</v>
      </c>
      <c r="B178" s="797" t="s">
        <v>1613</v>
      </c>
      <c r="C178" s="797" t="s">
        <v>1614</v>
      </c>
      <c r="D178" s="797" t="s">
        <v>1631</v>
      </c>
      <c r="E178" s="797" t="s">
        <v>1632</v>
      </c>
      <c r="F178" s="798">
        <v>73.849999999999994</v>
      </c>
      <c r="G178" s="798">
        <v>30.928999999999998</v>
      </c>
      <c r="H178" s="969">
        <v>78.02</v>
      </c>
    </row>
    <row r="179" spans="1:8" ht="11.25" customHeight="1">
      <c r="A179" s="810" t="s">
        <v>1465</v>
      </c>
      <c r="B179" s="797" t="s">
        <v>1613</v>
      </c>
      <c r="C179" s="797" t="s">
        <v>1614</v>
      </c>
      <c r="D179" s="797" t="s">
        <v>1633</v>
      </c>
      <c r="E179" s="797" t="s">
        <v>1634</v>
      </c>
      <c r="F179" s="798">
        <v>22.45</v>
      </c>
      <c r="G179" s="798">
        <v>18.440999999999999</v>
      </c>
      <c r="H179" s="969">
        <v>25.58</v>
      </c>
    </row>
    <row r="180" spans="1:8" ht="11.25" customHeight="1">
      <c r="A180" s="810" t="s">
        <v>1465</v>
      </c>
      <c r="B180" s="797" t="s">
        <v>1613</v>
      </c>
      <c r="C180" s="797" t="s">
        <v>1614</v>
      </c>
      <c r="D180" s="797" t="s">
        <v>1635</v>
      </c>
      <c r="E180" s="797" t="s">
        <v>1636</v>
      </c>
      <c r="F180" s="798">
        <v>53.13</v>
      </c>
      <c r="G180" s="798">
        <v>26.975999999999999</v>
      </c>
      <c r="H180" s="969">
        <v>78.02</v>
      </c>
    </row>
    <row r="181" spans="1:8" ht="11.25" customHeight="1">
      <c r="A181" s="810" t="s">
        <v>1465</v>
      </c>
      <c r="B181" s="797" t="s">
        <v>1613</v>
      </c>
      <c r="C181" s="797" t="s">
        <v>1614</v>
      </c>
      <c r="D181" s="797" t="s">
        <v>1637</v>
      </c>
      <c r="E181" s="797" t="s">
        <v>1638</v>
      </c>
      <c r="F181" s="798">
        <v>73.849999999999994</v>
      </c>
      <c r="G181" s="798">
        <v>46.62</v>
      </c>
      <c r="H181" s="969">
        <v>78.02</v>
      </c>
    </row>
    <row r="182" spans="1:8" ht="11.25" customHeight="1">
      <c r="A182" s="810" t="s">
        <v>1465</v>
      </c>
      <c r="B182" s="797" t="s">
        <v>1613</v>
      </c>
      <c r="C182" s="797" t="s">
        <v>1614</v>
      </c>
      <c r="D182" s="797" t="s">
        <v>1639</v>
      </c>
      <c r="E182" s="797" t="s">
        <v>1640</v>
      </c>
      <c r="F182" s="798">
        <v>61.97</v>
      </c>
      <c r="G182" s="798">
        <v>41.68</v>
      </c>
      <c r="H182" s="969">
        <v>76.59</v>
      </c>
    </row>
    <row r="183" spans="1:8" ht="11.25" customHeight="1">
      <c r="A183" s="810" t="s">
        <v>1465</v>
      </c>
      <c r="B183" s="797" t="s">
        <v>1613</v>
      </c>
      <c r="C183" s="797" t="s">
        <v>1614</v>
      </c>
      <c r="D183" s="797" t="s">
        <v>1641</v>
      </c>
      <c r="E183" s="797" t="s">
        <v>1642</v>
      </c>
      <c r="F183" s="798">
        <v>61.97</v>
      </c>
      <c r="G183" s="798">
        <v>41.68</v>
      </c>
      <c r="H183" s="969">
        <v>76.59</v>
      </c>
    </row>
    <row r="184" spans="1:8" ht="11.25" customHeight="1">
      <c r="A184" s="810" t="s">
        <v>1465</v>
      </c>
      <c r="B184" s="797" t="s">
        <v>1613</v>
      </c>
      <c r="C184" s="797" t="s">
        <v>1614</v>
      </c>
      <c r="D184" s="797" t="s">
        <v>1643</v>
      </c>
      <c r="E184" s="797" t="s">
        <v>1644</v>
      </c>
      <c r="F184" s="798">
        <v>61.97</v>
      </c>
      <c r="G184" s="798">
        <v>41.68</v>
      </c>
      <c r="H184" s="969">
        <v>76.59</v>
      </c>
    </row>
    <row r="185" spans="1:8" ht="11.25" customHeight="1">
      <c r="A185" s="810" t="s">
        <v>1465</v>
      </c>
      <c r="B185" s="797" t="s">
        <v>1613</v>
      </c>
      <c r="C185" s="797" t="s">
        <v>1614</v>
      </c>
      <c r="D185" s="797" t="s">
        <v>1645</v>
      </c>
      <c r="E185" s="797" t="s">
        <v>1646</v>
      </c>
      <c r="F185" s="798">
        <v>73.849999999999994</v>
      </c>
      <c r="G185" s="798">
        <v>42.375999999999998</v>
      </c>
      <c r="H185" s="969">
        <v>78.02</v>
      </c>
    </row>
    <row r="186" spans="1:8" ht="11.25" customHeight="1">
      <c r="A186" s="810" t="s">
        <v>1465</v>
      </c>
      <c r="B186" s="797" t="s">
        <v>1615</v>
      </c>
      <c r="C186" s="797" t="s">
        <v>1616</v>
      </c>
      <c r="D186" s="797" t="s">
        <v>1468</v>
      </c>
      <c r="E186" s="797" t="s">
        <v>1469</v>
      </c>
      <c r="F186" s="798">
        <v>16.82</v>
      </c>
      <c r="G186" s="798">
        <v>6.6959999999999997</v>
      </c>
      <c r="H186" s="969">
        <v>19.96</v>
      </c>
    </row>
    <row r="187" spans="1:8" ht="11.25" customHeight="1">
      <c r="A187" s="810" t="s">
        <v>1465</v>
      </c>
      <c r="B187" s="797" t="s">
        <v>1615</v>
      </c>
      <c r="C187" s="797" t="s">
        <v>1616</v>
      </c>
      <c r="D187" s="797" t="s">
        <v>1470</v>
      </c>
      <c r="E187" s="797" t="s">
        <v>1471</v>
      </c>
      <c r="F187" s="798">
        <v>16.82</v>
      </c>
      <c r="G187" s="798">
        <v>9.4920000000000009</v>
      </c>
      <c r="H187" s="969">
        <v>19.96</v>
      </c>
    </row>
    <row r="188" spans="1:8" ht="11.25" customHeight="1">
      <c r="A188" s="810" t="s">
        <v>1465</v>
      </c>
      <c r="B188" s="797" t="s">
        <v>1615</v>
      </c>
      <c r="C188" s="797" t="s">
        <v>1616</v>
      </c>
      <c r="D188" s="797" t="s">
        <v>1472</v>
      </c>
      <c r="E188" s="797" t="s">
        <v>1473</v>
      </c>
      <c r="F188" s="798">
        <v>16.82</v>
      </c>
      <c r="G188" s="798">
        <v>4.7770000000000001</v>
      </c>
      <c r="H188" s="969">
        <v>19.96</v>
      </c>
    </row>
    <row r="189" spans="1:8" ht="11.25" customHeight="1">
      <c r="A189" s="810" t="s">
        <v>1465</v>
      </c>
      <c r="B189" s="797" t="s">
        <v>1615</v>
      </c>
      <c r="C189" s="797" t="s">
        <v>1616</v>
      </c>
      <c r="D189" s="797" t="s">
        <v>1466</v>
      </c>
      <c r="E189" s="797" t="s">
        <v>1467</v>
      </c>
      <c r="F189" s="798">
        <v>16.82</v>
      </c>
      <c r="G189" s="798">
        <v>0.998</v>
      </c>
      <c r="H189" s="969">
        <v>19.96</v>
      </c>
    </row>
    <row r="190" spans="1:8" ht="19.8" customHeight="1">
      <c r="A190" s="1096" t="s">
        <v>1465</v>
      </c>
      <c r="B190" s="1097" t="s">
        <v>1615</v>
      </c>
      <c r="C190" s="1097" t="s">
        <v>1616</v>
      </c>
      <c r="D190" s="1097" t="s">
        <v>1474</v>
      </c>
      <c r="E190" s="1097" t="s">
        <v>1475</v>
      </c>
      <c r="F190" s="1099">
        <v>16.82</v>
      </c>
      <c r="G190" s="1099">
        <v>7.3879999999999999</v>
      </c>
      <c r="H190" s="1098">
        <v>19.96</v>
      </c>
    </row>
    <row r="191" spans="1:8" ht="11.25" customHeight="1">
      <c r="A191" s="810" t="s">
        <v>1465</v>
      </c>
      <c r="B191" s="797" t="s">
        <v>1615</v>
      </c>
      <c r="C191" s="797" t="s">
        <v>1616</v>
      </c>
      <c r="D191" s="797" t="s">
        <v>1476</v>
      </c>
      <c r="E191" s="797" t="s">
        <v>1477</v>
      </c>
      <c r="F191" s="798">
        <v>16.82</v>
      </c>
      <c r="G191" s="798">
        <v>1.367</v>
      </c>
      <c r="H191" s="969">
        <v>19.96</v>
      </c>
    </row>
    <row r="192" spans="1:8" ht="11.25" customHeight="1">
      <c r="A192" s="810" t="s">
        <v>1465</v>
      </c>
      <c r="B192" s="797" t="s">
        <v>1615</v>
      </c>
      <c r="C192" s="797" t="s">
        <v>1616</v>
      </c>
      <c r="D192" s="797" t="s">
        <v>1478</v>
      </c>
      <c r="E192" s="797" t="s">
        <v>1479</v>
      </c>
      <c r="F192" s="798">
        <v>16.82</v>
      </c>
      <c r="G192" s="798">
        <v>1.133</v>
      </c>
      <c r="H192" s="969">
        <v>19.96</v>
      </c>
    </row>
    <row r="193" spans="1:8" ht="11.25" customHeight="1">
      <c r="A193" s="810" t="s">
        <v>1465</v>
      </c>
      <c r="B193" s="797" t="s">
        <v>1615</v>
      </c>
      <c r="C193" s="797" t="s">
        <v>1616</v>
      </c>
      <c r="D193" s="797" t="s">
        <v>1480</v>
      </c>
      <c r="E193" s="797" t="s">
        <v>1481</v>
      </c>
      <c r="F193" s="798">
        <v>25.6</v>
      </c>
      <c r="G193" s="798">
        <v>12.478</v>
      </c>
      <c r="H193" s="969">
        <v>30.22</v>
      </c>
    </row>
    <row r="194" spans="1:8" ht="11.25" customHeight="1">
      <c r="A194" s="810" t="s">
        <v>1465</v>
      </c>
      <c r="B194" s="797" t="s">
        <v>1615</v>
      </c>
      <c r="C194" s="797" t="s">
        <v>1616</v>
      </c>
      <c r="D194" s="797" t="s">
        <v>1482</v>
      </c>
      <c r="E194" s="797" t="s">
        <v>1483</v>
      </c>
      <c r="F194" s="798">
        <v>16.82</v>
      </c>
      <c r="G194" s="798">
        <v>1.3380000000000001</v>
      </c>
      <c r="H194" s="969">
        <v>19.96</v>
      </c>
    </row>
    <row r="195" spans="1:8" ht="11.25" customHeight="1">
      <c r="A195" s="810" t="s">
        <v>1465</v>
      </c>
      <c r="B195" s="797" t="s">
        <v>1615</v>
      </c>
      <c r="C195" s="797" t="s">
        <v>1616</v>
      </c>
      <c r="D195" s="797" t="s">
        <v>1484</v>
      </c>
      <c r="E195" s="797" t="s">
        <v>1485</v>
      </c>
      <c r="F195" s="798">
        <v>16.82</v>
      </c>
      <c r="G195" s="798">
        <v>9.3010000000000002</v>
      </c>
      <c r="H195" s="969">
        <v>19.96</v>
      </c>
    </row>
    <row r="196" spans="1:8" ht="11.25" customHeight="1">
      <c r="A196" s="810" t="s">
        <v>1465</v>
      </c>
      <c r="B196" s="797" t="s">
        <v>1615</v>
      </c>
      <c r="C196" s="797" t="s">
        <v>1616</v>
      </c>
      <c r="D196" s="797" t="s">
        <v>1488</v>
      </c>
      <c r="E196" s="797" t="s">
        <v>1488</v>
      </c>
      <c r="F196" s="798">
        <v>27.07</v>
      </c>
      <c r="G196" s="798">
        <v>13.4</v>
      </c>
      <c r="H196" s="969">
        <v>31.69</v>
      </c>
    </row>
    <row r="197" spans="1:8" ht="11.25" customHeight="1">
      <c r="A197" s="810" t="s">
        <v>1465</v>
      </c>
      <c r="B197" s="797" t="s">
        <v>1615</v>
      </c>
      <c r="C197" s="797" t="s">
        <v>1616</v>
      </c>
      <c r="D197" s="797" t="s">
        <v>1489</v>
      </c>
      <c r="E197" s="797" t="s">
        <v>1490</v>
      </c>
      <c r="F197" s="798">
        <v>19.77</v>
      </c>
      <c r="G197" s="798">
        <v>13.137</v>
      </c>
      <c r="H197" s="969">
        <v>22.9</v>
      </c>
    </row>
    <row r="198" spans="1:8" ht="11.25" customHeight="1">
      <c r="A198" s="810" t="s">
        <v>1465</v>
      </c>
      <c r="B198" s="797" t="s">
        <v>1615</v>
      </c>
      <c r="C198" s="797" t="s">
        <v>1616</v>
      </c>
      <c r="D198" s="797" t="s">
        <v>1491</v>
      </c>
      <c r="E198" s="797" t="s">
        <v>1492</v>
      </c>
      <c r="F198" s="798">
        <v>25.6</v>
      </c>
      <c r="G198" s="798">
        <v>11.981</v>
      </c>
      <c r="H198" s="969">
        <v>30.22</v>
      </c>
    </row>
    <row r="199" spans="1:8" ht="11.25" customHeight="1">
      <c r="A199" s="810" t="s">
        <v>1465</v>
      </c>
      <c r="B199" s="797" t="s">
        <v>1615</v>
      </c>
      <c r="C199" s="797" t="s">
        <v>1616</v>
      </c>
      <c r="D199" s="797" t="s">
        <v>1493</v>
      </c>
      <c r="E199" s="797" t="s">
        <v>1494</v>
      </c>
      <c r="F199" s="798">
        <v>35.86</v>
      </c>
      <c r="G199" s="798">
        <v>13.342000000000001</v>
      </c>
      <c r="H199" s="969">
        <v>40.47</v>
      </c>
    </row>
    <row r="200" spans="1:8" ht="11.25" customHeight="1">
      <c r="A200" s="810" t="s">
        <v>1465</v>
      </c>
      <c r="B200" s="797" t="s">
        <v>1615</v>
      </c>
      <c r="C200" s="797" t="s">
        <v>1616</v>
      </c>
      <c r="D200" s="797" t="s">
        <v>1495</v>
      </c>
      <c r="E200" s="797" t="s">
        <v>1496</v>
      </c>
      <c r="F200" s="798">
        <v>27.07</v>
      </c>
      <c r="G200" s="798">
        <v>13.106999999999999</v>
      </c>
      <c r="H200" s="969">
        <v>31.69</v>
      </c>
    </row>
    <row r="201" spans="1:8" ht="11.25" customHeight="1">
      <c r="A201" s="810" t="s">
        <v>1465</v>
      </c>
      <c r="B201" s="797" t="s">
        <v>1615</v>
      </c>
      <c r="C201" s="797" t="s">
        <v>1616</v>
      </c>
      <c r="D201" s="797" t="s">
        <v>1497</v>
      </c>
      <c r="E201" s="797" t="s">
        <v>1498</v>
      </c>
      <c r="F201" s="798">
        <v>16.82</v>
      </c>
      <c r="G201" s="798">
        <v>1.3520000000000001</v>
      </c>
      <c r="H201" s="969">
        <v>19.96</v>
      </c>
    </row>
    <row r="202" spans="1:8" ht="21.6" customHeight="1">
      <c r="A202" s="1096" t="s">
        <v>1465</v>
      </c>
      <c r="B202" s="1097" t="s">
        <v>1615</v>
      </c>
      <c r="C202" s="1097" t="s">
        <v>1616</v>
      </c>
      <c r="D202" s="1097" t="s">
        <v>1499</v>
      </c>
      <c r="E202" s="1097" t="s">
        <v>1500</v>
      </c>
      <c r="F202" s="1099">
        <v>18.29</v>
      </c>
      <c r="G202" s="1099">
        <v>10.361000000000001</v>
      </c>
      <c r="H202" s="1098">
        <v>21.43</v>
      </c>
    </row>
    <row r="203" spans="1:8" ht="11.25" customHeight="1">
      <c r="A203" s="810" t="s">
        <v>1465</v>
      </c>
      <c r="B203" s="797" t="s">
        <v>1615</v>
      </c>
      <c r="C203" s="797" t="s">
        <v>1616</v>
      </c>
      <c r="D203" s="797" t="s">
        <v>1503</v>
      </c>
      <c r="E203" s="797" t="s">
        <v>1504</v>
      </c>
      <c r="F203" s="798">
        <v>19.77</v>
      </c>
      <c r="G203" s="798">
        <v>9.3439999999999994</v>
      </c>
      <c r="H203" s="969">
        <v>22.9</v>
      </c>
    </row>
    <row r="204" spans="1:8" ht="11.25" customHeight="1">
      <c r="A204" s="810" t="s">
        <v>1465</v>
      </c>
      <c r="B204" s="797" t="s">
        <v>1615</v>
      </c>
      <c r="C204" s="797" t="s">
        <v>1616</v>
      </c>
      <c r="D204" s="797" t="s">
        <v>1505</v>
      </c>
      <c r="E204" s="797" t="s">
        <v>1506</v>
      </c>
      <c r="F204" s="798">
        <v>16.82</v>
      </c>
      <c r="G204" s="798">
        <v>1.5860000000000001</v>
      </c>
      <c r="H204" s="969">
        <v>19.96</v>
      </c>
    </row>
    <row r="205" spans="1:8" ht="11.25" customHeight="1">
      <c r="A205" s="810" t="s">
        <v>1465</v>
      </c>
      <c r="B205" s="797" t="s">
        <v>1615</v>
      </c>
      <c r="C205" s="797" t="s">
        <v>1616</v>
      </c>
      <c r="D205" s="797" t="s">
        <v>1507</v>
      </c>
      <c r="E205" s="797" t="s">
        <v>1508</v>
      </c>
      <c r="F205" s="798">
        <v>25.6</v>
      </c>
      <c r="G205" s="798">
        <v>11.409000000000001</v>
      </c>
      <c r="H205" s="969">
        <v>30.22</v>
      </c>
    </row>
    <row r="206" spans="1:8" ht="11.25" customHeight="1">
      <c r="A206" s="810" t="s">
        <v>1465</v>
      </c>
      <c r="B206" s="797" t="s">
        <v>1615</v>
      </c>
      <c r="C206" s="797" t="s">
        <v>1616</v>
      </c>
      <c r="D206" s="797" t="s">
        <v>1509</v>
      </c>
      <c r="E206" s="797" t="s">
        <v>1510</v>
      </c>
      <c r="F206" s="798">
        <v>25.6</v>
      </c>
      <c r="G206" s="798">
        <v>9.9169999999999998</v>
      </c>
      <c r="H206" s="969">
        <v>30.22</v>
      </c>
    </row>
    <row r="207" spans="1:8" ht="11.25" customHeight="1">
      <c r="A207" s="810" t="s">
        <v>1465</v>
      </c>
      <c r="B207" s="797" t="s">
        <v>1615</v>
      </c>
      <c r="C207" s="797" t="s">
        <v>1616</v>
      </c>
      <c r="D207" s="797" t="s">
        <v>1511</v>
      </c>
      <c r="E207" s="797" t="s">
        <v>1512</v>
      </c>
      <c r="F207" s="798">
        <v>19.77</v>
      </c>
      <c r="G207" s="798">
        <v>9.2560000000000002</v>
      </c>
      <c r="H207" s="969">
        <v>22.9</v>
      </c>
    </row>
    <row r="208" spans="1:8" ht="11.25" customHeight="1">
      <c r="A208" s="810" t="s">
        <v>1465</v>
      </c>
      <c r="B208" s="797" t="s">
        <v>1615</v>
      </c>
      <c r="C208" s="797" t="s">
        <v>1616</v>
      </c>
      <c r="D208" s="797" t="s">
        <v>1513</v>
      </c>
      <c r="E208" s="797" t="s">
        <v>1514</v>
      </c>
      <c r="F208" s="798">
        <v>25.6</v>
      </c>
      <c r="G208" s="798">
        <v>9.9169999999999998</v>
      </c>
      <c r="H208" s="969">
        <v>30.22</v>
      </c>
    </row>
    <row r="209" spans="1:8" ht="11.25" customHeight="1">
      <c r="A209" s="810" t="s">
        <v>1465</v>
      </c>
      <c r="B209" s="797" t="s">
        <v>1615</v>
      </c>
      <c r="C209" s="797" t="s">
        <v>1616</v>
      </c>
      <c r="D209" s="797" t="s">
        <v>1515</v>
      </c>
      <c r="E209" s="797" t="s">
        <v>1516</v>
      </c>
      <c r="F209" s="798">
        <v>25.6</v>
      </c>
      <c r="G209" s="798">
        <v>13.721</v>
      </c>
      <c r="H209" s="969">
        <v>30.22</v>
      </c>
    </row>
    <row r="210" spans="1:8" ht="11.25" customHeight="1">
      <c r="A210" s="810" t="s">
        <v>1465</v>
      </c>
      <c r="B210" s="797" t="s">
        <v>1615</v>
      </c>
      <c r="C210" s="797" t="s">
        <v>1616</v>
      </c>
      <c r="D210" s="797" t="s">
        <v>1519</v>
      </c>
      <c r="E210" s="797" t="s">
        <v>1520</v>
      </c>
      <c r="F210" s="798">
        <v>38.79</v>
      </c>
      <c r="G210" s="798">
        <v>33.424999999999997</v>
      </c>
      <c r="H210" s="969">
        <v>43.4</v>
      </c>
    </row>
    <row r="211" spans="1:8" ht="11.25" customHeight="1">
      <c r="A211" s="810" t="s">
        <v>1465</v>
      </c>
      <c r="B211" s="797" t="s">
        <v>1615</v>
      </c>
      <c r="C211" s="797" t="s">
        <v>1616</v>
      </c>
      <c r="D211" s="797" t="s">
        <v>1521</v>
      </c>
      <c r="E211" s="797" t="s">
        <v>1522</v>
      </c>
      <c r="F211" s="798">
        <v>27.07</v>
      </c>
      <c r="G211" s="798">
        <v>13.4</v>
      </c>
      <c r="H211" s="969">
        <v>31.69</v>
      </c>
    </row>
    <row r="212" spans="1:8" ht="11.25" customHeight="1">
      <c r="A212" s="810" t="s">
        <v>1465</v>
      </c>
      <c r="B212" s="797" t="s">
        <v>1615</v>
      </c>
      <c r="C212" s="797" t="s">
        <v>1616</v>
      </c>
      <c r="D212" s="797" t="s">
        <v>1523</v>
      </c>
      <c r="E212" s="797" t="s">
        <v>1524</v>
      </c>
      <c r="F212" s="798">
        <v>27.07</v>
      </c>
      <c r="G212" s="798">
        <v>13.4</v>
      </c>
      <c r="H212" s="969">
        <v>31.69</v>
      </c>
    </row>
    <row r="213" spans="1:8" ht="11.25" customHeight="1">
      <c r="A213" s="810" t="s">
        <v>1465</v>
      </c>
      <c r="B213" s="797" t="s">
        <v>1615</v>
      </c>
      <c r="C213" s="797" t="s">
        <v>1616</v>
      </c>
      <c r="D213" s="797" t="s">
        <v>1525</v>
      </c>
      <c r="E213" s="797" t="s">
        <v>1526</v>
      </c>
      <c r="F213" s="798">
        <v>16.82</v>
      </c>
      <c r="G213" s="798">
        <v>8.4369999999999994</v>
      </c>
      <c r="H213" s="969">
        <v>19.96</v>
      </c>
    </row>
    <row r="214" spans="1:8" ht="11.25" customHeight="1">
      <c r="A214" s="810" t="s">
        <v>1465</v>
      </c>
      <c r="B214" s="797" t="s">
        <v>1615</v>
      </c>
      <c r="C214" s="797" t="s">
        <v>1616</v>
      </c>
      <c r="D214" s="797" t="s">
        <v>1527</v>
      </c>
      <c r="E214" s="797" t="s">
        <v>1528</v>
      </c>
      <c r="F214" s="798">
        <v>38.79</v>
      </c>
      <c r="G214" s="798">
        <v>33.424999999999997</v>
      </c>
      <c r="H214" s="969">
        <v>43.4</v>
      </c>
    </row>
    <row r="215" spans="1:8" ht="11.25" customHeight="1">
      <c r="A215" s="810" t="s">
        <v>1465</v>
      </c>
      <c r="B215" s="797" t="s">
        <v>1615</v>
      </c>
      <c r="C215" s="797" t="s">
        <v>1616</v>
      </c>
      <c r="D215" s="797" t="s">
        <v>1529</v>
      </c>
      <c r="E215" s="797" t="s">
        <v>1530</v>
      </c>
      <c r="F215" s="798">
        <v>27.07</v>
      </c>
      <c r="G215" s="798">
        <v>13.4</v>
      </c>
      <c r="H215" s="969">
        <v>31.69</v>
      </c>
    </row>
    <row r="216" spans="1:8" ht="11.25" customHeight="1">
      <c r="A216" s="810" t="s">
        <v>1465</v>
      </c>
      <c r="B216" s="797" t="s">
        <v>1615</v>
      </c>
      <c r="C216" s="797" t="s">
        <v>1616</v>
      </c>
      <c r="D216" s="797" t="s">
        <v>1531</v>
      </c>
      <c r="E216" s="797" t="s">
        <v>1532</v>
      </c>
      <c r="F216" s="798">
        <v>25.6</v>
      </c>
      <c r="G216" s="798">
        <v>9.1110000000000007</v>
      </c>
      <c r="H216" s="969">
        <v>30.22</v>
      </c>
    </row>
    <row r="217" spans="1:8" ht="11.25" customHeight="1">
      <c r="A217" s="810" t="s">
        <v>1465</v>
      </c>
      <c r="B217" s="797" t="s">
        <v>1615</v>
      </c>
      <c r="C217" s="797" t="s">
        <v>1616</v>
      </c>
      <c r="D217" s="797" t="s">
        <v>1533</v>
      </c>
      <c r="E217" s="797" t="s">
        <v>1534</v>
      </c>
      <c r="F217" s="798">
        <v>32.94</v>
      </c>
      <c r="G217" s="798">
        <v>15.259</v>
      </c>
      <c r="H217" s="969">
        <v>37.53</v>
      </c>
    </row>
    <row r="218" spans="1:8" ht="11.25" customHeight="1">
      <c r="A218" s="810" t="s">
        <v>1465</v>
      </c>
      <c r="B218" s="797" t="s">
        <v>1615</v>
      </c>
      <c r="C218" s="797" t="s">
        <v>1616</v>
      </c>
      <c r="D218" s="797" t="s">
        <v>1537</v>
      </c>
      <c r="E218" s="797" t="s">
        <v>1538</v>
      </c>
      <c r="F218" s="798">
        <v>21.22</v>
      </c>
      <c r="G218" s="798">
        <v>10.646000000000001</v>
      </c>
      <c r="H218" s="969">
        <v>21.43</v>
      </c>
    </row>
    <row r="219" spans="1:8" ht="11.25" customHeight="1">
      <c r="A219" s="810" t="s">
        <v>1465</v>
      </c>
      <c r="B219" s="797" t="s">
        <v>1615</v>
      </c>
      <c r="C219" s="797" t="s">
        <v>1616</v>
      </c>
      <c r="D219" s="797" t="s">
        <v>1543</v>
      </c>
      <c r="E219" s="797" t="s">
        <v>1544</v>
      </c>
      <c r="F219" s="798">
        <v>25.6</v>
      </c>
      <c r="G219" s="798">
        <v>11.863</v>
      </c>
      <c r="H219" s="969">
        <v>30.22</v>
      </c>
    </row>
    <row r="220" spans="1:8" ht="11.25" customHeight="1">
      <c r="A220" s="810" t="s">
        <v>1465</v>
      </c>
      <c r="B220" s="797" t="s">
        <v>1615</v>
      </c>
      <c r="C220" s="797" t="s">
        <v>1616</v>
      </c>
      <c r="D220" s="797" t="s">
        <v>1545</v>
      </c>
      <c r="E220" s="797" t="s">
        <v>1546</v>
      </c>
      <c r="F220" s="798">
        <v>32.94</v>
      </c>
      <c r="G220" s="798">
        <v>13.342000000000001</v>
      </c>
      <c r="H220" s="969">
        <v>37.53</v>
      </c>
    </row>
    <row r="221" spans="1:8" ht="11.25" customHeight="1">
      <c r="A221" s="810" t="s">
        <v>1465</v>
      </c>
      <c r="B221" s="797" t="s">
        <v>1615</v>
      </c>
      <c r="C221" s="797" t="s">
        <v>1616</v>
      </c>
      <c r="D221" s="797" t="s">
        <v>1549</v>
      </c>
      <c r="E221" s="797" t="s">
        <v>1550</v>
      </c>
      <c r="F221" s="798">
        <v>32.94</v>
      </c>
      <c r="G221" s="798">
        <v>11.907</v>
      </c>
      <c r="H221" s="969">
        <v>37.53</v>
      </c>
    </row>
    <row r="222" spans="1:8" ht="11.25" customHeight="1">
      <c r="A222" s="810" t="s">
        <v>1465</v>
      </c>
      <c r="B222" s="797" t="s">
        <v>1615</v>
      </c>
      <c r="C222" s="797" t="s">
        <v>1616</v>
      </c>
      <c r="D222" s="797" t="s">
        <v>1551</v>
      </c>
      <c r="E222" s="797" t="s">
        <v>1552</v>
      </c>
      <c r="F222" s="798">
        <v>18.29</v>
      </c>
      <c r="G222" s="798">
        <v>7.8230000000000004</v>
      </c>
      <c r="H222" s="969">
        <v>21.43</v>
      </c>
    </row>
    <row r="223" spans="1:8" ht="11.25" customHeight="1">
      <c r="A223" s="810" t="s">
        <v>1465</v>
      </c>
      <c r="B223" s="797" t="s">
        <v>1615</v>
      </c>
      <c r="C223" s="797" t="s">
        <v>1616</v>
      </c>
      <c r="D223" s="797" t="s">
        <v>1553</v>
      </c>
      <c r="E223" s="797" t="s">
        <v>1554</v>
      </c>
      <c r="F223" s="798">
        <v>18.29</v>
      </c>
      <c r="G223" s="798">
        <v>9.6379999999999999</v>
      </c>
      <c r="H223" s="969">
        <v>21.43</v>
      </c>
    </row>
    <row r="224" spans="1:8" ht="11.25" customHeight="1">
      <c r="A224" s="810" t="s">
        <v>1465</v>
      </c>
      <c r="B224" s="797" t="s">
        <v>1615</v>
      </c>
      <c r="C224" s="797" t="s">
        <v>1616</v>
      </c>
      <c r="D224" s="797" t="s">
        <v>1555</v>
      </c>
      <c r="E224" s="797" t="s">
        <v>1556</v>
      </c>
      <c r="F224" s="798">
        <v>19.77</v>
      </c>
      <c r="G224" s="798">
        <v>12.347</v>
      </c>
      <c r="H224" s="969">
        <v>22.9</v>
      </c>
    </row>
    <row r="225" spans="1:9" ht="11.25" customHeight="1">
      <c r="A225" s="810" t="s">
        <v>1465</v>
      </c>
      <c r="B225" s="797" t="s">
        <v>1615</v>
      </c>
      <c r="C225" s="797" t="s">
        <v>1616</v>
      </c>
      <c r="D225" s="797" t="s">
        <v>1557</v>
      </c>
      <c r="E225" s="797" t="s">
        <v>1558</v>
      </c>
      <c r="F225" s="798">
        <v>21.22</v>
      </c>
      <c r="G225" s="798">
        <v>17.718</v>
      </c>
      <c r="H225" s="969">
        <v>22.9</v>
      </c>
    </row>
    <row r="226" spans="1:9" ht="11.25" customHeight="1">
      <c r="A226" s="810" t="s">
        <v>1465</v>
      </c>
      <c r="B226" s="797" t="s">
        <v>1615</v>
      </c>
      <c r="C226" s="797" t="s">
        <v>1616</v>
      </c>
      <c r="D226" s="797" t="s">
        <v>1559</v>
      </c>
      <c r="E226" s="797" t="s">
        <v>1560</v>
      </c>
      <c r="F226" s="798">
        <v>22.7</v>
      </c>
      <c r="G226" s="798">
        <v>20.396999999999998</v>
      </c>
      <c r="H226" s="969">
        <v>25.83</v>
      </c>
    </row>
    <row r="227" spans="1:9" ht="11.25" customHeight="1">
      <c r="A227" s="810" t="s">
        <v>1465</v>
      </c>
      <c r="B227" s="797" t="s">
        <v>1615</v>
      </c>
      <c r="C227" s="797" t="s">
        <v>1616</v>
      </c>
      <c r="D227" s="797" t="s">
        <v>1561</v>
      </c>
      <c r="E227" s="797" t="s">
        <v>1562</v>
      </c>
      <c r="F227" s="798">
        <v>25.6</v>
      </c>
      <c r="G227" s="798">
        <v>20.779</v>
      </c>
      <c r="H227" s="969">
        <v>28.76</v>
      </c>
    </row>
    <row r="228" spans="1:9" ht="11.25" customHeight="1">
      <c r="A228" s="810" t="s">
        <v>1465</v>
      </c>
      <c r="B228" s="797" t="s">
        <v>1615</v>
      </c>
      <c r="C228" s="797" t="s">
        <v>1616</v>
      </c>
      <c r="D228" s="797" t="s">
        <v>1563</v>
      </c>
      <c r="E228" s="797" t="s">
        <v>1564</v>
      </c>
      <c r="F228" s="798">
        <v>28.52</v>
      </c>
      <c r="G228" s="798">
        <v>28.082999999999998</v>
      </c>
      <c r="H228" s="969">
        <v>30.22</v>
      </c>
    </row>
    <row r="229" spans="1:9" ht="11.25" customHeight="1">
      <c r="A229" s="810" t="s">
        <v>1465</v>
      </c>
      <c r="B229" s="797" t="s">
        <v>1615</v>
      </c>
      <c r="C229" s="797" t="s">
        <v>1616</v>
      </c>
      <c r="D229" s="797" t="s">
        <v>1565</v>
      </c>
      <c r="E229" s="797" t="s">
        <v>1566</v>
      </c>
      <c r="F229" s="798">
        <v>28.52</v>
      </c>
      <c r="G229" s="798">
        <v>29.062999999999999</v>
      </c>
      <c r="H229" s="969">
        <v>30.22</v>
      </c>
    </row>
    <row r="230" spans="1:9" ht="11.25" customHeight="1">
      <c r="A230" s="810" t="s">
        <v>1465</v>
      </c>
      <c r="B230" s="797" t="s">
        <v>1615</v>
      </c>
      <c r="C230" s="797" t="s">
        <v>1616</v>
      </c>
      <c r="D230" s="797" t="s">
        <v>1567</v>
      </c>
      <c r="E230" s="797" t="s">
        <v>1568</v>
      </c>
      <c r="F230" s="798">
        <v>28.52</v>
      </c>
      <c r="G230" s="798">
        <v>29.062999999999999</v>
      </c>
      <c r="H230" s="969">
        <v>30.22</v>
      </c>
    </row>
    <row r="231" spans="1:9" ht="11.25" customHeight="1">
      <c r="A231" s="810" t="s">
        <v>1465</v>
      </c>
      <c r="B231" s="797" t="s">
        <v>1615</v>
      </c>
      <c r="C231" s="797" t="s">
        <v>1616</v>
      </c>
      <c r="D231" s="797" t="s">
        <v>1569</v>
      </c>
      <c r="E231" s="797" t="s">
        <v>1570</v>
      </c>
      <c r="F231" s="798">
        <v>21.22</v>
      </c>
      <c r="G231" s="798">
        <v>11.247999999999999</v>
      </c>
      <c r="H231" s="969">
        <v>25.83</v>
      </c>
    </row>
    <row r="232" spans="1:9" ht="11.25" customHeight="1">
      <c r="A232" s="810" t="s">
        <v>1465</v>
      </c>
      <c r="B232" s="797" t="s">
        <v>1615</v>
      </c>
      <c r="C232" s="797" t="s">
        <v>1616</v>
      </c>
      <c r="D232" s="797" t="s">
        <v>1571</v>
      </c>
      <c r="E232" s="797" t="s">
        <v>1572</v>
      </c>
      <c r="F232" s="798">
        <v>21.22</v>
      </c>
      <c r="G232" s="798">
        <v>11.189</v>
      </c>
      <c r="H232" s="969">
        <v>25.83</v>
      </c>
    </row>
    <row r="233" spans="1:9" ht="11.25" customHeight="1">
      <c r="A233" s="810" t="s">
        <v>1465</v>
      </c>
      <c r="B233" s="797" t="s">
        <v>1615</v>
      </c>
      <c r="C233" s="797" t="s">
        <v>1616</v>
      </c>
      <c r="D233" s="797" t="s">
        <v>1573</v>
      </c>
      <c r="E233" s="797" t="s">
        <v>1574</v>
      </c>
      <c r="F233" s="798">
        <v>21.22</v>
      </c>
      <c r="G233" s="798">
        <v>11.247999999999999</v>
      </c>
      <c r="H233" s="969">
        <v>25.83</v>
      </c>
    </row>
    <row r="234" spans="1:9" ht="11.25" customHeight="1">
      <c r="A234" s="810" t="s">
        <v>1465</v>
      </c>
      <c r="B234" s="797" t="s">
        <v>1615</v>
      </c>
      <c r="C234" s="797" t="s">
        <v>1616</v>
      </c>
      <c r="D234" s="797" t="s">
        <v>1575</v>
      </c>
      <c r="E234" s="797" t="s">
        <v>1576</v>
      </c>
      <c r="F234" s="798">
        <v>21.22</v>
      </c>
      <c r="G234" s="798">
        <v>11.481</v>
      </c>
      <c r="H234" s="969">
        <v>25.83</v>
      </c>
    </row>
    <row r="235" spans="1:9" ht="11.25" customHeight="1">
      <c r="A235" s="810" t="s">
        <v>1465</v>
      </c>
      <c r="B235" s="797" t="s">
        <v>1615</v>
      </c>
      <c r="C235" s="797" t="s">
        <v>1616</v>
      </c>
      <c r="D235" s="797" t="s">
        <v>1577</v>
      </c>
      <c r="E235" s="797" t="s">
        <v>1578</v>
      </c>
      <c r="F235" s="798">
        <v>18.29</v>
      </c>
      <c r="G235" s="798">
        <v>8.2309999999999999</v>
      </c>
      <c r="H235" s="969">
        <v>21.43</v>
      </c>
    </row>
    <row r="236" spans="1:9" ht="11.25" customHeight="1">
      <c r="A236" s="810" t="s">
        <v>1465</v>
      </c>
      <c r="B236" s="797" t="s">
        <v>1615</v>
      </c>
      <c r="C236" s="797" t="s">
        <v>1616</v>
      </c>
      <c r="D236" s="797" t="s">
        <v>1579</v>
      </c>
      <c r="E236" s="797" t="s">
        <v>1580</v>
      </c>
      <c r="F236" s="798">
        <v>18.29</v>
      </c>
      <c r="G236" s="798">
        <v>10.34</v>
      </c>
      <c r="H236" s="969">
        <v>21.43</v>
      </c>
    </row>
    <row r="237" spans="1:9" ht="11.25" customHeight="1">
      <c r="A237" s="810" t="s">
        <v>1465</v>
      </c>
      <c r="B237" s="797" t="s">
        <v>1615</v>
      </c>
      <c r="C237" s="797" t="s">
        <v>1616</v>
      </c>
      <c r="D237" s="797" t="s">
        <v>1581</v>
      </c>
      <c r="E237" s="797" t="s">
        <v>1582</v>
      </c>
      <c r="F237" s="798">
        <v>19.77</v>
      </c>
      <c r="G237" s="798">
        <v>12.11</v>
      </c>
      <c r="H237" s="969">
        <v>21.43</v>
      </c>
    </row>
    <row r="238" spans="1:9" ht="11.25" customHeight="1">
      <c r="A238" s="810" t="s">
        <v>1465</v>
      </c>
      <c r="B238" s="797" t="s">
        <v>1615</v>
      </c>
      <c r="C238" s="797" t="s">
        <v>1616</v>
      </c>
      <c r="D238" s="797" t="s">
        <v>1583</v>
      </c>
      <c r="E238" s="797" t="s">
        <v>1584</v>
      </c>
      <c r="F238" s="798">
        <v>19.77</v>
      </c>
      <c r="G238" s="798">
        <v>17.382000000000001</v>
      </c>
      <c r="H238" s="969">
        <v>21.43</v>
      </c>
    </row>
    <row r="239" spans="1:9" ht="11.25" customHeight="1" thickBot="1">
      <c r="A239" s="811" t="s">
        <v>1465</v>
      </c>
      <c r="B239" s="812" t="s">
        <v>1615</v>
      </c>
      <c r="C239" s="812" t="s">
        <v>1616</v>
      </c>
      <c r="D239" s="812" t="s">
        <v>1585</v>
      </c>
      <c r="E239" s="812" t="s">
        <v>1586</v>
      </c>
      <c r="F239" s="813">
        <v>21.22</v>
      </c>
      <c r="G239" s="813">
        <v>20.221</v>
      </c>
      <c r="H239" s="970">
        <v>22.9</v>
      </c>
    </row>
    <row r="240" spans="1:9" ht="19.5" customHeight="1">
      <c r="A240" s="1188"/>
      <c r="B240" s="1188"/>
      <c r="C240" s="1188"/>
      <c r="D240" s="1188"/>
      <c r="E240" s="1188"/>
      <c r="F240" s="1188"/>
      <c r="G240" s="1188"/>
      <c r="H240" s="1188"/>
      <c r="I240" s="342"/>
    </row>
    <row r="241" spans="1:9" ht="12" customHeight="1">
      <c r="A241" s="1189"/>
      <c r="B241" s="1189"/>
      <c r="C241" s="1189"/>
      <c r="D241" s="1189"/>
      <c r="E241" s="1189"/>
      <c r="F241" s="1189"/>
      <c r="G241" s="1189"/>
      <c r="H241" s="1189"/>
      <c r="I241" s="340"/>
    </row>
    <row r="242" spans="1:9" ht="11.25" customHeight="1">
      <c r="A242" s="1189"/>
      <c r="B242" s="1189"/>
      <c r="C242" s="1189"/>
      <c r="D242" s="1189"/>
      <c r="E242" s="1189"/>
      <c r="F242" s="1189"/>
      <c r="G242" s="1189"/>
      <c r="H242" s="1189"/>
      <c r="I242" s="340"/>
    </row>
    <row r="243" spans="1:9" ht="17.55" customHeight="1" thickBot="1">
      <c r="A243" s="342"/>
      <c r="B243" s="342"/>
      <c r="C243" s="342"/>
      <c r="D243" s="342"/>
      <c r="E243" s="342"/>
      <c r="F243" s="342"/>
      <c r="G243" s="342"/>
      <c r="H243" s="966"/>
      <c r="I243" s="342"/>
    </row>
    <row r="244" spans="1:9" ht="37.5" customHeight="1" thickBot="1">
      <c r="A244" s="803" t="s">
        <v>1647</v>
      </c>
      <c r="B244" s="804" t="s">
        <v>1648</v>
      </c>
      <c r="C244" s="804" t="s">
        <v>1649</v>
      </c>
      <c r="D244" s="804" t="s">
        <v>1650</v>
      </c>
      <c r="E244" s="804" t="s">
        <v>1649</v>
      </c>
      <c r="F244" s="805" t="s">
        <v>1651</v>
      </c>
      <c r="G244" s="806" t="s">
        <v>1652</v>
      </c>
      <c r="H244" s="967" t="s">
        <v>1653</v>
      </c>
    </row>
    <row r="245" spans="1:9" ht="11.25" customHeight="1">
      <c r="A245" s="807" t="s">
        <v>1465</v>
      </c>
      <c r="B245" s="808" t="s">
        <v>1615</v>
      </c>
      <c r="C245" s="808" t="s">
        <v>1616</v>
      </c>
      <c r="D245" s="808" t="s">
        <v>1587</v>
      </c>
      <c r="E245" s="808" t="s">
        <v>1588</v>
      </c>
      <c r="F245" s="809">
        <v>21.22</v>
      </c>
      <c r="G245" s="809">
        <v>22.827000000000002</v>
      </c>
      <c r="H245" s="968">
        <v>22.9</v>
      </c>
    </row>
    <row r="246" spans="1:9" ht="11.25" customHeight="1">
      <c r="A246" s="810" t="s">
        <v>1465</v>
      </c>
      <c r="B246" s="797" t="s">
        <v>1615</v>
      </c>
      <c r="C246" s="797" t="s">
        <v>1616</v>
      </c>
      <c r="D246" s="797" t="s">
        <v>1589</v>
      </c>
      <c r="E246" s="797" t="s">
        <v>1590</v>
      </c>
      <c r="F246" s="798">
        <v>18.29</v>
      </c>
      <c r="G246" s="798">
        <v>10.646000000000001</v>
      </c>
      <c r="H246" s="969">
        <v>21.43</v>
      </c>
    </row>
    <row r="247" spans="1:9" ht="11.25" customHeight="1">
      <c r="A247" s="810" t="s">
        <v>1465</v>
      </c>
      <c r="B247" s="797" t="s">
        <v>1615</v>
      </c>
      <c r="C247" s="797" t="s">
        <v>1616</v>
      </c>
      <c r="D247" s="797" t="s">
        <v>1591</v>
      </c>
      <c r="E247" s="797" t="s">
        <v>1592</v>
      </c>
      <c r="F247" s="798">
        <v>18.29</v>
      </c>
      <c r="G247" s="798">
        <v>16.591000000000001</v>
      </c>
      <c r="H247" s="969">
        <v>21.43</v>
      </c>
    </row>
    <row r="248" spans="1:9" ht="11.25" customHeight="1">
      <c r="A248" s="810" t="s">
        <v>1465</v>
      </c>
      <c r="B248" s="797" t="s">
        <v>1615</v>
      </c>
      <c r="C248" s="797" t="s">
        <v>1616</v>
      </c>
      <c r="D248" s="797" t="s">
        <v>1593</v>
      </c>
      <c r="E248" s="797" t="s">
        <v>1594</v>
      </c>
      <c r="F248" s="798">
        <v>18.29</v>
      </c>
      <c r="G248" s="798">
        <v>19.943000000000001</v>
      </c>
      <c r="H248" s="969">
        <v>21.43</v>
      </c>
    </row>
    <row r="249" spans="1:9" ht="11.25" customHeight="1">
      <c r="A249" s="810" t="s">
        <v>1465</v>
      </c>
      <c r="B249" s="797" t="s">
        <v>1615</v>
      </c>
      <c r="C249" s="797" t="s">
        <v>1616</v>
      </c>
      <c r="D249" s="797" t="s">
        <v>1595</v>
      </c>
      <c r="E249" s="797" t="s">
        <v>1596</v>
      </c>
      <c r="F249" s="798">
        <v>21.22</v>
      </c>
      <c r="G249" s="798">
        <v>22.213999999999999</v>
      </c>
      <c r="H249" s="969">
        <v>22.9</v>
      </c>
    </row>
    <row r="250" spans="1:9" ht="11.25" customHeight="1">
      <c r="A250" s="810" t="s">
        <v>1465</v>
      </c>
      <c r="B250" s="797" t="s">
        <v>1615</v>
      </c>
      <c r="C250" s="797" t="s">
        <v>1616</v>
      </c>
      <c r="D250" s="797" t="s">
        <v>1597</v>
      </c>
      <c r="E250" s="797" t="s">
        <v>1598</v>
      </c>
      <c r="F250" s="798">
        <v>21.22</v>
      </c>
      <c r="G250" s="798">
        <v>25.638999999999999</v>
      </c>
      <c r="H250" s="969">
        <v>22.9</v>
      </c>
    </row>
    <row r="251" spans="1:9" ht="11.25" customHeight="1">
      <c r="A251" s="810" t="s">
        <v>1465</v>
      </c>
      <c r="B251" s="797" t="s">
        <v>1615</v>
      </c>
      <c r="C251" s="797" t="s">
        <v>1616</v>
      </c>
      <c r="D251" s="797" t="s">
        <v>1599</v>
      </c>
      <c r="E251" s="797" t="s">
        <v>1600</v>
      </c>
      <c r="F251" s="798">
        <v>22.7</v>
      </c>
      <c r="G251" s="798">
        <v>26.853000000000002</v>
      </c>
      <c r="H251" s="969">
        <v>25.83</v>
      </c>
    </row>
    <row r="252" spans="1:9" ht="11.25" customHeight="1">
      <c r="A252" s="810" t="s">
        <v>1465</v>
      </c>
      <c r="B252" s="797" t="s">
        <v>1615</v>
      </c>
      <c r="C252" s="797" t="s">
        <v>1616</v>
      </c>
      <c r="D252" s="797" t="s">
        <v>1601</v>
      </c>
      <c r="E252" s="797" t="s">
        <v>1602</v>
      </c>
      <c r="F252" s="798">
        <v>25.6</v>
      </c>
      <c r="G252" s="798">
        <v>33.265000000000001</v>
      </c>
      <c r="H252" s="969">
        <v>27.31</v>
      </c>
    </row>
    <row r="253" spans="1:9" ht="11.25" customHeight="1">
      <c r="A253" s="810" t="s">
        <v>1465</v>
      </c>
      <c r="B253" s="797" t="s">
        <v>1615</v>
      </c>
      <c r="C253" s="797" t="s">
        <v>1616</v>
      </c>
      <c r="D253" s="797" t="s">
        <v>1603</v>
      </c>
      <c r="E253" s="797" t="s">
        <v>1604</v>
      </c>
      <c r="F253" s="798">
        <v>27.07</v>
      </c>
      <c r="G253" s="798">
        <v>34.86</v>
      </c>
      <c r="H253" s="969">
        <v>30.22</v>
      </c>
    </row>
    <row r="254" spans="1:9" ht="11.25" customHeight="1">
      <c r="A254" s="810" t="s">
        <v>1465</v>
      </c>
      <c r="B254" s="797" t="s">
        <v>1615</v>
      </c>
      <c r="C254" s="797" t="s">
        <v>1616</v>
      </c>
      <c r="D254" s="797" t="s">
        <v>1605</v>
      </c>
      <c r="E254" s="797" t="s">
        <v>1606</v>
      </c>
      <c r="F254" s="798">
        <v>28.52</v>
      </c>
      <c r="G254" s="798">
        <v>38.695999999999998</v>
      </c>
      <c r="H254" s="969">
        <v>30.22</v>
      </c>
    </row>
    <row r="255" spans="1:9" ht="11.25" customHeight="1">
      <c r="A255" s="810" t="s">
        <v>1465</v>
      </c>
      <c r="B255" s="797" t="s">
        <v>1615</v>
      </c>
      <c r="C255" s="797" t="s">
        <v>1616</v>
      </c>
      <c r="D255" s="797" t="s">
        <v>1607</v>
      </c>
      <c r="E255" s="797" t="s">
        <v>1608</v>
      </c>
      <c r="F255" s="798">
        <v>18.29</v>
      </c>
      <c r="G255" s="798">
        <v>5.8620000000000001</v>
      </c>
      <c r="H255" s="969">
        <v>21.43</v>
      </c>
    </row>
    <row r="256" spans="1:9" ht="11.25" customHeight="1">
      <c r="A256" s="810" t="s">
        <v>1465</v>
      </c>
      <c r="B256" s="797" t="s">
        <v>1615</v>
      </c>
      <c r="C256" s="797" t="s">
        <v>1616</v>
      </c>
      <c r="D256" s="797" t="s">
        <v>1609</v>
      </c>
      <c r="E256" s="797" t="s">
        <v>1610</v>
      </c>
      <c r="F256" s="798">
        <v>18.29</v>
      </c>
      <c r="G256" s="798">
        <v>6.3150000000000004</v>
      </c>
      <c r="H256" s="969">
        <v>21.43</v>
      </c>
    </row>
    <row r="257" spans="1:8" ht="11.25" customHeight="1">
      <c r="A257" s="810" t="s">
        <v>1465</v>
      </c>
      <c r="B257" s="797" t="s">
        <v>1615</v>
      </c>
      <c r="C257" s="797" t="s">
        <v>1616</v>
      </c>
      <c r="D257" s="797" t="s">
        <v>1611</v>
      </c>
      <c r="E257" s="797" t="s">
        <v>1612</v>
      </c>
      <c r="F257" s="798">
        <v>19.77</v>
      </c>
      <c r="G257" s="798">
        <v>7.0170000000000003</v>
      </c>
      <c r="H257" s="969">
        <v>22.9</v>
      </c>
    </row>
    <row r="258" spans="1:8" ht="11.25" customHeight="1">
      <c r="A258" s="810" t="s">
        <v>1465</v>
      </c>
      <c r="B258" s="797" t="s">
        <v>1615</v>
      </c>
      <c r="C258" s="797" t="s">
        <v>1616</v>
      </c>
      <c r="D258" s="797" t="s">
        <v>1613</v>
      </c>
      <c r="E258" s="797" t="s">
        <v>1614</v>
      </c>
      <c r="F258" s="798">
        <v>16.82</v>
      </c>
      <c r="G258" s="798">
        <v>1.133</v>
      </c>
      <c r="H258" s="969">
        <v>19.96</v>
      </c>
    </row>
    <row r="259" spans="1:8" ht="11.25" customHeight="1">
      <c r="A259" s="810" t="s">
        <v>1465</v>
      </c>
      <c r="B259" s="797" t="s">
        <v>1615</v>
      </c>
      <c r="C259" s="797" t="s">
        <v>1616</v>
      </c>
      <c r="D259" s="797" t="s">
        <v>1615</v>
      </c>
      <c r="E259" s="797" t="s">
        <v>1616</v>
      </c>
      <c r="F259" s="798">
        <v>16.82</v>
      </c>
      <c r="G259" s="798">
        <v>1.367</v>
      </c>
      <c r="H259" s="969">
        <v>19.96</v>
      </c>
    </row>
    <row r="260" spans="1:8" ht="11.25" customHeight="1">
      <c r="A260" s="810" t="s">
        <v>1465</v>
      </c>
      <c r="B260" s="797" t="s">
        <v>1615</v>
      </c>
      <c r="C260" s="797" t="s">
        <v>1616</v>
      </c>
      <c r="D260" s="797" t="s">
        <v>1617</v>
      </c>
      <c r="E260" s="797" t="s">
        <v>1618</v>
      </c>
      <c r="F260" s="798">
        <v>16.82</v>
      </c>
      <c r="G260" s="798">
        <v>1.66</v>
      </c>
      <c r="H260" s="969">
        <v>19.96</v>
      </c>
    </row>
    <row r="261" spans="1:8" ht="11.25" customHeight="1">
      <c r="A261" s="810" t="s">
        <v>1465</v>
      </c>
      <c r="B261" s="797" t="s">
        <v>1615</v>
      </c>
      <c r="C261" s="797" t="s">
        <v>1616</v>
      </c>
      <c r="D261" s="797" t="s">
        <v>1619</v>
      </c>
      <c r="E261" s="797" t="s">
        <v>1620</v>
      </c>
      <c r="F261" s="798">
        <v>18.29</v>
      </c>
      <c r="G261" s="798">
        <v>7.6189999999999998</v>
      </c>
      <c r="H261" s="969">
        <v>21.43</v>
      </c>
    </row>
    <row r="262" spans="1:8" ht="11.25" customHeight="1">
      <c r="A262" s="810" t="s">
        <v>1465</v>
      </c>
      <c r="B262" s="797" t="s">
        <v>1615</v>
      </c>
      <c r="C262" s="797" t="s">
        <v>1616</v>
      </c>
      <c r="D262" s="797" t="s">
        <v>1621</v>
      </c>
      <c r="E262" s="797" t="s">
        <v>1622</v>
      </c>
      <c r="F262" s="798">
        <v>24.16</v>
      </c>
      <c r="G262" s="798">
        <v>10.97</v>
      </c>
      <c r="H262" s="969">
        <v>28.76</v>
      </c>
    </row>
    <row r="263" spans="1:8" ht="11.25" customHeight="1">
      <c r="A263" s="810" t="s">
        <v>1465</v>
      </c>
      <c r="B263" s="797" t="s">
        <v>1615</v>
      </c>
      <c r="C263" s="797" t="s">
        <v>1616</v>
      </c>
      <c r="D263" s="797" t="s">
        <v>1623</v>
      </c>
      <c r="E263" s="797" t="s">
        <v>1624</v>
      </c>
      <c r="F263" s="798">
        <v>27.07</v>
      </c>
      <c r="G263" s="798">
        <v>11.981</v>
      </c>
      <c r="H263" s="969">
        <v>30.22</v>
      </c>
    </row>
    <row r="264" spans="1:8" ht="11.25" customHeight="1">
      <c r="A264" s="810" t="s">
        <v>1465</v>
      </c>
      <c r="B264" s="797" t="s">
        <v>1615</v>
      </c>
      <c r="C264" s="797" t="s">
        <v>1616</v>
      </c>
      <c r="D264" s="797" t="s">
        <v>1625</v>
      </c>
      <c r="E264" s="797" t="s">
        <v>1626</v>
      </c>
      <c r="F264" s="798">
        <v>27.07</v>
      </c>
      <c r="G264" s="798">
        <v>12.39</v>
      </c>
      <c r="H264" s="969">
        <v>30.22</v>
      </c>
    </row>
    <row r="265" spans="1:8" ht="11.25" customHeight="1">
      <c r="A265" s="810" t="s">
        <v>1465</v>
      </c>
      <c r="B265" s="797" t="s">
        <v>1615</v>
      </c>
      <c r="C265" s="797" t="s">
        <v>1616</v>
      </c>
      <c r="D265" s="797" t="s">
        <v>1627</v>
      </c>
      <c r="E265" s="797" t="s">
        <v>1628</v>
      </c>
      <c r="F265" s="798">
        <v>27.07</v>
      </c>
      <c r="G265" s="798">
        <v>13.266999999999999</v>
      </c>
      <c r="H265" s="969">
        <v>30.22</v>
      </c>
    </row>
    <row r="266" spans="1:8" ht="11.25" customHeight="1">
      <c r="A266" s="810" t="s">
        <v>1465</v>
      </c>
      <c r="B266" s="797" t="s">
        <v>1615</v>
      </c>
      <c r="C266" s="797" t="s">
        <v>1616</v>
      </c>
      <c r="D266" s="797" t="s">
        <v>1629</v>
      </c>
      <c r="E266" s="797" t="s">
        <v>1630</v>
      </c>
      <c r="F266" s="798">
        <v>27.07</v>
      </c>
      <c r="G266" s="798">
        <v>14.601000000000001</v>
      </c>
      <c r="H266" s="969">
        <v>30.22</v>
      </c>
    </row>
    <row r="267" spans="1:8" ht="11.25" customHeight="1">
      <c r="A267" s="810" t="s">
        <v>1465</v>
      </c>
      <c r="B267" s="797" t="s">
        <v>1615</v>
      </c>
      <c r="C267" s="797" t="s">
        <v>1616</v>
      </c>
      <c r="D267" s="797" t="s">
        <v>1631</v>
      </c>
      <c r="E267" s="797" t="s">
        <v>1632</v>
      </c>
      <c r="F267" s="798">
        <v>73.849999999999994</v>
      </c>
      <c r="G267" s="798">
        <v>31.209</v>
      </c>
      <c r="H267" s="969">
        <v>78.02</v>
      </c>
    </row>
    <row r="268" spans="1:8" ht="11.25" customHeight="1">
      <c r="A268" s="810" t="s">
        <v>1465</v>
      </c>
      <c r="B268" s="797" t="s">
        <v>1615</v>
      </c>
      <c r="C268" s="797" t="s">
        <v>1616</v>
      </c>
      <c r="D268" s="797" t="s">
        <v>1633</v>
      </c>
      <c r="E268" s="797" t="s">
        <v>1634</v>
      </c>
      <c r="F268" s="798">
        <v>22.45</v>
      </c>
      <c r="G268" s="798">
        <v>18.591000000000001</v>
      </c>
      <c r="H268" s="969">
        <v>25.58</v>
      </c>
    </row>
    <row r="269" spans="1:8" ht="11.25" customHeight="1">
      <c r="A269" s="810" t="s">
        <v>1465</v>
      </c>
      <c r="B269" s="797" t="s">
        <v>1615</v>
      </c>
      <c r="C269" s="797" t="s">
        <v>1616</v>
      </c>
      <c r="D269" s="797" t="s">
        <v>1635</v>
      </c>
      <c r="E269" s="797" t="s">
        <v>1636</v>
      </c>
      <c r="F269" s="798">
        <v>53.13</v>
      </c>
      <c r="G269" s="798">
        <v>27.259</v>
      </c>
      <c r="H269" s="969">
        <v>78.02</v>
      </c>
    </row>
    <row r="270" spans="1:8" ht="11.25" customHeight="1">
      <c r="A270" s="810" t="s">
        <v>1465</v>
      </c>
      <c r="B270" s="797" t="s">
        <v>1615</v>
      </c>
      <c r="C270" s="797" t="s">
        <v>1616</v>
      </c>
      <c r="D270" s="797" t="s">
        <v>1637</v>
      </c>
      <c r="E270" s="797" t="s">
        <v>1638</v>
      </c>
      <c r="F270" s="798">
        <v>73.849999999999994</v>
      </c>
      <c r="G270" s="798">
        <v>46.902999999999999</v>
      </c>
      <c r="H270" s="969">
        <v>78.02</v>
      </c>
    </row>
    <row r="271" spans="1:8" ht="11.25" customHeight="1">
      <c r="A271" s="810" t="s">
        <v>1465</v>
      </c>
      <c r="B271" s="797" t="s">
        <v>1615</v>
      </c>
      <c r="C271" s="797" t="s">
        <v>1616</v>
      </c>
      <c r="D271" s="797" t="s">
        <v>1639</v>
      </c>
      <c r="E271" s="797" t="s">
        <v>1640</v>
      </c>
      <c r="F271" s="798">
        <v>61.97</v>
      </c>
      <c r="G271" s="798">
        <v>41.68</v>
      </c>
      <c r="H271" s="969">
        <v>76.59</v>
      </c>
    </row>
    <row r="272" spans="1:8" ht="11.25" customHeight="1">
      <c r="A272" s="810" t="s">
        <v>1465</v>
      </c>
      <c r="B272" s="797" t="s">
        <v>1615</v>
      </c>
      <c r="C272" s="797" t="s">
        <v>1616</v>
      </c>
      <c r="D272" s="797" t="s">
        <v>1641</v>
      </c>
      <c r="E272" s="797" t="s">
        <v>1642</v>
      </c>
      <c r="F272" s="798">
        <v>61.97</v>
      </c>
      <c r="G272" s="798">
        <v>41.68</v>
      </c>
      <c r="H272" s="969">
        <v>76.59</v>
      </c>
    </row>
    <row r="273" spans="1:8" ht="11.25" customHeight="1">
      <c r="A273" s="810" t="s">
        <v>1465</v>
      </c>
      <c r="B273" s="797" t="s">
        <v>1615</v>
      </c>
      <c r="C273" s="797" t="s">
        <v>1616</v>
      </c>
      <c r="D273" s="797" t="s">
        <v>1643</v>
      </c>
      <c r="E273" s="797" t="s">
        <v>1644</v>
      </c>
      <c r="F273" s="798">
        <v>61.97</v>
      </c>
      <c r="G273" s="798">
        <v>41.68</v>
      </c>
      <c r="H273" s="969">
        <v>76.59</v>
      </c>
    </row>
    <row r="274" spans="1:8" ht="11.25" customHeight="1">
      <c r="A274" s="810" t="s">
        <v>1465</v>
      </c>
      <c r="B274" s="797" t="s">
        <v>1615</v>
      </c>
      <c r="C274" s="797" t="s">
        <v>1616</v>
      </c>
      <c r="D274" s="797" t="s">
        <v>1645</v>
      </c>
      <c r="E274" s="797" t="s">
        <v>1646</v>
      </c>
      <c r="F274" s="798">
        <v>73.849999999999994</v>
      </c>
      <c r="G274" s="798">
        <v>42.658000000000001</v>
      </c>
      <c r="H274" s="969">
        <v>78.02</v>
      </c>
    </row>
    <row r="275" spans="1:8" ht="11.25" customHeight="1">
      <c r="A275" s="810" t="s">
        <v>1465</v>
      </c>
      <c r="B275" s="797" t="s">
        <v>1617</v>
      </c>
      <c r="C275" s="797" t="s">
        <v>1618</v>
      </c>
      <c r="D275" s="797" t="s">
        <v>1468</v>
      </c>
      <c r="E275" s="797" t="s">
        <v>1469</v>
      </c>
      <c r="F275" s="798">
        <v>17.18</v>
      </c>
      <c r="G275" s="798">
        <v>6.8819999999999997</v>
      </c>
      <c r="H275" s="969">
        <v>20.329999999999998</v>
      </c>
    </row>
    <row r="276" spans="1:8" ht="11.25" customHeight="1">
      <c r="A276" s="810" t="s">
        <v>1465</v>
      </c>
      <c r="B276" s="797" t="s">
        <v>1617</v>
      </c>
      <c r="C276" s="797" t="s">
        <v>1618</v>
      </c>
      <c r="D276" s="797" t="s">
        <v>1470</v>
      </c>
      <c r="E276" s="797" t="s">
        <v>1471</v>
      </c>
      <c r="F276" s="798">
        <v>17.18</v>
      </c>
      <c r="G276" s="798">
        <v>9.68</v>
      </c>
      <c r="H276" s="969">
        <v>20.329999999999998</v>
      </c>
    </row>
    <row r="277" spans="1:8" ht="11.25" customHeight="1">
      <c r="A277" s="810" t="s">
        <v>1465</v>
      </c>
      <c r="B277" s="797" t="s">
        <v>1617</v>
      </c>
      <c r="C277" s="797" t="s">
        <v>1618</v>
      </c>
      <c r="D277" s="797" t="s">
        <v>1472</v>
      </c>
      <c r="E277" s="797" t="s">
        <v>1473</v>
      </c>
      <c r="F277" s="798">
        <v>17.18</v>
      </c>
      <c r="G277" s="798">
        <v>4.9649999999999999</v>
      </c>
      <c r="H277" s="969">
        <v>20.329999999999998</v>
      </c>
    </row>
    <row r="278" spans="1:8" ht="11.25" customHeight="1">
      <c r="A278" s="810" t="s">
        <v>1465</v>
      </c>
      <c r="B278" s="797" t="s">
        <v>1617</v>
      </c>
      <c r="C278" s="797" t="s">
        <v>1618</v>
      </c>
      <c r="D278" s="797" t="s">
        <v>1466</v>
      </c>
      <c r="E278" s="797" t="s">
        <v>1467</v>
      </c>
      <c r="F278" s="798">
        <v>17.18</v>
      </c>
      <c r="G278" s="798">
        <v>1.1870000000000001</v>
      </c>
      <c r="H278" s="969">
        <v>20.329999999999998</v>
      </c>
    </row>
    <row r="279" spans="1:8" ht="11.25" customHeight="1">
      <c r="A279" s="810" t="s">
        <v>1465</v>
      </c>
      <c r="B279" s="797" t="s">
        <v>1617</v>
      </c>
      <c r="C279" s="797" t="s">
        <v>1618</v>
      </c>
      <c r="D279" s="797" t="s">
        <v>1474</v>
      </c>
      <c r="E279" s="797" t="s">
        <v>1475</v>
      </c>
      <c r="F279" s="798">
        <v>17.18</v>
      </c>
      <c r="G279" s="798">
        <v>7.5720000000000001</v>
      </c>
      <c r="H279" s="969">
        <v>20.329999999999998</v>
      </c>
    </row>
    <row r="280" spans="1:8" ht="11.25" customHeight="1">
      <c r="A280" s="810" t="s">
        <v>1465</v>
      </c>
      <c r="B280" s="797" t="s">
        <v>1617</v>
      </c>
      <c r="C280" s="797" t="s">
        <v>1618</v>
      </c>
      <c r="D280" s="797" t="s">
        <v>1476</v>
      </c>
      <c r="E280" s="797" t="s">
        <v>1477</v>
      </c>
      <c r="F280" s="798">
        <v>17.18</v>
      </c>
      <c r="G280" s="798">
        <v>1.554</v>
      </c>
      <c r="H280" s="969">
        <v>20.329999999999998</v>
      </c>
    </row>
    <row r="281" spans="1:8" ht="11.25" customHeight="1">
      <c r="A281" s="810" t="s">
        <v>1465</v>
      </c>
      <c r="B281" s="797" t="s">
        <v>1617</v>
      </c>
      <c r="C281" s="797" t="s">
        <v>1618</v>
      </c>
      <c r="D281" s="797" t="s">
        <v>1478</v>
      </c>
      <c r="E281" s="797" t="s">
        <v>1479</v>
      </c>
      <c r="F281" s="798">
        <v>17.18</v>
      </c>
      <c r="G281" s="798">
        <v>1.321</v>
      </c>
      <c r="H281" s="969">
        <v>20.329999999999998</v>
      </c>
    </row>
    <row r="282" spans="1:8" ht="11.25" customHeight="1">
      <c r="A282" s="810" t="s">
        <v>1465</v>
      </c>
      <c r="B282" s="797" t="s">
        <v>1617</v>
      </c>
      <c r="C282" s="797" t="s">
        <v>1618</v>
      </c>
      <c r="D282" s="797" t="s">
        <v>1480</v>
      </c>
      <c r="E282" s="797" t="s">
        <v>1481</v>
      </c>
      <c r="F282" s="798">
        <v>25.96</v>
      </c>
      <c r="G282" s="798">
        <v>12.664999999999999</v>
      </c>
      <c r="H282" s="969">
        <v>30.57</v>
      </c>
    </row>
    <row r="283" spans="1:8" ht="11.25" customHeight="1">
      <c r="A283" s="810" t="s">
        <v>1465</v>
      </c>
      <c r="B283" s="797" t="s">
        <v>1617</v>
      </c>
      <c r="C283" s="797" t="s">
        <v>1618</v>
      </c>
      <c r="D283" s="797" t="s">
        <v>1482</v>
      </c>
      <c r="E283" s="797" t="s">
        <v>1483</v>
      </c>
      <c r="F283" s="798">
        <v>17.18</v>
      </c>
      <c r="G283" s="798">
        <v>1.524</v>
      </c>
      <c r="H283" s="969">
        <v>20.329999999999998</v>
      </c>
    </row>
    <row r="284" spans="1:8" ht="11.25" customHeight="1">
      <c r="A284" s="810" t="s">
        <v>1465</v>
      </c>
      <c r="B284" s="797" t="s">
        <v>1617</v>
      </c>
      <c r="C284" s="797" t="s">
        <v>1618</v>
      </c>
      <c r="D284" s="797" t="s">
        <v>1484</v>
      </c>
      <c r="E284" s="797" t="s">
        <v>1485</v>
      </c>
      <c r="F284" s="798">
        <v>17.18</v>
      </c>
      <c r="G284" s="798">
        <v>9.49</v>
      </c>
      <c r="H284" s="969">
        <v>20.329999999999998</v>
      </c>
    </row>
    <row r="285" spans="1:8" ht="11.25" customHeight="1">
      <c r="A285" s="810" t="s">
        <v>1465</v>
      </c>
      <c r="B285" s="797" t="s">
        <v>1617</v>
      </c>
      <c r="C285" s="797" t="s">
        <v>1618</v>
      </c>
      <c r="D285" s="797" t="s">
        <v>1488</v>
      </c>
      <c r="E285" s="797" t="s">
        <v>1488</v>
      </c>
      <c r="F285" s="798">
        <v>27.41</v>
      </c>
      <c r="G285" s="798">
        <v>13.589</v>
      </c>
      <c r="H285" s="969">
        <v>32.03</v>
      </c>
    </row>
    <row r="286" spans="1:8" ht="11.25" customHeight="1">
      <c r="A286" s="810" t="s">
        <v>1465</v>
      </c>
      <c r="B286" s="797" t="s">
        <v>1617</v>
      </c>
      <c r="C286" s="797" t="s">
        <v>1618</v>
      </c>
      <c r="D286" s="797" t="s">
        <v>1489</v>
      </c>
      <c r="E286" s="797" t="s">
        <v>1490</v>
      </c>
      <c r="F286" s="798">
        <v>20.100000000000001</v>
      </c>
      <c r="G286" s="798">
        <v>13.323</v>
      </c>
      <c r="H286" s="969">
        <v>23.25</v>
      </c>
    </row>
    <row r="287" spans="1:8" ht="11.25" customHeight="1">
      <c r="A287" s="810" t="s">
        <v>1465</v>
      </c>
      <c r="B287" s="797" t="s">
        <v>1617</v>
      </c>
      <c r="C287" s="797" t="s">
        <v>1618</v>
      </c>
      <c r="D287" s="797" t="s">
        <v>1491</v>
      </c>
      <c r="E287" s="797" t="s">
        <v>1492</v>
      </c>
      <c r="F287" s="798">
        <v>25.96</v>
      </c>
      <c r="G287" s="798">
        <v>12.167</v>
      </c>
      <c r="H287" s="969">
        <v>30.57</v>
      </c>
    </row>
    <row r="288" spans="1:8" ht="11.25" customHeight="1">
      <c r="A288" s="810" t="s">
        <v>1465</v>
      </c>
      <c r="B288" s="797" t="s">
        <v>1617</v>
      </c>
      <c r="C288" s="797" t="s">
        <v>1618</v>
      </c>
      <c r="D288" s="797" t="s">
        <v>1493</v>
      </c>
      <c r="E288" s="797" t="s">
        <v>1494</v>
      </c>
      <c r="F288" s="798">
        <v>36.21</v>
      </c>
      <c r="G288" s="798">
        <v>13.528</v>
      </c>
      <c r="H288" s="969">
        <v>40.82</v>
      </c>
    </row>
    <row r="289" spans="1:8" ht="11.25" customHeight="1">
      <c r="A289" s="810" t="s">
        <v>1465</v>
      </c>
      <c r="B289" s="797" t="s">
        <v>1617</v>
      </c>
      <c r="C289" s="797" t="s">
        <v>1618</v>
      </c>
      <c r="D289" s="797" t="s">
        <v>1495</v>
      </c>
      <c r="E289" s="797" t="s">
        <v>1496</v>
      </c>
      <c r="F289" s="798">
        <v>27.41</v>
      </c>
      <c r="G289" s="798">
        <v>13.292999999999999</v>
      </c>
      <c r="H289" s="969">
        <v>32.03</v>
      </c>
    </row>
    <row r="290" spans="1:8" ht="11.25" customHeight="1">
      <c r="A290" s="810" t="s">
        <v>1465</v>
      </c>
      <c r="B290" s="797" t="s">
        <v>1617</v>
      </c>
      <c r="C290" s="797" t="s">
        <v>1618</v>
      </c>
      <c r="D290" s="797" t="s">
        <v>1497</v>
      </c>
      <c r="E290" s="797" t="s">
        <v>1498</v>
      </c>
      <c r="F290" s="798">
        <v>17.18</v>
      </c>
      <c r="G290" s="798">
        <v>1.5409999999999999</v>
      </c>
      <c r="H290" s="969">
        <v>20.329999999999998</v>
      </c>
    </row>
    <row r="291" spans="1:8" ht="11.25" customHeight="1">
      <c r="A291" s="810" t="s">
        <v>1465</v>
      </c>
      <c r="B291" s="797" t="s">
        <v>1617</v>
      </c>
      <c r="C291" s="797" t="s">
        <v>1618</v>
      </c>
      <c r="D291" s="797" t="s">
        <v>1499</v>
      </c>
      <c r="E291" s="797" t="s">
        <v>1500</v>
      </c>
      <c r="F291" s="798">
        <v>18.64</v>
      </c>
      <c r="G291" s="798">
        <v>10.544</v>
      </c>
      <c r="H291" s="969">
        <v>21.78</v>
      </c>
    </row>
    <row r="292" spans="1:8" ht="11.25" customHeight="1">
      <c r="A292" s="810" t="s">
        <v>1465</v>
      </c>
      <c r="B292" s="797" t="s">
        <v>1617</v>
      </c>
      <c r="C292" s="797" t="s">
        <v>1618</v>
      </c>
      <c r="D292" s="797" t="s">
        <v>1503</v>
      </c>
      <c r="E292" s="797" t="s">
        <v>1504</v>
      </c>
      <c r="F292" s="798">
        <v>20.100000000000001</v>
      </c>
      <c r="G292" s="798">
        <v>9.5329999999999995</v>
      </c>
      <c r="H292" s="969">
        <v>23.25</v>
      </c>
    </row>
    <row r="293" spans="1:8" ht="11.25" customHeight="1">
      <c r="A293" s="810" t="s">
        <v>1465</v>
      </c>
      <c r="B293" s="797" t="s">
        <v>1617</v>
      </c>
      <c r="C293" s="797" t="s">
        <v>1618</v>
      </c>
      <c r="D293" s="797" t="s">
        <v>1505</v>
      </c>
      <c r="E293" s="797" t="s">
        <v>1506</v>
      </c>
      <c r="F293" s="798">
        <v>17.18</v>
      </c>
      <c r="G293" s="798">
        <v>1.774</v>
      </c>
      <c r="H293" s="969">
        <v>20.329999999999998</v>
      </c>
    </row>
    <row r="294" spans="1:8" ht="11.25" customHeight="1">
      <c r="A294" s="810" t="s">
        <v>1465</v>
      </c>
      <c r="B294" s="797" t="s">
        <v>1617</v>
      </c>
      <c r="C294" s="797" t="s">
        <v>1618</v>
      </c>
      <c r="D294" s="797" t="s">
        <v>1507</v>
      </c>
      <c r="E294" s="797" t="s">
        <v>1508</v>
      </c>
      <c r="F294" s="798">
        <v>25.96</v>
      </c>
      <c r="G294" s="798">
        <v>11.597</v>
      </c>
      <c r="H294" s="969">
        <v>30.57</v>
      </c>
    </row>
    <row r="295" spans="1:8" ht="11.25" customHeight="1">
      <c r="A295" s="810" t="s">
        <v>1465</v>
      </c>
      <c r="B295" s="797" t="s">
        <v>1617</v>
      </c>
      <c r="C295" s="797" t="s">
        <v>1618</v>
      </c>
      <c r="D295" s="797" t="s">
        <v>1509</v>
      </c>
      <c r="E295" s="797" t="s">
        <v>1510</v>
      </c>
      <c r="F295" s="798">
        <v>25.96</v>
      </c>
      <c r="G295" s="798">
        <v>10.103</v>
      </c>
      <c r="H295" s="969">
        <v>30.57</v>
      </c>
    </row>
    <row r="296" spans="1:8" ht="11.25" customHeight="1">
      <c r="A296" s="810" t="s">
        <v>1465</v>
      </c>
      <c r="B296" s="797" t="s">
        <v>1617</v>
      </c>
      <c r="C296" s="797" t="s">
        <v>1618</v>
      </c>
      <c r="D296" s="797" t="s">
        <v>1511</v>
      </c>
      <c r="E296" s="797" t="s">
        <v>1512</v>
      </c>
      <c r="F296" s="798">
        <v>20.100000000000001</v>
      </c>
      <c r="G296" s="798">
        <v>9.4429999999999996</v>
      </c>
      <c r="H296" s="969">
        <v>23.25</v>
      </c>
    </row>
    <row r="297" spans="1:8" ht="11.25" customHeight="1">
      <c r="A297" s="810" t="s">
        <v>1465</v>
      </c>
      <c r="B297" s="797" t="s">
        <v>1617</v>
      </c>
      <c r="C297" s="797" t="s">
        <v>1618</v>
      </c>
      <c r="D297" s="797" t="s">
        <v>1513</v>
      </c>
      <c r="E297" s="797" t="s">
        <v>1514</v>
      </c>
      <c r="F297" s="798">
        <v>25.96</v>
      </c>
      <c r="G297" s="798">
        <v>10.103</v>
      </c>
      <c r="H297" s="969">
        <v>30.57</v>
      </c>
    </row>
    <row r="298" spans="1:8" ht="11.25" customHeight="1">
      <c r="A298" s="810" t="s">
        <v>1465</v>
      </c>
      <c r="B298" s="797" t="s">
        <v>1617</v>
      </c>
      <c r="C298" s="797" t="s">
        <v>1618</v>
      </c>
      <c r="D298" s="797" t="s">
        <v>1515</v>
      </c>
      <c r="E298" s="797" t="s">
        <v>1516</v>
      </c>
      <c r="F298" s="798">
        <v>25.96</v>
      </c>
      <c r="G298" s="798">
        <v>13.91</v>
      </c>
      <c r="H298" s="969">
        <v>30.57</v>
      </c>
    </row>
    <row r="299" spans="1:8" ht="11.25" customHeight="1">
      <c r="A299" s="810" t="s">
        <v>1465</v>
      </c>
      <c r="B299" s="797" t="s">
        <v>1617</v>
      </c>
      <c r="C299" s="797" t="s">
        <v>1618</v>
      </c>
      <c r="D299" s="797" t="s">
        <v>1519</v>
      </c>
      <c r="E299" s="797" t="s">
        <v>1520</v>
      </c>
      <c r="F299" s="798">
        <v>39.14</v>
      </c>
      <c r="G299" s="798">
        <v>33.612000000000002</v>
      </c>
      <c r="H299" s="969">
        <v>43.74</v>
      </c>
    </row>
    <row r="300" spans="1:8" ht="11.25" customHeight="1">
      <c r="A300" s="810" t="s">
        <v>1465</v>
      </c>
      <c r="B300" s="797" t="s">
        <v>1617</v>
      </c>
      <c r="C300" s="797" t="s">
        <v>1618</v>
      </c>
      <c r="D300" s="797" t="s">
        <v>1521</v>
      </c>
      <c r="E300" s="797" t="s">
        <v>1522</v>
      </c>
      <c r="F300" s="798">
        <v>27.41</v>
      </c>
      <c r="G300" s="798">
        <v>13.589</v>
      </c>
      <c r="H300" s="969">
        <v>32.03</v>
      </c>
    </row>
    <row r="301" spans="1:8" ht="11.25" customHeight="1">
      <c r="A301" s="810" t="s">
        <v>1465</v>
      </c>
      <c r="B301" s="797" t="s">
        <v>1617</v>
      </c>
      <c r="C301" s="797" t="s">
        <v>1618</v>
      </c>
      <c r="D301" s="797" t="s">
        <v>1523</v>
      </c>
      <c r="E301" s="797" t="s">
        <v>1524</v>
      </c>
      <c r="F301" s="798">
        <v>27.41</v>
      </c>
      <c r="G301" s="798">
        <v>13.589</v>
      </c>
      <c r="H301" s="969">
        <v>32.03</v>
      </c>
    </row>
    <row r="302" spans="1:8" ht="11.25" customHeight="1">
      <c r="A302" s="810" t="s">
        <v>1465</v>
      </c>
      <c r="B302" s="797" t="s">
        <v>1617</v>
      </c>
      <c r="C302" s="797" t="s">
        <v>1618</v>
      </c>
      <c r="D302" s="797" t="s">
        <v>1525</v>
      </c>
      <c r="E302" s="797" t="s">
        <v>1526</v>
      </c>
      <c r="F302" s="798">
        <v>17.18</v>
      </c>
      <c r="G302" s="798">
        <v>8.6259999999999994</v>
      </c>
      <c r="H302" s="969">
        <v>20.329999999999998</v>
      </c>
    </row>
    <row r="303" spans="1:8" ht="11.25" customHeight="1">
      <c r="A303" s="810" t="s">
        <v>1465</v>
      </c>
      <c r="B303" s="797" t="s">
        <v>1617</v>
      </c>
      <c r="C303" s="797" t="s">
        <v>1618</v>
      </c>
      <c r="D303" s="797" t="s">
        <v>1527</v>
      </c>
      <c r="E303" s="797" t="s">
        <v>1528</v>
      </c>
      <c r="F303" s="798">
        <v>39.14</v>
      </c>
      <c r="G303" s="798">
        <v>33.612000000000002</v>
      </c>
      <c r="H303" s="969">
        <v>43.74</v>
      </c>
    </row>
    <row r="304" spans="1:8" ht="11.25" customHeight="1">
      <c r="A304" s="810" t="s">
        <v>1465</v>
      </c>
      <c r="B304" s="797" t="s">
        <v>1617</v>
      </c>
      <c r="C304" s="797" t="s">
        <v>1618</v>
      </c>
      <c r="D304" s="797" t="s">
        <v>1529</v>
      </c>
      <c r="E304" s="797" t="s">
        <v>1530</v>
      </c>
      <c r="F304" s="798">
        <v>27.41</v>
      </c>
      <c r="G304" s="798">
        <v>13.589</v>
      </c>
      <c r="H304" s="969">
        <v>32.03</v>
      </c>
    </row>
    <row r="305" spans="1:8" ht="11.25" customHeight="1">
      <c r="A305" s="810" t="s">
        <v>1465</v>
      </c>
      <c r="B305" s="797" t="s">
        <v>1617</v>
      </c>
      <c r="C305" s="797" t="s">
        <v>1618</v>
      </c>
      <c r="D305" s="797" t="s">
        <v>1531</v>
      </c>
      <c r="E305" s="797" t="s">
        <v>1532</v>
      </c>
      <c r="F305" s="798">
        <v>25.96</v>
      </c>
      <c r="G305" s="798">
        <v>9.2989999999999995</v>
      </c>
      <c r="H305" s="969">
        <v>30.57</v>
      </c>
    </row>
    <row r="306" spans="1:8" ht="11.25" customHeight="1">
      <c r="A306" s="810" t="s">
        <v>1465</v>
      </c>
      <c r="B306" s="797" t="s">
        <v>1617</v>
      </c>
      <c r="C306" s="797" t="s">
        <v>1618</v>
      </c>
      <c r="D306" s="797" t="s">
        <v>1533</v>
      </c>
      <c r="E306" s="797" t="s">
        <v>1534</v>
      </c>
      <c r="F306" s="798">
        <v>33.28</v>
      </c>
      <c r="G306" s="798">
        <v>15.445</v>
      </c>
      <c r="H306" s="969">
        <v>37.89</v>
      </c>
    </row>
    <row r="307" spans="1:8" ht="11.25" customHeight="1">
      <c r="A307" s="810" t="s">
        <v>1465</v>
      </c>
      <c r="B307" s="797" t="s">
        <v>1617</v>
      </c>
      <c r="C307" s="797" t="s">
        <v>1618</v>
      </c>
      <c r="D307" s="797" t="s">
        <v>1537</v>
      </c>
      <c r="E307" s="797" t="s">
        <v>1538</v>
      </c>
      <c r="F307" s="798">
        <v>21.59</v>
      </c>
      <c r="G307" s="798">
        <v>10.834</v>
      </c>
      <c r="H307" s="969">
        <v>21.78</v>
      </c>
    </row>
    <row r="308" spans="1:8" ht="11.25" customHeight="1">
      <c r="A308" s="810" t="s">
        <v>1465</v>
      </c>
      <c r="B308" s="797" t="s">
        <v>1617</v>
      </c>
      <c r="C308" s="797" t="s">
        <v>1618</v>
      </c>
      <c r="D308" s="797" t="s">
        <v>1543</v>
      </c>
      <c r="E308" s="797" t="s">
        <v>1544</v>
      </c>
      <c r="F308" s="798">
        <v>25.96</v>
      </c>
      <c r="G308" s="798">
        <v>12.05</v>
      </c>
      <c r="H308" s="969">
        <v>30.57</v>
      </c>
    </row>
    <row r="309" spans="1:8" ht="11.25" customHeight="1">
      <c r="A309" s="810" t="s">
        <v>1465</v>
      </c>
      <c r="B309" s="797" t="s">
        <v>1617</v>
      </c>
      <c r="C309" s="797" t="s">
        <v>1618</v>
      </c>
      <c r="D309" s="797" t="s">
        <v>1545</v>
      </c>
      <c r="E309" s="797" t="s">
        <v>1546</v>
      </c>
      <c r="F309" s="798">
        <v>33.28</v>
      </c>
      <c r="G309" s="798">
        <v>13.528</v>
      </c>
      <c r="H309" s="969">
        <v>37.89</v>
      </c>
    </row>
    <row r="310" spans="1:8" ht="11.25" customHeight="1">
      <c r="A310" s="810" t="s">
        <v>1465</v>
      </c>
      <c r="B310" s="797" t="s">
        <v>1617</v>
      </c>
      <c r="C310" s="797" t="s">
        <v>1618</v>
      </c>
      <c r="D310" s="797" t="s">
        <v>1549</v>
      </c>
      <c r="E310" s="797" t="s">
        <v>1550</v>
      </c>
      <c r="F310" s="798">
        <v>33.28</v>
      </c>
      <c r="G310" s="798">
        <v>12.095000000000001</v>
      </c>
      <c r="H310" s="969">
        <v>37.89</v>
      </c>
    </row>
    <row r="311" spans="1:8" ht="11.25" customHeight="1">
      <c r="A311" s="810" t="s">
        <v>1465</v>
      </c>
      <c r="B311" s="797" t="s">
        <v>1617</v>
      </c>
      <c r="C311" s="797" t="s">
        <v>1618</v>
      </c>
      <c r="D311" s="797" t="s">
        <v>1551</v>
      </c>
      <c r="E311" s="797" t="s">
        <v>1552</v>
      </c>
      <c r="F311" s="798">
        <v>18.64</v>
      </c>
      <c r="G311" s="798">
        <v>8.01</v>
      </c>
      <c r="H311" s="969">
        <v>21.78</v>
      </c>
    </row>
    <row r="312" spans="1:8" ht="11.25" customHeight="1">
      <c r="A312" s="810" t="s">
        <v>1465</v>
      </c>
      <c r="B312" s="797" t="s">
        <v>1617</v>
      </c>
      <c r="C312" s="797" t="s">
        <v>1618</v>
      </c>
      <c r="D312" s="797" t="s">
        <v>1553</v>
      </c>
      <c r="E312" s="797" t="s">
        <v>1554</v>
      </c>
      <c r="F312" s="798">
        <v>18.64</v>
      </c>
      <c r="G312" s="798">
        <v>9.8260000000000005</v>
      </c>
      <c r="H312" s="969">
        <v>21.78</v>
      </c>
    </row>
    <row r="313" spans="1:8" ht="11.25" customHeight="1">
      <c r="A313" s="810" t="s">
        <v>1465</v>
      </c>
      <c r="B313" s="797" t="s">
        <v>1617</v>
      </c>
      <c r="C313" s="797" t="s">
        <v>1618</v>
      </c>
      <c r="D313" s="797" t="s">
        <v>1555</v>
      </c>
      <c r="E313" s="797" t="s">
        <v>1556</v>
      </c>
      <c r="F313" s="798">
        <v>20.100000000000001</v>
      </c>
      <c r="G313" s="798">
        <v>12.534000000000001</v>
      </c>
      <c r="H313" s="969">
        <v>23.25</v>
      </c>
    </row>
    <row r="314" spans="1:8" ht="11.25" customHeight="1">
      <c r="A314" s="810" t="s">
        <v>1465</v>
      </c>
      <c r="B314" s="797" t="s">
        <v>1617</v>
      </c>
      <c r="C314" s="797" t="s">
        <v>1618</v>
      </c>
      <c r="D314" s="797" t="s">
        <v>1557</v>
      </c>
      <c r="E314" s="797" t="s">
        <v>1558</v>
      </c>
      <c r="F314" s="798">
        <v>21.59</v>
      </c>
      <c r="G314" s="798">
        <v>17.907</v>
      </c>
      <c r="H314" s="969">
        <v>23.25</v>
      </c>
    </row>
    <row r="315" spans="1:8" ht="11.25" customHeight="1">
      <c r="A315" s="810" t="s">
        <v>1465</v>
      </c>
      <c r="B315" s="797" t="s">
        <v>1617</v>
      </c>
      <c r="C315" s="797" t="s">
        <v>1618</v>
      </c>
      <c r="D315" s="797" t="s">
        <v>1559</v>
      </c>
      <c r="E315" s="797" t="s">
        <v>1560</v>
      </c>
      <c r="F315" s="798">
        <v>23.04</v>
      </c>
      <c r="G315" s="798">
        <v>20.584</v>
      </c>
      <c r="H315" s="969">
        <v>26.18</v>
      </c>
    </row>
    <row r="316" spans="1:8" ht="11.25" customHeight="1">
      <c r="A316" s="810" t="s">
        <v>1465</v>
      </c>
      <c r="B316" s="797" t="s">
        <v>1617</v>
      </c>
      <c r="C316" s="797" t="s">
        <v>1618</v>
      </c>
      <c r="D316" s="797" t="s">
        <v>1561</v>
      </c>
      <c r="E316" s="797" t="s">
        <v>1562</v>
      </c>
      <c r="F316" s="798">
        <v>25.96</v>
      </c>
      <c r="G316" s="798">
        <v>20.965</v>
      </c>
      <c r="H316" s="969">
        <v>29.11</v>
      </c>
    </row>
    <row r="317" spans="1:8" ht="11.25" customHeight="1">
      <c r="A317" s="810" t="s">
        <v>1465</v>
      </c>
      <c r="B317" s="797" t="s">
        <v>1617</v>
      </c>
      <c r="C317" s="797" t="s">
        <v>1618</v>
      </c>
      <c r="D317" s="797" t="s">
        <v>1563</v>
      </c>
      <c r="E317" s="797" t="s">
        <v>1564</v>
      </c>
      <c r="F317" s="798">
        <v>28.87</v>
      </c>
      <c r="G317" s="798">
        <v>28.268999999999998</v>
      </c>
      <c r="H317" s="969">
        <v>30.57</v>
      </c>
    </row>
    <row r="318" spans="1:8" ht="11.25" customHeight="1">
      <c r="A318" s="810" t="s">
        <v>1465</v>
      </c>
      <c r="B318" s="797" t="s">
        <v>1617</v>
      </c>
      <c r="C318" s="797" t="s">
        <v>1618</v>
      </c>
      <c r="D318" s="797" t="s">
        <v>1565</v>
      </c>
      <c r="E318" s="797" t="s">
        <v>1566</v>
      </c>
      <c r="F318" s="798">
        <v>28.87</v>
      </c>
      <c r="G318" s="798">
        <v>29.25</v>
      </c>
      <c r="H318" s="969">
        <v>30.57</v>
      </c>
    </row>
    <row r="319" spans="1:8" ht="11.25" customHeight="1">
      <c r="A319" s="810" t="s">
        <v>1465</v>
      </c>
      <c r="B319" s="797" t="s">
        <v>1617</v>
      </c>
      <c r="C319" s="797" t="s">
        <v>1618</v>
      </c>
      <c r="D319" s="797" t="s">
        <v>1567</v>
      </c>
      <c r="E319" s="797" t="s">
        <v>1568</v>
      </c>
      <c r="F319" s="798">
        <v>28.87</v>
      </c>
      <c r="G319" s="798">
        <v>29.25</v>
      </c>
      <c r="H319" s="969">
        <v>30.57</v>
      </c>
    </row>
    <row r="320" spans="1:8" ht="11.25" customHeight="1">
      <c r="A320" s="810" t="s">
        <v>1465</v>
      </c>
      <c r="B320" s="797" t="s">
        <v>1617</v>
      </c>
      <c r="C320" s="797" t="s">
        <v>1618</v>
      </c>
      <c r="D320" s="797" t="s">
        <v>1569</v>
      </c>
      <c r="E320" s="797" t="s">
        <v>1570</v>
      </c>
      <c r="F320" s="798">
        <v>21.59</v>
      </c>
      <c r="G320" s="798">
        <v>11.433999999999999</v>
      </c>
      <c r="H320" s="969">
        <v>26.18</v>
      </c>
    </row>
    <row r="321" spans="1:9" ht="11.25" customHeight="1">
      <c r="A321" s="810" t="s">
        <v>1465</v>
      </c>
      <c r="B321" s="797" t="s">
        <v>1617</v>
      </c>
      <c r="C321" s="797" t="s">
        <v>1618</v>
      </c>
      <c r="D321" s="797" t="s">
        <v>1571</v>
      </c>
      <c r="E321" s="797" t="s">
        <v>1572</v>
      </c>
      <c r="F321" s="798">
        <v>21.59</v>
      </c>
      <c r="G321" s="798">
        <v>11.377000000000001</v>
      </c>
      <c r="H321" s="969">
        <v>26.18</v>
      </c>
    </row>
    <row r="322" spans="1:9" ht="11.25" customHeight="1">
      <c r="A322" s="810" t="s">
        <v>1465</v>
      </c>
      <c r="B322" s="797" t="s">
        <v>1617</v>
      </c>
      <c r="C322" s="797" t="s">
        <v>1618</v>
      </c>
      <c r="D322" s="797" t="s">
        <v>1573</v>
      </c>
      <c r="E322" s="797" t="s">
        <v>1574</v>
      </c>
      <c r="F322" s="798">
        <v>21.59</v>
      </c>
      <c r="G322" s="798">
        <v>11.433999999999999</v>
      </c>
      <c r="H322" s="969">
        <v>26.18</v>
      </c>
    </row>
    <row r="323" spans="1:9" ht="11.25" customHeight="1">
      <c r="A323" s="810" t="s">
        <v>1465</v>
      </c>
      <c r="B323" s="797" t="s">
        <v>1617</v>
      </c>
      <c r="C323" s="797" t="s">
        <v>1618</v>
      </c>
      <c r="D323" s="797" t="s">
        <v>1575</v>
      </c>
      <c r="E323" s="797" t="s">
        <v>1576</v>
      </c>
      <c r="F323" s="798">
        <v>21.59</v>
      </c>
      <c r="G323" s="798">
        <v>11.67</v>
      </c>
      <c r="H323" s="969">
        <v>26.18</v>
      </c>
    </row>
    <row r="324" spans="1:9" ht="11.25" customHeight="1" thickBot="1">
      <c r="A324" s="811" t="s">
        <v>1465</v>
      </c>
      <c r="B324" s="812" t="s">
        <v>1617</v>
      </c>
      <c r="C324" s="812" t="s">
        <v>1618</v>
      </c>
      <c r="D324" s="812" t="s">
        <v>1577</v>
      </c>
      <c r="E324" s="812" t="s">
        <v>1578</v>
      </c>
      <c r="F324" s="813">
        <v>18.64</v>
      </c>
      <c r="G324" s="813">
        <v>8.4190000000000005</v>
      </c>
      <c r="H324" s="970">
        <v>21.78</v>
      </c>
    </row>
    <row r="325" spans="1:9" ht="19.5" customHeight="1">
      <c r="A325" s="1188"/>
      <c r="B325" s="1188"/>
      <c r="C325" s="1188"/>
      <c r="D325" s="1188"/>
      <c r="E325" s="1188"/>
      <c r="F325" s="1188"/>
      <c r="G325" s="1188"/>
      <c r="H325" s="1188"/>
      <c r="I325" s="342"/>
    </row>
    <row r="326" spans="1:9" ht="12" customHeight="1">
      <c r="A326" s="1189"/>
      <c r="B326" s="1189"/>
      <c r="C326" s="1189"/>
      <c r="D326" s="1189"/>
      <c r="E326" s="1189"/>
      <c r="F326" s="1189"/>
      <c r="G326" s="1189"/>
      <c r="H326" s="1189"/>
      <c r="I326" s="340"/>
    </row>
    <row r="327" spans="1:9" ht="11.25" customHeight="1">
      <c r="A327" s="1189"/>
      <c r="B327" s="1189"/>
      <c r="C327" s="1189"/>
      <c r="D327" s="1189"/>
      <c r="E327" s="1189"/>
      <c r="F327" s="1189"/>
      <c r="G327" s="1189"/>
      <c r="H327" s="1189"/>
      <c r="I327" s="340"/>
    </row>
    <row r="328" spans="1:9" ht="17.55" customHeight="1" thickBot="1">
      <c r="A328" s="342"/>
      <c r="B328" s="342"/>
      <c r="C328" s="342"/>
      <c r="D328" s="342"/>
      <c r="E328" s="342"/>
      <c r="F328" s="342"/>
      <c r="G328" s="342"/>
      <c r="H328" s="966"/>
      <c r="I328" s="342"/>
    </row>
    <row r="329" spans="1:9" ht="37.5" customHeight="1" thickBot="1">
      <c r="A329" s="803" t="s">
        <v>1647</v>
      </c>
      <c r="B329" s="804" t="s">
        <v>1648</v>
      </c>
      <c r="C329" s="804" t="s">
        <v>1649</v>
      </c>
      <c r="D329" s="804" t="s">
        <v>1650</v>
      </c>
      <c r="E329" s="804" t="s">
        <v>1649</v>
      </c>
      <c r="F329" s="805" t="s">
        <v>1651</v>
      </c>
      <c r="G329" s="806" t="s">
        <v>1652</v>
      </c>
      <c r="H329" s="967" t="s">
        <v>1653</v>
      </c>
    </row>
    <row r="330" spans="1:9" ht="11.25" customHeight="1">
      <c r="A330" s="807" t="s">
        <v>1465</v>
      </c>
      <c r="B330" s="808" t="s">
        <v>1617</v>
      </c>
      <c r="C330" s="808" t="s">
        <v>1618</v>
      </c>
      <c r="D330" s="808" t="s">
        <v>1579</v>
      </c>
      <c r="E330" s="808" t="s">
        <v>1580</v>
      </c>
      <c r="F330" s="809">
        <v>18.64</v>
      </c>
      <c r="G330" s="809">
        <v>10.526999999999999</v>
      </c>
      <c r="H330" s="968">
        <v>21.78</v>
      </c>
    </row>
    <row r="331" spans="1:9" ht="11.25" customHeight="1">
      <c r="A331" s="810" t="s">
        <v>1465</v>
      </c>
      <c r="B331" s="797" t="s">
        <v>1617</v>
      </c>
      <c r="C331" s="797" t="s">
        <v>1618</v>
      </c>
      <c r="D331" s="797" t="s">
        <v>1581</v>
      </c>
      <c r="E331" s="797" t="s">
        <v>1582</v>
      </c>
      <c r="F331" s="798">
        <v>20.100000000000001</v>
      </c>
      <c r="G331" s="798">
        <v>12.298</v>
      </c>
      <c r="H331" s="969">
        <v>21.78</v>
      </c>
    </row>
    <row r="332" spans="1:9" ht="11.25" customHeight="1">
      <c r="A332" s="810" t="s">
        <v>1465</v>
      </c>
      <c r="B332" s="797" t="s">
        <v>1617</v>
      </c>
      <c r="C332" s="797" t="s">
        <v>1618</v>
      </c>
      <c r="D332" s="797" t="s">
        <v>1583</v>
      </c>
      <c r="E332" s="797" t="s">
        <v>1584</v>
      </c>
      <c r="F332" s="798">
        <v>20.100000000000001</v>
      </c>
      <c r="G332" s="798">
        <v>17.571000000000002</v>
      </c>
      <c r="H332" s="969">
        <v>21.78</v>
      </c>
    </row>
    <row r="333" spans="1:9" ht="11.25" customHeight="1">
      <c r="A333" s="810" t="s">
        <v>1465</v>
      </c>
      <c r="B333" s="797" t="s">
        <v>1617</v>
      </c>
      <c r="C333" s="797" t="s">
        <v>1618</v>
      </c>
      <c r="D333" s="797" t="s">
        <v>1585</v>
      </c>
      <c r="E333" s="797" t="s">
        <v>1586</v>
      </c>
      <c r="F333" s="798">
        <v>21.59</v>
      </c>
      <c r="G333" s="798">
        <v>20.408999999999999</v>
      </c>
      <c r="H333" s="969">
        <v>23.25</v>
      </c>
    </row>
    <row r="334" spans="1:9" ht="11.25" customHeight="1">
      <c r="A334" s="810" t="s">
        <v>1465</v>
      </c>
      <c r="B334" s="797" t="s">
        <v>1617</v>
      </c>
      <c r="C334" s="797" t="s">
        <v>1618</v>
      </c>
      <c r="D334" s="797" t="s">
        <v>1587</v>
      </c>
      <c r="E334" s="797" t="s">
        <v>1588</v>
      </c>
      <c r="F334" s="798">
        <v>21.59</v>
      </c>
      <c r="G334" s="798">
        <v>23.013000000000002</v>
      </c>
      <c r="H334" s="969">
        <v>23.25</v>
      </c>
    </row>
    <row r="335" spans="1:9" ht="11.25" customHeight="1">
      <c r="A335" s="810" t="s">
        <v>1465</v>
      </c>
      <c r="B335" s="797" t="s">
        <v>1617</v>
      </c>
      <c r="C335" s="797" t="s">
        <v>1618</v>
      </c>
      <c r="D335" s="797" t="s">
        <v>1589</v>
      </c>
      <c r="E335" s="797" t="s">
        <v>1590</v>
      </c>
      <c r="F335" s="798">
        <v>18.64</v>
      </c>
      <c r="G335" s="798">
        <v>10.834</v>
      </c>
      <c r="H335" s="969">
        <v>21.78</v>
      </c>
    </row>
    <row r="336" spans="1:9" ht="11.25" customHeight="1">
      <c r="A336" s="810" t="s">
        <v>1465</v>
      </c>
      <c r="B336" s="797" t="s">
        <v>1617</v>
      </c>
      <c r="C336" s="797" t="s">
        <v>1618</v>
      </c>
      <c r="D336" s="797" t="s">
        <v>1591</v>
      </c>
      <c r="E336" s="797" t="s">
        <v>1592</v>
      </c>
      <c r="F336" s="798">
        <v>18.64</v>
      </c>
      <c r="G336" s="798">
        <v>16.779</v>
      </c>
      <c r="H336" s="969">
        <v>21.78</v>
      </c>
    </row>
    <row r="337" spans="1:8" ht="11.25" customHeight="1">
      <c r="A337" s="810" t="s">
        <v>1465</v>
      </c>
      <c r="B337" s="797" t="s">
        <v>1617</v>
      </c>
      <c r="C337" s="797" t="s">
        <v>1618</v>
      </c>
      <c r="D337" s="797" t="s">
        <v>1593</v>
      </c>
      <c r="E337" s="797" t="s">
        <v>1594</v>
      </c>
      <c r="F337" s="798">
        <v>18.64</v>
      </c>
      <c r="G337" s="798">
        <v>20.13</v>
      </c>
      <c r="H337" s="969">
        <v>21.78</v>
      </c>
    </row>
    <row r="338" spans="1:8" ht="11.25" customHeight="1">
      <c r="A338" s="810" t="s">
        <v>1465</v>
      </c>
      <c r="B338" s="797" t="s">
        <v>1617</v>
      </c>
      <c r="C338" s="797" t="s">
        <v>1618</v>
      </c>
      <c r="D338" s="797" t="s">
        <v>1595</v>
      </c>
      <c r="E338" s="797" t="s">
        <v>1596</v>
      </c>
      <c r="F338" s="798">
        <v>21.59</v>
      </c>
      <c r="G338" s="798">
        <v>22.4</v>
      </c>
      <c r="H338" s="969">
        <v>23.25</v>
      </c>
    </row>
    <row r="339" spans="1:8" ht="11.25" customHeight="1">
      <c r="A339" s="810" t="s">
        <v>1465</v>
      </c>
      <c r="B339" s="797" t="s">
        <v>1617</v>
      </c>
      <c r="C339" s="797" t="s">
        <v>1618</v>
      </c>
      <c r="D339" s="797" t="s">
        <v>1597</v>
      </c>
      <c r="E339" s="797" t="s">
        <v>1598</v>
      </c>
      <c r="F339" s="798">
        <v>21.59</v>
      </c>
      <c r="G339" s="798">
        <v>25.824999999999999</v>
      </c>
      <c r="H339" s="969">
        <v>23.25</v>
      </c>
    </row>
    <row r="340" spans="1:8" ht="11.25" customHeight="1">
      <c r="A340" s="810" t="s">
        <v>1465</v>
      </c>
      <c r="B340" s="797" t="s">
        <v>1617</v>
      </c>
      <c r="C340" s="797" t="s">
        <v>1618</v>
      </c>
      <c r="D340" s="797" t="s">
        <v>1599</v>
      </c>
      <c r="E340" s="797" t="s">
        <v>1600</v>
      </c>
      <c r="F340" s="798">
        <v>23.04</v>
      </c>
      <c r="G340" s="798">
        <v>27.039000000000001</v>
      </c>
      <c r="H340" s="969">
        <v>26.18</v>
      </c>
    </row>
    <row r="341" spans="1:8" ht="11.25" customHeight="1">
      <c r="A341" s="810" t="s">
        <v>1465</v>
      </c>
      <c r="B341" s="797" t="s">
        <v>1617</v>
      </c>
      <c r="C341" s="797" t="s">
        <v>1618</v>
      </c>
      <c r="D341" s="797" t="s">
        <v>1601</v>
      </c>
      <c r="E341" s="797" t="s">
        <v>1602</v>
      </c>
      <c r="F341" s="798">
        <v>25.96</v>
      </c>
      <c r="G341" s="798">
        <v>33.451999999999998</v>
      </c>
      <c r="H341" s="969">
        <v>27.65</v>
      </c>
    </row>
    <row r="342" spans="1:8" ht="11.25" customHeight="1">
      <c r="A342" s="810" t="s">
        <v>1465</v>
      </c>
      <c r="B342" s="797" t="s">
        <v>1617</v>
      </c>
      <c r="C342" s="797" t="s">
        <v>1618</v>
      </c>
      <c r="D342" s="797" t="s">
        <v>1603</v>
      </c>
      <c r="E342" s="797" t="s">
        <v>1604</v>
      </c>
      <c r="F342" s="798">
        <v>27.41</v>
      </c>
      <c r="G342" s="798">
        <v>35.048000000000002</v>
      </c>
      <c r="H342" s="969">
        <v>30.57</v>
      </c>
    </row>
    <row r="343" spans="1:8" ht="11.25" customHeight="1">
      <c r="A343" s="810" t="s">
        <v>1465</v>
      </c>
      <c r="B343" s="797" t="s">
        <v>1617</v>
      </c>
      <c r="C343" s="797" t="s">
        <v>1618</v>
      </c>
      <c r="D343" s="797" t="s">
        <v>1605</v>
      </c>
      <c r="E343" s="797" t="s">
        <v>1606</v>
      </c>
      <c r="F343" s="798">
        <v>28.87</v>
      </c>
      <c r="G343" s="798">
        <v>38.883000000000003</v>
      </c>
      <c r="H343" s="969">
        <v>30.57</v>
      </c>
    </row>
    <row r="344" spans="1:8" ht="11.25" customHeight="1">
      <c r="A344" s="810" t="s">
        <v>1465</v>
      </c>
      <c r="B344" s="797" t="s">
        <v>1617</v>
      </c>
      <c r="C344" s="797" t="s">
        <v>1618</v>
      </c>
      <c r="D344" s="797" t="s">
        <v>1607</v>
      </c>
      <c r="E344" s="797" t="s">
        <v>1608</v>
      </c>
      <c r="F344" s="798">
        <v>18.64</v>
      </c>
      <c r="G344" s="798">
        <v>6.048</v>
      </c>
      <c r="H344" s="969">
        <v>21.78</v>
      </c>
    </row>
    <row r="345" spans="1:8" ht="11.25" customHeight="1">
      <c r="A345" s="810" t="s">
        <v>1465</v>
      </c>
      <c r="B345" s="797" t="s">
        <v>1617</v>
      </c>
      <c r="C345" s="797" t="s">
        <v>1618</v>
      </c>
      <c r="D345" s="797" t="s">
        <v>1609</v>
      </c>
      <c r="E345" s="797" t="s">
        <v>1610</v>
      </c>
      <c r="F345" s="798">
        <v>18.64</v>
      </c>
      <c r="G345" s="798">
        <v>6.5030000000000001</v>
      </c>
      <c r="H345" s="969">
        <v>21.78</v>
      </c>
    </row>
    <row r="346" spans="1:8" ht="11.25" customHeight="1">
      <c r="A346" s="810" t="s">
        <v>1465</v>
      </c>
      <c r="B346" s="797" t="s">
        <v>1617</v>
      </c>
      <c r="C346" s="797" t="s">
        <v>1618</v>
      </c>
      <c r="D346" s="797" t="s">
        <v>1611</v>
      </c>
      <c r="E346" s="797" t="s">
        <v>1612</v>
      </c>
      <c r="F346" s="798">
        <v>20.100000000000001</v>
      </c>
      <c r="G346" s="798">
        <v>7.2060000000000004</v>
      </c>
      <c r="H346" s="969">
        <v>23.25</v>
      </c>
    </row>
    <row r="347" spans="1:8" ht="11.25" customHeight="1">
      <c r="A347" s="810" t="s">
        <v>1465</v>
      </c>
      <c r="B347" s="797" t="s">
        <v>1617</v>
      </c>
      <c r="C347" s="797" t="s">
        <v>1618</v>
      </c>
      <c r="D347" s="797" t="s">
        <v>1613</v>
      </c>
      <c r="E347" s="797" t="s">
        <v>1614</v>
      </c>
      <c r="F347" s="798">
        <v>17.18</v>
      </c>
      <c r="G347" s="798">
        <v>1.321</v>
      </c>
      <c r="H347" s="969">
        <v>20.329999999999998</v>
      </c>
    </row>
    <row r="348" spans="1:8" ht="11.25" customHeight="1">
      <c r="A348" s="810" t="s">
        <v>1465</v>
      </c>
      <c r="B348" s="797" t="s">
        <v>1617</v>
      </c>
      <c r="C348" s="797" t="s">
        <v>1618</v>
      </c>
      <c r="D348" s="797" t="s">
        <v>1615</v>
      </c>
      <c r="E348" s="797" t="s">
        <v>1616</v>
      </c>
      <c r="F348" s="798">
        <v>17.18</v>
      </c>
      <c r="G348" s="798">
        <v>1.554</v>
      </c>
      <c r="H348" s="969">
        <v>20.329999999999998</v>
      </c>
    </row>
    <row r="349" spans="1:8" ht="11.25" customHeight="1">
      <c r="A349" s="810" t="s">
        <v>1465</v>
      </c>
      <c r="B349" s="797" t="s">
        <v>1617</v>
      </c>
      <c r="C349" s="797" t="s">
        <v>1618</v>
      </c>
      <c r="D349" s="797" t="s">
        <v>1617</v>
      </c>
      <c r="E349" s="797" t="s">
        <v>1618</v>
      </c>
      <c r="F349" s="798">
        <v>17.18</v>
      </c>
      <c r="G349" s="798">
        <v>1.8460000000000001</v>
      </c>
      <c r="H349" s="969">
        <v>20.329999999999998</v>
      </c>
    </row>
    <row r="350" spans="1:8" ht="11.25" customHeight="1">
      <c r="A350" s="810" t="s">
        <v>1465</v>
      </c>
      <c r="B350" s="797" t="s">
        <v>1617</v>
      </c>
      <c r="C350" s="797" t="s">
        <v>1618</v>
      </c>
      <c r="D350" s="797" t="s">
        <v>1619</v>
      </c>
      <c r="E350" s="797" t="s">
        <v>1620</v>
      </c>
      <c r="F350" s="798">
        <v>18.64</v>
      </c>
      <c r="G350" s="798">
        <v>7.8049999999999997</v>
      </c>
      <c r="H350" s="969">
        <v>21.78</v>
      </c>
    </row>
    <row r="351" spans="1:8" ht="11.25" customHeight="1">
      <c r="A351" s="810" t="s">
        <v>1465</v>
      </c>
      <c r="B351" s="797" t="s">
        <v>1617</v>
      </c>
      <c r="C351" s="797" t="s">
        <v>1618</v>
      </c>
      <c r="D351" s="797" t="s">
        <v>1621</v>
      </c>
      <c r="E351" s="797" t="s">
        <v>1622</v>
      </c>
      <c r="F351" s="798">
        <v>24.5</v>
      </c>
      <c r="G351" s="798">
        <v>11.157</v>
      </c>
      <c r="H351" s="969">
        <v>29.11</v>
      </c>
    </row>
    <row r="352" spans="1:8" ht="11.25" customHeight="1">
      <c r="A352" s="810" t="s">
        <v>1465</v>
      </c>
      <c r="B352" s="797" t="s">
        <v>1617</v>
      </c>
      <c r="C352" s="797" t="s">
        <v>1618</v>
      </c>
      <c r="D352" s="797" t="s">
        <v>1623</v>
      </c>
      <c r="E352" s="797" t="s">
        <v>1624</v>
      </c>
      <c r="F352" s="798">
        <v>27.41</v>
      </c>
      <c r="G352" s="798">
        <v>12.167</v>
      </c>
      <c r="H352" s="969">
        <v>30.57</v>
      </c>
    </row>
    <row r="353" spans="1:8" ht="11.25" customHeight="1">
      <c r="A353" s="810" t="s">
        <v>1465</v>
      </c>
      <c r="B353" s="797" t="s">
        <v>1617</v>
      </c>
      <c r="C353" s="797" t="s">
        <v>1618</v>
      </c>
      <c r="D353" s="797" t="s">
        <v>1625</v>
      </c>
      <c r="E353" s="797" t="s">
        <v>1626</v>
      </c>
      <c r="F353" s="798">
        <v>27.41</v>
      </c>
      <c r="G353" s="798">
        <v>12.577</v>
      </c>
      <c r="H353" s="969">
        <v>30.57</v>
      </c>
    </row>
    <row r="354" spans="1:8" ht="11.25" customHeight="1">
      <c r="A354" s="810" t="s">
        <v>1465</v>
      </c>
      <c r="B354" s="797" t="s">
        <v>1617</v>
      </c>
      <c r="C354" s="797" t="s">
        <v>1618</v>
      </c>
      <c r="D354" s="797" t="s">
        <v>1627</v>
      </c>
      <c r="E354" s="797" t="s">
        <v>1628</v>
      </c>
      <c r="F354" s="798">
        <v>27.41</v>
      </c>
      <c r="G354" s="798">
        <v>13.455</v>
      </c>
      <c r="H354" s="969">
        <v>30.57</v>
      </c>
    </row>
    <row r="355" spans="1:8" ht="11.25" customHeight="1">
      <c r="A355" s="810" t="s">
        <v>1465</v>
      </c>
      <c r="B355" s="797" t="s">
        <v>1617</v>
      </c>
      <c r="C355" s="797" t="s">
        <v>1618</v>
      </c>
      <c r="D355" s="797" t="s">
        <v>1629</v>
      </c>
      <c r="E355" s="797" t="s">
        <v>1630</v>
      </c>
      <c r="F355" s="798">
        <v>27.41</v>
      </c>
      <c r="G355" s="798">
        <v>14.787000000000001</v>
      </c>
      <c r="H355" s="969">
        <v>30.57</v>
      </c>
    </row>
    <row r="356" spans="1:8" ht="11.25" customHeight="1">
      <c r="A356" s="810" t="s">
        <v>1465</v>
      </c>
      <c r="B356" s="797" t="s">
        <v>1617</v>
      </c>
      <c r="C356" s="797" t="s">
        <v>1618</v>
      </c>
      <c r="D356" s="797" t="s">
        <v>1631</v>
      </c>
      <c r="E356" s="797" t="s">
        <v>1632</v>
      </c>
      <c r="F356" s="798">
        <v>74.209999999999994</v>
      </c>
      <c r="G356" s="798">
        <v>31.562999999999999</v>
      </c>
      <c r="H356" s="969">
        <v>78.37</v>
      </c>
    </row>
    <row r="357" spans="1:8" ht="11.25" customHeight="1">
      <c r="A357" s="810" t="s">
        <v>1465</v>
      </c>
      <c r="B357" s="797" t="s">
        <v>1617</v>
      </c>
      <c r="C357" s="797" t="s">
        <v>1618</v>
      </c>
      <c r="D357" s="797" t="s">
        <v>1633</v>
      </c>
      <c r="E357" s="797" t="s">
        <v>1634</v>
      </c>
      <c r="F357" s="798">
        <v>22.79</v>
      </c>
      <c r="G357" s="798">
        <v>18.777000000000001</v>
      </c>
      <c r="H357" s="969">
        <v>25.94</v>
      </c>
    </row>
    <row r="358" spans="1:8" ht="11.25" customHeight="1">
      <c r="A358" s="810" t="s">
        <v>1465</v>
      </c>
      <c r="B358" s="797" t="s">
        <v>1617</v>
      </c>
      <c r="C358" s="797" t="s">
        <v>1618</v>
      </c>
      <c r="D358" s="797" t="s">
        <v>1635</v>
      </c>
      <c r="E358" s="797" t="s">
        <v>1636</v>
      </c>
      <c r="F358" s="798">
        <v>53.47</v>
      </c>
      <c r="G358" s="798">
        <v>27.611000000000001</v>
      </c>
      <c r="H358" s="969">
        <v>78.37</v>
      </c>
    </row>
    <row r="359" spans="1:8" ht="11.25" customHeight="1">
      <c r="A359" s="810" t="s">
        <v>1465</v>
      </c>
      <c r="B359" s="797" t="s">
        <v>1617</v>
      </c>
      <c r="C359" s="797" t="s">
        <v>1618</v>
      </c>
      <c r="D359" s="797" t="s">
        <v>1637</v>
      </c>
      <c r="E359" s="797" t="s">
        <v>1638</v>
      </c>
      <c r="F359" s="798">
        <v>74.209999999999994</v>
      </c>
      <c r="G359" s="798">
        <v>47.256999999999998</v>
      </c>
      <c r="H359" s="969">
        <v>78.37</v>
      </c>
    </row>
    <row r="360" spans="1:8" ht="11.25" customHeight="1">
      <c r="A360" s="810" t="s">
        <v>1465</v>
      </c>
      <c r="B360" s="797" t="s">
        <v>1617</v>
      </c>
      <c r="C360" s="797" t="s">
        <v>1618</v>
      </c>
      <c r="D360" s="797" t="s">
        <v>1639</v>
      </c>
      <c r="E360" s="797" t="s">
        <v>1640</v>
      </c>
      <c r="F360" s="798">
        <v>61.97</v>
      </c>
      <c r="G360" s="798">
        <v>41.856000000000002</v>
      </c>
      <c r="H360" s="969">
        <v>76.59</v>
      </c>
    </row>
    <row r="361" spans="1:8" ht="11.25" customHeight="1">
      <c r="A361" s="810" t="s">
        <v>1465</v>
      </c>
      <c r="B361" s="797" t="s">
        <v>1617</v>
      </c>
      <c r="C361" s="797" t="s">
        <v>1618</v>
      </c>
      <c r="D361" s="797" t="s">
        <v>1641</v>
      </c>
      <c r="E361" s="797" t="s">
        <v>1642</v>
      </c>
      <c r="F361" s="798">
        <v>61.97</v>
      </c>
      <c r="G361" s="798">
        <v>41.856000000000002</v>
      </c>
      <c r="H361" s="969">
        <v>76.59</v>
      </c>
    </row>
    <row r="362" spans="1:8" ht="11.25" customHeight="1">
      <c r="A362" s="810" t="s">
        <v>1465</v>
      </c>
      <c r="B362" s="797" t="s">
        <v>1617</v>
      </c>
      <c r="C362" s="797" t="s">
        <v>1618</v>
      </c>
      <c r="D362" s="797" t="s">
        <v>1643</v>
      </c>
      <c r="E362" s="797" t="s">
        <v>1644</v>
      </c>
      <c r="F362" s="798">
        <v>61.97</v>
      </c>
      <c r="G362" s="798">
        <v>41.856000000000002</v>
      </c>
      <c r="H362" s="969">
        <v>76.59</v>
      </c>
    </row>
    <row r="363" spans="1:8" ht="11.25" customHeight="1">
      <c r="A363" s="810" t="s">
        <v>1465</v>
      </c>
      <c r="B363" s="797" t="s">
        <v>1617</v>
      </c>
      <c r="C363" s="797" t="s">
        <v>1618</v>
      </c>
      <c r="D363" s="797" t="s">
        <v>1645</v>
      </c>
      <c r="E363" s="797" t="s">
        <v>1646</v>
      </c>
      <c r="F363" s="798">
        <v>74.209999999999994</v>
      </c>
      <c r="G363" s="798">
        <v>43.01</v>
      </c>
      <c r="H363" s="969">
        <v>78.37</v>
      </c>
    </row>
    <row r="364" spans="1:8" ht="11.25" customHeight="1">
      <c r="A364" s="810" t="s">
        <v>1465</v>
      </c>
      <c r="B364" s="797" t="s">
        <v>1619</v>
      </c>
      <c r="C364" s="797" t="s">
        <v>1620</v>
      </c>
      <c r="D364" s="797" t="s">
        <v>1468</v>
      </c>
      <c r="E364" s="797" t="s">
        <v>1469</v>
      </c>
      <c r="F364" s="798">
        <v>17.18</v>
      </c>
      <c r="G364" s="798">
        <v>10.712</v>
      </c>
      <c r="H364" s="969">
        <v>20.329999999999998</v>
      </c>
    </row>
    <row r="365" spans="1:8" ht="11.25" customHeight="1">
      <c r="A365" s="810" t="s">
        <v>1465</v>
      </c>
      <c r="B365" s="797" t="s">
        <v>1619</v>
      </c>
      <c r="C365" s="797" t="s">
        <v>1620</v>
      </c>
      <c r="D365" s="797" t="s">
        <v>1470</v>
      </c>
      <c r="E365" s="797" t="s">
        <v>1471</v>
      </c>
      <c r="F365" s="798">
        <v>17.18</v>
      </c>
      <c r="G365" s="798">
        <v>13.509</v>
      </c>
      <c r="H365" s="969">
        <v>20.329999999999998</v>
      </c>
    </row>
    <row r="366" spans="1:8" ht="11.25" customHeight="1">
      <c r="A366" s="810" t="s">
        <v>1465</v>
      </c>
      <c r="B366" s="797" t="s">
        <v>1619</v>
      </c>
      <c r="C366" s="797" t="s">
        <v>1620</v>
      </c>
      <c r="D366" s="797" t="s">
        <v>1472</v>
      </c>
      <c r="E366" s="797" t="s">
        <v>1473</v>
      </c>
      <c r="F366" s="798">
        <v>17.18</v>
      </c>
      <c r="G366" s="798">
        <v>8.7940000000000005</v>
      </c>
      <c r="H366" s="969">
        <v>20.329999999999998</v>
      </c>
    </row>
    <row r="367" spans="1:8" ht="11.25" customHeight="1">
      <c r="A367" s="810" t="s">
        <v>1465</v>
      </c>
      <c r="B367" s="797" t="s">
        <v>1619</v>
      </c>
      <c r="C367" s="797" t="s">
        <v>1620</v>
      </c>
      <c r="D367" s="797" t="s">
        <v>1466</v>
      </c>
      <c r="E367" s="797" t="s">
        <v>1467</v>
      </c>
      <c r="F367" s="798">
        <v>17.18</v>
      </c>
      <c r="G367" s="798">
        <v>5.0170000000000003</v>
      </c>
      <c r="H367" s="969">
        <v>20.329999999999998</v>
      </c>
    </row>
    <row r="368" spans="1:8" ht="11.25" customHeight="1">
      <c r="A368" s="810" t="s">
        <v>1465</v>
      </c>
      <c r="B368" s="797" t="s">
        <v>1619</v>
      </c>
      <c r="C368" s="797" t="s">
        <v>1620</v>
      </c>
      <c r="D368" s="797" t="s">
        <v>1474</v>
      </c>
      <c r="E368" s="797" t="s">
        <v>1475</v>
      </c>
      <c r="F368" s="798">
        <v>17.18</v>
      </c>
      <c r="G368" s="798">
        <v>11.401</v>
      </c>
      <c r="H368" s="969">
        <v>20.329999999999998</v>
      </c>
    </row>
    <row r="369" spans="1:8" ht="11.25" customHeight="1">
      <c r="A369" s="810" t="s">
        <v>1465</v>
      </c>
      <c r="B369" s="797" t="s">
        <v>1619</v>
      </c>
      <c r="C369" s="797" t="s">
        <v>1620</v>
      </c>
      <c r="D369" s="797" t="s">
        <v>1476</v>
      </c>
      <c r="E369" s="797" t="s">
        <v>1477</v>
      </c>
      <c r="F369" s="798">
        <v>17.18</v>
      </c>
      <c r="G369" s="798">
        <v>5.3819999999999997</v>
      </c>
      <c r="H369" s="969">
        <v>20.329999999999998</v>
      </c>
    </row>
    <row r="370" spans="1:8" ht="11.25" customHeight="1">
      <c r="A370" s="810" t="s">
        <v>1465</v>
      </c>
      <c r="B370" s="797" t="s">
        <v>1619</v>
      </c>
      <c r="C370" s="797" t="s">
        <v>1620</v>
      </c>
      <c r="D370" s="797" t="s">
        <v>1478</v>
      </c>
      <c r="E370" s="797" t="s">
        <v>1479</v>
      </c>
      <c r="F370" s="798">
        <v>17.18</v>
      </c>
      <c r="G370" s="798">
        <v>5.15</v>
      </c>
      <c r="H370" s="969">
        <v>20.329999999999998</v>
      </c>
    </row>
    <row r="371" spans="1:8" ht="11.25" customHeight="1">
      <c r="A371" s="810" t="s">
        <v>1465</v>
      </c>
      <c r="B371" s="797" t="s">
        <v>1619</v>
      </c>
      <c r="C371" s="797" t="s">
        <v>1620</v>
      </c>
      <c r="D371" s="797" t="s">
        <v>1480</v>
      </c>
      <c r="E371" s="797" t="s">
        <v>1481</v>
      </c>
      <c r="F371" s="798">
        <v>25.96</v>
      </c>
      <c r="G371" s="798">
        <v>16.494</v>
      </c>
      <c r="H371" s="969">
        <v>30.57</v>
      </c>
    </row>
    <row r="372" spans="1:8" ht="11.25" customHeight="1">
      <c r="A372" s="810" t="s">
        <v>1465</v>
      </c>
      <c r="B372" s="797" t="s">
        <v>1619</v>
      </c>
      <c r="C372" s="797" t="s">
        <v>1620</v>
      </c>
      <c r="D372" s="797" t="s">
        <v>1482</v>
      </c>
      <c r="E372" s="797" t="s">
        <v>1483</v>
      </c>
      <c r="F372" s="798">
        <v>17.18</v>
      </c>
      <c r="G372" s="798">
        <v>5.3529999999999998</v>
      </c>
      <c r="H372" s="969">
        <v>20.329999999999998</v>
      </c>
    </row>
    <row r="373" spans="1:8" ht="11.25" customHeight="1">
      <c r="A373" s="810" t="s">
        <v>1465</v>
      </c>
      <c r="B373" s="797" t="s">
        <v>1619</v>
      </c>
      <c r="C373" s="797" t="s">
        <v>1620</v>
      </c>
      <c r="D373" s="797" t="s">
        <v>1484</v>
      </c>
      <c r="E373" s="797" t="s">
        <v>1485</v>
      </c>
      <c r="F373" s="798">
        <v>17.18</v>
      </c>
      <c r="G373" s="798">
        <v>13.318</v>
      </c>
      <c r="H373" s="969">
        <v>20.329999999999998</v>
      </c>
    </row>
    <row r="374" spans="1:8" ht="11.25" customHeight="1">
      <c r="A374" s="810" t="s">
        <v>1465</v>
      </c>
      <c r="B374" s="797" t="s">
        <v>1619</v>
      </c>
      <c r="C374" s="797" t="s">
        <v>1620</v>
      </c>
      <c r="D374" s="797" t="s">
        <v>1488</v>
      </c>
      <c r="E374" s="797" t="s">
        <v>1488</v>
      </c>
      <c r="F374" s="798">
        <v>27.41</v>
      </c>
      <c r="G374" s="798">
        <v>17.417999999999999</v>
      </c>
      <c r="H374" s="969">
        <v>32.03</v>
      </c>
    </row>
    <row r="375" spans="1:8" ht="11.25" customHeight="1">
      <c r="A375" s="810" t="s">
        <v>1465</v>
      </c>
      <c r="B375" s="797" t="s">
        <v>1619</v>
      </c>
      <c r="C375" s="797" t="s">
        <v>1620</v>
      </c>
      <c r="D375" s="797" t="s">
        <v>1489</v>
      </c>
      <c r="E375" s="797" t="s">
        <v>1490</v>
      </c>
      <c r="F375" s="798">
        <v>20.100000000000001</v>
      </c>
      <c r="G375" s="798">
        <v>17.152999999999999</v>
      </c>
      <c r="H375" s="969">
        <v>23.25</v>
      </c>
    </row>
    <row r="376" spans="1:8" ht="11.25" customHeight="1">
      <c r="A376" s="810" t="s">
        <v>1465</v>
      </c>
      <c r="B376" s="797" t="s">
        <v>1619</v>
      </c>
      <c r="C376" s="797" t="s">
        <v>1620</v>
      </c>
      <c r="D376" s="797" t="s">
        <v>1491</v>
      </c>
      <c r="E376" s="797" t="s">
        <v>1492</v>
      </c>
      <c r="F376" s="798">
        <v>25.96</v>
      </c>
      <c r="G376" s="798">
        <v>15.997</v>
      </c>
      <c r="H376" s="969">
        <v>30.57</v>
      </c>
    </row>
    <row r="377" spans="1:8" ht="11.25" customHeight="1">
      <c r="A377" s="810" t="s">
        <v>1465</v>
      </c>
      <c r="B377" s="797" t="s">
        <v>1619</v>
      </c>
      <c r="C377" s="797" t="s">
        <v>1620</v>
      </c>
      <c r="D377" s="797" t="s">
        <v>1493</v>
      </c>
      <c r="E377" s="797" t="s">
        <v>1494</v>
      </c>
      <c r="F377" s="798">
        <v>36.21</v>
      </c>
      <c r="G377" s="798">
        <v>17.358000000000001</v>
      </c>
      <c r="H377" s="969">
        <v>40.82</v>
      </c>
    </row>
    <row r="378" spans="1:8" ht="11.25" customHeight="1">
      <c r="A378" s="810" t="s">
        <v>1465</v>
      </c>
      <c r="B378" s="797" t="s">
        <v>1619</v>
      </c>
      <c r="C378" s="797" t="s">
        <v>1620</v>
      </c>
      <c r="D378" s="797" t="s">
        <v>1495</v>
      </c>
      <c r="E378" s="797" t="s">
        <v>1496</v>
      </c>
      <c r="F378" s="798">
        <v>27.41</v>
      </c>
      <c r="G378" s="798">
        <v>17.123999999999999</v>
      </c>
      <c r="H378" s="969">
        <v>32.03</v>
      </c>
    </row>
    <row r="379" spans="1:8" ht="11.25" customHeight="1">
      <c r="A379" s="810" t="s">
        <v>1465</v>
      </c>
      <c r="B379" s="797" t="s">
        <v>1619</v>
      </c>
      <c r="C379" s="797" t="s">
        <v>1620</v>
      </c>
      <c r="D379" s="797" t="s">
        <v>1497</v>
      </c>
      <c r="E379" s="797" t="s">
        <v>1498</v>
      </c>
      <c r="F379" s="798">
        <v>17.18</v>
      </c>
      <c r="G379" s="798">
        <v>5.37</v>
      </c>
      <c r="H379" s="969">
        <v>20.329999999999998</v>
      </c>
    </row>
    <row r="380" spans="1:8" ht="11.25" customHeight="1">
      <c r="A380" s="810" t="s">
        <v>1465</v>
      </c>
      <c r="B380" s="797" t="s">
        <v>1619</v>
      </c>
      <c r="C380" s="797" t="s">
        <v>1620</v>
      </c>
      <c r="D380" s="797" t="s">
        <v>1499</v>
      </c>
      <c r="E380" s="797" t="s">
        <v>1500</v>
      </c>
      <c r="F380" s="798">
        <v>18.64</v>
      </c>
      <c r="G380" s="798">
        <v>14.372999999999999</v>
      </c>
      <c r="H380" s="969">
        <v>21.78</v>
      </c>
    </row>
    <row r="381" spans="1:8" ht="11.25" customHeight="1">
      <c r="A381" s="810" t="s">
        <v>1465</v>
      </c>
      <c r="B381" s="797" t="s">
        <v>1619</v>
      </c>
      <c r="C381" s="797" t="s">
        <v>1620</v>
      </c>
      <c r="D381" s="797" t="s">
        <v>1503</v>
      </c>
      <c r="E381" s="797" t="s">
        <v>1504</v>
      </c>
      <c r="F381" s="798">
        <v>20.100000000000001</v>
      </c>
      <c r="G381" s="798">
        <v>13.362</v>
      </c>
      <c r="H381" s="969">
        <v>23.25</v>
      </c>
    </row>
    <row r="382" spans="1:8" ht="11.25" customHeight="1">
      <c r="A382" s="810" t="s">
        <v>1465</v>
      </c>
      <c r="B382" s="797" t="s">
        <v>1619</v>
      </c>
      <c r="C382" s="797" t="s">
        <v>1620</v>
      </c>
      <c r="D382" s="797" t="s">
        <v>1505</v>
      </c>
      <c r="E382" s="797" t="s">
        <v>1506</v>
      </c>
      <c r="F382" s="798">
        <v>17.18</v>
      </c>
      <c r="G382" s="798">
        <v>5.6040000000000001</v>
      </c>
      <c r="H382" s="969">
        <v>20.329999999999998</v>
      </c>
    </row>
    <row r="383" spans="1:8" ht="11.25" customHeight="1">
      <c r="A383" s="810" t="s">
        <v>1465</v>
      </c>
      <c r="B383" s="797" t="s">
        <v>1619</v>
      </c>
      <c r="C383" s="797" t="s">
        <v>1620</v>
      </c>
      <c r="D383" s="797" t="s">
        <v>1507</v>
      </c>
      <c r="E383" s="797" t="s">
        <v>1508</v>
      </c>
      <c r="F383" s="798">
        <v>25.96</v>
      </c>
      <c r="G383" s="798">
        <v>15.427</v>
      </c>
      <c r="H383" s="969">
        <v>30.57</v>
      </c>
    </row>
    <row r="384" spans="1:8" ht="11.25" customHeight="1">
      <c r="A384" s="810" t="s">
        <v>1465</v>
      </c>
      <c r="B384" s="797" t="s">
        <v>1619</v>
      </c>
      <c r="C384" s="797" t="s">
        <v>1620</v>
      </c>
      <c r="D384" s="797" t="s">
        <v>1509</v>
      </c>
      <c r="E384" s="797" t="s">
        <v>1510</v>
      </c>
      <c r="F384" s="798">
        <v>25.96</v>
      </c>
      <c r="G384" s="798">
        <v>13.933999999999999</v>
      </c>
      <c r="H384" s="969">
        <v>30.57</v>
      </c>
    </row>
    <row r="385" spans="1:8" ht="11.25" customHeight="1">
      <c r="A385" s="810" t="s">
        <v>1465</v>
      </c>
      <c r="B385" s="797" t="s">
        <v>1619</v>
      </c>
      <c r="C385" s="797" t="s">
        <v>1620</v>
      </c>
      <c r="D385" s="797" t="s">
        <v>1511</v>
      </c>
      <c r="E385" s="797" t="s">
        <v>1512</v>
      </c>
      <c r="F385" s="798">
        <v>20.100000000000001</v>
      </c>
      <c r="G385" s="798">
        <v>13.273</v>
      </c>
      <c r="H385" s="969">
        <v>23.25</v>
      </c>
    </row>
    <row r="386" spans="1:8" ht="11.25" customHeight="1">
      <c r="A386" s="810" t="s">
        <v>1465</v>
      </c>
      <c r="B386" s="797" t="s">
        <v>1619</v>
      </c>
      <c r="C386" s="797" t="s">
        <v>1620</v>
      </c>
      <c r="D386" s="797" t="s">
        <v>1513</v>
      </c>
      <c r="E386" s="797" t="s">
        <v>1514</v>
      </c>
      <c r="F386" s="798">
        <v>25.96</v>
      </c>
      <c r="G386" s="798">
        <v>13.933999999999999</v>
      </c>
      <c r="H386" s="969">
        <v>30.57</v>
      </c>
    </row>
    <row r="387" spans="1:8" ht="11.25" customHeight="1">
      <c r="A387" s="810" t="s">
        <v>1465</v>
      </c>
      <c r="B387" s="797" t="s">
        <v>1619</v>
      </c>
      <c r="C387" s="797" t="s">
        <v>1620</v>
      </c>
      <c r="D387" s="797" t="s">
        <v>1515</v>
      </c>
      <c r="E387" s="797" t="s">
        <v>1516</v>
      </c>
      <c r="F387" s="798">
        <v>25.96</v>
      </c>
      <c r="G387" s="798">
        <v>17.738</v>
      </c>
      <c r="H387" s="969">
        <v>30.57</v>
      </c>
    </row>
    <row r="388" spans="1:8" ht="11.25" customHeight="1">
      <c r="A388" s="810" t="s">
        <v>1465</v>
      </c>
      <c r="B388" s="797" t="s">
        <v>1619</v>
      </c>
      <c r="C388" s="797" t="s">
        <v>1620</v>
      </c>
      <c r="D388" s="797" t="s">
        <v>1519</v>
      </c>
      <c r="E388" s="797" t="s">
        <v>1520</v>
      </c>
      <c r="F388" s="798">
        <v>39.14</v>
      </c>
      <c r="G388" s="798">
        <v>37.442</v>
      </c>
      <c r="H388" s="969">
        <v>43.74</v>
      </c>
    </row>
    <row r="389" spans="1:8" ht="11.25" customHeight="1">
      <c r="A389" s="810" t="s">
        <v>1465</v>
      </c>
      <c r="B389" s="797" t="s">
        <v>1619</v>
      </c>
      <c r="C389" s="797" t="s">
        <v>1620</v>
      </c>
      <c r="D389" s="797" t="s">
        <v>1521</v>
      </c>
      <c r="E389" s="797" t="s">
        <v>1522</v>
      </c>
      <c r="F389" s="798">
        <v>27.41</v>
      </c>
      <c r="G389" s="798">
        <v>17.417999999999999</v>
      </c>
      <c r="H389" s="969">
        <v>32.03</v>
      </c>
    </row>
    <row r="390" spans="1:8" ht="11.25" customHeight="1">
      <c r="A390" s="810" t="s">
        <v>1465</v>
      </c>
      <c r="B390" s="797" t="s">
        <v>1619</v>
      </c>
      <c r="C390" s="797" t="s">
        <v>1620</v>
      </c>
      <c r="D390" s="797" t="s">
        <v>1523</v>
      </c>
      <c r="E390" s="797" t="s">
        <v>1524</v>
      </c>
      <c r="F390" s="798">
        <v>27.41</v>
      </c>
      <c r="G390" s="798">
        <v>17.417999999999999</v>
      </c>
      <c r="H390" s="969">
        <v>32.03</v>
      </c>
    </row>
    <row r="391" spans="1:8" ht="11.25" customHeight="1">
      <c r="A391" s="810" t="s">
        <v>1465</v>
      </c>
      <c r="B391" s="797" t="s">
        <v>1619</v>
      </c>
      <c r="C391" s="797" t="s">
        <v>1620</v>
      </c>
      <c r="D391" s="797" t="s">
        <v>1525</v>
      </c>
      <c r="E391" s="797" t="s">
        <v>1526</v>
      </c>
      <c r="F391" s="798">
        <v>17.18</v>
      </c>
      <c r="G391" s="798">
        <v>12.455</v>
      </c>
      <c r="H391" s="969">
        <v>20.329999999999998</v>
      </c>
    </row>
    <row r="392" spans="1:8" ht="11.25" customHeight="1">
      <c r="A392" s="810" t="s">
        <v>1465</v>
      </c>
      <c r="B392" s="797" t="s">
        <v>1619</v>
      </c>
      <c r="C392" s="797" t="s">
        <v>1620</v>
      </c>
      <c r="D392" s="797" t="s">
        <v>1527</v>
      </c>
      <c r="E392" s="797" t="s">
        <v>1528</v>
      </c>
      <c r="F392" s="798">
        <v>39.14</v>
      </c>
      <c r="G392" s="798">
        <v>37.442</v>
      </c>
      <c r="H392" s="969">
        <v>43.74</v>
      </c>
    </row>
    <row r="393" spans="1:8" ht="11.25" customHeight="1">
      <c r="A393" s="810" t="s">
        <v>1465</v>
      </c>
      <c r="B393" s="797" t="s">
        <v>1619</v>
      </c>
      <c r="C393" s="797" t="s">
        <v>1620</v>
      </c>
      <c r="D393" s="797" t="s">
        <v>1529</v>
      </c>
      <c r="E393" s="797" t="s">
        <v>1530</v>
      </c>
      <c r="F393" s="798">
        <v>27.41</v>
      </c>
      <c r="G393" s="798">
        <v>17.417999999999999</v>
      </c>
      <c r="H393" s="969">
        <v>32.03</v>
      </c>
    </row>
    <row r="394" spans="1:8" ht="11.25" customHeight="1">
      <c r="A394" s="810" t="s">
        <v>1465</v>
      </c>
      <c r="B394" s="797" t="s">
        <v>1619</v>
      </c>
      <c r="C394" s="797" t="s">
        <v>1620</v>
      </c>
      <c r="D394" s="797" t="s">
        <v>1531</v>
      </c>
      <c r="E394" s="797" t="s">
        <v>1532</v>
      </c>
      <c r="F394" s="798">
        <v>25.96</v>
      </c>
      <c r="G394" s="798">
        <v>13.129</v>
      </c>
      <c r="H394" s="969">
        <v>30.57</v>
      </c>
    </row>
    <row r="395" spans="1:8" ht="11.25" customHeight="1">
      <c r="A395" s="810" t="s">
        <v>1465</v>
      </c>
      <c r="B395" s="797" t="s">
        <v>1619</v>
      </c>
      <c r="C395" s="797" t="s">
        <v>1620</v>
      </c>
      <c r="D395" s="797" t="s">
        <v>1533</v>
      </c>
      <c r="E395" s="797" t="s">
        <v>1534</v>
      </c>
      <c r="F395" s="798">
        <v>33.28</v>
      </c>
      <c r="G395" s="798">
        <v>19.274999999999999</v>
      </c>
      <c r="H395" s="969">
        <v>37.89</v>
      </c>
    </row>
    <row r="396" spans="1:8" ht="11.25" customHeight="1">
      <c r="A396" s="810" t="s">
        <v>1465</v>
      </c>
      <c r="B396" s="797" t="s">
        <v>1619</v>
      </c>
      <c r="C396" s="797" t="s">
        <v>1620</v>
      </c>
      <c r="D396" s="797" t="s">
        <v>1537</v>
      </c>
      <c r="E396" s="797" t="s">
        <v>1538</v>
      </c>
      <c r="F396" s="798">
        <v>21.59</v>
      </c>
      <c r="G396" s="798">
        <v>14.663</v>
      </c>
      <c r="H396" s="969">
        <v>21.78</v>
      </c>
    </row>
    <row r="397" spans="1:8" ht="11.25" customHeight="1">
      <c r="A397" s="810" t="s">
        <v>1465</v>
      </c>
      <c r="B397" s="797" t="s">
        <v>1619</v>
      </c>
      <c r="C397" s="797" t="s">
        <v>1620</v>
      </c>
      <c r="D397" s="797" t="s">
        <v>1543</v>
      </c>
      <c r="E397" s="797" t="s">
        <v>1544</v>
      </c>
      <c r="F397" s="798">
        <v>25.96</v>
      </c>
      <c r="G397" s="798">
        <v>15.879</v>
      </c>
      <c r="H397" s="969">
        <v>30.57</v>
      </c>
    </row>
    <row r="398" spans="1:8" ht="11.25" customHeight="1">
      <c r="A398" s="810" t="s">
        <v>1465</v>
      </c>
      <c r="B398" s="797" t="s">
        <v>1619</v>
      </c>
      <c r="C398" s="797" t="s">
        <v>1620</v>
      </c>
      <c r="D398" s="797" t="s">
        <v>1545</v>
      </c>
      <c r="E398" s="797" t="s">
        <v>1546</v>
      </c>
      <c r="F398" s="798">
        <v>33.28</v>
      </c>
      <c r="G398" s="798">
        <v>17.358000000000001</v>
      </c>
      <c r="H398" s="969">
        <v>37.89</v>
      </c>
    </row>
    <row r="399" spans="1:8" ht="11.25" customHeight="1">
      <c r="A399" s="810" t="s">
        <v>1465</v>
      </c>
      <c r="B399" s="797" t="s">
        <v>1619</v>
      </c>
      <c r="C399" s="797" t="s">
        <v>1620</v>
      </c>
      <c r="D399" s="797" t="s">
        <v>1549</v>
      </c>
      <c r="E399" s="797" t="s">
        <v>1550</v>
      </c>
      <c r="F399" s="798">
        <v>33.28</v>
      </c>
      <c r="G399" s="798">
        <v>15.923999999999999</v>
      </c>
      <c r="H399" s="969">
        <v>37.89</v>
      </c>
    </row>
    <row r="400" spans="1:8" ht="11.25" customHeight="1">
      <c r="A400" s="810" t="s">
        <v>1465</v>
      </c>
      <c r="B400" s="797" t="s">
        <v>1619</v>
      </c>
      <c r="C400" s="797" t="s">
        <v>1620</v>
      </c>
      <c r="D400" s="797" t="s">
        <v>1551</v>
      </c>
      <c r="E400" s="797" t="s">
        <v>1552</v>
      </c>
      <c r="F400" s="798">
        <v>18.64</v>
      </c>
      <c r="G400" s="798">
        <v>11.84</v>
      </c>
      <c r="H400" s="969">
        <v>21.78</v>
      </c>
    </row>
    <row r="401" spans="1:9" ht="11.25" customHeight="1">
      <c r="A401" s="810" t="s">
        <v>1465</v>
      </c>
      <c r="B401" s="797" t="s">
        <v>1619</v>
      </c>
      <c r="C401" s="797" t="s">
        <v>1620</v>
      </c>
      <c r="D401" s="797" t="s">
        <v>1553</v>
      </c>
      <c r="E401" s="797" t="s">
        <v>1554</v>
      </c>
      <c r="F401" s="798">
        <v>18.64</v>
      </c>
      <c r="G401" s="798">
        <v>13.654999999999999</v>
      </c>
      <c r="H401" s="969">
        <v>21.78</v>
      </c>
    </row>
    <row r="402" spans="1:9" ht="11.25" customHeight="1">
      <c r="A402" s="810" t="s">
        <v>1465</v>
      </c>
      <c r="B402" s="797" t="s">
        <v>1619</v>
      </c>
      <c r="C402" s="797" t="s">
        <v>1620</v>
      </c>
      <c r="D402" s="797" t="s">
        <v>1555</v>
      </c>
      <c r="E402" s="797" t="s">
        <v>1556</v>
      </c>
      <c r="F402" s="798">
        <v>20.100000000000001</v>
      </c>
      <c r="G402" s="798">
        <v>16.363</v>
      </c>
      <c r="H402" s="969">
        <v>23.25</v>
      </c>
    </row>
    <row r="403" spans="1:9" ht="11.25" customHeight="1">
      <c r="A403" s="810" t="s">
        <v>1465</v>
      </c>
      <c r="B403" s="797" t="s">
        <v>1619</v>
      </c>
      <c r="C403" s="797" t="s">
        <v>1620</v>
      </c>
      <c r="D403" s="797" t="s">
        <v>1557</v>
      </c>
      <c r="E403" s="797" t="s">
        <v>1558</v>
      </c>
      <c r="F403" s="798">
        <v>21.59</v>
      </c>
      <c r="G403" s="798">
        <v>21.736000000000001</v>
      </c>
      <c r="H403" s="969">
        <v>23.25</v>
      </c>
    </row>
    <row r="404" spans="1:9" ht="11.25" customHeight="1">
      <c r="A404" s="810" t="s">
        <v>1465</v>
      </c>
      <c r="B404" s="797" t="s">
        <v>1619</v>
      </c>
      <c r="C404" s="797" t="s">
        <v>1620</v>
      </c>
      <c r="D404" s="797" t="s">
        <v>1559</v>
      </c>
      <c r="E404" s="797" t="s">
        <v>1560</v>
      </c>
      <c r="F404" s="798">
        <v>23.04</v>
      </c>
      <c r="G404" s="798">
        <v>24.414000000000001</v>
      </c>
      <c r="H404" s="969">
        <v>26.18</v>
      </c>
    </row>
    <row r="405" spans="1:9" ht="11.25" customHeight="1">
      <c r="A405" s="810" t="s">
        <v>1465</v>
      </c>
      <c r="B405" s="797" t="s">
        <v>1619</v>
      </c>
      <c r="C405" s="797" t="s">
        <v>1620</v>
      </c>
      <c r="D405" s="797" t="s">
        <v>1561</v>
      </c>
      <c r="E405" s="797" t="s">
        <v>1562</v>
      </c>
      <c r="F405" s="798">
        <v>25.96</v>
      </c>
      <c r="G405" s="798">
        <v>24.792999999999999</v>
      </c>
      <c r="H405" s="969">
        <v>29.11</v>
      </c>
    </row>
    <row r="406" spans="1:9" ht="11.25" customHeight="1">
      <c r="A406" s="810" t="s">
        <v>1465</v>
      </c>
      <c r="B406" s="797" t="s">
        <v>1619</v>
      </c>
      <c r="C406" s="797" t="s">
        <v>1620</v>
      </c>
      <c r="D406" s="797" t="s">
        <v>1563</v>
      </c>
      <c r="E406" s="797" t="s">
        <v>1564</v>
      </c>
      <c r="F406" s="798">
        <v>28.87</v>
      </c>
      <c r="G406" s="798">
        <v>32.1</v>
      </c>
      <c r="H406" s="969">
        <v>30.57</v>
      </c>
    </row>
    <row r="407" spans="1:9" ht="11.25" customHeight="1">
      <c r="A407" s="810" t="s">
        <v>1465</v>
      </c>
      <c r="B407" s="797" t="s">
        <v>1619</v>
      </c>
      <c r="C407" s="797" t="s">
        <v>1620</v>
      </c>
      <c r="D407" s="797" t="s">
        <v>1565</v>
      </c>
      <c r="E407" s="797" t="s">
        <v>1566</v>
      </c>
      <c r="F407" s="798">
        <v>28.87</v>
      </c>
      <c r="G407" s="798">
        <v>33.078000000000003</v>
      </c>
      <c r="H407" s="969">
        <v>30.57</v>
      </c>
    </row>
    <row r="408" spans="1:9" ht="11.25" customHeight="1">
      <c r="A408" s="810" t="s">
        <v>1465</v>
      </c>
      <c r="B408" s="797" t="s">
        <v>1619</v>
      </c>
      <c r="C408" s="797" t="s">
        <v>1620</v>
      </c>
      <c r="D408" s="797" t="s">
        <v>1567</v>
      </c>
      <c r="E408" s="797" t="s">
        <v>1568</v>
      </c>
      <c r="F408" s="798">
        <v>28.87</v>
      </c>
      <c r="G408" s="798">
        <v>33.078000000000003</v>
      </c>
      <c r="H408" s="969">
        <v>30.57</v>
      </c>
    </row>
    <row r="409" spans="1:9" ht="11.25" customHeight="1" thickBot="1">
      <c r="A409" s="811" t="s">
        <v>1465</v>
      </c>
      <c r="B409" s="812" t="s">
        <v>1619</v>
      </c>
      <c r="C409" s="812" t="s">
        <v>1620</v>
      </c>
      <c r="D409" s="812" t="s">
        <v>1569</v>
      </c>
      <c r="E409" s="812" t="s">
        <v>1570</v>
      </c>
      <c r="F409" s="813">
        <v>21.59</v>
      </c>
      <c r="G409" s="813">
        <v>15.265000000000001</v>
      </c>
      <c r="H409" s="970">
        <v>26.18</v>
      </c>
    </row>
    <row r="410" spans="1:9" ht="19.5" customHeight="1">
      <c r="A410" s="1188"/>
      <c r="B410" s="1188"/>
      <c r="C410" s="1188"/>
      <c r="D410" s="1188"/>
      <c r="E410" s="1188"/>
      <c r="F410" s="1188"/>
      <c r="G410" s="1188"/>
      <c r="H410" s="1188"/>
      <c r="I410" s="342"/>
    </row>
    <row r="411" spans="1:9" ht="12" customHeight="1">
      <c r="A411" s="1189"/>
      <c r="B411" s="1189"/>
      <c r="C411" s="1189"/>
      <c r="D411" s="1189"/>
      <c r="E411" s="1189"/>
      <c r="F411" s="1189"/>
      <c r="G411" s="1189"/>
      <c r="H411" s="1189"/>
      <c r="I411" s="340"/>
    </row>
    <row r="412" spans="1:9" ht="11.25" customHeight="1">
      <c r="A412" s="1189"/>
      <c r="B412" s="1189"/>
      <c r="C412" s="1189"/>
      <c r="D412" s="1189"/>
      <c r="E412" s="1189"/>
      <c r="F412" s="1189"/>
      <c r="G412" s="1189"/>
      <c r="H412" s="1189"/>
      <c r="I412" s="340"/>
    </row>
    <row r="413" spans="1:9" ht="17.55" customHeight="1" thickBot="1">
      <c r="A413" s="342"/>
      <c r="B413" s="342"/>
      <c r="C413" s="342"/>
      <c r="D413" s="342"/>
      <c r="E413" s="342"/>
      <c r="F413" s="342"/>
      <c r="G413" s="342"/>
      <c r="H413" s="966"/>
      <c r="I413" s="342"/>
    </row>
    <row r="414" spans="1:9" ht="37.5" customHeight="1" thickBot="1">
      <c r="A414" s="803" t="s">
        <v>1647</v>
      </c>
      <c r="B414" s="804" t="s">
        <v>1648</v>
      </c>
      <c r="C414" s="804" t="s">
        <v>1649</v>
      </c>
      <c r="D414" s="804" t="s">
        <v>1650</v>
      </c>
      <c r="E414" s="804" t="s">
        <v>1649</v>
      </c>
      <c r="F414" s="805" t="s">
        <v>1651</v>
      </c>
      <c r="G414" s="806" t="s">
        <v>1652</v>
      </c>
      <c r="H414" s="967" t="s">
        <v>1653</v>
      </c>
    </row>
    <row r="415" spans="1:9" ht="11.25" customHeight="1">
      <c r="A415" s="807" t="s">
        <v>1465</v>
      </c>
      <c r="B415" s="808" t="s">
        <v>1619</v>
      </c>
      <c r="C415" s="808" t="s">
        <v>1620</v>
      </c>
      <c r="D415" s="808" t="s">
        <v>1571</v>
      </c>
      <c r="E415" s="808" t="s">
        <v>1572</v>
      </c>
      <c r="F415" s="809">
        <v>21.59</v>
      </c>
      <c r="G415" s="809">
        <v>15.206</v>
      </c>
      <c r="H415" s="968">
        <v>26.18</v>
      </c>
    </row>
    <row r="416" spans="1:9" ht="11.25" customHeight="1">
      <c r="A416" s="810" t="s">
        <v>1465</v>
      </c>
      <c r="B416" s="797" t="s">
        <v>1619</v>
      </c>
      <c r="C416" s="797" t="s">
        <v>1620</v>
      </c>
      <c r="D416" s="797" t="s">
        <v>1573</v>
      </c>
      <c r="E416" s="797" t="s">
        <v>1574</v>
      </c>
      <c r="F416" s="798">
        <v>21.59</v>
      </c>
      <c r="G416" s="798">
        <v>15.265000000000001</v>
      </c>
      <c r="H416" s="969">
        <v>26.18</v>
      </c>
    </row>
    <row r="417" spans="1:8" ht="11.25" customHeight="1">
      <c r="A417" s="810" t="s">
        <v>1465</v>
      </c>
      <c r="B417" s="797" t="s">
        <v>1619</v>
      </c>
      <c r="C417" s="797" t="s">
        <v>1620</v>
      </c>
      <c r="D417" s="797" t="s">
        <v>1575</v>
      </c>
      <c r="E417" s="797" t="s">
        <v>1576</v>
      </c>
      <c r="F417" s="798">
        <v>21.59</v>
      </c>
      <c r="G417" s="798">
        <v>15.497999999999999</v>
      </c>
      <c r="H417" s="969">
        <v>26.18</v>
      </c>
    </row>
    <row r="418" spans="1:8" ht="11.25" customHeight="1">
      <c r="A418" s="810" t="s">
        <v>1465</v>
      </c>
      <c r="B418" s="797" t="s">
        <v>1619</v>
      </c>
      <c r="C418" s="797" t="s">
        <v>1620</v>
      </c>
      <c r="D418" s="797" t="s">
        <v>1577</v>
      </c>
      <c r="E418" s="797" t="s">
        <v>1578</v>
      </c>
      <c r="F418" s="798">
        <v>18.64</v>
      </c>
      <c r="G418" s="798">
        <v>12.249000000000001</v>
      </c>
      <c r="H418" s="969">
        <v>21.78</v>
      </c>
    </row>
    <row r="419" spans="1:8" ht="11.25" customHeight="1">
      <c r="A419" s="810" t="s">
        <v>1465</v>
      </c>
      <c r="B419" s="797" t="s">
        <v>1619</v>
      </c>
      <c r="C419" s="797" t="s">
        <v>1620</v>
      </c>
      <c r="D419" s="797" t="s">
        <v>1579</v>
      </c>
      <c r="E419" s="797" t="s">
        <v>1580</v>
      </c>
      <c r="F419" s="798">
        <v>18.64</v>
      </c>
      <c r="G419" s="798">
        <v>14.356</v>
      </c>
      <c r="H419" s="969">
        <v>21.78</v>
      </c>
    </row>
    <row r="420" spans="1:8" ht="11.25" customHeight="1">
      <c r="A420" s="810" t="s">
        <v>1465</v>
      </c>
      <c r="B420" s="797" t="s">
        <v>1619</v>
      </c>
      <c r="C420" s="797" t="s">
        <v>1620</v>
      </c>
      <c r="D420" s="797" t="s">
        <v>1581</v>
      </c>
      <c r="E420" s="797" t="s">
        <v>1582</v>
      </c>
      <c r="F420" s="798">
        <v>20.100000000000001</v>
      </c>
      <c r="G420" s="798">
        <v>16.128</v>
      </c>
      <c r="H420" s="969">
        <v>21.78</v>
      </c>
    </row>
    <row r="421" spans="1:8" ht="11.25" customHeight="1">
      <c r="A421" s="810" t="s">
        <v>1465</v>
      </c>
      <c r="B421" s="797" t="s">
        <v>1619</v>
      </c>
      <c r="C421" s="797" t="s">
        <v>1620</v>
      </c>
      <c r="D421" s="797" t="s">
        <v>1583</v>
      </c>
      <c r="E421" s="797" t="s">
        <v>1584</v>
      </c>
      <c r="F421" s="798">
        <v>20.100000000000001</v>
      </c>
      <c r="G421" s="798">
        <v>21.399000000000001</v>
      </c>
      <c r="H421" s="969">
        <v>21.78</v>
      </c>
    </row>
    <row r="422" spans="1:8" ht="11.25" customHeight="1">
      <c r="A422" s="810" t="s">
        <v>1465</v>
      </c>
      <c r="B422" s="797" t="s">
        <v>1619</v>
      </c>
      <c r="C422" s="797" t="s">
        <v>1620</v>
      </c>
      <c r="D422" s="797" t="s">
        <v>1585</v>
      </c>
      <c r="E422" s="797" t="s">
        <v>1586</v>
      </c>
      <c r="F422" s="798">
        <v>21.59</v>
      </c>
      <c r="G422" s="798">
        <v>24.239000000000001</v>
      </c>
      <c r="H422" s="969">
        <v>23.25</v>
      </c>
    </row>
    <row r="423" spans="1:8" ht="11.25" customHeight="1">
      <c r="A423" s="810" t="s">
        <v>1465</v>
      </c>
      <c r="B423" s="797" t="s">
        <v>1619</v>
      </c>
      <c r="C423" s="797" t="s">
        <v>1620</v>
      </c>
      <c r="D423" s="797" t="s">
        <v>1587</v>
      </c>
      <c r="E423" s="797" t="s">
        <v>1588</v>
      </c>
      <c r="F423" s="798">
        <v>21.59</v>
      </c>
      <c r="G423" s="798">
        <v>26.844000000000001</v>
      </c>
      <c r="H423" s="969">
        <v>23.25</v>
      </c>
    </row>
    <row r="424" spans="1:8" ht="11.25" customHeight="1">
      <c r="A424" s="810" t="s">
        <v>1465</v>
      </c>
      <c r="B424" s="797" t="s">
        <v>1619</v>
      </c>
      <c r="C424" s="797" t="s">
        <v>1620</v>
      </c>
      <c r="D424" s="797" t="s">
        <v>1589</v>
      </c>
      <c r="E424" s="797" t="s">
        <v>1590</v>
      </c>
      <c r="F424" s="798">
        <v>18.64</v>
      </c>
      <c r="G424" s="798">
        <v>14.663</v>
      </c>
      <c r="H424" s="969">
        <v>21.78</v>
      </c>
    </row>
    <row r="425" spans="1:8" ht="11.25" customHeight="1">
      <c r="A425" s="810" t="s">
        <v>1465</v>
      </c>
      <c r="B425" s="797" t="s">
        <v>1619</v>
      </c>
      <c r="C425" s="797" t="s">
        <v>1620</v>
      </c>
      <c r="D425" s="797" t="s">
        <v>1591</v>
      </c>
      <c r="E425" s="797" t="s">
        <v>1592</v>
      </c>
      <c r="F425" s="798">
        <v>18.64</v>
      </c>
      <c r="G425" s="798">
        <v>20.609000000000002</v>
      </c>
      <c r="H425" s="969">
        <v>21.78</v>
      </c>
    </row>
    <row r="426" spans="1:8" ht="11.25" customHeight="1">
      <c r="A426" s="810" t="s">
        <v>1465</v>
      </c>
      <c r="B426" s="797" t="s">
        <v>1619</v>
      </c>
      <c r="C426" s="797" t="s">
        <v>1620</v>
      </c>
      <c r="D426" s="797" t="s">
        <v>1593</v>
      </c>
      <c r="E426" s="797" t="s">
        <v>1594</v>
      </c>
      <c r="F426" s="798">
        <v>18.64</v>
      </c>
      <c r="G426" s="798">
        <v>23.96</v>
      </c>
      <c r="H426" s="969">
        <v>21.78</v>
      </c>
    </row>
    <row r="427" spans="1:8" ht="11.25" customHeight="1">
      <c r="A427" s="810" t="s">
        <v>1465</v>
      </c>
      <c r="B427" s="797" t="s">
        <v>1619</v>
      </c>
      <c r="C427" s="797" t="s">
        <v>1620</v>
      </c>
      <c r="D427" s="797" t="s">
        <v>1595</v>
      </c>
      <c r="E427" s="797" t="s">
        <v>1596</v>
      </c>
      <c r="F427" s="798">
        <v>21.59</v>
      </c>
      <c r="G427" s="798">
        <v>26.231000000000002</v>
      </c>
      <c r="H427" s="969">
        <v>23.25</v>
      </c>
    </row>
    <row r="428" spans="1:8" ht="11.25" customHeight="1">
      <c r="A428" s="810" t="s">
        <v>1465</v>
      </c>
      <c r="B428" s="797" t="s">
        <v>1619</v>
      </c>
      <c r="C428" s="797" t="s">
        <v>1620</v>
      </c>
      <c r="D428" s="797" t="s">
        <v>1597</v>
      </c>
      <c r="E428" s="797" t="s">
        <v>1598</v>
      </c>
      <c r="F428" s="798">
        <v>21.59</v>
      </c>
      <c r="G428" s="798">
        <v>29.654</v>
      </c>
      <c r="H428" s="969">
        <v>23.25</v>
      </c>
    </row>
    <row r="429" spans="1:8" ht="11.25" customHeight="1">
      <c r="A429" s="810" t="s">
        <v>1465</v>
      </c>
      <c r="B429" s="797" t="s">
        <v>1619</v>
      </c>
      <c r="C429" s="797" t="s">
        <v>1620</v>
      </c>
      <c r="D429" s="797" t="s">
        <v>1599</v>
      </c>
      <c r="E429" s="797" t="s">
        <v>1600</v>
      </c>
      <c r="F429" s="798">
        <v>23.04</v>
      </c>
      <c r="G429" s="798">
        <v>30.87</v>
      </c>
      <c r="H429" s="969">
        <v>26.18</v>
      </c>
    </row>
    <row r="430" spans="1:8" ht="11.25" customHeight="1">
      <c r="A430" s="810" t="s">
        <v>1465</v>
      </c>
      <c r="B430" s="797" t="s">
        <v>1619</v>
      </c>
      <c r="C430" s="797" t="s">
        <v>1620</v>
      </c>
      <c r="D430" s="797" t="s">
        <v>1601</v>
      </c>
      <c r="E430" s="797" t="s">
        <v>1602</v>
      </c>
      <c r="F430" s="798">
        <v>25.96</v>
      </c>
      <c r="G430" s="798">
        <v>37.280999999999999</v>
      </c>
      <c r="H430" s="969">
        <v>27.65</v>
      </c>
    </row>
    <row r="431" spans="1:8" ht="11.25" customHeight="1">
      <c r="A431" s="810" t="s">
        <v>1465</v>
      </c>
      <c r="B431" s="797" t="s">
        <v>1619</v>
      </c>
      <c r="C431" s="797" t="s">
        <v>1620</v>
      </c>
      <c r="D431" s="797" t="s">
        <v>1603</v>
      </c>
      <c r="E431" s="797" t="s">
        <v>1604</v>
      </c>
      <c r="F431" s="798">
        <v>27.41</v>
      </c>
      <c r="G431" s="798">
        <v>38.878</v>
      </c>
      <c r="H431" s="969">
        <v>30.57</v>
      </c>
    </row>
    <row r="432" spans="1:8" ht="11.25" customHeight="1">
      <c r="A432" s="810" t="s">
        <v>1465</v>
      </c>
      <c r="B432" s="797" t="s">
        <v>1619</v>
      </c>
      <c r="C432" s="797" t="s">
        <v>1620</v>
      </c>
      <c r="D432" s="797" t="s">
        <v>1605</v>
      </c>
      <c r="E432" s="797" t="s">
        <v>1606</v>
      </c>
      <c r="F432" s="798">
        <v>28.87</v>
      </c>
      <c r="G432" s="798">
        <v>42.712000000000003</v>
      </c>
      <c r="H432" s="969">
        <v>30.57</v>
      </c>
    </row>
    <row r="433" spans="1:8" ht="11.25" customHeight="1">
      <c r="A433" s="810" t="s">
        <v>1465</v>
      </c>
      <c r="B433" s="797" t="s">
        <v>1619</v>
      </c>
      <c r="C433" s="797" t="s">
        <v>1620</v>
      </c>
      <c r="D433" s="797" t="s">
        <v>1607</v>
      </c>
      <c r="E433" s="797" t="s">
        <v>1608</v>
      </c>
      <c r="F433" s="798">
        <v>18.64</v>
      </c>
      <c r="G433" s="798">
        <v>9.8780000000000001</v>
      </c>
      <c r="H433" s="969">
        <v>21.78</v>
      </c>
    </row>
    <row r="434" spans="1:8" ht="11.25" customHeight="1">
      <c r="A434" s="810" t="s">
        <v>1465</v>
      </c>
      <c r="B434" s="797" t="s">
        <v>1619</v>
      </c>
      <c r="C434" s="797" t="s">
        <v>1620</v>
      </c>
      <c r="D434" s="797" t="s">
        <v>1609</v>
      </c>
      <c r="E434" s="797" t="s">
        <v>1610</v>
      </c>
      <c r="F434" s="798">
        <v>18.64</v>
      </c>
      <c r="G434" s="798">
        <v>10.332000000000001</v>
      </c>
      <c r="H434" s="969">
        <v>21.78</v>
      </c>
    </row>
    <row r="435" spans="1:8" ht="11.25" customHeight="1">
      <c r="A435" s="810" t="s">
        <v>1465</v>
      </c>
      <c r="B435" s="797" t="s">
        <v>1619</v>
      </c>
      <c r="C435" s="797" t="s">
        <v>1620</v>
      </c>
      <c r="D435" s="797" t="s">
        <v>1611</v>
      </c>
      <c r="E435" s="797" t="s">
        <v>1612</v>
      </c>
      <c r="F435" s="798">
        <v>20.100000000000001</v>
      </c>
      <c r="G435" s="798">
        <v>11.036</v>
      </c>
      <c r="H435" s="969">
        <v>23.25</v>
      </c>
    </row>
    <row r="436" spans="1:8" ht="11.25" customHeight="1">
      <c r="A436" s="810" t="s">
        <v>1465</v>
      </c>
      <c r="B436" s="797" t="s">
        <v>1619</v>
      </c>
      <c r="C436" s="797" t="s">
        <v>1620</v>
      </c>
      <c r="D436" s="797" t="s">
        <v>1613</v>
      </c>
      <c r="E436" s="797" t="s">
        <v>1614</v>
      </c>
      <c r="F436" s="798">
        <v>17.18</v>
      </c>
      <c r="G436" s="798">
        <v>5.15</v>
      </c>
      <c r="H436" s="969">
        <v>20.329999999999998</v>
      </c>
    </row>
    <row r="437" spans="1:8" ht="11.25" customHeight="1">
      <c r="A437" s="810" t="s">
        <v>1465</v>
      </c>
      <c r="B437" s="797" t="s">
        <v>1619</v>
      </c>
      <c r="C437" s="797" t="s">
        <v>1620</v>
      </c>
      <c r="D437" s="797" t="s">
        <v>1615</v>
      </c>
      <c r="E437" s="797" t="s">
        <v>1616</v>
      </c>
      <c r="F437" s="798">
        <v>17.18</v>
      </c>
      <c r="G437" s="798">
        <v>5.3819999999999997</v>
      </c>
      <c r="H437" s="969">
        <v>20.329999999999998</v>
      </c>
    </row>
    <row r="438" spans="1:8" ht="11.25" customHeight="1">
      <c r="A438" s="810" t="s">
        <v>1465</v>
      </c>
      <c r="B438" s="797" t="s">
        <v>1619</v>
      </c>
      <c r="C438" s="797" t="s">
        <v>1620</v>
      </c>
      <c r="D438" s="797" t="s">
        <v>1617</v>
      </c>
      <c r="E438" s="797" t="s">
        <v>1618</v>
      </c>
      <c r="F438" s="798">
        <v>17.18</v>
      </c>
      <c r="G438" s="798">
        <v>5.6760000000000002</v>
      </c>
      <c r="H438" s="969">
        <v>20.329999999999998</v>
      </c>
    </row>
    <row r="439" spans="1:8" ht="11.25" customHeight="1">
      <c r="A439" s="810" t="s">
        <v>1465</v>
      </c>
      <c r="B439" s="797" t="s">
        <v>1619</v>
      </c>
      <c r="C439" s="797" t="s">
        <v>1620</v>
      </c>
      <c r="D439" s="797" t="s">
        <v>1619</v>
      </c>
      <c r="E439" s="797" t="s">
        <v>1620</v>
      </c>
      <c r="F439" s="798">
        <v>18.64</v>
      </c>
      <c r="G439" s="798">
        <v>11.635999999999999</v>
      </c>
      <c r="H439" s="969">
        <v>21.78</v>
      </c>
    </row>
    <row r="440" spans="1:8" ht="11.25" customHeight="1">
      <c r="A440" s="810" t="s">
        <v>1465</v>
      </c>
      <c r="B440" s="797" t="s">
        <v>1619</v>
      </c>
      <c r="C440" s="797" t="s">
        <v>1620</v>
      </c>
      <c r="D440" s="797" t="s">
        <v>1621</v>
      </c>
      <c r="E440" s="797" t="s">
        <v>1622</v>
      </c>
      <c r="F440" s="798">
        <v>24.5</v>
      </c>
      <c r="G440" s="798">
        <v>14.986000000000001</v>
      </c>
      <c r="H440" s="969">
        <v>29.11</v>
      </c>
    </row>
    <row r="441" spans="1:8" ht="11.25" customHeight="1">
      <c r="A441" s="810" t="s">
        <v>1465</v>
      </c>
      <c r="B441" s="797" t="s">
        <v>1619</v>
      </c>
      <c r="C441" s="797" t="s">
        <v>1620</v>
      </c>
      <c r="D441" s="797" t="s">
        <v>1623</v>
      </c>
      <c r="E441" s="797" t="s">
        <v>1624</v>
      </c>
      <c r="F441" s="798">
        <v>27.41</v>
      </c>
      <c r="G441" s="798">
        <v>15.997</v>
      </c>
      <c r="H441" s="969">
        <v>30.57</v>
      </c>
    </row>
    <row r="442" spans="1:8" ht="11.25" customHeight="1">
      <c r="A442" s="810" t="s">
        <v>1465</v>
      </c>
      <c r="B442" s="797" t="s">
        <v>1619</v>
      </c>
      <c r="C442" s="797" t="s">
        <v>1620</v>
      </c>
      <c r="D442" s="797" t="s">
        <v>1625</v>
      </c>
      <c r="E442" s="797" t="s">
        <v>1626</v>
      </c>
      <c r="F442" s="798">
        <v>27.41</v>
      </c>
      <c r="G442" s="798">
        <v>16.408000000000001</v>
      </c>
      <c r="H442" s="969">
        <v>30.57</v>
      </c>
    </row>
    <row r="443" spans="1:8" ht="11.25" customHeight="1">
      <c r="A443" s="810" t="s">
        <v>1465</v>
      </c>
      <c r="B443" s="797" t="s">
        <v>1619</v>
      </c>
      <c r="C443" s="797" t="s">
        <v>1620</v>
      </c>
      <c r="D443" s="797" t="s">
        <v>1627</v>
      </c>
      <c r="E443" s="797" t="s">
        <v>1628</v>
      </c>
      <c r="F443" s="798">
        <v>27.41</v>
      </c>
      <c r="G443" s="798">
        <v>17.283999999999999</v>
      </c>
      <c r="H443" s="969">
        <v>30.57</v>
      </c>
    </row>
    <row r="444" spans="1:8" ht="11.25" customHeight="1">
      <c r="A444" s="810" t="s">
        <v>1465</v>
      </c>
      <c r="B444" s="797" t="s">
        <v>1619</v>
      </c>
      <c r="C444" s="797" t="s">
        <v>1620</v>
      </c>
      <c r="D444" s="797" t="s">
        <v>1629</v>
      </c>
      <c r="E444" s="797" t="s">
        <v>1630</v>
      </c>
      <c r="F444" s="798">
        <v>27.41</v>
      </c>
      <c r="G444" s="798">
        <v>18.617000000000001</v>
      </c>
      <c r="H444" s="969">
        <v>30.57</v>
      </c>
    </row>
    <row r="445" spans="1:8" ht="11.25" customHeight="1">
      <c r="A445" s="810" t="s">
        <v>1465</v>
      </c>
      <c r="B445" s="797" t="s">
        <v>1619</v>
      </c>
      <c r="C445" s="797" t="s">
        <v>1620</v>
      </c>
      <c r="D445" s="797" t="s">
        <v>1631</v>
      </c>
      <c r="E445" s="797" t="s">
        <v>1632</v>
      </c>
      <c r="F445" s="798">
        <v>74.209999999999994</v>
      </c>
      <c r="G445" s="798">
        <v>35.591999999999999</v>
      </c>
      <c r="H445" s="969">
        <v>78.37</v>
      </c>
    </row>
    <row r="446" spans="1:8" ht="11.25" customHeight="1">
      <c r="A446" s="810" t="s">
        <v>1465</v>
      </c>
      <c r="B446" s="797" t="s">
        <v>1619</v>
      </c>
      <c r="C446" s="797" t="s">
        <v>1620</v>
      </c>
      <c r="D446" s="797" t="s">
        <v>1633</v>
      </c>
      <c r="E446" s="797" t="s">
        <v>1634</v>
      </c>
      <c r="F446" s="798">
        <v>22.79</v>
      </c>
      <c r="G446" s="798">
        <v>22.606999999999999</v>
      </c>
      <c r="H446" s="969">
        <v>25.94</v>
      </c>
    </row>
    <row r="447" spans="1:8" ht="11.25" customHeight="1">
      <c r="A447" s="810" t="s">
        <v>1465</v>
      </c>
      <c r="B447" s="797" t="s">
        <v>1619</v>
      </c>
      <c r="C447" s="797" t="s">
        <v>1620</v>
      </c>
      <c r="D447" s="797" t="s">
        <v>1635</v>
      </c>
      <c r="E447" s="797" t="s">
        <v>1636</v>
      </c>
      <c r="F447" s="798">
        <v>53.47</v>
      </c>
      <c r="G447" s="798">
        <v>31.638999999999999</v>
      </c>
      <c r="H447" s="969">
        <v>78.37</v>
      </c>
    </row>
    <row r="448" spans="1:8" ht="11.25" customHeight="1">
      <c r="A448" s="810" t="s">
        <v>1465</v>
      </c>
      <c r="B448" s="797" t="s">
        <v>1619</v>
      </c>
      <c r="C448" s="797" t="s">
        <v>1620</v>
      </c>
      <c r="D448" s="797" t="s">
        <v>1637</v>
      </c>
      <c r="E448" s="797" t="s">
        <v>1638</v>
      </c>
      <c r="F448" s="798">
        <v>74.209999999999994</v>
      </c>
      <c r="G448" s="798">
        <v>51.286000000000001</v>
      </c>
      <c r="H448" s="969">
        <v>78.37</v>
      </c>
    </row>
    <row r="449" spans="1:8" ht="11.25" customHeight="1">
      <c r="A449" s="810" t="s">
        <v>1465</v>
      </c>
      <c r="B449" s="797" t="s">
        <v>1619</v>
      </c>
      <c r="C449" s="797" t="s">
        <v>1620</v>
      </c>
      <c r="D449" s="797" t="s">
        <v>1639</v>
      </c>
      <c r="E449" s="797" t="s">
        <v>1640</v>
      </c>
      <c r="F449" s="798">
        <v>61.97</v>
      </c>
      <c r="G449" s="798">
        <v>41.856000000000002</v>
      </c>
      <c r="H449" s="969">
        <v>76.59</v>
      </c>
    </row>
    <row r="450" spans="1:8" ht="11.25" customHeight="1">
      <c r="A450" s="810" t="s">
        <v>1465</v>
      </c>
      <c r="B450" s="797" t="s">
        <v>1619</v>
      </c>
      <c r="C450" s="797" t="s">
        <v>1620</v>
      </c>
      <c r="D450" s="797" t="s">
        <v>1641</v>
      </c>
      <c r="E450" s="797" t="s">
        <v>1642</v>
      </c>
      <c r="F450" s="798">
        <v>61.97</v>
      </c>
      <c r="G450" s="798">
        <v>41.856000000000002</v>
      </c>
      <c r="H450" s="969">
        <v>76.59</v>
      </c>
    </row>
    <row r="451" spans="1:8" ht="11.25" customHeight="1">
      <c r="A451" s="810" t="s">
        <v>1465</v>
      </c>
      <c r="B451" s="797" t="s">
        <v>1619</v>
      </c>
      <c r="C451" s="797" t="s">
        <v>1620</v>
      </c>
      <c r="D451" s="797" t="s">
        <v>1643</v>
      </c>
      <c r="E451" s="797" t="s">
        <v>1644</v>
      </c>
      <c r="F451" s="798">
        <v>61.97</v>
      </c>
      <c r="G451" s="798">
        <v>41.856000000000002</v>
      </c>
      <c r="H451" s="969">
        <v>76.59</v>
      </c>
    </row>
    <row r="452" spans="1:8" ht="11.25" customHeight="1">
      <c r="A452" s="810" t="s">
        <v>1465</v>
      </c>
      <c r="B452" s="797" t="s">
        <v>1619</v>
      </c>
      <c r="C452" s="797" t="s">
        <v>1620</v>
      </c>
      <c r="D452" s="797" t="s">
        <v>1645</v>
      </c>
      <c r="E452" s="797" t="s">
        <v>1646</v>
      </c>
      <c r="F452" s="798">
        <v>74.209999999999994</v>
      </c>
      <c r="G452" s="798">
        <v>47.037999999999997</v>
      </c>
      <c r="H452" s="969">
        <v>78.37</v>
      </c>
    </row>
    <row r="453" spans="1:8" ht="11.25" customHeight="1">
      <c r="A453" s="810" t="s">
        <v>1465</v>
      </c>
      <c r="B453" s="797" t="s">
        <v>1621</v>
      </c>
      <c r="C453" s="797" t="s">
        <v>1622</v>
      </c>
      <c r="D453" s="797" t="s">
        <v>1468</v>
      </c>
      <c r="E453" s="797" t="s">
        <v>1469</v>
      </c>
      <c r="F453" s="798">
        <v>17.53</v>
      </c>
      <c r="G453" s="798">
        <v>12.858000000000001</v>
      </c>
      <c r="H453" s="969">
        <v>20.67</v>
      </c>
    </row>
    <row r="454" spans="1:8" ht="11.25" customHeight="1">
      <c r="A454" s="810" t="s">
        <v>1465</v>
      </c>
      <c r="B454" s="797" t="s">
        <v>1621</v>
      </c>
      <c r="C454" s="797" t="s">
        <v>1622</v>
      </c>
      <c r="D454" s="797" t="s">
        <v>1470</v>
      </c>
      <c r="E454" s="797" t="s">
        <v>1471</v>
      </c>
      <c r="F454" s="798">
        <v>17.53</v>
      </c>
      <c r="G454" s="798">
        <v>15.656000000000001</v>
      </c>
      <c r="H454" s="969">
        <v>20.67</v>
      </c>
    </row>
    <row r="455" spans="1:8" ht="11.25" customHeight="1">
      <c r="A455" s="810" t="s">
        <v>1465</v>
      </c>
      <c r="B455" s="797" t="s">
        <v>1621</v>
      </c>
      <c r="C455" s="797" t="s">
        <v>1622</v>
      </c>
      <c r="D455" s="797" t="s">
        <v>1472</v>
      </c>
      <c r="E455" s="797" t="s">
        <v>1473</v>
      </c>
      <c r="F455" s="798">
        <v>17.53</v>
      </c>
      <c r="G455" s="798">
        <v>10.941000000000001</v>
      </c>
      <c r="H455" s="969">
        <v>20.67</v>
      </c>
    </row>
    <row r="456" spans="1:8" ht="11.25" customHeight="1">
      <c r="A456" s="810" t="s">
        <v>1465</v>
      </c>
      <c r="B456" s="797" t="s">
        <v>1621</v>
      </c>
      <c r="C456" s="797" t="s">
        <v>1622</v>
      </c>
      <c r="D456" s="797" t="s">
        <v>1466</v>
      </c>
      <c r="E456" s="797" t="s">
        <v>1467</v>
      </c>
      <c r="F456" s="798">
        <v>17.53</v>
      </c>
      <c r="G456" s="798">
        <v>7.1639999999999997</v>
      </c>
      <c r="H456" s="969">
        <v>20.67</v>
      </c>
    </row>
    <row r="457" spans="1:8" ht="11.25" customHeight="1">
      <c r="A457" s="810" t="s">
        <v>1465</v>
      </c>
      <c r="B457" s="797" t="s">
        <v>1621</v>
      </c>
      <c r="C457" s="797" t="s">
        <v>1622</v>
      </c>
      <c r="D457" s="797" t="s">
        <v>1474</v>
      </c>
      <c r="E457" s="797" t="s">
        <v>1475</v>
      </c>
      <c r="F457" s="798">
        <v>17.53</v>
      </c>
      <c r="G457" s="798">
        <v>13.548</v>
      </c>
      <c r="H457" s="969">
        <v>20.67</v>
      </c>
    </row>
    <row r="458" spans="1:8" ht="11.25" customHeight="1">
      <c r="A458" s="810" t="s">
        <v>1465</v>
      </c>
      <c r="B458" s="797" t="s">
        <v>1621</v>
      </c>
      <c r="C458" s="797" t="s">
        <v>1622</v>
      </c>
      <c r="D458" s="797" t="s">
        <v>1476</v>
      </c>
      <c r="E458" s="797" t="s">
        <v>1477</v>
      </c>
      <c r="F458" s="798">
        <v>17.53</v>
      </c>
      <c r="G458" s="798">
        <v>7.5309999999999997</v>
      </c>
      <c r="H458" s="969">
        <v>20.67</v>
      </c>
    </row>
    <row r="459" spans="1:8" ht="11.25" customHeight="1">
      <c r="A459" s="810" t="s">
        <v>1465</v>
      </c>
      <c r="B459" s="797" t="s">
        <v>1621</v>
      </c>
      <c r="C459" s="797" t="s">
        <v>1622</v>
      </c>
      <c r="D459" s="797" t="s">
        <v>1478</v>
      </c>
      <c r="E459" s="797" t="s">
        <v>1479</v>
      </c>
      <c r="F459" s="798">
        <v>17.53</v>
      </c>
      <c r="G459" s="798">
        <v>7.2969999999999997</v>
      </c>
      <c r="H459" s="969">
        <v>20.67</v>
      </c>
    </row>
    <row r="460" spans="1:8" ht="11.25" customHeight="1">
      <c r="A460" s="810" t="s">
        <v>1465</v>
      </c>
      <c r="B460" s="797" t="s">
        <v>1621</v>
      </c>
      <c r="C460" s="797" t="s">
        <v>1622</v>
      </c>
      <c r="D460" s="797" t="s">
        <v>1480</v>
      </c>
      <c r="E460" s="797" t="s">
        <v>1481</v>
      </c>
      <c r="F460" s="798">
        <v>26.32</v>
      </c>
      <c r="G460" s="798">
        <v>18.640999999999998</v>
      </c>
      <c r="H460" s="969">
        <v>30.94</v>
      </c>
    </row>
    <row r="461" spans="1:8" ht="11.25" customHeight="1">
      <c r="A461" s="810" t="s">
        <v>1465</v>
      </c>
      <c r="B461" s="797" t="s">
        <v>1621</v>
      </c>
      <c r="C461" s="797" t="s">
        <v>1622</v>
      </c>
      <c r="D461" s="797" t="s">
        <v>1482</v>
      </c>
      <c r="E461" s="797" t="s">
        <v>1483</v>
      </c>
      <c r="F461" s="798">
        <v>17.53</v>
      </c>
      <c r="G461" s="798">
        <v>7.5010000000000003</v>
      </c>
      <c r="H461" s="969">
        <v>20.67</v>
      </c>
    </row>
    <row r="462" spans="1:8" ht="11.25" customHeight="1">
      <c r="A462" s="810" t="s">
        <v>1465</v>
      </c>
      <c r="B462" s="797" t="s">
        <v>1621</v>
      </c>
      <c r="C462" s="797" t="s">
        <v>1622</v>
      </c>
      <c r="D462" s="797" t="s">
        <v>1484</v>
      </c>
      <c r="E462" s="797" t="s">
        <v>1485</v>
      </c>
      <c r="F462" s="798">
        <v>17.53</v>
      </c>
      <c r="G462" s="798">
        <v>15.465</v>
      </c>
      <c r="H462" s="969">
        <v>20.67</v>
      </c>
    </row>
    <row r="463" spans="1:8" ht="11.25" customHeight="1">
      <c r="A463" s="810" t="s">
        <v>1465</v>
      </c>
      <c r="B463" s="797" t="s">
        <v>1621</v>
      </c>
      <c r="C463" s="797" t="s">
        <v>1622</v>
      </c>
      <c r="D463" s="797" t="s">
        <v>1488</v>
      </c>
      <c r="E463" s="797" t="s">
        <v>1488</v>
      </c>
      <c r="F463" s="798">
        <v>27.78</v>
      </c>
      <c r="G463" s="798">
        <v>19.564</v>
      </c>
      <c r="H463" s="969">
        <v>32.39</v>
      </c>
    </row>
    <row r="464" spans="1:8" ht="11.25" customHeight="1">
      <c r="A464" s="810" t="s">
        <v>1465</v>
      </c>
      <c r="B464" s="797" t="s">
        <v>1621</v>
      </c>
      <c r="C464" s="797" t="s">
        <v>1622</v>
      </c>
      <c r="D464" s="797" t="s">
        <v>1489</v>
      </c>
      <c r="E464" s="797" t="s">
        <v>1490</v>
      </c>
      <c r="F464" s="798">
        <v>20.440000000000001</v>
      </c>
      <c r="G464" s="798">
        <v>19.3</v>
      </c>
      <c r="H464" s="969">
        <v>23.59</v>
      </c>
    </row>
    <row r="465" spans="1:8" ht="11.25" customHeight="1">
      <c r="A465" s="810" t="s">
        <v>1465</v>
      </c>
      <c r="B465" s="797" t="s">
        <v>1621</v>
      </c>
      <c r="C465" s="797" t="s">
        <v>1622</v>
      </c>
      <c r="D465" s="797" t="s">
        <v>1491</v>
      </c>
      <c r="E465" s="797" t="s">
        <v>1492</v>
      </c>
      <c r="F465" s="798">
        <v>26.32</v>
      </c>
      <c r="G465" s="798">
        <v>18.145</v>
      </c>
      <c r="H465" s="969">
        <v>30.94</v>
      </c>
    </row>
    <row r="466" spans="1:8" ht="11.25" customHeight="1">
      <c r="A466" s="810" t="s">
        <v>1465</v>
      </c>
      <c r="B466" s="797" t="s">
        <v>1621</v>
      </c>
      <c r="C466" s="797" t="s">
        <v>1622</v>
      </c>
      <c r="D466" s="797" t="s">
        <v>1493</v>
      </c>
      <c r="E466" s="797" t="s">
        <v>1494</v>
      </c>
      <c r="F466" s="798">
        <v>36.57</v>
      </c>
      <c r="G466" s="798">
        <v>19.504000000000001</v>
      </c>
      <c r="H466" s="969">
        <v>41.17</v>
      </c>
    </row>
    <row r="467" spans="1:8" ht="11.25" customHeight="1">
      <c r="A467" s="810" t="s">
        <v>1465</v>
      </c>
      <c r="B467" s="797" t="s">
        <v>1621</v>
      </c>
      <c r="C467" s="797" t="s">
        <v>1622</v>
      </c>
      <c r="D467" s="797" t="s">
        <v>1495</v>
      </c>
      <c r="E467" s="797" t="s">
        <v>1496</v>
      </c>
      <c r="F467" s="798">
        <v>27.78</v>
      </c>
      <c r="G467" s="798">
        <v>19.27</v>
      </c>
      <c r="H467" s="969">
        <v>32.39</v>
      </c>
    </row>
    <row r="468" spans="1:8" ht="11.25" customHeight="1">
      <c r="A468" s="810" t="s">
        <v>1465</v>
      </c>
      <c r="B468" s="797" t="s">
        <v>1621</v>
      </c>
      <c r="C468" s="797" t="s">
        <v>1622</v>
      </c>
      <c r="D468" s="797" t="s">
        <v>1497</v>
      </c>
      <c r="E468" s="797" t="s">
        <v>1498</v>
      </c>
      <c r="F468" s="798">
        <v>17.53</v>
      </c>
      <c r="G468" s="798">
        <v>7.516</v>
      </c>
      <c r="H468" s="969">
        <v>20.67</v>
      </c>
    </row>
    <row r="469" spans="1:8" ht="11.25" customHeight="1">
      <c r="A469" s="810" t="s">
        <v>1465</v>
      </c>
      <c r="B469" s="797" t="s">
        <v>1621</v>
      </c>
      <c r="C469" s="797" t="s">
        <v>1622</v>
      </c>
      <c r="D469" s="797" t="s">
        <v>1499</v>
      </c>
      <c r="E469" s="797" t="s">
        <v>1500</v>
      </c>
      <c r="F469" s="798">
        <v>18.989999999999998</v>
      </c>
      <c r="G469" s="798">
        <v>16.52</v>
      </c>
      <c r="H469" s="969">
        <v>22.14</v>
      </c>
    </row>
    <row r="470" spans="1:8" ht="11.25" customHeight="1">
      <c r="A470" s="810" t="s">
        <v>1465</v>
      </c>
      <c r="B470" s="797" t="s">
        <v>1621</v>
      </c>
      <c r="C470" s="797" t="s">
        <v>1622</v>
      </c>
      <c r="D470" s="797" t="s">
        <v>1503</v>
      </c>
      <c r="E470" s="797" t="s">
        <v>1504</v>
      </c>
      <c r="F470" s="798">
        <v>20.440000000000001</v>
      </c>
      <c r="G470" s="798">
        <v>15.51</v>
      </c>
      <c r="H470" s="969">
        <v>23.59</v>
      </c>
    </row>
    <row r="471" spans="1:8" ht="11.25" customHeight="1">
      <c r="A471" s="810" t="s">
        <v>1465</v>
      </c>
      <c r="B471" s="797" t="s">
        <v>1621</v>
      </c>
      <c r="C471" s="797" t="s">
        <v>1622</v>
      </c>
      <c r="D471" s="797" t="s">
        <v>1505</v>
      </c>
      <c r="E471" s="797" t="s">
        <v>1506</v>
      </c>
      <c r="F471" s="798">
        <v>17.53</v>
      </c>
      <c r="G471" s="798">
        <v>7.7519999999999998</v>
      </c>
      <c r="H471" s="969">
        <v>20.67</v>
      </c>
    </row>
    <row r="472" spans="1:8" ht="11.25" customHeight="1">
      <c r="A472" s="810" t="s">
        <v>1465</v>
      </c>
      <c r="B472" s="797" t="s">
        <v>1621</v>
      </c>
      <c r="C472" s="797" t="s">
        <v>1622</v>
      </c>
      <c r="D472" s="797" t="s">
        <v>1507</v>
      </c>
      <c r="E472" s="797" t="s">
        <v>1508</v>
      </c>
      <c r="F472" s="798">
        <v>26.32</v>
      </c>
      <c r="G472" s="798">
        <v>17.574000000000002</v>
      </c>
      <c r="H472" s="969">
        <v>30.94</v>
      </c>
    </row>
    <row r="473" spans="1:8" ht="11.25" customHeight="1">
      <c r="A473" s="810" t="s">
        <v>1465</v>
      </c>
      <c r="B473" s="797" t="s">
        <v>1621</v>
      </c>
      <c r="C473" s="797" t="s">
        <v>1622</v>
      </c>
      <c r="D473" s="797" t="s">
        <v>1509</v>
      </c>
      <c r="E473" s="797" t="s">
        <v>1510</v>
      </c>
      <c r="F473" s="798">
        <v>26.32</v>
      </c>
      <c r="G473" s="798">
        <v>16.079999999999998</v>
      </c>
      <c r="H473" s="969">
        <v>30.94</v>
      </c>
    </row>
    <row r="474" spans="1:8" ht="11.25" customHeight="1">
      <c r="A474" s="810" t="s">
        <v>1465</v>
      </c>
      <c r="B474" s="797" t="s">
        <v>1621</v>
      </c>
      <c r="C474" s="797" t="s">
        <v>1622</v>
      </c>
      <c r="D474" s="797" t="s">
        <v>1511</v>
      </c>
      <c r="E474" s="797" t="s">
        <v>1512</v>
      </c>
      <c r="F474" s="798">
        <v>20.440000000000001</v>
      </c>
      <c r="G474" s="798">
        <v>15.419</v>
      </c>
      <c r="H474" s="969">
        <v>23.59</v>
      </c>
    </row>
    <row r="475" spans="1:8" ht="11.25" customHeight="1">
      <c r="A475" s="810" t="s">
        <v>1465</v>
      </c>
      <c r="B475" s="797" t="s">
        <v>1621</v>
      </c>
      <c r="C475" s="797" t="s">
        <v>1622</v>
      </c>
      <c r="D475" s="797" t="s">
        <v>1513</v>
      </c>
      <c r="E475" s="797" t="s">
        <v>1514</v>
      </c>
      <c r="F475" s="798">
        <v>26.32</v>
      </c>
      <c r="G475" s="798">
        <v>16.079999999999998</v>
      </c>
      <c r="H475" s="969">
        <v>30.94</v>
      </c>
    </row>
    <row r="476" spans="1:8" ht="11.25" customHeight="1">
      <c r="A476" s="810" t="s">
        <v>1465</v>
      </c>
      <c r="B476" s="797" t="s">
        <v>1621</v>
      </c>
      <c r="C476" s="797" t="s">
        <v>1622</v>
      </c>
      <c r="D476" s="797" t="s">
        <v>1515</v>
      </c>
      <c r="E476" s="797" t="s">
        <v>1516</v>
      </c>
      <c r="F476" s="798">
        <v>26.32</v>
      </c>
      <c r="G476" s="798">
        <v>19.885999999999999</v>
      </c>
      <c r="H476" s="969">
        <v>30.94</v>
      </c>
    </row>
    <row r="477" spans="1:8" ht="11.25" customHeight="1">
      <c r="A477" s="810" t="s">
        <v>1465</v>
      </c>
      <c r="B477" s="797" t="s">
        <v>1621</v>
      </c>
      <c r="C477" s="797" t="s">
        <v>1622</v>
      </c>
      <c r="D477" s="797" t="s">
        <v>1519</v>
      </c>
      <c r="E477" s="797" t="s">
        <v>1520</v>
      </c>
      <c r="F477" s="798">
        <v>39.5</v>
      </c>
      <c r="G477" s="798">
        <v>39.588999999999999</v>
      </c>
      <c r="H477" s="969">
        <v>44.11</v>
      </c>
    </row>
    <row r="478" spans="1:8" ht="11.25" customHeight="1">
      <c r="A478" s="810" t="s">
        <v>1465</v>
      </c>
      <c r="B478" s="797" t="s">
        <v>1621</v>
      </c>
      <c r="C478" s="797" t="s">
        <v>1622</v>
      </c>
      <c r="D478" s="797" t="s">
        <v>1521</v>
      </c>
      <c r="E478" s="797" t="s">
        <v>1522</v>
      </c>
      <c r="F478" s="798">
        <v>27.78</v>
      </c>
      <c r="G478" s="798">
        <v>19.564</v>
      </c>
      <c r="H478" s="969">
        <v>32.39</v>
      </c>
    </row>
    <row r="479" spans="1:8" ht="11.25" customHeight="1">
      <c r="A479" s="810" t="s">
        <v>1465</v>
      </c>
      <c r="B479" s="797" t="s">
        <v>1621</v>
      </c>
      <c r="C479" s="797" t="s">
        <v>1622</v>
      </c>
      <c r="D479" s="797" t="s">
        <v>1523</v>
      </c>
      <c r="E479" s="797" t="s">
        <v>1524</v>
      </c>
      <c r="F479" s="798">
        <v>27.78</v>
      </c>
      <c r="G479" s="798">
        <v>19.564</v>
      </c>
      <c r="H479" s="969">
        <v>32.39</v>
      </c>
    </row>
    <row r="480" spans="1:8" ht="11.25" customHeight="1">
      <c r="A480" s="810" t="s">
        <v>1465</v>
      </c>
      <c r="B480" s="797" t="s">
        <v>1621</v>
      </c>
      <c r="C480" s="797" t="s">
        <v>1622</v>
      </c>
      <c r="D480" s="797" t="s">
        <v>1525</v>
      </c>
      <c r="E480" s="797" t="s">
        <v>1526</v>
      </c>
      <c r="F480" s="798">
        <v>17.53</v>
      </c>
      <c r="G480" s="798">
        <v>14.602</v>
      </c>
      <c r="H480" s="969">
        <v>20.67</v>
      </c>
    </row>
    <row r="481" spans="1:9" ht="11.25" customHeight="1">
      <c r="A481" s="810" t="s">
        <v>1465</v>
      </c>
      <c r="B481" s="797" t="s">
        <v>1621</v>
      </c>
      <c r="C481" s="797" t="s">
        <v>1622</v>
      </c>
      <c r="D481" s="797" t="s">
        <v>1527</v>
      </c>
      <c r="E481" s="797" t="s">
        <v>1528</v>
      </c>
      <c r="F481" s="798">
        <v>39.5</v>
      </c>
      <c r="G481" s="798">
        <v>39.588999999999999</v>
      </c>
      <c r="H481" s="969">
        <v>44.11</v>
      </c>
    </row>
    <row r="482" spans="1:9" ht="11.25" customHeight="1">
      <c r="A482" s="810" t="s">
        <v>1465</v>
      </c>
      <c r="B482" s="797" t="s">
        <v>1621</v>
      </c>
      <c r="C482" s="797" t="s">
        <v>1622</v>
      </c>
      <c r="D482" s="797" t="s">
        <v>1529</v>
      </c>
      <c r="E482" s="797" t="s">
        <v>1530</v>
      </c>
      <c r="F482" s="798">
        <v>27.78</v>
      </c>
      <c r="G482" s="798">
        <v>19.564</v>
      </c>
      <c r="H482" s="969">
        <v>32.39</v>
      </c>
    </row>
    <row r="483" spans="1:9" ht="11.25" customHeight="1">
      <c r="A483" s="810" t="s">
        <v>1465</v>
      </c>
      <c r="B483" s="797" t="s">
        <v>1621</v>
      </c>
      <c r="C483" s="797" t="s">
        <v>1622</v>
      </c>
      <c r="D483" s="797" t="s">
        <v>1531</v>
      </c>
      <c r="E483" s="797" t="s">
        <v>1532</v>
      </c>
      <c r="F483" s="798">
        <v>26.32</v>
      </c>
      <c r="G483" s="798">
        <v>15.275</v>
      </c>
      <c r="H483" s="969">
        <v>30.94</v>
      </c>
    </row>
    <row r="484" spans="1:9" ht="11.25" customHeight="1">
      <c r="A484" s="810" t="s">
        <v>1465</v>
      </c>
      <c r="B484" s="797" t="s">
        <v>1621</v>
      </c>
      <c r="C484" s="797" t="s">
        <v>1622</v>
      </c>
      <c r="D484" s="797" t="s">
        <v>1533</v>
      </c>
      <c r="E484" s="797" t="s">
        <v>1534</v>
      </c>
      <c r="F484" s="798">
        <v>33.630000000000003</v>
      </c>
      <c r="G484" s="798">
        <v>21.423999999999999</v>
      </c>
      <c r="H484" s="969">
        <v>38.24</v>
      </c>
    </row>
    <row r="485" spans="1:9" ht="11.25" customHeight="1">
      <c r="A485" s="810" t="s">
        <v>1465</v>
      </c>
      <c r="B485" s="797" t="s">
        <v>1621</v>
      </c>
      <c r="C485" s="797" t="s">
        <v>1622</v>
      </c>
      <c r="D485" s="797" t="s">
        <v>1537</v>
      </c>
      <c r="E485" s="797" t="s">
        <v>1538</v>
      </c>
      <c r="F485" s="798">
        <v>21.93</v>
      </c>
      <c r="G485" s="798">
        <v>16.812000000000001</v>
      </c>
      <c r="H485" s="969">
        <v>22.14</v>
      </c>
    </row>
    <row r="486" spans="1:9" ht="11.25" customHeight="1">
      <c r="A486" s="810" t="s">
        <v>1465</v>
      </c>
      <c r="B486" s="797" t="s">
        <v>1621</v>
      </c>
      <c r="C486" s="797" t="s">
        <v>1622</v>
      </c>
      <c r="D486" s="797" t="s">
        <v>1543</v>
      </c>
      <c r="E486" s="797" t="s">
        <v>1544</v>
      </c>
      <c r="F486" s="798">
        <v>26.32</v>
      </c>
      <c r="G486" s="798">
        <v>18.026</v>
      </c>
      <c r="H486" s="969">
        <v>30.94</v>
      </c>
    </row>
    <row r="487" spans="1:9" ht="11.25" customHeight="1">
      <c r="A487" s="810" t="s">
        <v>1465</v>
      </c>
      <c r="B487" s="797" t="s">
        <v>1621</v>
      </c>
      <c r="C487" s="797" t="s">
        <v>1622</v>
      </c>
      <c r="D487" s="797" t="s">
        <v>1545</v>
      </c>
      <c r="E487" s="797" t="s">
        <v>1546</v>
      </c>
      <c r="F487" s="798">
        <v>33.630000000000003</v>
      </c>
      <c r="G487" s="798">
        <v>19.504000000000001</v>
      </c>
      <c r="H487" s="969">
        <v>38.24</v>
      </c>
    </row>
    <row r="488" spans="1:9" ht="11.25" customHeight="1">
      <c r="A488" s="810" t="s">
        <v>1465</v>
      </c>
      <c r="B488" s="797" t="s">
        <v>1621</v>
      </c>
      <c r="C488" s="797" t="s">
        <v>1622</v>
      </c>
      <c r="D488" s="797" t="s">
        <v>1549</v>
      </c>
      <c r="E488" s="797" t="s">
        <v>1550</v>
      </c>
      <c r="F488" s="798">
        <v>33.630000000000003</v>
      </c>
      <c r="G488" s="798">
        <v>18.071000000000002</v>
      </c>
      <c r="H488" s="969">
        <v>38.24</v>
      </c>
    </row>
    <row r="489" spans="1:9" ht="11.25" customHeight="1">
      <c r="A489" s="810" t="s">
        <v>1465</v>
      </c>
      <c r="B489" s="797" t="s">
        <v>1621</v>
      </c>
      <c r="C489" s="797" t="s">
        <v>1622</v>
      </c>
      <c r="D489" s="797" t="s">
        <v>1551</v>
      </c>
      <c r="E489" s="797" t="s">
        <v>1552</v>
      </c>
      <c r="F489" s="798">
        <v>18.989999999999998</v>
      </c>
      <c r="G489" s="798">
        <v>13.984999999999999</v>
      </c>
      <c r="H489" s="969">
        <v>22.14</v>
      </c>
    </row>
    <row r="490" spans="1:9" ht="11.25" customHeight="1">
      <c r="A490" s="810" t="s">
        <v>1465</v>
      </c>
      <c r="B490" s="797" t="s">
        <v>1621</v>
      </c>
      <c r="C490" s="797" t="s">
        <v>1622</v>
      </c>
      <c r="D490" s="797" t="s">
        <v>1553</v>
      </c>
      <c r="E490" s="797" t="s">
        <v>1554</v>
      </c>
      <c r="F490" s="798">
        <v>18.989999999999998</v>
      </c>
      <c r="G490" s="798">
        <v>15.802</v>
      </c>
      <c r="H490" s="969">
        <v>22.14</v>
      </c>
    </row>
    <row r="491" spans="1:9" ht="11.25" customHeight="1">
      <c r="A491" s="810" t="s">
        <v>1465</v>
      </c>
      <c r="B491" s="797" t="s">
        <v>1621</v>
      </c>
      <c r="C491" s="797" t="s">
        <v>1622</v>
      </c>
      <c r="D491" s="797" t="s">
        <v>1555</v>
      </c>
      <c r="E491" s="797" t="s">
        <v>1556</v>
      </c>
      <c r="F491" s="798">
        <v>20.440000000000001</v>
      </c>
      <c r="G491" s="798">
        <v>18.510000000000002</v>
      </c>
      <c r="H491" s="969">
        <v>23.59</v>
      </c>
    </row>
    <row r="492" spans="1:9" ht="11.25" customHeight="1">
      <c r="A492" s="810" t="s">
        <v>1465</v>
      </c>
      <c r="B492" s="797" t="s">
        <v>1621</v>
      </c>
      <c r="C492" s="797" t="s">
        <v>1622</v>
      </c>
      <c r="D492" s="797" t="s">
        <v>1557</v>
      </c>
      <c r="E492" s="797" t="s">
        <v>1558</v>
      </c>
      <c r="F492" s="798">
        <v>21.93</v>
      </c>
      <c r="G492" s="798">
        <v>23.882999999999999</v>
      </c>
      <c r="H492" s="969">
        <v>23.59</v>
      </c>
    </row>
    <row r="493" spans="1:9" ht="11.25" customHeight="1">
      <c r="A493" s="810" t="s">
        <v>1465</v>
      </c>
      <c r="B493" s="797" t="s">
        <v>1621</v>
      </c>
      <c r="C493" s="797" t="s">
        <v>1622</v>
      </c>
      <c r="D493" s="797" t="s">
        <v>1559</v>
      </c>
      <c r="E493" s="797" t="s">
        <v>1560</v>
      </c>
      <c r="F493" s="798">
        <v>23.39</v>
      </c>
      <c r="G493" s="798">
        <v>26.561</v>
      </c>
      <c r="H493" s="969">
        <v>26.54</v>
      </c>
    </row>
    <row r="494" spans="1:9" ht="11.25" customHeight="1" thickBot="1">
      <c r="A494" s="811" t="s">
        <v>1465</v>
      </c>
      <c r="B494" s="812" t="s">
        <v>1621</v>
      </c>
      <c r="C494" s="812" t="s">
        <v>1622</v>
      </c>
      <c r="D494" s="812" t="s">
        <v>1561</v>
      </c>
      <c r="E494" s="812" t="s">
        <v>1562</v>
      </c>
      <c r="F494" s="813">
        <v>26.32</v>
      </c>
      <c r="G494" s="813">
        <v>26.940999999999999</v>
      </c>
      <c r="H494" s="970">
        <v>29.47</v>
      </c>
    </row>
    <row r="495" spans="1:9" ht="19.5" customHeight="1">
      <c r="A495" s="1188"/>
      <c r="B495" s="1188"/>
      <c r="C495" s="1188"/>
      <c r="D495" s="1188"/>
      <c r="E495" s="1188"/>
      <c r="F495" s="1188"/>
      <c r="G495" s="1188"/>
      <c r="H495" s="1188"/>
      <c r="I495" s="342"/>
    </row>
    <row r="496" spans="1:9" ht="12" customHeight="1">
      <c r="A496" s="1189"/>
      <c r="B496" s="1189"/>
      <c r="C496" s="1189"/>
      <c r="D496" s="1189"/>
      <c r="E496" s="1189"/>
      <c r="F496" s="1189"/>
      <c r="G496" s="1189"/>
      <c r="H496" s="1189"/>
      <c r="I496" s="340"/>
    </row>
    <row r="497" spans="1:9" ht="11.25" customHeight="1">
      <c r="A497" s="1189"/>
      <c r="B497" s="1189"/>
      <c r="C497" s="1189"/>
      <c r="D497" s="1189"/>
      <c r="E497" s="1189"/>
      <c r="F497" s="1189"/>
      <c r="G497" s="1189"/>
      <c r="H497" s="1189"/>
      <c r="I497" s="340"/>
    </row>
    <row r="498" spans="1:9" ht="17.55" customHeight="1" thickBot="1">
      <c r="A498" s="342"/>
      <c r="B498" s="342"/>
      <c r="C498" s="342"/>
      <c r="D498" s="342"/>
      <c r="E498" s="342"/>
      <c r="F498" s="342"/>
      <c r="G498" s="342"/>
      <c r="H498" s="966"/>
      <c r="I498" s="342"/>
    </row>
    <row r="499" spans="1:9" ht="37.5" customHeight="1" thickBot="1">
      <c r="A499" s="803" t="s">
        <v>1647</v>
      </c>
      <c r="B499" s="804" t="s">
        <v>1648</v>
      </c>
      <c r="C499" s="804" t="s">
        <v>1649</v>
      </c>
      <c r="D499" s="804" t="s">
        <v>1650</v>
      </c>
      <c r="E499" s="804" t="s">
        <v>1649</v>
      </c>
      <c r="F499" s="805" t="s">
        <v>1651</v>
      </c>
      <c r="G499" s="806" t="s">
        <v>1652</v>
      </c>
      <c r="H499" s="967" t="s">
        <v>1653</v>
      </c>
    </row>
    <row r="500" spans="1:9" ht="11.25" customHeight="1">
      <c r="A500" s="807" t="s">
        <v>1465</v>
      </c>
      <c r="B500" s="808" t="s">
        <v>1621</v>
      </c>
      <c r="C500" s="808" t="s">
        <v>1622</v>
      </c>
      <c r="D500" s="808" t="s">
        <v>1563</v>
      </c>
      <c r="E500" s="808" t="s">
        <v>1564</v>
      </c>
      <c r="F500" s="809">
        <v>29.24</v>
      </c>
      <c r="G500" s="809">
        <v>34.247</v>
      </c>
      <c r="H500" s="968">
        <v>30.94</v>
      </c>
    </row>
    <row r="501" spans="1:9" ht="11.25" customHeight="1">
      <c r="A501" s="810" t="s">
        <v>1465</v>
      </c>
      <c r="B501" s="797" t="s">
        <v>1621</v>
      </c>
      <c r="C501" s="797" t="s">
        <v>1622</v>
      </c>
      <c r="D501" s="797" t="s">
        <v>1565</v>
      </c>
      <c r="E501" s="797" t="s">
        <v>1566</v>
      </c>
      <c r="F501" s="798">
        <v>29.24</v>
      </c>
      <c r="G501" s="798">
        <v>35.226999999999997</v>
      </c>
      <c r="H501" s="969">
        <v>30.94</v>
      </c>
    </row>
    <row r="502" spans="1:9" ht="11.25" customHeight="1">
      <c r="A502" s="810" t="s">
        <v>1465</v>
      </c>
      <c r="B502" s="797" t="s">
        <v>1621</v>
      </c>
      <c r="C502" s="797" t="s">
        <v>1622</v>
      </c>
      <c r="D502" s="797" t="s">
        <v>1567</v>
      </c>
      <c r="E502" s="797" t="s">
        <v>1568</v>
      </c>
      <c r="F502" s="798">
        <v>29.24</v>
      </c>
      <c r="G502" s="798">
        <v>35.226999999999997</v>
      </c>
      <c r="H502" s="969">
        <v>30.94</v>
      </c>
    </row>
    <row r="503" spans="1:9" ht="11.25" customHeight="1">
      <c r="A503" s="810" t="s">
        <v>1465</v>
      </c>
      <c r="B503" s="797" t="s">
        <v>1621</v>
      </c>
      <c r="C503" s="797" t="s">
        <v>1622</v>
      </c>
      <c r="D503" s="797" t="s">
        <v>1569</v>
      </c>
      <c r="E503" s="797" t="s">
        <v>1570</v>
      </c>
      <c r="F503" s="798">
        <v>21.93</v>
      </c>
      <c r="G503" s="798">
        <v>17.411999999999999</v>
      </c>
      <c r="H503" s="969">
        <v>26.54</v>
      </c>
    </row>
    <row r="504" spans="1:9" ht="11.25" customHeight="1">
      <c r="A504" s="810" t="s">
        <v>1465</v>
      </c>
      <c r="B504" s="797" t="s">
        <v>1621</v>
      </c>
      <c r="C504" s="797" t="s">
        <v>1622</v>
      </c>
      <c r="D504" s="797" t="s">
        <v>1571</v>
      </c>
      <c r="E504" s="797" t="s">
        <v>1572</v>
      </c>
      <c r="F504" s="798">
        <v>21.93</v>
      </c>
      <c r="G504" s="798">
        <v>17.353999999999999</v>
      </c>
      <c r="H504" s="969">
        <v>26.54</v>
      </c>
    </row>
    <row r="505" spans="1:9" ht="11.25" customHeight="1">
      <c r="A505" s="810" t="s">
        <v>1465</v>
      </c>
      <c r="B505" s="797" t="s">
        <v>1621</v>
      </c>
      <c r="C505" s="797" t="s">
        <v>1622</v>
      </c>
      <c r="D505" s="797" t="s">
        <v>1573</v>
      </c>
      <c r="E505" s="797" t="s">
        <v>1574</v>
      </c>
      <c r="F505" s="798">
        <v>21.93</v>
      </c>
      <c r="G505" s="798">
        <v>17.411999999999999</v>
      </c>
      <c r="H505" s="969">
        <v>26.54</v>
      </c>
    </row>
    <row r="506" spans="1:9" ht="11.25" customHeight="1">
      <c r="A506" s="810" t="s">
        <v>1465</v>
      </c>
      <c r="B506" s="797" t="s">
        <v>1621</v>
      </c>
      <c r="C506" s="797" t="s">
        <v>1622</v>
      </c>
      <c r="D506" s="797" t="s">
        <v>1575</v>
      </c>
      <c r="E506" s="797" t="s">
        <v>1576</v>
      </c>
      <c r="F506" s="798">
        <v>21.93</v>
      </c>
      <c r="G506" s="798">
        <v>17.646999999999998</v>
      </c>
      <c r="H506" s="969">
        <v>26.54</v>
      </c>
    </row>
    <row r="507" spans="1:9" ht="11.25" customHeight="1">
      <c r="A507" s="810" t="s">
        <v>1465</v>
      </c>
      <c r="B507" s="797" t="s">
        <v>1621</v>
      </c>
      <c r="C507" s="797" t="s">
        <v>1622</v>
      </c>
      <c r="D507" s="797" t="s">
        <v>1577</v>
      </c>
      <c r="E507" s="797" t="s">
        <v>1578</v>
      </c>
      <c r="F507" s="798">
        <v>18.989999999999998</v>
      </c>
      <c r="G507" s="798">
        <v>14.397</v>
      </c>
      <c r="H507" s="969">
        <v>22.14</v>
      </c>
    </row>
    <row r="508" spans="1:9" ht="11.25" customHeight="1">
      <c r="A508" s="810" t="s">
        <v>1465</v>
      </c>
      <c r="B508" s="797" t="s">
        <v>1621</v>
      </c>
      <c r="C508" s="797" t="s">
        <v>1622</v>
      </c>
      <c r="D508" s="797" t="s">
        <v>1579</v>
      </c>
      <c r="E508" s="797" t="s">
        <v>1580</v>
      </c>
      <c r="F508" s="798">
        <v>18.989999999999998</v>
      </c>
      <c r="G508" s="798">
        <v>16.504000000000001</v>
      </c>
      <c r="H508" s="969">
        <v>22.14</v>
      </c>
    </row>
    <row r="509" spans="1:9" ht="11.25" customHeight="1">
      <c r="A509" s="810" t="s">
        <v>1465</v>
      </c>
      <c r="B509" s="797" t="s">
        <v>1621</v>
      </c>
      <c r="C509" s="797" t="s">
        <v>1622</v>
      </c>
      <c r="D509" s="797" t="s">
        <v>1581</v>
      </c>
      <c r="E509" s="797" t="s">
        <v>1582</v>
      </c>
      <c r="F509" s="798">
        <v>20.440000000000001</v>
      </c>
      <c r="G509" s="798">
        <v>18.276</v>
      </c>
      <c r="H509" s="969">
        <v>22.14</v>
      </c>
    </row>
    <row r="510" spans="1:9" ht="11.25" customHeight="1">
      <c r="A510" s="810" t="s">
        <v>1465</v>
      </c>
      <c r="B510" s="797" t="s">
        <v>1621</v>
      </c>
      <c r="C510" s="797" t="s">
        <v>1622</v>
      </c>
      <c r="D510" s="797" t="s">
        <v>1583</v>
      </c>
      <c r="E510" s="797" t="s">
        <v>1584</v>
      </c>
      <c r="F510" s="798">
        <v>20.440000000000001</v>
      </c>
      <c r="G510" s="798">
        <v>23.545999999999999</v>
      </c>
      <c r="H510" s="969">
        <v>22.14</v>
      </c>
    </row>
    <row r="511" spans="1:9" ht="11.25" customHeight="1">
      <c r="A511" s="810" t="s">
        <v>1465</v>
      </c>
      <c r="B511" s="797" t="s">
        <v>1621</v>
      </c>
      <c r="C511" s="797" t="s">
        <v>1622</v>
      </c>
      <c r="D511" s="797" t="s">
        <v>1585</v>
      </c>
      <c r="E511" s="797" t="s">
        <v>1586</v>
      </c>
      <c r="F511" s="798">
        <v>21.93</v>
      </c>
      <c r="G511" s="798">
        <v>26.385999999999999</v>
      </c>
      <c r="H511" s="969">
        <v>23.59</v>
      </c>
    </row>
    <row r="512" spans="1:9" ht="11.25" customHeight="1">
      <c r="A512" s="810" t="s">
        <v>1465</v>
      </c>
      <c r="B512" s="797" t="s">
        <v>1621</v>
      </c>
      <c r="C512" s="797" t="s">
        <v>1622</v>
      </c>
      <c r="D512" s="797" t="s">
        <v>1587</v>
      </c>
      <c r="E512" s="797" t="s">
        <v>1588</v>
      </c>
      <c r="F512" s="798">
        <v>21.93</v>
      </c>
      <c r="G512" s="798">
        <v>28.99</v>
      </c>
      <c r="H512" s="969">
        <v>23.59</v>
      </c>
    </row>
    <row r="513" spans="1:8" ht="11.25" customHeight="1">
      <c r="A513" s="810" t="s">
        <v>1465</v>
      </c>
      <c r="B513" s="797" t="s">
        <v>1621</v>
      </c>
      <c r="C513" s="797" t="s">
        <v>1622</v>
      </c>
      <c r="D513" s="797" t="s">
        <v>1589</v>
      </c>
      <c r="E513" s="797" t="s">
        <v>1590</v>
      </c>
      <c r="F513" s="798">
        <v>18.989999999999998</v>
      </c>
      <c r="G513" s="798">
        <v>16.812000000000001</v>
      </c>
      <c r="H513" s="969">
        <v>22.14</v>
      </c>
    </row>
    <row r="514" spans="1:8" ht="11.25" customHeight="1">
      <c r="A514" s="810" t="s">
        <v>1465</v>
      </c>
      <c r="B514" s="797" t="s">
        <v>1621</v>
      </c>
      <c r="C514" s="797" t="s">
        <v>1622</v>
      </c>
      <c r="D514" s="797" t="s">
        <v>1591</v>
      </c>
      <c r="E514" s="797" t="s">
        <v>1592</v>
      </c>
      <c r="F514" s="798">
        <v>18.989999999999998</v>
      </c>
      <c r="G514" s="798">
        <v>22.754999999999999</v>
      </c>
      <c r="H514" s="969">
        <v>22.14</v>
      </c>
    </row>
    <row r="515" spans="1:8" ht="11.25" customHeight="1">
      <c r="A515" s="810" t="s">
        <v>1465</v>
      </c>
      <c r="B515" s="797" t="s">
        <v>1621</v>
      </c>
      <c r="C515" s="797" t="s">
        <v>1622</v>
      </c>
      <c r="D515" s="797" t="s">
        <v>1593</v>
      </c>
      <c r="E515" s="797" t="s">
        <v>1594</v>
      </c>
      <c r="F515" s="798">
        <v>18.989999999999998</v>
      </c>
      <c r="G515" s="798">
        <v>26.106999999999999</v>
      </c>
      <c r="H515" s="969">
        <v>22.14</v>
      </c>
    </row>
    <row r="516" spans="1:8" ht="11.25" customHeight="1">
      <c r="A516" s="810" t="s">
        <v>1465</v>
      </c>
      <c r="B516" s="797" t="s">
        <v>1621</v>
      </c>
      <c r="C516" s="797" t="s">
        <v>1622</v>
      </c>
      <c r="D516" s="797" t="s">
        <v>1595</v>
      </c>
      <c r="E516" s="797" t="s">
        <v>1596</v>
      </c>
      <c r="F516" s="798">
        <v>21.93</v>
      </c>
      <c r="G516" s="798">
        <v>28.378</v>
      </c>
      <c r="H516" s="969">
        <v>23.59</v>
      </c>
    </row>
    <row r="517" spans="1:8" ht="11.25" customHeight="1">
      <c r="A517" s="810" t="s">
        <v>1465</v>
      </c>
      <c r="B517" s="797" t="s">
        <v>1621</v>
      </c>
      <c r="C517" s="797" t="s">
        <v>1622</v>
      </c>
      <c r="D517" s="797" t="s">
        <v>1597</v>
      </c>
      <c r="E517" s="797" t="s">
        <v>1598</v>
      </c>
      <c r="F517" s="798">
        <v>21.93</v>
      </c>
      <c r="G517" s="798">
        <v>31.800999999999998</v>
      </c>
      <c r="H517" s="969">
        <v>23.59</v>
      </c>
    </row>
    <row r="518" spans="1:8" ht="11.25" customHeight="1">
      <c r="A518" s="810" t="s">
        <v>1465</v>
      </c>
      <c r="B518" s="797" t="s">
        <v>1621</v>
      </c>
      <c r="C518" s="797" t="s">
        <v>1622</v>
      </c>
      <c r="D518" s="797" t="s">
        <v>1599</v>
      </c>
      <c r="E518" s="797" t="s">
        <v>1600</v>
      </c>
      <c r="F518" s="798">
        <v>23.39</v>
      </c>
      <c r="G518" s="798">
        <v>33.015999999999998</v>
      </c>
      <c r="H518" s="969">
        <v>26.54</v>
      </c>
    </row>
    <row r="519" spans="1:8" ht="11.25" customHeight="1">
      <c r="A519" s="810" t="s">
        <v>1465</v>
      </c>
      <c r="B519" s="797" t="s">
        <v>1621</v>
      </c>
      <c r="C519" s="797" t="s">
        <v>1622</v>
      </c>
      <c r="D519" s="797" t="s">
        <v>1601</v>
      </c>
      <c r="E519" s="797" t="s">
        <v>1602</v>
      </c>
      <c r="F519" s="798">
        <v>26.32</v>
      </c>
      <c r="G519" s="798">
        <v>39.427</v>
      </c>
      <c r="H519" s="969">
        <v>27.99</v>
      </c>
    </row>
    <row r="520" spans="1:8" ht="11.25" customHeight="1">
      <c r="A520" s="810" t="s">
        <v>1465</v>
      </c>
      <c r="B520" s="797" t="s">
        <v>1621</v>
      </c>
      <c r="C520" s="797" t="s">
        <v>1622</v>
      </c>
      <c r="D520" s="797" t="s">
        <v>1603</v>
      </c>
      <c r="E520" s="797" t="s">
        <v>1604</v>
      </c>
      <c r="F520" s="798">
        <v>27.78</v>
      </c>
      <c r="G520" s="798">
        <v>41.024999999999999</v>
      </c>
      <c r="H520" s="969">
        <v>30.94</v>
      </c>
    </row>
    <row r="521" spans="1:8" ht="11.25" customHeight="1">
      <c r="A521" s="810" t="s">
        <v>1465</v>
      </c>
      <c r="B521" s="797" t="s">
        <v>1621</v>
      </c>
      <c r="C521" s="797" t="s">
        <v>1622</v>
      </c>
      <c r="D521" s="797" t="s">
        <v>1605</v>
      </c>
      <c r="E521" s="797" t="s">
        <v>1606</v>
      </c>
      <c r="F521" s="798">
        <v>29.24</v>
      </c>
      <c r="G521" s="798">
        <v>44.859000000000002</v>
      </c>
      <c r="H521" s="969">
        <v>30.94</v>
      </c>
    </row>
    <row r="522" spans="1:8" ht="11.25" customHeight="1">
      <c r="A522" s="810" t="s">
        <v>1465</v>
      </c>
      <c r="B522" s="797" t="s">
        <v>1621</v>
      </c>
      <c r="C522" s="797" t="s">
        <v>1622</v>
      </c>
      <c r="D522" s="797" t="s">
        <v>1607</v>
      </c>
      <c r="E522" s="797" t="s">
        <v>1608</v>
      </c>
      <c r="F522" s="798">
        <v>18.989999999999998</v>
      </c>
      <c r="G522" s="798">
        <v>12.025</v>
      </c>
      <c r="H522" s="969">
        <v>22.14</v>
      </c>
    </row>
    <row r="523" spans="1:8" ht="11.25" customHeight="1">
      <c r="A523" s="810" t="s">
        <v>1465</v>
      </c>
      <c r="B523" s="797" t="s">
        <v>1621</v>
      </c>
      <c r="C523" s="797" t="s">
        <v>1622</v>
      </c>
      <c r="D523" s="797" t="s">
        <v>1609</v>
      </c>
      <c r="E523" s="797" t="s">
        <v>1610</v>
      </c>
      <c r="F523" s="798">
        <v>18.989999999999998</v>
      </c>
      <c r="G523" s="798">
        <v>12.48</v>
      </c>
      <c r="H523" s="969">
        <v>22.14</v>
      </c>
    </row>
    <row r="524" spans="1:8" ht="11.25" customHeight="1">
      <c r="A524" s="810" t="s">
        <v>1465</v>
      </c>
      <c r="B524" s="797" t="s">
        <v>1621</v>
      </c>
      <c r="C524" s="797" t="s">
        <v>1622</v>
      </c>
      <c r="D524" s="797" t="s">
        <v>1611</v>
      </c>
      <c r="E524" s="797" t="s">
        <v>1612</v>
      </c>
      <c r="F524" s="798">
        <v>20.440000000000001</v>
      </c>
      <c r="G524" s="798">
        <v>13.180999999999999</v>
      </c>
      <c r="H524" s="969">
        <v>23.59</v>
      </c>
    </row>
    <row r="525" spans="1:8" ht="11.25" customHeight="1">
      <c r="A525" s="810" t="s">
        <v>1465</v>
      </c>
      <c r="B525" s="797" t="s">
        <v>1621</v>
      </c>
      <c r="C525" s="797" t="s">
        <v>1622</v>
      </c>
      <c r="D525" s="797" t="s">
        <v>1613</v>
      </c>
      <c r="E525" s="797" t="s">
        <v>1614</v>
      </c>
      <c r="F525" s="798">
        <v>17.53</v>
      </c>
      <c r="G525" s="798">
        <v>7.2969999999999997</v>
      </c>
      <c r="H525" s="969">
        <v>20.67</v>
      </c>
    </row>
    <row r="526" spans="1:8" ht="11.25" customHeight="1">
      <c r="A526" s="810" t="s">
        <v>1465</v>
      </c>
      <c r="B526" s="797" t="s">
        <v>1621</v>
      </c>
      <c r="C526" s="797" t="s">
        <v>1622</v>
      </c>
      <c r="D526" s="797" t="s">
        <v>1615</v>
      </c>
      <c r="E526" s="797" t="s">
        <v>1616</v>
      </c>
      <c r="F526" s="798">
        <v>17.53</v>
      </c>
      <c r="G526" s="798">
        <v>7.5309999999999997</v>
      </c>
      <c r="H526" s="969">
        <v>20.67</v>
      </c>
    </row>
    <row r="527" spans="1:8" ht="11.25" customHeight="1">
      <c r="A527" s="810" t="s">
        <v>1465</v>
      </c>
      <c r="B527" s="797" t="s">
        <v>1621</v>
      </c>
      <c r="C527" s="797" t="s">
        <v>1622</v>
      </c>
      <c r="D527" s="797" t="s">
        <v>1617</v>
      </c>
      <c r="E527" s="797" t="s">
        <v>1618</v>
      </c>
      <c r="F527" s="798">
        <v>17.53</v>
      </c>
      <c r="G527" s="798">
        <v>7.8239999999999998</v>
      </c>
      <c r="H527" s="969">
        <v>20.67</v>
      </c>
    </row>
    <row r="528" spans="1:8" ht="11.25" customHeight="1">
      <c r="A528" s="810" t="s">
        <v>1465</v>
      </c>
      <c r="B528" s="797" t="s">
        <v>1621</v>
      </c>
      <c r="C528" s="797" t="s">
        <v>1622</v>
      </c>
      <c r="D528" s="797" t="s">
        <v>1619</v>
      </c>
      <c r="E528" s="797" t="s">
        <v>1620</v>
      </c>
      <c r="F528" s="798">
        <v>18.989999999999998</v>
      </c>
      <c r="G528" s="798">
        <v>13.781000000000001</v>
      </c>
      <c r="H528" s="969">
        <v>22.14</v>
      </c>
    </row>
    <row r="529" spans="1:8" ht="11.25" customHeight="1">
      <c r="A529" s="810" t="s">
        <v>1465</v>
      </c>
      <c r="B529" s="797" t="s">
        <v>1621</v>
      </c>
      <c r="C529" s="797" t="s">
        <v>1622</v>
      </c>
      <c r="D529" s="797" t="s">
        <v>1621</v>
      </c>
      <c r="E529" s="797" t="s">
        <v>1622</v>
      </c>
      <c r="F529" s="798">
        <v>24.85</v>
      </c>
      <c r="G529" s="798">
        <v>17.132999999999999</v>
      </c>
      <c r="H529" s="969">
        <v>29.47</v>
      </c>
    </row>
    <row r="530" spans="1:8" ht="11.25" customHeight="1">
      <c r="A530" s="810" t="s">
        <v>1465</v>
      </c>
      <c r="B530" s="797" t="s">
        <v>1621</v>
      </c>
      <c r="C530" s="797" t="s">
        <v>1622</v>
      </c>
      <c r="D530" s="797" t="s">
        <v>1623</v>
      </c>
      <c r="E530" s="797" t="s">
        <v>1624</v>
      </c>
      <c r="F530" s="798">
        <v>27.78</v>
      </c>
      <c r="G530" s="798">
        <v>18.145</v>
      </c>
      <c r="H530" s="969">
        <v>30.94</v>
      </c>
    </row>
    <row r="531" spans="1:8" ht="11.25" customHeight="1">
      <c r="A531" s="810" t="s">
        <v>1465</v>
      </c>
      <c r="B531" s="797" t="s">
        <v>1621</v>
      </c>
      <c r="C531" s="797" t="s">
        <v>1622</v>
      </c>
      <c r="D531" s="797" t="s">
        <v>1625</v>
      </c>
      <c r="E531" s="797" t="s">
        <v>1626</v>
      </c>
      <c r="F531" s="798">
        <v>27.78</v>
      </c>
      <c r="G531" s="798">
        <v>18.553999999999998</v>
      </c>
      <c r="H531" s="969">
        <v>30.94</v>
      </c>
    </row>
    <row r="532" spans="1:8" ht="11.25" customHeight="1">
      <c r="A532" s="810" t="s">
        <v>1465</v>
      </c>
      <c r="B532" s="797" t="s">
        <v>1621</v>
      </c>
      <c r="C532" s="797" t="s">
        <v>1622</v>
      </c>
      <c r="D532" s="797" t="s">
        <v>1627</v>
      </c>
      <c r="E532" s="797" t="s">
        <v>1628</v>
      </c>
      <c r="F532" s="798">
        <v>27.78</v>
      </c>
      <c r="G532" s="798">
        <v>19.431999999999999</v>
      </c>
      <c r="H532" s="969">
        <v>30.94</v>
      </c>
    </row>
    <row r="533" spans="1:8" ht="11.25" customHeight="1">
      <c r="A533" s="810" t="s">
        <v>1465</v>
      </c>
      <c r="B533" s="797" t="s">
        <v>1621</v>
      </c>
      <c r="C533" s="797" t="s">
        <v>1622</v>
      </c>
      <c r="D533" s="797" t="s">
        <v>1629</v>
      </c>
      <c r="E533" s="797" t="s">
        <v>1630</v>
      </c>
      <c r="F533" s="798">
        <v>27.78</v>
      </c>
      <c r="G533" s="798">
        <v>20.763999999999999</v>
      </c>
      <c r="H533" s="969">
        <v>30.94</v>
      </c>
    </row>
    <row r="534" spans="1:8" ht="11.25" customHeight="1">
      <c r="A534" s="810" t="s">
        <v>1465</v>
      </c>
      <c r="B534" s="797" t="s">
        <v>1621</v>
      </c>
      <c r="C534" s="797" t="s">
        <v>1622</v>
      </c>
      <c r="D534" s="797" t="s">
        <v>1631</v>
      </c>
      <c r="E534" s="797" t="s">
        <v>1632</v>
      </c>
      <c r="F534" s="798">
        <v>74.56</v>
      </c>
      <c r="G534" s="798">
        <v>37.844999999999999</v>
      </c>
      <c r="H534" s="969">
        <v>78.72</v>
      </c>
    </row>
    <row r="535" spans="1:8" ht="11.25" customHeight="1">
      <c r="A535" s="810" t="s">
        <v>1465</v>
      </c>
      <c r="B535" s="797" t="s">
        <v>1621</v>
      </c>
      <c r="C535" s="797" t="s">
        <v>1622</v>
      </c>
      <c r="D535" s="797" t="s">
        <v>1633</v>
      </c>
      <c r="E535" s="797" t="s">
        <v>1634</v>
      </c>
      <c r="F535" s="798">
        <v>23.14</v>
      </c>
      <c r="G535" s="798">
        <v>24.753</v>
      </c>
      <c r="H535" s="969">
        <v>26.29</v>
      </c>
    </row>
    <row r="536" spans="1:8" ht="11.25" customHeight="1">
      <c r="A536" s="810" t="s">
        <v>1465</v>
      </c>
      <c r="B536" s="797" t="s">
        <v>1621</v>
      </c>
      <c r="C536" s="797" t="s">
        <v>1622</v>
      </c>
      <c r="D536" s="797" t="s">
        <v>1635</v>
      </c>
      <c r="E536" s="797" t="s">
        <v>1636</v>
      </c>
      <c r="F536" s="798">
        <v>53.81</v>
      </c>
      <c r="G536" s="798">
        <v>33.893000000000001</v>
      </c>
      <c r="H536" s="969">
        <v>78.72</v>
      </c>
    </row>
    <row r="537" spans="1:8" ht="11.25" customHeight="1">
      <c r="A537" s="810" t="s">
        <v>1465</v>
      </c>
      <c r="B537" s="797" t="s">
        <v>1621</v>
      </c>
      <c r="C537" s="797" t="s">
        <v>1622</v>
      </c>
      <c r="D537" s="797" t="s">
        <v>1637</v>
      </c>
      <c r="E537" s="797" t="s">
        <v>1638</v>
      </c>
      <c r="F537" s="798">
        <v>74.56</v>
      </c>
      <c r="G537" s="798">
        <v>53.539000000000001</v>
      </c>
      <c r="H537" s="969">
        <v>78.72</v>
      </c>
    </row>
    <row r="538" spans="1:8" ht="11.25" customHeight="1">
      <c r="A538" s="810" t="s">
        <v>1465</v>
      </c>
      <c r="B538" s="797" t="s">
        <v>1621</v>
      </c>
      <c r="C538" s="797" t="s">
        <v>1622</v>
      </c>
      <c r="D538" s="797" t="s">
        <v>1639</v>
      </c>
      <c r="E538" s="797" t="s">
        <v>1640</v>
      </c>
      <c r="F538" s="798">
        <v>61.97</v>
      </c>
      <c r="G538" s="798">
        <v>42.03</v>
      </c>
      <c r="H538" s="969">
        <v>76.59</v>
      </c>
    </row>
    <row r="539" spans="1:8" ht="11.25" customHeight="1">
      <c r="A539" s="810" t="s">
        <v>1465</v>
      </c>
      <c r="B539" s="797" t="s">
        <v>1621</v>
      </c>
      <c r="C539" s="797" t="s">
        <v>1622</v>
      </c>
      <c r="D539" s="797" t="s">
        <v>1641</v>
      </c>
      <c r="E539" s="797" t="s">
        <v>1642</v>
      </c>
      <c r="F539" s="798">
        <v>61.97</v>
      </c>
      <c r="G539" s="798">
        <v>42.03</v>
      </c>
      <c r="H539" s="969">
        <v>76.59</v>
      </c>
    </row>
    <row r="540" spans="1:8" ht="11.25" customHeight="1">
      <c r="A540" s="810" t="s">
        <v>1465</v>
      </c>
      <c r="B540" s="797" t="s">
        <v>1621</v>
      </c>
      <c r="C540" s="797" t="s">
        <v>1622</v>
      </c>
      <c r="D540" s="797" t="s">
        <v>1643</v>
      </c>
      <c r="E540" s="797" t="s">
        <v>1644</v>
      </c>
      <c r="F540" s="798">
        <v>61.97</v>
      </c>
      <c r="G540" s="798">
        <v>42.03</v>
      </c>
      <c r="H540" s="969">
        <v>76.59</v>
      </c>
    </row>
    <row r="541" spans="1:8" ht="11.25" customHeight="1">
      <c r="A541" s="810" t="s">
        <v>1465</v>
      </c>
      <c r="B541" s="797" t="s">
        <v>1621</v>
      </c>
      <c r="C541" s="797" t="s">
        <v>1622</v>
      </c>
      <c r="D541" s="797" t="s">
        <v>1645</v>
      </c>
      <c r="E541" s="797" t="s">
        <v>1646</v>
      </c>
      <c r="F541" s="798">
        <v>74.56</v>
      </c>
      <c r="G541" s="798">
        <v>49.292999999999999</v>
      </c>
      <c r="H541" s="969">
        <v>78.72</v>
      </c>
    </row>
    <row r="542" spans="1:8" ht="11.25" customHeight="1">
      <c r="A542" s="810" t="s">
        <v>1465</v>
      </c>
      <c r="B542" s="797" t="s">
        <v>1623</v>
      </c>
      <c r="C542" s="797" t="s">
        <v>1624</v>
      </c>
      <c r="D542" s="797" t="s">
        <v>1468</v>
      </c>
      <c r="E542" s="797" t="s">
        <v>1469</v>
      </c>
      <c r="F542" s="798">
        <v>17.53</v>
      </c>
      <c r="G542" s="798">
        <v>13.507</v>
      </c>
      <c r="H542" s="969">
        <v>20.67</v>
      </c>
    </row>
    <row r="543" spans="1:8" ht="11.25" customHeight="1">
      <c r="A543" s="810" t="s">
        <v>1465</v>
      </c>
      <c r="B543" s="797" t="s">
        <v>1623</v>
      </c>
      <c r="C543" s="797" t="s">
        <v>1624</v>
      </c>
      <c r="D543" s="797" t="s">
        <v>1470</v>
      </c>
      <c r="E543" s="797" t="s">
        <v>1471</v>
      </c>
      <c r="F543" s="798">
        <v>17.53</v>
      </c>
      <c r="G543" s="798">
        <v>16.305</v>
      </c>
      <c r="H543" s="969">
        <v>20.67</v>
      </c>
    </row>
    <row r="544" spans="1:8" ht="11.25" customHeight="1">
      <c r="A544" s="810" t="s">
        <v>1465</v>
      </c>
      <c r="B544" s="797" t="s">
        <v>1623</v>
      </c>
      <c r="C544" s="797" t="s">
        <v>1624</v>
      </c>
      <c r="D544" s="797" t="s">
        <v>1472</v>
      </c>
      <c r="E544" s="797" t="s">
        <v>1473</v>
      </c>
      <c r="F544" s="798">
        <v>17.53</v>
      </c>
      <c r="G544" s="798">
        <v>11.59</v>
      </c>
      <c r="H544" s="969">
        <v>20.67</v>
      </c>
    </row>
    <row r="545" spans="1:8" ht="11.25" customHeight="1">
      <c r="A545" s="810" t="s">
        <v>1465</v>
      </c>
      <c r="B545" s="797" t="s">
        <v>1623</v>
      </c>
      <c r="C545" s="797" t="s">
        <v>1624</v>
      </c>
      <c r="D545" s="797" t="s">
        <v>1466</v>
      </c>
      <c r="E545" s="797" t="s">
        <v>1467</v>
      </c>
      <c r="F545" s="798">
        <v>17.53</v>
      </c>
      <c r="G545" s="798">
        <v>7.8120000000000003</v>
      </c>
      <c r="H545" s="969">
        <v>20.67</v>
      </c>
    </row>
    <row r="546" spans="1:8" ht="11.25" customHeight="1">
      <c r="A546" s="810" t="s">
        <v>1465</v>
      </c>
      <c r="B546" s="797" t="s">
        <v>1623</v>
      </c>
      <c r="C546" s="797" t="s">
        <v>1624</v>
      </c>
      <c r="D546" s="797" t="s">
        <v>1474</v>
      </c>
      <c r="E546" s="797" t="s">
        <v>1475</v>
      </c>
      <c r="F546" s="798">
        <v>17.53</v>
      </c>
      <c r="G546" s="798">
        <v>14.196</v>
      </c>
      <c r="H546" s="969">
        <v>20.67</v>
      </c>
    </row>
    <row r="547" spans="1:8" ht="11.25" customHeight="1">
      <c r="A547" s="810" t="s">
        <v>1465</v>
      </c>
      <c r="B547" s="797" t="s">
        <v>1623</v>
      </c>
      <c r="C547" s="797" t="s">
        <v>1624</v>
      </c>
      <c r="D547" s="797" t="s">
        <v>1476</v>
      </c>
      <c r="E547" s="797" t="s">
        <v>1477</v>
      </c>
      <c r="F547" s="798">
        <v>17.53</v>
      </c>
      <c r="G547" s="798">
        <v>8.1780000000000008</v>
      </c>
      <c r="H547" s="969">
        <v>20.67</v>
      </c>
    </row>
    <row r="548" spans="1:8" ht="11.25" customHeight="1">
      <c r="A548" s="810" t="s">
        <v>1465</v>
      </c>
      <c r="B548" s="797" t="s">
        <v>1623</v>
      </c>
      <c r="C548" s="797" t="s">
        <v>1624</v>
      </c>
      <c r="D548" s="797" t="s">
        <v>1478</v>
      </c>
      <c r="E548" s="797" t="s">
        <v>1479</v>
      </c>
      <c r="F548" s="798">
        <v>17.53</v>
      </c>
      <c r="G548" s="798">
        <v>7.944</v>
      </c>
      <c r="H548" s="969">
        <v>20.67</v>
      </c>
    </row>
    <row r="549" spans="1:8" ht="11.25" customHeight="1">
      <c r="A549" s="810" t="s">
        <v>1465</v>
      </c>
      <c r="B549" s="797" t="s">
        <v>1623</v>
      </c>
      <c r="C549" s="797" t="s">
        <v>1624</v>
      </c>
      <c r="D549" s="797" t="s">
        <v>1480</v>
      </c>
      <c r="E549" s="797" t="s">
        <v>1481</v>
      </c>
      <c r="F549" s="798">
        <v>26.32</v>
      </c>
      <c r="G549" s="798">
        <v>19.29</v>
      </c>
      <c r="H549" s="969">
        <v>30.94</v>
      </c>
    </row>
    <row r="550" spans="1:8" ht="11.25" customHeight="1">
      <c r="A550" s="810" t="s">
        <v>1465</v>
      </c>
      <c r="B550" s="797" t="s">
        <v>1623</v>
      </c>
      <c r="C550" s="797" t="s">
        <v>1624</v>
      </c>
      <c r="D550" s="797" t="s">
        <v>1482</v>
      </c>
      <c r="E550" s="797" t="s">
        <v>1483</v>
      </c>
      <c r="F550" s="798">
        <v>17.53</v>
      </c>
      <c r="G550" s="798">
        <v>8.1479999999999997</v>
      </c>
      <c r="H550" s="969">
        <v>20.67</v>
      </c>
    </row>
    <row r="551" spans="1:8" ht="11.25" customHeight="1">
      <c r="A551" s="810" t="s">
        <v>1465</v>
      </c>
      <c r="B551" s="797" t="s">
        <v>1623</v>
      </c>
      <c r="C551" s="797" t="s">
        <v>1624</v>
      </c>
      <c r="D551" s="797" t="s">
        <v>1484</v>
      </c>
      <c r="E551" s="797" t="s">
        <v>1485</v>
      </c>
      <c r="F551" s="798">
        <v>17.53</v>
      </c>
      <c r="G551" s="798">
        <v>16.113</v>
      </c>
      <c r="H551" s="969">
        <v>20.67</v>
      </c>
    </row>
    <row r="552" spans="1:8" ht="11.25" customHeight="1">
      <c r="A552" s="810" t="s">
        <v>1465</v>
      </c>
      <c r="B552" s="797" t="s">
        <v>1623</v>
      </c>
      <c r="C552" s="797" t="s">
        <v>1624</v>
      </c>
      <c r="D552" s="797" t="s">
        <v>1488</v>
      </c>
      <c r="E552" s="797" t="s">
        <v>1488</v>
      </c>
      <c r="F552" s="798">
        <v>27.78</v>
      </c>
      <c r="G552" s="798">
        <v>20.213000000000001</v>
      </c>
      <c r="H552" s="969">
        <v>32.39</v>
      </c>
    </row>
    <row r="553" spans="1:8" ht="11.25" customHeight="1">
      <c r="A553" s="810" t="s">
        <v>1465</v>
      </c>
      <c r="B553" s="797" t="s">
        <v>1623</v>
      </c>
      <c r="C553" s="797" t="s">
        <v>1624</v>
      </c>
      <c r="D553" s="797" t="s">
        <v>1489</v>
      </c>
      <c r="E553" s="797" t="s">
        <v>1490</v>
      </c>
      <c r="F553" s="798">
        <v>20.440000000000001</v>
      </c>
      <c r="G553" s="798">
        <v>19.949000000000002</v>
      </c>
      <c r="H553" s="969">
        <v>23.59</v>
      </c>
    </row>
    <row r="554" spans="1:8" ht="11.25" customHeight="1">
      <c r="A554" s="810" t="s">
        <v>1465</v>
      </c>
      <c r="B554" s="797" t="s">
        <v>1623</v>
      </c>
      <c r="C554" s="797" t="s">
        <v>1624</v>
      </c>
      <c r="D554" s="797" t="s">
        <v>1491</v>
      </c>
      <c r="E554" s="797" t="s">
        <v>1492</v>
      </c>
      <c r="F554" s="798">
        <v>26.32</v>
      </c>
      <c r="G554" s="798">
        <v>18.792999999999999</v>
      </c>
      <c r="H554" s="969">
        <v>30.94</v>
      </c>
    </row>
    <row r="555" spans="1:8" ht="11.25" customHeight="1">
      <c r="A555" s="810" t="s">
        <v>1465</v>
      </c>
      <c r="B555" s="797" t="s">
        <v>1623</v>
      </c>
      <c r="C555" s="797" t="s">
        <v>1624</v>
      </c>
      <c r="D555" s="797" t="s">
        <v>1493</v>
      </c>
      <c r="E555" s="797" t="s">
        <v>1494</v>
      </c>
      <c r="F555" s="798">
        <v>36.57</v>
      </c>
      <c r="G555" s="798">
        <v>20.154</v>
      </c>
      <c r="H555" s="969">
        <v>41.17</v>
      </c>
    </row>
    <row r="556" spans="1:8" ht="11.25" customHeight="1">
      <c r="A556" s="810" t="s">
        <v>1465</v>
      </c>
      <c r="B556" s="797" t="s">
        <v>1623</v>
      </c>
      <c r="C556" s="797" t="s">
        <v>1624</v>
      </c>
      <c r="D556" s="797" t="s">
        <v>1495</v>
      </c>
      <c r="E556" s="797" t="s">
        <v>1496</v>
      </c>
      <c r="F556" s="798">
        <v>27.78</v>
      </c>
      <c r="G556" s="798">
        <v>19.917999999999999</v>
      </c>
      <c r="H556" s="969">
        <v>32.39</v>
      </c>
    </row>
    <row r="557" spans="1:8" ht="11.25" customHeight="1">
      <c r="A557" s="810" t="s">
        <v>1465</v>
      </c>
      <c r="B557" s="797" t="s">
        <v>1623</v>
      </c>
      <c r="C557" s="797" t="s">
        <v>1624</v>
      </c>
      <c r="D557" s="797" t="s">
        <v>1497</v>
      </c>
      <c r="E557" s="797" t="s">
        <v>1498</v>
      </c>
      <c r="F557" s="798">
        <v>17.53</v>
      </c>
      <c r="G557" s="798">
        <v>8.1649999999999991</v>
      </c>
      <c r="H557" s="969">
        <v>20.67</v>
      </c>
    </row>
    <row r="558" spans="1:8" ht="11.25" customHeight="1">
      <c r="A558" s="810" t="s">
        <v>1465</v>
      </c>
      <c r="B558" s="797" t="s">
        <v>1623</v>
      </c>
      <c r="C558" s="797" t="s">
        <v>1624</v>
      </c>
      <c r="D558" s="797" t="s">
        <v>1499</v>
      </c>
      <c r="E558" s="797" t="s">
        <v>1500</v>
      </c>
      <c r="F558" s="798">
        <v>18.989999999999998</v>
      </c>
      <c r="G558" s="798">
        <v>17.167999999999999</v>
      </c>
      <c r="H558" s="969">
        <v>22.14</v>
      </c>
    </row>
    <row r="559" spans="1:8" ht="11.25" customHeight="1">
      <c r="A559" s="810" t="s">
        <v>1465</v>
      </c>
      <c r="B559" s="797" t="s">
        <v>1623</v>
      </c>
      <c r="C559" s="797" t="s">
        <v>1624</v>
      </c>
      <c r="D559" s="797" t="s">
        <v>1503</v>
      </c>
      <c r="E559" s="797" t="s">
        <v>1504</v>
      </c>
      <c r="F559" s="798">
        <v>20.440000000000001</v>
      </c>
      <c r="G559" s="798">
        <v>16.157</v>
      </c>
      <c r="H559" s="969">
        <v>23.59</v>
      </c>
    </row>
    <row r="560" spans="1:8" ht="11.25" customHeight="1">
      <c r="A560" s="810" t="s">
        <v>1465</v>
      </c>
      <c r="B560" s="797" t="s">
        <v>1623</v>
      </c>
      <c r="C560" s="797" t="s">
        <v>1624</v>
      </c>
      <c r="D560" s="797" t="s">
        <v>1505</v>
      </c>
      <c r="E560" s="797" t="s">
        <v>1506</v>
      </c>
      <c r="F560" s="798">
        <v>17.53</v>
      </c>
      <c r="G560" s="798">
        <v>8.3989999999999991</v>
      </c>
      <c r="H560" s="969">
        <v>20.67</v>
      </c>
    </row>
    <row r="561" spans="1:8" ht="11.25" customHeight="1">
      <c r="A561" s="810" t="s">
        <v>1465</v>
      </c>
      <c r="B561" s="797" t="s">
        <v>1623</v>
      </c>
      <c r="C561" s="797" t="s">
        <v>1624</v>
      </c>
      <c r="D561" s="797" t="s">
        <v>1507</v>
      </c>
      <c r="E561" s="797" t="s">
        <v>1508</v>
      </c>
      <c r="F561" s="798">
        <v>26.32</v>
      </c>
      <c r="G561" s="798">
        <v>18.222999999999999</v>
      </c>
      <c r="H561" s="969">
        <v>30.94</v>
      </c>
    </row>
    <row r="562" spans="1:8" ht="11.25" customHeight="1">
      <c r="A562" s="810" t="s">
        <v>1465</v>
      </c>
      <c r="B562" s="797" t="s">
        <v>1623</v>
      </c>
      <c r="C562" s="797" t="s">
        <v>1624</v>
      </c>
      <c r="D562" s="797" t="s">
        <v>1509</v>
      </c>
      <c r="E562" s="797" t="s">
        <v>1510</v>
      </c>
      <c r="F562" s="798">
        <v>26.32</v>
      </c>
      <c r="G562" s="798">
        <v>16.728999999999999</v>
      </c>
      <c r="H562" s="969">
        <v>30.94</v>
      </c>
    </row>
    <row r="563" spans="1:8" ht="11.25" customHeight="1">
      <c r="A563" s="810" t="s">
        <v>1465</v>
      </c>
      <c r="B563" s="797" t="s">
        <v>1623</v>
      </c>
      <c r="C563" s="797" t="s">
        <v>1624</v>
      </c>
      <c r="D563" s="797" t="s">
        <v>1511</v>
      </c>
      <c r="E563" s="797" t="s">
        <v>1512</v>
      </c>
      <c r="F563" s="798">
        <v>20.440000000000001</v>
      </c>
      <c r="G563" s="798">
        <v>16.068999999999999</v>
      </c>
      <c r="H563" s="969">
        <v>23.59</v>
      </c>
    </row>
    <row r="564" spans="1:8" ht="11.25" customHeight="1">
      <c r="A564" s="810" t="s">
        <v>1465</v>
      </c>
      <c r="B564" s="797" t="s">
        <v>1623</v>
      </c>
      <c r="C564" s="797" t="s">
        <v>1624</v>
      </c>
      <c r="D564" s="797" t="s">
        <v>1513</v>
      </c>
      <c r="E564" s="797" t="s">
        <v>1514</v>
      </c>
      <c r="F564" s="798">
        <v>26.32</v>
      </c>
      <c r="G564" s="798">
        <v>16.728999999999999</v>
      </c>
      <c r="H564" s="969">
        <v>30.94</v>
      </c>
    </row>
    <row r="565" spans="1:8" ht="11.25" customHeight="1">
      <c r="A565" s="810" t="s">
        <v>1465</v>
      </c>
      <c r="B565" s="797" t="s">
        <v>1623</v>
      </c>
      <c r="C565" s="797" t="s">
        <v>1624</v>
      </c>
      <c r="D565" s="797" t="s">
        <v>1515</v>
      </c>
      <c r="E565" s="797" t="s">
        <v>1516</v>
      </c>
      <c r="F565" s="798">
        <v>26.32</v>
      </c>
      <c r="G565" s="798">
        <v>20.533999999999999</v>
      </c>
      <c r="H565" s="969">
        <v>30.94</v>
      </c>
    </row>
    <row r="566" spans="1:8" ht="11.25" customHeight="1">
      <c r="A566" s="810" t="s">
        <v>1465</v>
      </c>
      <c r="B566" s="797" t="s">
        <v>1623</v>
      </c>
      <c r="C566" s="797" t="s">
        <v>1624</v>
      </c>
      <c r="D566" s="797" t="s">
        <v>1519</v>
      </c>
      <c r="E566" s="797" t="s">
        <v>1520</v>
      </c>
      <c r="F566" s="798">
        <v>39.5</v>
      </c>
      <c r="G566" s="798">
        <v>40.235999999999997</v>
      </c>
      <c r="H566" s="969">
        <v>44.11</v>
      </c>
    </row>
    <row r="567" spans="1:8" ht="11.25" customHeight="1">
      <c r="A567" s="810" t="s">
        <v>1465</v>
      </c>
      <c r="B567" s="797" t="s">
        <v>1623</v>
      </c>
      <c r="C567" s="797" t="s">
        <v>1624</v>
      </c>
      <c r="D567" s="797" t="s">
        <v>1521</v>
      </c>
      <c r="E567" s="797" t="s">
        <v>1522</v>
      </c>
      <c r="F567" s="798">
        <v>27.78</v>
      </c>
      <c r="G567" s="798">
        <v>20.213000000000001</v>
      </c>
      <c r="H567" s="969">
        <v>32.39</v>
      </c>
    </row>
    <row r="568" spans="1:8" ht="11.25" customHeight="1">
      <c r="A568" s="810" t="s">
        <v>1465</v>
      </c>
      <c r="B568" s="797" t="s">
        <v>1623</v>
      </c>
      <c r="C568" s="797" t="s">
        <v>1624</v>
      </c>
      <c r="D568" s="797" t="s">
        <v>1523</v>
      </c>
      <c r="E568" s="797" t="s">
        <v>1524</v>
      </c>
      <c r="F568" s="798">
        <v>27.78</v>
      </c>
      <c r="G568" s="798">
        <v>20.213000000000001</v>
      </c>
      <c r="H568" s="969">
        <v>32.39</v>
      </c>
    </row>
    <row r="569" spans="1:8" ht="11.25" customHeight="1">
      <c r="A569" s="810" t="s">
        <v>1465</v>
      </c>
      <c r="B569" s="797" t="s">
        <v>1623</v>
      </c>
      <c r="C569" s="797" t="s">
        <v>1624</v>
      </c>
      <c r="D569" s="797" t="s">
        <v>1525</v>
      </c>
      <c r="E569" s="797" t="s">
        <v>1526</v>
      </c>
      <c r="F569" s="798">
        <v>17.53</v>
      </c>
      <c r="G569" s="798">
        <v>15.249000000000001</v>
      </c>
      <c r="H569" s="969">
        <v>20.67</v>
      </c>
    </row>
    <row r="570" spans="1:8" ht="11.25" customHeight="1">
      <c r="A570" s="810" t="s">
        <v>1465</v>
      </c>
      <c r="B570" s="797" t="s">
        <v>1623</v>
      </c>
      <c r="C570" s="797" t="s">
        <v>1624</v>
      </c>
      <c r="D570" s="797" t="s">
        <v>1527</v>
      </c>
      <c r="E570" s="797" t="s">
        <v>1528</v>
      </c>
      <c r="F570" s="798">
        <v>39.5</v>
      </c>
      <c r="G570" s="798">
        <v>40.235999999999997</v>
      </c>
      <c r="H570" s="969">
        <v>44.11</v>
      </c>
    </row>
    <row r="571" spans="1:8" ht="11.25" customHeight="1">
      <c r="A571" s="810" t="s">
        <v>1465</v>
      </c>
      <c r="B571" s="797" t="s">
        <v>1623</v>
      </c>
      <c r="C571" s="797" t="s">
        <v>1624</v>
      </c>
      <c r="D571" s="797" t="s">
        <v>1529</v>
      </c>
      <c r="E571" s="797" t="s">
        <v>1530</v>
      </c>
      <c r="F571" s="798">
        <v>27.78</v>
      </c>
      <c r="G571" s="798">
        <v>20.213000000000001</v>
      </c>
      <c r="H571" s="969">
        <v>32.39</v>
      </c>
    </row>
    <row r="572" spans="1:8" ht="11.25" customHeight="1">
      <c r="A572" s="810" t="s">
        <v>1465</v>
      </c>
      <c r="B572" s="797" t="s">
        <v>1623</v>
      </c>
      <c r="C572" s="797" t="s">
        <v>1624</v>
      </c>
      <c r="D572" s="797" t="s">
        <v>1531</v>
      </c>
      <c r="E572" s="797" t="s">
        <v>1532</v>
      </c>
      <c r="F572" s="798">
        <v>26.32</v>
      </c>
      <c r="G572" s="798">
        <v>15.923999999999999</v>
      </c>
      <c r="H572" s="969">
        <v>30.94</v>
      </c>
    </row>
    <row r="573" spans="1:8" ht="11.25" customHeight="1">
      <c r="A573" s="810" t="s">
        <v>1465</v>
      </c>
      <c r="B573" s="797" t="s">
        <v>1623</v>
      </c>
      <c r="C573" s="797" t="s">
        <v>1624</v>
      </c>
      <c r="D573" s="797" t="s">
        <v>1533</v>
      </c>
      <c r="E573" s="797" t="s">
        <v>1534</v>
      </c>
      <c r="F573" s="798">
        <v>33.630000000000003</v>
      </c>
      <c r="G573" s="798">
        <v>22.071000000000002</v>
      </c>
      <c r="H573" s="969">
        <v>38.24</v>
      </c>
    </row>
    <row r="574" spans="1:8" ht="11.25" customHeight="1">
      <c r="A574" s="810" t="s">
        <v>1465</v>
      </c>
      <c r="B574" s="797" t="s">
        <v>1623</v>
      </c>
      <c r="C574" s="797" t="s">
        <v>1624</v>
      </c>
      <c r="D574" s="797" t="s">
        <v>1537</v>
      </c>
      <c r="E574" s="797" t="s">
        <v>1538</v>
      </c>
      <c r="F574" s="798">
        <v>21.93</v>
      </c>
      <c r="G574" s="798">
        <v>17.457999999999998</v>
      </c>
      <c r="H574" s="969">
        <v>22.14</v>
      </c>
    </row>
    <row r="575" spans="1:8" ht="11.25" customHeight="1">
      <c r="A575" s="810" t="s">
        <v>1465</v>
      </c>
      <c r="B575" s="797" t="s">
        <v>1623</v>
      </c>
      <c r="C575" s="797" t="s">
        <v>1624</v>
      </c>
      <c r="D575" s="797" t="s">
        <v>1543</v>
      </c>
      <c r="E575" s="797" t="s">
        <v>1544</v>
      </c>
      <c r="F575" s="798">
        <v>26.32</v>
      </c>
      <c r="G575" s="798">
        <v>18.673999999999999</v>
      </c>
      <c r="H575" s="969">
        <v>30.94</v>
      </c>
    </row>
    <row r="576" spans="1:8" ht="11.25" customHeight="1">
      <c r="A576" s="810" t="s">
        <v>1465</v>
      </c>
      <c r="B576" s="797" t="s">
        <v>1623</v>
      </c>
      <c r="C576" s="797" t="s">
        <v>1624</v>
      </c>
      <c r="D576" s="797" t="s">
        <v>1545</v>
      </c>
      <c r="E576" s="797" t="s">
        <v>1546</v>
      </c>
      <c r="F576" s="798">
        <v>33.630000000000003</v>
      </c>
      <c r="G576" s="798">
        <v>20.154</v>
      </c>
      <c r="H576" s="969">
        <v>38.24</v>
      </c>
    </row>
    <row r="577" spans="1:9" ht="11.25" customHeight="1">
      <c r="A577" s="810" t="s">
        <v>1465</v>
      </c>
      <c r="B577" s="797" t="s">
        <v>1623</v>
      </c>
      <c r="C577" s="797" t="s">
        <v>1624</v>
      </c>
      <c r="D577" s="797" t="s">
        <v>1549</v>
      </c>
      <c r="E577" s="797" t="s">
        <v>1550</v>
      </c>
      <c r="F577" s="798">
        <v>33.630000000000003</v>
      </c>
      <c r="G577" s="798">
        <v>18.719000000000001</v>
      </c>
      <c r="H577" s="969">
        <v>38.24</v>
      </c>
    </row>
    <row r="578" spans="1:9" ht="11.25" customHeight="1">
      <c r="A578" s="810" t="s">
        <v>1465</v>
      </c>
      <c r="B578" s="797" t="s">
        <v>1623</v>
      </c>
      <c r="C578" s="797" t="s">
        <v>1624</v>
      </c>
      <c r="D578" s="797" t="s">
        <v>1551</v>
      </c>
      <c r="E578" s="797" t="s">
        <v>1552</v>
      </c>
      <c r="F578" s="798">
        <v>18.989999999999998</v>
      </c>
      <c r="G578" s="798">
        <v>14.634</v>
      </c>
      <c r="H578" s="969">
        <v>22.14</v>
      </c>
    </row>
    <row r="579" spans="1:9" ht="11.25" customHeight="1" thickBot="1">
      <c r="A579" s="811" t="s">
        <v>1465</v>
      </c>
      <c r="B579" s="812" t="s">
        <v>1623</v>
      </c>
      <c r="C579" s="812" t="s">
        <v>1624</v>
      </c>
      <c r="D579" s="812" t="s">
        <v>1553</v>
      </c>
      <c r="E579" s="812" t="s">
        <v>1554</v>
      </c>
      <c r="F579" s="813">
        <v>18.989999999999998</v>
      </c>
      <c r="G579" s="813">
        <v>16.45</v>
      </c>
      <c r="H579" s="970">
        <v>22.14</v>
      </c>
    </row>
    <row r="580" spans="1:9" ht="19.5" customHeight="1">
      <c r="A580" s="1188"/>
      <c r="B580" s="1188"/>
      <c r="C580" s="1188"/>
      <c r="D580" s="1188"/>
      <c r="E580" s="1188"/>
      <c r="F580" s="1188"/>
      <c r="G580" s="1188"/>
      <c r="H580" s="1188"/>
      <c r="I580" s="342"/>
    </row>
    <row r="581" spans="1:9" ht="12" customHeight="1">
      <c r="A581" s="1189"/>
      <c r="B581" s="1189"/>
      <c r="C581" s="1189"/>
      <c r="D581" s="1189"/>
      <c r="E581" s="1189"/>
      <c r="F581" s="1189"/>
      <c r="G581" s="1189"/>
      <c r="H581" s="1189"/>
      <c r="I581" s="340"/>
    </row>
    <row r="582" spans="1:9" ht="11.25" customHeight="1">
      <c r="A582" s="1189"/>
      <c r="B582" s="1189"/>
      <c r="C582" s="1189"/>
      <c r="D582" s="1189"/>
      <c r="E582" s="1189"/>
      <c r="F582" s="1189"/>
      <c r="G582" s="1189"/>
      <c r="H582" s="1189"/>
      <c r="I582" s="340"/>
    </row>
    <row r="583" spans="1:9" ht="17.55" customHeight="1" thickBot="1">
      <c r="A583" s="342"/>
      <c r="B583" s="342"/>
      <c r="C583" s="342"/>
      <c r="D583" s="342"/>
      <c r="E583" s="342"/>
      <c r="F583" s="342"/>
      <c r="G583" s="342"/>
      <c r="H583" s="966"/>
      <c r="I583" s="342"/>
    </row>
    <row r="584" spans="1:9" ht="37.5" customHeight="1" thickBot="1">
      <c r="A584" s="803" t="s">
        <v>1647</v>
      </c>
      <c r="B584" s="804" t="s">
        <v>1648</v>
      </c>
      <c r="C584" s="804" t="s">
        <v>1649</v>
      </c>
      <c r="D584" s="804" t="s">
        <v>1650</v>
      </c>
      <c r="E584" s="804" t="s">
        <v>1649</v>
      </c>
      <c r="F584" s="805" t="s">
        <v>1651</v>
      </c>
      <c r="G584" s="806" t="s">
        <v>1652</v>
      </c>
      <c r="H584" s="967" t="s">
        <v>1653</v>
      </c>
    </row>
    <row r="585" spans="1:9" ht="11.25" customHeight="1">
      <c r="A585" s="807" t="s">
        <v>1465</v>
      </c>
      <c r="B585" s="808" t="s">
        <v>1623</v>
      </c>
      <c r="C585" s="808" t="s">
        <v>1624</v>
      </c>
      <c r="D585" s="808" t="s">
        <v>1555</v>
      </c>
      <c r="E585" s="808" t="s">
        <v>1556</v>
      </c>
      <c r="F585" s="809">
        <v>20.440000000000001</v>
      </c>
      <c r="G585" s="809">
        <v>19.158000000000001</v>
      </c>
      <c r="H585" s="968">
        <v>23.59</v>
      </c>
    </row>
    <row r="586" spans="1:9" ht="11.25" customHeight="1">
      <c r="A586" s="810" t="s">
        <v>1465</v>
      </c>
      <c r="B586" s="797" t="s">
        <v>1623</v>
      </c>
      <c r="C586" s="797" t="s">
        <v>1624</v>
      </c>
      <c r="D586" s="797" t="s">
        <v>1557</v>
      </c>
      <c r="E586" s="797" t="s">
        <v>1558</v>
      </c>
      <c r="F586" s="798">
        <v>21.93</v>
      </c>
      <c r="G586" s="798">
        <v>24.53</v>
      </c>
      <c r="H586" s="969">
        <v>23.59</v>
      </c>
    </row>
    <row r="587" spans="1:9" ht="11.25" customHeight="1">
      <c r="A587" s="810" t="s">
        <v>1465</v>
      </c>
      <c r="B587" s="797" t="s">
        <v>1623</v>
      </c>
      <c r="C587" s="797" t="s">
        <v>1624</v>
      </c>
      <c r="D587" s="797" t="s">
        <v>1559</v>
      </c>
      <c r="E587" s="797" t="s">
        <v>1560</v>
      </c>
      <c r="F587" s="798">
        <v>23.39</v>
      </c>
      <c r="G587" s="798">
        <v>27.207999999999998</v>
      </c>
      <c r="H587" s="969">
        <v>26.54</v>
      </c>
    </row>
    <row r="588" spans="1:9" ht="11.25" customHeight="1">
      <c r="A588" s="810" t="s">
        <v>1465</v>
      </c>
      <c r="B588" s="797" t="s">
        <v>1623</v>
      </c>
      <c r="C588" s="797" t="s">
        <v>1624</v>
      </c>
      <c r="D588" s="797" t="s">
        <v>1561</v>
      </c>
      <c r="E588" s="797" t="s">
        <v>1562</v>
      </c>
      <c r="F588" s="798">
        <v>26.32</v>
      </c>
      <c r="G588" s="798">
        <v>27.59</v>
      </c>
      <c r="H588" s="969">
        <v>29.47</v>
      </c>
    </row>
    <row r="589" spans="1:9" ht="11.25" customHeight="1">
      <c r="A589" s="810" t="s">
        <v>1465</v>
      </c>
      <c r="B589" s="797" t="s">
        <v>1623</v>
      </c>
      <c r="C589" s="797" t="s">
        <v>1624</v>
      </c>
      <c r="D589" s="797" t="s">
        <v>1563</v>
      </c>
      <c r="E589" s="797" t="s">
        <v>1564</v>
      </c>
      <c r="F589" s="798">
        <v>29.24</v>
      </c>
      <c r="G589" s="798">
        <v>34.895000000000003</v>
      </c>
      <c r="H589" s="969">
        <v>30.94</v>
      </c>
    </row>
    <row r="590" spans="1:9" ht="11.25" customHeight="1">
      <c r="A590" s="810" t="s">
        <v>1465</v>
      </c>
      <c r="B590" s="797" t="s">
        <v>1623</v>
      </c>
      <c r="C590" s="797" t="s">
        <v>1624</v>
      </c>
      <c r="D590" s="797" t="s">
        <v>1565</v>
      </c>
      <c r="E590" s="797" t="s">
        <v>1566</v>
      </c>
      <c r="F590" s="798">
        <v>29.24</v>
      </c>
      <c r="G590" s="798">
        <v>35.875999999999998</v>
      </c>
      <c r="H590" s="969">
        <v>30.94</v>
      </c>
    </row>
    <row r="591" spans="1:9" ht="11.25" customHeight="1">
      <c r="A591" s="810" t="s">
        <v>1465</v>
      </c>
      <c r="B591" s="797" t="s">
        <v>1623</v>
      </c>
      <c r="C591" s="797" t="s">
        <v>1624</v>
      </c>
      <c r="D591" s="797" t="s">
        <v>1567</v>
      </c>
      <c r="E591" s="797" t="s">
        <v>1568</v>
      </c>
      <c r="F591" s="798">
        <v>29.24</v>
      </c>
      <c r="G591" s="798">
        <v>35.875999999999998</v>
      </c>
      <c r="H591" s="969">
        <v>30.94</v>
      </c>
    </row>
    <row r="592" spans="1:9" ht="11.25" customHeight="1">
      <c r="A592" s="810" t="s">
        <v>1465</v>
      </c>
      <c r="B592" s="797" t="s">
        <v>1623</v>
      </c>
      <c r="C592" s="797" t="s">
        <v>1624</v>
      </c>
      <c r="D592" s="797" t="s">
        <v>1569</v>
      </c>
      <c r="E592" s="797" t="s">
        <v>1570</v>
      </c>
      <c r="F592" s="798">
        <v>21.93</v>
      </c>
      <c r="G592" s="798">
        <v>18.059999999999999</v>
      </c>
      <c r="H592" s="969">
        <v>26.54</v>
      </c>
    </row>
    <row r="593" spans="1:8" ht="11.25" customHeight="1">
      <c r="A593" s="810" t="s">
        <v>1465</v>
      </c>
      <c r="B593" s="797" t="s">
        <v>1623</v>
      </c>
      <c r="C593" s="797" t="s">
        <v>1624</v>
      </c>
      <c r="D593" s="797" t="s">
        <v>1571</v>
      </c>
      <c r="E593" s="797" t="s">
        <v>1572</v>
      </c>
      <c r="F593" s="798">
        <v>21.93</v>
      </c>
      <c r="G593" s="798">
        <v>18.001000000000001</v>
      </c>
      <c r="H593" s="969">
        <v>26.54</v>
      </c>
    </row>
    <row r="594" spans="1:8" ht="11.25" customHeight="1">
      <c r="A594" s="810" t="s">
        <v>1465</v>
      </c>
      <c r="B594" s="797" t="s">
        <v>1623</v>
      </c>
      <c r="C594" s="797" t="s">
        <v>1624</v>
      </c>
      <c r="D594" s="797" t="s">
        <v>1573</v>
      </c>
      <c r="E594" s="797" t="s">
        <v>1574</v>
      </c>
      <c r="F594" s="798">
        <v>21.93</v>
      </c>
      <c r="G594" s="798">
        <v>18.059999999999999</v>
      </c>
      <c r="H594" s="969">
        <v>26.54</v>
      </c>
    </row>
    <row r="595" spans="1:8" ht="11.25" customHeight="1">
      <c r="A595" s="810" t="s">
        <v>1465</v>
      </c>
      <c r="B595" s="797" t="s">
        <v>1623</v>
      </c>
      <c r="C595" s="797" t="s">
        <v>1624</v>
      </c>
      <c r="D595" s="797" t="s">
        <v>1575</v>
      </c>
      <c r="E595" s="797" t="s">
        <v>1576</v>
      </c>
      <c r="F595" s="798">
        <v>21.93</v>
      </c>
      <c r="G595" s="798">
        <v>18.295000000000002</v>
      </c>
      <c r="H595" s="969">
        <v>26.54</v>
      </c>
    </row>
    <row r="596" spans="1:8" ht="11.25" customHeight="1">
      <c r="A596" s="810" t="s">
        <v>1465</v>
      </c>
      <c r="B596" s="797" t="s">
        <v>1623</v>
      </c>
      <c r="C596" s="797" t="s">
        <v>1624</v>
      </c>
      <c r="D596" s="797" t="s">
        <v>1577</v>
      </c>
      <c r="E596" s="797" t="s">
        <v>1578</v>
      </c>
      <c r="F596" s="798">
        <v>18.989999999999998</v>
      </c>
      <c r="G596" s="798">
        <v>15.044</v>
      </c>
      <c r="H596" s="969">
        <v>22.14</v>
      </c>
    </row>
    <row r="597" spans="1:8" ht="11.25" customHeight="1">
      <c r="A597" s="810" t="s">
        <v>1465</v>
      </c>
      <c r="B597" s="797" t="s">
        <v>1623</v>
      </c>
      <c r="C597" s="797" t="s">
        <v>1624</v>
      </c>
      <c r="D597" s="797" t="s">
        <v>1579</v>
      </c>
      <c r="E597" s="797" t="s">
        <v>1580</v>
      </c>
      <c r="F597" s="798">
        <v>18.989999999999998</v>
      </c>
      <c r="G597" s="798">
        <v>17.152000000000001</v>
      </c>
      <c r="H597" s="969">
        <v>22.14</v>
      </c>
    </row>
    <row r="598" spans="1:8" ht="11.25" customHeight="1">
      <c r="A598" s="810" t="s">
        <v>1465</v>
      </c>
      <c r="B598" s="797" t="s">
        <v>1623</v>
      </c>
      <c r="C598" s="797" t="s">
        <v>1624</v>
      </c>
      <c r="D598" s="797" t="s">
        <v>1581</v>
      </c>
      <c r="E598" s="797" t="s">
        <v>1582</v>
      </c>
      <c r="F598" s="798">
        <v>20.440000000000001</v>
      </c>
      <c r="G598" s="798">
        <v>18.922000000000001</v>
      </c>
      <c r="H598" s="969">
        <v>22.14</v>
      </c>
    </row>
    <row r="599" spans="1:8" ht="11.25" customHeight="1">
      <c r="A599" s="810" t="s">
        <v>1465</v>
      </c>
      <c r="B599" s="797" t="s">
        <v>1623</v>
      </c>
      <c r="C599" s="797" t="s">
        <v>1624</v>
      </c>
      <c r="D599" s="797" t="s">
        <v>1583</v>
      </c>
      <c r="E599" s="797" t="s">
        <v>1584</v>
      </c>
      <c r="F599" s="798">
        <v>20.440000000000001</v>
      </c>
      <c r="G599" s="798">
        <v>24.193999999999999</v>
      </c>
      <c r="H599" s="969">
        <v>22.14</v>
      </c>
    </row>
    <row r="600" spans="1:8" ht="11.25" customHeight="1">
      <c r="A600" s="810" t="s">
        <v>1465</v>
      </c>
      <c r="B600" s="797" t="s">
        <v>1623</v>
      </c>
      <c r="C600" s="797" t="s">
        <v>1624</v>
      </c>
      <c r="D600" s="797" t="s">
        <v>1585</v>
      </c>
      <c r="E600" s="797" t="s">
        <v>1586</v>
      </c>
      <c r="F600" s="798">
        <v>21.93</v>
      </c>
      <c r="G600" s="798">
        <v>27.033999999999999</v>
      </c>
      <c r="H600" s="969">
        <v>23.59</v>
      </c>
    </row>
    <row r="601" spans="1:8" ht="11.25" customHeight="1">
      <c r="A601" s="810" t="s">
        <v>1465</v>
      </c>
      <c r="B601" s="797" t="s">
        <v>1623</v>
      </c>
      <c r="C601" s="797" t="s">
        <v>1624</v>
      </c>
      <c r="D601" s="797" t="s">
        <v>1587</v>
      </c>
      <c r="E601" s="797" t="s">
        <v>1588</v>
      </c>
      <c r="F601" s="798">
        <v>21.93</v>
      </c>
      <c r="G601" s="798">
        <v>29.638000000000002</v>
      </c>
      <c r="H601" s="969">
        <v>23.59</v>
      </c>
    </row>
    <row r="602" spans="1:8" ht="11.25" customHeight="1">
      <c r="A602" s="810" t="s">
        <v>1465</v>
      </c>
      <c r="B602" s="797" t="s">
        <v>1623</v>
      </c>
      <c r="C602" s="797" t="s">
        <v>1624</v>
      </c>
      <c r="D602" s="797" t="s">
        <v>1589</v>
      </c>
      <c r="E602" s="797" t="s">
        <v>1590</v>
      </c>
      <c r="F602" s="798">
        <v>18.989999999999998</v>
      </c>
      <c r="G602" s="798">
        <v>17.457999999999998</v>
      </c>
      <c r="H602" s="969">
        <v>22.14</v>
      </c>
    </row>
    <row r="603" spans="1:8" ht="11.25" customHeight="1">
      <c r="A603" s="810" t="s">
        <v>1465</v>
      </c>
      <c r="B603" s="797" t="s">
        <v>1623</v>
      </c>
      <c r="C603" s="797" t="s">
        <v>1624</v>
      </c>
      <c r="D603" s="797" t="s">
        <v>1591</v>
      </c>
      <c r="E603" s="797" t="s">
        <v>1592</v>
      </c>
      <c r="F603" s="798">
        <v>18.989999999999998</v>
      </c>
      <c r="G603" s="798">
        <v>23.402999999999999</v>
      </c>
      <c r="H603" s="969">
        <v>22.14</v>
      </c>
    </row>
    <row r="604" spans="1:8" ht="11.25" customHeight="1">
      <c r="A604" s="810" t="s">
        <v>1465</v>
      </c>
      <c r="B604" s="797" t="s">
        <v>1623</v>
      </c>
      <c r="C604" s="797" t="s">
        <v>1624</v>
      </c>
      <c r="D604" s="797" t="s">
        <v>1593</v>
      </c>
      <c r="E604" s="797" t="s">
        <v>1594</v>
      </c>
      <c r="F604" s="798">
        <v>18.989999999999998</v>
      </c>
      <c r="G604" s="798">
        <v>26.756</v>
      </c>
      <c r="H604" s="969">
        <v>22.14</v>
      </c>
    </row>
    <row r="605" spans="1:8" ht="11.25" customHeight="1">
      <c r="A605" s="810" t="s">
        <v>1465</v>
      </c>
      <c r="B605" s="797" t="s">
        <v>1623</v>
      </c>
      <c r="C605" s="797" t="s">
        <v>1624</v>
      </c>
      <c r="D605" s="797" t="s">
        <v>1595</v>
      </c>
      <c r="E605" s="797" t="s">
        <v>1596</v>
      </c>
      <c r="F605" s="798">
        <v>21.93</v>
      </c>
      <c r="G605" s="798">
        <v>29.024999999999999</v>
      </c>
      <c r="H605" s="969">
        <v>23.59</v>
      </c>
    </row>
    <row r="606" spans="1:8" ht="11.25" customHeight="1">
      <c r="A606" s="810" t="s">
        <v>1465</v>
      </c>
      <c r="B606" s="797" t="s">
        <v>1623</v>
      </c>
      <c r="C606" s="797" t="s">
        <v>1624</v>
      </c>
      <c r="D606" s="797" t="s">
        <v>1597</v>
      </c>
      <c r="E606" s="797" t="s">
        <v>1598</v>
      </c>
      <c r="F606" s="798">
        <v>21.93</v>
      </c>
      <c r="G606" s="798">
        <v>32.450000000000003</v>
      </c>
      <c r="H606" s="969">
        <v>23.59</v>
      </c>
    </row>
    <row r="607" spans="1:8" ht="11.25" customHeight="1">
      <c r="A607" s="810" t="s">
        <v>1465</v>
      </c>
      <c r="B607" s="797" t="s">
        <v>1623</v>
      </c>
      <c r="C607" s="797" t="s">
        <v>1624</v>
      </c>
      <c r="D607" s="797" t="s">
        <v>1599</v>
      </c>
      <c r="E607" s="797" t="s">
        <v>1600</v>
      </c>
      <c r="F607" s="798">
        <v>23.39</v>
      </c>
      <c r="G607" s="798">
        <v>33.664999999999999</v>
      </c>
      <c r="H607" s="969">
        <v>26.54</v>
      </c>
    </row>
    <row r="608" spans="1:8" ht="11.25" customHeight="1">
      <c r="A608" s="810" t="s">
        <v>1465</v>
      </c>
      <c r="B608" s="797" t="s">
        <v>1623</v>
      </c>
      <c r="C608" s="797" t="s">
        <v>1624</v>
      </c>
      <c r="D608" s="797" t="s">
        <v>1601</v>
      </c>
      <c r="E608" s="797" t="s">
        <v>1602</v>
      </c>
      <c r="F608" s="798">
        <v>26.32</v>
      </c>
      <c r="G608" s="798">
        <v>40.076999999999998</v>
      </c>
      <c r="H608" s="969">
        <v>27.99</v>
      </c>
    </row>
    <row r="609" spans="1:8" ht="11.25" customHeight="1">
      <c r="A609" s="810" t="s">
        <v>1465</v>
      </c>
      <c r="B609" s="797" t="s">
        <v>1623</v>
      </c>
      <c r="C609" s="797" t="s">
        <v>1624</v>
      </c>
      <c r="D609" s="797" t="s">
        <v>1603</v>
      </c>
      <c r="E609" s="797" t="s">
        <v>1604</v>
      </c>
      <c r="F609" s="798">
        <v>27.78</v>
      </c>
      <c r="G609" s="798">
        <v>41.673000000000002</v>
      </c>
      <c r="H609" s="969">
        <v>30.94</v>
      </c>
    </row>
    <row r="610" spans="1:8" ht="11.25" customHeight="1">
      <c r="A610" s="810" t="s">
        <v>1465</v>
      </c>
      <c r="B610" s="797" t="s">
        <v>1623</v>
      </c>
      <c r="C610" s="797" t="s">
        <v>1624</v>
      </c>
      <c r="D610" s="797" t="s">
        <v>1605</v>
      </c>
      <c r="E610" s="797" t="s">
        <v>1606</v>
      </c>
      <c r="F610" s="798">
        <v>29.24</v>
      </c>
      <c r="G610" s="798">
        <v>45.506999999999998</v>
      </c>
      <c r="H610" s="969">
        <v>30.94</v>
      </c>
    </row>
    <row r="611" spans="1:8" ht="11.25" customHeight="1">
      <c r="A611" s="810" t="s">
        <v>1465</v>
      </c>
      <c r="B611" s="797" t="s">
        <v>1623</v>
      </c>
      <c r="C611" s="797" t="s">
        <v>1624</v>
      </c>
      <c r="D611" s="797" t="s">
        <v>1607</v>
      </c>
      <c r="E611" s="797" t="s">
        <v>1608</v>
      </c>
      <c r="F611" s="798">
        <v>18.989999999999998</v>
      </c>
      <c r="G611" s="798">
        <v>12.673</v>
      </c>
      <c r="H611" s="969">
        <v>22.14</v>
      </c>
    </row>
    <row r="612" spans="1:8" ht="11.25" customHeight="1">
      <c r="A612" s="810" t="s">
        <v>1465</v>
      </c>
      <c r="B612" s="797" t="s">
        <v>1623</v>
      </c>
      <c r="C612" s="797" t="s">
        <v>1624</v>
      </c>
      <c r="D612" s="797" t="s">
        <v>1609</v>
      </c>
      <c r="E612" s="797" t="s">
        <v>1610</v>
      </c>
      <c r="F612" s="798">
        <v>18.989999999999998</v>
      </c>
      <c r="G612" s="798">
        <v>13.128</v>
      </c>
      <c r="H612" s="969">
        <v>22.14</v>
      </c>
    </row>
    <row r="613" spans="1:8" ht="11.25" customHeight="1">
      <c r="A613" s="810" t="s">
        <v>1465</v>
      </c>
      <c r="B613" s="797" t="s">
        <v>1623</v>
      </c>
      <c r="C613" s="797" t="s">
        <v>1624</v>
      </c>
      <c r="D613" s="797" t="s">
        <v>1611</v>
      </c>
      <c r="E613" s="797" t="s">
        <v>1612</v>
      </c>
      <c r="F613" s="798">
        <v>20.440000000000001</v>
      </c>
      <c r="G613" s="798">
        <v>13.83</v>
      </c>
      <c r="H613" s="969">
        <v>23.59</v>
      </c>
    </row>
    <row r="614" spans="1:8" ht="11.25" customHeight="1">
      <c r="A614" s="810" t="s">
        <v>1465</v>
      </c>
      <c r="B614" s="797" t="s">
        <v>1623</v>
      </c>
      <c r="C614" s="797" t="s">
        <v>1624</v>
      </c>
      <c r="D614" s="797" t="s">
        <v>1613</v>
      </c>
      <c r="E614" s="797" t="s">
        <v>1614</v>
      </c>
      <c r="F614" s="798">
        <v>17.53</v>
      </c>
      <c r="G614" s="798">
        <v>7.944</v>
      </c>
      <c r="H614" s="969">
        <v>20.67</v>
      </c>
    </row>
    <row r="615" spans="1:8" ht="11.25" customHeight="1">
      <c r="A615" s="810" t="s">
        <v>1465</v>
      </c>
      <c r="B615" s="797" t="s">
        <v>1623</v>
      </c>
      <c r="C615" s="797" t="s">
        <v>1624</v>
      </c>
      <c r="D615" s="797" t="s">
        <v>1615</v>
      </c>
      <c r="E615" s="797" t="s">
        <v>1616</v>
      </c>
      <c r="F615" s="798">
        <v>17.53</v>
      </c>
      <c r="G615" s="798">
        <v>8.1780000000000008</v>
      </c>
      <c r="H615" s="969">
        <v>20.67</v>
      </c>
    </row>
    <row r="616" spans="1:8" ht="11.25" customHeight="1">
      <c r="A616" s="810" t="s">
        <v>1465</v>
      </c>
      <c r="B616" s="797" t="s">
        <v>1623</v>
      </c>
      <c r="C616" s="797" t="s">
        <v>1624</v>
      </c>
      <c r="D616" s="797" t="s">
        <v>1617</v>
      </c>
      <c r="E616" s="797" t="s">
        <v>1618</v>
      </c>
      <c r="F616" s="798">
        <v>17.53</v>
      </c>
      <c r="G616" s="798">
        <v>8.4719999999999995</v>
      </c>
      <c r="H616" s="969">
        <v>20.67</v>
      </c>
    </row>
    <row r="617" spans="1:8" ht="11.25" customHeight="1">
      <c r="A617" s="810" t="s">
        <v>1465</v>
      </c>
      <c r="B617" s="797" t="s">
        <v>1623</v>
      </c>
      <c r="C617" s="797" t="s">
        <v>1624</v>
      </c>
      <c r="D617" s="797" t="s">
        <v>1619</v>
      </c>
      <c r="E617" s="797" t="s">
        <v>1620</v>
      </c>
      <c r="F617" s="798">
        <v>18.989999999999998</v>
      </c>
      <c r="G617" s="798">
        <v>14.43</v>
      </c>
      <c r="H617" s="969">
        <v>22.14</v>
      </c>
    </row>
    <row r="618" spans="1:8" ht="11.25" customHeight="1">
      <c r="A618" s="810" t="s">
        <v>1465</v>
      </c>
      <c r="B618" s="797" t="s">
        <v>1623</v>
      </c>
      <c r="C618" s="797" t="s">
        <v>1624</v>
      </c>
      <c r="D618" s="797" t="s">
        <v>1621</v>
      </c>
      <c r="E618" s="797" t="s">
        <v>1622</v>
      </c>
      <c r="F618" s="798">
        <v>24.85</v>
      </c>
      <c r="G618" s="798">
        <v>17.780999999999999</v>
      </c>
      <c r="H618" s="969">
        <v>29.47</v>
      </c>
    </row>
    <row r="619" spans="1:8" ht="11.25" customHeight="1">
      <c r="A619" s="810" t="s">
        <v>1465</v>
      </c>
      <c r="B619" s="797" t="s">
        <v>1623</v>
      </c>
      <c r="C619" s="797" t="s">
        <v>1624</v>
      </c>
      <c r="D619" s="797" t="s">
        <v>1623</v>
      </c>
      <c r="E619" s="797" t="s">
        <v>1624</v>
      </c>
      <c r="F619" s="798">
        <v>27.78</v>
      </c>
      <c r="G619" s="798">
        <v>18.792999999999999</v>
      </c>
      <c r="H619" s="969">
        <v>30.94</v>
      </c>
    </row>
    <row r="620" spans="1:8" ht="11.25" customHeight="1">
      <c r="A620" s="810" t="s">
        <v>1465</v>
      </c>
      <c r="B620" s="797" t="s">
        <v>1623</v>
      </c>
      <c r="C620" s="797" t="s">
        <v>1624</v>
      </c>
      <c r="D620" s="797" t="s">
        <v>1625</v>
      </c>
      <c r="E620" s="797" t="s">
        <v>1626</v>
      </c>
      <c r="F620" s="798">
        <v>27.78</v>
      </c>
      <c r="G620" s="798">
        <v>19.202999999999999</v>
      </c>
      <c r="H620" s="969">
        <v>30.94</v>
      </c>
    </row>
    <row r="621" spans="1:8" ht="11.25" customHeight="1">
      <c r="A621" s="810" t="s">
        <v>1465</v>
      </c>
      <c r="B621" s="797" t="s">
        <v>1623</v>
      </c>
      <c r="C621" s="797" t="s">
        <v>1624</v>
      </c>
      <c r="D621" s="797" t="s">
        <v>1627</v>
      </c>
      <c r="E621" s="797" t="s">
        <v>1628</v>
      </c>
      <c r="F621" s="798">
        <v>27.78</v>
      </c>
      <c r="G621" s="798">
        <v>20.079999999999998</v>
      </c>
      <c r="H621" s="969">
        <v>30.94</v>
      </c>
    </row>
    <row r="622" spans="1:8" ht="11.25" customHeight="1">
      <c r="A622" s="810" t="s">
        <v>1465</v>
      </c>
      <c r="B622" s="797" t="s">
        <v>1623</v>
      </c>
      <c r="C622" s="797" t="s">
        <v>1624</v>
      </c>
      <c r="D622" s="797" t="s">
        <v>1629</v>
      </c>
      <c r="E622" s="797" t="s">
        <v>1630</v>
      </c>
      <c r="F622" s="798">
        <v>27.78</v>
      </c>
      <c r="G622" s="798">
        <v>21.411999999999999</v>
      </c>
      <c r="H622" s="969">
        <v>30.94</v>
      </c>
    </row>
    <row r="623" spans="1:8" ht="11.25" customHeight="1">
      <c r="A623" s="810" t="s">
        <v>1465</v>
      </c>
      <c r="B623" s="797" t="s">
        <v>1623</v>
      </c>
      <c r="C623" s="797" t="s">
        <v>1624</v>
      </c>
      <c r="D623" s="797" t="s">
        <v>1631</v>
      </c>
      <c r="E623" s="797" t="s">
        <v>1632</v>
      </c>
      <c r="F623" s="798">
        <v>74.56</v>
      </c>
      <c r="G623" s="798">
        <v>38.558</v>
      </c>
      <c r="H623" s="969">
        <v>78.72</v>
      </c>
    </row>
    <row r="624" spans="1:8" ht="11.25" customHeight="1">
      <c r="A624" s="810" t="s">
        <v>1465</v>
      </c>
      <c r="B624" s="797" t="s">
        <v>1623</v>
      </c>
      <c r="C624" s="797" t="s">
        <v>1624</v>
      </c>
      <c r="D624" s="797" t="s">
        <v>1633</v>
      </c>
      <c r="E624" s="797" t="s">
        <v>1634</v>
      </c>
      <c r="F624" s="798">
        <v>23.14</v>
      </c>
      <c r="G624" s="798">
        <v>25.404</v>
      </c>
      <c r="H624" s="969">
        <v>26.29</v>
      </c>
    </row>
    <row r="625" spans="1:8" ht="11.25" customHeight="1">
      <c r="A625" s="810" t="s">
        <v>1465</v>
      </c>
      <c r="B625" s="797" t="s">
        <v>1623</v>
      </c>
      <c r="C625" s="797" t="s">
        <v>1624</v>
      </c>
      <c r="D625" s="797" t="s">
        <v>1635</v>
      </c>
      <c r="E625" s="797" t="s">
        <v>1636</v>
      </c>
      <c r="F625" s="798">
        <v>53.81</v>
      </c>
      <c r="G625" s="798">
        <v>34.606999999999999</v>
      </c>
      <c r="H625" s="969">
        <v>78.72</v>
      </c>
    </row>
    <row r="626" spans="1:8" ht="11.25" customHeight="1">
      <c r="A626" s="810" t="s">
        <v>1465</v>
      </c>
      <c r="B626" s="797" t="s">
        <v>1623</v>
      </c>
      <c r="C626" s="797" t="s">
        <v>1624</v>
      </c>
      <c r="D626" s="797" t="s">
        <v>1637</v>
      </c>
      <c r="E626" s="797" t="s">
        <v>1638</v>
      </c>
      <c r="F626" s="798">
        <v>74.56</v>
      </c>
      <c r="G626" s="798">
        <v>54.253999999999998</v>
      </c>
      <c r="H626" s="969">
        <v>78.72</v>
      </c>
    </row>
    <row r="627" spans="1:8" ht="11.25" customHeight="1">
      <c r="A627" s="810" t="s">
        <v>1465</v>
      </c>
      <c r="B627" s="797" t="s">
        <v>1623</v>
      </c>
      <c r="C627" s="797" t="s">
        <v>1624</v>
      </c>
      <c r="D627" s="797" t="s">
        <v>1639</v>
      </c>
      <c r="E627" s="797" t="s">
        <v>1640</v>
      </c>
      <c r="F627" s="798">
        <v>61.97</v>
      </c>
      <c r="G627" s="798">
        <v>42.03</v>
      </c>
      <c r="H627" s="969">
        <v>76.59</v>
      </c>
    </row>
    <row r="628" spans="1:8" ht="11.25" customHeight="1">
      <c r="A628" s="810" t="s">
        <v>1465</v>
      </c>
      <c r="B628" s="797" t="s">
        <v>1623</v>
      </c>
      <c r="C628" s="797" t="s">
        <v>1624</v>
      </c>
      <c r="D628" s="797" t="s">
        <v>1641</v>
      </c>
      <c r="E628" s="797" t="s">
        <v>1642</v>
      </c>
      <c r="F628" s="798">
        <v>61.97</v>
      </c>
      <c r="G628" s="798">
        <v>42.03</v>
      </c>
      <c r="H628" s="969">
        <v>76.59</v>
      </c>
    </row>
    <row r="629" spans="1:8" ht="11.25" customHeight="1">
      <c r="A629" s="810" t="s">
        <v>1465</v>
      </c>
      <c r="B629" s="797" t="s">
        <v>1623</v>
      </c>
      <c r="C629" s="797" t="s">
        <v>1624</v>
      </c>
      <c r="D629" s="797" t="s">
        <v>1643</v>
      </c>
      <c r="E629" s="797" t="s">
        <v>1644</v>
      </c>
      <c r="F629" s="798">
        <v>61.97</v>
      </c>
      <c r="G629" s="798">
        <v>42.03</v>
      </c>
      <c r="H629" s="969">
        <v>76.59</v>
      </c>
    </row>
    <row r="630" spans="1:8" ht="11.25" customHeight="1">
      <c r="A630" s="810" t="s">
        <v>1465</v>
      </c>
      <c r="B630" s="797" t="s">
        <v>1623</v>
      </c>
      <c r="C630" s="797" t="s">
        <v>1624</v>
      </c>
      <c r="D630" s="797" t="s">
        <v>1645</v>
      </c>
      <c r="E630" s="797" t="s">
        <v>1646</v>
      </c>
      <c r="F630" s="798">
        <v>74.56</v>
      </c>
      <c r="G630" s="798">
        <v>50.006</v>
      </c>
      <c r="H630" s="969">
        <v>78.72</v>
      </c>
    </row>
    <row r="631" spans="1:8" ht="11.25" customHeight="1">
      <c r="A631" s="810" t="s">
        <v>1465</v>
      </c>
      <c r="B631" s="797" t="s">
        <v>1625</v>
      </c>
      <c r="C631" s="797" t="s">
        <v>1626</v>
      </c>
      <c r="D631" s="797" t="s">
        <v>1468</v>
      </c>
      <c r="E631" s="797" t="s">
        <v>1469</v>
      </c>
      <c r="F631" s="798">
        <v>17.53</v>
      </c>
      <c r="G631" s="798">
        <v>13.773</v>
      </c>
      <c r="H631" s="969">
        <v>20.67</v>
      </c>
    </row>
    <row r="632" spans="1:8" ht="11.25" customHeight="1">
      <c r="A632" s="810" t="s">
        <v>1465</v>
      </c>
      <c r="B632" s="797" t="s">
        <v>1625</v>
      </c>
      <c r="C632" s="797" t="s">
        <v>1626</v>
      </c>
      <c r="D632" s="797" t="s">
        <v>1470</v>
      </c>
      <c r="E632" s="797" t="s">
        <v>1471</v>
      </c>
      <c r="F632" s="798">
        <v>17.53</v>
      </c>
      <c r="G632" s="798">
        <v>16.568999999999999</v>
      </c>
      <c r="H632" s="969">
        <v>20.67</v>
      </c>
    </row>
    <row r="633" spans="1:8" ht="11.25" customHeight="1">
      <c r="A633" s="810" t="s">
        <v>1465</v>
      </c>
      <c r="B633" s="797" t="s">
        <v>1625</v>
      </c>
      <c r="C633" s="797" t="s">
        <v>1626</v>
      </c>
      <c r="D633" s="797" t="s">
        <v>1472</v>
      </c>
      <c r="E633" s="797" t="s">
        <v>1473</v>
      </c>
      <c r="F633" s="798">
        <v>17.53</v>
      </c>
      <c r="G633" s="798">
        <v>11.855</v>
      </c>
      <c r="H633" s="969">
        <v>20.67</v>
      </c>
    </row>
    <row r="634" spans="1:8" ht="11.25" customHeight="1">
      <c r="A634" s="810" t="s">
        <v>1465</v>
      </c>
      <c r="B634" s="797" t="s">
        <v>1625</v>
      </c>
      <c r="C634" s="797" t="s">
        <v>1626</v>
      </c>
      <c r="D634" s="797" t="s">
        <v>1466</v>
      </c>
      <c r="E634" s="797" t="s">
        <v>1467</v>
      </c>
      <c r="F634" s="798">
        <v>17.53</v>
      </c>
      <c r="G634" s="798">
        <v>8.077</v>
      </c>
      <c r="H634" s="969">
        <v>20.67</v>
      </c>
    </row>
    <row r="635" spans="1:8" ht="11.25" customHeight="1">
      <c r="A635" s="810" t="s">
        <v>1465</v>
      </c>
      <c r="B635" s="797" t="s">
        <v>1625</v>
      </c>
      <c r="C635" s="797" t="s">
        <v>1626</v>
      </c>
      <c r="D635" s="797" t="s">
        <v>1474</v>
      </c>
      <c r="E635" s="797" t="s">
        <v>1475</v>
      </c>
      <c r="F635" s="798">
        <v>17.53</v>
      </c>
      <c r="G635" s="798">
        <v>14.461</v>
      </c>
      <c r="H635" s="969">
        <v>20.67</v>
      </c>
    </row>
    <row r="636" spans="1:8" ht="11.25" customHeight="1">
      <c r="A636" s="810" t="s">
        <v>1465</v>
      </c>
      <c r="B636" s="797" t="s">
        <v>1625</v>
      </c>
      <c r="C636" s="797" t="s">
        <v>1626</v>
      </c>
      <c r="D636" s="797" t="s">
        <v>1476</v>
      </c>
      <c r="E636" s="797" t="s">
        <v>1477</v>
      </c>
      <c r="F636" s="798">
        <v>17.53</v>
      </c>
      <c r="G636" s="798">
        <v>8.4440000000000008</v>
      </c>
      <c r="H636" s="969">
        <v>20.67</v>
      </c>
    </row>
    <row r="637" spans="1:8" ht="11.25" customHeight="1">
      <c r="A637" s="810" t="s">
        <v>1465</v>
      </c>
      <c r="B637" s="797" t="s">
        <v>1625</v>
      </c>
      <c r="C637" s="797" t="s">
        <v>1626</v>
      </c>
      <c r="D637" s="797" t="s">
        <v>1478</v>
      </c>
      <c r="E637" s="797" t="s">
        <v>1479</v>
      </c>
      <c r="F637" s="798">
        <v>17.53</v>
      </c>
      <c r="G637" s="798">
        <v>8.2119999999999997</v>
      </c>
      <c r="H637" s="969">
        <v>20.67</v>
      </c>
    </row>
    <row r="638" spans="1:8" ht="11.25" customHeight="1">
      <c r="A638" s="810" t="s">
        <v>1465</v>
      </c>
      <c r="B638" s="797" t="s">
        <v>1625</v>
      </c>
      <c r="C638" s="797" t="s">
        <v>1626</v>
      </c>
      <c r="D638" s="797" t="s">
        <v>1480</v>
      </c>
      <c r="E638" s="797" t="s">
        <v>1481</v>
      </c>
      <c r="F638" s="798">
        <v>26.32</v>
      </c>
      <c r="G638" s="798">
        <v>19.553999999999998</v>
      </c>
      <c r="H638" s="969">
        <v>30.94</v>
      </c>
    </row>
    <row r="639" spans="1:8" ht="11.25" customHeight="1">
      <c r="A639" s="810" t="s">
        <v>1465</v>
      </c>
      <c r="B639" s="797" t="s">
        <v>1625</v>
      </c>
      <c r="C639" s="797" t="s">
        <v>1626</v>
      </c>
      <c r="D639" s="797" t="s">
        <v>1482</v>
      </c>
      <c r="E639" s="797" t="s">
        <v>1483</v>
      </c>
      <c r="F639" s="798">
        <v>17.53</v>
      </c>
      <c r="G639" s="798">
        <v>8.4130000000000003</v>
      </c>
      <c r="H639" s="969">
        <v>20.67</v>
      </c>
    </row>
    <row r="640" spans="1:8" ht="11.25" customHeight="1">
      <c r="A640" s="810" t="s">
        <v>1465</v>
      </c>
      <c r="B640" s="797" t="s">
        <v>1625</v>
      </c>
      <c r="C640" s="797" t="s">
        <v>1626</v>
      </c>
      <c r="D640" s="797" t="s">
        <v>1484</v>
      </c>
      <c r="E640" s="797" t="s">
        <v>1485</v>
      </c>
      <c r="F640" s="798">
        <v>17.53</v>
      </c>
      <c r="G640" s="798">
        <v>16.38</v>
      </c>
      <c r="H640" s="969">
        <v>20.67</v>
      </c>
    </row>
    <row r="641" spans="1:8" ht="11.25" customHeight="1">
      <c r="A641" s="810" t="s">
        <v>1465</v>
      </c>
      <c r="B641" s="797" t="s">
        <v>1625</v>
      </c>
      <c r="C641" s="797" t="s">
        <v>1626</v>
      </c>
      <c r="D641" s="797" t="s">
        <v>1488</v>
      </c>
      <c r="E641" s="797" t="s">
        <v>1488</v>
      </c>
      <c r="F641" s="798">
        <v>27.78</v>
      </c>
      <c r="G641" s="798">
        <v>20.477</v>
      </c>
      <c r="H641" s="969">
        <v>32.39</v>
      </c>
    </row>
    <row r="642" spans="1:8" ht="11.25" customHeight="1">
      <c r="A642" s="810" t="s">
        <v>1465</v>
      </c>
      <c r="B642" s="797" t="s">
        <v>1625</v>
      </c>
      <c r="C642" s="797" t="s">
        <v>1626</v>
      </c>
      <c r="D642" s="797" t="s">
        <v>1489</v>
      </c>
      <c r="E642" s="797" t="s">
        <v>1490</v>
      </c>
      <c r="F642" s="798">
        <v>20.440000000000001</v>
      </c>
      <c r="G642" s="798">
        <v>20.213999999999999</v>
      </c>
      <c r="H642" s="969">
        <v>23.59</v>
      </c>
    </row>
    <row r="643" spans="1:8" ht="11.25" customHeight="1">
      <c r="A643" s="810" t="s">
        <v>1465</v>
      </c>
      <c r="B643" s="797" t="s">
        <v>1625</v>
      </c>
      <c r="C643" s="797" t="s">
        <v>1626</v>
      </c>
      <c r="D643" s="797" t="s">
        <v>1491</v>
      </c>
      <c r="E643" s="797" t="s">
        <v>1492</v>
      </c>
      <c r="F643" s="798">
        <v>26.32</v>
      </c>
      <c r="G643" s="798">
        <v>19.056000000000001</v>
      </c>
      <c r="H643" s="969">
        <v>30.94</v>
      </c>
    </row>
    <row r="644" spans="1:8" ht="11.25" customHeight="1">
      <c r="A644" s="810" t="s">
        <v>1465</v>
      </c>
      <c r="B644" s="797" t="s">
        <v>1625</v>
      </c>
      <c r="C644" s="797" t="s">
        <v>1626</v>
      </c>
      <c r="D644" s="797" t="s">
        <v>1493</v>
      </c>
      <c r="E644" s="797" t="s">
        <v>1494</v>
      </c>
      <c r="F644" s="798">
        <v>36.57</v>
      </c>
      <c r="G644" s="798">
        <v>20.417000000000002</v>
      </c>
      <c r="H644" s="969">
        <v>41.17</v>
      </c>
    </row>
    <row r="645" spans="1:8" ht="11.25" customHeight="1">
      <c r="A645" s="810" t="s">
        <v>1465</v>
      </c>
      <c r="B645" s="797" t="s">
        <v>1625</v>
      </c>
      <c r="C645" s="797" t="s">
        <v>1626</v>
      </c>
      <c r="D645" s="797" t="s">
        <v>1495</v>
      </c>
      <c r="E645" s="797" t="s">
        <v>1496</v>
      </c>
      <c r="F645" s="798">
        <v>27.78</v>
      </c>
      <c r="G645" s="798">
        <v>20.184999999999999</v>
      </c>
      <c r="H645" s="969">
        <v>32.39</v>
      </c>
    </row>
    <row r="646" spans="1:8" ht="11.25" customHeight="1">
      <c r="A646" s="810" t="s">
        <v>1465</v>
      </c>
      <c r="B646" s="797" t="s">
        <v>1625</v>
      </c>
      <c r="C646" s="797" t="s">
        <v>1626</v>
      </c>
      <c r="D646" s="797" t="s">
        <v>1497</v>
      </c>
      <c r="E646" s="797" t="s">
        <v>1498</v>
      </c>
      <c r="F646" s="798">
        <v>17.53</v>
      </c>
      <c r="G646" s="798">
        <v>8.43</v>
      </c>
      <c r="H646" s="969">
        <v>20.67</v>
      </c>
    </row>
    <row r="647" spans="1:8" ht="11.25" customHeight="1">
      <c r="A647" s="810" t="s">
        <v>1465</v>
      </c>
      <c r="B647" s="797" t="s">
        <v>1625</v>
      </c>
      <c r="C647" s="797" t="s">
        <v>1626</v>
      </c>
      <c r="D647" s="797" t="s">
        <v>1499</v>
      </c>
      <c r="E647" s="797" t="s">
        <v>1500</v>
      </c>
      <c r="F647" s="798">
        <v>18.989999999999998</v>
      </c>
      <c r="G647" s="798">
        <v>17.431999999999999</v>
      </c>
      <c r="H647" s="969">
        <v>22.14</v>
      </c>
    </row>
    <row r="648" spans="1:8" ht="11.25" customHeight="1">
      <c r="A648" s="810" t="s">
        <v>1465</v>
      </c>
      <c r="B648" s="797" t="s">
        <v>1625</v>
      </c>
      <c r="C648" s="797" t="s">
        <v>1626</v>
      </c>
      <c r="D648" s="797" t="s">
        <v>1503</v>
      </c>
      <c r="E648" s="797" t="s">
        <v>1504</v>
      </c>
      <c r="F648" s="798">
        <v>20.440000000000001</v>
      </c>
      <c r="G648" s="798">
        <v>16.420999999999999</v>
      </c>
      <c r="H648" s="969">
        <v>23.59</v>
      </c>
    </row>
    <row r="649" spans="1:8" ht="11.25" customHeight="1">
      <c r="A649" s="810" t="s">
        <v>1465</v>
      </c>
      <c r="B649" s="797" t="s">
        <v>1625</v>
      </c>
      <c r="C649" s="797" t="s">
        <v>1626</v>
      </c>
      <c r="D649" s="797" t="s">
        <v>1505</v>
      </c>
      <c r="E649" s="797" t="s">
        <v>1506</v>
      </c>
      <c r="F649" s="798">
        <v>17.53</v>
      </c>
      <c r="G649" s="798">
        <v>8.6620000000000008</v>
      </c>
      <c r="H649" s="969">
        <v>20.67</v>
      </c>
    </row>
    <row r="650" spans="1:8" ht="11.25" customHeight="1">
      <c r="A650" s="810" t="s">
        <v>1465</v>
      </c>
      <c r="B650" s="797" t="s">
        <v>1625</v>
      </c>
      <c r="C650" s="797" t="s">
        <v>1626</v>
      </c>
      <c r="D650" s="797" t="s">
        <v>1507</v>
      </c>
      <c r="E650" s="797" t="s">
        <v>1508</v>
      </c>
      <c r="F650" s="798">
        <v>26.32</v>
      </c>
      <c r="G650" s="798">
        <v>18.486000000000001</v>
      </c>
      <c r="H650" s="969">
        <v>30.94</v>
      </c>
    </row>
    <row r="651" spans="1:8" ht="11.25" customHeight="1">
      <c r="A651" s="810" t="s">
        <v>1465</v>
      </c>
      <c r="B651" s="797" t="s">
        <v>1625</v>
      </c>
      <c r="C651" s="797" t="s">
        <v>1626</v>
      </c>
      <c r="D651" s="797" t="s">
        <v>1509</v>
      </c>
      <c r="E651" s="797" t="s">
        <v>1510</v>
      </c>
      <c r="F651" s="798">
        <v>26.32</v>
      </c>
      <c r="G651" s="798">
        <v>16.992000000000001</v>
      </c>
      <c r="H651" s="969">
        <v>30.94</v>
      </c>
    </row>
    <row r="652" spans="1:8" ht="11.25" customHeight="1">
      <c r="A652" s="810" t="s">
        <v>1465</v>
      </c>
      <c r="B652" s="797" t="s">
        <v>1625</v>
      </c>
      <c r="C652" s="797" t="s">
        <v>1626</v>
      </c>
      <c r="D652" s="797" t="s">
        <v>1511</v>
      </c>
      <c r="E652" s="797" t="s">
        <v>1512</v>
      </c>
      <c r="F652" s="798">
        <v>20.440000000000001</v>
      </c>
      <c r="G652" s="798">
        <v>16.334</v>
      </c>
      <c r="H652" s="969">
        <v>23.59</v>
      </c>
    </row>
    <row r="653" spans="1:8" ht="11.25" customHeight="1">
      <c r="A653" s="810" t="s">
        <v>1465</v>
      </c>
      <c r="B653" s="797" t="s">
        <v>1625</v>
      </c>
      <c r="C653" s="797" t="s">
        <v>1626</v>
      </c>
      <c r="D653" s="797" t="s">
        <v>1513</v>
      </c>
      <c r="E653" s="797" t="s">
        <v>1514</v>
      </c>
      <c r="F653" s="798">
        <v>26.32</v>
      </c>
      <c r="G653" s="798">
        <v>16.992000000000001</v>
      </c>
      <c r="H653" s="969">
        <v>30.94</v>
      </c>
    </row>
    <row r="654" spans="1:8" ht="11.25" customHeight="1">
      <c r="A654" s="810" t="s">
        <v>1465</v>
      </c>
      <c r="B654" s="797" t="s">
        <v>1625</v>
      </c>
      <c r="C654" s="797" t="s">
        <v>1626</v>
      </c>
      <c r="D654" s="797" t="s">
        <v>1515</v>
      </c>
      <c r="E654" s="797" t="s">
        <v>1516</v>
      </c>
      <c r="F654" s="798">
        <v>26.32</v>
      </c>
      <c r="G654" s="798">
        <v>20.797999999999998</v>
      </c>
      <c r="H654" s="969">
        <v>30.94</v>
      </c>
    </row>
    <row r="655" spans="1:8" ht="11.25" customHeight="1">
      <c r="A655" s="810" t="s">
        <v>1465</v>
      </c>
      <c r="B655" s="797" t="s">
        <v>1625</v>
      </c>
      <c r="C655" s="797" t="s">
        <v>1626</v>
      </c>
      <c r="D655" s="797" t="s">
        <v>1519</v>
      </c>
      <c r="E655" s="797" t="s">
        <v>1520</v>
      </c>
      <c r="F655" s="798">
        <v>39.5</v>
      </c>
      <c r="G655" s="798">
        <v>40.503999999999998</v>
      </c>
      <c r="H655" s="969">
        <v>44.11</v>
      </c>
    </row>
    <row r="656" spans="1:8" ht="11.25" customHeight="1">
      <c r="A656" s="810" t="s">
        <v>1465</v>
      </c>
      <c r="B656" s="797" t="s">
        <v>1625</v>
      </c>
      <c r="C656" s="797" t="s">
        <v>1626</v>
      </c>
      <c r="D656" s="797" t="s">
        <v>1521</v>
      </c>
      <c r="E656" s="797" t="s">
        <v>1522</v>
      </c>
      <c r="F656" s="798">
        <v>27.78</v>
      </c>
      <c r="G656" s="798">
        <v>20.477</v>
      </c>
      <c r="H656" s="969">
        <v>32.39</v>
      </c>
    </row>
    <row r="657" spans="1:9" ht="11.25" customHeight="1">
      <c r="A657" s="810" t="s">
        <v>1465</v>
      </c>
      <c r="B657" s="797" t="s">
        <v>1625</v>
      </c>
      <c r="C657" s="797" t="s">
        <v>1626</v>
      </c>
      <c r="D657" s="797" t="s">
        <v>1523</v>
      </c>
      <c r="E657" s="797" t="s">
        <v>1524</v>
      </c>
      <c r="F657" s="798">
        <v>27.78</v>
      </c>
      <c r="G657" s="798">
        <v>20.477</v>
      </c>
      <c r="H657" s="969">
        <v>32.39</v>
      </c>
    </row>
    <row r="658" spans="1:9" ht="11.25" customHeight="1">
      <c r="A658" s="810" t="s">
        <v>1465</v>
      </c>
      <c r="B658" s="797" t="s">
        <v>1625</v>
      </c>
      <c r="C658" s="797" t="s">
        <v>1626</v>
      </c>
      <c r="D658" s="797" t="s">
        <v>1525</v>
      </c>
      <c r="E658" s="797" t="s">
        <v>1526</v>
      </c>
      <c r="F658" s="798">
        <v>17.53</v>
      </c>
      <c r="G658" s="798">
        <v>15.516</v>
      </c>
      <c r="H658" s="969">
        <v>20.67</v>
      </c>
    </row>
    <row r="659" spans="1:9" ht="11.25" customHeight="1">
      <c r="A659" s="810" t="s">
        <v>1465</v>
      </c>
      <c r="B659" s="797" t="s">
        <v>1625</v>
      </c>
      <c r="C659" s="797" t="s">
        <v>1626</v>
      </c>
      <c r="D659" s="797" t="s">
        <v>1527</v>
      </c>
      <c r="E659" s="797" t="s">
        <v>1528</v>
      </c>
      <c r="F659" s="798">
        <v>39.5</v>
      </c>
      <c r="G659" s="798">
        <v>40.503999999999998</v>
      </c>
      <c r="H659" s="969">
        <v>44.11</v>
      </c>
    </row>
    <row r="660" spans="1:9" ht="11.25" customHeight="1">
      <c r="A660" s="810" t="s">
        <v>1465</v>
      </c>
      <c r="B660" s="797" t="s">
        <v>1625</v>
      </c>
      <c r="C660" s="797" t="s">
        <v>1626</v>
      </c>
      <c r="D660" s="797" t="s">
        <v>1529</v>
      </c>
      <c r="E660" s="797" t="s">
        <v>1530</v>
      </c>
      <c r="F660" s="798">
        <v>27.78</v>
      </c>
      <c r="G660" s="798">
        <v>20.477</v>
      </c>
      <c r="H660" s="969">
        <v>32.39</v>
      </c>
    </row>
    <row r="661" spans="1:9" ht="11.25" customHeight="1">
      <c r="A661" s="810" t="s">
        <v>1465</v>
      </c>
      <c r="B661" s="797" t="s">
        <v>1625</v>
      </c>
      <c r="C661" s="797" t="s">
        <v>1626</v>
      </c>
      <c r="D661" s="797" t="s">
        <v>1531</v>
      </c>
      <c r="E661" s="797" t="s">
        <v>1532</v>
      </c>
      <c r="F661" s="798">
        <v>26.32</v>
      </c>
      <c r="G661" s="798">
        <v>16.189</v>
      </c>
      <c r="H661" s="969">
        <v>30.94</v>
      </c>
    </row>
    <row r="662" spans="1:9" ht="11.25" customHeight="1">
      <c r="A662" s="810" t="s">
        <v>1465</v>
      </c>
      <c r="B662" s="797" t="s">
        <v>1625</v>
      </c>
      <c r="C662" s="797" t="s">
        <v>1626</v>
      </c>
      <c r="D662" s="797" t="s">
        <v>1533</v>
      </c>
      <c r="E662" s="797" t="s">
        <v>1534</v>
      </c>
      <c r="F662" s="798">
        <v>33.630000000000003</v>
      </c>
      <c r="G662" s="798">
        <v>22.335000000000001</v>
      </c>
      <c r="H662" s="969">
        <v>38.24</v>
      </c>
    </row>
    <row r="663" spans="1:9" ht="11.25" customHeight="1">
      <c r="A663" s="810" t="s">
        <v>1465</v>
      </c>
      <c r="B663" s="797" t="s">
        <v>1625</v>
      </c>
      <c r="C663" s="797" t="s">
        <v>1626</v>
      </c>
      <c r="D663" s="797" t="s">
        <v>1537</v>
      </c>
      <c r="E663" s="797" t="s">
        <v>1538</v>
      </c>
      <c r="F663" s="798">
        <v>21.93</v>
      </c>
      <c r="G663" s="798">
        <v>17.724</v>
      </c>
      <c r="H663" s="969">
        <v>22.14</v>
      </c>
    </row>
    <row r="664" spans="1:9" ht="11.25" customHeight="1" thickBot="1">
      <c r="A664" s="811" t="s">
        <v>1465</v>
      </c>
      <c r="B664" s="812" t="s">
        <v>1625</v>
      </c>
      <c r="C664" s="812" t="s">
        <v>1626</v>
      </c>
      <c r="D664" s="812" t="s">
        <v>1543</v>
      </c>
      <c r="E664" s="812" t="s">
        <v>1544</v>
      </c>
      <c r="F664" s="813">
        <v>26.32</v>
      </c>
      <c r="G664" s="813">
        <v>18.940999999999999</v>
      </c>
      <c r="H664" s="970">
        <v>30.94</v>
      </c>
    </row>
    <row r="665" spans="1:9" ht="19.5" customHeight="1">
      <c r="A665" s="1188"/>
      <c r="B665" s="1188"/>
      <c r="C665" s="1188"/>
      <c r="D665" s="1188"/>
      <c r="E665" s="1188"/>
      <c r="F665" s="1188"/>
      <c r="G665" s="1188"/>
      <c r="H665" s="1188"/>
      <c r="I665" s="342"/>
    </row>
    <row r="666" spans="1:9" ht="12" customHeight="1">
      <c r="A666" s="1189"/>
      <c r="B666" s="1189"/>
      <c r="C666" s="1189"/>
      <c r="D666" s="1189"/>
      <c r="E666" s="1189"/>
      <c r="F666" s="1189"/>
      <c r="G666" s="1189"/>
      <c r="H666" s="1189"/>
      <c r="I666" s="340"/>
    </row>
    <row r="667" spans="1:9" ht="11.25" customHeight="1">
      <c r="A667" s="1189"/>
      <c r="B667" s="1189"/>
      <c r="C667" s="1189"/>
      <c r="D667" s="1189"/>
      <c r="E667" s="1189"/>
      <c r="F667" s="1189"/>
      <c r="G667" s="1189"/>
      <c r="H667" s="1189"/>
      <c r="I667" s="340"/>
    </row>
    <row r="668" spans="1:9" ht="17.55" customHeight="1" thickBot="1">
      <c r="A668" s="342"/>
      <c r="B668" s="342"/>
      <c r="C668" s="342"/>
      <c r="D668" s="342"/>
      <c r="E668" s="342"/>
      <c r="F668" s="342"/>
      <c r="G668" s="342"/>
      <c r="H668" s="966"/>
      <c r="I668" s="342"/>
    </row>
    <row r="669" spans="1:9" ht="37.5" customHeight="1" thickBot="1">
      <c r="A669" s="803" t="s">
        <v>1647</v>
      </c>
      <c r="B669" s="804" t="s">
        <v>1648</v>
      </c>
      <c r="C669" s="804" t="s">
        <v>1649</v>
      </c>
      <c r="D669" s="804" t="s">
        <v>1650</v>
      </c>
      <c r="E669" s="804" t="s">
        <v>1649</v>
      </c>
      <c r="F669" s="805" t="s">
        <v>1651</v>
      </c>
      <c r="G669" s="806" t="s">
        <v>1652</v>
      </c>
      <c r="H669" s="967" t="s">
        <v>1653</v>
      </c>
    </row>
    <row r="670" spans="1:9" ht="11.25" customHeight="1">
      <c r="A670" s="807" t="s">
        <v>1465</v>
      </c>
      <c r="B670" s="808" t="s">
        <v>1625</v>
      </c>
      <c r="C670" s="808" t="s">
        <v>1626</v>
      </c>
      <c r="D670" s="808" t="s">
        <v>1545</v>
      </c>
      <c r="E670" s="808" t="s">
        <v>1546</v>
      </c>
      <c r="F670" s="809">
        <v>33.630000000000003</v>
      </c>
      <c r="G670" s="809">
        <v>20.417000000000002</v>
      </c>
      <c r="H670" s="968">
        <v>38.24</v>
      </c>
    </row>
    <row r="671" spans="1:9" ht="11.25" customHeight="1">
      <c r="A671" s="810" t="s">
        <v>1465</v>
      </c>
      <c r="B671" s="797" t="s">
        <v>1625</v>
      </c>
      <c r="C671" s="797" t="s">
        <v>1626</v>
      </c>
      <c r="D671" s="797" t="s">
        <v>1549</v>
      </c>
      <c r="E671" s="797" t="s">
        <v>1550</v>
      </c>
      <c r="F671" s="798">
        <v>33.630000000000003</v>
      </c>
      <c r="G671" s="798">
        <v>18.983000000000001</v>
      </c>
      <c r="H671" s="969">
        <v>38.24</v>
      </c>
    </row>
    <row r="672" spans="1:9" ht="11.25" customHeight="1">
      <c r="A672" s="810" t="s">
        <v>1465</v>
      </c>
      <c r="B672" s="797" t="s">
        <v>1625</v>
      </c>
      <c r="C672" s="797" t="s">
        <v>1626</v>
      </c>
      <c r="D672" s="797" t="s">
        <v>1551</v>
      </c>
      <c r="E672" s="797" t="s">
        <v>1552</v>
      </c>
      <c r="F672" s="798">
        <v>18.989999999999998</v>
      </c>
      <c r="G672" s="798">
        <v>14.898</v>
      </c>
      <c r="H672" s="969">
        <v>22.14</v>
      </c>
    </row>
    <row r="673" spans="1:8" ht="11.25" customHeight="1">
      <c r="A673" s="810" t="s">
        <v>1465</v>
      </c>
      <c r="B673" s="797" t="s">
        <v>1625</v>
      </c>
      <c r="C673" s="797" t="s">
        <v>1626</v>
      </c>
      <c r="D673" s="797" t="s">
        <v>1553</v>
      </c>
      <c r="E673" s="797" t="s">
        <v>1554</v>
      </c>
      <c r="F673" s="798">
        <v>18.989999999999998</v>
      </c>
      <c r="G673" s="798">
        <v>16.716000000000001</v>
      </c>
      <c r="H673" s="969">
        <v>22.14</v>
      </c>
    </row>
    <row r="674" spans="1:8" ht="11.25" customHeight="1">
      <c r="A674" s="810" t="s">
        <v>1465</v>
      </c>
      <c r="B674" s="797" t="s">
        <v>1625</v>
      </c>
      <c r="C674" s="797" t="s">
        <v>1626</v>
      </c>
      <c r="D674" s="797" t="s">
        <v>1555</v>
      </c>
      <c r="E674" s="797" t="s">
        <v>1556</v>
      </c>
      <c r="F674" s="798">
        <v>20.440000000000001</v>
      </c>
      <c r="G674" s="798">
        <v>19.423999999999999</v>
      </c>
      <c r="H674" s="969">
        <v>23.59</v>
      </c>
    </row>
    <row r="675" spans="1:8" ht="11.25" customHeight="1">
      <c r="A675" s="810" t="s">
        <v>1465</v>
      </c>
      <c r="B675" s="797" t="s">
        <v>1625</v>
      </c>
      <c r="C675" s="797" t="s">
        <v>1626</v>
      </c>
      <c r="D675" s="797" t="s">
        <v>1557</v>
      </c>
      <c r="E675" s="797" t="s">
        <v>1558</v>
      </c>
      <c r="F675" s="798">
        <v>21.93</v>
      </c>
      <c r="G675" s="798">
        <v>24.795000000000002</v>
      </c>
      <c r="H675" s="969">
        <v>23.59</v>
      </c>
    </row>
    <row r="676" spans="1:8" ht="11.25" customHeight="1">
      <c r="A676" s="810" t="s">
        <v>1465</v>
      </c>
      <c r="B676" s="797" t="s">
        <v>1625</v>
      </c>
      <c r="C676" s="797" t="s">
        <v>1626</v>
      </c>
      <c r="D676" s="797" t="s">
        <v>1559</v>
      </c>
      <c r="E676" s="797" t="s">
        <v>1560</v>
      </c>
      <c r="F676" s="798">
        <v>23.39</v>
      </c>
      <c r="G676" s="798">
        <v>27.475999999999999</v>
      </c>
      <c r="H676" s="969">
        <v>26.54</v>
      </c>
    </row>
    <row r="677" spans="1:8" ht="11.25" customHeight="1">
      <c r="A677" s="810" t="s">
        <v>1465</v>
      </c>
      <c r="B677" s="797" t="s">
        <v>1625</v>
      </c>
      <c r="C677" s="797" t="s">
        <v>1626</v>
      </c>
      <c r="D677" s="797" t="s">
        <v>1561</v>
      </c>
      <c r="E677" s="797" t="s">
        <v>1562</v>
      </c>
      <c r="F677" s="798">
        <v>26.32</v>
      </c>
      <c r="G677" s="798">
        <v>27.853999999999999</v>
      </c>
      <c r="H677" s="969">
        <v>29.47</v>
      </c>
    </row>
    <row r="678" spans="1:8" ht="11.25" customHeight="1">
      <c r="A678" s="810" t="s">
        <v>1465</v>
      </c>
      <c r="B678" s="797" t="s">
        <v>1625</v>
      </c>
      <c r="C678" s="797" t="s">
        <v>1626</v>
      </c>
      <c r="D678" s="797" t="s">
        <v>1563</v>
      </c>
      <c r="E678" s="797" t="s">
        <v>1564</v>
      </c>
      <c r="F678" s="798">
        <v>29.24</v>
      </c>
      <c r="G678" s="798">
        <v>35.159999999999997</v>
      </c>
      <c r="H678" s="969">
        <v>30.94</v>
      </c>
    </row>
    <row r="679" spans="1:8" ht="11.25" customHeight="1">
      <c r="A679" s="810" t="s">
        <v>1465</v>
      </c>
      <c r="B679" s="797" t="s">
        <v>1625</v>
      </c>
      <c r="C679" s="797" t="s">
        <v>1626</v>
      </c>
      <c r="D679" s="797" t="s">
        <v>1565</v>
      </c>
      <c r="E679" s="797" t="s">
        <v>1566</v>
      </c>
      <c r="F679" s="798">
        <v>29.24</v>
      </c>
      <c r="G679" s="798">
        <v>36.14</v>
      </c>
      <c r="H679" s="969">
        <v>30.94</v>
      </c>
    </row>
    <row r="680" spans="1:8" ht="11.25" customHeight="1">
      <c r="A680" s="810" t="s">
        <v>1465</v>
      </c>
      <c r="B680" s="797" t="s">
        <v>1625</v>
      </c>
      <c r="C680" s="797" t="s">
        <v>1626</v>
      </c>
      <c r="D680" s="797" t="s">
        <v>1567</v>
      </c>
      <c r="E680" s="797" t="s">
        <v>1568</v>
      </c>
      <c r="F680" s="798">
        <v>29.24</v>
      </c>
      <c r="G680" s="798">
        <v>36.14</v>
      </c>
      <c r="H680" s="969">
        <v>30.94</v>
      </c>
    </row>
    <row r="681" spans="1:8" ht="11.25" customHeight="1">
      <c r="A681" s="810" t="s">
        <v>1465</v>
      </c>
      <c r="B681" s="797" t="s">
        <v>1625</v>
      </c>
      <c r="C681" s="797" t="s">
        <v>1626</v>
      </c>
      <c r="D681" s="797" t="s">
        <v>1569</v>
      </c>
      <c r="E681" s="797" t="s">
        <v>1570</v>
      </c>
      <c r="F681" s="798">
        <v>21.93</v>
      </c>
      <c r="G681" s="798">
        <v>18.324000000000002</v>
      </c>
      <c r="H681" s="969">
        <v>26.54</v>
      </c>
    </row>
    <row r="682" spans="1:8" ht="11.25" customHeight="1">
      <c r="A682" s="810" t="s">
        <v>1465</v>
      </c>
      <c r="B682" s="797" t="s">
        <v>1625</v>
      </c>
      <c r="C682" s="797" t="s">
        <v>1626</v>
      </c>
      <c r="D682" s="797" t="s">
        <v>1571</v>
      </c>
      <c r="E682" s="797" t="s">
        <v>1572</v>
      </c>
      <c r="F682" s="798">
        <v>21.93</v>
      </c>
      <c r="G682" s="798">
        <v>18.265999999999998</v>
      </c>
      <c r="H682" s="969">
        <v>26.54</v>
      </c>
    </row>
    <row r="683" spans="1:8" ht="11.25" customHeight="1">
      <c r="A683" s="810" t="s">
        <v>1465</v>
      </c>
      <c r="B683" s="797" t="s">
        <v>1625</v>
      </c>
      <c r="C683" s="797" t="s">
        <v>1626</v>
      </c>
      <c r="D683" s="797" t="s">
        <v>1573</v>
      </c>
      <c r="E683" s="797" t="s">
        <v>1574</v>
      </c>
      <c r="F683" s="798">
        <v>21.93</v>
      </c>
      <c r="G683" s="798">
        <v>18.324000000000002</v>
      </c>
      <c r="H683" s="969">
        <v>26.54</v>
      </c>
    </row>
    <row r="684" spans="1:8" ht="11.25" customHeight="1">
      <c r="A684" s="810" t="s">
        <v>1465</v>
      </c>
      <c r="B684" s="797" t="s">
        <v>1625</v>
      </c>
      <c r="C684" s="797" t="s">
        <v>1626</v>
      </c>
      <c r="D684" s="797" t="s">
        <v>1575</v>
      </c>
      <c r="E684" s="797" t="s">
        <v>1576</v>
      </c>
      <c r="F684" s="798">
        <v>21.93</v>
      </c>
      <c r="G684" s="798">
        <v>18.559000000000001</v>
      </c>
      <c r="H684" s="969">
        <v>26.54</v>
      </c>
    </row>
    <row r="685" spans="1:8" ht="11.25" customHeight="1">
      <c r="A685" s="810" t="s">
        <v>1465</v>
      </c>
      <c r="B685" s="797" t="s">
        <v>1625</v>
      </c>
      <c r="C685" s="797" t="s">
        <v>1626</v>
      </c>
      <c r="D685" s="797" t="s">
        <v>1577</v>
      </c>
      <c r="E685" s="797" t="s">
        <v>1578</v>
      </c>
      <c r="F685" s="798">
        <v>18.989999999999998</v>
      </c>
      <c r="G685" s="798">
        <v>15.308</v>
      </c>
      <c r="H685" s="969">
        <v>22.14</v>
      </c>
    </row>
    <row r="686" spans="1:8" ht="11.25" customHeight="1">
      <c r="A686" s="810" t="s">
        <v>1465</v>
      </c>
      <c r="B686" s="797" t="s">
        <v>1625</v>
      </c>
      <c r="C686" s="797" t="s">
        <v>1626</v>
      </c>
      <c r="D686" s="797" t="s">
        <v>1579</v>
      </c>
      <c r="E686" s="797" t="s">
        <v>1580</v>
      </c>
      <c r="F686" s="798">
        <v>18.989999999999998</v>
      </c>
      <c r="G686" s="798">
        <v>17.417999999999999</v>
      </c>
      <c r="H686" s="969">
        <v>22.14</v>
      </c>
    </row>
    <row r="687" spans="1:8" ht="11.25" customHeight="1">
      <c r="A687" s="810" t="s">
        <v>1465</v>
      </c>
      <c r="B687" s="797" t="s">
        <v>1625</v>
      </c>
      <c r="C687" s="797" t="s">
        <v>1626</v>
      </c>
      <c r="D687" s="797" t="s">
        <v>1581</v>
      </c>
      <c r="E687" s="797" t="s">
        <v>1582</v>
      </c>
      <c r="F687" s="798">
        <v>20.440000000000001</v>
      </c>
      <c r="G687" s="798">
        <v>19.187000000000001</v>
      </c>
      <c r="H687" s="969">
        <v>22.14</v>
      </c>
    </row>
    <row r="688" spans="1:8" ht="11.25" customHeight="1">
      <c r="A688" s="810" t="s">
        <v>1465</v>
      </c>
      <c r="B688" s="797" t="s">
        <v>1625</v>
      </c>
      <c r="C688" s="797" t="s">
        <v>1626</v>
      </c>
      <c r="D688" s="797" t="s">
        <v>1583</v>
      </c>
      <c r="E688" s="797" t="s">
        <v>1584</v>
      </c>
      <c r="F688" s="798">
        <v>20.440000000000001</v>
      </c>
      <c r="G688" s="798">
        <v>24.459</v>
      </c>
      <c r="H688" s="969">
        <v>22.14</v>
      </c>
    </row>
    <row r="689" spans="1:8" ht="11.25" customHeight="1">
      <c r="A689" s="810" t="s">
        <v>1465</v>
      </c>
      <c r="B689" s="797" t="s">
        <v>1625</v>
      </c>
      <c r="C689" s="797" t="s">
        <v>1626</v>
      </c>
      <c r="D689" s="797" t="s">
        <v>1585</v>
      </c>
      <c r="E689" s="797" t="s">
        <v>1586</v>
      </c>
      <c r="F689" s="798">
        <v>21.93</v>
      </c>
      <c r="G689" s="798">
        <v>27.298999999999999</v>
      </c>
      <c r="H689" s="969">
        <v>23.59</v>
      </c>
    </row>
    <row r="690" spans="1:8" ht="11.25" customHeight="1">
      <c r="A690" s="810" t="s">
        <v>1465</v>
      </c>
      <c r="B690" s="797" t="s">
        <v>1625</v>
      </c>
      <c r="C690" s="797" t="s">
        <v>1626</v>
      </c>
      <c r="D690" s="797" t="s">
        <v>1587</v>
      </c>
      <c r="E690" s="797" t="s">
        <v>1588</v>
      </c>
      <c r="F690" s="798">
        <v>21.93</v>
      </c>
      <c r="G690" s="798">
        <v>29.904</v>
      </c>
      <c r="H690" s="969">
        <v>23.59</v>
      </c>
    </row>
    <row r="691" spans="1:8" ht="11.25" customHeight="1">
      <c r="A691" s="810" t="s">
        <v>1465</v>
      </c>
      <c r="B691" s="797" t="s">
        <v>1625</v>
      </c>
      <c r="C691" s="797" t="s">
        <v>1626</v>
      </c>
      <c r="D691" s="797" t="s">
        <v>1589</v>
      </c>
      <c r="E691" s="797" t="s">
        <v>1590</v>
      </c>
      <c r="F691" s="798">
        <v>18.989999999999998</v>
      </c>
      <c r="G691" s="798">
        <v>17.724</v>
      </c>
      <c r="H691" s="969">
        <v>22.14</v>
      </c>
    </row>
    <row r="692" spans="1:8" ht="11.25" customHeight="1">
      <c r="A692" s="810" t="s">
        <v>1465</v>
      </c>
      <c r="B692" s="797" t="s">
        <v>1625</v>
      </c>
      <c r="C692" s="797" t="s">
        <v>1626</v>
      </c>
      <c r="D692" s="797" t="s">
        <v>1591</v>
      </c>
      <c r="E692" s="797" t="s">
        <v>1592</v>
      </c>
      <c r="F692" s="798">
        <v>18.989999999999998</v>
      </c>
      <c r="G692" s="798">
        <v>23.667000000000002</v>
      </c>
      <c r="H692" s="969">
        <v>22.14</v>
      </c>
    </row>
    <row r="693" spans="1:8" ht="11.25" customHeight="1">
      <c r="A693" s="810" t="s">
        <v>1465</v>
      </c>
      <c r="B693" s="797" t="s">
        <v>1625</v>
      </c>
      <c r="C693" s="797" t="s">
        <v>1626</v>
      </c>
      <c r="D693" s="797" t="s">
        <v>1593</v>
      </c>
      <c r="E693" s="797" t="s">
        <v>1594</v>
      </c>
      <c r="F693" s="798">
        <v>18.989999999999998</v>
      </c>
      <c r="G693" s="798">
        <v>27.021000000000001</v>
      </c>
      <c r="H693" s="969">
        <v>22.14</v>
      </c>
    </row>
    <row r="694" spans="1:8" ht="11.25" customHeight="1">
      <c r="A694" s="810" t="s">
        <v>1465</v>
      </c>
      <c r="B694" s="797" t="s">
        <v>1625</v>
      </c>
      <c r="C694" s="797" t="s">
        <v>1626</v>
      </c>
      <c r="D694" s="797" t="s">
        <v>1595</v>
      </c>
      <c r="E694" s="797" t="s">
        <v>1596</v>
      </c>
      <c r="F694" s="798">
        <v>21.93</v>
      </c>
      <c r="G694" s="798">
        <v>29.29</v>
      </c>
      <c r="H694" s="969">
        <v>23.59</v>
      </c>
    </row>
    <row r="695" spans="1:8" ht="11.25" customHeight="1">
      <c r="A695" s="810" t="s">
        <v>1465</v>
      </c>
      <c r="B695" s="797" t="s">
        <v>1625</v>
      </c>
      <c r="C695" s="797" t="s">
        <v>1626</v>
      </c>
      <c r="D695" s="797" t="s">
        <v>1597</v>
      </c>
      <c r="E695" s="797" t="s">
        <v>1598</v>
      </c>
      <c r="F695" s="798">
        <v>21.93</v>
      </c>
      <c r="G695" s="798">
        <v>32.715000000000003</v>
      </c>
      <c r="H695" s="969">
        <v>23.59</v>
      </c>
    </row>
    <row r="696" spans="1:8" ht="11.25" customHeight="1">
      <c r="A696" s="810" t="s">
        <v>1465</v>
      </c>
      <c r="B696" s="797" t="s">
        <v>1625</v>
      </c>
      <c r="C696" s="797" t="s">
        <v>1626</v>
      </c>
      <c r="D696" s="797" t="s">
        <v>1599</v>
      </c>
      <c r="E696" s="797" t="s">
        <v>1600</v>
      </c>
      <c r="F696" s="798">
        <v>23.39</v>
      </c>
      <c r="G696" s="798">
        <v>33.927999999999997</v>
      </c>
      <c r="H696" s="969">
        <v>26.54</v>
      </c>
    </row>
    <row r="697" spans="1:8" ht="11.25" customHeight="1">
      <c r="A697" s="810" t="s">
        <v>1465</v>
      </c>
      <c r="B697" s="797" t="s">
        <v>1625</v>
      </c>
      <c r="C697" s="797" t="s">
        <v>1626</v>
      </c>
      <c r="D697" s="797" t="s">
        <v>1601</v>
      </c>
      <c r="E697" s="797" t="s">
        <v>1602</v>
      </c>
      <c r="F697" s="798">
        <v>26.32</v>
      </c>
      <c r="G697" s="798">
        <v>40.341000000000001</v>
      </c>
      <c r="H697" s="969">
        <v>27.99</v>
      </c>
    </row>
    <row r="698" spans="1:8" ht="11.25" customHeight="1">
      <c r="A698" s="810" t="s">
        <v>1465</v>
      </c>
      <c r="B698" s="797" t="s">
        <v>1625</v>
      </c>
      <c r="C698" s="797" t="s">
        <v>1626</v>
      </c>
      <c r="D698" s="797" t="s">
        <v>1603</v>
      </c>
      <c r="E698" s="797" t="s">
        <v>1604</v>
      </c>
      <c r="F698" s="798">
        <v>27.78</v>
      </c>
      <c r="G698" s="798">
        <v>41.939</v>
      </c>
      <c r="H698" s="969">
        <v>30.94</v>
      </c>
    </row>
    <row r="699" spans="1:8" ht="11.25" customHeight="1">
      <c r="A699" s="810" t="s">
        <v>1465</v>
      </c>
      <c r="B699" s="797" t="s">
        <v>1625</v>
      </c>
      <c r="C699" s="797" t="s">
        <v>1626</v>
      </c>
      <c r="D699" s="797" t="s">
        <v>1605</v>
      </c>
      <c r="E699" s="797" t="s">
        <v>1606</v>
      </c>
      <c r="F699" s="798">
        <v>29.24</v>
      </c>
      <c r="G699" s="798">
        <v>45.773000000000003</v>
      </c>
      <c r="H699" s="969">
        <v>30.94</v>
      </c>
    </row>
    <row r="700" spans="1:8" ht="11.25" customHeight="1">
      <c r="A700" s="810" t="s">
        <v>1465</v>
      </c>
      <c r="B700" s="797" t="s">
        <v>1625</v>
      </c>
      <c r="C700" s="797" t="s">
        <v>1626</v>
      </c>
      <c r="D700" s="797" t="s">
        <v>1607</v>
      </c>
      <c r="E700" s="797" t="s">
        <v>1608</v>
      </c>
      <c r="F700" s="798">
        <v>18.989999999999998</v>
      </c>
      <c r="G700" s="798">
        <v>12.936999999999999</v>
      </c>
      <c r="H700" s="969">
        <v>22.14</v>
      </c>
    </row>
    <row r="701" spans="1:8" ht="11.25" customHeight="1">
      <c r="A701" s="810" t="s">
        <v>1465</v>
      </c>
      <c r="B701" s="797" t="s">
        <v>1625</v>
      </c>
      <c r="C701" s="797" t="s">
        <v>1626</v>
      </c>
      <c r="D701" s="797" t="s">
        <v>1609</v>
      </c>
      <c r="E701" s="797" t="s">
        <v>1610</v>
      </c>
      <c r="F701" s="798">
        <v>18.989999999999998</v>
      </c>
      <c r="G701" s="798">
        <v>13.391999999999999</v>
      </c>
      <c r="H701" s="969">
        <v>22.14</v>
      </c>
    </row>
    <row r="702" spans="1:8" ht="11.25" customHeight="1">
      <c r="A702" s="810" t="s">
        <v>1465</v>
      </c>
      <c r="B702" s="797" t="s">
        <v>1625</v>
      </c>
      <c r="C702" s="797" t="s">
        <v>1626</v>
      </c>
      <c r="D702" s="797" t="s">
        <v>1611</v>
      </c>
      <c r="E702" s="797" t="s">
        <v>1612</v>
      </c>
      <c r="F702" s="798">
        <v>20.440000000000001</v>
      </c>
      <c r="G702" s="798">
        <v>14.093999999999999</v>
      </c>
      <c r="H702" s="969">
        <v>23.59</v>
      </c>
    </row>
    <row r="703" spans="1:8" ht="11.25" customHeight="1">
      <c r="A703" s="810" t="s">
        <v>1465</v>
      </c>
      <c r="B703" s="797" t="s">
        <v>1625</v>
      </c>
      <c r="C703" s="797" t="s">
        <v>1626</v>
      </c>
      <c r="D703" s="797" t="s">
        <v>1613</v>
      </c>
      <c r="E703" s="797" t="s">
        <v>1614</v>
      </c>
      <c r="F703" s="798">
        <v>17.53</v>
      </c>
      <c r="G703" s="798">
        <v>8.2119999999999997</v>
      </c>
      <c r="H703" s="969">
        <v>20.67</v>
      </c>
    </row>
    <row r="704" spans="1:8" ht="11.25" customHeight="1">
      <c r="A704" s="810" t="s">
        <v>1465</v>
      </c>
      <c r="B704" s="797" t="s">
        <v>1625</v>
      </c>
      <c r="C704" s="797" t="s">
        <v>1626</v>
      </c>
      <c r="D704" s="797" t="s">
        <v>1615</v>
      </c>
      <c r="E704" s="797" t="s">
        <v>1616</v>
      </c>
      <c r="F704" s="798">
        <v>17.53</v>
      </c>
      <c r="G704" s="798">
        <v>8.4440000000000008</v>
      </c>
      <c r="H704" s="969">
        <v>20.67</v>
      </c>
    </row>
    <row r="705" spans="1:8" ht="11.25" customHeight="1">
      <c r="A705" s="810" t="s">
        <v>1465</v>
      </c>
      <c r="B705" s="797" t="s">
        <v>1625</v>
      </c>
      <c r="C705" s="797" t="s">
        <v>1626</v>
      </c>
      <c r="D705" s="797" t="s">
        <v>1617</v>
      </c>
      <c r="E705" s="797" t="s">
        <v>1618</v>
      </c>
      <c r="F705" s="798">
        <v>17.53</v>
      </c>
      <c r="G705" s="798">
        <v>8.7370000000000001</v>
      </c>
      <c r="H705" s="969">
        <v>20.67</v>
      </c>
    </row>
    <row r="706" spans="1:8" ht="11.25" customHeight="1">
      <c r="A706" s="810" t="s">
        <v>1465</v>
      </c>
      <c r="B706" s="797" t="s">
        <v>1625</v>
      </c>
      <c r="C706" s="797" t="s">
        <v>1626</v>
      </c>
      <c r="D706" s="797" t="s">
        <v>1619</v>
      </c>
      <c r="E706" s="797" t="s">
        <v>1620</v>
      </c>
      <c r="F706" s="798">
        <v>18.989999999999998</v>
      </c>
      <c r="G706" s="798">
        <v>14.695</v>
      </c>
      <c r="H706" s="969">
        <v>22.14</v>
      </c>
    </row>
    <row r="707" spans="1:8" ht="11.25" customHeight="1">
      <c r="A707" s="810" t="s">
        <v>1465</v>
      </c>
      <c r="B707" s="797" t="s">
        <v>1625</v>
      </c>
      <c r="C707" s="797" t="s">
        <v>1626</v>
      </c>
      <c r="D707" s="797" t="s">
        <v>1621</v>
      </c>
      <c r="E707" s="797" t="s">
        <v>1622</v>
      </c>
      <c r="F707" s="798">
        <v>24.85</v>
      </c>
      <c r="G707" s="798">
        <v>18.047000000000001</v>
      </c>
      <c r="H707" s="969">
        <v>29.47</v>
      </c>
    </row>
    <row r="708" spans="1:8" ht="11.25" customHeight="1">
      <c r="A708" s="810" t="s">
        <v>1465</v>
      </c>
      <c r="B708" s="797" t="s">
        <v>1625</v>
      </c>
      <c r="C708" s="797" t="s">
        <v>1626</v>
      </c>
      <c r="D708" s="797" t="s">
        <v>1623</v>
      </c>
      <c r="E708" s="797" t="s">
        <v>1624</v>
      </c>
      <c r="F708" s="798">
        <v>27.78</v>
      </c>
      <c r="G708" s="798">
        <v>19.056000000000001</v>
      </c>
      <c r="H708" s="969">
        <v>30.94</v>
      </c>
    </row>
    <row r="709" spans="1:8" ht="11.25" customHeight="1">
      <c r="A709" s="810" t="s">
        <v>1465</v>
      </c>
      <c r="B709" s="797" t="s">
        <v>1625</v>
      </c>
      <c r="C709" s="797" t="s">
        <v>1626</v>
      </c>
      <c r="D709" s="797" t="s">
        <v>1625</v>
      </c>
      <c r="E709" s="797" t="s">
        <v>1626</v>
      </c>
      <c r="F709" s="798">
        <v>27.78</v>
      </c>
      <c r="G709" s="798">
        <v>19.466999999999999</v>
      </c>
      <c r="H709" s="969">
        <v>30.94</v>
      </c>
    </row>
    <row r="710" spans="1:8" ht="11.25" customHeight="1">
      <c r="A710" s="810" t="s">
        <v>1465</v>
      </c>
      <c r="B710" s="797" t="s">
        <v>1625</v>
      </c>
      <c r="C710" s="797" t="s">
        <v>1626</v>
      </c>
      <c r="D710" s="797" t="s">
        <v>1627</v>
      </c>
      <c r="E710" s="797" t="s">
        <v>1628</v>
      </c>
      <c r="F710" s="798">
        <v>27.78</v>
      </c>
      <c r="G710" s="798">
        <v>20.344999999999999</v>
      </c>
      <c r="H710" s="969">
        <v>30.94</v>
      </c>
    </row>
    <row r="711" spans="1:8" ht="11.25" customHeight="1">
      <c r="A711" s="810" t="s">
        <v>1465</v>
      </c>
      <c r="B711" s="797" t="s">
        <v>1625</v>
      </c>
      <c r="C711" s="797" t="s">
        <v>1626</v>
      </c>
      <c r="D711" s="797" t="s">
        <v>1629</v>
      </c>
      <c r="E711" s="797" t="s">
        <v>1630</v>
      </c>
      <c r="F711" s="798">
        <v>27.78</v>
      </c>
      <c r="G711" s="798">
        <v>21.677</v>
      </c>
      <c r="H711" s="969">
        <v>30.94</v>
      </c>
    </row>
    <row r="712" spans="1:8" ht="11.25" customHeight="1">
      <c r="A712" s="810" t="s">
        <v>1465</v>
      </c>
      <c r="B712" s="797" t="s">
        <v>1625</v>
      </c>
      <c r="C712" s="797" t="s">
        <v>1626</v>
      </c>
      <c r="D712" s="797" t="s">
        <v>1631</v>
      </c>
      <c r="E712" s="797" t="s">
        <v>1632</v>
      </c>
      <c r="F712" s="798">
        <v>74.56</v>
      </c>
      <c r="G712" s="798">
        <v>38.884</v>
      </c>
      <c r="H712" s="969">
        <v>78.72</v>
      </c>
    </row>
    <row r="713" spans="1:8" ht="11.25" customHeight="1">
      <c r="A713" s="810" t="s">
        <v>1465</v>
      </c>
      <c r="B713" s="797" t="s">
        <v>1625</v>
      </c>
      <c r="C713" s="797" t="s">
        <v>1626</v>
      </c>
      <c r="D713" s="797" t="s">
        <v>1633</v>
      </c>
      <c r="E713" s="797" t="s">
        <v>1634</v>
      </c>
      <c r="F713" s="798">
        <v>23.14</v>
      </c>
      <c r="G713" s="798">
        <v>25.667999999999999</v>
      </c>
      <c r="H713" s="969">
        <v>26.29</v>
      </c>
    </row>
    <row r="714" spans="1:8" ht="11.25" customHeight="1">
      <c r="A714" s="810" t="s">
        <v>1465</v>
      </c>
      <c r="B714" s="797" t="s">
        <v>1625</v>
      </c>
      <c r="C714" s="797" t="s">
        <v>1626</v>
      </c>
      <c r="D714" s="797" t="s">
        <v>1635</v>
      </c>
      <c r="E714" s="797" t="s">
        <v>1636</v>
      </c>
      <c r="F714" s="798">
        <v>53.81</v>
      </c>
      <c r="G714" s="798">
        <v>34.932000000000002</v>
      </c>
      <c r="H714" s="969">
        <v>78.72</v>
      </c>
    </row>
    <row r="715" spans="1:8" ht="11.25" customHeight="1">
      <c r="A715" s="810" t="s">
        <v>1465</v>
      </c>
      <c r="B715" s="797" t="s">
        <v>1625</v>
      </c>
      <c r="C715" s="797" t="s">
        <v>1626</v>
      </c>
      <c r="D715" s="797" t="s">
        <v>1637</v>
      </c>
      <c r="E715" s="797" t="s">
        <v>1638</v>
      </c>
      <c r="F715" s="798">
        <v>74.56</v>
      </c>
      <c r="G715" s="798">
        <v>54.576999999999998</v>
      </c>
      <c r="H715" s="969">
        <v>78.72</v>
      </c>
    </row>
    <row r="716" spans="1:8" ht="11.25" customHeight="1">
      <c r="A716" s="810" t="s">
        <v>1465</v>
      </c>
      <c r="B716" s="797" t="s">
        <v>1625</v>
      </c>
      <c r="C716" s="797" t="s">
        <v>1626</v>
      </c>
      <c r="D716" s="797" t="s">
        <v>1639</v>
      </c>
      <c r="E716" s="797" t="s">
        <v>1640</v>
      </c>
      <c r="F716" s="798">
        <v>61.97</v>
      </c>
      <c r="G716" s="798">
        <v>42.03</v>
      </c>
      <c r="H716" s="969">
        <v>76.59</v>
      </c>
    </row>
    <row r="717" spans="1:8" ht="11.25" customHeight="1">
      <c r="A717" s="810" t="s">
        <v>1465</v>
      </c>
      <c r="B717" s="797" t="s">
        <v>1625</v>
      </c>
      <c r="C717" s="797" t="s">
        <v>1626</v>
      </c>
      <c r="D717" s="797" t="s">
        <v>1641</v>
      </c>
      <c r="E717" s="797" t="s">
        <v>1642</v>
      </c>
      <c r="F717" s="798">
        <v>61.97</v>
      </c>
      <c r="G717" s="798">
        <v>42.03</v>
      </c>
      <c r="H717" s="969">
        <v>76.59</v>
      </c>
    </row>
    <row r="718" spans="1:8" ht="11.25" customHeight="1">
      <c r="A718" s="810" t="s">
        <v>1465</v>
      </c>
      <c r="B718" s="797" t="s">
        <v>1625</v>
      </c>
      <c r="C718" s="797" t="s">
        <v>1626</v>
      </c>
      <c r="D718" s="797" t="s">
        <v>1643</v>
      </c>
      <c r="E718" s="797" t="s">
        <v>1644</v>
      </c>
      <c r="F718" s="798">
        <v>61.97</v>
      </c>
      <c r="G718" s="798">
        <v>42.03</v>
      </c>
      <c r="H718" s="969">
        <v>76.59</v>
      </c>
    </row>
    <row r="719" spans="1:8" ht="11.25" customHeight="1">
      <c r="A719" s="810" t="s">
        <v>1465</v>
      </c>
      <c r="B719" s="797" t="s">
        <v>1625</v>
      </c>
      <c r="C719" s="797" t="s">
        <v>1626</v>
      </c>
      <c r="D719" s="797" t="s">
        <v>1645</v>
      </c>
      <c r="E719" s="797" t="s">
        <v>1646</v>
      </c>
      <c r="F719" s="798">
        <v>74.56</v>
      </c>
      <c r="G719" s="798">
        <v>50.332000000000001</v>
      </c>
      <c r="H719" s="969">
        <v>78.72</v>
      </c>
    </row>
    <row r="720" spans="1:8" ht="11.25" customHeight="1">
      <c r="A720" s="810" t="s">
        <v>1465</v>
      </c>
      <c r="B720" s="797" t="s">
        <v>1627</v>
      </c>
      <c r="C720" s="797" t="s">
        <v>1628</v>
      </c>
      <c r="D720" s="797" t="s">
        <v>1468</v>
      </c>
      <c r="E720" s="797" t="s">
        <v>1469</v>
      </c>
      <c r="F720" s="798">
        <v>17.87</v>
      </c>
      <c r="G720" s="798">
        <v>14.331</v>
      </c>
      <c r="H720" s="969">
        <v>21.01</v>
      </c>
    </row>
    <row r="721" spans="1:8" ht="11.25" customHeight="1">
      <c r="A721" s="810" t="s">
        <v>1465</v>
      </c>
      <c r="B721" s="797" t="s">
        <v>1627</v>
      </c>
      <c r="C721" s="797" t="s">
        <v>1628</v>
      </c>
      <c r="D721" s="797" t="s">
        <v>1470</v>
      </c>
      <c r="E721" s="797" t="s">
        <v>1471</v>
      </c>
      <c r="F721" s="798">
        <v>17.87</v>
      </c>
      <c r="G721" s="798">
        <v>17.129000000000001</v>
      </c>
      <c r="H721" s="969">
        <v>21.01</v>
      </c>
    </row>
    <row r="722" spans="1:8" ht="11.25" customHeight="1">
      <c r="A722" s="810" t="s">
        <v>1465</v>
      </c>
      <c r="B722" s="797" t="s">
        <v>1627</v>
      </c>
      <c r="C722" s="797" t="s">
        <v>1628</v>
      </c>
      <c r="D722" s="797" t="s">
        <v>1472</v>
      </c>
      <c r="E722" s="797" t="s">
        <v>1473</v>
      </c>
      <c r="F722" s="798">
        <v>17.87</v>
      </c>
      <c r="G722" s="798">
        <v>12.414999999999999</v>
      </c>
      <c r="H722" s="969">
        <v>21.01</v>
      </c>
    </row>
    <row r="723" spans="1:8" ht="11.25" customHeight="1">
      <c r="A723" s="810" t="s">
        <v>1465</v>
      </c>
      <c r="B723" s="797" t="s">
        <v>1627</v>
      </c>
      <c r="C723" s="797" t="s">
        <v>1628</v>
      </c>
      <c r="D723" s="797" t="s">
        <v>1466</v>
      </c>
      <c r="E723" s="797" t="s">
        <v>1467</v>
      </c>
      <c r="F723" s="798">
        <v>17.87</v>
      </c>
      <c r="G723" s="798">
        <v>8.6359999999999992</v>
      </c>
      <c r="H723" s="969">
        <v>21.01</v>
      </c>
    </row>
    <row r="724" spans="1:8" ht="11.25" customHeight="1">
      <c r="A724" s="810" t="s">
        <v>1465</v>
      </c>
      <c r="B724" s="797" t="s">
        <v>1627</v>
      </c>
      <c r="C724" s="797" t="s">
        <v>1628</v>
      </c>
      <c r="D724" s="797" t="s">
        <v>1474</v>
      </c>
      <c r="E724" s="797" t="s">
        <v>1475</v>
      </c>
      <c r="F724" s="798">
        <v>17.87</v>
      </c>
      <c r="G724" s="798">
        <v>15.021000000000001</v>
      </c>
      <c r="H724" s="969">
        <v>21.01</v>
      </c>
    </row>
    <row r="725" spans="1:8" ht="11.25" customHeight="1">
      <c r="A725" s="810" t="s">
        <v>1465</v>
      </c>
      <c r="B725" s="797" t="s">
        <v>1627</v>
      </c>
      <c r="C725" s="797" t="s">
        <v>1628</v>
      </c>
      <c r="D725" s="797" t="s">
        <v>1476</v>
      </c>
      <c r="E725" s="797" t="s">
        <v>1477</v>
      </c>
      <c r="F725" s="798">
        <v>17.87</v>
      </c>
      <c r="G725" s="798">
        <v>9.0030000000000001</v>
      </c>
      <c r="H725" s="969">
        <v>21.01</v>
      </c>
    </row>
    <row r="726" spans="1:8" ht="11.25" customHeight="1">
      <c r="A726" s="810" t="s">
        <v>1465</v>
      </c>
      <c r="B726" s="797" t="s">
        <v>1627</v>
      </c>
      <c r="C726" s="797" t="s">
        <v>1628</v>
      </c>
      <c r="D726" s="797" t="s">
        <v>1478</v>
      </c>
      <c r="E726" s="797" t="s">
        <v>1479</v>
      </c>
      <c r="F726" s="798">
        <v>17.87</v>
      </c>
      <c r="G726" s="798">
        <v>8.7680000000000007</v>
      </c>
      <c r="H726" s="969">
        <v>21.01</v>
      </c>
    </row>
    <row r="727" spans="1:8" ht="11.25" customHeight="1">
      <c r="A727" s="810" t="s">
        <v>1465</v>
      </c>
      <c r="B727" s="797" t="s">
        <v>1627</v>
      </c>
      <c r="C727" s="797" t="s">
        <v>1628</v>
      </c>
      <c r="D727" s="797" t="s">
        <v>1480</v>
      </c>
      <c r="E727" s="797" t="s">
        <v>1481</v>
      </c>
      <c r="F727" s="798">
        <v>26.66</v>
      </c>
      <c r="G727" s="798">
        <v>20.114000000000001</v>
      </c>
      <c r="H727" s="969">
        <v>31.28</v>
      </c>
    </row>
    <row r="728" spans="1:8" ht="11.25" customHeight="1">
      <c r="A728" s="810" t="s">
        <v>1465</v>
      </c>
      <c r="B728" s="797" t="s">
        <v>1627</v>
      </c>
      <c r="C728" s="797" t="s">
        <v>1628</v>
      </c>
      <c r="D728" s="797" t="s">
        <v>1482</v>
      </c>
      <c r="E728" s="797" t="s">
        <v>1483</v>
      </c>
      <c r="F728" s="798">
        <v>17.87</v>
      </c>
      <c r="G728" s="798">
        <v>8.9730000000000008</v>
      </c>
      <c r="H728" s="969">
        <v>21.01</v>
      </c>
    </row>
    <row r="729" spans="1:8" ht="11.25" customHeight="1">
      <c r="A729" s="810" t="s">
        <v>1465</v>
      </c>
      <c r="B729" s="797" t="s">
        <v>1627</v>
      </c>
      <c r="C729" s="797" t="s">
        <v>1628</v>
      </c>
      <c r="D729" s="797" t="s">
        <v>1484</v>
      </c>
      <c r="E729" s="797" t="s">
        <v>1485</v>
      </c>
      <c r="F729" s="798">
        <v>17.87</v>
      </c>
      <c r="G729" s="798">
        <v>16.937999999999999</v>
      </c>
      <c r="H729" s="969">
        <v>21.01</v>
      </c>
    </row>
    <row r="730" spans="1:8" ht="11.25" customHeight="1">
      <c r="A730" s="810" t="s">
        <v>1465</v>
      </c>
      <c r="B730" s="797" t="s">
        <v>1627</v>
      </c>
      <c r="C730" s="797" t="s">
        <v>1628</v>
      </c>
      <c r="D730" s="797" t="s">
        <v>1488</v>
      </c>
      <c r="E730" s="797" t="s">
        <v>1488</v>
      </c>
      <c r="F730" s="798">
        <v>28.13</v>
      </c>
      <c r="G730" s="798">
        <v>21.036999999999999</v>
      </c>
      <c r="H730" s="969">
        <v>32.75</v>
      </c>
    </row>
    <row r="731" spans="1:8" ht="11.25" customHeight="1">
      <c r="A731" s="810" t="s">
        <v>1465</v>
      </c>
      <c r="B731" s="797" t="s">
        <v>1627</v>
      </c>
      <c r="C731" s="797" t="s">
        <v>1628</v>
      </c>
      <c r="D731" s="797" t="s">
        <v>1489</v>
      </c>
      <c r="E731" s="797" t="s">
        <v>1490</v>
      </c>
      <c r="F731" s="798">
        <v>20.81</v>
      </c>
      <c r="G731" s="798">
        <v>20.771999999999998</v>
      </c>
      <c r="H731" s="969">
        <v>23.95</v>
      </c>
    </row>
    <row r="732" spans="1:8" ht="11.25" customHeight="1">
      <c r="A732" s="810" t="s">
        <v>1465</v>
      </c>
      <c r="B732" s="797" t="s">
        <v>1627</v>
      </c>
      <c r="C732" s="797" t="s">
        <v>1628</v>
      </c>
      <c r="D732" s="797" t="s">
        <v>1491</v>
      </c>
      <c r="E732" s="797" t="s">
        <v>1492</v>
      </c>
      <c r="F732" s="798">
        <v>26.66</v>
      </c>
      <c r="G732" s="798">
        <v>19.616</v>
      </c>
      <c r="H732" s="969">
        <v>31.28</v>
      </c>
    </row>
    <row r="733" spans="1:8" ht="11.25" customHeight="1">
      <c r="A733" s="810" t="s">
        <v>1465</v>
      </c>
      <c r="B733" s="797" t="s">
        <v>1627</v>
      </c>
      <c r="C733" s="797" t="s">
        <v>1628</v>
      </c>
      <c r="D733" s="797" t="s">
        <v>1493</v>
      </c>
      <c r="E733" s="797" t="s">
        <v>1494</v>
      </c>
      <c r="F733" s="798">
        <v>36.909999999999997</v>
      </c>
      <c r="G733" s="798">
        <v>20.977</v>
      </c>
      <c r="H733" s="969">
        <v>41.52</v>
      </c>
    </row>
    <row r="734" spans="1:8" ht="11.25" customHeight="1">
      <c r="A734" s="810" t="s">
        <v>1465</v>
      </c>
      <c r="B734" s="797" t="s">
        <v>1627</v>
      </c>
      <c r="C734" s="797" t="s">
        <v>1628</v>
      </c>
      <c r="D734" s="797" t="s">
        <v>1495</v>
      </c>
      <c r="E734" s="797" t="s">
        <v>1496</v>
      </c>
      <c r="F734" s="798">
        <v>28.13</v>
      </c>
      <c r="G734" s="798">
        <v>20.742000000000001</v>
      </c>
      <c r="H734" s="969">
        <v>32.75</v>
      </c>
    </row>
    <row r="735" spans="1:8" ht="11.25" customHeight="1">
      <c r="A735" s="810" t="s">
        <v>1465</v>
      </c>
      <c r="B735" s="797" t="s">
        <v>1627</v>
      </c>
      <c r="C735" s="797" t="s">
        <v>1628</v>
      </c>
      <c r="D735" s="797" t="s">
        <v>1497</v>
      </c>
      <c r="E735" s="797" t="s">
        <v>1498</v>
      </c>
      <c r="F735" s="798">
        <v>17.87</v>
      </c>
      <c r="G735" s="798">
        <v>8.9890000000000008</v>
      </c>
      <c r="H735" s="969">
        <v>21.01</v>
      </c>
    </row>
    <row r="736" spans="1:8" ht="11.25" customHeight="1">
      <c r="A736" s="810" t="s">
        <v>1465</v>
      </c>
      <c r="B736" s="797" t="s">
        <v>1627</v>
      </c>
      <c r="C736" s="797" t="s">
        <v>1628</v>
      </c>
      <c r="D736" s="797" t="s">
        <v>1499</v>
      </c>
      <c r="E736" s="797" t="s">
        <v>1500</v>
      </c>
      <c r="F736" s="798">
        <v>19.34</v>
      </c>
      <c r="G736" s="798">
        <v>17.992000000000001</v>
      </c>
      <c r="H736" s="969">
        <v>22.48</v>
      </c>
    </row>
    <row r="737" spans="1:9" ht="11.25" customHeight="1">
      <c r="A737" s="810" t="s">
        <v>1465</v>
      </c>
      <c r="B737" s="797" t="s">
        <v>1627</v>
      </c>
      <c r="C737" s="797" t="s">
        <v>1628</v>
      </c>
      <c r="D737" s="797" t="s">
        <v>1503</v>
      </c>
      <c r="E737" s="797" t="s">
        <v>1504</v>
      </c>
      <c r="F737" s="798">
        <v>20.81</v>
      </c>
      <c r="G737" s="798">
        <v>16.981999999999999</v>
      </c>
      <c r="H737" s="969">
        <v>23.95</v>
      </c>
    </row>
    <row r="738" spans="1:9" ht="11.25" customHeight="1">
      <c r="A738" s="810" t="s">
        <v>1465</v>
      </c>
      <c r="B738" s="797" t="s">
        <v>1627</v>
      </c>
      <c r="C738" s="797" t="s">
        <v>1628</v>
      </c>
      <c r="D738" s="797" t="s">
        <v>1505</v>
      </c>
      <c r="E738" s="797" t="s">
        <v>1506</v>
      </c>
      <c r="F738" s="798">
        <v>17.87</v>
      </c>
      <c r="G738" s="798">
        <v>9.2230000000000008</v>
      </c>
      <c r="H738" s="969">
        <v>21.01</v>
      </c>
    </row>
    <row r="739" spans="1:9" ht="11.25" customHeight="1">
      <c r="A739" s="810" t="s">
        <v>1465</v>
      </c>
      <c r="B739" s="797" t="s">
        <v>1627</v>
      </c>
      <c r="C739" s="797" t="s">
        <v>1628</v>
      </c>
      <c r="D739" s="797" t="s">
        <v>1507</v>
      </c>
      <c r="E739" s="797" t="s">
        <v>1508</v>
      </c>
      <c r="F739" s="798">
        <v>26.66</v>
      </c>
      <c r="G739" s="798">
        <v>19.045999999999999</v>
      </c>
      <c r="H739" s="969">
        <v>31.28</v>
      </c>
    </row>
    <row r="740" spans="1:9" ht="11.25" customHeight="1">
      <c r="A740" s="810" t="s">
        <v>1465</v>
      </c>
      <c r="B740" s="797" t="s">
        <v>1627</v>
      </c>
      <c r="C740" s="797" t="s">
        <v>1628</v>
      </c>
      <c r="D740" s="797" t="s">
        <v>1509</v>
      </c>
      <c r="E740" s="797" t="s">
        <v>1510</v>
      </c>
      <c r="F740" s="798">
        <v>26.66</v>
      </c>
      <c r="G740" s="798">
        <v>17.552</v>
      </c>
      <c r="H740" s="969">
        <v>31.28</v>
      </c>
    </row>
    <row r="741" spans="1:9" ht="11.25" customHeight="1">
      <c r="A741" s="810" t="s">
        <v>1465</v>
      </c>
      <c r="B741" s="797" t="s">
        <v>1627</v>
      </c>
      <c r="C741" s="797" t="s">
        <v>1628</v>
      </c>
      <c r="D741" s="797" t="s">
        <v>1511</v>
      </c>
      <c r="E741" s="797" t="s">
        <v>1512</v>
      </c>
      <c r="F741" s="798">
        <v>20.81</v>
      </c>
      <c r="G741" s="798">
        <v>16.893999999999998</v>
      </c>
      <c r="H741" s="969">
        <v>23.95</v>
      </c>
    </row>
    <row r="742" spans="1:9" ht="11.25" customHeight="1">
      <c r="A742" s="810" t="s">
        <v>1465</v>
      </c>
      <c r="B742" s="797" t="s">
        <v>1627</v>
      </c>
      <c r="C742" s="797" t="s">
        <v>1628</v>
      </c>
      <c r="D742" s="797" t="s">
        <v>1513</v>
      </c>
      <c r="E742" s="797" t="s">
        <v>1514</v>
      </c>
      <c r="F742" s="798">
        <v>26.66</v>
      </c>
      <c r="G742" s="798">
        <v>17.552</v>
      </c>
      <c r="H742" s="969">
        <v>31.28</v>
      </c>
    </row>
    <row r="743" spans="1:9" ht="11.25" customHeight="1">
      <c r="A743" s="810" t="s">
        <v>1465</v>
      </c>
      <c r="B743" s="797" t="s">
        <v>1627</v>
      </c>
      <c r="C743" s="797" t="s">
        <v>1628</v>
      </c>
      <c r="D743" s="797" t="s">
        <v>1515</v>
      </c>
      <c r="E743" s="797" t="s">
        <v>1516</v>
      </c>
      <c r="F743" s="798">
        <v>26.66</v>
      </c>
      <c r="G743" s="798">
        <v>21.358000000000001</v>
      </c>
      <c r="H743" s="969">
        <v>31.28</v>
      </c>
    </row>
    <row r="744" spans="1:9" ht="11.25" customHeight="1">
      <c r="A744" s="810" t="s">
        <v>1465</v>
      </c>
      <c r="B744" s="797" t="s">
        <v>1627</v>
      </c>
      <c r="C744" s="797" t="s">
        <v>1628</v>
      </c>
      <c r="D744" s="797" t="s">
        <v>1519</v>
      </c>
      <c r="E744" s="797" t="s">
        <v>1520</v>
      </c>
      <c r="F744" s="798">
        <v>39.85</v>
      </c>
      <c r="G744" s="798">
        <v>41.06</v>
      </c>
      <c r="H744" s="969">
        <v>44.46</v>
      </c>
    </row>
    <row r="745" spans="1:9" ht="11.25" customHeight="1">
      <c r="A745" s="810" t="s">
        <v>1465</v>
      </c>
      <c r="B745" s="797" t="s">
        <v>1627</v>
      </c>
      <c r="C745" s="797" t="s">
        <v>1628</v>
      </c>
      <c r="D745" s="797" t="s">
        <v>1521</v>
      </c>
      <c r="E745" s="797" t="s">
        <v>1522</v>
      </c>
      <c r="F745" s="798">
        <v>28.13</v>
      </c>
      <c r="G745" s="798">
        <v>21.036999999999999</v>
      </c>
      <c r="H745" s="969">
        <v>32.75</v>
      </c>
    </row>
    <row r="746" spans="1:9" ht="11.25" customHeight="1">
      <c r="A746" s="810" t="s">
        <v>1465</v>
      </c>
      <c r="B746" s="797" t="s">
        <v>1627</v>
      </c>
      <c r="C746" s="797" t="s">
        <v>1628</v>
      </c>
      <c r="D746" s="797" t="s">
        <v>1523</v>
      </c>
      <c r="E746" s="797" t="s">
        <v>1524</v>
      </c>
      <c r="F746" s="798">
        <v>28.13</v>
      </c>
      <c r="G746" s="798">
        <v>21.036999999999999</v>
      </c>
      <c r="H746" s="969">
        <v>32.75</v>
      </c>
    </row>
    <row r="747" spans="1:9" ht="11.25" customHeight="1">
      <c r="A747" s="810" t="s">
        <v>1465</v>
      </c>
      <c r="B747" s="797" t="s">
        <v>1627</v>
      </c>
      <c r="C747" s="797" t="s">
        <v>1628</v>
      </c>
      <c r="D747" s="797" t="s">
        <v>1525</v>
      </c>
      <c r="E747" s="797" t="s">
        <v>1526</v>
      </c>
      <c r="F747" s="798">
        <v>17.87</v>
      </c>
      <c r="G747" s="798">
        <v>16.074999999999999</v>
      </c>
      <c r="H747" s="969">
        <v>21.01</v>
      </c>
    </row>
    <row r="748" spans="1:9" ht="11.25" customHeight="1">
      <c r="A748" s="810" t="s">
        <v>1465</v>
      </c>
      <c r="B748" s="797" t="s">
        <v>1627</v>
      </c>
      <c r="C748" s="797" t="s">
        <v>1628</v>
      </c>
      <c r="D748" s="797" t="s">
        <v>1527</v>
      </c>
      <c r="E748" s="797" t="s">
        <v>1528</v>
      </c>
      <c r="F748" s="798">
        <v>39.85</v>
      </c>
      <c r="G748" s="798">
        <v>41.06</v>
      </c>
      <c r="H748" s="969">
        <v>44.46</v>
      </c>
    </row>
    <row r="749" spans="1:9" ht="11.25" customHeight="1" thickBot="1">
      <c r="A749" s="811" t="s">
        <v>1465</v>
      </c>
      <c r="B749" s="812" t="s">
        <v>1627</v>
      </c>
      <c r="C749" s="812" t="s">
        <v>1628</v>
      </c>
      <c r="D749" s="812" t="s">
        <v>1529</v>
      </c>
      <c r="E749" s="812" t="s">
        <v>1530</v>
      </c>
      <c r="F749" s="813">
        <v>28.13</v>
      </c>
      <c r="G749" s="813">
        <v>21.036999999999999</v>
      </c>
      <c r="H749" s="970">
        <v>32.75</v>
      </c>
    </row>
    <row r="750" spans="1:9" ht="19.5" customHeight="1">
      <c r="A750" s="1188"/>
      <c r="B750" s="1188"/>
      <c r="C750" s="1188"/>
      <c r="D750" s="1188"/>
      <c r="E750" s="1188"/>
      <c r="F750" s="1188"/>
      <c r="G750" s="1188"/>
      <c r="H750" s="1188"/>
      <c r="I750" s="342"/>
    </row>
    <row r="751" spans="1:9" ht="12" customHeight="1">
      <c r="A751" s="1189"/>
      <c r="B751" s="1189"/>
      <c r="C751" s="1189"/>
      <c r="D751" s="1189"/>
      <c r="E751" s="1189"/>
      <c r="F751" s="1189"/>
      <c r="G751" s="1189"/>
      <c r="H751" s="1189"/>
      <c r="I751" s="340"/>
    </row>
    <row r="752" spans="1:9" ht="11.25" customHeight="1">
      <c r="A752" s="1189"/>
      <c r="B752" s="1189"/>
      <c r="C752" s="1189"/>
      <c r="D752" s="1189"/>
      <c r="E752" s="1189"/>
      <c r="F752" s="1189"/>
      <c r="G752" s="1189"/>
      <c r="H752" s="1189"/>
      <c r="I752" s="340"/>
    </row>
    <row r="753" spans="1:9" ht="17.55" customHeight="1" thickBot="1">
      <c r="A753" s="342"/>
      <c r="B753" s="342"/>
      <c r="C753" s="342"/>
      <c r="D753" s="342"/>
      <c r="E753" s="342"/>
      <c r="F753" s="342"/>
      <c r="G753" s="342"/>
      <c r="H753" s="966"/>
      <c r="I753" s="342"/>
    </row>
    <row r="754" spans="1:9" ht="37.5" customHeight="1" thickBot="1">
      <c r="A754" s="803" t="s">
        <v>1647</v>
      </c>
      <c r="B754" s="804" t="s">
        <v>1648</v>
      </c>
      <c r="C754" s="804" t="s">
        <v>1649</v>
      </c>
      <c r="D754" s="804" t="s">
        <v>1650</v>
      </c>
      <c r="E754" s="804" t="s">
        <v>1649</v>
      </c>
      <c r="F754" s="805" t="s">
        <v>1651</v>
      </c>
      <c r="G754" s="806" t="s">
        <v>1652</v>
      </c>
      <c r="H754" s="967" t="s">
        <v>1653</v>
      </c>
    </row>
    <row r="755" spans="1:9" ht="11.25" customHeight="1">
      <c r="A755" s="807" t="s">
        <v>1465</v>
      </c>
      <c r="B755" s="808" t="s">
        <v>1627</v>
      </c>
      <c r="C755" s="808" t="s">
        <v>1628</v>
      </c>
      <c r="D755" s="808" t="s">
        <v>1531</v>
      </c>
      <c r="E755" s="808" t="s">
        <v>1532</v>
      </c>
      <c r="F755" s="809">
        <v>26.66</v>
      </c>
      <c r="G755" s="809">
        <v>16.747</v>
      </c>
      <c r="H755" s="968">
        <v>31.28</v>
      </c>
    </row>
    <row r="756" spans="1:9" ht="11.25" customHeight="1">
      <c r="A756" s="810" t="s">
        <v>1465</v>
      </c>
      <c r="B756" s="797" t="s">
        <v>1627</v>
      </c>
      <c r="C756" s="797" t="s">
        <v>1628</v>
      </c>
      <c r="D756" s="797" t="s">
        <v>1533</v>
      </c>
      <c r="E756" s="797" t="s">
        <v>1534</v>
      </c>
      <c r="F756" s="798">
        <v>33.979999999999997</v>
      </c>
      <c r="G756" s="798">
        <v>22.895</v>
      </c>
      <c r="H756" s="969">
        <v>38.58</v>
      </c>
    </row>
    <row r="757" spans="1:9" ht="11.25" customHeight="1">
      <c r="A757" s="810" t="s">
        <v>1465</v>
      </c>
      <c r="B757" s="797" t="s">
        <v>1627</v>
      </c>
      <c r="C757" s="797" t="s">
        <v>1628</v>
      </c>
      <c r="D757" s="797" t="s">
        <v>1537</v>
      </c>
      <c r="E757" s="797" t="s">
        <v>1538</v>
      </c>
      <c r="F757" s="798">
        <v>22.28</v>
      </c>
      <c r="G757" s="798">
        <v>18.283999999999999</v>
      </c>
      <c r="H757" s="969">
        <v>22.48</v>
      </c>
    </row>
    <row r="758" spans="1:9" ht="11.25" customHeight="1">
      <c r="A758" s="810" t="s">
        <v>1465</v>
      </c>
      <c r="B758" s="797" t="s">
        <v>1627</v>
      </c>
      <c r="C758" s="797" t="s">
        <v>1628</v>
      </c>
      <c r="D758" s="797" t="s">
        <v>1543</v>
      </c>
      <c r="E758" s="797" t="s">
        <v>1544</v>
      </c>
      <c r="F758" s="798">
        <v>26.66</v>
      </c>
      <c r="G758" s="798">
        <v>19.5</v>
      </c>
      <c r="H758" s="969">
        <v>31.28</v>
      </c>
    </row>
    <row r="759" spans="1:9" ht="11.25" customHeight="1">
      <c r="A759" s="810" t="s">
        <v>1465</v>
      </c>
      <c r="B759" s="797" t="s">
        <v>1627</v>
      </c>
      <c r="C759" s="797" t="s">
        <v>1628</v>
      </c>
      <c r="D759" s="797" t="s">
        <v>1545</v>
      </c>
      <c r="E759" s="797" t="s">
        <v>1546</v>
      </c>
      <c r="F759" s="798">
        <v>33.979999999999997</v>
      </c>
      <c r="G759" s="798">
        <v>20.977</v>
      </c>
      <c r="H759" s="969">
        <v>38.58</v>
      </c>
    </row>
    <row r="760" spans="1:9" ht="11.25" customHeight="1">
      <c r="A760" s="810" t="s">
        <v>1465</v>
      </c>
      <c r="B760" s="797" t="s">
        <v>1627</v>
      </c>
      <c r="C760" s="797" t="s">
        <v>1628</v>
      </c>
      <c r="D760" s="797" t="s">
        <v>1549</v>
      </c>
      <c r="E760" s="797" t="s">
        <v>1550</v>
      </c>
      <c r="F760" s="798">
        <v>33.979999999999997</v>
      </c>
      <c r="G760" s="798">
        <v>19.542999999999999</v>
      </c>
      <c r="H760" s="969">
        <v>38.58</v>
      </c>
    </row>
    <row r="761" spans="1:9" ht="11.25" customHeight="1">
      <c r="A761" s="810" t="s">
        <v>1465</v>
      </c>
      <c r="B761" s="797" t="s">
        <v>1627</v>
      </c>
      <c r="C761" s="797" t="s">
        <v>1628</v>
      </c>
      <c r="D761" s="797" t="s">
        <v>1551</v>
      </c>
      <c r="E761" s="797" t="s">
        <v>1552</v>
      </c>
      <c r="F761" s="798">
        <v>19.34</v>
      </c>
      <c r="G761" s="798">
        <v>15.459</v>
      </c>
      <c r="H761" s="969">
        <v>22.48</v>
      </c>
    </row>
    <row r="762" spans="1:9" ht="11.25" customHeight="1">
      <c r="A762" s="810" t="s">
        <v>1465</v>
      </c>
      <c r="B762" s="797" t="s">
        <v>1627</v>
      </c>
      <c r="C762" s="797" t="s">
        <v>1628</v>
      </c>
      <c r="D762" s="797" t="s">
        <v>1553</v>
      </c>
      <c r="E762" s="797" t="s">
        <v>1554</v>
      </c>
      <c r="F762" s="798">
        <v>19.34</v>
      </c>
      <c r="G762" s="798">
        <v>17.274999999999999</v>
      </c>
      <c r="H762" s="969">
        <v>22.48</v>
      </c>
    </row>
    <row r="763" spans="1:9" ht="11.25" customHeight="1">
      <c r="A763" s="810" t="s">
        <v>1465</v>
      </c>
      <c r="B763" s="797" t="s">
        <v>1627</v>
      </c>
      <c r="C763" s="797" t="s">
        <v>1628</v>
      </c>
      <c r="D763" s="797" t="s">
        <v>1555</v>
      </c>
      <c r="E763" s="797" t="s">
        <v>1556</v>
      </c>
      <c r="F763" s="798">
        <v>20.81</v>
      </c>
      <c r="G763" s="798">
        <v>19.981999999999999</v>
      </c>
      <c r="H763" s="969">
        <v>23.95</v>
      </c>
    </row>
    <row r="764" spans="1:9" ht="11.25" customHeight="1">
      <c r="A764" s="810" t="s">
        <v>1465</v>
      </c>
      <c r="B764" s="797" t="s">
        <v>1627</v>
      </c>
      <c r="C764" s="797" t="s">
        <v>1628</v>
      </c>
      <c r="D764" s="797" t="s">
        <v>1557</v>
      </c>
      <c r="E764" s="797" t="s">
        <v>1558</v>
      </c>
      <c r="F764" s="798">
        <v>22.28</v>
      </c>
      <c r="G764" s="798">
        <v>25.355</v>
      </c>
      <c r="H764" s="969">
        <v>23.95</v>
      </c>
    </row>
    <row r="765" spans="1:9" ht="11.25" customHeight="1">
      <c r="A765" s="810" t="s">
        <v>1465</v>
      </c>
      <c r="B765" s="797" t="s">
        <v>1627</v>
      </c>
      <c r="C765" s="797" t="s">
        <v>1628</v>
      </c>
      <c r="D765" s="797" t="s">
        <v>1559</v>
      </c>
      <c r="E765" s="797" t="s">
        <v>1560</v>
      </c>
      <c r="F765" s="798">
        <v>23.76</v>
      </c>
      <c r="G765" s="798">
        <v>28.032</v>
      </c>
      <c r="H765" s="969">
        <v>26.89</v>
      </c>
    </row>
    <row r="766" spans="1:9" ht="11.25" customHeight="1">
      <c r="A766" s="810" t="s">
        <v>1465</v>
      </c>
      <c r="B766" s="797" t="s">
        <v>1627</v>
      </c>
      <c r="C766" s="797" t="s">
        <v>1628</v>
      </c>
      <c r="D766" s="797" t="s">
        <v>1561</v>
      </c>
      <c r="E766" s="797" t="s">
        <v>1562</v>
      </c>
      <c r="F766" s="798">
        <v>26.66</v>
      </c>
      <c r="G766" s="798">
        <v>28.413</v>
      </c>
      <c r="H766" s="969">
        <v>29.82</v>
      </c>
    </row>
    <row r="767" spans="1:9" ht="11.25" customHeight="1">
      <c r="A767" s="810" t="s">
        <v>1465</v>
      </c>
      <c r="B767" s="797" t="s">
        <v>1627</v>
      </c>
      <c r="C767" s="797" t="s">
        <v>1628</v>
      </c>
      <c r="D767" s="797" t="s">
        <v>1563</v>
      </c>
      <c r="E767" s="797" t="s">
        <v>1564</v>
      </c>
      <c r="F767" s="798">
        <v>29.59</v>
      </c>
      <c r="G767" s="798">
        <v>35.718000000000004</v>
      </c>
      <c r="H767" s="969">
        <v>31.28</v>
      </c>
    </row>
    <row r="768" spans="1:9" ht="11.25" customHeight="1">
      <c r="A768" s="810" t="s">
        <v>1465</v>
      </c>
      <c r="B768" s="797" t="s">
        <v>1627</v>
      </c>
      <c r="C768" s="797" t="s">
        <v>1628</v>
      </c>
      <c r="D768" s="797" t="s">
        <v>1565</v>
      </c>
      <c r="E768" s="797" t="s">
        <v>1566</v>
      </c>
      <c r="F768" s="798">
        <v>29.59</v>
      </c>
      <c r="G768" s="798">
        <v>36.700000000000003</v>
      </c>
      <c r="H768" s="969">
        <v>31.28</v>
      </c>
    </row>
    <row r="769" spans="1:8" ht="11.25" customHeight="1">
      <c r="A769" s="810" t="s">
        <v>1465</v>
      </c>
      <c r="B769" s="797" t="s">
        <v>1627</v>
      </c>
      <c r="C769" s="797" t="s">
        <v>1628</v>
      </c>
      <c r="D769" s="797" t="s">
        <v>1567</v>
      </c>
      <c r="E769" s="797" t="s">
        <v>1568</v>
      </c>
      <c r="F769" s="798">
        <v>29.59</v>
      </c>
      <c r="G769" s="798">
        <v>36.700000000000003</v>
      </c>
      <c r="H769" s="969">
        <v>31.28</v>
      </c>
    </row>
    <row r="770" spans="1:8" ht="11.25" customHeight="1">
      <c r="A770" s="810" t="s">
        <v>1465</v>
      </c>
      <c r="B770" s="797" t="s">
        <v>1627</v>
      </c>
      <c r="C770" s="797" t="s">
        <v>1628</v>
      </c>
      <c r="D770" s="797" t="s">
        <v>1569</v>
      </c>
      <c r="E770" s="797" t="s">
        <v>1570</v>
      </c>
      <c r="F770" s="798">
        <v>22.28</v>
      </c>
      <c r="G770" s="798">
        <v>18.882999999999999</v>
      </c>
      <c r="H770" s="969">
        <v>26.89</v>
      </c>
    </row>
    <row r="771" spans="1:8" ht="11.25" customHeight="1">
      <c r="A771" s="810" t="s">
        <v>1465</v>
      </c>
      <c r="B771" s="797" t="s">
        <v>1627</v>
      </c>
      <c r="C771" s="797" t="s">
        <v>1628</v>
      </c>
      <c r="D771" s="797" t="s">
        <v>1571</v>
      </c>
      <c r="E771" s="797" t="s">
        <v>1572</v>
      </c>
      <c r="F771" s="798">
        <v>22.28</v>
      </c>
      <c r="G771" s="798">
        <v>18.826000000000001</v>
      </c>
      <c r="H771" s="969">
        <v>26.89</v>
      </c>
    </row>
    <row r="772" spans="1:8" ht="11.25" customHeight="1">
      <c r="A772" s="810" t="s">
        <v>1465</v>
      </c>
      <c r="B772" s="797" t="s">
        <v>1627</v>
      </c>
      <c r="C772" s="797" t="s">
        <v>1628</v>
      </c>
      <c r="D772" s="797" t="s">
        <v>1573</v>
      </c>
      <c r="E772" s="797" t="s">
        <v>1574</v>
      </c>
      <c r="F772" s="798">
        <v>22.28</v>
      </c>
      <c r="G772" s="798">
        <v>18.882999999999999</v>
      </c>
      <c r="H772" s="969">
        <v>26.89</v>
      </c>
    </row>
    <row r="773" spans="1:8" ht="11.25" customHeight="1">
      <c r="A773" s="810" t="s">
        <v>1465</v>
      </c>
      <c r="B773" s="797" t="s">
        <v>1627</v>
      </c>
      <c r="C773" s="797" t="s">
        <v>1628</v>
      </c>
      <c r="D773" s="797" t="s">
        <v>1575</v>
      </c>
      <c r="E773" s="797" t="s">
        <v>1576</v>
      </c>
      <c r="F773" s="798">
        <v>22.28</v>
      </c>
      <c r="G773" s="798">
        <v>19.12</v>
      </c>
      <c r="H773" s="969">
        <v>26.89</v>
      </c>
    </row>
    <row r="774" spans="1:8" ht="11.25" customHeight="1">
      <c r="A774" s="810" t="s">
        <v>1465</v>
      </c>
      <c r="B774" s="797" t="s">
        <v>1627</v>
      </c>
      <c r="C774" s="797" t="s">
        <v>1628</v>
      </c>
      <c r="D774" s="797" t="s">
        <v>1577</v>
      </c>
      <c r="E774" s="797" t="s">
        <v>1578</v>
      </c>
      <c r="F774" s="798">
        <v>19.34</v>
      </c>
      <c r="G774" s="798">
        <v>15.869</v>
      </c>
      <c r="H774" s="969">
        <v>22.48</v>
      </c>
    </row>
    <row r="775" spans="1:8" ht="11.25" customHeight="1">
      <c r="A775" s="810" t="s">
        <v>1465</v>
      </c>
      <c r="B775" s="797" t="s">
        <v>1627</v>
      </c>
      <c r="C775" s="797" t="s">
        <v>1628</v>
      </c>
      <c r="D775" s="797" t="s">
        <v>1579</v>
      </c>
      <c r="E775" s="797" t="s">
        <v>1580</v>
      </c>
      <c r="F775" s="798">
        <v>19.34</v>
      </c>
      <c r="G775" s="798">
        <v>17.975999999999999</v>
      </c>
      <c r="H775" s="969">
        <v>22.48</v>
      </c>
    </row>
    <row r="776" spans="1:8" ht="11.25" customHeight="1">
      <c r="A776" s="810" t="s">
        <v>1465</v>
      </c>
      <c r="B776" s="797" t="s">
        <v>1627</v>
      </c>
      <c r="C776" s="797" t="s">
        <v>1628</v>
      </c>
      <c r="D776" s="797" t="s">
        <v>1581</v>
      </c>
      <c r="E776" s="797" t="s">
        <v>1582</v>
      </c>
      <c r="F776" s="798">
        <v>20.81</v>
      </c>
      <c r="G776" s="798">
        <v>19.748000000000001</v>
      </c>
      <c r="H776" s="969">
        <v>22.48</v>
      </c>
    </row>
    <row r="777" spans="1:8" ht="11.25" customHeight="1">
      <c r="A777" s="810" t="s">
        <v>1465</v>
      </c>
      <c r="B777" s="797" t="s">
        <v>1627</v>
      </c>
      <c r="C777" s="797" t="s">
        <v>1628</v>
      </c>
      <c r="D777" s="797" t="s">
        <v>1583</v>
      </c>
      <c r="E777" s="797" t="s">
        <v>1584</v>
      </c>
      <c r="F777" s="798">
        <v>20.81</v>
      </c>
      <c r="G777" s="798">
        <v>25.018999999999998</v>
      </c>
      <c r="H777" s="969">
        <v>22.48</v>
      </c>
    </row>
    <row r="778" spans="1:8" ht="11.25" customHeight="1">
      <c r="A778" s="810" t="s">
        <v>1465</v>
      </c>
      <c r="B778" s="797" t="s">
        <v>1627</v>
      </c>
      <c r="C778" s="797" t="s">
        <v>1628</v>
      </c>
      <c r="D778" s="797" t="s">
        <v>1585</v>
      </c>
      <c r="E778" s="797" t="s">
        <v>1586</v>
      </c>
      <c r="F778" s="798">
        <v>22.28</v>
      </c>
      <c r="G778" s="798">
        <v>27.86</v>
      </c>
      <c r="H778" s="969">
        <v>23.95</v>
      </c>
    </row>
    <row r="779" spans="1:8" ht="11.25" customHeight="1">
      <c r="A779" s="810" t="s">
        <v>1465</v>
      </c>
      <c r="B779" s="797" t="s">
        <v>1627</v>
      </c>
      <c r="C779" s="797" t="s">
        <v>1628</v>
      </c>
      <c r="D779" s="797" t="s">
        <v>1587</v>
      </c>
      <c r="E779" s="797" t="s">
        <v>1588</v>
      </c>
      <c r="F779" s="798">
        <v>22.28</v>
      </c>
      <c r="G779" s="798">
        <v>30.463000000000001</v>
      </c>
      <c r="H779" s="969">
        <v>23.95</v>
      </c>
    </row>
    <row r="780" spans="1:8" ht="11.25" customHeight="1">
      <c r="A780" s="810" t="s">
        <v>1465</v>
      </c>
      <c r="B780" s="797" t="s">
        <v>1627</v>
      </c>
      <c r="C780" s="797" t="s">
        <v>1628</v>
      </c>
      <c r="D780" s="797" t="s">
        <v>1589</v>
      </c>
      <c r="E780" s="797" t="s">
        <v>1590</v>
      </c>
      <c r="F780" s="798">
        <v>19.34</v>
      </c>
      <c r="G780" s="798">
        <v>18.283999999999999</v>
      </c>
      <c r="H780" s="969">
        <v>22.48</v>
      </c>
    </row>
    <row r="781" spans="1:8" ht="11.25" customHeight="1">
      <c r="A781" s="810" t="s">
        <v>1465</v>
      </c>
      <c r="B781" s="797" t="s">
        <v>1627</v>
      </c>
      <c r="C781" s="797" t="s">
        <v>1628</v>
      </c>
      <c r="D781" s="797" t="s">
        <v>1591</v>
      </c>
      <c r="E781" s="797" t="s">
        <v>1592</v>
      </c>
      <c r="F781" s="798">
        <v>19.34</v>
      </c>
      <c r="G781" s="798">
        <v>24.228999999999999</v>
      </c>
      <c r="H781" s="969">
        <v>22.48</v>
      </c>
    </row>
    <row r="782" spans="1:8" ht="11.25" customHeight="1">
      <c r="A782" s="810" t="s">
        <v>1465</v>
      </c>
      <c r="B782" s="797" t="s">
        <v>1627</v>
      </c>
      <c r="C782" s="797" t="s">
        <v>1628</v>
      </c>
      <c r="D782" s="797" t="s">
        <v>1593</v>
      </c>
      <c r="E782" s="797" t="s">
        <v>1594</v>
      </c>
      <c r="F782" s="798">
        <v>19.34</v>
      </c>
      <c r="G782" s="798">
        <v>27.579000000000001</v>
      </c>
      <c r="H782" s="969">
        <v>22.48</v>
      </c>
    </row>
    <row r="783" spans="1:8" ht="11.25" customHeight="1">
      <c r="A783" s="810" t="s">
        <v>1465</v>
      </c>
      <c r="B783" s="797" t="s">
        <v>1627</v>
      </c>
      <c r="C783" s="797" t="s">
        <v>1628</v>
      </c>
      <c r="D783" s="797" t="s">
        <v>1595</v>
      </c>
      <c r="E783" s="797" t="s">
        <v>1596</v>
      </c>
      <c r="F783" s="798">
        <v>22.28</v>
      </c>
      <c r="G783" s="798">
        <v>29.849</v>
      </c>
      <c r="H783" s="969">
        <v>23.95</v>
      </c>
    </row>
    <row r="784" spans="1:8" ht="11.25" customHeight="1">
      <c r="A784" s="810" t="s">
        <v>1465</v>
      </c>
      <c r="B784" s="797" t="s">
        <v>1627</v>
      </c>
      <c r="C784" s="797" t="s">
        <v>1628</v>
      </c>
      <c r="D784" s="797" t="s">
        <v>1597</v>
      </c>
      <c r="E784" s="797" t="s">
        <v>1598</v>
      </c>
      <c r="F784" s="798">
        <v>22.28</v>
      </c>
      <c r="G784" s="798">
        <v>33.274000000000001</v>
      </c>
      <c r="H784" s="969">
        <v>23.95</v>
      </c>
    </row>
    <row r="785" spans="1:8" ht="11.25" customHeight="1">
      <c r="A785" s="810" t="s">
        <v>1465</v>
      </c>
      <c r="B785" s="797" t="s">
        <v>1627</v>
      </c>
      <c r="C785" s="797" t="s">
        <v>1628</v>
      </c>
      <c r="D785" s="797" t="s">
        <v>1599</v>
      </c>
      <c r="E785" s="797" t="s">
        <v>1600</v>
      </c>
      <c r="F785" s="798">
        <v>23.76</v>
      </c>
      <c r="G785" s="798">
        <v>34.488</v>
      </c>
      <c r="H785" s="969">
        <v>26.89</v>
      </c>
    </row>
    <row r="786" spans="1:8" ht="11.25" customHeight="1">
      <c r="A786" s="810" t="s">
        <v>1465</v>
      </c>
      <c r="B786" s="797" t="s">
        <v>1627</v>
      </c>
      <c r="C786" s="797" t="s">
        <v>1628</v>
      </c>
      <c r="D786" s="797" t="s">
        <v>1601</v>
      </c>
      <c r="E786" s="797" t="s">
        <v>1602</v>
      </c>
      <c r="F786" s="798">
        <v>26.66</v>
      </c>
      <c r="G786" s="798">
        <v>40.9</v>
      </c>
      <c r="H786" s="969">
        <v>28.37</v>
      </c>
    </row>
    <row r="787" spans="1:8" ht="11.25" customHeight="1">
      <c r="A787" s="810" t="s">
        <v>1465</v>
      </c>
      <c r="B787" s="797" t="s">
        <v>1627</v>
      </c>
      <c r="C787" s="797" t="s">
        <v>1628</v>
      </c>
      <c r="D787" s="797" t="s">
        <v>1603</v>
      </c>
      <c r="E787" s="797" t="s">
        <v>1604</v>
      </c>
      <c r="F787" s="798">
        <v>28.13</v>
      </c>
      <c r="G787" s="798">
        <v>42.497</v>
      </c>
      <c r="H787" s="969">
        <v>31.28</v>
      </c>
    </row>
    <row r="788" spans="1:8" ht="11.25" customHeight="1">
      <c r="A788" s="810" t="s">
        <v>1465</v>
      </c>
      <c r="B788" s="797" t="s">
        <v>1627</v>
      </c>
      <c r="C788" s="797" t="s">
        <v>1628</v>
      </c>
      <c r="D788" s="797" t="s">
        <v>1605</v>
      </c>
      <c r="E788" s="797" t="s">
        <v>1606</v>
      </c>
      <c r="F788" s="798">
        <v>29.59</v>
      </c>
      <c r="G788" s="798">
        <v>46.332000000000001</v>
      </c>
      <c r="H788" s="969">
        <v>31.28</v>
      </c>
    </row>
    <row r="789" spans="1:8" ht="11.25" customHeight="1">
      <c r="A789" s="810" t="s">
        <v>1465</v>
      </c>
      <c r="B789" s="797" t="s">
        <v>1627</v>
      </c>
      <c r="C789" s="797" t="s">
        <v>1628</v>
      </c>
      <c r="D789" s="797" t="s">
        <v>1607</v>
      </c>
      <c r="E789" s="797" t="s">
        <v>1608</v>
      </c>
      <c r="F789" s="798">
        <v>19.34</v>
      </c>
      <c r="G789" s="798">
        <v>13.496</v>
      </c>
      <c r="H789" s="969">
        <v>22.48</v>
      </c>
    </row>
    <row r="790" spans="1:8" ht="11.25" customHeight="1">
      <c r="A790" s="810" t="s">
        <v>1465</v>
      </c>
      <c r="B790" s="797" t="s">
        <v>1627</v>
      </c>
      <c r="C790" s="797" t="s">
        <v>1628</v>
      </c>
      <c r="D790" s="797" t="s">
        <v>1609</v>
      </c>
      <c r="E790" s="797" t="s">
        <v>1610</v>
      </c>
      <c r="F790" s="798">
        <v>19.34</v>
      </c>
      <c r="G790" s="798">
        <v>13.951000000000001</v>
      </c>
      <c r="H790" s="969">
        <v>22.48</v>
      </c>
    </row>
    <row r="791" spans="1:8" ht="11.25" customHeight="1">
      <c r="A791" s="810" t="s">
        <v>1465</v>
      </c>
      <c r="B791" s="797" t="s">
        <v>1627</v>
      </c>
      <c r="C791" s="797" t="s">
        <v>1628</v>
      </c>
      <c r="D791" s="797" t="s">
        <v>1611</v>
      </c>
      <c r="E791" s="797" t="s">
        <v>1612</v>
      </c>
      <c r="F791" s="798">
        <v>20.81</v>
      </c>
      <c r="G791" s="798">
        <v>14.654999999999999</v>
      </c>
      <c r="H791" s="969">
        <v>23.95</v>
      </c>
    </row>
    <row r="792" spans="1:8" ht="11.25" customHeight="1">
      <c r="A792" s="810" t="s">
        <v>1465</v>
      </c>
      <c r="B792" s="797" t="s">
        <v>1627</v>
      </c>
      <c r="C792" s="797" t="s">
        <v>1628</v>
      </c>
      <c r="D792" s="797" t="s">
        <v>1613</v>
      </c>
      <c r="E792" s="797" t="s">
        <v>1614</v>
      </c>
      <c r="F792" s="798">
        <v>17.87</v>
      </c>
      <c r="G792" s="798">
        <v>8.7680000000000007</v>
      </c>
      <c r="H792" s="969">
        <v>21.01</v>
      </c>
    </row>
    <row r="793" spans="1:8" ht="11.25" customHeight="1">
      <c r="A793" s="810" t="s">
        <v>1465</v>
      </c>
      <c r="B793" s="797" t="s">
        <v>1627</v>
      </c>
      <c r="C793" s="797" t="s">
        <v>1628</v>
      </c>
      <c r="D793" s="797" t="s">
        <v>1615</v>
      </c>
      <c r="E793" s="797" t="s">
        <v>1616</v>
      </c>
      <c r="F793" s="798">
        <v>17.87</v>
      </c>
      <c r="G793" s="798">
        <v>9.0030000000000001</v>
      </c>
      <c r="H793" s="969">
        <v>21.01</v>
      </c>
    </row>
    <row r="794" spans="1:8" ht="11.25" customHeight="1">
      <c r="A794" s="810" t="s">
        <v>1465</v>
      </c>
      <c r="B794" s="797" t="s">
        <v>1627</v>
      </c>
      <c r="C794" s="797" t="s">
        <v>1628</v>
      </c>
      <c r="D794" s="797" t="s">
        <v>1617</v>
      </c>
      <c r="E794" s="797" t="s">
        <v>1618</v>
      </c>
      <c r="F794" s="798">
        <v>17.87</v>
      </c>
      <c r="G794" s="798">
        <v>9.2970000000000006</v>
      </c>
      <c r="H794" s="969">
        <v>21.01</v>
      </c>
    </row>
    <row r="795" spans="1:8" ht="11.25" customHeight="1">
      <c r="A795" s="810" t="s">
        <v>1465</v>
      </c>
      <c r="B795" s="797" t="s">
        <v>1627</v>
      </c>
      <c r="C795" s="797" t="s">
        <v>1628</v>
      </c>
      <c r="D795" s="797" t="s">
        <v>1619</v>
      </c>
      <c r="E795" s="797" t="s">
        <v>1620</v>
      </c>
      <c r="F795" s="798">
        <v>19.34</v>
      </c>
      <c r="G795" s="798">
        <v>15.254</v>
      </c>
      <c r="H795" s="969">
        <v>22.48</v>
      </c>
    </row>
    <row r="796" spans="1:8" ht="11.25" customHeight="1">
      <c r="A796" s="810" t="s">
        <v>1465</v>
      </c>
      <c r="B796" s="797" t="s">
        <v>1627</v>
      </c>
      <c r="C796" s="797" t="s">
        <v>1628</v>
      </c>
      <c r="D796" s="797" t="s">
        <v>1621</v>
      </c>
      <c r="E796" s="797" t="s">
        <v>1622</v>
      </c>
      <c r="F796" s="798">
        <v>25.22</v>
      </c>
      <c r="G796" s="798">
        <v>18.606999999999999</v>
      </c>
      <c r="H796" s="969">
        <v>29.82</v>
      </c>
    </row>
    <row r="797" spans="1:8" ht="11.25" customHeight="1">
      <c r="A797" s="810" t="s">
        <v>1465</v>
      </c>
      <c r="B797" s="797" t="s">
        <v>1627</v>
      </c>
      <c r="C797" s="797" t="s">
        <v>1628</v>
      </c>
      <c r="D797" s="797" t="s">
        <v>1623</v>
      </c>
      <c r="E797" s="797" t="s">
        <v>1624</v>
      </c>
      <c r="F797" s="798">
        <v>28.13</v>
      </c>
      <c r="G797" s="798">
        <v>19.616</v>
      </c>
      <c r="H797" s="969">
        <v>31.28</v>
      </c>
    </row>
    <row r="798" spans="1:8" ht="11.25" customHeight="1">
      <c r="A798" s="810" t="s">
        <v>1465</v>
      </c>
      <c r="B798" s="797" t="s">
        <v>1627</v>
      </c>
      <c r="C798" s="797" t="s">
        <v>1628</v>
      </c>
      <c r="D798" s="797" t="s">
        <v>1625</v>
      </c>
      <c r="E798" s="797" t="s">
        <v>1626</v>
      </c>
      <c r="F798" s="798">
        <v>28.13</v>
      </c>
      <c r="G798" s="798">
        <v>20.027000000000001</v>
      </c>
      <c r="H798" s="969">
        <v>31.28</v>
      </c>
    </row>
    <row r="799" spans="1:8" ht="11.25" customHeight="1">
      <c r="A799" s="810" t="s">
        <v>1465</v>
      </c>
      <c r="B799" s="797" t="s">
        <v>1627</v>
      </c>
      <c r="C799" s="797" t="s">
        <v>1628</v>
      </c>
      <c r="D799" s="797" t="s">
        <v>1627</v>
      </c>
      <c r="E799" s="797" t="s">
        <v>1628</v>
      </c>
      <c r="F799" s="798">
        <v>28.13</v>
      </c>
      <c r="G799" s="798">
        <v>20.904</v>
      </c>
      <c r="H799" s="969">
        <v>31.28</v>
      </c>
    </row>
    <row r="800" spans="1:8" ht="11.25" customHeight="1">
      <c r="A800" s="810" t="s">
        <v>1465</v>
      </c>
      <c r="B800" s="797" t="s">
        <v>1627</v>
      </c>
      <c r="C800" s="797" t="s">
        <v>1628</v>
      </c>
      <c r="D800" s="797" t="s">
        <v>1629</v>
      </c>
      <c r="E800" s="797" t="s">
        <v>1630</v>
      </c>
      <c r="F800" s="798">
        <v>28.13</v>
      </c>
      <c r="G800" s="798">
        <v>22.236999999999998</v>
      </c>
      <c r="H800" s="969">
        <v>31.28</v>
      </c>
    </row>
    <row r="801" spans="1:8" ht="11.25" customHeight="1">
      <c r="A801" s="810" t="s">
        <v>1465</v>
      </c>
      <c r="B801" s="797" t="s">
        <v>1627</v>
      </c>
      <c r="C801" s="797" t="s">
        <v>1628</v>
      </c>
      <c r="D801" s="797" t="s">
        <v>1631</v>
      </c>
      <c r="E801" s="797" t="s">
        <v>1632</v>
      </c>
      <c r="F801" s="798">
        <v>74.92</v>
      </c>
      <c r="G801" s="798">
        <v>39.478000000000002</v>
      </c>
      <c r="H801" s="969">
        <v>79.06</v>
      </c>
    </row>
    <row r="802" spans="1:8" ht="11.25" customHeight="1">
      <c r="A802" s="810" t="s">
        <v>1465</v>
      </c>
      <c r="B802" s="797" t="s">
        <v>1627</v>
      </c>
      <c r="C802" s="797" t="s">
        <v>1628</v>
      </c>
      <c r="D802" s="797" t="s">
        <v>1633</v>
      </c>
      <c r="E802" s="797" t="s">
        <v>1634</v>
      </c>
      <c r="F802" s="798">
        <v>23.5</v>
      </c>
      <c r="G802" s="798">
        <v>26.228999999999999</v>
      </c>
      <c r="H802" s="969">
        <v>26.63</v>
      </c>
    </row>
    <row r="803" spans="1:8" ht="11.25" customHeight="1">
      <c r="A803" s="810" t="s">
        <v>1465</v>
      </c>
      <c r="B803" s="797" t="s">
        <v>1627</v>
      </c>
      <c r="C803" s="797" t="s">
        <v>1628</v>
      </c>
      <c r="D803" s="797" t="s">
        <v>1635</v>
      </c>
      <c r="E803" s="797" t="s">
        <v>1636</v>
      </c>
      <c r="F803" s="798">
        <v>54.18</v>
      </c>
      <c r="G803" s="798">
        <v>35.526000000000003</v>
      </c>
      <c r="H803" s="969">
        <v>79.06</v>
      </c>
    </row>
    <row r="804" spans="1:8" ht="11.25" customHeight="1">
      <c r="A804" s="810" t="s">
        <v>1465</v>
      </c>
      <c r="B804" s="797" t="s">
        <v>1627</v>
      </c>
      <c r="C804" s="797" t="s">
        <v>1628</v>
      </c>
      <c r="D804" s="797" t="s">
        <v>1637</v>
      </c>
      <c r="E804" s="797" t="s">
        <v>1638</v>
      </c>
      <c r="F804" s="798">
        <v>74.92</v>
      </c>
      <c r="G804" s="798">
        <v>55.171999999999997</v>
      </c>
      <c r="H804" s="969">
        <v>79.06</v>
      </c>
    </row>
    <row r="805" spans="1:8" ht="11.25" customHeight="1">
      <c r="A805" s="810" t="s">
        <v>1465</v>
      </c>
      <c r="B805" s="797" t="s">
        <v>1627</v>
      </c>
      <c r="C805" s="797" t="s">
        <v>1628</v>
      </c>
      <c r="D805" s="797" t="s">
        <v>1639</v>
      </c>
      <c r="E805" s="797" t="s">
        <v>1640</v>
      </c>
      <c r="F805" s="798">
        <v>61.97</v>
      </c>
      <c r="G805" s="798">
        <v>42.203000000000003</v>
      </c>
      <c r="H805" s="969">
        <v>76.59</v>
      </c>
    </row>
    <row r="806" spans="1:8" ht="11.25" customHeight="1">
      <c r="A806" s="810" t="s">
        <v>1465</v>
      </c>
      <c r="B806" s="797" t="s">
        <v>1627</v>
      </c>
      <c r="C806" s="797" t="s">
        <v>1628</v>
      </c>
      <c r="D806" s="797" t="s">
        <v>1641</v>
      </c>
      <c r="E806" s="797" t="s">
        <v>1642</v>
      </c>
      <c r="F806" s="798">
        <v>61.97</v>
      </c>
      <c r="G806" s="798">
        <v>42.203000000000003</v>
      </c>
      <c r="H806" s="969">
        <v>76.59</v>
      </c>
    </row>
    <row r="807" spans="1:8" ht="11.25" customHeight="1">
      <c r="A807" s="810" t="s">
        <v>1465</v>
      </c>
      <c r="B807" s="797" t="s">
        <v>1627</v>
      </c>
      <c r="C807" s="797" t="s">
        <v>1628</v>
      </c>
      <c r="D807" s="797" t="s">
        <v>1643</v>
      </c>
      <c r="E807" s="797" t="s">
        <v>1644</v>
      </c>
      <c r="F807" s="798">
        <v>61.97</v>
      </c>
      <c r="G807" s="798">
        <v>42.203000000000003</v>
      </c>
      <c r="H807" s="969">
        <v>76.59</v>
      </c>
    </row>
    <row r="808" spans="1:8" ht="11.25" customHeight="1">
      <c r="A808" s="810" t="s">
        <v>1465</v>
      </c>
      <c r="B808" s="797" t="s">
        <v>1627</v>
      </c>
      <c r="C808" s="797" t="s">
        <v>1628</v>
      </c>
      <c r="D808" s="797" t="s">
        <v>1645</v>
      </c>
      <c r="E808" s="797" t="s">
        <v>1646</v>
      </c>
      <c r="F808" s="798">
        <v>74.92</v>
      </c>
      <c r="G808" s="798">
        <v>50.924999999999997</v>
      </c>
      <c r="H808" s="969">
        <v>79.06</v>
      </c>
    </row>
    <row r="809" spans="1:8" ht="11.25" customHeight="1">
      <c r="A809" s="810" t="s">
        <v>1465</v>
      </c>
      <c r="B809" s="797" t="s">
        <v>1629</v>
      </c>
      <c r="C809" s="797" t="s">
        <v>1630</v>
      </c>
      <c r="D809" s="797" t="s">
        <v>1468</v>
      </c>
      <c r="E809" s="797" t="s">
        <v>1469</v>
      </c>
      <c r="F809" s="798">
        <v>17.87</v>
      </c>
      <c r="G809" s="798">
        <v>15.194000000000001</v>
      </c>
      <c r="H809" s="969">
        <v>21.01</v>
      </c>
    </row>
    <row r="810" spans="1:8" ht="11.25" customHeight="1">
      <c r="A810" s="810" t="s">
        <v>1465</v>
      </c>
      <c r="B810" s="797" t="s">
        <v>1629</v>
      </c>
      <c r="C810" s="797" t="s">
        <v>1630</v>
      </c>
      <c r="D810" s="797" t="s">
        <v>1470</v>
      </c>
      <c r="E810" s="797" t="s">
        <v>1471</v>
      </c>
      <c r="F810" s="798">
        <v>17.87</v>
      </c>
      <c r="G810" s="798">
        <v>17.991</v>
      </c>
      <c r="H810" s="969">
        <v>21.01</v>
      </c>
    </row>
    <row r="811" spans="1:8" ht="11.25" customHeight="1">
      <c r="A811" s="810" t="s">
        <v>1465</v>
      </c>
      <c r="B811" s="797" t="s">
        <v>1629</v>
      </c>
      <c r="C811" s="797" t="s">
        <v>1630</v>
      </c>
      <c r="D811" s="797" t="s">
        <v>1472</v>
      </c>
      <c r="E811" s="797" t="s">
        <v>1473</v>
      </c>
      <c r="F811" s="798">
        <v>17.87</v>
      </c>
      <c r="G811" s="798">
        <v>13.276999999999999</v>
      </c>
      <c r="H811" s="969">
        <v>21.01</v>
      </c>
    </row>
    <row r="812" spans="1:8" ht="11.25" customHeight="1">
      <c r="A812" s="810" t="s">
        <v>1465</v>
      </c>
      <c r="B812" s="797" t="s">
        <v>1629</v>
      </c>
      <c r="C812" s="797" t="s">
        <v>1630</v>
      </c>
      <c r="D812" s="797" t="s">
        <v>1466</v>
      </c>
      <c r="E812" s="797" t="s">
        <v>1467</v>
      </c>
      <c r="F812" s="798">
        <v>17.87</v>
      </c>
      <c r="G812" s="798">
        <v>9.4979999999999993</v>
      </c>
      <c r="H812" s="969">
        <v>21.01</v>
      </c>
    </row>
    <row r="813" spans="1:8" ht="11.25" customHeight="1">
      <c r="A813" s="810" t="s">
        <v>1465</v>
      </c>
      <c r="B813" s="797" t="s">
        <v>1629</v>
      </c>
      <c r="C813" s="797" t="s">
        <v>1630</v>
      </c>
      <c r="D813" s="797" t="s">
        <v>1474</v>
      </c>
      <c r="E813" s="797" t="s">
        <v>1475</v>
      </c>
      <c r="F813" s="798">
        <v>17.87</v>
      </c>
      <c r="G813" s="798">
        <v>15.881</v>
      </c>
      <c r="H813" s="969">
        <v>21.01</v>
      </c>
    </row>
    <row r="814" spans="1:8" ht="11.25" customHeight="1">
      <c r="A814" s="810" t="s">
        <v>1465</v>
      </c>
      <c r="B814" s="797" t="s">
        <v>1629</v>
      </c>
      <c r="C814" s="797" t="s">
        <v>1630</v>
      </c>
      <c r="D814" s="797" t="s">
        <v>1476</v>
      </c>
      <c r="E814" s="797" t="s">
        <v>1477</v>
      </c>
      <c r="F814" s="798">
        <v>17.87</v>
      </c>
      <c r="G814" s="798">
        <v>9.8659999999999997</v>
      </c>
      <c r="H814" s="969">
        <v>21.01</v>
      </c>
    </row>
    <row r="815" spans="1:8" ht="11.25" customHeight="1">
      <c r="A815" s="810" t="s">
        <v>1465</v>
      </c>
      <c r="B815" s="797" t="s">
        <v>1629</v>
      </c>
      <c r="C815" s="797" t="s">
        <v>1630</v>
      </c>
      <c r="D815" s="797" t="s">
        <v>1478</v>
      </c>
      <c r="E815" s="797" t="s">
        <v>1479</v>
      </c>
      <c r="F815" s="798">
        <v>17.87</v>
      </c>
      <c r="G815" s="798">
        <v>9.6319999999999997</v>
      </c>
      <c r="H815" s="969">
        <v>21.01</v>
      </c>
    </row>
    <row r="816" spans="1:8" ht="11.25" customHeight="1">
      <c r="A816" s="810" t="s">
        <v>1465</v>
      </c>
      <c r="B816" s="797" t="s">
        <v>1629</v>
      </c>
      <c r="C816" s="797" t="s">
        <v>1630</v>
      </c>
      <c r="D816" s="797" t="s">
        <v>1480</v>
      </c>
      <c r="E816" s="797" t="s">
        <v>1481</v>
      </c>
      <c r="F816" s="798">
        <v>26.66</v>
      </c>
      <c r="G816" s="798">
        <v>20.975999999999999</v>
      </c>
      <c r="H816" s="969">
        <v>31.28</v>
      </c>
    </row>
    <row r="817" spans="1:8" ht="11.25" customHeight="1">
      <c r="A817" s="810" t="s">
        <v>1465</v>
      </c>
      <c r="B817" s="797" t="s">
        <v>1629</v>
      </c>
      <c r="C817" s="797" t="s">
        <v>1630</v>
      </c>
      <c r="D817" s="797" t="s">
        <v>1482</v>
      </c>
      <c r="E817" s="797" t="s">
        <v>1483</v>
      </c>
      <c r="F817" s="798">
        <v>17.87</v>
      </c>
      <c r="G817" s="798">
        <v>9.8339999999999996</v>
      </c>
      <c r="H817" s="969">
        <v>21.01</v>
      </c>
    </row>
    <row r="818" spans="1:8" ht="11.25" customHeight="1">
      <c r="A818" s="810" t="s">
        <v>1465</v>
      </c>
      <c r="B818" s="797" t="s">
        <v>1629</v>
      </c>
      <c r="C818" s="797" t="s">
        <v>1630</v>
      </c>
      <c r="D818" s="797" t="s">
        <v>1484</v>
      </c>
      <c r="E818" s="797" t="s">
        <v>1485</v>
      </c>
      <c r="F818" s="798">
        <v>17.87</v>
      </c>
      <c r="G818" s="798">
        <v>17.798999999999999</v>
      </c>
      <c r="H818" s="969">
        <v>21.01</v>
      </c>
    </row>
    <row r="819" spans="1:8" ht="11.25" customHeight="1">
      <c r="A819" s="810" t="s">
        <v>1465</v>
      </c>
      <c r="B819" s="797" t="s">
        <v>1629</v>
      </c>
      <c r="C819" s="797" t="s">
        <v>1630</v>
      </c>
      <c r="D819" s="797" t="s">
        <v>1488</v>
      </c>
      <c r="E819" s="797" t="s">
        <v>1488</v>
      </c>
      <c r="F819" s="798">
        <v>28.13</v>
      </c>
      <c r="G819" s="798">
        <v>21.899000000000001</v>
      </c>
      <c r="H819" s="969">
        <v>32.75</v>
      </c>
    </row>
    <row r="820" spans="1:8" ht="11.25" customHeight="1">
      <c r="A820" s="810" t="s">
        <v>1465</v>
      </c>
      <c r="B820" s="797" t="s">
        <v>1629</v>
      </c>
      <c r="C820" s="797" t="s">
        <v>1630</v>
      </c>
      <c r="D820" s="797" t="s">
        <v>1489</v>
      </c>
      <c r="E820" s="797" t="s">
        <v>1490</v>
      </c>
      <c r="F820" s="798">
        <v>20.81</v>
      </c>
      <c r="G820" s="798">
        <v>21.635000000000002</v>
      </c>
      <c r="H820" s="969">
        <v>23.95</v>
      </c>
    </row>
    <row r="821" spans="1:8" ht="11.25" customHeight="1">
      <c r="A821" s="810" t="s">
        <v>1465</v>
      </c>
      <c r="B821" s="797" t="s">
        <v>1629</v>
      </c>
      <c r="C821" s="797" t="s">
        <v>1630</v>
      </c>
      <c r="D821" s="797" t="s">
        <v>1491</v>
      </c>
      <c r="E821" s="797" t="s">
        <v>1492</v>
      </c>
      <c r="F821" s="798">
        <v>26.66</v>
      </c>
      <c r="G821" s="798">
        <v>20.478000000000002</v>
      </c>
      <c r="H821" s="969">
        <v>31.28</v>
      </c>
    </row>
    <row r="822" spans="1:8" ht="11.25" customHeight="1">
      <c r="A822" s="810" t="s">
        <v>1465</v>
      </c>
      <c r="B822" s="797" t="s">
        <v>1629</v>
      </c>
      <c r="C822" s="797" t="s">
        <v>1630</v>
      </c>
      <c r="D822" s="797" t="s">
        <v>1493</v>
      </c>
      <c r="E822" s="797" t="s">
        <v>1494</v>
      </c>
      <c r="F822" s="798">
        <v>36.909999999999997</v>
      </c>
      <c r="G822" s="798">
        <v>21.84</v>
      </c>
      <c r="H822" s="969">
        <v>41.52</v>
      </c>
    </row>
    <row r="823" spans="1:8" ht="11.25" customHeight="1">
      <c r="A823" s="810" t="s">
        <v>1465</v>
      </c>
      <c r="B823" s="797" t="s">
        <v>1629</v>
      </c>
      <c r="C823" s="797" t="s">
        <v>1630</v>
      </c>
      <c r="D823" s="797" t="s">
        <v>1495</v>
      </c>
      <c r="E823" s="797" t="s">
        <v>1496</v>
      </c>
      <c r="F823" s="798">
        <v>28.13</v>
      </c>
      <c r="G823" s="798">
        <v>21.605</v>
      </c>
      <c r="H823" s="969">
        <v>32.75</v>
      </c>
    </row>
    <row r="824" spans="1:8" ht="11.25" customHeight="1">
      <c r="A824" s="810" t="s">
        <v>1465</v>
      </c>
      <c r="B824" s="797" t="s">
        <v>1629</v>
      </c>
      <c r="C824" s="797" t="s">
        <v>1630</v>
      </c>
      <c r="D824" s="797" t="s">
        <v>1497</v>
      </c>
      <c r="E824" s="797" t="s">
        <v>1498</v>
      </c>
      <c r="F824" s="798">
        <v>17.87</v>
      </c>
      <c r="G824" s="798">
        <v>9.8520000000000003</v>
      </c>
      <c r="H824" s="969">
        <v>21.01</v>
      </c>
    </row>
    <row r="825" spans="1:8" ht="11.25" customHeight="1">
      <c r="A825" s="810" t="s">
        <v>1465</v>
      </c>
      <c r="B825" s="797" t="s">
        <v>1629</v>
      </c>
      <c r="C825" s="797" t="s">
        <v>1630</v>
      </c>
      <c r="D825" s="797" t="s">
        <v>1499</v>
      </c>
      <c r="E825" s="797" t="s">
        <v>1500</v>
      </c>
      <c r="F825" s="798">
        <v>19.34</v>
      </c>
      <c r="G825" s="798">
        <v>18.855</v>
      </c>
      <c r="H825" s="969">
        <v>22.48</v>
      </c>
    </row>
    <row r="826" spans="1:8" ht="11.25" customHeight="1">
      <c r="A826" s="810" t="s">
        <v>1465</v>
      </c>
      <c r="B826" s="797" t="s">
        <v>1629</v>
      </c>
      <c r="C826" s="797" t="s">
        <v>1630</v>
      </c>
      <c r="D826" s="797" t="s">
        <v>1503</v>
      </c>
      <c r="E826" s="797" t="s">
        <v>1504</v>
      </c>
      <c r="F826" s="798">
        <v>20.81</v>
      </c>
      <c r="G826" s="798">
        <v>17.844000000000001</v>
      </c>
      <c r="H826" s="969">
        <v>23.95</v>
      </c>
    </row>
    <row r="827" spans="1:8" ht="11.25" customHeight="1">
      <c r="A827" s="810" t="s">
        <v>1465</v>
      </c>
      <c r="B827" s="797" t="s">
        <v>1629</v>
      </c>
      <c r="C827" s="797" t="s">
        <v>1630</v>
      </c>
      <c r="D827" s="797" t="s">
        <v>1505</v>
      </c>
      <c r="E827" s="797" t="s">
        <v>1506</v>
      </c>
      <c r="F827" s="798">
        <v>17.87</v>
      </c>
      <c r="G827" s="798">
        <v>10.085000000000001</v>
      </c>
      <c r="H827" s="969">
        <v>21.01</v>
      </c>
    </row>
    <row r="828" spans="1:8" ht="11.25" customHeight="1">
      <c r="A828" s="810" t="s">
        <v>1465</v>
      </c>
      <c r="B828" s="797" t="s">
        <v>1629</v>
      </c>
      <c r="C828" s="797" t="s">
        <v>1630</v>
      </c>
      <c r="D828" s="797" t="s">
        <v>1507</v>
      </c>
      <c r="E828" s="797" t="s">
        <v>1508</v>
      </c>
      <c r="F828" s="798">
        <v>26.66</v>
      </c>
      <c r="G828" s="798">
        <v>19.908000000000001</v>
      </c>
      <c r="H828" s="969">
        <v>31.28</v>
      </c>
    </row>
    <row r="829" spans="1:8" ht="11.25" customHeight="1">
      <c r="A829" s="810" t="s">
        <v>1465</v>
      </c>
      <c r="B829" s="797" t="s">
        <v>1629</v>
      </c>
      <c r="C829" s="797" t="s">
        <v>1630</v>
      </c>
      <c r="D829" s="797" t="s">
        <v>1509</v>
      </c>
      <c r="E829" s="797" t="s">
        <v>1510</v>
      </c>
      <c r="F829" s="798">
        <v>26.66</v>
      </c>
      <c r="G829" s="798">
        <v>18.414000000000001</v>
      </c>
      <c r="H829" s="969">
        <v>31.28</v>
      </c>
    </row>
    <row r="830" spans="1:8" ht="11.25" customHeight="1">
      <c r="A830" s="810" t="s">
        <v>1465</v>
      </c>
      <c r="B830" s="797" t="s">
        <v>1629</v>
      </c>
      <c r="C830" s="797" t="s">
        <v>1630</v>
      </c>
      <c r="D830" s="797" t="s">
        <v>1511</v>
      </c>
      <c r="E830" s="797" t="s">
        <v>1512</v>
      </c>
      <c r="F830" s="798">
        <v>20.81</v>
      </c>
      <c r="G830" s="798">
        <v>17.754999999999999</v>
      </c>
      <c r="H830" s="969">
        <v>23.95</v>
      </c>
    </row>
    <row r="831" spans="1:8" ht="11.25" customHeight="1">
      <c r="A831" s="810" t="s">
        <v>1465</v>
      </c>
      <c r="B831" s="797" t="s">
        <v>1629</v>
      </c>
      <c r="C831" s="797" t="s">
        <v>1630</v>
      </c>
      <c r="D831" s="797" t="s">
        <v>1513</v>
      </c>
      <c r="E831" s="797" t="s">
        <v>1514</v>
      </c>
      <c r="F831" s="798">
        <v>26.66</v>
      </c>
      <c r="G831" s="798">
        <v>18.414000000000001</v>
      </c>
      <c r="H831" s="969">
        <v>31.28</v>
      </c>
    </row>
    <row r="832" spans="1:8" ht="11.25" customHeight="1">
      <c r="A832" s="810" t="s">
        <v>1465</v>
      </c>
      <c r="B832" s="797" t="s">
        <v>1629</v>
      </c>
      <c r="C832" s="797" t="s">
        <v>1630</v>
      </c>
      <c r="D832" s="797" t="s">
        <v>1515</v>
      </c>
      <c r="E832" s="797" t="s">
        <v>1516</v>
      </c>
      <c r="F832" s="798">
        <v>26.66</v>
      </c>
      <c r="G832" s="798">
        <v>22.22</v>
      </c>
      <c r="H832" s="969">
        <v>31.28</v>
      </c>
    </row>
    <row r="833" spans="1:9" ht="11.25" customHeight="1">
      <c r="A833" s="810" t="s">
        <v>1465</v>
      </c>
      <c r="B833" s="797" t="s">
        <v>1629</v>
      </c>
      <c r="C833" s="797" t="s">
        <v>1630</v>
      </c>
      <c r="D833" s="797" t="s">
        <v>1519</v>
      </c>
      <c r="E833" s="797" t="s">
        <v>1520</v>
      </c>
      <c r="F833" s="798">
        <v>39.85</v>
      </c>
      <c r="G833" s="798">
        <v>41.923999999999999</v>
      </c>
      <c r="H833" s="969">
        <v>44.46</v>
      </c>
    </row>
    <row r="834" spans="1:9" ht="11.25" customHeight="1" thickBot="1">
      <c r="A834" s="811" t="s">
        <v>1465</v>
      </c>
      <c r="B834" s="812" t="s">
        <v>1629</v>
      </c>
      <c r="C834" s="812" t="s">
        <v>1630</v>
      </c>
      <c r="D834" s="812" t="s">
        <v>1521</v>
      </c>
      <c r="E834" s="812" t="s">
        <v>1522</v>
      </c>
      <c r="F834" s="813">
        <v>28.13</v>
      </c>
      <c r="G834" s="813">
        <v>21.899000000000001</v>
      </c>
      <c r="H834" s="970">
        <v>32.75</v>
      </c>
    </row>
    <row r="835" spans="1:9" ht="19.5" customHeight="1">
      <c r="A835" s="1188"/>
      <c r="B835" s="1188"/>
      <c r="C835" s="1188"/>
      <c r="D835" s="1188"/>
      <c r="E835" s="1188"/>
      <c r="F835" s="1188"/>
      <c r="G835" s="1188"/>
      <c r="H835" s="1188"/>
      <c r="I835" s="342"/>
    </row>
    <row r="836" spans="1:9" ht="12" customHeight="1">
      <c r="A836" s="1189"/>
      <c r="B836" s="1189"/>
      <c r="C836" s="1189"/>
      <c r="D836" s="1189"/>
      <c r="E836" s="1189"/>
      <c r="F836" s="1189"/>
      <c r="G836" s="1189"/>
      <c r="H836" s="1189"/>
      <c r="I836" s="340"/>
    </row>
    <row r="837" spans="1:9" ht="11.25" customHeight="1">
      <c r="A837" s="1189"/>
      <c r="B837" s="1189"/>
      <c r="C837" s="1189"/>
      <c r="D837" s="1189"/>
      <c r="E837" s="1189"/>
      <c r="F837" s="1189"/>
      <c r="G837" s="1189"/>
      <c r="H837" s="1189"/>
      <c r="I837" s="340"/>
    </row>
    <row r="838" spans="1:9" ht="17.55" customHeight="1" thickBot="1">
      <c r="A838" s="342"/>
      <c r="B838" s="342"/>
      <c r="C838" s="342"/>
      <c r="D838" s="342"/>
      <c r="E838" s="342"/>
      <c r="F838" s="342"/>
      <c r="G838" s="342"/>
      <c r="H838" s="966"/>
      <c r="I838" s="342"/>
    </row>
    <row r="839" spans="1:9" ht="37.5" customHeight="1" thickBot="1">
      <c r="A839" s="803" t="s">
        <v>1647</v>
      </c>
      <c r="B839" s="804" t="s">
        <v>1648</v>
      </c>
      <c r="C839" s="804" t="s">
        <v>1649</v>
      </c>
      <c r="D839" s="804" t="s">
        <v>1650</v>
      </c>
      <c r="E839" s="804" t="s">
        <v>1649</v>
      </c>
      <c r="F839" s="805" t="s">
        <v>1651</v>
      </c>
      <c r="G839" s="806" t="s">
        <v>1652</v>
      </c>
      <c r="H839" s="967" t="s">
        <v>1653</v>
      </c>
    </row>
    <row r="840" spans="1:9" ht="11.25" customHeight="1">
      <c r="A840" s="807" t="s">
        <v>1465</v>
      </c>
      <c r="B840" s="808" t="s">
        <v>1629</v>
      </c>
      <c r="C840" s="808" t="s">
        <v>1630</v>
      </c>
      <c r="D840" s="808" t="s">
        <v>1523</v>
      </c>
      <c r="E840" s="808" t="s">
        <v>1524</v>
      </c>
      <c r="F840" s="809">
        <v>28.13</v>
      </c>
      <c r="G840" s="809">
        <v>21.899000000000001</v>
      </c>
      <c r="H840" s="968">
        <v>32.75</v>
      </c>
    </row>
    <row r="841" spans="1:9" ht="11.25" customHeight="1">
      <c r="A841" s="810" t="s">
        <v>1465</v>
      </c>
      <c r="B841" s="797" t="s">
        <v>1629</v>
      </c>
      <c r="C841" s="797" t="s">
        <v>1630</v>
      </c>
      <c r="D841" s="797" t="s">
        <v>1525</v>
      </c>
      <c r="E841" s="797" t="s">
        <v>1526</v>
      </c>
      <c r="F841" s="798">
        <v>17.87</v>
      </c>
      <c r="G841" s="798">
        <v>16.936</v>
      </c>
      <c r="H841" s="969">
        <v>21.01</v>
      </c>
    </row>
    <row r="842" spans="1:9" ht="11.25" customHeight="1">
      <c r="A842" s="810" t="s">
        <v>1465</v>
      </c>
      <c r="B842" s="797" t="s">
        <v>1629</v>
      </c>
      <c r="C842" s="797" t="s">
        <v>1630</v>
      </c>
      <c r="D842" s="797" t="s">
        <v>1527</v>
      </c>
      <c r="E842" s="797" t="s">
        <v>1528</v>
      </c>
      <c r="F842" s="798">
        <v>39.85</v>
      </c>
      <c r="G842" s="798">
        <v>41.923999999999999</v>
      </c>
      <c r="H842" s="969">
        <v>44.46</v>
      </c>
    </row>
    <row r="843" spans="1:9" ht="11.25" customHeight="1">
      <c r="A843" s="810" t="s">
        <v>1465</v>
      </c>
      <c r="B843" s="797" t="s">
        <v>1629</v>
      </c>
      <c r="C843" s="797" t="s">
        <v>1630</v>
      </c>
      <c r="D843" s="797" t="s">
        <v>1529</v>
      </c>
      <c r="E843" s="797" t="s">
        <v>1530</v>
      </c>
      <c r="F843" s="798">
        <v>28.13</v>
      </c>
      <c r="G843" s="798">
        <v>21.899000000000001</v>
      </c>
      <c r="H843" s="969">
        <v>32.75</v>
      </c>
    </row>
    <row r="844" spans="1:9" ht="11.25" customHeight="1">
      <c r="A844" s="810" t="s">
        <v>1465</v>
      </c>
      <c r="B844" s="797" t="s">
        <v>1629</v>
      </c>
      <c r="C844" s="797" t="s">
        <v>1630</v>
      </c>
      <c r="D844" s="797" t="s">
        <v>1531</v>
      </c>
      <c r="E844" s="797" t="s">
        <v>1532</v>
      </c>
      <c r="F844" s="798">
        <v>26.66</v>
      </c>
      <c r="G844" s="798">
        <v>17.61</v>
      </c>
      <c r="H844" s="969">
        <v>31.28</v>
      </c>
    </row>
    <row r="845" spans="1:9" ht="11.25" customHeight="1">
      <c r="A845" s="810" t="s">
        <v>1465</v>
      </c>
      <c r="B845" s="797" t="s">
        <v>1629</v>
      </c>
      <c r="C845" s="797" t="s">
        <v>1630</v>
      </c>
      <c r="D845" s="797" t="s">
        <v>1533</v>
      </c>
      <c r="E845" s="797" t="s">
        <v>1534</v>
      </c>
      <c r="F845" s="798">
        <v>33.979999999999997</v>
      </c>
      <c r="G845" s="798">
        <v>23.757000000000001</v>
      </c>
      <c r="H845" s="969">
        <v>38.58</v>
      </c>
    </row>
    <row r="846" spans="1:9" ht="11.25" customHeight="1">
      <c r="A846" s="810" t="s">
        <v>1465</v>
      </c>
      <c r="B846" s="797" t="s">
        <v>1629</v>
      </c>
      <c r="C846" s="797" t="s">
        <v>1630</v>
      </c>
      <c r="D846" s="797" t="s">
        <v>1537</v>
      </c>
      <c r="E846" s="797" t="s">
        <v>1538</v>
      </c>
      <c r="F846" s="798">
        <v>22.28</v>
      </c>
      <c r="G846" s="798">
        <v>19.146999999999998</v>
      </c>
      <c r="H846" s="969">
        <v>22.48</v>
      </c>
    </row>
    <row r="847" spans="1:9" ht="11.25" customHeight="1">
      <c r="A847" s="810" t="s">
        <v>1465</v>
      </c>
      <c r="B847" s="797" t="s">
        <v>1629</v>
      </c>
      <c r="C847" s="797" t="s">
        <v>1630</v>
      </c>
      <c r="D847" s="797" t="s">
        <v>1543</v>
      </c>
      <c r="E847" s="797" t="s">
        <v>1544</v>
      </c>
      <c r="F847" s="798">
        <v>26.66</v>
      </c>
      <c r="G847" s="798">
        <v>20.361000000000001</v>
      </c>
      <c r="H847" s="969">
        <v>31.28</v>
      </c>
    </row>
    <row r="848" spans="1:9" ht="11.25" customHeight="1">
      <c r="A848" s="810" t="s">
        <v>1465</v>
      </c>
      <c r="B848" s="797" t="s">
        <v>1629</v>
      </c>
      <c r="C848" s="797" t="s">
        <v>1630</v>
      </c>
      <c r="D848" s="797" t="s">
        <v>1545</v>
      </c>
      <c r="E848" s="797" t="s">
        <v>1546</v>
      </c>
      <c r="F848" s="798">
        <v>33.979999999999997</v>
      </c>
      <c r="G848" s="798">
        <v>21.84</v>
      </c>
      <c r="H848" s="969">
        <v>38.58</v>
      </c>
    </row>
    <row r="849" spans="1:8" ht="11.25" customHeight="1">
      <c r="A849" s="810" t="s">
        <v>1465</v>
      </c>
      <c r="B849" s="797" t="s">
        <v>1629</v>
      </c>
      <c r="C849" s="797" t="s">
        <v>1630</v>
      </c>
      <c r="D849" s="797" t="s">
        <v>1549</v>
      </c>
      <c r="E849" s="797" t="s">
        <v>1550</v>
      </c>
      <c r="F849" s="798">
        <v>33.979999999999997</v>
      </c>
      <c r="G849" s="798">
        <v>20.405000000000001</v>
      </c>
      <c r="H849" s="969">
        <v>38.58</v>
      </c>
    </row>
    <row r="850" spans="1:8" ht="11.25" customHeight="1">
      <c r="A850" s="810" t="s">
        <v>1465</v>
      </c>
      <c r="B850" s="797" t="s">
        <v>1629</v>
      </c>
      <c r="C850" s="797" t="s">
        <v>1630</v>
      </c>
      <c r="D850" s="797" t="s">
        <v>1551</v>
      </c>
      <c r="E850" s="797" t="s">
        <v>1552</v>
      </c>
      <c r="F850" s="798">
        <v>19.34</v>
      </c>
      <c r="G850" s="798">
        <v>16.321000000000002</v>
      </c>
      <c r="H850" s="969">
        <v>22.48</v>
      </c>
    </row>
    <row r="851" spans="1:8" ht="11.25" customHeight="1">
      <c r="A851" s="810" t="s">
        <v>1465</v>
      </c>
      <c r="B851" s="797" t="s">
        <v>1629</v>
      </c>
      <c r="C851" s="797" t="s">
        <v>1630</v>
      </c>
      <c r="D851" s="797" t="s">
        <v>1553</v>
      </c>
      <c r="E851" s="797" t="s">
        <v>1554</v>
      </c>
      <c r="F851" s="798">
        <v>19.34</v>
      </c>
      <c r="G851" s="798">
        <v>18.137</v>
      </c>
      <c r="H851" s="969">
        <v>22.48</v>
      </c>
    </row>
    <row r="852" spans="1:8" ht="11.25" customHeight="1">
      <c r="A852" s="810" t="s">
        <v>1465</v>
      </c>
      <c r="B852" s="797" t="s">
        <v>1629</v>
      </c>
      <c r="C852" s="797" t="s">
        <v>1630</v>
      </c>
      <c r="D852" s="797" t="s">
        <v>1555</v>
      </c>
      <c r="E852" s="797" t="s">
        <v>1556</v>
      </c>
      <c r="F852" s="798">
        <v>20.81</v>
      </c>
      <c r="G852" s="798">
        <v>20.844000000000001</v>
      </c>
      <c r="H852" s="969">
        <v>23.95</v>
      </c>
    </row>
    <row r="853" spans="1:8" ht="11.25" customHeight="1">
      <c r="A853" s="810" t="s">
        <v>1465</v>
      </c>
      <c r="B853" s="797" t="s">
        <v>1629</v>
      </c>
      <c r="C853" s="797" t="s">
        <v>1630</v>
      </c>
      <c r="D853" s="797" t="s">
        <v>1557</v>
      </c>
      <c r="E853" s="797" t="s">
        <v>1558</v>
      </c>
      <c r="F853" s="798">
        <v>22.28</v>
      </c>
      <c r="G853" s="798">
        <v>26.216999999999999</v>
      </c>
      <c r="H853" s="969">
        <v>23.95</v>
      </c>
    </row>
    <row r="854" spans="1:8" ht="11.25" customHeight="1">
      <c r="A854" s="810" t="s">
        <v>1465</v>
      </c>
      <c r="B854" s="797" t="s">
        <v>1629</v>
      </c>
      <c r="C854" s="797" t="s">
        <v>1630</v>
      </c>
      <c r="D854" s="797" t="s">
        <v>1559</v>
      </c>
      <c r="E854" s="797" t="s">
        <v>1560</v>
      </c>
      <c r="F854" s="798">
        <v>23.76</v>
      </c>
      <c r="G854" s="798">
        <v>28.896000000000001</v>
      </c>
      <c r="H854" s="969">
        <v>26.89</v>
      </c>
    </row>
    <row r="855" spans="1:8" ht="11.25" customHeight="1">
      <c r="A855" s="810" t="s">
        <v>1465</v>
      </c>
      <c r="B855" s="797" t="s">
        <v>1629</v>
      </c>
      <c r="C855" s="797" t="s">
        <v>1630</v>
      </c>
      <c r="D855" s="797" t="s">
        <v>1561</v>
      </c>
      <c r="E855" s="797" t="s">
        <v>1562</v>
      </c>
      <c r="F855" s="798">
        <v>26.66</v>
      </c>
      <c r="G855" s="798">
        <v>29.274999999999999</v>
      </c>
      <c r="H855" s="969">
        <v>29.82</v>
      </c>
    </row>
    <row r="856" spans="1:8" ht="11.25" customHeight="1">
      <c r="A856" s="810" t="s">
        <v>1465</v>
      </c>
      <c r="B856" s="797" t="s">
        <v>1629</v>
      </c>
      <c r="C856" s="797" t="s">
        <v>1630</v>
      </c>
      <c r="D856" s="797" t="s">
        <v>1563</v>
      </c>
      <c r="E856" s="797" t="s">
        <v>1564</v>
      </c>
      <c r="F856" s="798">
        <v>29.59</v>
      </c>
      <c r="G856" s="798">
        <v>36.58</v>
      </c>
      <c r="H856" s="969">
        <v>31.28</v>
      </c>
    </row>
    <row r="857" spans="1:8" ht="11.25" customHeight="1">
      <c r="A857" s="810" t="s">
        <v>1465</v>
      </c>
      <c r="B857" s="797" t="s">
        <v>1629</v>
      </c>
      <c r="C857" s="797" t="s">
        <v>1630</v>
      </c>
      <c r="D857" s="797" t="s">
        <v>1565</v>
      </c>
      <c r="E857" s="797" t="s">
        <v>1566</v>
      </c>
      <c r="F857" s="798">
        <v>29.59</v>
      </c>
      <c r="G857" s="798">
        <v>37.561</v>
      </c>
      <c r="H857" s="969">
        <v>31.28</v>
      </c>
    </row>
    <row r="858" spans="1:8" ht="11.25" customHeight="1">
      <c r="A858" s="810" t="s">
        <v>1465</v>
      </c>
      <c r="B858" s="797" t="s">
        <v>1629</v>
      </c>
      <c r="C858" s="797" t="s">
        <v>1630</v>
      </c>
      <c r="D858" s="797" t="s">
        <v>1567</v>
      </c>
      <c r="E858" s="797" t="s">
        <v>1568</v>
      </c>
      <c r="F858" s="798">
        <v>29.59</v>
      </c>
      <c r="G858" s="798">
        <v>37.561</v>
      </c>
      <c r="H858" s="969">
        <v>31.28</v>
      </c>
    </row>
    <row r="859" spans="1:8" ht="11.25" customHeight="1">
      <c r="A859" s="810" t="s">
        <v>1465</v>
      </c>
      <c r="B859" s="797" t="s">
        <v>1629</v>
      </c>
      <c r="C859" s="797" t="s">
        <v>1630</v>
      </c>
      <c r="D859" s="797" t="s">
        <v>1569</v>
      </c>
      <c r="E859" s="797" t="s">
        <v>1570</v>
      </c>
      <c r="F859" s="798">
        <v>22.28</v>
      </c>
      <c r="G859" s="798">
        <v>19.747</v>
      </c>
      <c r="H859" s="969">
        <v>26.89</v>
      </c>
    </row>
    <row r="860" spans="1:8" ht="11.25" customHeight="1">
      <c r="A860" s="810" t="s">
        <v>1465</v>
      </c>
      <c r="B860" s="797" t="s">
        <v>1629</v>
      </c>
      <c r="C860" s="797" t="s">
        <v>1630</v>
      </c>
      <c r="D860" s="797" t="s">
        <v>1571</v>
      </c>
      <c r="E860" s="797" t="s">
        <v>1572</v>
      </c>
      <c r="F860" s="798">
        <v>22.28</v>
      </c>
      <c r="G860" s="798">
        <v>19.689</v>
      </c>
      <c r="H860" s="969">
        <v>26.89</v>
      </c>
    </row>
    <row r="861" spans="1:8" ht="11.25" customHeight="1">
      <c r="A861" s="810" t="s">
        <v>1465</v>
      </c>
      <c r="B861" s="797" t="s">
        <v>1629</v>
      </c>
      <c r="C861" s="797" t="s">
        <v>1630</v>
      </c>
      <c r="D861" s="797" t="s">
        <v>1573</v>
      </c>
      <c r="E861" s="797" t="s">
        <v>1574</v>
      </c>
      <c r="F861" s="798">
        <v>22.28</v>
      </c>
      <c r="G861" s="798">
        <v>19.747</v>
      </c>
      <c r="H861" s="969">
        <v>26.89</v>
      </c>
    </row>
    <row r="862" spans="1:8" ht="11.25" customHeight="1">
      <c r="A862" s="810" t="s">
        <v>1465</v>
      </c>
      <c r="B862" s="797" t="s">
        <v>1629</v>
      </c>
      <c r="C862" s="797" t="s">
        <v>1630</v>
      </c>
      <c r="D862" s="797" t="s">
        <v>1575</v>
      </c>
      <c r="E862" s="797" t="s">
        <v>1576</v>
      </c>
      <c r="F862" s="798">
        <v>22.28</v>
      </c>
      <c r="G862" s="798">
        <v>19.981000000000002</v>
      </c>
      <c r="H862" s="969">
        <v>26.89</v>
      </c>
    </row>
    <row r="863" spans="1:8" ht="11.25" customHeight="1">
      <c r="A863" s="810" t="s">
        <v>1465</v>
      </c>
      <c r="B863" s="797" t="s">
        <v>1629</v>
      </c>
      <c r="C863" s="797" t="s">
        <v>1630</v>
      </c>
      <c r="D863" s="797" t="s">
        <v>1577</v>
      </c>
      <c r="E863" s="797" t="s">
        <v>1578</v>
      </c>
      <c r="F863" s="798">
        <v>19.34</v>
      </c>
      <c r="G863" s="798">
        <v>16.731000000000002</v>
      </c>
      <c r="H863" s="969">
        <v>22.48</v>
      </c>
    </row>
    <row r="864" spans="1:8" ht="11.25" customHeight="1">
      <c r="A864" s="810" t="s">
        <v>1465</v>
      </c>
      <c r="B864" s="797" t="s">
        <v>1629</v>
      </c>
      <c r="C864" s="797" t="s">
        <v>1630</v>
      </c>
      <c r="D864" s="797" t="s">
        <v>1579</v>
      </c>
      <c r="E864" s="797" t="s">
        <v>1580</v>
      </c>
      <c r="F864" s="798">
        <v>19.34</v>
      </c>
      <c r="G864" s="798">
        <v>18.838000000000001</v>
      </c>
      <c r="H864" s="969">
        <v>22.48</v>
      </c>
    </row>
    <row r="865" spans="1:8" ht="11.25" customHeight="1">
      <c r="A865" s="810" t="s">
        <v>1465</v>
      </c>
      <c r="B865" s="797" t="s">
        <v>1629</v>
      </c>
      <c r="C865" s="797" t="s">
        <v>1630</v>
      </c>
      <c r="D865" s="797" t="s">
        <v>1581</v>
      </c>
      <c r="E865" s="797" t="s">
        <v>1582</v>
      </c>
      <c r="F865" s="798">
        <v>20.81</v>
      </c>
      <c r="G865" s="798">
        <v>20.61</v>
      </c>
      <c r="H865" s="969">
        <v>22.48</v>
      </c>
    </row>
    <row r="866" spans="1:8" ht="11.25" customHeight="1">
      <c r="A866" s="810" t="s">
        <v>1465</v>
      </c>
      <c r="B866" s="797" t="s">
        <v>1629</v>
      </c>
      <c r="C866" s="797" t="s">
        <v>1630</v>
      </c>
      <c r="D866" s="797" t="s">
        <v>1583</v>
      </c>
      <c r="E866" s="797" t="s">
        <v>1584</v>
      </c>
      <c r="F866" s="798">
        <v>20.81</v>
      </c>
      <c r="G866" s="798">
        <v>25.88</v>
      </c>
      <c r="H866" s="969">
        <v>22.48</v>
      </c>
    </row>
    <row r="867" spans="1:8" ht="11.25" customHeight="1">
      <c r="A867" s="810" t="s">
        <v>1465</v>
      </c>
      <c r="B867" s="797" t="s">
        <v>1629</v>
      </c>
      <c r="C867" s="797" t="s">
        <v>1630</v>
      </c>
      <c r="D867" s="797" t="s">
        <v>1585</v>
      </c>
      <c r="E867" s="797" t="s">
        <v>1586</v>
      </c>
      <c r="F867" s="798">
        <v>22.28</v>
      </c>
      <c r="G867" s="798">
        <v>28.722000000000001</v>
      </c>
      <c r="H867" s="969">
        <v>23.95</v>
      </c>
    </row>
    <row r="868" spans="1:8" ht="11.25" customHeight="1">
      <c r="A868" s="810" t="s">
        <v>1465</v>
      </c>
      <c r="B868" s="797" t="s">
        <v>1629</v>
      </c>
      <c r="C868" s="797" t="s">
        <v>1630</v>
      </c>
      <c r="D868" s="797" t="s">
        <v>1587</v>
      </c>
      <c r="E868" s="797" t="s">
        <v>1588</v>
      </c>
      <c r="F868" s="798">
        <v>22.28</v>
      </c>
      <c r="G868" s="798">
        <v>31.324999999999999</v>
      </c>
      <c r="H868" s="969">
        <v>23.95</v>
      </c>
    </row>
    <row r="869" spans="1:8" ht="11.25" customHeight="1">
      <c r="A869" s="810" t="s">
        <v>1465</v>
      </c>
      <c r="B869" s="797" t="s">
        <v>1629</v>
      </c>
      <c r="C869" s="797" t="s">
        <v>1630</v>
      </c>
      <c r="D869" s="797" t="s">
        <v>1589</v>
      </c>
      <c r="E869" s="797" t="s">
        <v>1590</v>
      </c>
      <c r="F869" s="798">
        <v>19.34</v>
      </c>
      <c r="G869" s="798">
        <v>19.146999999999998</v>
      </c>
      <c r="H869" s="969">
        <v>22.48</v>
      </c>
    </row>
    <row r="870" spans="1:8" ht="11.25" customHeight="1">
      <c r="A870" s="810" t="s">
        <v>1465</v>
      </c>
      <c r="B870" s="797" t="s">
        <v>1629</v>
      </c>
      <c r="C870" s="797" t="s">
        <v>1630</v>
      </c>
      <c r="D870" s="797" t="s">
        <v>1591</v>
      </c>
      <c r="E870" s="797" t="s">
        <v>1592</v>
      </c>
      <c r="F870" s="798">
        <v>19.34</v>
      </c>
      <c r="G870" s="798">
        <v>25.09</v>
      </c>
      <c r="H870" s="969">
        <v>22.48</v>
      </c>
    </row>
    <row r="871" spans="1:8" ht="11.25" customHeight="1">
      <c r="A871" s="810" t="s">
        <v>1465</v>
      </c>
      <c r="B871" s="797" t="s">
        <v>1629</v>
      </c>
      <c r="C871" s="797" t="s">
        <v>1630</v>
      </c>
      <c r="D871" s="797" t="s">
        <v>1593</v>
      </c>
      <c r="E871" s="797" t="s">
        <v>1594</v>
      </c>
      <c r="F871" s="798">
        <v>19.34</v>
      </c>
      <c r="G871" s="798">
        <v>28.440999999999999</v>
      </c>
      <c r="H871" s="969">
        <v>22.48</v>
      </c>
    </row>
    <row r="872" spans="1:8" ht="11.25" customHeight="1">
      <c r="A872" s="810" t="s">
        <v>1465</v>
      </c>
      <c r="B872" s="797" t="s">
        <v>1629</v>
      </c>
      <c r="C872" s="797" t="s">
        <v>1630</v>
      </c>
      <c r="D872" s="797" t="s">
        <v>1595</v>
      </c>
      <c r="E872" s="797" t="s">
        <v>1596</v>
      </c>
      <c r="F872" s="798">
        <v>22.28</v>
      </c>
      <c r="G872" s="798">
        <v>30.712</v>
      </c>
      <c r="H872" s="969">
        <v>23.95</v>
      </c>
    </row>
    <row r="873" spans="1:8" ht="11.25" customHeight="1">
      <c r="A873" s="810" t="s">
        <v>1465</v>
      </c>
      <c r="B873" s="797" t="s">
        <v>1629</v>
      </c>
      <c r="C873" s="797" t="s">
        <v>1630</v>
      </c>
      <c r="D873" s="797" t="s">
        <v>1597</v>
      </c>
      <c r="E873" s="797" t="s">
        <v>1598</v>
      </c>
      <c r="F873" s="798">
        <v>22.28</v>
      </c>
      <c r="G873" s="798">
        <v>34.136000000000003</v>
      </c>
      <c r="H873" s="969">
        <v>23.95</v>
      </c>
    </row>
    <row r="874" spans="1:8" ht="11.25" customHeight="1">
      <c r="A874" s="810" t="s">
        <v>1465</v>
      </c>
      <c r="B874" s="797" t="s">
        <v>1629</v>
      </c>
      <c r="C874" s="797" t="s">
        <v>1630</v>
      </c>
      <c r="D874" s="797" t="s">
        <v>1599</v>
      </c>
      <c r="E874" s="797" t="s">
        <v>1600</v>
      </c>
      <c r="F874" s="798">
        <v>23.76</v>
      </c>
      <c r="G874" s="798">
        <v>35.35</v>
      </c>
      <c r="H874" s="969">
        <v>26.89</v>
      </c>
    </row>
    <row r="875" spans="1:8" ht="11.25" customHeight="1">
      <c r="A875" s="810" t="s">
        <v>1465</v>
      </c>
      <c r="B875" s="797" t="s">
        <v>1629</v>
      </c>
      <c r="C875" s="797" t="s">
        <v>1630</v>
      </c>
      <c r="D875" s="797" t="s">
        <v>1601</v>
      </c>
      <c r="E875" s="797" t="s">
        <v>1602</v>
      </c>
      <c r="F875" s="798">
        <v>26.66</v>
      </c>
      <c r="G875" s="798">
        <v>41.762</v>
      </c>
      <c r="H875" s="969">
        <v>28.37</v>
      </c>
    </row>
    <row r="876" spans="1:8" ht="11.25" customHeight="1">
      <c r="A876" s="810" t="s">
        <v>1465</v>
      </c>
      <c r="B876" s="797" t="s">
        <v>1629</v>
      </c>
      <c r="C876" s="797" t="s">
        <v>1630</v>
      </c>
      <c r="D876" s="797" t="s">
        <v>1603</v>
      </c>
      <c r="E876" s="797" t="s">
        <v>1604</v>
      </c>
      <c r="F876" s="798">
        <v>28.13</v>
      </c>
      <c r="G876" s="798">
        <v>43.359000000000002</v>
      </c>
      <c r="H876" s="969">
        <v>31.28</v>
      </c>
    </row>
    <row r="877" spans="1:8" ht="11.25" customHeight="1">
      <c r="A877" s="810" t="s">
        <v>1465</v>
      </c>
      <c r="B877" s="797" t="s">
        <v>1629</v>
      </c>
      <c r="C877" s="797" t="s">
        <v>1630</v>
      </c>
      <c r="D877" s="797" t="s">
        <v>1605</v>
      </c>
      <c r="E877" s="797" t="s">
        <v>1606</v>
      </c>
      <c r="F877" s="798">
        <v>29.59</v>
      </c>
      <c r="G877" s="798">
        <v>47.192999999999998</v>
      </c>
      <c r="H877" s="969">
        <v>31.28</v>
      </c>
    </row>
    <row r="878" spans="1:8" ht="11.25" customHeight="1">
      <c r="A878" s="810" t="s">
        <v>1465</v>
      </c>
      <c r="B878" s="797" t="s">
        <v>1629</v>
      </c>
      <c r="C878" s="797" t="s">
        <v>1630</v>
      </c>
      <c r="D878" s="797" t="s">
        <v>1607</v>
      </c>
      <c r="E878" s="797" t="s">
        <v>1608</v>
      </c>
      <c r="F878" s="798">
        <v>19.34</v>
      </c>
      <c r="G878" s="798">
        <v>14.358000000000001</v>
      </c>
      <c r="H878" s="969">
        <v>22.48</v>
      </c>
    </row>
    <row r="879" spans="1:8" ht="11.25" customHeight="1">
      <c r="A879" s="810" t="s">
        <v>1465</v>
      </c>
      <c r="B879" s="797" t="s">
        <v>1629</v>
      </c>
      <c r="C879" s="797" t="s">
        <v>1630</v>
      </c>
      <c r="D879" s="797" t="s">
        <v>1609</v>
      </c>
      <c r="E879" s="797" t="s">
        <v>1610</v>
      </c>
      <c r="F879" s="798">
        <v>19.34</v>
      </c>
      <c r="G879" s="798">
        <v>14.813000000000001</v>
      </c>
      <c r="H879" s="969">
        <v>22.48</v>
      </c>
    </row>
    <row r="880" spans="1:8" ht="11.25" customHeight="1">
      <c r="A880" s="810" t="s">
        <v>1465</v>
      </c>
      <c r="B880" s="797" t="s">
        <v>1629</v>
      </c>
      <c r="C880" s="797" t="s">
        <v>1630</v>
      </c>
      <c r="D880" s="797" t="s">
        <v>1611</v>
      </c>
      <c r="E880" s="797" t="s">
        <v>1612</v>
      </c>
      <c r="F880" s="798">
        <v>20.81</v>
      </c>
      <c r="G880" s="798">
        <v>15.516999999999999</v>
      </c>
      <c r="H880" s="969">
        <v>23.95</v>
      </c>
    </row>
    <row r="881" spans="1:8" ht="11.25" customHeight="1">
      <c r="A881" s="810" t="s">
        <v>1465</v>
      </c>
      <c r="B881" s="797" t="s">
        <v>1629</v>
      </c>
      <c r="C881" s="797" t="s">
        <v>1630</v>
      </c>
      <c r="D881" s="797" t="s">
        <v>1613</v>
      </c>
      <c r="E881" s="797" t="s">
        <v>1614</v>
      </c>
      <c r="F881" s="798">
        <v>17.87</v>
      </c>
      <c r="G881" s="798">
        <v>9.6319999999999997</v>
      </c>
      <c r="H881" s="969">
        <v>21.01</v>
      </c>
    </row>
    <row r="882" spans="1:8" ht="11.25" customHeight="1">
      <c r="A882" s="810" t="s">
        <v>1465</v>
      </c>
      <c r="B882" s="797" t="s">
        <v>1629</v>
      </c>
      <c r="C882" s="797" t="s">
        <v>1630</v>
      </c>
      <c r="D882" s="797" t="s">
        <v>1615</v>
      </c>
      <c r="E882" s="797" t="s">
        <v>1616</v>
      </c>
      <c r="F882" s="798">
        <v>17.87</v>
      </c>
      <c r="G882" s="798">
        <v>9.8659999999999997</v>
      </c>
      <c r="H882" s="969">
        <v>21.01</v>
      </c>
    </row>
    <row r="883" spans="1:8" ht="11.25" customHeight="1">
      <c r="A883" s="810" t="s">
        <v>1465</v>
      </c>
      <c r="B883" s="797" t="s">
        <v>1629</v>
      </c>
      <c r="C883" s="797" t="s">
        <v>1630</v>
      </c>
      <c r="D883" s="797" t="s">
        <v>1617</v>
      </c>
      <c r="E883" s="797" t="s">
        <v>1618</v>
      </c>
      <c r="F883" s="798">
        <v>17.87</v>
      </c>
      <c r="G883" s="798">
        <v>10.157</v>
      </c>
      <c r="H883" s="969">
        <v>21.01</v>
      </c>
    </row>
    <row r="884" spans="1:8" ht="11.25" customHeight="1">
      <c r="A884" s="810" t="s">
        <v>1465</v>
      </c>
      <c r="B884" s="797" t="s">
        <v>1629</v>
      </c>
      <c r="C884" s="797" t="s">
        <v>1630</v>
      </c>
      <c r="D884" s="797" t="s">
        <v>1619</v>
      </c>
      <c r="E884" s="797" t="s">
        <v>1620</v>
      </c>
      <c r="F884" s="798">
        <v>19.34</v>
      </c>
      <c r="G884" s="798">
        <v>16.117000000000001</v>
      </c>
      <c r="H884" s="969">
        <v>22.48</v>
      </c>
    </row>
    <row r="885" spans="1:8" ht="11.25" customHeight="1">
      <c r="A885" s="810" t="s">
        <v>1465</v>
      </c>
      <c r="B885" s="797" t="s">
        <v>1629</v>
      </c>
      <c r="C885" s="797" t="s">
        <v>1630</v>
      </c>
      <c r="D885" s="797" t="s">
        <v>1621</v>
      </c>
      <c r="E885" s="797" t="s">
        <v>1622</v>
      </c>
      <c r="F885" s="798">
        <v>25.22</v>
      </c>
      <c r="G885" s="798">
        <v>19.469000000000001</v>
      </c>
      <c r="H885" s="969">
        <v>29.82</v>
      </c>
    </row>
    <row r="886" spans="1:8" ht="11.25" customHeight="1">
      <c r="A886" s="810" t="s">
        <v>1465</v>
      </c>
      <c r="B886" s="797" t="s">
        <v>1629</v>
      </c>
      <c r="C886" s="797" t="s">
        <v>1630</v>
      </c>
      <c r="D886" s="797" t="s">
        <v>1623</v>
      </c>
      <c r="E886" s="797" t="s">
        <v>1624</v>
      </c>
      <c r="F886" s="798">
        <v>28.13</v>
      </c>
      <c r="G886" s="798">
        <v>20.478000000000002</v>
      </c>
      <c r="H886" s="969">
        <v>31.28</v>
      </c>
    </row>
    <row r="887" spans="1:8" ht="11.25" customHeight="1">
      <c r="A887" s="810" t="s">
        <v>1465</v>
      </c>
      <c r="B887" s="797" t="s">
        <v>1629</v>
      </c>
      <c r="C887" s="797" t="s">
        <v>1630</v>
      </c>
      <c r="D887" s="797" t="s">
        <v>1625</v>
      </c>
      <c r="E887" s="797" t="s">
        <v>1626</v>
      </c>
      <c r="F887" s="798">
        <v>28.13</v>
      </c>
      <c r="G887" s="798">
        <v>20.888000000000002</v>
      </c>
      <c r="H887" s="969">
        <v>31.28</v>
      </c>
    </row>
    <row r="888" spans="1:8" ht="11.25" customHeight="1">
      <c r="A888" s="810" t="s">
        <v>1465</v>
      </c>
      <c r="B888" s="797" t="s">
        <v>1629</v>
      </c>
      <c r="C888" s="797" t="s">
        <v>1630</v>
      </c>
      <c r="D888" s="797" t="s">
        <v>1627</v>
      </c>
      <c r="E888" s="797" t="s">
        <v>1628</v>
      </c>
      <c r="F888" s="798">
        <v>28.13</v>
      </c>
      <c r="G888" s="798">
        <v>21.765999999999998</v>
      </c>
      <c r="H888" s="969">
        <v>31.28</v>
      </c>
    </row>
    <row r="889" spans="1:8" ht="11.25" customHeight="1">
      <c r="A889" s="810" t="s">
        <v>1465</v>
      </c>
      <c r="B889" s="797" t="s">
        <v>1629</v>
      </c>
      <c r="C889" s="797" t="s">
        <v>1630</v>
      </c>
      <c r="D889" s="797" t="s">
        <v>1629</v>
      </c>
      <c r="E889" s="797" t="s">
        <v>1630</v>
      </c>
      <c r="F889" s="798">
        <v>28.13</v>
      </c>
      <c r="G889" s="798">
        <v>23.097999999999999</v>
      </c>
      <c r="H889" s="969">
        <v>31.28</v>
      </c>
    </row>
    <row r="890" spans="1:8" ht="11.25" customHeight="1">
      <c r="A890" s="810" t="s">
        <v>1465</v>
      </c>
      <c r="B890" s="797" t="s">
        <v>1629</v>
      </c>
      <c r="C890" s="797" t="s">
        <v>1630</v>
      </c>
      <c r="D890" s="797" t="s">
        <v>1631</v>
      </c>
      <c r="E890" s="797" t="s">
        <v>1632</v>
      </c>
      <c r="F890" s="798">
        <v>74.92</v>
      </c>
      <c r="G890" s="798">
        <v>40.427999999999997</v>
      </c>
      <c r="H890" s="969">
        <v>79.06</v>
      </c>
    </row>
    <row r="891" spans="1:8" ht="11.25" customHeight="1">
      <c r="A891" s="810" t="s">
        <v>1465</v>
      </c>
      <c r="B891" s="797" t="s">
        <v>1629</v>
      </c>
      <c r="C891" s="797" t="s">
        <v>1630</v>
      </c>
      <c r="D891" s="797" t="s">
        <v>1633</v>
      </c>
      <c r="E891" s="797" t="s">
        <v>1634</v>
      </c>
      <c r="F891" s="798">
        <v>23.5</v>
      </c>
      <c r="G891" s="798">
        <v>27.088999999999999</v>
      </c>
      <c r="H891" s="969">
        <v>26.63</v>
      </c>
    </row>
    <row r="892" spans="1:8" ht="11.25" customHeight="1">
      <c r="A892" s="810" t="s">
        <v>1465</v>
      </c>
      <c r="B892" s="797" t="s">
        <v>1629</v>
      </c>
      <c r="C892" s="797" t="s">
        <v>1630</v>
      </c>
      <c r="D892" s="797" t="s">
        <v>1635</v>
      </c>
      <c r="E892" s="797" t="s">
        <v>1636</v>
      </c>
      <c r="F892" s="798">
        <v>54.18</v>
      </c>
      <c r="G892" s="798">
        <v>36.475999999999999</v>
      </c>
      <c r="H892" s="969">
        <v>79.06</v>
      </c>
    </row>
    <row r="893" spans="1:8" ht="11.25" customHeight="1">
      <c r="A893" s="810" t="s">
        <v>1465</v>
      </c>
      <c r="B893" s="797" t="s">
        <v>1629</v>
      </c>
      <c r="C893" s="797" t="s">
        <v>1630</v>
      </c>
      <c r="D893" s="797" t="s">
        <v>1637</v>
      </c>
      <c r="E893" s="797" t="s">
        <v>1638</v>
      </c>
      <c r="F893" s="798">
        <v>74.92</v>
      </c>
      <c r="G893" s="798">
        <v>56.121000000000002</v>
      </c>
      <c r="H893" s="969">
        <v>79.06</v>
      </c>
    </row>
    <row r="894" spans="1:8" ht="11.25" customHeight="1">
      <c r="A894" s="810" t="s">
        <v>1465</v>
      </c>
      <c r="B894" s="797" t="s">
        <v>1629</v>
      </c>
      <c r="C894" s="797" t="s">
        <v>1630</v>
      </c>
      <c r="D894" s="797" t="s">
        <v>1639</v>
      </c>
      <c r="E894" s="797" t="s">
        <v>1640</v>
      </c>
      <c r="F894" s="798">
        <v>61.97</v>
      </c>
      <c r="G894" s="798">
        <v>42.203000000000003</v>
      </c>
      <c r="H894" s="969">
        <v>76.59</v>
      </c>
    </row>
    <row r="895" spans="1:8" ht="11.25" customHeight="1">
      <c r="A895" s="810" t="s">
        <v>1465</v>
      </c>
      <c r="B895" s="797" t="s">
        <v>1629</v>
      </c>
      <c r="C895" s="797" t="s">
        <v>1630</v>
      </c>
      <c r="D895" s="797" t="s">
        <v>1641</v>
      </c>
      <c r="E895" s="797" t="s">
        <v>1642</v>
      </c>
      <c r="F895" s="798">
        <v>61.97</v>
      </c>
      <c r="G895" s="798">
        <v>42.203000000000003</v>
      </c>
      <c r="H895" s="969">
        <v>76.59</v>
      </c>
    </row>
    <row r="896" spans="1:8" ht="11.25" customHeight="1">
      <c r="A896" s="810" t="s">
        <v>1465</v>
      </c>
      <c r="B896" s="797" t="s">
        <v>1629</v>
      </c>
      <c r="C896" s="797" t="s">
        <v>1630</v>
      </c>
      <c r="D896" s="797" t="s">
        <v>1643</v>
      </c>
      <c r="E896" s="797" t="s">
        <v>1644</v>
      </c>
      <c r="F896" s="798">
        <v>61.97</v>
      </c>
      <c r="G896" s="798">
        <v>42.203000000000003</v>
      </c>
      <c r="H896" s="969">
        <v>76.59</v>
      </c>
    </row>
    <row r="897" spans="1:8" ht="11.25" customHeight="1">
      <c r="A897" s="810" t="s">
        <v>1465</v>
      </c>
      <c r="B897" s="797" t="s">
        <v>1629</v>
      </c>
      <c r="C897" s="797" t="s">
        <v>1630</v>
      </c>
      <c r="D897" s="797" t="s">
        <v>1645</v>
      </c>
      <c r="E897" s="797" t="s">
        <v>1646</v>
      </c>
      <c r="F897" s="798">
        <v>74.92</v>
      </c>
      <c r="G897" s="798">
        <v>51.874000000000002</v>
      </c>
      <c r="H897" s="969">
        <v>79.06</v>
      </c>
    </row>
    <row r="898" spans="1:8" ht="11.25" customHeight="1">
      <c r="A898" s="810" t="s">
        <v>1465</v>
      </c>
      <c r="B898" s="797" t="s">
        <v>1466</v>
      </c>
      <c r="C898" s="797" t="s">
        <v>1467</v>
      </c>
      <c r="D898" s="797" t="s">
        <v>1466</v>
      </c>
      <c r="E898" s="797" t="s">
        <v>1467</v>
      </c>
      <c r="F898" s="798">
        <v>15.42</v>
      </c>
      <c r="G898" s="798">
        <v>0.46700000000000003</v>
      </c>
      <c r="H898" s="969">
        <v>18.559999999999999</v>
      </c>
    </row>
    <row r="899" spans="1:8" ht="11.25" customHeight="1">
      <c r="A899" s="810" t="s">
        <v>1465</v>
      </c>
      <c r="B899" s="797" t="s">
        <v>1468</v>
      </c>
      <c r="C899" s="797" t="s">
        <v>1469</v>
      </c>
      <c r="D899" s="797" t="s">
        <v>1466</v>
      </c>
      <c r="E899" s="797" t="s">
        <v>1467</v>
      </c>
      <c r="F899" s="798">
        <v>15.42</v>
      </c>
      <c r="G899" s="798">
        <v>7.32</v>
      </c>
      <c r="H899" s="969">
        <v>18.559999999999999</v>
      </c>
    </row>
    <row r="900" spans="1:8" ht="11.25" customHeight="1">
      <c r="A900" s="810" t="s">
        <v>1465</v>
      </c>
      <c r="B900" s="797" t="s">
        <v>1470</v>
      </c>
      <c r="C900" s="797" t="s">
        <v>1471</v>
      </c>
      <c r="D900" s="797" t="s">
        <v>1466</v>
      </c>
      <c r="E900" s="797" t="s">
        <v>1467</v>
      </c>
      <c r="F900" s="798">
        <v>15.42</v>
      </c>
      <c r="G900" s="798">
        <v>11.05</v>
      </c>
      <c r="H900" s="969">
        <v>18.559999999999999</v>
      </c>
    </row>
    <row r="901" spans="1:8" ht="11.25" customHeight="1">
      <c r="A901" s="810" t="s">
        <v>1465</v>
      </c>
      <c r="B901" s="797" t="s">
        <v>1472</v>
      </c>
      <c r="C901" s="797" t="s">
        <v>1473</v>
      </c>
      <c r="D901" s="797" t="s">
        <v>1466</v>
      </c>
      <c r="E901" s="797" t="s">
        <v>1467</v>
      </c>
      <c r="F901" s="798">
        <v>15.42</v>
      </c>
      <c r="G901" s="798">
        <v>7.9340000000000002</v>
      </c>
      <c r="H901" s="969">
        <v>18.559999999999999</v>
      </c>
    </row>
    <row r="902" spans="1:8" ht="11.25" customHeight="1">
      <c r="A902" s="810" t="s">
        <v>1465</v>
      </c>
      <c r="B902" s="797" t="s">
        <v>1474</v>
      </c>
      <c r="C902" s="797" t="s">
        <v>1475</v>
      </c>
      <c r="D902" s="797" t="s">
        <v>1466</v>
      </c>
      <c r="E902" s="797" t="s">
        <v>1467</v>
      </c>
      <c r="F902" s="798">
        <v>15.42</v>
      </c>
      <c r="G902" s="798">
        <v>9.2970000000000006</v>
      </c>
      <c r="H902" s="969">
        <v>18.559999999999999</v>
      </c>
    </row>
    <row r="903" spans="1:8" ht="11.25" customHeight="1">
      <c r="A903" s="810" t="s">
        <v>1465</v>
      </c>
      <c r="B903" s="797" t="s">
        <v>1484</v>
      </c>
      <c r="C903" s="797" t="s">
        <v>1485</v>
      </c>
      <c r="D903" s="797" t="s">
        <v>1466</v>
      </c>
      <c r="E903" s="797" t="s">
        <v>1467</v>
      </c>
      <c r="F903" s="798">
        <v>15.42</v>
      </c>
      <c r="G903" s="798">
        <v>10.029</v>
      </c>
      <c r="H903" s="969">
        <v>18.559999999999999</v>
      </c>
    </row>
    <row r="904" spans="1:8" ht="11.25" customHeight="1">
      <c r="A904" s="810" t="s">
        <v>1465</v>
      </c>
      <c r="B904" s="797" t="s">
        <v>1499</v>
      </c>
      <c r="C904" s="797" t="s">
        <v>1500</v>
      </c>
      <c r="D904" s="797" t="s">
        <v>1466</v>
      </c>
      <c r="E904" s="797" t="s">
        <v>1467</v>
      </c>
      <c r="F904" s="798">
        <v>15.42</v>
      </c>
      <c r="G904" s="798">
        <v>11.333</v>
      </c>
      <c r="H904" s="969">
        <v>18.559999999999999</v>
      </c>
    </row>
    <row r="905" spans="1:8" ht="11.25" customHeight="1">
      <c r="A905" s="810" t="s">
        <v>1465</v>
      </c>
      <c r="B905" s="797" t="s">
        <v>1503</v>
      </c>
      <c r="C905" s="797" t="s">
        <v>1504</v>
      </c>
      <c r="D905" s="797" t="s">
        <v>1466</v>
      </c>
      <c r="E905" s="797" t="s">
        <v>1467</v>
      </c>
      <c r="F905" s="798">
        <v>15.42</v>
      </c>
      <c r="G905" s="798">
        <v>11.567</v>
      </c>
      <c r="H905" s="969">
        <v>18.559999999999999</v>
      </c>
    </row>
    <row r="906" spans="1:8" ht="11.25" customHeight="1">
      <c r="A906" s="810" t="s">
        <v>1465</v>
      </c>
      <c r="B906" s="797" t="s">
        <v>1511</v>
      </c>
      <c r="C906" s="797" t="s">
        <v>1512</v>
      </c>
      <c r="D906" s="797" t="s">
        <v>1466</v>
      </c>
      <c r="E906" s="797" t="s">
        <v>1467</v>
      </c>
      <c r="F906" s="798">
        <v>15.42</v>
      </c>
      <c r="G906" s="798">
        <v>11.567</v>
      </c>
      <c r="H906" s="969">
        <v>18.559999999999999</v>
      </c>
    </row>
    <row r="907" spans="1:8" ht="11.25" customHeight="1">
      <c r="A907" s="810" t="s">
        <v>1465</v>
      </c>
      <c r="B907" s="797" t="s">
        <v>1525</v>
      </c>
      <c r="C907" s="797" t="s">
        <v>1526</v>
      </c>
      <c r="D907" s="797" t="s">
        <v>1466</v>
      </c>
      <c r="E907" s="797" t="s">
        <v>1467</v>
      </c>
      <c r="F907" s="798">
        <v>15.42</v>
      </c>
      <c r="G907" s="798">
        <v>7.9050000000000002</v>
      </c>
      <c r="H907" s="969">
        <v>18.559999999999999</v>
      </c>
    </row>
    <row r="908" spans="1:8" ht="11.25" customHeight="1">
      <c r="A908" s="810" t="s">
        <v>1465</v>
      </c>
      <c r="B908" s="797" t="s">
        <v>1537</v>
      </c>
      <c r="C908" s="797" t="s">
        <v>1538</v>
      </c>
      <c r="D908" s="797" t="s">
        <v>1466</v>
      </c>
      <c r="E908" s="797" t="s">
        <v>1467</v>
      </c>
      <c r="F908" s="798">
        <v>15.42</v>
      </c>
      <c r="G908" s="798">
        <v>11.474</v>
      </c>
      <c r="H908" s="969">
        <v>18.559999999999999</v>
      </c>
    </row>
    <row r="909" spans="1:8" ht="11.25" customHeight="1">
      <c r="A909" s="810" t="s">
        <v>1465</v>
      </c>
      <c r="B909" s="797" t="s">
        <v>1551</v>
      </c>
      <c r="C909" s="797" t="s">
        <v>1552</v>
      </c>
      <c r="D909" s="797" t="s">
        <v>1466</v>
      </c>
      <c r="E909" s="797" t="s">
        <v>1467</v>
      </c>
      <c r="F909" s="798">
        <v>16.82</v>
      </c>
      <c r="G909" s="798">
        <v>7.6859999999999999</v>
      </c>
      <c r="H909" s="969">
        <v>19.96</v>
      </c>
    </row>
    <row r="910" spans="1:8" ht="11.25" customHeight="1">
      <c r="A910" s="810" t="s">
        <v>1465</v>
      </c>
      <c r="B910" s="797" t="s">
        <v>1553</v>
      </c>
      <c r="C910" s="797" t="s">
        <v>1554</v>
      </c>
      <c r="D910" s="797" t="s">
        <v>1466</v>
      </c>
      <c r="E910" s="797" t="s">
        <v>1467</v>
      </c>
      <c r="F910" s="798">
        <v>16.82</v>
      </c>
      <c r="G910" s="798">
        <v>7.7670000000000003</v>
      </c>
      <c r="H910" s="969">
        <v>19.96</v>
      </c>
    </row>
    <row r="911" spans="1:8" ht="11.25" customHeight="1">
      <c r="A911" s="810" t="s">
        <v>1465</v>
      </c>
      <c r="B911" s="797" t="s">
        <v>1555</v>
      </c>
      <c r="C911" s="797" t="s">
        <v>1556</v>
      </c>
      <c r="D911" s="797" t="s">
        <v>1466</v>
      </c>
      <c r="E911" s="797" t="s">
        <v>1467</v>
      </c>
      <c r="F911" s="798">
        <v>17.18</v>
      </c>
      <c r="G911" s="798">
        <v>7.8440000000000003</v>
      </c>
      <c r="H911" s="969">
        <v>20.329999999999998</v>
      </c>
    </row>
    <row r="912" spans="1:8" ht="11.25" customHeight="1">
      <c r="A912" s="810" t="s">
        <v>1465</v>
      </c>
      <c r="B912" s="797" t="s">
        <v>1557</v>
      </c>
      <c r="C912" s="797" t="s">
        <v>1558</v>
      </c>
      <c r="D912" s="797" t="s">
        <v>1466</v>
      </c>
      <c r="E912" s="797" t="s">
        <v>1467</v>
      </c>
      <c r="F912" s="798">
        <v>17.18</v>
      </c>
      <c r="G912" s="798">
        <v>8.2319999999999993</v>
      </c>
      <c r="H912" s="969">
        <v>20.329999999999998</v>
      </c>
    </row>
    <row r="913" spans="1:9" ht="11.25" customHeight="1">
      <c r="A913" s="810" t="s">
        <v>1465</v>
      </c>
      <c r="B913" s="797" t="s">
        <v>1559</v>
      </c>
      <c r="C913" s="797" t="s">
        <v>1560</v>
      </c>
      <c r="D913" s="797" t="s">
        <v>1466</v>
      </c>
      <c r="E913" s="797" t="s">
        <v>1467</v>
      </c>
      <c r="F913" s="798">
        <v>17.53</v>
      </c>
      <c r="G913" s="798">
        <v>24.242000000000001</v>
      </c>
      <c r="H913" s="969">
        <v>20.67</v>
      </c>
    </row>
    <row r="914" spans="1:9" ht="11.25" customHeight="1">
      <c r="A914" s="810" t="s">
        <v>1465</v>
      </c>
      <c r="B914" s="797" t="s">
        <v>1561</v>
      </c>
      <c r="C914" s="797" t="s">
        <v>1562</v>
      </c>
      <c r="D914" s="797" t="s">
        <v>1466</v>
      </c>
      <c r="E914" s="797" t="s">
        <v>1467</v>
      </c>
      <c r="F914" s="798">
        <v>17.53</v>
      </c>
      <c r="G914" s="798">
        <v>24.422999999999998</v>
      </c>
      <c r="H914" s="969">
        <v>20.67</v>
      </c>
    </row>
    <row r="915" spans="1:9" ht="11.25" customHeight="1">
      <c r="A915" s="810" t="s">
        <v>1465</v>
      </c>
      <c r="B915" s="797" t="s">
        <v>1563</v>
      </c>
      <c r="C915" s="797" t="s">
        <v>1564</v>
      </c>
      <c r="D915" s="797" t="s">
        <v>1466</v>
      </c>
      <c r="E915" s="797" t="s">
        <v>1467</v>
      </c>
      <c r="F915" s="798">
        <v>17.53</v>
      </c>
      <c r="G915" s="798">
        <v>24.457000000000001</v>
      </c>
      <c r="H915" s="969">
        <v>20.67</v>
      </c>
    </row>
    <row r="916" spans="1:9" ht="11.25" customHeight="1">
      <c r="A916" s="810" t="s">
        <v>1465</v>
      </c>
      <c r="B916" s="797" t="s">
        <v>1565</v>
      </c>
      <c r="C916" s="797" t="s">
        <v>1566</v>
      </c>
      <c r="D916" s="797" t="s">
        <v>1466</v>
      </c>
      <c r="E916" s="797" t="s">
        <v>1467</v>
      </c>
      <c r="F916" s="798">
        <v>17.87</v>
      </c>
      <c r="G916" s="798">
        <v>25.754000000000001</v>
      </c>
      <c r="H916" s="969">
        <v>21.01</v>
      </c>
    </row>
    <row r="917" spans="1:9" ht="11.25" customHeight="1">
      <c r="A917" s="810" t="s">
        <v>1465</v>
      </c>
      <c r="B917" s="797" t="s">
        <v>1567</v>
      </c>
      <c r="C917" s="797" t="s">
        <v>1568</v>
      </c>
      <c r="D917" s="797" t="s">
        <v>1466</v>
      </c>
      <c r="E917" s="797" t="s">
        <v>1467</v>
      </c>
      <c r="F917" s="798">
        <v>17.87</v>
      </c>
      <c r="G917" s="798">
        <v>25.754000000000001</v>
      </c>
      <c r="H917" s="969">
        <v>21.01</v>
      </c>
    </row>
    <row r="918" spans="1:9" ht="11.25" customHeight="1">
      <c r="A918" s="810" t="s">
        <v>1465</v>
      </c>
      <c r="B918" s="797" t="s">
        <v>1569</v>
      </c>
      <c r="C918" s="797" t="s">
        <v>1570</v>
      </c>
      <c r="D918" s="797" t="s">
        <v>1466</v>
      </c>
      <c r="E918" s="797" t="s">
        <v>1467</v>
      </c>
      <c r="F918" s="798">
        <v>16.82</v>
      </c>
      <c r="G918" s="798">
        <v>12.496</v>
      </c>
      <c r="H918" s="969">
        <v>19.96</v>
      </c>
    </row>
    <row r="919" spans="1:9" ht="11.25" customHeight="1" thickBot="1">
      <c r="A919" s="811" t="s">
        <v>1465</v>
      </c>
      <c r="B919" s="812" t="s">
        <v>1571</v>
      </c>
      <c r="C919" s="812" t="s">
        <v>1572</v>
      </c>
      <c r="D919" s="812" t="s">
        <v>1466</v>
      </c>
      <c r="E919" s="812" t="s">
        <v>1467</v>
      </c>
      <c r="F919" s="813">
        <v>16.82</v>
      </c>
      <c r="G919" s="813">
        <v>12.496</v>
      </c>
      <c r="H919" s="970">
        <v>19.96</v>
      </c>
    </row>
    <row r="920" spans="1:9" ht="19.5" customHeight="1">
      <c r="A920" s="1188"/>
      <c r="B920" s="1188"/>
      <c r="C920" s="1188"/>
      <c r="D920" s="1188"/>
      <c r="E920" s="1188"/>
      <c r="F920" s="1188"/>
      <c r="G920" s="1188"/>
      <c r="H920" s="1188"/>
      <c r="I920" s="342"/>
    </row>
    <row r="921" spans="1:9" ht="12" customHeight="1">
      <c r="A921" s="1189"/>
      <c r="B921" s="1189"/>
      <c r="C921" s="1189"/>
      <c r="D921" s="1189"/>
      <c r="E921" s="1189"/>
      <c r="F921" s="1189"/>
      <c r="G921" s="1189"/>
      <c r="H921" s="1189"/>
      <c r="I921" s="340"/>
    </row>
    <row r="922" spans="1:9" ht="11.25" customHeight="1">
      <c r="A922" s="1189"/>
      <c r="B922" s="1189"/>
      <c r="C922" s="1189"/>
      <c r="D922" s="1189"/>
      <c r="E922" s="1189"/>
      <c r="F922" s="1189"/>
      <c r="G922" s="1189"/>
      <c r="H922" s="1189"/>
      <c r="I922" s="340"/>
    </row>
    <row r="923" spans="1:9" ht="17.55" customHeight="1" thickBot="1">
      <c r="A923" s="342"/>
      <c r="B923" s="342"/>
      <c r="C923" s="342"/>
      <c r="D923" s="342"/>
      <c r="E923" s="342"/>
      <c r="F923" s="342"/>
      <c r="G923" s="342"/>
      <c r="H923" s="966"/>
      <c r="I923" s="342"/>
    </row>
    <row r="924" spans="1:9" ht="37.5" customHeight="1" thickBot="1">
      <c r="A924" s="803" t="s">
        <v>1647</v>
      </c>
      <c r="B924" s="804" t="s">
        <v>1648</v>
      </c>
      <c r="C924" s="804" t="s">
        <v>1649</v>
      </c>
      <c r="D924" s="804" t="s">
        <v>1650</v>
      </c>
      <c r="E924" s="804" t="s">
        <v>1649</v>
      </c>
      <c r="F924" s="805" t="s">
        <v>1651</v>
      </c>
      <c r="G924" s="806" t="s">
        <v>1652</v>
      </c>
      <c r="H924" s="967" t="s">
        <v>1653</v>
      </c>
    </row>
    <row r="925" spans="1:9" ht="11.25" customHeight="1">
      <c r="A925" s="807" t="s">
        <v>1465</v>
      </c>
      <c r="B925" s="808" t="s">
        <v>1573</v>
      </c>
      <c r="C925" s="808" t="s">
        <v>1574</v>
      </c>
      <c r="D925" s="808" t="s">
        <v>1466</v>
      </c>
      <c r="E925" s="808" t="s">
        <v>1467</v>
      </c>
      <c r="F925" s="809">
        <v>16.82</v>
      </c>
      <c r="G925" s="809">
        <v>12.605</v>
      </c>
      <c r="H925" s="968">
        <v>19.96</v>
      </c>
    </row>
    <row r="926" spans="1:9" ht="11.25" customHeight="1">
      <c r="A926" s="810" t="s">
        <v>1465</v>
      </c>
      <c r="B926" s="797" t="s">
        <v>1575</v>
      </c>
      <c r="C926" s="797" t="s">
        <v>1576</v>
      </c>
      <c r="D926" s="797" t="s">
        <v>1466</v>
      </c>
      <c r="E926" s="797" t="s">
        <v>1467</v>
      </c>
      <c r="F926" s="798">
        <v>16.82</v>
      </c>
      <c r="G926" s="798">
        <v>12.644</v>
      </c>
      <c r="H926" s="969">
        <v>19.96</v>
      </c>
    </row>
    <row r="927" spans="1:9" ht="11.25" customHeight="1">
      <c r="A927" s="810" t="s">
        <v>1465</v>
      </c>
      <c r="B927" s="797" t="s">
        <v>1577</v>
      </c>
      <c r="C927" s="797" t="s">
        <v>1578</v>
      </c>
      <c r="D927" s="797" t="s">
        <v>1466</v>
      </c>
      <c r="E927" s="797" t="s">
        <v>1467</v>
      </c>
      <c r="F927" s="798">
        <v>16.82</v>
      </c>
      <c r="G927" s="798">
        <v>9.7200000000000006</v>
      </c>
      <c r="H927" s="969">
        <v>19.96</v>
      </c>
    </row>
    <row r="928" spans="1:9" ht="11.25" customHeight="1">
      <c r="A928" s="810" t="s">
        <v>1465</v>
      </c>
      <c r="B928" s="797" t="s">
        <v>1579</v>
      </c>
      <c r="C928" s="797" t="s">
        <v>1580</v>
      </c>
      <c r="D928" s="797" t="s">
        <v>1466</v>
      </c>
      <c r="E928" s="797" t="s">
        <v>1467</v>
      </c>
      <c r="F928" s="798">
        <v>16.82</v>
      </c>
      <c r="G928" s="798">
        <v>9.7690000000000001</v>
      </c>
      <c r="H928" s="969">
        <v>19.96</v>
      </c>
    </row>
    <row r="929" spans="1:8" ht="11.25" customHeight="1">
      <c r="A929" s="810" t="s">
        <v>1465</v>
      </c>
      <c r="B929" s="797" t="s">
        <v>1581</v>
      </c>
      <c r="C929" s="797" t="s">
        <v>1582</v>
      </c>
      <c r="D929" s="797" t="s">
        <v>1466</v>
      </c>
      <c r="E929" s="797" t="s">
        <v>1467</v>
      </c>
      <c r="F929" s="798">
        <v>17.18</v>
      </c>
      <c r="G929" s="798">
        <v>9.8849999999999998</v>
      </c>
      <c r="H929" s="969">
        <v>20.329999999999998</v>
      </c>
    </row>
    <row r="930" spans="1:8" ht="11.25" customHeight="1">
      <c r="A930" s="810" t="s">
        <v>1465</v>
      </c>
      <c r="B930" s="797" t="s">
        <v>1583</v>
      </c>
      <c r="C930" s="797" t="s">
        <v>1584</v>
      </c>
      <c r="D930" s="797" t="s">
        <v>1466</v>
      </c>
      <c r="E930" s="797" t="s">
        <v>1467</v>
      </c>
      <c r="F930" s="798">
        <v>17.18</v>
      </c>
      <c r="G930" s="798">
        <v>9.9209999999999994</v>
      </c>
      <c r="H930" s="969">
        <v>20.329999999999998</v>
      </c>
    </row>
    <row r="931" spans="1:8" ht="11.25" customHeight="1">
      <c r="A931" s="810" t="s">
        <v>1465</v>
      </c>
      <c r="B931" s="797" t="s">
        <v>1585</v>
      </c>
      <c r="C931" s="797" t="s">
        <v>1586</v>
      </c>
      <c r="D931" s="797" t="s">
        <v>1466</v>
      </c>
      <c r="E931" s="797" t="s">
        <v>1467</v>
      </c>
      <c r="F931" s="798">
        <v>17.53</v>
      </c>
      <c r="G931" s="798">
        <v>10.189</v>
      </c>
      <c r="H931" s="969">
        <v>20.67</v>
      </c>
    </row>
    <row r="932" spans="1:8" ht="11.25" customHeight="1">
      <c r="A932" s="810" t="s">
        <v>1465</v>
      </c>
      <c r="B932" s="797" t="s">
        <v>1587</v>
      </c>
      <c r="C932" s="797" t="s">
        <v>1588</v>
      </c>
      <c r="D932" s="797" t="s">
        <v>1466</v>
      </c>
      <c r="E932" s="797" t="s">
        <v>1467</v>
      </c>
      <c r="F932" s="798">
        <v>17.53</v>
      </c>
      <c r="G932" s="798">
        <v>12.978</v>
      </c>
      <c r="H932" s="969">
        <v>20.67</v>
      </c>
    </row>
    <row r="933" spans="1:8" ht="11.25" customHeight="1">
      <c r="A933" s="810" t="s">
        <v>1465</v>
      </c>
      <c r="B933" s="797" t="s">
        <v>1589</v>
      </c>
      <c r="C933" s="797" t="s">
        <v>1590</v>
      </c>
      <c r="D933" s="797" t="s">
        <v>1466</v>
      </c>
      <c r="E933" s="797" t="s">
        <v>1467</v>
      </c>
      <c r="F933" s="798">
        <v>16.82</v>
      </c>
      <c r="G933" s="798">
        <v>11.432</v>
      </c>
      <c r="H933" s="969">
        <v>19.96</v>
      </c>
    </row>
    <row r="934" spans="1:8" ht="11.25" customHeight="1">
      <c r="A934" s="810" t="s">
        <v>1465</v>
      </c>
      <c r="B934" s="797" t="s">
        <v>1591</v>
      </c>
      <c r="C934" s="797" t="s">
        <v>1592</v>
      </c>
      <c r="D934" s="797" t="s">
        <v>1466</v>
      </c>
      <c r="E934" s="797" t="s">
        <v>1467</v>
      </c>
      <c r="F934" s="798">
        <v>16.82</v>
      </c>
      <c r="G934" s="798">
        <v>11.585000000000001</v>
      </c>
      <c r="H934" s="969">
        <v>19.96</v>
      </c>
    </row>
    <row r="935" spans="1:8" ht="11.25" customHeight="1">
      <c r="A935" s="810" t="s">
        <v>1465</v>
      </c>
      <c r="B935" s="797" t="s">
        <v>1593</v>
      </c>
      <c r="C935" s="797" t="s">
        <v>1594</v>
      </c>
      <c r="D935" s="797" t="s">
        <v>1466</v>
      </c>
      <c r="E935" s="797" t="s">
        <v>1467</v>
      </c>
      <c r="F935" s="798">
        <v>17.18</v>
      </c>
      <c r="G935" s="798">
        <v>11.657999999999999</v>
      </c>
      <c r="H935" s="969">
        <v>20.329999999999998</v>
      </c>
    </row>
    <row r="936" spans="1:8" ht="11.25" customHeight="1">
      <c r="A936" s="810" t="s">
        <v>1465</v>
      </c>
      <c r="B936" s="797" t="s">
        <v>1595</v>
      </c>
      <c r="C936" s="797" t="s">
        <v>1596</v>
      </c>
      <c r="D936" s="797" t="s">
        <v>1466</v>
      </c>
      <c r="E936" s="797" t="s">
        <v>1467</v>
      </c>
      <c r="F936" s="798">
        <v>17.18</v>
      </c>
      <c r="G936" s="798">
        <v>11.875</v>
      </c>
      <c r="H936" s="969">
        <v>20.329999999999998</v>
      </c>
    </row>
    <row r="937" spans="1:8" ht="11.25" customHeight="1">
      <c r="A937" s="810" t="s">
        <v>1465</v>
      </c>
      <c r="B937" s="797" t="s">
        <v>1597</v>
      </c>
      <c r="C937" s="797" t="s">
        <v>1598</v>
      </c>
      <c r="D937" s="797" t="s">
        <v>1466</v>
      </c>
      <c r="E937" s="797" t="s">
        <v>1467</v>
      </c>
      <c r="F937" s="798">
        <v>17.53</v>
      </c>
      <c r="G937" s="798">
        <v>14.358000000000001</v>
      </c>
      <c r="H937" s="969">
        <v>20.67</v>
      </c>
    </row>
    <row r="938" spans="1:8" ht="11.25" customHeight="1">
      <c r="A938" s="810" t="s">
        <v>1465</v>
      </c>
      <c r="B938" s="797" t="s">
        <v>1599</v>
      </c>
      <c r="C938" s="797" t="s">
        <v>1600</v>
      </c>
      <c r="D938" s="797" t="s">
        <v>1466</v>
      </c>
      <c r="E938" s="797" t="s">
        <v>1467</v>
      </c>
      <c r="F938" s="798">
        <v>17.53</v>
      </c>
      <c r="G938" s="798">
        <v>14.878</v>
      </c>
      <c r="H938" s="969">
        <v>20.67</v>
      </c>
    </row>
    <row r="939" spans="1:8" ht="11.25" customHeight="1">
      <c r="A939" s="810" t="s">
        <v>1465</v>
      </c>
      <c r="B939" s="797" t="s">
        <v>1601</v>
      </c>
      <c r="C939" s="797" t="s">
        <v>1602</v>
      </c>
      <c r="D939" s="797" t="s">
        <v>1466</v>
      </c>
      <c r="E939" s="797" t="s">
        <v>1467</v>
      </c>
      <c r="F939" s="798">
        <v>17.53</v>
      </c>
      <c r="G939" s="798">
        <v>15.186999999999999</v>
      </c>
      <c r="H939" s="969">
        <v>20.67</v>
      </c>
    </row>
    <row r="940" spans="1:8" ht="11.25" customHeight="1">
      <c r="A940" s="810" t="s">
        <v>1465</v>
      </c>
      <c r="B940" s="797" t="s">
        <v>1603</v>
      </c>
      <c r="C940" s="797" t="s">
        <v>1604</v>
      </c>
      <c r="D940" s="797" t="s">
        <v>1466</v>
      </c>
      <c r="E940" s="797" t="s">
        <v>1467</v>
      </c>
      <c r="F940" s="798">
        <v>17.87</v>
      </c>
      <c r="G940" s="798">
        <v>16.602</v>
      </c>
      <c r="H940" s="969">
        <v>21.01</v>
      </c>
    </row>
    <row r="941" spans="1:8" ht="11.25" customHeight="1">
      <c r="A941" s="810" t="s">
        <v>1465</v>
      </c>
      <c r="B941" s="797" t="s">
        <v>1605</v>
      </c>
      <c r="C941" s="797" t="s">
        <v>1606</v>
      </c>
      <c r="D941" s="797" t="s">
        <v>1466</v>
      </c>
      <c r="E941" s="797" t="s">
        <v>1467</v>
      </c>
      <c r="F941" s="798">
        <v>17.87</v>
      </c>
      <c r="G941" s="798">
        <v>20.318999999999999</v>
      </c>
      <c r="H941" s="969">
        <v>21.01</v>
      </c>
    </row>
    <row r="942" spans="1:8" ht="11.25" customHeight="1">
      <c r="A942" s="810" t="s">
        <v>1465</v>
      </c>
      <c r="B942" s="797" t="s">
        <v>1607</v>
      </c>
      <c r="C942" s="797" t="s">
        <v>1608</v>
      </c>
      <c r="D942" s="797" t="s">
        <v>1466</v>
      </c>
      <c r="E942" s="797" t="s">
        <v>1467</v>
      </c>
      <c r="F942" s="798">
        <v>16.82</v>
      </c>
      <c r="G942" s="798">
        <v>8.3320000000000007</v>
      </c>
      <c r="H942" s="969">
        <v>19.96</v>
      </c>
    </row>
    <row r="943" spans="1:8" ht="11.25" customHeight="1">
      <c r="A943" s="810" t="s">
        <v>1465</v>
      </c>
      <c r="B943" s="797" t="s">
        <v>1609</v>
      </c>
      <c r="C943" s="797" t="s">
        <v>1610</v>
      </c>
      <c r="D943" s="797" t="s">
        <v>1466</v>
      </c>
      <c r="E943" s="797" t="s">
        <v>1467</v>
      </c>
      <c r="F943" s="798">
        <v>16.82</v>
      </c>
      <c r="G943" s="798">
        <v>8.4879999999999995</v>
      </c>
      <c r="H943" s="969">
        <v>19.96</v>
      </c>
    </row>
    <row r="944" spans="1:8" ht="11.25" customHeight="1">
      <c r="A944" s="810" t="s">
        <v>1465</v>
      </c>
      <c r="B944" s="797" t="s">
        <v>1611</v>
      </c>
      <c r="C944" s="797" t="s">
        <v>1612</v>
      </c>
      <c r="D944" s="797" t="s">
        <v>1466</v>
      </c>
      <c r="E944" s="797" t="s">
        <v>1467</v>
      </c>
      <c r="F944" s="798">
        <v>17.18</v>
      </c>
      <c r="G944" s="798">
        <v>8.6829999999999998</v>
      </c>
      <c r="H944" s="969">
        <v>20.329999999999998</v>
      </c>
    </row>
    <row r="945" spans="1:8" ht="11.25" customHeight="1">
      <c r="A945" s="810" t="s">
        <v>1465</v>
      </c>
      <c r="B945" s="797" t="s">
        <v>1631</v>
      </c>
      <c r="C945" s="797" t="s">
        <v>1632</v>
      </c>
      <c r="D945" s="797" t="s">
        <v>1466</v>
      </c>
      <c r="E945" s="797" t="s">
        <v>1467</v>
      </c>
      <c r="F945" s="798">
        <v>72.44</v>
      </c>
      <c r="G945" s="798">
        <v>30.448</v>
      </c>
      <c r="H945" s="969">
        <v>76.59</v>
      </c>
    </row>
    <row r="946" spans="1:8" ht="11.25" customHeight="1">
      <c r="A946" s="810" t="s">
        <v>1465</v>
      </c>
      <c r="B946" s="797" t="s">
        <v>1633</v>
      </c>
      <c r="C946" s="797" t="s">
        <v>1634</v>
      </c>
      <c r="D946" s="797" t="s">
        <v>1466</v>
      </c>
      <c r="E946" s="797" t="s">
        <v>1467</v>
      </c>
      <c r="F946" s="798">
        <v>92.71</v>
      </c>
      <c r="G946" s="798">
        <v>16.446999999999999</v>
      </c>
      <c r="H946" s="969">
        <v>95.65</v>
      </c>
    </row>
    <row r="947" spans="1:8" ht="11.25" customHeight="1">
      <c r="A947" s="810" t="s">
        <v>1465</v>
      </c>
      <c r="B947" s="797" t="s">
        <v>1635</v>
      </c>
      <c r="C947" s="797" t="s">
        <v>1636</v>
      </c>
      <c r="D947" s="797" t="s">
        <v>1466</v>
      </c>
      <c r="E947" s="797" t="s">
        <v>1467</v>
      </c>
      <c r="F947" s="798">
        <v>51.71</v>
      </c>
      <c r="G947" s="798">
        <v>26.495000000000001</v>
      </c>
      <c r="H947" s="969">
        <v>76.59</v>
      </c>
    </row>
    <row r="948" spans="1:8" ht="11.25" customHeight="1">
      <c r="A948" s="810" t="s">
        <v>1465</v>
      </c>
      <c r="B948" s="797" t="s">
        <v>1637</v>
      </c>
      <c r="C948" s="797" t="s">
        <v>1638</v>
      </c>
      <c r="D948" s="797" t="s">
        <v>1466</v>
      </c>
      <c r="E948" s="797" t="s">
        <v>1467</v>
      </c>
      <c r="F948" s="798">
        <v>72.44</v>
      </c>
      <c r="G948" s="798">
        <v>46.143000000000001</v>
      </c>
      <c r="H948" s="969">
        <v>76.59</v>
      </c>
    </row>
    <row r="949" spans="1:8" ht="11.25" customHeight="1">
      <c r="A949" s="810" t="s">
        <v>1465</v>
      </c>
      <c r="B949" s="797" t="s">
        <v>1639</v>
      </c>
      <c r="C949" s="797" t="s">
        <v>1640</v>
      </c>
      <c r="D949" s="797" t="s">
        <v>1466</v>
      </c>
      <c r="E949" s="797" t="s">
        <v>1467</v>
      </c>
      <c r="F949" s="798">
        <v>61.97</v>
      </c>
      <c r="G949" s="798">
        <v>35.704000000000001</v>
      </c>
      <c r="H949" s="969">
        <v>76.59</v>
      </c>
    </row>
    <row r="950" spans="1:8" ht="11.25" customHeight="1">
      <c r="A950" s="810" t="s">
        <v>1465</v>
      </c>
      <c r="B950" s="797" t="s">
        <v>1641</v>
      </c>
      <c r="C950" s="797" t="s">
        <v>1642</v>
      </c>
      <c r="D950" s="797" t="s">
        <v>1466</v>
      </c>
      <c r="E950" s="797" t="s">
        <v>1467</v>
      </c>
      <c r="F950" s="798">
        <v>61.97</v>
      </c>
      <c r="G950" s="798">
        <v>35.704000000000001</v>
      </c>
      <c r="H950" s="969">
        <v>76.59</v>
      </c>
    </row>
    <row r="951" spans="1:8" ht="11.25" customHeight="1">
      <c r="A951" s="810" t="s">
        <v>1465</v>
      </c>
      <c r="B951" s="797" t="s">
        <v>1643</v>
      </c>
      <c r="C951" s="797" t="s">
        <v>1644</v>
      </c>
      <c r="D951" s="797" t="s">
        <v>1466</v>
      </c>
      <c r="E951" s="797" t="s">
        <v>1467</v>
      </c>
      <c r="F951" s="798">
        <v>61.97</v>
      </c>
      <c r="G951" s="798">
        <v>35.704000000000001</v>
      </c>
      <c r="H951" s="969">
        <v>76.59</v>
      </c>
    </row>
    <row r="952" spans="1:8" ht="11.25" customHeight="1">
      <c r="A952" s="810" t="s">
        <v>1465</v>
      </c>
      <c r="B952" s="797" t="s">
        <v>1645</v>
      </c>
      <c r="C952" s="797" t="s">
        <v>1646</v>
      </c>
      <c r="D952" s="797" t="s">
        <v>1466</v>
      </c>
      <c r="E952" s="797" t="s">
        <v>1467</v>
      </c>
      <c r="F952" s="798">
        <v>72.44</v>
      </c>
      <c r="G952" s="798">
        <v>41.895000000000003</v>
      </c>
      <c r="H952" s="969">
        <v>76.59</v>
      </c>
    </row>
    <row r="953" spans="1:8" ht="11.25" customHeight="1">
      <c r="A953" s="810" t="s">
        <v>1465</v>
      </c>
      <c r="B953" s="797" t="s">
        <v>1613</v>
      </c>
      <c r="C953" s="797" t="s">
        <v>1614</v>
      </c>
      <c r="D953" s="797" t="s">
        <v>1466</v>
      </c>
      <c r="E953" s="797" t="s">
        <v>1467</v>
      </c>
      <c r="F953" s="798">
        <v>16.82</v>
      </c>
      <c r="G953" s="798">
        <v>0.85</v>
      </c>
      <c r="H953" s="969">
        <v>19.96</v>
      </c>
    </row>
    <row r="954" spans="1:8" ht="11.25" customHeight="1">
      <c r="A954" s="810" t="s">
        <v>1465</v>
      </c>
      <c r="B954" s="797" t="s">
        <v>1615</v>
      </c>
      <c r="C954" s="797" t="s">
        <v>1616</v>
      </c>
      <c r="D954" s="797" t="s">
        <v>1466</v>
      </c>
      <c r="E954" s="797" t="s">
        <v>1467</v>
      </c>
      <c r="F954" s="798">
        <v>16.82</v>
      </c>
      <c r="G954" s="798">
        <v>1.0009999999999999</v>
      </c>
      <c r="H954" s="969">
        <v>19.96</v>
      </c>
    </row>
    <row r="955" spans="1:8" ht="11.25" customHeight="1">
      <c r="A955" s="810" t="s">
        <v>1465</v>
      </c>
      <c r="B955" s="797" t="s">
        <v>1617</v>
      </c>
      <c r="C955" s="797" t="s">
        <v>1618</v>
      </c>
      <c r="D955" s="797" t="s">
        <v>1466</v>
      </c>
      <c r="E955" s="797" t="s">
        <v>1467</v>
      </c>
      <c r="F955" s="798">
        <v>17.18</v>
      </c>
      <c r="G955" s="798">
        <v>1.1870000000000001</v>
      </c>
      <c r="H955" s="969">
        <v>20.329999999999998</v>
      </c>
    </row>
    <row r="956" spans="1:8" ht="11.25" customHeight="1">
      <c r="A956" s="810" t="s">
        <v>1465</v>
      </c>
      <c r="B956" s="797" t="s">
        <v>1619</v>
      </c>
      <c r="C956" s="797" t="s">
        <v>1620</v>
      </c>
      <c r="D956" s="797" t="s">
        <v>1466</v>
      </c>
      <c r="E956" s="797" t="s">
        <v>1467</v>
      </c>
      <c r="F956" s="798">
        <v>17.18</v>
      </c>
      <c r="G956" s="798">
        <v>5.0170000000000003</v>
      </c>
      <c r="H956" s="969">
        <v>20.329999999999998</v>
      </c>
    </row>
    <row r="957" spans="1:8" ht="11.25" customHeight="1">
      <c r="A957" s="810" t="s">
        <v>1465</v>
      </c>
      <c r="B957" s="797" t="s">
        <v>1621</v>
      </c>
      <c r="C957" s="797" t="s">
        <v>1622</v>
      </c>
      <c r="D957" s="797" t="s">
        <v>1466</v>
      </c>
      <c r="E957" s="797" t="s">
        <v>1467</v>
      </c>
      <c r="F957" s="798">
        <v>17.53</v>
      </c>
      <c r="G957" s="798">
        <v>7.1639999999999997</v>
      </c>
      <c r="H957" s="969">
        <v>20.67</v>
      </c>
    </row>
    <row r="958" spans="1:8" ht="11.25" customHeight="1">
      <c r="A958" s="810" t="s">
        <v>1465</v>
      </c>
      <c r="B958" s="797" t="s">
        <v>1623</v>
      </c>
      <c r="C958" s="797" t="s">
        <v>1624</v>
      </c>
      <c r="D958" s="797" t="s">
        <v>1466</v>
      </c>
      <c r="E958" s="797" t="s">
        <v>1467</v>
      </c>
      <c r="F958" s="798">
        <v>17.53</v>
      </c>
      <c r="G958" s="798">
        <v>7.8120000000000003</v>
      </c>
      <c r="H958" s="969">
        <v>20.67</v>
      </c>
    </row>
    <row r="959" spans="1:8" ht="11.25" customHeight="1">
      <c r="A959" s="810" t="s">
        <v>1465</v>
      </c>
      <c r="B959" s="797" t="s">
        <v>1625</v>
      </c>
      <c r="C959" s="797" t="s">
        <v>1626</v>
      </c>
      <c r="D959" s="797" t="s">
        <v>1466</v>
      </c>
      <c r="E959" s="797" t="s">
        <v>1467</v>
      </c>
      <c r="F959" s="798">
        <v>17.53</v>
      </c>
      <c r="G959" s="798">
        <v>8.077</v>
      </c>
      <c r="H959" s="969">
        <v>20.67</v>
      </c>
    </row>
    <row r="960" spans="1:8" ht="11.25" customHeight="1">
      <c r="A960" s="810" t="s">
        <v>1465</v>
      </c>
      <c r="B960" s="797" t="s">
        <v>1627</v>
      </c>
      <c r="C960" s="797" t="s">
        <v>1628</v>
      </c>
      <c r="D960" s="797" t="s">
        <v>1466</v>
      </c>
      <c r="E960" s="797" t="s">
        <v>1467</v>
      </c>
      <c r="F960" s="798">
        <v>17.87</v>
      </c>
      <c r="G960" s="798">
        <v>8.6359999999999992</v>
      </c>
      <c r="H960" s="969">
        <v>21.01</v>
      </c>
    </row>
    <row r="961" spans="1:8" ht="11.25" customHeight="1">
      <c r="A961" s="810" t="s">
        <v>1465</v>
      </c>
      <c r="B961" s="797" t="s">
        <v>1629</v>
      </c>
      <c r="C961" s="797" t="s">
        <v>1630</v>
      </c>
      <c r="D961" s="797" t="s">
        <v>1466</v>
      </c>
      <c r="E961" s="797" t="s">
        <v>1467</v>
      </c>
      <c r="F961" s="798">
        <v>17.87</v>
      </c>
      <c r="G961" s="798">
        <v>9.4979999999999993</v>
      </c>
      <c r="H961" s="969">
        <v>21.01</v>
      </c>
    </row>
    <row r="962" spans="1:8" ht="11.25" customHeight="1">
      <c r="A962" s="810" t="s">
        <v>1465</v>
      </c>
      <c r="B962" s="797" t="s">
        <v>1466</v>
      </c>
      <c r="C962" s="797" t="s">
        <v>1467</v>
      </c>
      <c r="D962" s="797" t="s">
        <v>1613</v>
      </c>
      <c r="E962" s="797" t="s">
        <v>1614</v>
      </c>
      <c r="F962" s="798">
        <v>15.42</v>
      </c>
      <c r="G962" s="798">
        <v>0.6</v>
      </c>
      <c r="H962" s="969">
        <v>18.559999999999999</v>
      </c>
    </row>
    <row r="963" spans="1:8" ht="11.25" customHeight="1">
      <c r="A963" s="810" t="s">
        <v>1465</v>
      </c>
      <c r="B963" s="797" t="s">
        <v>1613</v>
      </c>
      <c r="C963" s="797" t="s">
        <v>1614</v>
      </c>
      <c r="D963" s="797" t="s">
        <v>1613</v>
      </c>
      <c r="E963" s="797" t="s">
        <v>1614</v>
      </c>
      <c r="F963" s="798">
        <v>16.82</v>
      </c>
      <c r="G963" s="798">
        <v>0.98199999999999998</v>
      </c>
      <c r="H963" s="969">
        <v>19.96</v>
      </c>
    </row>
    <row r="964" spans="1:8" ht="11.25" customHeight="1">
      <c r="A964" s="810" t="s">
        <v>1465</v>
      </c>
      <c r="B964" s="797" t="s">
        <v>1615</v>
      </c>
      <c r="C964" s="797" t="s">
        <v>1616</v>
      </c>
      <c r="D964" s="797" t="s">
        <v>1613</v>
      </c>
      <c r="E964" s="797" t="s">
        <v>1614</v>
      </c>
      <c r="F964" s="798">
        <v>16.82</v>
      </c>
      <c r="G964" s="798">
        <v>1.133</v>
      </c>
      <c r="H964" s="969">
        <v>19.96</v>
      </c>
    </row>
    <row r="965" spans="1:8" ht="11.25" customHeight="1">
      <c r="A965" s="810" t="s">
        <v>1465</v>
      </c>
      <c r="B965" s="797" t="s">
        <v>1617</v>
      </c>
      <c r="C965" s="797" t="s">
        <v>1618</v>
      </c>
      <c r="D965" s="797" t="s">
        <v>1613</v>
      </c>
      <c r="E965" s="797" t="s">
        <v>1614</v>
      </c>
      <c r="F965" s="798">
        <v>17.18</v>
      </c>
      <c r="G965" s="798">
        <v>1.321</v>
      </c>
      <c r="H965" s="969">
        <v>20.329999999999998</v>
      </c>
    </row>
    <row r="966" spans="1:8" ht="11.25" customHeight="1">
      <c r="A966" s="810" t="s">
        <v>1465</v>
      </c>
      <c r="B966" s="797" t="s">
        <v>1619</v>
      </c>
      <c r="C966" s="797" t="s">
        <v>1620</v>
      </c>
      <c r="D966" s="797" t="s">
        <v>1613</v>
      </c>
      <c r="E966" s="797" t="s">
        <v>1614</v>
      </c>
      <c r="F966" s="798">
        <v>17.18</v>
      </c>
      <c r="G966" s="798">
        <v>5.15</v>
      </c>
      <c r="H966" s="969">
        <v>20.329999999999998</v>
      </c>
    </row>
    <row r="967" spans="1:8" ht="11.25" customHeight="1">
      <c r="A967" s="810" t="s">
        <v>1465</v>
      </c>
      <c r="B967" s="797" t="s">
        <v>1621</v>
      </c>
      <c r="C967" s="797" t="s">
        <v>1622</v>
      </c>
      <c r="D967" s="797" t="s">
        <v>1613</v>
      </c>
      <c r="E967" s="797" t="s">
        <v>1614</v>
      </c>
      <c r="F967" s="798">
        <v>17.53</v>
      </c>
      <c r="G967" s="798">
        <v>7.2969999999999997</v>
      </c>
      <c r="H967" s="969">
        <v>20.67</v>
      </c>
    </row>
    <row r="968" spans="1:8" ht="11.25" customHeight="1">
      <c r="A968" s="810" t="s">
        <v>1465</v>
      </c>
      <c r="B968" s="797" t="s">
        <v>1623</v>
      </c>
      <c r="C968" s="797" t="s">
        <v>1624</v>
      </c>
      <c r="D968" s="797" t="s">
        <v>1613</v>
      </c>
      <c r="E968" s="797" t="s">
        <v>1614</v>
      </c>
      <c r="F968" s="798">
        <v>17.53</v>
      </c>
      <c r="G968" s="798">
        <v>7.944</v>
      </c>
      <c r="H968" s="969">
        <v>20.67</v>
      </c>
    </row>
    <row r="969" spans="1:8" ht="11.25" customHeight="1">
      <c r="A969" s="810" t="s">
        <v>1465</v>
      </c>
      <c r="B969" s="797" t="s">
        <v>1625</v>
      </c>
      <c r="C969" s="797" t="s">
        <v>1626</v>
      </c>
      <c r="D969" s="797" t="s">
        <v>1613</v>
      </c>
      <c r="E969" s="797" t="s">
        <v>1614</v>
      </c>
      <c r="F969" s="798">
        <v>17.53</v>
      </c>
      <c r="G969" s="798">
        <v>8.2119999999999997</v>
      </c>
      <c r="H969" s="969">
        <v>20.67</v>
      </c>
    </row>
    <row r="970" spans="1:8" ht="11.25" customHeight="1">
      <c r="A970" s="810" t="s">
        <v>1465</v>
      </c>
      <c r="B970" s="797" t="s">
        <v>1468</v>
      </c>
      <c r="C970" s="797" t="s">
        <v>1469</v>
      </c>
      <c r="D970" s="797" t="s">
        <v>1613</v>
      </c>
      <c r="E970" s="797" t="s">
        <v>1614</v>
      </c>
      <c r="F970" s="798">
        <v>18.36</v>
      </c>
      <c r="G970" s="798">
        <v>9.1940000000000008</v>
      </c>
      <c r="H970" s="969">
        <v>21.48</v>
      </c>
    </row>
    <row r="971" spans="1:8" ht="11.25" customHeight="1">
      <c r="A971" s="810" t="s">
        <v>1465</v>
      </c>
      <c r="B971" s="797" t="s">
        <v>1470</v>
      </c>
      <c r="C971" s="797" t="s">
        <v>1471</v>
      </c>
      <c r="D971" s="797" t="s">
        <v>1613</v>
      </c>
      <c r="E971" s="797" t="s">
        <v>1614</v>
      </c>
      <c r="F971" s="798">
        <v>18.36</v>
      </c>
      <c r="G971" s="798">
        <v>9.2349999999999994</v>
      </c>
      <c r="H971" s="969">
        <v>21.48</v>
      </c>
    </row>
    <row r="972" spans="1:8" ht="11.25" customHeight="1">
      <c r="A972" s="810" t="s">
        <v>1465</v>
      </c>
      <c r="B972" s="797" t="s">
        <v>1472</v>
      </c>
      <c r="C972" s="797" t="s">
        <v>1473</v>
      </c>
      <c r="D972" s="797" t="s">
        <v>1613</v>
      </c>
      <c r="E972" s="797" t="s">
        <v>1614</v>
      </c>
      <c r="F972" s="798">
        <v>18.36</v>
      </c>
      <c r="G972" s="798">
        <v>10.029</v>
      </c>
      <c r="H972" s="969">
        <v>21.48</v>
      </c>
    </row>
    <row r="973" spans="1:8" ht="11.25" customHeight="1">
      <c r="A973" s="810" t="s">
        <v>1465</v>
      </c>
      <c r="B973" s="797" t="s">
        <v>1474</v>
      </c>
      <c r="C973" s="797" t="s">
        <v>1475</v>
      </c>
      <c r="D973" s="797" t="s">
        <v>1613</v>
      </c>
      <c r="E973" s="797" t="s">
        <v>1614</v>
      </c>
      <c r="F973" s="798">
        <v>18.36</v>
      </c>
      <c r="G973" s="798">
        <v>11.419</v>
      </c>
      <c r="H973" s="969">
        <v>21.48</v>
      </c>
    </row>
    <row r="974" spans="1:8" ht="11.25" customHeight="1">
      <c r="A974" s="810" t="s">
        <v>1465</v>
      </c>
      <c r="B974" s="797" t="s">
        <v>1484</v>
      </c>
      <c r="C974" s="797" t="s">
        <v>1485</v>
      </c>
      <c r="D974" s="797" t="s">
        <v>1613</v>
      </c>
      <c r="E974" s="797" t="s">
        <v>1614</v>
      </c>
      <c r="F974" s="798">
        <v>18.36</v>
      </c>
      <c r="G974" s="798">
        <v>12.151</v>
      </c>
      <c r="H974" s="969">
        <v>21.48</v>
      </c>
    </row>
    <row r="975" spans="1:8" ht="11.25" customHeight="1">
      <c r="A975" s="810" t="s">
        <v>1465</v>
      </c>
      <c r="B975" s="797" t="s">
        <v>1499</v>
      </c>
      <c r="C975" s="797" t="s">
        <v>1500</v>
      </c>
      <c r="D975" s="797" t="s">
        <v>1613</v>
      </c>
      <c r="E975" s="797" t="s">
        <v>1614</v>
      </c>
      <c r="F975" s="798">
        <v>18.36</v>
      </c>
      <c r="G975" s="798">
        <v>9.5180000000000007</v>
      </c>
      <c r="H975" s="969">
        <v>21.48</v>
      </c>
    </row>
    <row r="976" spans="1:8" ht="11.25" customHeight="1">
      <c r="A976" s="810" t="s">
        <v>1465</v>
      </c>
      <c r="B976" s="797" t="s">
        <v>1503</v>
      </c>
      <c r="C976" s="797" t="s">
        <v>1504</v>
      </c>
      <c r="D976" s="797" t="s">
        <v>1613</v>
      </c>
      <c r="E976" s="797" t="s">
        <v>1614</v>
      </c>
      <c r="F976" s="798">
        <v>18.36</v>
      </c>
      <c r="G976" s="798">
        <v>14.492000000000001</v>
      </c>
      <c r="H976" s="969">
        <v>21.48</v>
      </c>
    </row>
    <row r="977" spans="1:8" ht="11.25" customHeight="1">
      <c r="A977" s="810" t="s">
        <v>1465</v>
      </c>
      <c r="B977" s="797" t="s">
        <v>1511</v>
      </c>
      <c r="C977" s="797" t="s">
        <v>1512</v>
      </c>
      <c r="D977" s="797" t="s">
        <v>1613</v>
      </c>
      <c r="E977" s="797" t="s">
        <v>1614</v>
      </c>
      <c r="F977" s="798">
        <v>18.36</v>
      </c>
      <c r="G977" s="798">
        <v>14.492000000000001</v>
      </c>
      <c r="H977" s="969">
        <v>21.48</v>
      </c>
    </row>
    <row r="978" spans="1:8" ht="11.25" customHeight="1">
      <c r="A978" s="810" t="s">
        <v>1465</v>
      </c>
      <c r="B978" s="797" t="s">
        <v>1525</v>
      </c>
      <c r="C978" s="797" t="s">
        <v>1526</v>
      </c>
      <c r="D978" s="797" t="s">
        <v>1613</v>
      </c>
      <c r="E978" s="797" t="s">
        <v>1614</v>
      </c>
      <c r="F978" s="798">
        <v>16.82</v>
      </c>
      <c r="G978" s="798">
        <v>8.2870000000000008</v>
      </c>
      <c r="H978" s="969">
        <v>19.96</v>
      </c>
    </row>
    <row r="979" spans="1:8" ht="11.25" customHeight="1">
      <c r="A979" s="810" t="s">
        <v>1465</v>
      </c>
      <c r="B979" s="797" t="s">
        <v>1537</v>
      </c>
      <c r="C979" s="797" t="s">
        <v>1538</v>
      </c>
      <c r="D979" s="797" t="s">
        <v>1613</v>
      </c>
      <c r="E979" s="797" t="s">
        <v>1614</v>
      </c>
      <c r="F979" s="798">
        <v>18.36</v>
      </c>
      <c r="G979" s="798">
        <v>9.66</v>
      </c>
      <c r="H979" s="969">
        <v>21.48</v>
      </c>
    </row>
    <row r="980" spans="1:8" ht="11.25" customHeight="1">
      <c r="A980" s="810" t="s">
        <v>1465</v>
      </c>
      <c r="B980" s="797" t="s">
        <v>1551</v>
      </c>
      <c r="C980" s="797" t="s">
        <v>1552</v>
      </c>
      <c r="D980" s="797" t="s">
        <v>1613</v>
      </c>
      <c r="E980" s="797" t="s">
        <v>1614</v>
      </c>
      <c r="F980" s="798">
        <v>19.77</v>
      </c>
      <c r="G980" s="798">
        <v>9.5619999999999994</v>
      </c>
      <c r="H980" s="969">
        <v>22.9</v>
      </c>
    </row>
    <row r="981" spans="1:8" ht="11.25" customHeight="1">
      <c r="A981" s="810" t="s">
        <v>1465</v>
      </c>
      <c r="B981" s="797" t="s">
        <v>1553</v>
      </c>
      <c r="C981" s="797" t="s">
        <v>1554</v>
      </c>
      <c r="D981" s="797" t="s">
        <v>1613</v>
      </c>
      <c r="E981" s="797" t="s">
        <v>1614</v>
      </c>
      <c r="F981" s="798">
        <v>19.77</v>
      </c>
      <c r="G981" s="798">
        <v>9.6419999999999995</v>
      </c>
      <c r="H981" s="969">
        <v>22.9</v>
      </c>
    </row>
    <row r="982" spans="1:8" ht="11.25" customHeight="1">
      <c r="A982" s="810" t="s">
        <v>1465</v>
      </c>
      <c r="B982" s="797" t="s">
        <v>1555</v>
      </c>
      <c r="C982" s="797" t="s">
        <v>1556</v>
      </c>
      <c r="D982" s="797" t="s">
        <v>1613</v>
      </c>
      <c r="E982" s="797" t="s">
        <v>1614</v>
      </c>
      <c r="F982" s="798">
        <v>20.100000000000001</v>
      </c>
      <c r="G982" s="798">
        <v>9.7189999999999994</v>
      </c>
      <c r="H982" s="969">
        <v>23.25</v>
      </c>
    </row>
    <row r="983" spans="1:8" ht="11.25" customHeight="1">
      <c r="A983" s="810" t="s">
        <v>1465</v>
      </c>
      <c r="B983" s="797" t="s">
        <v>1557</v>
      </c>
      <c r="C983" s="797" t="s">
        <v>1558</v>
      </c>
      <c r="D983" s="797" t="s">
        <v>1613</v>
      </c>
      <c r="E983" s="797" t="s">
        <v>1614</v>
      </c>
      <c r="F983" s="798">
        <v>20.100000000000001</v>
      </c>
      <c r="G983" s="798">
        <v>10.109</v>
      </c>
      <c r="H983" s="969">
        <v>23.25</v>
      </c>
    </row>
    <row r="984" spans="1:8" ht="11.25" customHeight="1">
      <c r="A984" s="810" t="s">
        <v>1465</v>
      </c>
      <c r="B984" s="797" t="s">
        <v>1559</v>
      </c>
      <c r="C984" s="797" t="s">
        <v>1560</v>
      </c>
      <c r="D984" s="797" t="s">
        <v>1613</v>
      </c>
      <c r="E984" s="797" t="s">
        <v>1614</v>
      </c>
      <c r="F984" s="798">
        <v>20.440000000000001</v>
      </c>
      <c r="G984" s="798">
        <v>26.114999999999998</v>
      </c>
      <c r="H984" s="969">
        <v>23.59</v>
      </c>
    </row>
    <row r="985" spans="1:8" ht="11.25" customHeight="1">
      <c r="A985" s="810" t="s">
        <v>1465</v>
      </c>
      <c r="B985" s="797" t="s">
        <v>1561</v>
      </c>
      <c r="C985" s="797" t="s">
        <v>1562</v>
      </c>
      <c r="D985" s="797" t="s">
        <v>1613</v>
      </c>
      <c r="E985" s="797" t="s">
        <v>1614</v>
      </c>
      <c r="F985" s="798">
        <v>20.440000000000001</v>
      </c>
      <c r="G985" s="798">
        <v>26.297999999999998</v>
      </c>
      <c r="H985" s="969">
        <v>23.59</v>
      </c>
    </row>
    <row r="986" spans="1:8" ht="11.25" customHeight="1">
      <c r="A986" s="810" t="s">
        <v>1465</v>
      </c>
      <c r="B986" s="797" t="s">
        <v>1563</v>
      </c>
      <c r="C986" s="797" t="s">
        <v>1564</v>
      </c>
      <c r="D986" s="797" t="s">
        <v>1613</v>
      </c>
      <c r="E986" s="797" t="s">
        <v>1614</v>
      </c>
      <c r="F986" s="798">
        <v>20.440000000000001</v>
      </c>
      <c r="G986" s="798">
        <v>26.331</v>
      </c>
      <c r="H986" s="969">
        <v>23.59</v>
      </c>
    </row>
    <row r="987" spans="1:8" ht="11.25" customHeight="1">
      <c r="A987" s="810" t="s">
        <v>1465</v>
      </c>
      <c r="B987" s="797" t="s">
        <v>1565</v>
      </c>
      <c r="C987" s="797" t="s">
        <v>1566</v>
      </c>
      <c r="D987" s="797" t="s">
        <v>1613</v>
      </c>
      <c r="E987" s="797" t="s">
        <v>1614</v>
      </c>
      <c r="F987" s="798">
        <v>20.81</v>
      </c>
      <c r="G987" s="798">
        <v>27.629000000000001</v>
      </c>
      <c r="H987" s="969">
        <v>23.95</v>
      </c>
    </row>
    <row r="988" spans="1:8" ht="11.25" customHeight="1">
      <c r="A988" s="810" t="s">
        <v>1465</v>
      </c>
      <c r="B988" s="797" t="s">
        <v>1567</v>
      </c>
      <c r="C988" s="797" t="s">
        <v>1568</v>
      </c>
      <c r="D988" s="797" t="s">
        <v>1613</v>
      </c>
      <c r="E988" s="797" t="s">
        <v>1614</v>
      </c>
      <c r="F988" s="798">
        <v>20.81</v>
      </c>
      <c r="G988" s="798">
        <v>27.629000000000001</v>
      </c>
      <c r="H988" s="969">
        <v>23.95</v>
      </c>
    </row>
    <row r="989" spans="1:8" ht="11.25" customHeight="1">
      <c r="A989" s="810" t="s">
        <v>1465</v>
      </c>
      <c r="B989" s="797" t="s">
        <v>1569</v>
      </c>
      <c r="C989" s="797" t="s">
        <v>1570</v>
      </c>
      <c r="D989" s="797" t="s">
        <v>1613</v>
      </c>
      <c r="E989" s="797" t="s">
        <v>1614</v>
      </c>
      <c r="F989" s="798">
        <v>19.77</v>
      </c>
      <c r="G989" s="798">
        <v>15.417999999999999</v>
      </c>
      <c r="H989" s="969">
        <v>22.9</v>
      </c>
    </row>
    <row r="990" spans="1:8" ht="11.25" customHeight="1">
      <c r="A990" s="810" t="s">
        <v>1465</v>
      </c>
      <c r="B990" s="797" t="s">
        <v>1571</v>
      </c>
      <c r="C990" s="797" t="s">
        <v>1572</v>
      </c>
      <c r="D990" s="797" t="s">
        <v>1613</v>
      </c>
      <c r="E990" s="797" t="s">
        <v>1614</v>
      </c>
      <c r="F990" s="798">
        <v>19.77</v>
      </c>
      <c r="G990" s="798">
        <v>15.417999999999999</v>
      </c>
      <c r="H990" s="969">
        <v>22.9</v>
      </c>
    </row>
    <row r="991" spans="1:8" ht="11.25" customHeight="1">
      <c r="A991" s="810" t="s">
        <v>1465</v>
      </c>
      <c r="B991" s="797" t="s">
        <v>1573</v>
      </c>
      <c r="C991" s="797" t="s">
        <v>1574</v>
      </c>
      <c r="D991" s="797" t="s">
        <v>1613</v>
      </c>
      <c r="E991" s="797" t="s">
        <v>1614</v>
      </c>
      <c r="F991" s="798">
        <v>19.77</v>
      </c>
      <c r="G991" s="798">
        <v>15.528</v>
      </c>
      <c r="H991" s="969">
        <v>22.9</v>
      </c>
    </row>
    <row r="992" spans="1:8" ht="11.25" customHeight="1">
      <c r="A992" s="810" t="s">
        <v>1465</v>
      </c>
      <c r="B992" s="797" t="s">
        <v>1575</v>
      </c>
      <c r="C992" s="797" t="s">
        <v>1576</v>
      </c>
      <c r="D992" s="797" t="s">
        <v>1613</v>
      </c>
      <c r="E992" s="797" t="s">
        <v>1614</v>
      </c>
      <c r="F992" s="798">
        <v>19.77</v>
      </c>
      <c r="G992" s="798">
        <v>15.566000000000001</v>
      </c>
      <c r="H992" s="969">
        <v>22.9</v>
      </c>
    </row>
    <row r="993" spans="1:9" ht="11.25" customHeight="1">
      <c r="A993" s="810" t="s">
        <v>1465</v>
      </c>
      <c r="B993" s="797" t="s">
        <v>1577</v>
      </c>
      <c r="C993" s="797" t="s">
        <v>1578</v>
      </c>
      <c r="D993" s="797" t="s">
        <v>1613</v>
      </c>
      <c r="E993" s="797" t="s">
        <v>1614</v>
      </c>
      <c r="F993" s="798">
        <v>19.77</v>
      </c>
      <c r="G993" s="798">
        <v>11.842000000000001</v>
      </c>
      <c r="H993" s="969">
        <v>22.9</v>
      </c>
    </row>
    <row r="994" spans="1:9" ht="11.25" customHeight="1">
      <c r="A994" s="810" t="s">
        <v>1465</v>
      </c>
      <c r="B994" s="797" t="s">
        <v>1579</v>
      </c>
      <c r="C994" s="797" t="s">
        <v>1580</v>
      </c>
      <c r="D994" s="797" t="s">
        <v>1613</v>
      </c>
      <c r="E994" s="797" t="s">
        <v>1614</v>
      </c>
      <c r="F994" s="798">
        <v>19.77</v>
      </c>
      <c r="G994" s="798">
        <v>11.891</v>
      </c>
      <c r="H994" s="969">
        <v>22.9</v>
      </c>
    </row>
    <row r="995" spans="1:9" ht="11.25" customHeight="1">
      <c r="A995" s="810" t="s">
        <v>1465</v>
      </c>
      <c r="B995" s="797" t="s">
        <v>1581</v>
      </c>
      <c r="C995" s="797" t="s">
        <v>1582</v>
      </c>
      <c r="D995" s="797" t="s">
        <v>1613</v>
      </c>
      <c r="E995" s="797" t="s">
        <v>1614</v>
      </c>
      <c r="F995" s="798">
        <v>20.100000000000001</v>
      </c>
      <c r="G995" s="798">
        <v>12.007</v>
      </c>
      <c r="H995" s="969">
        <v>23.25</v>
      </c>
    </row>
    <row r="996" spans="1:9" ht="11.25" customHeight="1">
      <c r="A996" s="810" t="s">
        <v>1465</v>
      </c>
      <c r="B996" s="797" t="s">
        <v>1583</v>
      </c>
      <c r="C996" s="797" t="s">
        <v>1584</v>
      </c>
      <c r="D996" s="797" t="s">
        <v>1613</v>
      </c>
      <c r="E996" s="797" t="s">
        <v>1614</v>
      </c>
      <c r="F996" s="798">
        <v>20.100000000000001</v>
      </c>
      <c r="G996" s="798">
        <v>12.042</v>
      </c>
      <c r="H996" s="969">
        <v>23.25</v>
      </c>
    </row>
    <row r="997" spans="1:9" ht="11.25" customHeight="1">
      <c r="A997" s="810" t="s">
        <v>1465</v>
      </c>
      <c r="B997" s="797" t="s">
        <v>1585</v>
      </c>
      <c r="C997" s="797" t="s">
        <v>1586</v>
      </c>
      <c r="D997" s="797" t="s">
        <v>1613</v>
      </c>
      <c r="E997" s="797" t="s">
        <v>1614</v>
      </c>
      <c r="F997" s="798">
        <v>20.440000000000001</v>
      </c>
      <c r="G997" s="798">
        <v>12.311</v>
      </c>
      <c r="H997" s="969">
        <v>23.59</v>
      </c>
    </row>
    <row r="998" spans="1:9" ht="11.25" customHeight="1">
      <c r="A998" s="810" t="s">
        <v>1465</v>
      </c>
      <c r="B998" s="797" t="s">
        <v>1587</v>
      </c>
      <c r="C998" s="797" t="s">
        <v>1588</v>
      </c>
      <c r="D998" s="797" t="s">
        <v>1613</v>
      </c>
      <c r="E998" s="797" t="s">
        <v>1614</v>
      </c>
      <c r="F998" s="798">
        <v>20.440000000000001</v>
      </c>
      <c r="G998" s="798">
        <v>15.101000000000001</v>
      </c>
      <c r="H998" s="969">
        <v>23.59</v>
      </c>
    </row>
    <row r="999" spans="1:9" ht="11.25" customHeight="1">
      <c r="A999" s="810" t="s">
        <v>1465</v>
      </c>
      <c r="B999" s="797" t="s">
        <v>1589</v>
      </c>
      <c r="C999" s="797" t="s">
        <v>1590</v>
      </c>
      <c r="D999" s="797" t="s">
        <v>1613</v>
      </c>
      <c r="E999" s="797" t="s">
        <v>1614</v>
      </c>
      <c r="F999" s="798">
        <v>19.77</v>
      </c>
      <c r="G999" s="798">
        <v>9.6159999999999997</v>
      </c>
      <c r="H999" s="969">
        <v>22.9</v>
      </c>
    </row>
    <row r="1000" spans="1:9" ht="11.25" customHeight="1">
      <c r="A1000" s="810" t="s">
        <v>1465</v>
      </c>
      <c r="B1000" s="797" t="s">
        <v>1591</v>
      </c>
      <c r="C1000" s="797" t="s">
        <v>1592</v>
      </c>
      <c r="D1000" s="797" t="s">
        <v>1613</v>
      </c>
      <c r="E1000" s="797" t="s">
        <v>1614</v>
      </c>
      <c r="F1000" s="798">
        <v>19.77</v>
      </c>
      <c r="G1000" s="798">
        <v>9.7710000000000008</v>
      </c>
      <c r="H1000" s="969">
        <v>22.9</v>
      </c>
    </row>
    <row r="1001" spans="1:9" ht="11.25" customHeight="1">
      <c r="A1001" s="810" t="s">
        <v>1465</v>
      </c>
      <c r="B1001" s="797" t="s">
        <v>1593</v>
      </c>
      <c r="C1001" s="797" t="s">
        <v>1594</v>
      </c>
      <c r="D1001" s="797" t="s">
        <v>1613</v>
      </c>
      <c r="E1001" s="797" t="s">
        <v>1614</v>
      </c>
      <c r="F1001" s="798">
        <v>20.100000000000001</v>
      </c>
      <c r="G1001" s="798">
        <v>9.8450000000000006</v>
      </c>
      <c r="H1001" s="969">
        <v>23.25</v>
      </c>
    </row>
    <row r="1002" spans="1:9" ht="11.25" customHeight="1">
      <c r="A1002" s="810" t="s">
        <v>1465</v>
      </c>
      <c r="B1002" s="797" t="s">
        <v>1595</v>
      </c>
      <c r="C1002" s="797" t="s">
        <v>1596</v>
      </c>
      <c r="D1002" s="797" t="s">
        <v>1613</v>
      </c>
      <c r="E1002" s="797" t="s">
        <v>1614</v>
      </c>
      <c r="F1002" s="798">
        <v>20.100000000000001</v>
      </c>
      <c r="G1002" s="798">
        <v>10.06</v>
      </c>
      <c r="H1002" s="969">
        <v>23.25</v>
      </c>
    </row>
    <row r="1003" spans="1:9" ht="11.25" customHeight="1">
      <c r="A1003" s="810" t="s">
        <v>1465</v>
      </c>
      <c r="B1003" s="797" t="s">
        <v>1597</v>
      </c>
      <c r="C1003" s="797" t="s">
        <v>1598</v>
      </c>
      <c r="D1003" s="797" t="s">
        <v>1613</v>
      </c>
      <c r="E1003" s="797" t="s">
        <v>1614</v>
      </c>
      <c r="F1003" s="798">
        <v>20.440000000000001</v>
      </c>
      <c r="G1003" s="798">
        <v>12.544</v>
      </c>
      <c r="H1003" s="969">
        <v>23.59</v>
      </c>
    </row>
    <row r="1004" spans="1:9" ht="11.25" customHeight="1" thickBot="1">
      <c r="A1004" s="811" t="s">
        <v>1465</v>
      </c>
      <c r="B1004" s="812" t="s">
        <v>1599</v>
      </c>
      <c r="C1004" s="812" t="s">
        <v>1600</v>
      </c>
      <c r="D1004" s="812" t="s">
        <v>1613</v>
      </c>
      <c r="E1004" s="812" t="s">
        <v>1614</v>
      </c>
      <c r="F1004" s="813">
        <v>20.440000000000001</v>
      </c>
      <c r="G1004" s="813">
        <v>13.063000000000001</v>
      </c>
      <c r="H1004" s="970">
        <v>23.59</v>
      </c>
    </row>
    <row r="1005" spans="1:9" ht="19.5" customHeight="1">
      <c r="A1005" s="1188"/>
      <c r="B1005" s="1188"/>
      <c r="C1005" s="1188"/>
      <c r="D1005" s="1188"/>
      <c r="E1005" s="1188"/>
      <c r="F1005" s="1188"/>
      <c r="G1005" s="1188"/>
      <c r="H1005" s="1188"/>
      <c r="I1005" s="342"/>
    </row>
    <row r="1006" spans="1:9" ht="12" customHeight="1">
      <c r="A1006" s="1189"/>
      <c r="B1006" s="1189"/>
      <c r="C1006" s="1189"/>
      <c r="D1006" s="1189"/>
      <c r="E1006" s="1189"/>
      <c r="F1006" s="1189"/>
      <c r="G1006" s="1189"/>
      <c r="H1006" s="1189"/>
      <c r="I1006" s="340"/>
    </row>
    <row r="1007" spans="1:9" ht="11.25" customHeight="1">
      <c r="A1007" s="1189"/>
      <c r="B1007" s="1189"/>
      <c r="C1007" s="1189"/>
      <c r="D1007" s="1189"/>
      <c r="E1007" s="1189"/>
      <c r="F1007" s="1189"/>
      <c r="G1007" s="1189"/>
      <c r="H1007" s="1189"/>
      <c r="I1007" s="340"/>
    </row>
    <row r="1008" spans="1:9" ht="17.55" customHeight="1" thickBot="1">
      <c r="A1008" s="342"/>
      <c r="B1008" s="342"/>
      <c r="C1008" s="342"/>
      <c r="D1008" s="342"/>
      <c r="E1008" s="342"/>
      <c r="F1008" s="342"/>
      <c r="G1008" s="342"/>
      <c r="H1008" s="966"/>
      <c r="I1008" s="342"/>
    </row>
    <row r="1009" spans="1:8" ht="37.5" customHeight="1" thickBot="1">
      <c r="A1009" s="803" t="s">
        <v>1647</v>
      </c>
      <c r="B1009" s="804" t="s">
        <v>1648</v>
      </c>
      <c r="C1009" s="804" t="s">
        <v>1649</v>
      </c>
      <c r="D1009" s="804" t="s">
        <v>1650</v>
      </c>
      <c r="E1009" s="804" t="s">
        <v>1649</v>
      </c>
      <c r="F1009" s="805" t="s">
        <v>1651</v>
      </c>
      <c r="G1009" s="806" t="s">
        <v>1652</v>
      </c>
      <c r="H1009" s="967" t="s">
        <v>1653</v>
      </c>
    </row>
    <row r="1010" spans="1:8" ht="11.25" customHeight="1">
      <c r="A1010" s="807" t="s">
        <v>1465</v>
      </c>
      <c r="B1010" s="808" t="s">
        <v>1601</v>
      </c>
      <c r="C1010" s="808" t="s">
        <v>1602</v>
      </c>
      <c r="D1010" s="808" t="s">
        <v>1613</v>
      </c>
      <c r="E1010" s="808" t="s">
        <v>1614</v>
      </c>
      <c r="F1010" s="809">
        <v>20.440000000000001</v>
      </c>
      <c r="G1010" s="809">
        <v>13.372</v>
      </c>
      <c r="H1010" s="968">
        <v>23.59</v>
      </c>
    </row>
    <row r="1011" spans="1:8" ht="11.25" customHeight="1">
      <c r="A1011" s="810" t="s">
        <v>1465</v>
      </c>
      <c r="B1011" s="797" t="s">
        <v>1603</v>
      </c>
      <c r="C1011" s="797" t="s">
        <v>1604</v>
      </c>
      <c r="D1011" s="797" t="s">
        <v>1613</v>
      </c>
      <c r="E1011" s="797" t="s">
        <v>1614</v>
      </c>
      <c r="F1011" s="798">
        <v>20.81</v>
      </c>
      <c r="G1011" s="798">
        <v>14.787000000000001</v>
      </c>
      <c r="H1011" s="969">
        <v>23.95</v>
      </c>
    </row>
    <row r="1012" spans="1:8" ht="11.25" customHeight="1">
      <c r="A1012" s="810" t="s">
        <v>1465</v>
      </c>
      <c r="B1012" s="797" t="s">
        <v>1605</v>
      </c>
      <c r="C1012" s="797" t="s">
        <v>1606</v>
      </c>
      <c r="D1012" s="797" t="s">
        <v>1613</v>
      </c>
      <c r="E1012" s="797" t="s">
        <v>1614</v>
      </c>
      <c r="F1012" s="798">
        <v>20.81</v>
      </c>
      <c r="G1012" s="798">
        <v>18.504000000000001</v>
      </c>
      <c r="H1012" s="969">
        <v>23.95</v>
      </c>
    </row>
    <row r="1013" spans="1:8" ht="11.25" customHeight="1">
      <c r="A1013" s="810" t="s">
        <v>1465</v>
      </c>
      <c r="B1013" s="797" t="s">
        <v>1607</v>
      </c>
      <c r="C1013" s="797" t="s">
        <v>1608</v>
      </c>
      <c r="D1013" s="797" t="s">
        <v>1613</v>
      </c>
      <c r="E1013" s="797" t="s">
        <v>1614</v>
      </c>
      <c r="F1013" s="798">
        <v>19.77</v>
      </c>
      <c r="G1013" s="798">
        <v>10.426</v>
      </c>
      <c r="H1013" s="969">
        <v>22.9</v>
      </c>
    </row>
    <row r="1014" spans="1:8" ht="11.25" customHeight="1">
      <c r="A1014" s="810" t="s">
        <v>1465</v>
      </c>
      <c r="B1014" s="797" t="s">
        <v>1609</v>
      </c>
      <c r="C1014" s="797" t="s">
        <v>1610</v>
      </c>
      <c r="D1014" s="797" t="s">
        <v>1613</v>
      </c>
      <c r="E1014" s="797" t="s">
        <v>1614</v>
      </c>
      <c r="F1014" s="798">
        <v>19.77</v>
      </c>
      <c r="G1014" s="798">
        <v>10.582000000000001</v>
      </c>
      <c r="H1014" s="969">
        <v>22.9</v>
      </c>
    </row>
    <row r="1015" spans="1:8" ht="11.25" customHeight="1">
      <c r="A1015" s="810" t="s">
        <v>1465</v>
      </c>
      <c r="B1015" s="797" t="s">
        <v>1611</v>
      </c>
      <c r="C1015" s="797" t="s">
        <v>1612</v>
      </c>
      <c r="D1015" s="797" t="s">
        <v>1613</v>
      </c>
      <c r="E1015" s="797" t="s">
        <v>1614</v>
      </c>
      <c r="F1015" s="798">
        <v>20.100000000000001</v>
      </c>
      <c r="G1015" s="798">
        <v>10.776999999999999</v>
      </c>
      <c r="H1015" s="969">
        <v>23.25</v>
      </c>
    </row>
    <row r="1016" spans="1:8" ht="11.25" customHeight="1">
      <c r="A1016" s="810" t="s">
        <v>1465</v>
      </c>
      <c r="B1016" s="797" t="s">
        <v>1631</v>
      </c>
      <c r="C1016" s="797" t="s">
        <v>1632</v>
      </c>
      <c r="D1016" s="797" t="s">
        <v>1613</v>
      </c>
      <c r="E1016" s="797" t="s">
        <v>1614</v>
      </c>
      <c r="F1016" s="798">
        <v>73.849999999999994</v>
      </c>
      <c r="G1016" s="798">
        <v>30.928999999999998</v>
      </c>
      <c r="H1016" s="969">
        <v>78.02</v>
      </c>
    </row>
    <row r="1017" spans="1:8" ht="11.25" customHeight="1">
      <c r="A1017" s="810" t="s">
        <v>1465</v>
      </c>
      <c r="B1017" s="797" t="s">
        <v>1633</v>
      </c>
      <c r="C1017" s="797" t="s">
        <v>1634</v>
      </c>
      <c r="D1017" s="797" t="s">
        <v>1613</v>
      </c>
      <c r="E1017" s="797" t="s">
        <v>1614</v>
      </c>
      <c r="F1017" s="798">
        <v>22.45</v>
      </c>
      <c r="G1017" s="798">
        <v>18.440999999999999</v>
      </c>
      <c r="H1017" s="969">
        <v>25.58</v>
      </c>
    </row>
    <row r="1018" spans="1:8" ht="11.25" customHeight="1">
      <c r="A1018" s="810" t="s">
        <v>1465</v>
      </c>
      <c r="B1018" s="797" t="s">
        <v>1635</v>
      </c>
      <c r="C1018" s="797" t="s">
        <v>1636</v>
      </c>
      <c r="D1018" s="797" t="s">
        <v>1613</v>
      </c>
      <c r="E1018" s="797" t="s">
        <v>1614</v>
      </c>
      <c r="F1018" s="798">
        <v>53.13</v>
      </c>
      <c r="G1018" s="798">
        <v>26.975999999999999</v>
      </c>
      <c r="H1018" s="969">
        <v>78.02</v>
      </c>
    </row>
    <row r="1019" spans="1:8" ht="11.25" customHeight="1">
      <c r="A1019" s="810" t="s">
        <v>1465</v>
      </c>
      <c r="B1019" s="797" t="s">
        <v>1637</v>
      </c>
      <c r="C1019" s="797" t="s">
        <v>1638</v>
      </c>
      <c r="D1019" s="797" t="s">
        <v>1613</v>
      </c>
      <c r="E1019" s="797" t="s">
        <v>1614</v>
      </c>
      <c r="F1019" s="798">
        <v>73.849999999999994</v>
      </c>
      <c r="G1019" s="798">
        <v>46.62</v>
      </c>
      <c r="H1019" s="969">
        <v>78.02</v>
      </c>
    </row>
    <row r="1020" spans="1:8" ht="11.25" customHeight="1">
      <c r="A1020" s="810" t="s">
        <v>1465</v>
      </c>
      <c r="B1020" s="797" t="s">
        <v>1639</v>
      </c>
      <c r="C1020" s="797" t="s">
        <v>1640</v>
      </c>
      <c r="D1020" s="797" t="s">
        <v>1613</v>
      </c>
      <c r="E1020" s="797" t="s">
        <v>1614</v>
      </c>
      <c r="F1020" s="798">
        <v>61.97</v>
      </c>
      <c r="G1020" s="798">
        <v>41.68</v>
      </c>
      <c r="H1020" s="969">
        <v>76.59</v>
      </c>
    </row>
    <row r="1021" spans="1:8" ht="11.25" customHeight="1">
      <c r="A1021" s="810" t="s">
        <v>1465</v>
      </c>
      <c r="B1021" s="797" t="s">
        <v>1641</v>
      </c>
      <c r="C1021" s="797" t="s">
        <v>1642</v>
      </c>
      <c r="D1021" s="797" t="s">
        <v>1613</v>
      </c>
      <c r="E1021" s="797" t="s">
        <v>1614</v>
      </c>
      <c r="F1021" s="798">
        <v>61.97</v>
      </c>
      <c r="G1021" s="798">
        <v>41.68</v>
      </c>
      <c r="H1021" s="969">
        <v>76.59</v>
      </c>
    </row>
    <row r="1022" spans="1:8" ht="11.25" customHeight="1">
      <c r="A1022" s="810" t="s">
        <v>1465</v>
      </c>
      <c r="B1022" s="797" t="s">
        <v>1643</v>
      </c>
      <c r="C1022" s="797" t="s">
        <v>1644</v>
      </c>
      <c r="D1022" s="797" t="s">
        <v>1613</v>
      </c>
      <c r="E1022" s="797" t="s">
        <v>1614</v>
      </c>
      <c r="F1022" s="798">
        <v>61.97</v>
      </c>
      <c r="G1022" s="798">
        <v>41.68</v>
      </c>
      <c r="H1022" s="969">
        <v>76.59</v>
      </c>
    </row>
    <row r="1023" spans="1:8" ht="11.25" customHeight="1">
      <c r="A1023" s="810" t="s">
        <v>1465</v>
      </c>
      <c r="B1023" s="797" t="s">
        <v>1645</v>
      </c>
      <c r="C1023" s="797" t="s">
        <v>1646</v>
      </c>
      <c r="D1023" s="797" t="s">
        <v>1613</v>
      </c>
      <c r="E1023" s="797" t="s">
        <v>1614</v>
      </c>
      <c r="F1023" s="798">
        <v>73.849999999999994</v>
      </c>
      <c r="G1023" s="798">
        <v>42.375999999999998</v>
      </c>
      <c r="H1023" s="969">
        <v>78.02</v>
      </c>
    </row>
    <row r="1024" spans="1:8" ht="11.25" customHeight="1">
      <c r="A1024" s="810" t="s">
        <v>1465</v>
      </c>
      <c r="B1024" s="797" t="s">
        <v>1627</v>
      </c>
      <c r="C1024" s="797" t="s">
        <v>1628</v>
      </c>
      <c r="D1024" s="797" t="s">
        <v>1613</v>
      </c>
      <c r="E1024" s="797" t="s">
        <v>1614</v>
      </c>
      <c r="F1024" s="798">
        <v>17.87</v>
      </c>
      <c r="G1024" s="798">
        <v>8.7680000000000007</v>
      </c>
      <c r="H1024" s="969">
        <v>21.01</v>
      </c>
    </row>
    <row r="1025" spans="1:8" ht="11.25" customHeight="1">
      <c r="A1025" s="810" t="s">
        <v>1465</v>
      </c>
      <c r="B1025" s="797" t="s">
        <v>1629</v>
      </c>
      <c r="C1025" s="797" t="s">
        <v>1630</v>
      </c>
      <c r="D1025" s="797" t="s">
        <v>1613</v>
      </c>
      <c r="E1025" s="797" t="s">
        <v>1614</v>
      </c>
      <c r="F1025" s="798">
        <v>17.87</v>
      </c>
      <c r="G1025" s="798">
        <v>9.6319999999999997</v>
      </c>
      <c r="H1025" s="969">
        <v>21.01</v>
      </c>
    </row>
    <row r="1026" spans="1:8" ht="11.25" customHeight="1">
      <c r="A1026" s="810" t="s">
        <v>1465</v>
      </c>
      <c r="B1026" s="797" t="s">
        <v>1466</v>
      </c>
      <c r="C1026" s="797" t="s">
        <v>1467</v>
      </c>
      <c r="D1026" s="797" t="s">
        <v>1615</v>
      </c>
      <c r="E1026" s="797" t="s">
        <v>1616</v>
      </c>
      <c r="F1026" s="798">
        <v>15.42</v>
      </c>
      <c r="G1026" s="798">
        <v>0.83399999999999996</v>
      </c>
      <c r="H1026" s="969">
        <v>18.559999999999999</v>
      </c>
    </row>
    <row r="1027" spans="1:8" ht="11.25" customHeight="1">
      <c r="A1027" s="810" t="s">
        <v>1465</v>
      </c>
      <c r="B1027" s="797" t="s">
        <v>1613</v>
      </c>
      <c r="C1027" s="797" t="s">
        <v>1614</v>
      </c>
      <c r="D1027" s="797" t="s">
        <v>1615</v>
      </c>
      <c r="E1027" s="797" t="s">
        <v>1616</v>
      </c>
      <c r="F1027" s="798">
        <v>16.82</v>
      </c>
      <c r="G1027" s="798">
        <v>1.216</v>
      </c>
      <c r="H1027" s="969">
        <v>19.96</v>
      </c>
    </row>
    <row r="1028" spans="1:8" ht="11.25" customHeight="1">
      <c r="A1028" s="810" t="s">
        <v>1465</v>
      </c>
      <c r="B1028" s="797" t="s">
        <v>1615</v>
      </c>
      <c r="C1028" s="797" t="s">
        <v>1616</v>
      </c>
      <c r="D1028" s="797" t="s">
        <v>1615</v>
      </c>
      <c r="E1028" s="797" t="s">
        <v>1616</v>
      </c>
      <c r="F1028" s="798">
        <v>16.82</v>
      </c>
      <c r="G1028" s="798">
        <v>1.367</v>
      </c>
      <c r="H1028" s="969">
        <v>19.96</v>
      </c>
    </row>
    <row r="1029" spans="1:8" ht="11.25" customHeight="1">
      <c r="A1029" s="810" t="s">
        <v>1465</v>
      </c>
      <c r="B1029" s="797" t="s">
        <v>1617</v>
      </c>
      <c r="C1029" s="797" t="s">
        <v>1618</v>
      </c>
      <c r="D1029" s="797" t="s">
        <v>1615</v>
      </c>
      <c r="E1029" s="797" t="s">
        <v>1616</v>
      </c>
      <c r="F1029" s="798">
        <v>17.18</v>
      </c>
      <c r="G1029" s="798">
        <v>1.554</v>
      </c>
      <c r="H1029" s="969">
        <v>20.329999999999998</v>
      </c>
    </row>
    <row r="1030" spans="1:8" ht="11.25" customHeight="1">
      <c r="A1030" s="810" t="s">
        <v>1465</v>
      </c>
      <c r="B1030" s="797" t="s">
        <v>1619</v>
      </c>
      <c r="C1030" s="797" t="s">
        <v>1620</v>
      </c>
      <c r="D1030" s="797" t="s">
        <v>1615</v>
      </c>
      <c r="E1030" s="797" t="s">
        <v>1616</v>
      </c>
      <c r="F1030" s="798">
        <v>17.18</v>
      </c>
      <c r="G1030" s="798">
        <v>5.3819999999999997</v>
      </c>
      <c r="H1030" s="969">
        <v>20.329999999999998</v>
      </c>
    </row>
    <row r="1031" spans="1:8" ht="11.25" customHeight="1">
      <c r="A1031" s="810" t="s">
        <v>1465</v>
      </c>
      <c r="B1031" s="797" t="s">
        <v>1621</v>
      </c>
      <c r="C1031" s="797" t="s">
        <v>1622</v>
      </c>
      <c r="D1031" s="797" t="s">
        <v>1615</v>
      </c>
      <c r="E1031" s="797" t="s">
        <v>1616</v>
      </c>
      <c r="F1031" s="798">
        <v>17.53</v>
      </c>
      <c r="G1031" s="798">
        <v>7.5309999999999997</v>
      </c>
      <c r="H1031" s="969">
        <v>20.67</v>
      </c>
    </row>
    <row r="1032" spans="1:8" ht="11.25" customHeight="1">
      <c r="A1032" s="810" t="s">
        <v>1465</v>
      </c>
      <c r="B1032" s="797" t="s">
        <v>1623</v>
      </c>
      <c r="C1032" s="797" t="s">
        <v>1624</v>
      </c>
      <c r="D1032" s="797" t="s">
        <v>1615</v>
      </c>
      <c r="E1032" s="797" t="s">
        <v>1616</v>
      </c>
      <c r="F1032" s="798">
        <v>17.53</v>
      </c>
      <c r="G1032" s="798">
        <v>8.1780000000000008</v>
      </c>
      <c r="H1032" s="969">
        <v>20.67</v>
      </c>
    </row>
    <row r="1033" spans="1:8" ht="11.25" customHeight="1">
      <c r="A1033" s="810" t="s">
        <v>1465</v>
      </c>
      <c r="B1033" s="797" t="s">
        <v>1625</v>
      </c>
      <c r="C1033" s="797" t="s">
        <v>1626</v>
      </c>
      <c r="D1033" s="797" t="s">
        <v>1615</v>
      </c>
      <c r="E1033" s="797" t="s">
        <v>1616</v>
      </c>
      <c r="F1033" s="798">
        <v>17.53</v>
      </c>
      <c r="G1033" s="798">
        <v>8.4440000000000008</v>
      </c>
      <c r="H1033" s="969">
        <v>20.67</v>
      </c>
    </row>
    <row r="1034" spans="1:8" ht="11.25" customHeight="1">
      <c r="A1034" s="810" t="s">
        <v>1465</v>
      </c>
      <c r="B1034" s="797" t="s">
        <v>1468</v>
      </c>
      <c r="C1034" s="797" t="s">
        <v>1469</v>
      </c>
      <c r="D1034" s="797" t="s">
        <v>1615</v>
      </c>
      <c r="E1034" s="797" t="s">
        <v>1616</v>
      </c>
      <c r="F1034" s="798">
        <v>18.36</v>
      </c>
      <c r="G1034" s="798">
        <v>11.77</v>
      </c>
      <c r="H1034" s="969">
        <v>21.48</v>
      </c>
    </row>
    <row r="1035" spans="1:8" ht="11.25" customHeight="1">
      <c r="A1035" s="810" t="s">
        <v>1465</v>
      </c>
      <c r="B1035" s="797" t="s">
        <v>1470</v>
      </c>
      <c r="C1035" s="797" t="s">
        <v>1471</v>
      </c>
      <c r="D1035" s="797" t="s">
        <v>1615</v>
      </c>
      <c r="E1035" s="797" t="s">
        <v>1616</v>
      </c>
      <c r="F1035" s="798">
        <v>18.36</v>
      </c>
      <c r="G1035" s="798">
        <v>10.029</v>
      </c>
      <c r="H1035" s="969">
        <v>21.48</v>
      </c>
    </row>
    <row r="1036" spans="1:8" ht="11.25" customHeight="1">
      <c r="A1036" s="810" t="s">
        <v>1465</v>
      </c>
      <c r="B1036" s="797" t="s">
        <v>1472</v>
      </c>
      <c r="C1036" s="797" t="s">
        <v>1473</v>
      </c>
      <c r="D1036" s="797" t="s">
        <v>1615</v>
      </c>
      <c r="E1036" s="797" t="s">
        <v>1616</v>
      </c>
      <c r="F1036" s="798">
        <v>18.36</v>
      </c>
      <c r="G1036" s="798">
        <v>12.897</v>
      </c>
      <c r="H1036" s="969">
        <v>21.48</v>
      </c>
    </row>
    <row r="1037" spans="1:8" ht="11.25" customHeight="1">
      <c r="A1037" s="810" t="s">
        <v>1465</v>
      </c>
      <c r="B1037" s="797" t="s">
        <v>1474</v>
      </c>
      <c r="C1037" s="797" t="s">
        <v>1475</v>
      </c>
      <c r="D1037" s="797" t="s">
        <v>1615</v>
      </c>
      <c r="E1037" s="797" t="s">
        <v>1616</v>
      </c>
      <c r="F1037" s="798">
        <v>18.36</v>
      </c>
      <c r="G1037" s="798">
        <v>14.288</v>
      </c>
      <c r="H1037" s="969">
        <v>21.48</v>
      </c>
    </row>
    <row r="1038" spans="1:8" ht="11.25" customHeight="1">
      <c r="A1038" s="810" t="s">
        <v>1465</v>
      </c>
      <c r="B1038" s="797" t="s">
        <v>1484</v>
      </c>
      <c r="C1038" s="797" t="s">
        <v>1485</v>
      </c>
      <c r="D1038" s="797" t="s">
        <v>1615</v>
      </c>
      <c r="E1038" s="797" t="s">
        <v>1616</v>
      </c>
      <c r="F1038" s="798">
        <v>18.36</v>
      </c>
      <c r="G1038" s="798">
        <v>15.035</v>
      </c>
      <c r="H1038" s="969">
        <v>21.48</v>
      </c>
    </row>
    <row r="1039" spans="1:8" ht="11.25" customHeight="1">
      <c r="A1039" s="810" t="s">
        <v>1465</v>
      </c>
      <c r="B1039" s="797" t="s">
        <v>1499</v>
      </c>
      <c r="C1039" s="797" t="s">
        <v>1500</v>
      </c>
      <c r="D1039" s="797" t="s">
        <v>1615</v>
      </c>
      <c r="E1039" s="797" t="s">
        <v>1616</v>
      </c>
      <c r="F1039" s="798">
        <v>18.36</v>
      </c>
      <c r="G1039" s="798">
        <v>10.31</v>
      </c>
      <c r="H1039" s="969">
        <v>21.48</v>
      </c>
    </row>
    <row r="1040" spans="1:8" ht="11.25" customHeight="1">
      <c r="A1040" s="810" t="s">
        <v>1465</v>
      </c>
      <c r="B1040" s="797" t="s">
        <v>1503</v>
      </c>
      <c r="C1040" s="797" t="s">
        <v>1504</v>
      </c>
      <c r="D1040" s="797" t="s">
        <v>1615</v>
      </c>
      <c r="E1040" s="797" t="s">
        <v>1616</v>
      </c>
      <c r="F1040" s="798">
        <v>18.36</v>
      </c>
      <c r="G1040" s="798">
        <v>15.223000000000001</v>
      </c>
      <c r="H1040" s="969">
        <v>21.48</v>
      </c>
    </row>
    <row r="1041" spans="1:8" ht="11.25" customHeight="1">
      <c r="A1041" s="810" t="s">
        <v>1465</v>
      </c>
      <c r="B1041" s="797" t="s">
        <v>1511</v>
      </c>
      <c r="C1041" s="797" t="s">
        <v>1512</v>
      </c>
      <c r="D1041" s="797" t="s">
        <v>1615</v>
      </c>
      <c r="E1041" s="797" t="s">
        <v>1616</v>
      </c>
      <c r="F1041" s="798">
        <v>18.36</v>
      </c>
      <c r="G1041" s="798">
        <v>15.223000000000001</v>
      </c>
      <c r="H1041" s="969">
        <v>21.48</v>
      </c>
    </row>
    <row r="1042" spans="1:8" ht="11.25" customHeight="1">
      <c r="A1042" s="810" t="s">
        <v>1465</v>
      </c>
      <c r="B1042" s="797" t="s">
        <v>1525</v>
      </c>
      <c r="C1042" s="797" t="s">
        <v>1526</v>
      </c>
      <c r="D1042" s="797" t="s">
        <v>1615</v>
      </c>
      <c r="E1042" s="797" t="s">
        <v>1616</v>
      </c>
      <c r="F1042" s="798">
        <v>16.82</v>
      </c>
      <c r="G1042" s="798">
        <v>8.4369999999999994</v>
      </c>
      <c r="H1042" s="969">
        <v>19.96</v>
      </c>
    </row>
    <row r="1043" spans="1:8" ht="11.25" customHeight="1">
      <c r="A1043" s="810" t="s">
        <v>1465</v>
      </c>
      <c r="B1043" s="797" t="s">
        <v>1537</v>
      </c>
      <c r="C1043" s="797" t="s">
        <v>1538</v>
      </c>
      <c r="D1043" s="797" t="s">
        <v>1615</v>
      </c>
      <c r="E1043" s="797" t="s">
        <v>1616</v>
      </c>
      <c r="F1043" s="798">
        <v>18.36</v>
      </c>
      <c r="G1043" s="798">
        <v>10.448</v>
      </c>
      <c r="H1043" s="969">
        <v>21.48</v>
      </c>
    </row>
    <row r="1044" spans="1:8" ht="11.25" customHeight="1">
      <c r="A1044" s="810" t="s">
        <v>1465</v>
      </c>
      <c r="B1044" s="797" t="s">
        <v>1551</v>
      </c>
      <c r="C1044" s="797" t="s">
        <v>1552</v>
      </c>
      <c r="D1044" s="797" t="s">
        <v>1615</v>
      </c>
      <c r="E1044" s="797" t="s">
        <v>1616</v>
      </c>
      <c r="F1044" s="798">
        <v>19.77</v>
      </c>
      <c r="G1044" s="798">
        <v>12.137</v>
      </c>
      <c r="H1044" s="969">
        <v>22.9</v>
      </c>
    </row>
    <row r="1045" spans="1:8" ht="11.25" customHeight="1">
      <c r="A1045" s="810" t="s">
        <v>1465</v>
      </c>
      <c r="B1045" s="797" t="s">
        <v>1553</v>
      </c>
      <c r="C1045" s="797" t="s">
        <v>1554</v>
      </c>
      <c r="D1045" s="797" t="s">
        <v>1615</v>
      </c>
      <c r="E1045" s="797" t="s">
        <v>1616</v>
      </c>
      <c r="F1045" s="798">
        <v>19.77</v>
      </c>
      <c r="G1045" s="798">
        <v>12.218999999999999</v>
      </c>
      <c r="H1045" s="969">
        <v>22.9</v>
      </c>
    </row>
    <row r="1046" spans="1:8" ht="11.25" customHeight="1">
      <c r="A1046" s="810" t="s">
        <v>1465</v>
      </c>
      <c r="B1046" s="797" t="s">
        <v>1555</v>
      </c>
      <c r="C1046" s="797" t="s">
        <v>1556</v>
      </c>
      <c r="D1046" s="797" t="s">
        <v>1615</v>
      </c>
      <c r="E1046" s="797" t="s">
        <v>1616</v>
      </c>
      <c r="F1046" s="798">
        <v>20.100000000000001</v>
      </c>
      <c r="G1046" s="798">
        <v>12.295999999999999</v>
      </c>
      <c r="H1046" s="969">
        <v>23.25</v>
      </c>
    </row>
    <row r="1047" spans="1:8" ht="11.25" customHeight="1">
      <c r="A1047" s="810" t="s">
        <v>1465</v>
      </c>
      <c r="B1047" s="797" t="s">
        <v>1557</v>
      </c>
      <c r="C1047" s="797" t="s">
        <v>1558</v>
      </c>
      <c r="D1047" s="797" t="s">
        <v>1615</v>
      </c>
      <c r="E1047" s="797" t="s">
        <v>1616</v>
      </c>
      <c r="F1047" s="798">
        <v>20.100000000000001</v>
      </c>
      <c r="G1047" s="798">
        <v>12.683999999999999</v>
      </c>
      <c r="H1047" s="969">
        <v>23.25</v>
      </c>
    </row>
    <row r="1048" spans="1:8" ht="11.25" customHeight="1">
      <c r="A1048" s="810" t="s">
        <v>1465</v>
      </c>
      <c r="B1048" s="797" t="s">
        <v>1559</v>
      </c>
      <c r="C1048" s="797" t="s">
        <v>1560</v>
      </c>
      <c r="D1048" s="797" t="s">
        <v>1615</v>
      </c>
      <c r="E1048" s="797" t="s">
        <v>1616</v>
      </c>
      <c r="F1048" s="798">
        <v>20.440000000000001</v>
      </c>
      <c r="G1048" s="798">
        <v>28.692</v>
      </c>
      <c r="H1048" s="969">
        <v>23.59</v>
      </c>
    </row>
    <row r="1049" spans="1:8" ht="11.25" customHeight="1">
      <c r="A1049" s="810" t="s">
        <v>1465</v>
      </c>
      <c r="B1049" s="797" t="s">
        <v>1561</v>
      </c>
      <c r="C1049" s="797" t="s">
        <v>1562</v>
      </c>
      <c r="D1049" s="797" t="s">
        <v>1615</v>
      </c>
      <c r="E1049" s="797" t="s">
        <v>1616</v>
      </c>
      <c r="F1049" s="798">
        <v>20.440000000000001</v>
      </c>
      <c r="G1049" s="798">
        <v>28.873999999999999</v>
      </c>
      <c r="H1049" s="969">
        <v>23.59</v>
      </c>
    </row>
    <row r="1050" spans="1:8" ht="11.25" customHeight="1">
      <c r="A1050" s="810" t="s">
        <v>1465</v>
      </c>
      <c r="B1050" s="797" t="s">
        <v>1563</v>
      </c>
      <c r="C1050" s="797" t="s">
        <v>1564</v>
      </c>
      <c r="D1050" s="797" t="s">
        <v>1615</v>
      </c>
      <c r="E1050" s="797" t="s">
        <v>1616</v>
      </c>
      <c r="F1050" s="798">
        <v>20.440000000000001</v>
      </c>
      <c r="G1050" s="798">
        <v>28.907</v>
      </c>
      <c r="H1050" s="969">
        <v>23.59</v>
      </c>
    </row>
    <row r="1051" spans="1:8" ht="11.25" customHeight="1">
      <c r="A1051" s="810" t="s">
        <v>1465</v>
      </c>
      <c r="B1051" s="797" t="s">
        <v>1565</v>
      </c>
      <c r="C1051" s="797" t="s">
        <v>1566</v>
      </c>
      <c r="D1051" s="797" t="s">
        <v>1615</v>
      </c>
      <c r="E1051" s="797" t="s">
        <v>1616</v>
      </c>
      <c r="F1051" s="798">
        <v>20.81</v>
      </c>
      <c r="G1051" s="798">
        <v>30.204999999999998</v>
      </c>
      <c r="H1051" s="969">
        <v>23.95</v>
      </c>
    </row>
    <row r="1052" spans="1:8" ht="11.25" customHeight="1">
      <c r="A1052" s="810" t="s">
        <v>1465</v>
      </c>
      <c r="B1052" s="797" t="s">
        <v>1567</v>
      </c>
      <c r="C1052" s="797" t="s">
        <v>1568</v>
      </c>
      <c r="D1052" s="797" t="s">
        <v>1615</v>
      </c>
      <c r="E1052" s="797" t="s">
        <v>1616</v>
      </c>
      <c r="F1052" s="798">
        <v>20.81</v>
      </c>
      <c r="G1052" s="798">
        <v>30.204999999999998</v>
      </c>
      <c r="H1052" s="969">
        <v>23.95</v>
      </c>
    </row>
    <row r="1053" spans="1:8" ht="11.25" customHeight="1">
      <c r="A1053" s="810" t="s">
        <v>1465</v>
      </c>
      <c r="B1053" s="797" t="s">
        <v>1569</v>
      </c>
      <c r="C1053" s="797" t="s">
        <v>1570</v>
      </c>
      <c r="D1053" s="797" t="s">
        <v>1615</v>
      </c>
      <c r="E1053" s="797" t="s">
        <v>1616</v>
      </c>
      <c r="F1053" s="798">
        <v>19.77</v>
      </c>
      <c r="G1053" s="798">
        <v>16.151</v>
      </c>
      <c r="H1053" s="969">
        <v>22.9</v>
      </c>
    </row>
    <row r="1054" spans="1:8" ht="11.25" customHeight="1">
      <c r="A1054" s="810" t="s">
        <v>1465</v>
      </c>
      <c r="B1054" s="797" t="s">
        <v>1571</v>
      </c>
      <c r="C1054" s="797" t="s">
        <v>1572</v>
      </c>
      <c r="D1054" s="797" t="s">
        <v>1615</v>
      </c>
      <c r="E1054" s="797" t="s">
        <v>1616</v>
      </c>
      <c r="F1054" s="798">
        <v>19.77</v>
      </c>
      <c r="G1054" s="798">
        <v>16.151</v>
      </c>
      <c r="H1054" s="969">
        <v>22.9</v>
      </c>
    </row>
    <row r="1055" spans="1:8" ht="11.25" customHeight="1">
      <c r="A1055" s="810" t="s">
        <v>1465</v>
      </c>
      <c r="B1055" s="797" t="s">
        <v>1573</v>
      </c>
      <c r="C1055" s="797" t="s">
        <v>1574</v>
      </c>
      <c r="D1055" s="797" t="s">
        <v>1615</v>
      </c>
      <c r="E1055" s="797" t="s">
        <v>1616</v>
      </c>
      <c r="F1055" s="798">
        <v>19.77</v>
      </c>
      <c r="G1055" s="798">
        <v>16.257999999999999</v>
      </c>
      <c r="H1055" s="969">
        <v>22.9</v>
      </c>
    </row>
    <row r="1056" spans="1:8" ht="11.25" customHeight="1">
      <c r="A1056" s="810" t="s">
        <v>1465</v>
      </c>
      <c r="B1056" s="797" t="s">
        <v>1575</v>
      </c>
      <c r="C1056" s="797" t="s">
        <v>1576</v>
      </c>
      <c r="D1056" s="797" t="s">
        <v>1615</v>
      </c>
      <c r="E1056" s="797" t="s">
        <v>1616</v>
      </c>
      <c r="F1056" s="798">
        <v>19.77</v>
      </c>
      <c r="G1056" s="798">
        <v>16.298999999999999</v>
      </c>
      <c r="H1056" s="969">
        <v>22.9</v>
      </c>
    </row>
    <row r="1057" spans="1:8" ht="11.25" customHeight="1">
      <c r="A1057" s="810" t="s">
        <v>1465</v>
      </c>
      <c r="B1057" s="797" t="s">
        <v>1577</v>
      </c>
      <c r="C1057" s="797" t="s">
        <v>1578</v>
      </c>
      <c r="D1057" s="797" t="s">
        <v>1615</v>
      </c>
      <c r="E1057" s="797" t="s">
        <v>1616</v>
      </c>
      <c r="F1057" s="798">
        <v>19.77</v>
      </c>
      <c r="G1057" s="798">
        <v>14.712</v>
      </c>
      <c r="H1057" s="969">
        <v>22.9</v>
      </c>
    </row>
    <row r="1058" spans="1:8" ht="11.25" customHeight="1">
      <c r="A1058" s="810" t="s">
        <v>1465</v>
      </c>
      <c r="B1058" s="797" t="s">
        <v>1579</v>
      </c>
      <c r="C1058" s="797" t="s">
        <v>1580</v>
      </c>
      <c r="D1058" s="797" t="s">
        <v>1615</v>
      </c>
      <c r="E1058" s="797" t="s">
        <v>1616</v>
      </c>
      <c r="F1058" s="798">
        <v>19.77</v>
      </c>
      <c r="G1058" s="798">
        <v>14.760999999999999</v>
      </c>
      <c r="H1058" s="969">
        <v>22.9</v>
      </c>
    </row>
    <row r="1059" spans="1:8" ht="11.25" customHeight="1">
      <c r="A1059" s="810" t="s">
        <v>1465</v>
      </c>
      <c r="B1059" s="797" t="s">
        <v>1581</v>
      </c>
      <c r="C1059" s="797" t="s">
        <v>1582</v>
      </c>
      <c r="D1059" s="797" t="s">
        <v>1615</v>
      </c>
      <c r="E1059" s="797" t="s">
        <v>1616</v>
      </c>
      <c r="F1059" s="798">
        <v>20.100000000000001</v>
      </c>
      <c r="G1059" s="798">
        <v>14.875999999999999</v>
      </c>
      <c r="H1059" s="969">
        <v>23.25</v>
      </c>
    </row>
    <row r="1060" spans="1:8" ht="11.25" customHeight="1">
      <c r="A1060" s="810" t="s">
        <v>1465</v>
      </c>
      <c r="B1060" s="797" t="s">
        <v>1583</v>
      </c>
      <c r="C1060" s="797" t="s">
        <v>1584</v>
      </c>
      <c r="D1060" s="797" t="s">
        <v>1615</v>
      </c>
      <c r="E1060" s="797" t="s">
        <v>1616</v>
      </c>
      <c r="F1060" s="798">
        <v>20.100000000000001</v>
      </c>
      <c r="G1060" s="798">
        <v>14.913</v>
      </c>
      <c r="H1060" s="969">
        <v>23.25</v>
      </c>
    </row>
    <row r="1061" spans="1:8" ht="11.25" customHeight="1">
      <c r="A1061" s="810" t="s">
        <v>1465</v>
      </c>
      <c r="B1061" s="797" t="s">
        <v>1585</v>
      </c>
      <c r="C1061" s="797" t="s">
        <v>1586</v>
      </c>
      <c r="D1061" s="797" t="s">
        <v>1615</v>
      </c>
      <c r="E1061" s="797" t="s">
        <v>1616</v>
      </c>
      <c r="F1061" s="798">
        <v>20.440000000000001</v>
      </c>
      <c r="G1061" s="798">
        <v>15.18</v>
      </c>
      <c r="H1061" s="969">
        <v>23.59</v>
      </c>
    </row>
    <row r="1062" spans="1:8" ht="11.25" customHeight="1">
      <c r="A1062" s="810" t="s">
        <v>1465</v>
      </c>
      <c r="B1062" s="797" t="s">
        <v>1587</v>
      </c>
      <c r="C1062" s="797" t="s">
        <v>1588</v>
      </c>
      <c r="D1062" s="797" t="s">
        <v>1615</v>
      </c>
      <c r="E1062" s="797" t="s">
        <v>1616</v>
      </c>
      <c r="F1062" s="798">
        <v>20.440000000000001</v>
      </c>
      <c r="G1062" s="798">
        <v>17.97</v>
      </c>
      <c r="H1062" s="969">
        <v>23.59</v>
      </c>
    </row>
    <row r="1063" spans="1:8" ht="11.25" customHeight="1">
      <c r="A1063" s="810" t="s">
        <v>1465</v>
      </c>
      <c r="B1063" s="797" t="s">
        <v>1589</v>
      </c>
      <c r="C1063" s="797" t="s">
        <v>1590</v>
      </c>
      <c r="D1063" s="797" t="s">
        <v>1615</v>
      </c>
      <c r="E1063" s="797" t="s">
        <v>1616</v>
      </c>
      <c r="F1063" s="798">
        <v>19.77</v>
      </c>
      <c r="G1063" s="798">
        <v>10.407999999999999</v>
      </c>
      <c r="H1063" s="969">
        <v>22.9</v>
      </c>
    </row>
    <row r="1064" spans="1:8" ht="11.25" customHeight="1">
      <c r="A1064" s="810" t="s">
        <v>1465</v>
      </c>
      <c r="B1064" s="797" t="s">
        <v>1591</v>
      </c>
      <c r="C1064" s="797" t="s">
        <v>1592</v>
      </c>
      <c r="D1064" s="797" t="s">
        <v>1615</v>
      </c>
      <c r="E1064" s="797" t="s">
        <v>1616</v>
      </c>
      <c r="F1064" s="798">
        <v>19.77</v>
      </c>
      <c r="G1064" s="798">
        <v>10.56</v>
      </c>
      <c r="H1064" s="969">
        <v>22.9</v>
      </c>
    </row>
    <row r="1065" spans="1:8" ht="11.25" customHeight="1">
      <c r="A1065" s="810" t="s">
        <v>1465</v>
      </c>
      <c r="B1065" s="797" t="s">
        <v>1593</v>
      </c>
      <c r="C1065" s="797" t="s">
        <v>1594</v>
      </c>
      <c r="D1065" s="797" t="s">
        <v>1615</v>
      </c>
      <c r="E1065" s="797" t="s">
        <v>1616</v>
      </c>
      <c r="F1065" s="798">
        <v>20.100000000000001</v>
      </c>
      <c r="G1065" s="798">
        <v>10.635</v>
      </c>
      <c r="H1065" s="969">
        <v>23.25</v>
      </c>
    </row>
    <row r="1066" spans="1:8" ht="11.25" customHeight="1">
      <c r="A1066" s="810" t="s">
        <v>1465</v>
      </c>
      <c r="B1066" s="797" t="s">
        <v>1595</v>
      </c>
      <c r="C1066" s="797" t="s">
        <v>1596</v>
      </c>
      <c r="D1066" s="797" t="s">
        <v>1615</v>
      </c>
      <c r="E1066" s="797" t="s">
        <v>1616</v>
      </c>
      <c r="F1066" s="798">
        <v>20.100000000000001</v>
      </c>
      <c r="G1066" s="798">
        <v>10.85</v>
      </c>
      <c r="H1066" s="969">
        <v>23.25</v>
      </c>
    </row>
    <row r="1067" spans="1:8" ht="11.25" customHeight="1">
      <c r="A1067" s="810" t="s">
        <v>1465</v>
      </c>
      <c r="B1067" s="797" t="s">
        <v>1597</v>
      </c>
      <c r="C1067" s="797" t="s">
        <v>1598</v>
      </c>
      <c r="D1067" s="797" t="s">
        <v>1615</v>
      </c>
      <c r="E1067" s="797" t="s">
        <v>1616</v>
      </c>
      <c r="F1067" s="798">
        <v>20.440000000000001</v>
      </c>
      <c r="G1067" s="798">
        <v>13.336</v>
      </c>
      <c r="H1067" s="969">
        <v>23.59</v>
      </c>
    </row>
    <row r="1068" spans="1:8" ht="11.25" customHeight="1">
      <c r="A1068" s="810" t="s">
        <v>1465</v>
      </c>
      <c r="B1068" s="797" t="s">
        <v>1599</v>
      </c>
      <c r="C1068" s="797" t="s">
        <v>1600</v>
      </c>
      <c r="D1068" s="797" t="s">
        <v>1615</v>
      </c>
      <c r="E1068" s="797" t="s">
        <v>1616</v>
      </c>
      <c r="F1068" s="798">
        <v>20.440000000000001</v>
      </c>
      <c r="G1068" s="798">
        <v>13.856</v>
      </c>
      <c r="H1068" s="969">
        <v>23.59</v>
      </c>
    </row>
    <row r="1069" spans="1:8" ht="11.25" customHeight="1">
      <c r="A1069" s="810" t="s">
        <v>1465</v>
      </c>
      <c r="B1069" s="797" t="s">
        <v>1601</v>
      </c>
      <c r="C1069" s="797" t="s">
        <v>1602</v>
      </c>
      <c r="D1069" s="797" t="s">
        <v>1615</v>
      </c>
      <c r="E1069" s="797" t="s">
        <v>1616</v>
      </c>
      <c r="F1069" s="798">
        <v>20.440000000000001</v>
      </c>
      <c r="G1069" s="798">
        <v>14.163</v>
      </c>
      <c r="H1069" s="969">
        <v>23.59</v>
      </c>
    </row>
    <row r="1070" spans="1:8" ht="11.25" customHeight="1">
      <c r="A1070" s="810" t="s">
        <v>1465</v>
      </c>
      <c r="B1070" s="797" t="s">
        <v>1603</v>
      </c>
      <c r="C1070" s="797" t="s">
        <v>1604</v>
      </c>
      <c r="D1070" s="797" t="s">
        <v>1615</v>
      </c>
      <c r="E1070" s="797" t="s">
        <v>1616</v>
      </c>
      <c r="F1070" s="798">
        <v>20.81</v>
      </c>
      <c r="G1070" s="798">
        <v>15.579000000000001</v>
      </c>
      <c r="H1070" s="969">
        <v>23.95</v>
      </c>
    </row>
    <row r="1071" spans="1:8" ht="11.25" customHeight="1">
      <c r="A1071" s="810" t="s">
        <v>1465</v>
      </c>
      <c r="B1071" s="797" t="s">
        <v>1605</v>
      </c>
      <c r="C1071" s="797" t="s">
        <v>1606</v>
      </c>
      <c r="D1071" s="797" t="s">
        <v>1615</v>
      </c>
      <c r="E1071" s="797" t="s">
        <v>1616</v>
      </c>
      <c r="F1071" s="798">
        <v>20.81</v>
      </c>
      <c r="G1071" s="798">
        <v>19.292999999999999</v>
      </c>
      <c r="H1071" s="969">
        <v>23.95</v>
      </c>
    </row>
    <row r="1072" spans="1:8" ht="11.25" customHeight="1">
      <c r="A1072" s="810" t="s">
        <v>1465</v>
      </c>
      <c r="B1072" s="797" t="s">
        <v>1607</v>
      </c>
      <c r="C1072" s="797" t="s">
        <v>1608</v>
      </c>
      <c r="D1072" s="797" t="s">
        <v>1615</v>
      </c>
      <c r="E1072" s="797" t="s">
        <v>1616</v>
      </c>
      <c r="F1072" s="798">
        <v>19.77</v>
      </c>
      <c r="G1072" s="798">
        <v>13.295</v>
      </c>
      <c r="H1072" s="969">
        <v>22.9</v>
      </c>
    </row>
    <row r="1073" spans="1:8" ht="11.25" customHeight="1">
      <c r="A1073" s="810" t="s">
        <v>1465</v>
      </c>
      <c r="B1073" s="797" t="s">
        <v>1609</v>
      </c>
      <c r="C1073" s="797" t="s">
        <v>1610</v>
      </c>
      <c r="D1073" s="797" t="s">
        <v>1615</v>
      </c>
      <c r="E1073" s="797" t="s">
        <v>1616</v>
      </c>
      <c r="F1073" s="798">
        <v>19.77</v>
      </c>
      <c r="G1073" s="798">
        <v>13.452</v>
      </c>
      <c r="H1073" s="969">
        <v>22.9</v>
      </c>
    </row>
    <row r="1074" spans="1:8" ht="11.25" customHeight="1">
      <c r="A1074" s="810" t="s">
        <v>1465</v>
      </c>
      <c r="B1074" s="797" t="s">
        <v>1611</v>
      </c>
      <c r="C1074" s="797" t="s">
        <v>1612</v>
      </c>
      <c r="D1074" s="797" t="s">
        <v>1615</v>
      </c>
      <c r="E1074" s="797" t="s">
        <v>1616</v>
      </c>
      <c r="F1074" s="798">
        <v>20.100000000000001</v>
      </c>
      <c r="G1074" s="798">
        <v>13.647</v>
      </c>
      <c r="H1074" s="969">
        <v>23.25</v>
      </c>
    </row>
    <row r="1075" spans="1:8" ht="11.25" customHeight="1">
      <c r="A1075" s="810" t="s">
        <v>1465</v>
      </c>
      <c r="B1075" s="797" t="s">
        <v>1631</v>
      </c>
      <c r="C1075" s="797" t="s">
        <v>1632</v>
      </c>
      <c r="D1075" s="797" t="s">
        <v>1615</v>
      </c>
      <c r="E1075" s="797" t="s">
        <v>1616</v>
      </c>
      <c r="F1075" s="798">
        <v>73.849999999999994</v>
      </c>
      <c r="G1075" s="798">
        <v>31.209</v>
      </c>
      <c r="H1075" s="969">
        <v>78.02</v>
      </c>
    </row>
    <row r="1076" spans="1:8" ht="11.25" customHeight="1">
      <c r="A1076" s="810" t="s">
        <v>1465</v>
      </c>
      <c r="B1076" s="797" t="s">
        <v>1633</v>
      </c>
      <c r="C1076" s="797" t="s">
        <v>1634</v>
      </c>
      <c r="D1076" s="797" t="s">
        <v>1615</v>
      </c>
      <c r="E1076" s="797" t="s">
        <v>1616</v>
      </c>
      <c r="F1076" s="798">
        <v>22.45</v>
      </c>
      <c r="G1076" s="798">
        <v>18.591000000000001</v>
      </c>
      <c r="H1076" s="969">
        <v>25.58</v>
      </c>
    </row>
    <row r="1077" spans="1:8" ht="11.25" customHeight="1">
      <c r="A1077" s="810" t="s">
        <v>1465</v>
      </c>
      <c r="B1077" s="797" t="s">
        <v>1635</v>
      </c>
      <c r="C1077" s="797" t="s">
        <v>1636</v>
      </c>
      <c r="D1077" s="797" t="s">
        <v>1615</v>
      </c>
      <c r="E1077" s="797" t="s">
        <v>1616</v>
      </c>
      <c r="F1077" s="798">
        <v>53.13</v>
      </c>
      <c r="G1077" s="798">
        <v>27.259</v>
      </c>
      <c r="H1077" s="969">
        <v>78.02</v>
      </c>
    </row>
    <row r="1078" spans="1:8" ht="11.25" customHeight="1">
      <c r="A1078" s="810" t="s">
        <v>1465</v>
      </c>
      <c r="B1078" s="797" t="s">
        <v>1637</v>
      </c>
      <c r="C1078" s="797" t="s">
        <v>1638</v>
      </c>
      <c r="D1078" s="797" t="s">
        <v>1615</v>
      </c>
      <c r="E1078" s="797" t="s">
        <v>1616</v>
      </c>
      <c r="F1078" s="798">
        <v>73.849999999999994</v>
      </c>
      <c r="G1078" s="798">
        <v>46.902999999999999</v>
      </c>
      <c r="H1078" s="969">
        <v>78.02</v>
      </c>
    </row>
    <row r="1079" spans="1:8" ht="11.25" customHeight="1">
      <c r="A1079" s="810" t="s">
        <v>1465</v>
      </c>
      <c r="B1079" s="797" t="s">
        <v>1639</v>
      </c>
      <c r="C1079" s="797" t="s">
        <v>1640</v>
      </c>
      <c r="D1079" s="797" t="s">
        <v>1615</v>
      </c>
      <c r="E1079" s="797" t="s">
        <v>1616</v>
      </c>
      <c r="F1079" s="798">
        <v>61.97</v>
      </c>
      <c r="G1079" s="798">
        <v>41.68</v>
      </c>
      <c r="H1079" s="969">
        <v>76.59</v>
      </c>
    </row>
    <row r="1080" spans="1:8" ht="11.25" customHeight="1">
      <c r="A1080" s="810" t="s">
        <v>1465</v>
      </c>
      <c r="B1080" s="797" t="s">
        <v>1641</v>
      </c>
      <c r="C1080" s="797" t="s">
        <v>1642</v>
      </c>
      <c r="D1080" s="797" t="s">
        <v>1615</v>
      </c>
      <c r="E1080" s="797" t="s">
        <v>1616</v>
      </c>
      <c r="F1080" s="798">
        <v>61.97</v>
      </c>
      <c r="G1080" s="798">
        <v>41.68</v>
      </c>
      <c r="H1080" s="969">
        <v>76.59</v>
      </c>
    </row>
    <row r="1081" spans="1:8" ht="11.25" customHeight="1">
      <c r="A1081" s="810" t="s">
        <v>1465</v>
      </c>
      <c r="B1081" s="797" t="s">
        <v>1643</v>
      </c>
      <c r="C1081" s="797" t="s">
        <v>1644</v>
      </c>
      <c r="D1081" s="797" t="s">
        <v>1615</v>
      </c>
      <c r="E1081" s="797" t="s">
        <v>1616</v>
      </c>
      <c r="F1081" s="798">
        <v>61.97</v>
      </c>
      <c r="G1081" s="798">
        <v>41.68</v>
      </c>
      <c r="H1081" s="969">
        <v>76.59</v>
      </c>
    </row>
    <row r="1082" spans="1:8" ht="11.25" customHeight="1">
      <c r="A1082" s="810" t="s">
        <v>1465</v>
      </c>
      <c r="B1082" s="797" t="s">
        <v>1645</v>
      </c>
      <c r="C1082" s="797" t="s">
        <v>1646</v>
      </c>
      <c r="D1082" s="797" t="s">
        <v>1615</v>
      </c>
      <c r="E1082" s="797" t="s">
        <v>1616</v>
      </c>
      <c r="F1082" s="798">
        <v>73.849999999999994</v>
      </c>
      <c r="G1082" s="798">
        <v>42.658000000000001</v>
      </c>
      <c r="H1082" s="969">
        <v>78.02</v>
      </c>
    </row>
    <row r="1083" spans="1:8" ht="11.25" customHeight="1">
      <c r="A1083" s="810" t="s">
        <v>1465</v>
      </c>
      <c r="B1083" s="797" t="s">
        <v>1627</v>
      </c>
      <c r="C1083" s="797" t="s">
        <v>1628</v>
      </c>
      <c r="D1083" s="797" t="s">
        <v>1615</v>
      </c>
      <c r="E1083" s="797" t="s">
        <v>1616</v>
      </c>
      <c r="F1083" s="798">
        <v>17.87</v>
      </c>
      <c r="G1083" s="798">
        <v>9.0030000000000001</v>
      </c>
      <c r="H1083" s="969">
        <v>21.01</v>
      </c>
    </row>
    <row r="1084" spans="1:8" ht="11.25" customHeight="1">
      <c r="A1084" s="810" t="s">
        <v>1465</v>
      </c>
      <c r="B1084" s="797" t="s">
        <v>1629</v>
      </c>
      <c r="C1084" s="797" t="s">
        <v>1630</v>
      </c>
      <c r="D1084" s="797" t="s">
        <v>1615</v>
      </c>
      <c r="E1084" s="797" t="s">
        <v>1616</v>
      </c>
      <c r="F1084" s="798">
        <v>17.87</v>
      </c>
      <c r="G1084" s="798">
        <v>9.8659999999999997</v>
      </c>
      <c r="H1084" s="969">
        <v>21.01</v>
      </c>
    </row>
    <row r="1085" spans="1:8" ht="11.25" customHeight="1">
      <c r="A1085" s="810" t="s">
        <v>1465</v>
      </c>
      <c r="B1085" s="797" t="s">
        <v>1466</v>
      </c>
      <c r="C1085" s="797" t="s">
        <v>1467</v>
      </c>
      <c r="D1085" s="797" t="s">
        <v>1617</v>
      </c>
      <c r="E1085" s="797" t="s">
        <v>1618</v>
      </c>
      <c r="F1085" s="798">
        <v>15.42</v>
      </c>
      <c r="G1085" s="798">
        <v>1.1279999999999999</v>
      </c>
      <c r="H1085" s="969">
        <v>18.559999999999999</v>
      </c>
    </row>
    <row r="1086" spans="1:8" ht="11.25" customHeight="1">
      <c r="A1086" s="810" t="s">
        <v>1465</v>
      </c>
      <c r="B1086" s="797" t="s">
        <v>1613</v>
      </c>
      <c r="C1086" s="797" t="s">
        <v>1614</v>
      </c>
      <c r="D1086" s="797" t="s">
        <v>1617</v>
      </c>
      <c r="E1086" s="797" t="s">
        <v>1618</v>
      </c>
      <c r="F1086" s="798">
        <v>16.82</v>
      </c>
      <c r="G1086" s="798">
        <v>1.508</v>
      </c>
      <c r="H1086" s="969">
        <v>19.96</v>
      </c>
    </row>
    <row r="1087" spans="1:8" ht="11.25" customHeight="1">
      <c r="A1087" s="810" t="s">
        <v>1465</v>
      </c>
      <c r="B1087" s="797" t="s">
        <v>1615</v>
      </c>
      <c r="C1087" s="797" t="s">
        <v>1616</v>
      </c>
      <c r="D1087" s="797" t="s">
        <v>1617</v>
      </c>
      <c r="E1087" s="797" t="s">
        <v>1618</v>
      </c>
      <c r="F1087" s="798">
        <v>16.82</v>
      </c>
      <c r="G1087" s="798">
        <v>1.66</v>
      </c>
      <c r="H1087" s="969">
        <v>19.96</v>
      </c>
    </row>
    <row r="1088" spans="1:8" ht="11.25" customHeight="1">
      <c r="A1088" s="810" t="s">
        <v>1465</v>
      </c>
      <c r="B1088" s="797" t="s">
        <v>1617</v>
      </c>
      <c r="C1088" s="797" t="s">
        <v>1618</v>
      </c>
      <c r="D1088" s="797" t="s">
        <v>1617</v>
      </c>
      <c r="E1088" s="797" t="s">
        <v>1618</v>
      </c>
      <c r="F1088" s="798">
        <v>17.18</v>
      </c>
      <c r="G1088" s="798">
        <v>1.8460000000000001</v>
      </c>
      <c r="H1088" s="969">
        <v>20.329999999999998</v>
      </c>
    </row>
    <row r="1089" spans="1:9" ht="11.25" customHeight="1" thickBot="1">
      <c r="A1089" s="811" t="s">
        <v>1465</v>
      </c>
      <c r="B1089" s="812" t="s">
        <v>1619</v>
      </c>
      <c r="C1089" s="812" t="s">
        <v>1620</v>
      </c>
      <c r="D1089" s="812" t="s">
        <v>1617</v>
      </c>
      <c r="E1089" s="812" t="s">
        <v>1618</v>
      </c>
      <c r="F1089" s="813">
        <v>17.18</v>
      </c>
      <c r="G1089" s="813">
        <v>5.6760000000000002</v>
      </c>
      <c r="H1089" s="970">
        <v>20.329999999999998</v>
      </c>
    </row>
    <row r="1090" spans="1:9" ht="19.5" customHeight="1">
      <c r="A1090" s="1188"/>
      <c r="B1090" s="1188"/>
      <c r="C1090" s="1188"/>
      <c r="D1090" s="1188"/>
      <c r="E1090" s="1188"/>
      <c r="F1090" s="1188"/>
      <c r="G1090" s="1188"/>
      <c r="H1090" s="1188"/>
      <c r="I1090" s="342"/>
    </row>
    <row r="1091" spans="1:9" ht="12" customHeight="1">
      <c r="A1091" s="1189"/>
      <c r="B1091" s="1189"/>
      <c r="C1091" s="1189"/>
      <c r="D1091" s="1189"/>
      <c r="E1091" s="1189"/>
      <c r="F1091" s="1189"/>
      <c r="G1091" s="1189"/>
      <c r="H1091" s="1189"/>
      <c r="I1091" s="340"/>
    </row>
    <row r="1092" spans="1:9" ht="11.25" customHeight="1">
      <c r="A1092" s="1189"/>
      <c r="B1092" s="1189"/>
      <c r="C1092" s="1189"/>
      <c r="D1092" s="1189"/>
      <c r="E1092" s="1189"/>
      <c r="F1092" s="1189"/>
      <c r="G1092" s="1189"/>
      <c r="H1092" s="1189"/>
      <c r="I1092" s="340"/>
    </row>
    <row r="1093" spans="1:9" ht="17.55" customHeight="1" thickBot="1">
      <c r="A1093" s="342"/>
      <c r="B1093" s="342"/>
      <c r="C1093" s="342"/>
      <c r="D1093" s="342"/>
      <c r="E1093" s="342"/>
      <c r="F1093" s="342"/>
      <c r="G1093" s="342"/>
      <c r="H1093" s="966"/>
      <c r="I1093" s="342"/>
    </row>
    <row r="1094" spans="1:9" ht="37.5" customHeight="1" thickBot="1">
      <c r="A1094" s="803" t="s">
        <v>1647</v>
      </c>
      <c r="B1094" s="804" t="s">
        <v>1648</v>
      </c>
      <c r="C1094" s="804" t="s">
        <v>1649</v>
      </c>
      <c r="D1094" s="804" t="s">
        <v>1650</v>
      </c>
      <c r="E1094" s="804" t="s">
        <v>1649</v>
      </c>
      <c r="F1094" s="805" t="s">
        <v>1651</v>
      </c>
      <c r="G1094" s="806" t="s">
        <v>1652</v>
      </c>
      <c r="H1094" s="967" t="s">
        <v>1653</v>
      </c>
    </row>
    <row r="1095" spans="1:9" ht="11.25" customHeight="1">
      <c r="A1095" s="807" t="s">
        <v>1465</v>
      </c>
      <c r="B1095" s="808" t="s">
        <v>1621</v>
      </c>
      <c r="C1095" s="808" t="s">
        <v>1622</v>
      </c>
      <c r="D1095" s="808" t="s">
        <v>1617</v>
      </c>
      <c r="E1095" s="808" t="s">
        <v>1618</v>
      </c>
      <c r="F1095" s="809">
        <v>17.53</v>
      </c>
      <c r="G1095" s="809">
        <v>7.8239999999999998</v>
      </c>
      <c r="H1095" s="968">
        <v>20.67</v>
      </c>
    </row>
    <row r="1096" spans="1:9" ht="11.25" customHeight="1">
      <c r="A1096" s="810" t="s">
        <v>1465</v>
      </c>
      <c r="B1096" s="797" t="s">
        <v>1623</v>
      </c>
      <c r="C1096" s="797" t="s">
        <v>1624</v>
      </c>
      <c r="D1096" s="797" t="s">
        <v>1617</v>
      </c>
      <c r="E1096" s="797" t="s">
        <v>1618</v>
      </c>
      <c r="F1096" s="798">
        <v>17.53</v>
      </c>
      <c r="G1096" s="798">
        <v>8.4719999999999995</v>
      </c>
      <c r="H1096" s="969">
        <v>20.67</v>
      </c>
    </row>
    <row r="1097" spans="1:9" ht="11.25" customHeight="1">
      <c r="A1097" s="810" t="s">
        <v>1465</v>
      </c>
      <c r="B1097" s="797" t="s">
        <v>1625</v>
      </c>
      <c r="C1097" s="797" t="s">
        <v>1626</v>
      </c>
      <c r="D1097" s="797" t="s">
        <v>1617</v>
      </c>
      <c r="E1097" s="797" t="s">
        <v>1618</v>
      </c>
      <c r="F1097" s="798">
        <v>17.53</v>
      </c>
      <c r="G1097" s="798">
        <v>8.7370000000000001</v>
      </c>
      <c r="H1097" s="969">
        <v>20.67</v>
      </c>
    </row>
    <row r="1098" spans="1:9" ht="11.25" customHeight="1">
      <c r="A1098" s="810" t="s">
        <v>1465</v>
      </c>
      <c r="B1098" s="797" t="s">
        <v>1468</v>
      </c>
      <c r="C1098" s="797" t="s">
        <v>1469</v>
      </c>
      <c r="D1098" s="797" t="s">
        <v>1617</v>
      </c>
      <c r="E1098" s="797" t="s">
        <v>1618</v>
      </c>
      <c r="F1098" s="798">
        <v>18.36</v>
      </c>
      <c r="G1098" s="798">
        <v>17.77</v>
      </c>
      <c r="H1098" s="969">
        <v>21.48</v>
      </c>
    </row>
    <row r="1099" spans="1:9" ht="11.25" customHeight="1">
      <c r="A1099" s="810" t="s">
        <v>1465</v>
      </c>
      <c r="B1099" s="797" t="s">
        <v>1470</v>
      </c>
      <c r="C1099" s="797" t="s">
        <v>1471</v>
      </c>
      <c r="D1099" s="797" t="s">
        <v>1617</v>
      </c>
      <c r="E1099" s="797" t="s">
        <v>1618</v>
      </c>
      <c r="F1099" s="798">
        <v>18.36</v>
      </c>
      <c r="G1099" s="798">
        <v>10.993</v>
      </c>
      <c r="H1099" s="969">
        <v>21.48</v>
      </c>
    </row>
    <row r="1100" spans="1:9" ht="11.25" customHeight="1">
      <c r="A1100" s="810" t="s">
        <v>1465</v>
      </c>
      <c r="B1100" s="797" t="s">
        <v>1472</v>
      </c>
      <c r="C1100" s="797" t="s">
        <v>1473</v>
      </c>
      <c r="D1100" s="797" t="s">
        <v>1617</v>
      </c>
      <c r="E1100" s="797" t="s">
        <v>1618</v>
      </c>
      <c r="F1100" s="798">
        <v>18.36</v>
      </c>
      <c r="G1100" s="798">
        <v>19.600999999999999</v>
      </c>
      <c r="H1100" s="969">
        <v>21.48</v>
      </c>
    </row>
    <row r="1101" spans="1:9" ht="11.25" customHeight="1">
      <c r="A1101" s="810" t="s">
        <v>1465</v>
      </c>
      <c r="B1101" s="797" t="s">
        <v>1474</v>
      </c>
      <c r="C1101" s="797" t="s">
        <v>1475</v>
      </c>
      <c r="D1101" s="797" t="s">
        <v>1617</v>
      </c>
      <c r="E1101" s="797" t="s">
        <v>1618</v>
      </c>
      <c r="F1101" s="798">
        <v>18.36</v>
      </c>
      <c r="G1101" s="798">
        <v>21.007999999999999</v>
      </c>
      <c r="H1101" s="969">
        <v>21.48</v>
      </c>
    </row>
    <row r="1102" spans="1:9" ht="11.25" customHeight="1">
      <c r="A1102" s="810" t="s">
        <v>1465</v>
      </c>
      <c r="B1102" s="797" t="s">
        <v>1484</v>
      </c>
      <c r="C1102" s="797" t="s">
        <v>1485</v>
      </c>
      <c r="D1102" s="797" t="s">
        <v>1617</v>
      </c>
      <c r="E1102" s="797" t="s">
        <v>1618</v>
      </c>
      <c r="F1102" s="798">
        <v>18.36</v>
      </c>
      <c r="G1102" s="798">
        <v>21.738</v>
      </c>
      <c r="H1102" s="969">
        <v>21.48</v>
      </c>
    </row>
    <row r="1103" spans="1:9" ht="11.25" customHeight="1">
      <c r="A1103" s="810" t="s">
        <v>1465</v>
      </c>
      <c r="B1103" s="797" t="s">
        <v>1499</v>
      </c>
      <c r="C1103" s="797" t="s">
        <v>1500</v>
      </c>
      <c r="D1103" s="797" t="s">
        <v>1617</v>
      </c>
      <c r="E1103" s="797" t="s">
        <v>1618</v>
      </c>
      <c r="F1103" s="798">
        <v>18.36</v>
      </c>
      <c r="G1103" s="798">
        <v>11.276</v>
      </c>
      <c r="H1103" s="969">
        <v>21.48</v>
      </c>
    </row>
    <row r="1104" spans="1:9" ht="11.25" customHeight="1">
      <c r="A1104" s="810" t="s">
        <v>1465</v>
      </c>
      <c r="B1104" s="797" t="s">
        <v>1503</v>
      </c>
      <c r="C1104" s="797" t="s">
        <v>1504</v>
      </c>
      <c r="D1104" s="797" t="s">
        <v>1617</v>
      </c>
      <c r="E1104" s="797" t="s">
        <v>1618</v>
      </c>
      <c r="F1104" s="798">
        <v>18.36</v>
      </c>
      <c r="G1104" s="798">
        <v>15.346</v>
      </c>
      <c r="H1104" s="969">
        <v>21.48</v>
      </c>
    </row>
    <row r="1105" spans="1:8" ht="11.25" customHeight="1">
      <c r="A1105" s="810" t="s">
        <v>1465</v>
      </c>
      <c r="B1105" s="797" t="s">
        <v>1511</v>
      </c>
      <c r="C1105" s="797" t="s">
        <v>1512</v>
      </c>
      <c r="D1105" s="797" t="s">
        <v>1617</v>
      </c>
      <c r="E1105" s="797" t="s">
        <v>1618</v>
      </c>
      <c r="F1105" s="798">
        <v>18.36</v>
      </c>
      <c r="G1105" s="798">
        <v>15.346</v>
      </c>
      <c r="H1105" s="969">
        <v>21.48</v>
      </c>
    </row>
    <row r="1106" spans="1:8" ht="11.25" customHeight="1">
      <c r="A1106" s="810" t="s">
        <v>1465</v>
      </c>
      <c r="B1106" s="797" t="s">
        <v>1525</v>
      </c>
      <c r="C1106" s="797" t="s">
        <v>1526</v>
      </c>
      <c r="D1106" s="797" t="s">
        <v>1617</v>
      </c>
      <c r="E1106" s="797" t="s">
        <v>1618</v>
      </c>
      <c r="F1106" s="798">
        <v>17.18</v>
      </c>
      <c r="G1106" s="798">
        <v>8.6259999999999994</v>
      </c>
      <c r="H1106" s="969">
        <v>20.329999999999998</v>
      </c>
    </row>
    <row r="1107" spans="1:8" ht="11.25" customHeight="1">
      <c r="A1107" s="810" t="s">
        <v>1465</v>
      </c>
      <c r="B1107" s="797" t="s">
        <v>1537</v>
      </c>
      <c r="C1107" s="797" t="s">
        <v>1538</v>
      </c>
      <c r="D1107" s="797" t="s">
        <v>1617</v>
      </c>
      <c r="E1107" s="797" t="s">
        <v>1618</v>
      </c>
      <c r="F1107" s="798">
        <v>18.36</v>
      </c>
      <c r="G1107" s="798">
        <v>11.417</v>
      </c>
      <c r="H1107" s="969">
        <v>21.48</v>
      </c>
    </row>
    <row r="1108" spans="1:8" ht="11.25" customHeight="1">
      <c r="A1108" s="810" t="s">
        <v>1465</v>
      </c>
      <c r="B1108" s="797" t="s">
        <v>1551</v>
      </c>
      <c r="C1108" s="797" t="s">
        <v>1552</v>
      </c>
      <c r="D1108" s="797" t="s">
        <v>1617</v>
      </c>
      <c r="E1108" s="797" t="s">
        <v>1618</v>
      </c>
      <c r="F1108" s="798">
        <v>19.77</v>
      </c>
      <c r="G1108" s="798">
        <v>18.138000000000002</v>
      </c>
      <c r="H1108" s="969">
        <v>22.9</v>
      </c>
    </row>
    <row r="1109" spans="1:8" ht="11.25" customHeight="1">
      <c r="A1109" s="810" t="s">
        <v>1465</v>
      </c>
      <c r="B1109" s="797" t="s">
        <v>1553</v>
      </c>
      <c r="C1109" s="797" t="s">
        <v>1554</v>
      </c>
      <c r="D1109" s="797" t="s">
        <v>1617</v>
      </c>
      <c r="E1109" s="797" t="s">
        <v>1618</v>
      </c>
      <c r="F1109" s="798">
        <v>19.77</v>
      </c>
      <c r="G1109" s="798">
        <v>18.222000000000001</v>
      </c>
      <c r="H1109" s="969">
        <v>22.9</v>
      </c>
    </row>
    <row r="1110" spans="1:8" ht="11.25" customHeight="1">
      <c r="A1110" s="810" t="s">
        <v>1465</v>
      </c>
      <c r="B1110" s="797" t="s">
        <v>1555</v>
      </c>
      <c r="C1110" s="797" t="s">
        <v>1556</v>
      </c>
      <c r="D1110" s="797" t="s">
        <v>1617</v>
      </c>
      <c r="E1110" s="797" t="s">
        <v>1618</v>
      </c>
      <c r="F1110" s="798">
        <v>20.100000000000001</v>
      </c>
      <c r="G1110" s="798">
        <v>18.295999999999999</v>
      </c>
      <c r="H1110" s="969">
        <v>23.25</v>
      </c>
    </row>
    <row r="1111" spans="1:8" ht="11.25" customHeight="1">
      <c r="A1111" s="810" t="s">
        <v>1465</v>
      </c>
      <c r="B1111" s="797" t="s">
        <v>1557</v>
      </c>
      <c r="C1111" s="797" t="s">
        <v>1558</v>
      </c>
      <c r="D1111" s="797" t="s">
        <v>1617</v>
      </c>
      <c r="E1111" s="797" t="s">
        <v>1618</v>
      </c>
      <c r="F1111" s="798">
        <v>20.100000000000001</v>
      </c>
      <c r="G1111" s="798">
        <v>18.686</v>
      </c>
      <c r="H1111" s="969">
        <v>23.25</v>
      </c>
    </row>
    <row r="1112" spans="1:8" ht="11.25" customHeight="1">
      <c r="A1112" s="810" t="s">
        <v>1465</v>
      </c>
      <c r="B1112" s="797" t="s">
        <v>1559</v>
      </c>
      <c r="C1112" s="797" t="s">
        <v>1560</v>
      </c>
      <c r="D1112" s="797" t="s">
        <v>1617</v>
      </c>
      <c r="E1112" s="797" t="s">
        <v>1618</v>
      </c>
      <c r="F1112" s="798">
        <v>20.440000000000001</v>
      </c>
      <c r="G1112" s="798">
        <v>34.695</v>
      </c>
      <c r="H1112" s="969">
        <v>23.59</v>
      </c>
    </row>
    <row r="1113" spans="1:8" ht="11.25" customHeight="1">
      <c r="A1113" s="810" t="s">
        <v>1465</v>
      </c>
      <c r="B1113" s="797" t="s">
        <v>1561</v>
      </c>
      <c r="C1113" s="797" t="s">
        <v>1562</v>
      </c>
      <c r="D1113" s="797" t="s">
        <v>1617</v>
      </c>
      <c r="E1113" s="797" t="s">
        <v>1618</v>
      </c>
      <c r="F1113" s="798">
        <v>20.440000000000001</v>
      </c>
      <c r="G1113" s="798">
        <v>34.875</v>
      </c>
      <c r="H1113" s="969">
        <v>23.59</v>
      </c>
    </row>
    <row r="1114" spans="1:8" ht="11.25" customHeight="1">
      <c r="A1114" s="810" t="s">
        <v>1465</v>
      </c>
      <c r="B1114" s="797" t="s">
        <v>1563</v>
      </c>
      <c r="C1114" s="797" t="s">
        <v>1564</v>
      </c>
      <c r="D1114" s="797" t="s">
        <v>1617</v>
      </c>
      <c r="E1114" s="797" t="s">
        <v>1618</v>
      </c>
      <c r="F1114" s="798">
        <v>20.440000000000001</v>
      </c>
      <c r="G1114" s="798">
        <v>34.908999999999999</v>
      </c>
      <c r="H1114" s="969">
        <v>23.59</v>
      </c>
    </row>
    <row r="1115" spans="1:8" ht="11.25" customHeight="1">
      <c r="A1115" s="810" t="s">
        <v>1465</v>
      </c>
      <c r="B1115" s="797" t="s">
        <v>1565</v>
      </c>
      <c r="C1115" s="797" t="s">
        <v>1566</v>
      </c>
      <c r="D1115" s="797" t="s">
        <v>1617</v>
      </c>
      <c r="E1115" s="797" t="s">
        <v>1618</v>
      </c>
      <c r="F1115" s="798">
        <v>20.81</v>
      </c>
      <c r="G1115" s="798">
        <v>36.204999999999998</v>
      </c>
      <c r="H1115" s="969">
        <v>23.95</v>
      </c>
    </row>
    <row r="1116" spans="1:8" ht="11.25" customHeight="1">
      <c r="A1116" s="810" t="s">
        <v>1465</v>
      </c>
      <c r="B1116" s="797" t="s">
        <v>1567</v>
      </c>
      <c r="C1116" s="797" t="s">
        <v>1568</v>
      </c>
      <c r="D1116" s="797" t="s">
        <v>1617</v>
      </c>
      <c r="E1116" s="797" t="s">
        <v>1618</v>
      </c>
      <c r="F1116" s="798">
        <v>20.81</v>
      </c>
      <c r="G1116" s="798">
        <v>36.204999999999998</v>
      </c>
      <c r="H1116" s="969">
        <v>23.95</v>
      </c>
    </row>
    <row r="1117" spans="1:8" ht="11.25" customHeight="1">
      <c r="A1117" s="810" t="s">
        <v>1465</v>
      </c>
      <c r="B1117" s="797" t="s">
        <v>1569</v>
      </c>
      <c r="C1117" s="797" t="s">
        <v>1570</v>
      </c>
      <c r="D1117" s="797" t="s">
        <v>1617</v>
      </c>
      <c r="E1117" s="797" t="s">
        <v>1618</v>
      </c>
      <c r="F1117" s="798">
        <v>19.77</v>
      </c>
      <c r="G1117" s="798">
        <v>16.271999999999998</v>
      </c>
      <c r="H1117" s="969">
        <v>22.9</v>
      </c>
    </row>
    <row r="1118" spans="1:8" ht="11.25" customHeight="1">
      <c r="A1118" s="810" t="s">
        <v>1465</v>
      </c>
      <c r="B1118" s="797" t="s">
        <v>1571</v>
      </c>
      <c r="C1118" s="797" t="s">
        <v>1572</v>
      </c>
      <c r="D1118" s="797" t="s">
        <v>1617</v>
      </c>
      <c r="E1118" s="797" t="s">
        <v>1618</v>
      </c>
      <c r="F1118" s="798">
        <v>19.77</v>
      </c>
      <c r="G1118" s="798">
        <v>16.271999999999998</v>
      </c>
      <c r="H1118" s="969">
        <v>22.9</v>
      </c>
    </row>
    <row r="1119" spans="1:8" ht="11.25" customHeight="1">
      <c r="A1119" s="810" t="s">
        <v>1465</v>
      </c>
      <c r="B1119" s="797" t="s">
        <v>1573</v>
      </c>
      <c r="C1119" s="797" t="s">
        <v>1574</v>
      </c>
      <c r="D1119" s="797" t="s">
        <v>1617</v>
      </c>
      <c r="E1119" s="797" t="s">
        <v>1618</v>
      </c>
      <c r="F1119" s="798">
        <v>19.77</v>
      </c>
      <c r="G1119" s="798">
        <v>16.381</v>
      </c>
      <c r="H1119" s="969">
        <v>22.9</v>
      </c>
    </row>
    <row r="1120" spans="1:8" ht="11.25" customHeight="1">
      <c r="A1120" s="810" t="s">
        <v>1465</v>
      </c>
      <c r="B1120" s="797" t="s">
        <v>1575</v>
      </c>
      <c r="C1120" s="797" t="s">
        <v>1576</v>
      </c>
      <c r="D1120" s="797" t="s">
        <v>1617</v>
      </c>
      <c r="E1120" s="797" t="s">
        <v>1618</v>
      </c>
      <c r="F1120" s="798">
        <v>19.77</v>
      </c>
      <c r="G1120" s="798">
        <v>16.419</v>
      </c>
      <c r="H1120" s="969">
        <v>22.9</v>
      </c>
    </row>
    <row r="1121" spans="1:8" ht="11.25" customHeight="1">
      <c r="A1121" s="810" t="s">
        <v>1465</v>
      </c>
      <c r="B1121" s="797" t="s">
        <v>1577</v>
      </c>
      <c r="C1121" s="797" t="s">
        <v>1578</v>
      </c>
      <c r="D1121" s="797" t="s">
        <v>1617</v>
      </c>
      <c r="E1121" s="797" t="s">
        <v>1618</v>
      </c>
      <c r="F1121" s="798">
        <v>19.77</v>
      </c>
      <c r="G1121" s="798">
        <v>21.431000000000001</v>
      </c>
      <c r="H1121" s="969">
        <v>22.9</v>
      </c>
    </row>
    <row r="1122" spans="1:8" ht="11.25" customHeight="1">
      <c r="A1122" s="810" t="s">
        <v>1465</v>
      </c>
      <c r="B1122" s="797" t="s">
        <v>1579</v>
      </c>
      <c r="C1122" s="797" t="s">
        <v>1580</v>
      </c>
      <c r="D1122" s="797" t="s">
        <v>1617</v>
      </c>
      <c r="E1122" s="797" t="s">
        <v>1618</v>
      </c>
      <c r="F1122" s="798">
        <v>19.77</v>
      </c>
      <c r="G1122" s="798">
        <v>21.48</v>
      </c>
      <c r="H1122" s="969">
        <v>22.9</v>
      </c>
    </row>
    <row r="1123" spans="1:8" ht="11.25" customHeight="1">
      <c r="A1123" s="810" t="s">
        <v>1465</v>
      </c>
      <c r="B1123" s="797" t="s">
        <v>1581</v>
      </c>
      <c r="C1123" s="797" t="s">
        <v>1582</v>
      </c>
      <c r="D1123" s="797" t="s">
        <v>1617</v>
      </c>
      <c r="E1123" s="797" t="s">
        <v>1618</v>
      </c>
      <c r="F1123" s="798">
        <v>20.100000000000001</v>
      </c>
      <c r="G1123" s="798">
        <v>21.596</v>
      </c>
      <c r="H1123" s="969">
        <v>23.25</v>
      </c>
    </row>
    <row r="1124" spans="1:8" ht="11.25" customHeight="1">
      <c r="A1124" s="810" t="s">
        <v>1465</v>
      </c>
      <c r="B1124" s="797" t="s">
        <v>1583</v>
      </c>
      <c r="C1124" s="797" t="s">
        <v>1584</v>
      </c>
      <c r="D1124" s="797" t="s">
        <v>1617</v>
      </c>
      <c r="E1124" s="797" t="s">
        <v>1618</v>
      </c>
      <c r="F1124" s="798">
        <v>20.100000000000001</v>
      </c>
      <c r="G1124" s="798">
        <v>21.631</v>
      </c>
      <c r="H1124" s="969">
        <v>23.25</v>
      </c>
    </row>
    <row r="1125" spans="1:8" ht="11.25" customHeight="1">
      <c r="A1125" s="810" t="s">
        <v>1465</v>
      </c>
      <c r="B1125" s="797" t="s">
        <v>1585</v>
      </c>
      <c r="C1125" s="797" t="s">
        <v>1586</v>
      </c>
      <c r="D1125" s="797" t="s">
        <v>1617</v>
      </c>
      <c r="E1125" s="797" t="s">
        <v>1618</v>
      </c>
      <c r="F1125" s="798">
        <v>20.440000000000001</v>
      </c>
      <c r="G1125" s="798">
        <v>21.9</v>
      </c>
      <c r="H1125" s="969">
        <v>23.59</v>
      </c>
    </row>
    <row r="1126" spans="1:8" ht="11.25" customHeight="1">
      <c r="A1126" s="810" t="s">
        <v>1465</v>
      </c>
      <c r="B1126" s="797" t="s">
        <v>1587</v>
      </c>
      <c r="C1126" s="797" t="s">
        <v>1588</v>
      </c>
      <c r="D1126" s="797" t="s">
        <v>1617</v>
      </c>
      <c r="E1126" s="797" t="s">
        <v>1618</v>
      </c>
      <c r="F1126" s="798">
        <v>20.440000000000001</v>
      </c>
      <c r="G1126" s="798">
        <v>24.690999999999999</v>
      </c>
      <c r="H1126" s="969">
        <v>23.59</v>
      </c>
    </row>
    <row r="1127" spans="1:8" ht="11.25" customHeight="1">
      <c r="A1127" s="810" t="s">
        <v>1465</v>
      </c>
      <c r="B1127" s="797" t="s">
        <v>1589</v>
      </c>
      <c r="C1127" s="797" t="s">
        <v>1590</v>
      </c>
      <c r="D1127" s="797" t="s">
        <v>1617</v>
      </c>
      <c r="E1127" s="797" t="s">
        <v>1618</v>
      </c>
      <c r="F1127" s="798">
        <v>19.77</v>
      </c>
      <c r="G1127" s="798">
        <v>11.374000000000001</v>
      </c>
      <c r="H1127" s="969">
        <v>22.9</v>
      </c>
    </row>
    <row r="1128" spans="1:8" ht="11.25" customHeight="1">
      <c r="A1128" s="810" t="s">
        <v>1465</v>
      </c>
      <c r="B1128" s="797" t="s">
        <v>1591</v>
      </c>
      <c r="C1128" s="797" t="s">
        <v>1592</v>
      </c>
      <c r="D1128" s="797" t="s">
        <v>1617</v>
      </c>
      <c r="E1128" s="797" t="s">
        <v>1618</v>
      </c>
      <c r="F1128" s="798">
        <v>19.77</v>
      </c>
      <c r="G1128" s="798">
        <v>11.528</v>
      </c>
      <c r="H1128" s="969">
        <v>22.9</v>
      </c>
    </row>
    <row r="1129" spans="1:8" ht="11.25" customHeight="1">
      <c r="A1129" s="810" t="s">
        <v>1465</v>
      </c>
      <c r="B1129" s="797" t="s">
        <v>1593</v>
      </c>
      <c r="C1129" s="797" t="s">
        <v>1594</v>
      </c>
      <c r="D1129" s="797" t="s">
        <v>1617</v>
      </c>
      <c r="E1129" s="797" t="s">
        <v>1618</v>
      </c>
      <c r="F1129" s="798">
        <v>20.100000000000001</v>
      </c>
      <c r="G1129" s="798">
        <v>11.601000000000001</v>
      </c>
      <c r="H1129" s="969">
        <v>23.25</v>
      </c>
    </row>
    <row r="1130" spans="1:8" ht="11.25" customHeight="1">
      <c r="A1130" s="810" t="s">
        <v>1465</v>
      </c>
      <c r="B1130" s="797" t="s">
        <v>1595</v>
      </c>
      <c r="C1130" s="797" t="s">
        <v>1596</v>
      </c>
      <c r="D1130" s="797" t="s">
        <v>1617</v>
      </c>
      <c r="E1130" s="797" t="s">
        <v>1618</v>
      </c>
      <c r="F1130" s="798">
        <v>20.100000000000001</v>
      </c>
      <c r="G1130" s="798">
        <v>11.817</v>
      </c>
      <c r="H1130" s="969">
        <v>23.25</v>
      </c>
    </row>
    <row r="1131" spans="1:8" ht="11.25" customHeight="1">
      <c r="A1131" s="810" t="s">
        <v>1465</v>
      </c>
      <c r="B1131" s="797" t="s">
        <v>1597</v>
      </c>
      <c r="C1131" s="797" t="s">
        <v>1598</v>
      </c>
      <c r="D1131" s="797" t="s">
        <v>1617</v>
      </c>
      <c r="E1131" s="797" t="s">
        <v>1618</v>
      </c>
      <c r="F1131" s="798">
        <v>20.440000000000001</v>
      </c>
      <c r="G1131" s="798">
        <v>14.301</v>
      </c>
      <c r="H1131" s="969">
        <v>23.59</v>
      </c>
    </row>
    <row r="1132" spans="1:8" ht="11.25" customHeight="1">
      <c r="A1132" s="810" t="s">
        <v>1465</v>
      </c>
      <c r="B1132" s="797" t="s">
        <v>1599</v>
      </c>
      <c r="C1132" s="797" t="s">
        <v>1600</v>
      </c>
      <c r="D1132" s="797" t="s">
        <v>1617</v>
      </c>
      <c r="E1132" s="797" t="s">
        <v>1618</v>
      </c>
      <c r="F1132" s="798">
        <v>20.440000000000001</v>
      </c>
      <c r="G1132" s="798">
        <v>14.82</v>
      </c>
      <c r="H1132" s="969">
        <v>23.59</v>
      </c>
    </row>
    <row r="1133" spans="1:8" ht="11.25" customHeight="1">
      <c r="A1133" s="810" t="s">
        <v>1465</v>
      </c>
      <c r="B1133" s="797" t="s">
        <v>1601</v>
      </c>
      <c r="C1133" s="797" t="s">
        <v>1602</v>
      </c>
      <c r="D1133" s="797" t="s">
        <v>1617</v>
      </c>
      <c r="E1133" s="797" t="s">
        <v>1618</v>
      </c>
      <c r="F1133" s="798">
        <v>20.440000000000001</v>
      </c>
      <c r="G1133" s="798">
        <v>15.129</v>
      </c>
      <c r="H1133" s="969">
        <v>23.59</v>
      </c>
    </row>
    <row r="1134" spans="1:8" ht="11.25" customHeight="1">
      <c r="A1134" s="810" t="s">
        <v>1465</v>
      </c>
      <c r="B1134" s="797" t="s">
        <v>1603</v>
      </c>
      <c r="C1134" s="797" t="s">
        <v>1604</v>
      </c>
      <c r="D1134" s="797" t="s">
        <v>1617</v>
      </c>
      <c r="E1134" s="797" t="s">
        <v>1618</v>
      </c>
      <c r="F1134" s="798">
        <v>20.81</v>
      </c>
      <c r="G1134" s="798">
        <v>16.545000000000002</v>
      </c>
      <c r="H1134" s="969">
        <v>23.95</v>
      </c>
    </row>
    <row r="1135" spans="1:8" ht="11.25" customHeight="1">
      <c r="A1135" s="810" t="s">
        <v>1465</v>
      </c>
      <c r="B1135" s="797" t="s">
        <v>1605</v>
      </c>
      <c r="C1135" s="797" t="s">
        <v>1606</v>
      </c>
      <c r="D1135" s="797" t="s">
        <v>1617</v>
      </c>
      <c r="E1135" s="797" t="s">
        <v>1618</v>
      </c>
      <c r="F1135" s="798">
        <v>20.81</v>
      </c>
      <c r="G1135" s="798">
        <v>20.260999999999999</v>
      </c>
      <c r="H1135" s="969">
        <v>23.95</v>
      </c>
    </row>
    <row r="1136" spans="1:8" ht="11.25" customHeight="1">
      <c r="A1136" s="810" t="s">
        <v>1465</v>
      </c>
      <c r="B1136" s="797" t="s">
        <v>1607</v>
      </c>
      <c r="C1136" s="797" t="s">
        <v>1608</v>
      </c>
      <c r="D1136" s="797" t="s">
        <v>1617</v>
      </c>
      <c r="E1136" s="797" t="s">
        <v>1618</v>
      </c>
      <c r="F1136" s="798">
        <v>19.77</v>
      </c>
      <c r="G1136" s="798">
        <v>20.001000000000001</v>
      </c>
      <c r="H1136" s="969">
        <v>22.9</v>
      </c>
    </row>
    <row r="1137" spans="1:8" ht="11.25" customHeight="1">
      <c r="A1137" s="810" t="s">
        <v>1465</v>
      </c>
      <c r="B1137" s="797" t="s">
        <v>1609</v>
      </c>
      <c r="C1137" s="797" t="s">
        <v>1610</v>
      </c>
      <c r="D1137" s="797" t="s">
        <v>1617</v>
      </c>
      <c r="E1137" s="797" t="s">
        <v>1618</v>
      </c>
      <c r="F1137" s="798">
        <v>19.77</v>
      </c>
      <c r="G1137" s="798">
        <v>20.155999999999999</v>
      </c>
      <c r="H1137" s="969">
        <v>22.9</v>
      </c>
    </row>
    <row r="1138" spans="1:8" ht="11.25" customHeight="1">
      <c r="A1138" s="810" t="s">
        <v>1465</v>
      </c>
      <c r="B1138" s="797" t="s">
        <v>1611</v>
      </c>
      <c r="C1138" s="797" t="s">
        <v>1612</v>
      </c>
      <c r="D1138" s="797" t="s">
        <v>1617</v>
      </c>
      <c r="E1138" s="797" t="s">
        <v>1618</v>
      </c>
      <c r="F1138" s="798">
        <v>20.100000000000001</v>
      </c>
      <c r="G1138" s="798">
        <v>20.350999999999999</v>
      </c>
      <c r="H1138" s="969">
        <v>23.25</v>
      </c>
    </row>
    <row r="1139" spans="1:8" ht="11.25" customHeight="1">
      <c r="A1139" s="810" t="s">
        <v>1465</v>
      </c>
      <c r="B1139" s="797" t="s">
        <v>1631</v>
      </c>
      <c r="C1139" s="797" t="s">
        <v>1632</v>
      </c>
      <c r="D1139" s="797" t="s">
        <v>1617</v>
      </c>
      <c r="E1139" s="797" t="s">
        <v>1618</v>
      </c>
      <c r="F1139" s="798">
        <v>74.209999999999994</v>
      </c>
      <c r="G1139" s="798">
        <v>31.562999999999999</v>
      </c>
      <c r="H1139" s="969">
        <v>78.37</v>
      </c>
    </row>
    <row r="1140" spans="1:8" ht="11.25" customHeight="1">
      <c r="A1140" s="810" t="s">
        <v>1465</v>
      </c>
      <c r="B1140" s="797" t="s">
        <v>1633</v>
      </c>
      <c r="C1140" s="797" t="s">
        <v>1634</v>
      </c>
      <c r="D1140" s="797" t="s">
        <v>1617</v>
      </c>
      <c r="E1140" s="797" t="s">
        <v>1618</v>
      </c>
      <c r="F1140" s="798">
        <v>22.79</v>
      </c>
      <c r="G1140" s="798">
        <v>18.777000000000001</v>
      </c>
      <c r="H1140" s="969">
        <v>25.94</v>
      </c>
    </row>
    <row r="1141" spans="1:8" ht="11.25" customHeight="1">
      <c r="A1141" s="810" t="s">
        <v>1465</v>
      </c>
      <c r="B1141" s="797" t="s">
        <v>1635</v>
      </c>
      <c r="C1141" s="797" t="s">
        <v>1636</v>
      </c>
      <c r="D1141" s="797" t="s">
        <v>1617</v>
      </c>
      <c r="E1141" s="797" t="s">
        <v>1618</v>
      </c>
      <c r="F1141" s="798">
        <v>53.47</v>
      </c>
      <c r="G1141" s="798">
        <v>27.611000000000001</v>
      </c>
      <c r="H1141" s="969">
        <v>78.37</v>
      </c>
    </row>
    <row r="1142" spans="1:8" ht="11.25" customHeight="1">
      <c r="A1142" s="810" t="s">
        <v>1465</v>
      </c>
      <c r="B1142" s="797" t="s">
        <v>1637</v>
      </c>
      <c r="C1142" s="797" t="s">
        <v>1638</v>
      </c>
      <c r="D1142" s="797" t="s">
        <v>1617</v>
      </c>
      <c r="E1142" s="797" t="s">
        <v>1618</v>
      </c>
      <c r="F1142" s="798">
        <v>74.209999999999994</v>
      </c>
      <c r="G1142" s="798">
        <v>47.256999999999998</v>
      </c>
      <c r="H1142" s="969">
        <v>78.37</v>
      </c>
    </row>
    <row r="1143" spans="1:8" ht="11.25" customHeight="1">
      <c r="A1143" s="810" t="s">
        <v>1465</v>
      </c>
      <c r="B1143" s="797" t="s">
        <v>1639</v>
      </c>
      <c r="C1143" s="797" t="s">
        <v>1640</v>
      </c>
      <c r="D1143" s="797" t="s">
        <v>1617</v>
      </c>
      <c r="E1143" s="797" t="s">
        <v>1618</v>
      </c>
      <c r="F1143" s="798">
        <v>61.97</v>
      </c>
      <c r="G1143" s="798">
        <v>41.856000000000002</v>
      </c>
      <c r="H1143" s="969">
        <v>76.59</v>
      </c>
    </row>
    <row r="1144" spans="1:8" ht="11.25" customHeight="1">
      <c r="A1144" s="810" t="s">
        <v>1465</v>
      </c>
      <c r="B1144" s="797" t="s">
        <v>1641</v>
      </c>
      <c r="C1144" s="797" t="s">
        <v>1642</v>
      </c>
      <c r="D1144" s="797" t="s">
        <v>1617</v>
      </c>
      <c r="E1144" s="797" t="s">
        <v>1618</v>
      </c>
      <c r="F1144" s="798">
        <v>61.97</v>
      </c>
      <c r="G1144" s="798">
        <v>41.856000000000002</v>
      </c>
      <c r="H1144" s="969">
        <v>76.59</v>
      </c>
    </row>
    <row r="1145" spans="1:8" ht="11.25" customHeight="1">
      <c r="A1145" s="810" t="s">
        <v>1465</v>
      </c>
      <c r="B1145" s="797" t="s">
        <v>1643</v>
      </c>
      <c r="C1145" s="797" t="s">
        <v>1644</v>
      </c>
      <c r="D1145" s="797" t="s">
        <v>1617</v>
      </c>
      <c r="E1145" s="797" t="s">
        <v>1618</v>
      </c>
      <c r="F1145" s="798">
        <v>61.97</v>
      </c>
      <c r="G1145" s="798">
        <v>41.856000000000002</v>
      </c>
      <c r="H1145" s="969">
        <v>76.59</v>
      </c>
    </row>
    <row r="1146" spans="1:8" ht="11.25" customHeight="1">
      <c r="A1146" s="810" t="s">
        <v>1465</v>
      </c>
      <c r="B1146" s="797" t="s">
        <v>1645</v>
      </c>
      <c r="C1146" s="797" t="s">
        <v>1646</v>
      </c>
      <c r="D1146" s="797" t="s">
        <v>1617</v>
      </c>
      <c r="E1146" s="797" t="s">
        <v>1618</v>
      </c>
      <c r="F1146" s="798">
        <v>74.209999999999994</v>
      </c>
      <c r="G1146" s="798">
        <v>43.01</v>
      </c>
      <c r="H1146" s="969">
        <v>78.37</v>
      </c>
    </row>
    <row r="1147" spans="1:8" ht="11.25" customHeight="1">
      <c r="A1147" s="810" t="s">
        <v>1465</v>
      </c>
      <c r="B1147" s="797" t="s">
        <v>1627</v>
      </c>
      <c r="C1147" s="797" t="s">
        <v>1628</v>
      </c>
      <c r="D1147" s="797" t="s">
        <v>1617</v>
      </c>
      <c r="E1147" s="797" t="s">
        <v>1618</v>
      </c>
      <c r="F1147" s="798">
        <v>17.87</v>
      </c>
      <c r="G1147" s="798">
        <v>9.2970000000000006</v>
      </c>
      <c r="H1147" s="969">
        <v>21.01</v>
      </c>
    </row>
    <row r="1148" spans="1:8" ht="11.25" customHeight="1">
      <c r="A1148" s="810" t="s">
        <v>1465</v>
      </c>
      <c r="B1148" s="797" t="s">
        <v>1629</v>
      </c>
      <c r="C1148" s="797" t="s">
        <v>1630</v>
      </c>
      <c r="D1148" s="797" t="s">
        <v>1617</v>
      </c>
      <c r="E1148" s="797" t="s">
        <v>1618</v>
      </c>
      <c r="F1148" s="798">
        <v>17.87</v>
      </c>
      <c r="G1148" s="798">
        <v>10.157</v>
      </c>
      <c r="H1148" s="969">
        <v>21.01</v>
      </c>
    </row>
    <row r="1149" spans="1:8" ht="11.25" customHeight="1">
      <c r="A1149" s="810" t="s">
        <v>1465</v>
      </c>
      <c r="B1149" s="797" t="s">
        <v>1466</v>
      </c>
      <c r="C1149" s="797" t="s">
        <v>1467</v>
      </c>
      <c r="D1149" s="797" t="s">
        <v>1619</v>
      </c>
      <c r="E1149" s="797" t="s">
        <v>1620</v>
      </c>
      <c r="F1149" s="798">
        <v>16.87</v>
      </c>
      <c r="G1149" s="798">
        <v>7.085</v>
      </c>
      <c r="H1149" s="969">
        <v>20.03</v>
      </c>
    </row>
    <row r="1150" spans="1:8" ht="11.25" customHeight="1">
      <c r="A1150" s="810" t="s">
        <v>1465</v>
      </c>
      <c r="B1150" s="797" t="s">
        <v>1613</v>
      </c>
      <c r="C1150" s="797" t="s">
        <v>1614</v>
      </c>
      <c r="D1150" s="797" t="s">
        <v>1619</v>
      </c>
      <c r="E1150" s="797" t="s">
        <v>1620</v>
      </c>
      <c r="F1150" s="798">
        <v>18.29</v>
      </c>
      <c r="G1150" s="798">
        <v>7.468</v>
      </c>
      <c r="H1150" s="969">
        <v>21.43</v>
      </c>
    </row>
    <row r="1151" spans="1:8" ht="11.25" customHeight="1">
      <c r="A1151" s="810" t="s">
        <v>1465</v>
      </c>
      <c r="B1151" s="797" t="s">
        <v>1615</v>
      </c>
      <c r="C1151" s="797" t="s">
        <v>1616</v>
      </c>
      <c r="D1151" s="797" t="s">
        <v>1619</v>
      </c>
      <c r="E1151" s="797" t="s">
        <v>1620</v>
      </c>
      <c r="F1151" s="798">
        <v>18.29</v>
      </c>
      <c r="G1151" s="798">
        <v>7.6189999999999998</v>
      </c>
      <c r="H1151" s="969">
        <v>21.43</v>
      </c>
    </row>
    <row r="1152" spans="1:8" ht="11.25" customHeight="1">
      <c r="A1152" s="810" t="s">
        <v>1465</v>
      </c>
      <c r="B1152" s="797" t="s">
        <v>1617</v>
      </c>
      <c r="C1152" s="797" t="s">
        <v>1618</v>
      </c>
      <c r="D1152" s="797" t="s">
        <v>1619</v>
      </c>
      <c r="E1152" s="797" t="s">
        <v>1620</v>
      </c>
      <c r="F1152" s="798">
        <v>18.64</v>
      </c>
      <c r="G1152" s="798">
        <v>7.8049999999999997</v>
      </c>
      <c r="H1152" s="969">
        <v>21.78</v>
      </c>
    </row>
    <row r="1153" spans="1:8" ht="11.25" customHeight="1">
      <c r="A1153" s="810" t="s">
        <v>1465</v>
      </c>
      <c r="B1153" s="797" t="s">
        <v>1619</v>
      </c>
      <c r="C1153" s="797" t="s">
        <v>1620</v>
      </c>
      <c r="D1153" s="797" t="s">
        <v>1619</v>
      </c>
      <c r="E1153" s="797" t="s">
        <v>1620</v>
      </c>
      <c r="F1153" s="798">
        <v>18.64</v>
      </c>
      <c r="G1153" s="798">
        <v>11.635999999999999</v>
      </c>
      <c r="H1153" s="969">
        <v>21.78</v>
      </c>
    </row>
    <row r="1154" spans="1:8" ht="11.25" customHeight="1">
      <c r="A1154" s="810" t="s">
        <v>1465</v>
      </c>
      <c r="B1154" s="797" t="s">
        <v>1621</v>
      </c>
      <c r="C1154" s="797" t="s">
        <v>1622</v>
      </c>
      <c r="D1154" s="797" t="s">
        <v>1619</v>
      </c>
      <c r="E1154" s="797" t="s">
        <v>1620</v>
      </c>
      <c r="F1154" s="798">
        <v>18.989999999999998</v>
      </c>
      <c r="G1154" s="798">
        <v>13.781000000000001</v>
      </c>
      <c r="H1154" s="969">
        <v>22.14</v>
      </c>
    </row>
    <row r="1155" spans="1:8" ht="11.25" customHeight="1">
      <c r="A1155" s="810" t="s">
        <v>1465</v>
      </c>
      <c r="B1155" s="797" t="s">
        <v>1623</v>
      </c>
      <c r="C1155" s="797" t="s">
        <v>1624</v>
      </c>
      <c r="D1155" s="797" t="s">
        <v>1619</v>
      </c>
      <c r="E1155" s="797" t="s">
        <v>1620</v>
      </c>
      <c r="F1155" s="798">
        <v>18.989999999999998</v>
      </c>
      <c r="G1155" s="798">
        <v>14.43</v>
      </c>
      <c r="H1155" s="969">
        <v>22.14</v>
      </c>
    </row>
    <row r="1156" spans="1:8" ht="11.25" customHeight="1">
      <c r="A1156" s="810" t="s">
        <v>1465</v>
      </c>
      <c r="B1156" s="797" t="s">
        <v>1625</v>
      </c>
      <c r="C1156" s="797" t="s">
        <v>1626</v>
      </c>
      <c r="D1156" s="797" t="s">
        <v>1619</v>
      </c>
      <c r="E1156" s="797" t="s">
        <v>1620</v>
      </c>
      <c r="F1156" s="798">
        <v>18.989999999999998</v>
      </c>
      <c r="G1156" s="798">
        <v>14.695</v>
      </c>
      <c r="H1156" s="969">
        <v>22.14</v>
      </c>
    </row>
    <row r="1157" spans="1:8" ht="11.25" customHeight="1">
      <c r="A1157" s="810" t="s">
        <v>1465</v>
      </c>
      <c r="B1157" s="797" t="s">
        <v>1468</v>
      </c>
      <c r="C1157" s="797" t="s">
        <v>1469</v>
      </c>
      <c r="D1157" s="797" t="s">
        <v>1619</v>
      </c>
      <c r="E1157" s="797" t="s">
        <v>1620</v>
      </c>
      <c r="F1157" s="798">
        <v>19.82</v>
      </c>
      <c r="G1157" s="798">
        <v>20.919</v>
      </c>
      <c r="H1157" s="969">
        <v>24.43</v>
      </c>
    </row>
    <row r="1158" spans="1:8" ht="11.25" customHeight="1">
      <c r="A1158" s="810" t="s">
        <v>1465</v>
      </c>
      <c r="B1158" s="797" t="s">
        <v>1470</v>
      </c>
      <c r="C1158" s="797" t="s">
        <v>1471</v>
      </c>
      <c r="D1158" s="797" t="s">
        <v>1619</v>
      </c>
      <c r="E1158" s="797" t="s">
        <v>1620</v>
      </c>
      <c r="F1158" s="798">
        <v>19.82</v>
      </c>
      <c r="G1158" s="798">
        <v>12.502000000000001</v>
      </c>
      <c r="H1158" s="969">
        <v>24.43</v>
      </c>
    </row>
    <row r="1159" spans="1:8" ht="11.25" customHeight="1">
      <c r="A1159" s="810" t="s">
        <v>1465</v>
      </c>
      <c r="B1159" s="797" t="s">
        <v>1472</v>
      </c>
      <c r="C1159" s="797" t="s">
        <v>1473</v>
      </c>
      <c r="D1159" s="797" t="s">
        <v>1619</v>
      </c>
      <c r="E1159" s="797" t="s">
        <v>1620</v>
      </c>
      <c r="F1159" s="798">
        <v>19.82</v>
      </c>
      <c r="G1159" s="798">
        <v>26.437000000000001</v>
      </c>
      <c r="H1159" s="969">
        <v>24.43</v>
      </c>
    </row>
    <row r="1160" spans="1:8" ht="11.25" customHeight="1">
      <c r="A1160" s="810" t="s">
        <v>1465</v>
      </c>
      <c r="B1160" s="797" t="s">
        <v>1474</v>
      </c>
      <c r="C1160" s="797" t="s">
        <v>1475</v>
      </c>
      <c r="D1160" s="797" t="s">
        <v>1619</v>
      </c>
      <c r="E1160" s="797" t="s">
        <v>1620</v>
      </c>
      <c r="F1160" s="798">
        <v>19.82</v>
      </c>
      <c r="G1160" s="798">
        <v>31.664000000000001</v>
      </c>
      <c r="H1160" s="969">
        <v>24.43</v>
      </c>
    </row>
    <row r="1161" spans="1:8" ht="11.25" customHeight="1">
      <c r="A1161" s="810" t="s">
        <v>1465</v>
      </c>
      <c r="B1161" s="797" t="s">
        <v>1484</v>
      </c>
      <c r="C1161" s="797" t="s">
        <v>1485</v>
      </c>
      <c r="D1161" s="797" t="s">
        <v>1619</v>
      </c>
      <c r="E1161" s="797" t="s">
        <v>1620</v>
      </c>
      <c r="F1161" s="798">
        <v>19.82</v>
      </c>
      <c r="G1161" s="798">
        <v>32.396000000000001</v>
      </c>
      <c r="H1161" s="969">
        <v>24.43</v>
      </c>
    </row>
    <row r="1162" spans="1:8" ht="11.25" customHeight="1">
      <c r="A1162" s="810" t="s">
        <v>1465</v>
      </c>
      <c r="B1162" s="797" t="s">
        <v>1499</v>
      </c>
      <c r="C1162" s="797" t="s">
        <v>1500</v>
      </c>
      <c r="D1162" s="797" t="s">
        <v>1619</v>
      </c>
      <c r="E1162" s="797" t="s">
        <v>1620</v>
      </c>
      <c r="F1162" s="798">
        <v>19.82</v>
      </c>
      <c r="G1162" s="798">
        <v>12.782999999999999</v>
      </c>
      <c r="H1162" s="969">
        <v>24.43</v>
      </c>
    </row>
    <row r="1163" spans="1:8" ht="11.25" customHeight="1">
      <c r="A1163" s="810" t="s">
        <v>1465</v>
      </c>
      <c r="B1163" s="797" t="s">
        <v>1503</v>
      </c>
      <c r="C1163" s="797" t="s">
        <v>1504</v>
      </c>
      <c r="D1163" s="797" t="s">
        <v>1619</v>
      </c>
      <c r="E1163" s="797" t="s">
        <v>1620</v>
      </c>
      <c r="F1163" s="798">
        <v>19.82</v>
      </c>
      <c r="G1163" s="798">
        <v>17.658000000000001</v>
      </c>
      <c r="H1163" s="969">
        <v>24.43</v>
      </c>
    </row>
    <row r="1164" spans="1:8" ht="11.25" customHeight="1">
      <c r="A1164" s="810" t="s">
        <v>1465</v>
      </c>
      <c r="B1164" s="797" t="s">
        <v>1511</v>
      </c>
      <c r="C1164" s="797" t="s">
        <v>1512</v>
      </c>
      <c r="D1164" s="797" t="s">
        <v>1619</v>
      </c>
      <c r="E1164" s="797" t="s">
        <v>1620</v>
      </c>
      <c r="F1164" s="798">
        <v>19.82</v>
      </c>
      <c r="G1164" s="798">
        <v>17.658000000000001</v>
      </c>
      <c r="H1164" s="969">
        <v>24.43</v>
      </c>
    </row>
    <row r="1165" spans="1:8" ht="11.25" customHeight="1">
      <c r="A1165" s="810" t="s">
        <v>1465</v>
      </c>
      <c r="B1165" s="797" t="s">
        <v>1525</v>
      </c>
      <c r="C1165" s="797" t="s">
        <v>1526</v>
      </c>
      <c r="D1165" s="797" t="s">
        <v>1619</v>
      </c>
      <c r="E1165" s="797" t="s">
        <v>1620</v>
      </c>
      <c r="F1165" s="798">
        <v>17.18</v>
      </c>
      <c r="G1165" s="798">
        <v>12.455</v>
      </c>
      <c r="H1165" s="969">
        <v>20.329999999999998</v>
      </c>
    </row>
    <row r="1166" spans="1:8" ht="11.25" customHeight="1">
      <c r="A1166" s="810" t="s">
        <v>1465</v>
      </c>
      <c r="B1166" s="797" t="s">
        <v>1537</v>
      </c>
      <c r="C1166" s="797" t="s">
        <v>1538</v>
      </c>
      <c r="D1166" s="797" t="s">
        <v>1619</v>
      </c>
      <c r="E1166" s="797" t="s">
        <v>1620</v>
      </c>
      <c r="F1166" s="798">
        <v>19.82</v>
      </c>
      <c r="G1166" s="798">
        <v>12.923</v>
      </c>
      <c r="H1166" s="969">
        <v>24.43</v>
      </c>
    </row>
    <row r="1167" spans="1:8" ht="11.25" customHeight="1">
      <c r="A1167" s="810" t="s">
        <v>1465</v>
      </c>
      <c r="B1167" s="797" t="s">
        <v>1551</v>
      </c>
      <c r="C1167" s="797" t="s">
        <v>1552</v>
      </c>
      <c r="D1167" s="797" t="s">
        <v>1619</v>
      </c>
      <c r="E1167" s="797" t="s">
        <v>1620</v>
      </c>
      <c r="F1167" s="798">
        <v>21.22</v>
      </c>
      <c r="G1167" s="798">
        <v>21.285</v>
      </c>
      <c r="H1167" s="969">
        <v>25.83</v>
      </c>
    </row>
    <row r="1168" spans="1:8" ht="11.25" customHeight="1">
      <c r="A1168" s="810" t="s">
        <v>1465</v>
      </c>
      <c r="B1168" s="797" t="s">
        <v>1553</v>
      </c>
      <c r="C1168" s="797" t="s">
        <v>1554</v>
      </c>
      <c r="D1168" s="797" t="s">
        <v>1619</v>
      </c>
      <c r="E1168" s="797" t="s">
        <v>1620</v>
      </c>
      <c r="F1168" s="798">
        <v>21.22</v>
      </c>
      <c r="G1168" s="798">
        <v>21.366</v>
      </c>
      <c r="H1168" s="969">
        <v>25.83</v>
      </c>
    </row>
    <row r="1169" spans="1:9" ht="11.25" customHeight="1">
      <c r="A1169" s="810" t="s">
        <v>1465</v>
      </c>
      <c r="B1169" s="797" t="s">
        <v>1555</v>
      </c>
      <c r="C1169" s="797" t="s">
        <v>1556</v>
      </c>
      <c r="D1169" s="797" t="s">
        <v>1619</v>
      </c>
      <c r="E1169" s="797" t="s">
        <v>1620</v>
      </c>
      <c r="F1169" s="798">
        <v>21.59</v>
      </c>
      <c r="G1169" s="798">
        <v>21.443000000000001</v>
      </c>
      <c r="H1169" s="969">
        <v>26.18</v>
      </c>
    </row>
    <row r="1170" spans="1:9" ht="11.25" customHeight="1">
      <c r="A1170" s="810" t="s">
        <v>1465</v>
      </c>
      <c r="B1170" s="797" t="s">
        <v>1557</v>
      </c>
      <c r="C1170" s="797" t="s">
        <v>1558</v>
      </c>
      <c r="D1170" s="797" t="s">
        <v>1619</v>
      </c>
      <c r="E1170" s="797" t="s">
        <v>1620</v>
      </c>
      <c r="F1170" s="798">
        <v>21.59</v>
      </c>
      <c r="G1170" s="798">
        <v>21.832000000000001</v>
      </c>
      <c r="H1170" s="969">
        <v>26.18</v>
      </c>
    </row>
    <row r="1171" spans="1:9" ht="11.25" customHeight="1">
      <c r="A1171" s="810" t="s">
        <v>1465</v>
      </c>
      <c r="B1171" s="797" t="s">
        <v>1559</v>
      </c>
      <c r="C1171" s="797" t="s">
        <v>1560</v>
      </c>
      <c r="D1171" s="797" t="s">
        <v>1619</v>
      </c>
      <c r="E1171" s="797" t="s">
        <v>1620</v>
      </c>
      <c r="F1171" s="798">
        <v>21.93</v>
      </c>
      <c r="G1171" s="798">
        <v>37.841000000000001</v>
      </c>
      <c r="H1171" s="969">
        <v>26.54</v>
      </c>
    </row>
    <row r="1172" spans="1:9" ht="11.25" customHeight="1">
      <c r="A1172" s="810" t="s">
        <v>1465</v>
      </c>
      <c r="B1172" s="797" t="s">
        <v>1561</v>
      </c>
      <c r="C1172" s="797" t="s">
        <v>1562</v>
      </c>
      <c r="D1172" s="797" t="s">
        <v>1619</v>
      </c>
      <c r="E1172" s="797" t="s">
        <v>1620</v>
      </c>
      <c r="F1172" s="798">
        <v>21.93</v>
      </c>
      <c r="G1172" s="798">
        <v>38.021999999999998</v>
      </c>
      <c r="H1172" s="969">
        <v>26.54</v>
      </c>
    </row>
    <row r="1173" spans="1:9" ht="11.25" customHeight="1">
      <c r="A1173" s="810" t="s">
        <v>1465</v>
      </c>
      <c r="B1173" s="797" t="s">
        <v>1563</v>
      </c>
      <c r="C1173" s="797" t="s">
        <v>1564</v>
      </c>
      <c r="D1173" s="797" t="s">
        <v>1619</v>
      </c>
      <c r="E1173" s="797" t="s">
        <v>1620</v>
      </c>
      <c r="F1173" s="798">
        <v>21.93</v>
      </c>
      <c r="G1173" s="798">
        <v>38.057000000000002</v>
      </c>
      <c r="H1173" s="969">
        <v>26.54</v>
      </c>
    </row>
    <row r="1174" spans="1:9" ht="11.25" customHeight="1" thickBot="1">
      <c r="A1174" s="811" t="s">
        <v>1465</v>
      </c>
      <c r="B1174" s="812" t="s">
        <v>1565</v>
      </c>
      <c r="C1174" s="812" t="s">
        <v>1566</v>
      </c>
      <c r="D1174" s="812" t="s">
        <v>1619</v>
      </c>
      <c r="E1174" s="812" t="s">
        <v>1620</v>
      </c>
      <c r="F1174" s="813">
        <v>22.28</v>
      </c>
      <c r="G1174" s="813">
        <v>39.353000000000002</v>
      </c>
      <c r="H1174" s="970">
        <v>26.89</v>
      </c>
    </row>
    <row r="1175" spans="1:9" ht="19.5" customHeight="1">
      <c r="A1175" s="1188"/>
      <c r="B1175" s="1188"/>
      <c r="C1175" s="1188"/>
      <c r="D1175" s="1188"/>
      <c r="E1175" s="1188"/>
      <c r="F1175" s="1188"/>
      <c r="G1175" s="1188"/>
      <c r="H1175" s="1188"/>
      <c r="I1175" s="342"/>
    </row>
    <row r="1176" spans="1:9" ht="12" customHeight="1">
      <c r="A1176" s="1189"/>
      <c r="B1176" s="1189"/>
      <c r="C1176" s="1189"/>
      <c r="D1176" s="1189"/>
      <c r="E1176" s="1189"/>
      <c r="F1176" s="1189"/>
      <c r="G1176" s="1189"/>
      <c r="H1176" s="1189"/>
      <c r="I1176" s="340"/>
    </row>
    <row r="1177" spans="1:9" ht="11.25" customHeight="1">
      <c r="A1177" s="1189"/>
      <c r="B1177" s="1189"/>
      <c r="C1177" s="1189"/>
      <c r="D1177" s="1189"/>
      <c r="E1177" s="1189"/>
      <c r="F1177" s="1189"/>
      <c r="G1177" s="1189"/>
      <c r="H1177" s="1189"/>
      <c r="I1177" s="340"/>
    </row>
    <row r="1178" spans="1:9" ht="17.55" customHeight="1" thickBot="1">
      <c r="A1178" s="342"/>
      <c r="B1178" s="342"/>
      <c r="C1178" s="342"/>
      <c r="D1178" s="342"/>
      <c r="E1178" s="342"/>
      <c r="F1178" s="342"/>
      <c r="G1178" s="342"/>
      <c r="H1178" s="966"/>
      <c r="I1178" s="342"/>
    </row>
    <row r="1179" spans="1:9" ht="37.5" customHeight="1" thickBot="1">
      <c r="A1179" s="803" t="s">
        <v>1647</v>
      </c>
      <c r="B1179" s="804" t="s">
        <v>1648</v>
      </c>
      <c r="C1179" s="804" t="s">
        <v>1649</v>
      </c>
      <c r="D1179" s="804" t="s">
        <v>1650</v>
      </c>
      <c r="E1179" s="804" t="s">
        <v>1649</v>
      </c>
      <c r="F1179" s="805" t="s">
        <v>1651</v>
      </c>
      <c r="G1179" s="806" t="s">
        <v>1652</v>
      </c>
      <c r="H1179" s="967" t="s">
        <v>1653</v>
      </c>
    </row>
    <row r="1180" spans="1:9" ht="11.25" customHeight="1">
      <c r="A1180" s="807" t="s">
        <v>1465</v>
      </c>
      <c r="B1180" s="808" t="s">
        <v>1567</v>
      </c>
      <c r="C1180" s="808" t="s">
        <v>1568</v>
      </c>
      <c r="D1180" s="808" t="s">
        <v>1619</v>
      </c>
      <c r="E1180" s="808" t="s">
        <v>1620</v>
      </c>
      <c r="F1180" s="809">
        <v>22.28</v>
      </c>
      <c r="G1180" s="809">
        <v>39.353000000000002</v>
      </c>
      <c r="H1180" s="968">
        <v>26.89</v>
      </c>
    </row>
    <row r="1181" spans="1:9" ht="11.25" customHeight="1">
      <c r="A1181" s="810" t="s">
        <v>1465</v>
      </c>
      <c r="B1181" s="797" t="s">
        <v>1569</v>
      </c>
      <c r="C1181" s="797" t="s">
        <v>1570</v>
      </c>
      <c r="D1181" s="797" t="s">
        <v>1619</v>
      </c>
      <c r="E1181" s="797" t="s">
        <v>1620</v>
      </c>
      <c r="F1181" s="798">
        <v>21.22</v>
      </c>
      <c r="G1181" s="798">
        <v>18.585000000000001</v>
      </c>
      <c r="H1181" s="969">
        <v>25.83</v>
      </c>
    </row>
    <row r="1182" spans="1:9" ht="11.25" customHeight="1">
      <c r="A1182" s="810" t="s">
        <v>1465</v>
      </c>
      <c r="B1182" s="797" t="s">
        <v>1571</v>
      </c>
      <c r="C1182" s="797" t="s">
        <v>1572</v>
      </c>
      <c r="D1182" s="797" t="s">
        <v>1619</v>
      </c>
      <c r="E1182" s="797" t="s">
        <v>1620</v>
      </c>
      <c r="F1182" s="798">
        <v>21.22</v>
      </c>
      <c r="G1182" s="798">
        <v>18.585000000000001</v>
      </c>
      <c r="H1182" s="969">
        <v>25.83</v>
      </c>
    </row>
    <row r="1183" spans="1:9" ht="11.25" customHeight="1">
      <c r="A1183" s="810" t="s">
        <v>1465</v>
      </c>
      <c r="B1183" s="797" t="s">
        <v>1573</v>
      </c>
      <c r="C1183" s="797" t="s">
        <v>1574</v>
      </c>
      <c r="D1183" s="797" t="s">
        <v>1619</v>
      </c>
      <c r="E1183" s="797" t="s">
        <v>1620</v>
      </c>
      <c r="F1183" s="798">
        <v>21.22</v>
      </c>
      <c r="G1183" s="798">
        <v>18.693000000000001</v>
      </c>
      <c r="H1183" s="969">
        <v>25.83</v>
      </c>
    </row>
    <row r="1184" spans="1:9" ht="11.25" customHeight="1">
      <c r="A1184" s="810" t="s">
        <v>1465</v>
      </c>
      <c r="B1184" s="797" t="s">
        <v>1575</v>
      </c>
      <c r="C1184" s="797" t="s">
        <v>1576</v>
      </c>
      <c r="D1184" s="797" t="s">
        <v>1619</v>
      </c>
      <c r="E1184" s="797" t="s">
        <v>1620</v>
      </c>
      <c r="F1184" s="798">
        <v>21.22</v>
      </c>
      <c r="G1184" s="798">
        <v>18.733000000000001</v>
      </c>
      <c r="H1184" s="969">
        <v>25.83</v>
      </c>
    </row>
    <row r="1185" spans="1:8" ht="11.25" customHeight="1">
      <c r="A1185" s="810" t="s">
        <v>1465</v>
      </c>
      <c r="B1185" s="797" t="s">
        <v>1577</v>
      </c>
      <c r="C1185" s="797" t="s">
        <v>1578</v>
      </c>
      <c r="D1185" s="797" t="s">
        <v>1619</v>
      </c>
      <c r="E1185" s="797" t="s">
        <v>1620</v>
      </c>
      <c r="F1185" s="798">
        <v>21.22</v>
      </c>
      <c r="G1185" s="798">
        <v>32.088000000000001</v>
      </c>
      <c r="H1185" s="969">
        <v>25.83</v>
      </c>
    </row>
    <row r="1186" spans="1:8" ht="11.25" customHeight="1">
      <c r="A1186" s="810" t="s">
        <v>1465</v>
      </c>
      <c r="B1186" s="797" t="s">
        <v>1579</v>
      </c>
      <c r="C1186" s="797" t="s">
        <v>1580</v>
      </c>
      <c r="D1186" s="797" t="s">
        <v>1619</v>
      </c>
      <c r="E1186" s="797" t="s">
        <v>1620</v>
      </c>
      <c r="F1186" s="798">
        <v>21.22</v>
      </c>
      <c r="G1186" s="798">
        <v>32.137</v>
      </c>
      <c r="H1186" s="969">
        <v>25.83</v>
      </c>
    </row>
    <row r="1187" spans="1:8" ht="11.25" customHeight="1">
      <c r="A1187" s="810" t="s">
        <v>1465</v>
      </c>
      <c r="B1187" s="797" t="s">
        <v>1581</v>
      </c>
      <c r="C1187" s="797" t="s">
        <v>1582</v>
      </c>
      <c r="D1187" s="797" t="s">
        <v>1619</v>
      </c>
      <c r="E1187" s="797" t="s">
        <v>1620</v>
      </c>
      <c r="F1187" s="798">
        <v>21.59</v>
      </c>
      <c r="G1187" s="798">
        <v>32.253999999999998</v>
      </c>
      <c r="H1187" s="969">
        <v>26.18</v>
      </c>
    </row>
    <row r="1188" spans="1:8" ht="11.25" customHeight="1">
      <c r="A1188" s="810" t="s">
        <v>1465</v>
      </c>
      <c r="B1188" s="797" t="s">
        <v>1583</v>
      </c>
      <c r="C1188" s="797" t="s">
        <v>1584</v>
      </c>
      <c r="D1188" s="797" t="s">
        <v>1619</v>
      </c>
      <c r="E1188" s="797" t="s">
        <v>1620</v>
      </c>
      <c r="F1188" s="798">
        <v>21.59</v>
      </c>
      <c r="G1188" s="798">
        <v>32.287999999999997</v>
      </c>
      <c r="H1188" s="969">
        <v>26.18</v>
      </c>
    </row>
    <row r="1189" spans="1:8" ht="11.25" customHeight="1">
      <c r="A1189" s="810" t="s">
        <v>1465</v>
      </c>
      <c r="B1189" s="797" t="s">
        <v>1585</v>
      </c>
      <c r="C1189" s="797" t="s">
        <v>1586</v>
      </c>
      <c r="D1189" s="797" t="s">
        <v>1619</v>
      </c>
      <c r="E1189" s="797" t="s">
        <v>1620</v>
      </c>
      <c r="F1189" s="798">
        <v>21.93</v>
      </c>
      <c r="G1189" s="798">
        <v>32.555999999999997</v>
      </c>
      <c r="H1189" s="969">
        <v>26.54</v>
      </c>
    </row>
    <row r="1190" spans="1:8" ht="11.25" customHeight="1">
      <c r="A1190" s="810" t="s">
        <v>1465</v>
      </c>
      <c r="B1190" s="797" t="s">
        <v>1587</v>
      </c>
      <c r="C1190" s="797" t="s">
        <v>1588</v>
      </c>
      <c r="D1190" s="797" t="s">
        <v>1619</v>
      </c>
      <c r="E1190" s="797" t="s">
        <v>1620</v>
      </c>
      <c r="F1190" s="798">
        <v>21.93</v>
      </c>
      <c r="G1190" s="798">
        <v>35.347000000000001</v>
      </c>
      <c r="H1190" s="969">
        <v>26.54</v>
      </c>
    </row>
    <row r="1191" spans="1:8" ht="11.25" customHeight="1">
      <c r="A1191" s="810" t="s">
        <v>1465</v>
      </c>
      <c r="B1191" s="797" t="s">
        <v>1589</v>
      </c>
      <c r="C1191" s="797" t="s">
        <v>1590</v>
      </c>
      <c r="D1191" s="797" t="s">
        <v>1619</v>
      </c>
      <c r="E1191" s="797" t="s">
        <v>1620</v>
      </c>
      <c r="F1191" s="798">
        <v>21.22</v>
      </c>
      <c r="G1191" s="798">
        <v>12.882</v>
      </c>
      <c r="H1191" s="969">
        <v>25.83</v>
      </c>
    </row>
    <row r="1192" spans="1:8" ht="11.25" customHeight="1">
      <c r="A1192" s="810" t="s">
        <v>1465</v>
      </c>
      <c r="B1192" s="797" t="s">
        <v>1591</v>
      </c>
      <c r="C1192" s="797" t="s">
        <v>1592</v>
      </c>
      <c r="D1192" s="797" t="s">
        <v>1619</v>
      </c>
      <c r="E1192" s="797" t="s">
        <v>1620</v>
      </c>
      <c r="F1192" s="798">
        <v>21.22</v>
      </c>
      <c r="G1192" s="798">
        <v>13.034000000000001</v>
      </c>
      <c r="H1192" s="969">
        <v>25.83</v>
      </c>
    </row>
    <row r="1193" spans="1:8" ht="11.25" customHeight="1">
      <c r="A1193" s="810" t="s">
        <v>1465</v>
      </c>
      <c r="B1193" s="797" t="s">
        <v>1593</v>
      </c>
      <c r="C1193" s="797" t="s">
        <v>1594</v>
      </c>
      <c r="D1193" s="797" t="s">
        <v>1619</v>
      </c>
      <c r="E1193" s="797" t="s">
        <v>1620</v>
      </c>
      <c r="F1193" s="798">
        <v>21.59</v>
      </c>
      <c r="G1193" s="798">
        <v>13.108000000000001</v>
      </c>
      <c r="H1193" s="969">
        <v>26.18</v>
      </c>
    </row>
    <row r="1194" spans="1:8" ht="11.25" customHeight="1">
      <c r="A1194" s="810" t="s">
        <v>1465</v>
      </c>
      <c r="B1194" s="797" t="s">
        <v>1595</v>
      </c>
      <c r="C1194" s="797" t="s">
        <v>1596</v>
      </c>
      <c r="D1194" s="797" t="s">
        <v>1619</v>
      </c>
      <c r="E1194" s="797" t="s">
        <v>1620</v>
      </c>
      <c r="F1194" s="798">
        <v>21.59</v>
      </c>
      <c r="G1194" s="798">
        <v>13.323</v>
      </c>
      <c r="H1194" s="969">
        <v>26.18</v>
      </c>
    </row>
    <row r="1195" spans="1:8" ht="11.25" customHeight="1">
      <c r="A1195" s="810" t="s">
        <v>1465</v>
      </c>
      <c r="B1195" s="797" t="s">
        <v>1597</v>
      </c>
      <c r="C1195" s="797" t="s">
        <v>1598</v>
      </c>
      <c r="D1195" s="797" t="s">
        <v>1619</v>
      </c>
      <c r="E1195" s="797" t="s">
        <v>1620</v>
      </c>
      <c r="F1195" s="798">
        <v>21.93</v>
      </c>
      <c r="G1195" s="798">
        <v>15.811</v>
      </c>
      <c r="H1195" s="969">
        <v>26.54</v>
      </c>
    </row>
    <row r="1196" spans="1:8" ht="11.25" customHeight="1">
      <c r="A1196" s="810" t="s">
        <v>1465</v>
      </c>
      <c r="B1196" s="797" t="s">
        <v>1599</v>
      </c>
      <c r="C1196" s="797" t="s">
        <v>1600</v>
      </c>
      <c r="D1196" s="797" t="s">
        <v>1619</v>
      </c>
      <c r="E1196" s="797" t="s">
        <v>1620</v>
      </c>
      <c r="F1196" s="798">
        <v>21.93</v>
      </c>
      <c r="G1196" s="798">
        <v>16.329999999999998</v>
      </c>
      <c r="H1196" s="969">
        <v>26.54</v>
      </c>
    </row>
    <row r="1197" spans="1:8" ht="11.25" customHeight="1">
      <c r="A1197" s="810" t="s">
        <v>1465</v>
      </c>
      <c r="B1197" s="797" t="s">
        <v>1601</v>
      </c>
      <c r="C1197" s="797" t="s">
        <v>1602</v>
      </c>
      <c r="D1197" s="797" t="s">
        <v>1619</v>
      </c>
      <c r="E1197" s="797" t="s">
        <v>1620</v>
      </c>
      <c r="F1197" s="798">
        <v>21.93</v>
      </c>
      <c r="G1197" s="798">
        <v>16.637</v>
      </c>
      <c r="H1197" s="969">
        <v>26.54</v>
      </c>
    </row>
    <row r="1198" spans="1:8" ht="11.25" customHeight="1">
      <c r="A1198" s="810" t="s">
        <v>1465</v>
      </c>
      <c r="B1198" s="797" t="s">
        <v>1603</v>
      </c>
      <c r="C1198" s="797" t="s">
        <v>1604</v>
      </c>
      <c r="D1198" s="797" t="s">
        <v>1619</v>
      </c>
      <c r="E1198" s="797" t="s">
        <v>1620</v>
      </c>
      <c r="F1198" s="798">
        <v>22.28</v>
      </c>
      <c r="G1198" s="798">
        <v>18.052</v>
      </c>
      <c r="H1198" s="969">
        <v>26.89</v>
      </c>
    </row>
    <row r="1199" spans="1:8" ht="11.25" customHeight="1">
      <c r="A1199" s="810" t="s">
        <v>1465</v>
      </c>
      <c r="B1199" s="797" t="s">
        <v>1605</v>
      </c>
      <c r="C1199" s="797" t="s">
        <v>1606</v>
      </c>
      <c r="D1199" s="797" t="s">
        <v>1619</v>
      </c>
      <c r="E1199" s="797" t="s">
        <v>1620</v>
      </c>
      <c r="F1199" s="798">
        <v>22.28</v>
      </c>
      <c r="G1199" s="798">
        <v>21.766999999999999</v>
      </c>
      <c r="H1199" s="969">
        <v>26.89</v>
      </c>
    </row>
    <row r="1200" spans="1:8" ht="11.25" customHeight="1">
      <c r="A1200" s="810" t="s">
        <v>1465</v>
      </c>
      <c r="B1200" s="797" t="s">
        <v>1607</v>
      </c>
      <c r="C1200" s="797" t="s">
        <v>1608</v>
      </c>
      <c r="D1200" s="797" t="s">
        <v>1619</v>
      </c>
      <c r="E1200" s="797" t="s">
        <v>1620</v>
      </c>
      <c r="F1200" s="798">
        <v>21.22</v>
      </c>
      <c r="G1200" s="798">
        <v>26.835000000000001</v>
      </c>
      <c r="H1200" s="969">
        <v>25.83</v>
      </c>
    </row>
    <row r="1201" spans="1:8" ht="11.25" customHeight="1">
      <c r="A1201" s="810" t="s">
        <v>1465</v>
      </c>
      <c r="B1201" s="797" t="s">
        <v>1609</v>
      </c>
      <c r="C1201" s="797" t="s">
        <v>1610</v>
      </c>
      <c r="D1201" s="797" t="s">
        <v>1619</v>
      </c>
      <c r="E1201" s="797" t="s">
        <v>1620</v>
      </c>
      <c r="F1201" s="798">
        <v>21.22</v>
      </c>
      <c r="G1201" s="798">
        <v>26.992000000000001</v>
      </c>
      <c r="H1201" s="969">
        <v>25.83</v>
      </c>
    </row>
    <row r="1202" spans="1:8" ht="11.25" customHeight="1">
      <c r="A1202" s="810" t="s">
        <v>1465</v>
      </c>
      <c r="B1202" s="797" t="s">
        <v>1611</v>
      </c>
      <c r="C1202" s="797" t="s">
        <v>1612</v>
      </c>
      <c r="D1202" s="797" t="s">
        <v>1619</v>
      </c>
      <c r="E1202" s="797" t="s">
        <v>1620</v>
      </c>
      <c r="F1202" s="798">
        <v>21.59</v>
      </c>
      <c r="G1202" s="798">
        <v>27.187999999999999</v>
      </c>
      <c r="H1202" s="969">
        <v>26.18</v>
      </c>
    </row>
    <row r="1203" spans="1:8" ht="11.25" customHeight="1">
      <c r="A1203" s="810" t="s">
        <v>1465</v>
      </c>
      <c r="B1203" s="797" t="s">
        <v>1631</v>
      </c>
      <c r="C1203" s="797" t="s">
        <v>1632</v>
      </c>
      <c r="D1203" s="797" t="s">
        <v>1619</v>
      </c>
      <c r="E1203" s="797" t="s">
        <v>1620</v>
      </c>
      <c r="F1203" s="798">
        <v>74.209999999999994</v>
      </c>
      <c r="G1203" s="798">
        <v>35.591999999999999</v>
      </c>
      <c r="H1203" s="969">
        <v>78.37</v>
      </c>
    </row>
    <row r="1204" spans="1:8" ht="11.25" customHeight="1">
      <c r="A1204" s="810" t="s">
        <v>1465</v>
      </c>
      <c r="B1204" s="797" t="s">
        <v>1633</v>
      </c>
      <c r="C1204" s="797" t="s">
        <v>1634</v>
      </c>
      <c r="D1204" s="797" t="s">
        <v>1619</v>
      </c>
      <c r="E1204" s="797" t="s">
        <v>1620</v>
      </c>
      <c r="F1204" s="798">
        <v>22.79</v>
      </c>
      <c r="G1204" s="798">
        <v>22.606999999999999</v>
      </c>
      <c r="H1204" s="969">
        <v>25.94</v>
      </c>
    </row>
    <row r="1205" spans="1:8" ht="11.25" customHeight="1">
      <c r="A1205" s="810" t="s">
        <v>1465</v>
      </c>
      <c r="B1205" s="797" t="s">
        <v>1635</v>
      </c>
      <c r="C1205" s="797" t="s">
        <v>1636</v>
      </c>
      <c r="D1205" s="797" t="s">
        <v>1619</v>
      </c>
      <c r="E1205" s="797" t="s">
        <v>1620</v>
      </c>
      <c r="F1205" s="798">
        <v>53.47</v>
      </c>
      <c r="G1205" s="798">
        <v>31.638999999999999</v>
      </c>
      <c r="H1205" s="969">
        <v>78.37</v>
      </c>
    </row>
    <row r="1206" spans="1:8" ht="11.25" customHeight="1">
      <c r="A1206" s="810" t="s">
        <v>1465</v>
      </c>
      <c r="B1206" s="797" t="s">
        <v>1637</v>
      </c>
      <c r="C1206" s="797" t="s">
        <v>1638</v>
      </c>
      <c r="D1206" s="797" t="s">
        <v>1619</v>
      </c>
      <c r="E1206" s="797" t="s">
        <v>1620</v>
      </c>
      <c r="F1206" s="798">
        <v>74.209999999999994</v>
      </c>
      <c r="G1206" s="798">
        <v>51.286000000000001</v>
      </c>
      <c r="H1206" s="969">
        <v>78.37</v>
      </c>
    </row>
    <row r="1207" spans="1:8" ht="11.25" customHeight="1">
      <c r="A1207" s="810" t="s">
        <v>1465</v>
      </c>
      <c r="B1207" s="797" t="s">
        <v>1639</v>
      </c>
      <c r="C1207" s="797" t="s">
        <v>1640</v>
      </c>
      <c r="D1207" s="797" t="s">
        <v>1619</v>
      </c>
      <c r="E1207" s="797" t="s">
        <v>1620</v>
      </c>
      <c r="F1207" s="798">
        <v>61.97</v>
      </c>
      <c r="G1207" s="798">
        <v>41.856000000000002</v>
      </c>
      <c r="H1207" s="969">
        <v>76.59</v>
      </c>
    </row>
    <row r="1208" spans="1:8" ht="11.25" customHeight="1">
      <c r="A1208" s="810" t="s">
        <v>1465</v>
      </c>
      <c r="B1208" s="797" t="s">
        <v>1641</v>
      </c>
      <c r="C1208" s="797" t="s">
        <v>1642</v>
      </c>
      <c r="D1208" s="797" t="s">
        <v>1619</v>
      </c>
      <c r="E1208" s="797" t="s">
        <v>1620</v>
      </c>
      <c r="F1208" s="798">
        <v>61.97</v>
      </c>
      <c r="G1208" s="798">
        <v>41.856000000000002</v>
      </c>
      <c r="H1208" s="969">
        <v>76.59</v>
      </c>
    </row>
    <row r="1209" spans="1:8" ht="11.25" customHeight="1">
      <c r="A1209" s="810" t="s">
        <v>1465</v>
      </c>
      <c r="B1209" s="797" t="s">
        <v>1643</v>
      </c>
      <c r="C1209" s="797" t="s">
        <v>1644</v>
      </c>
      <c r="D1209" s="797" t="s">
        <v>1619</v>
      </c>
      <c r="E1209" s="797" t="s">
        <v>1620</v>
      </c>
      <c r="F1209" s="798">
        <v>61.97</v>
      </c>
      <c r="G1209" s="798">
        <v>41.856000000000002</v>
      </c>
      <c r="H1209" s="969">
        <v>76.59</v>
      </c>
    </row>
    <row r="1210" spans="1:8" ht="11.25" customHeight="1">
      <c r="A1210" s="810" t="s">
        <v>1465</v>
      </c>
      <c r="B1210" s="797" t="s">
        <v>1645</v>
      </c>
      <c r="C1210" s="797" t="s">
        <v>1646</v>
      </c>
      <c r="D1210" s="797" t="s">
        <v>1619</v>
      </c>
      <c r="E1210" s="797" t="s">
        <v>1620</v>
      </c>
      <c r="F1210" s="798">
        <v>74.209999999999994</v>
      </c>
      <c r="G1210" s="798">
        <v>47.037999999999997</v>
      </c>
      <c r="H1210" s="969">
        <v>78.37</v>
      </c>
    </row>
    <row r="1211" spans="1:8" ht="11.25" customHeight="1">
      <c r="A1211" s="810" t="s">
        <v>1465</v>
      </c>
      <c r="B1211" s="797" t="s">
        <v>1627</v>
      </c>
      <c r="C1211" s="797" t="s">
        <v>1628</v>
      </c>
      <c r="D1211" s="797" t="s">
        <v>1619</v>
      </c>
      <c r="E1211" s="797" t="s">
        <v>1620</v>
      </c>
      <c r="F1211" s="798">
        <v>19.34</v>
      </c>
      <c r="G1211" s="798">
        <v>15.254</v>
      </c>
      <c r="H1211" s="969">
        <v>22.48</v>
      </c>
    </row>
    <row r="1212" spans="1:8" ht="11.25" customHeight="1">
      <c r="A1212" s="810" t="s">
        <v>1465</v>
      </c>
      <c r="B1212" s="797" t="s">
        <v>1629</v>
      </c>
      <c r="C1212" s="797" t="s">
        <v>1630</v>
      </c>
      <c r="D1212" s="797" t="s">
        <v>1619</v>
      </c>
      <c r="E1212" s="797" t="s">
        <v>1620</v>
      </c>
      <c r="F1212" s="798">
        <v>19.34</v>
      </c>
      <c r="G1212" s="798">
        <v>16.117000000000001</v>
      </c>
      <c r="H1212" s="969">
        <v>22.48</v>
      </c>
    </row>
    <row r="1213" spans="1:8" ht="11.25" customHeight="1">
      <c r="A1213" s="810" t="s">
        <v>1465</v>
      </c>
      <c r="B1213" s="797" t="s">
        <v>1466</v>
      </c>
      <c r="C1213" s="797" t="s">
        <v>1467</v>
      </c>
      <c r="D1213" s="797" t="s">
        <v>1621</v>
      </c>
      <c r="E1213" s="797" t="s">
        <v>1622</v>
      </c>
      <c r="F1213" s="798">
        <v>22.74</v>
      </c>
      <c r="G1213" s="798">
        <v>10.438000000000001</v>
      </c>
      <c r="H1213" s="969">
        <v>27.35</v>
      </c>
    </row>
    <row r="1214" spans="1:8" ht="11.25" customHeight="1">
      <c r="A1214" s="810" t="s">
        <v>1465</v>
      </c>
      <c r="B1214" s="797" t="s">
        <v>1613</v>
      </c>
      <c r="C1214" s="797" t="s">
        <v>1614</v>
      </c>
      <c r="D1214" s="797" t="s">
        <v>1621</v>
      </c>
      <c r="E1214" s="797" t="s">
        <v>1622</v>
      </c>
      <c r="F1214" s="798">
        <v>24.16</v>
      </c>
      <c r="G1214" s="798">
        <v>10.819000000000001</v>
      </c>
      <c r="H1214" s="969">
        <v>28.76</v>
      </c>
    </row>
    <row r="1215" spans="1:8" ht="11.25" customHeight="1">
      <c r="A1215" s="810" t="s">
        <v>1465</v>
      </c>
      <c r="B1215" s="797" t="s">
        <v>1615</v>
      </c>
      <c r="C1215" s="797" t="s">
        <v>1616</v>
      </c>
      <c r="D1215" s="797" t="s">
        <v>1621</v>
      </c>
      <c r="E1215" s="797" t="s">
        <v>1622</v>
      </c>
      <c r="F1215" s="798">
        <v>24.16</v>
      </c>
      <c r="G1215" s="798">
        <v>10.97</v>
      </c>
      <c r="H1215" s="969">
        <v>28.76</v>
      </c>
    </row>
    <row r="1216" spans="1:8" ht="11.25" customHeight="1">
      <c r="A1216" s="810" t="s">
        <v>1465</v>
      </c>
      <c r="B1216" s="797" t="s">
        <v>1617</v>
      </c>
      <c r="C1216" s="797" t="s">
        <v>1618</v>
      </c>
      <c r="D1216" s="797" t="s">
        <v>1621</v>
      </c>
      <c r="E1216" s="797" t="s">
        <v>1622</v>
      </c>
      <c r="F1216" s="798">
        <v>24.5</v>
      </c>
      <c r="G1216" s="798">
        <v>11.157</v>
      </c>
      <c r="H1216" s="969">
        <v>29.11</v>
      </c>
    </row>
    <row r="1217" spans="1:8" ht="11.25" customHeight="1">
      <c r="A1217" s="810" t="s">
        <v>1465</v>
      </c>
      <c r="B1217" s="797" t="s">
        <v>1619</v>
      </c>
      <c r="C1217" s="797" t="s">
        <v>1620</v>
      </c>
      <c r="D1217" s="797" t="s">
        <v>1621</v>
      </c>
      <c r="E1217" s="797" t="s">
        <v>1622</v>
      </c>
      <c r="F1217" s="798">
        <v>24.5</v>
      </c>
      <c r="G1217" s="798">
        <v>14.986000000000001</v>
      </c>
      <c r="H1217" s="969">
        <v>29.11</v>
      </c>
    </row>
    <row r="1218" spans="1:8" ht="11.25" customHeight="1">
      <c r="A1218" s="810" t="s">
        <v>1465</v>
      </c>
      <c r="B1218" s="797" t="s">
        <v>1621</v>
      </c>
      <c r="C1218" s="797" t="s">
        <v>1622</v>
      </c>
      <c r="D1218" s="797" t="s">
        <v>1621</v>
      </c>
      <c r="E1218" s="797" t="s">
        <v>1622</v>
      </c>
      <c r="F1218" s="798">
        <v>24.85</v>
      </c>
      <c r="G1218" s="798">
        <v>17.132999999999999</v>
      </c>
      <c r="H1218" s="969">
        <v>29.47</v>
      </c>
    </row>
    <row r="1219" spans="1:8" ht="11.25" customHeight="1">
      <c r="A1219" s="810" t="s">
        <v>1465</v>
      </c>
      <c r="B1219" s="797" t="s">
        <v>1623</v>
      </c>
      <c r="C1219" s="797" t="s">
        <v>1624</v>
      </c>
      <c r="D1219" s="797" t="s">
        <v>1621</v>
      </c>
      <c r="E1219" s="797" t="s">
        <v>1622</v>
      </c>
      <c r="F1219" s="798">
        <v>24.85</v>
      </c>
      <c r="G1219" s="798">
        <v>17.780999999999999</v>
      </c>
      <c r="H1219" s="969">
        <v>29.47</v>
      </c>
    </row>
    <row r="1220" spans="1:8" ht="11.25" customHeight="1">
      <c r="A1220" s="810" t="s">
        <v>1465</v>
      </c>
      <c r="B1220" s="797" t="s">
        <v>1625</v>
      </c>
      <c r="C1220" s="797" t="s">
        <v>1626</v>
      </c>
      <c r="D1220" s="797" t="s">
        <v>1621</v>
      </c>
      <c r="E1220" s="797" t="s">
        <v>1622</v>
      </c>
      <c r="F1220" s="798">
        <v>24.85</v>
      </c>
      <c r="G1220" s="798">
        <v>18.047000000000001</v>
      </c>
      <c r="H1220" s="969">
        <v>29.47</v>
      </c>
    </row>
    <row r="1221" spans="1:8" ht="11.25" customHeight="1">
      <c r="A1221" s="810" t="s">
        <v>1465</v>
      </c>
      <c r="B1221" s="797" t="s">
        <v>1468</v>
      </c>
      <c r="C1221" s="797" t="s">
        <v>1469</v>
      </c>
      <c r="D1221" s="797" t="s">
        <v>1621</v>
      </c>
      <c r="E1221" s="797" t="s">
        <v>1622</v>
      </c>
      <c r="F1221" s="798">
        <v>25.66</v>
      </c>
      <c r="G1221" s="798">
        <v>22.734999999999999</v>
      </c>
      <c r="H1221" s="969">
        <v>28.81</v>
      </c>
    </row>
    <row r="1222" spans="1:8" ht="11.25" customHeight="1">
      <c r="A1222" s="810" t="s">
        <v>1465</v>
      </c>
      <c r="B1222" s="797" t="s">
        <v>1470</v>
      </c>
      <c r="C1222" s="797" t="s">
        <v>1471</v>
      </c>
      <c r="D1222" s="797" t="s">
        <v>1621</v>
      </c>
      <c r="E1222" s="797" t="s">
        <v>1622</v>
      </c>
      <c r="F1222" s="798">
        <v>25.66</v>
      </c>
      <c r="G1222" s="798">
        <v>14.433999999999999</v>
      </c>
      <c r="H1222" s="969">
        <v>27.35</v>
      </c>
    </row>
    <row r="1223" spans="1:8" ht="11.25" customHeight="1">
      <c r="A1223" s="810" t="s">
        <v>1465</v>
      </c>
      <c r="B1223" s="797" t="s">
        <v>1472</v>
      </c>
      <c r="C1223" s="797" t="s">
        <v>1473</v>
      </c>
      <c r="D1223" s="797" t="s">
        <v>1621</v>
      </c>
      <c r="E1223" s="797" t="s">
        <v>1622</v>
      </c>
      <c r="F1223" s="798">
        <v>25.66</v>
      </c>
      <c r="G1223" s="798">
        <v>27.286000000000001</v>
      </c>
      <c r="H1223" s="969">
        <v>28.81</v>
      </c>
    </row>
    <row r="1224" spans="1:8" ht="11.25" customHeight="1">
      <c r="A1224" s="810" t="s">
        <v>1465</v>
      </c>
      <c r="B1224" s="797" t="s">
        <v>1474</v>
      </c>
      <c r="C1224" s="797" t="s">
        <v>1475</v>
      </c>
      <c r="D1224" s="797" t="s">
        <v>1621</v>
      </c>
      <c r="E1224" s="797" t="s">
        <v>1622</v>
      </c>
      <c r="F1224" s="798">
        <v>25.66</v>
      </c>
      <c r="G1224" s="798">
        <v>37.826000000000001</v>
      </c>
      <c r="H1224" s="969">
        <v>28.81</v>
      </c>
    </row>
    <row r="1225" spans="1:8" ht="11.25" customHeight="1">
      <c r="A1225" s="810" t="s">
        <v>1465</v>
      </c>
      <c r="B1225" s="797" t="s">
        <v>1484</v>
      </c>
      <c r="C1225" s="797" t="s">
        <v>1485</v>
      </c>
      <c r="D1225" s="797" t="s">
        <v>1621</v>
      </c>
      <c r="E1225" s="797" t="s">
        <v>1622</v>
      </c>
      <c r="F1225" s="798">
        <v>25.66</v>
      </c>
      <c r="G1225" s="798">
        <v>38.573999999999998</v>
      </c>
      <c r="H1225" s="969">
        <v>28.81</v>
      </c>
    </row>
    <row r="1226" spans="1:8" ht="11.25" customHeight="1">
      <c r="A1226" s="810" t="s">
        <v>1465</v>
      </c>
      <c r="B1226" s="797" t="s">
        <v>1499</v>
      </c>
      <c r="C1226" s="797" t="s">
        <v>1500</v>
      </c>
      <c r="D1226" s="797" t="s">
        <v>1621</v>
      </c>
      <c r="E1226" s="797" t="s">
        <v>1622</v>
      </c>
      <c r="F1226" s="798">
        <v>25.66</v>
      </c>
      <c r="G1226" s="798">
        <v>14.715</v>
      </c>
      <c r="H1226" s="969">
        <v>27.35</v>
      </c>
    </row>
    <row r="1227" spans="1:8" ht="11.25" customHeight="1">
      <c r="A1227" s="810" t="s">
        <v>1465</v>
      </c>
      <c r="B1227" s="797" t="s">
        <v>1503</v>
      </c>
      <c r="C1227" s="797" t="s">
        <v>1504</v>
      </c>
      <c r="D1227" s="797" t="s">
        <v>1621</v>
      </c>
      <c r="E1227" s="797" t="s">
        <v>1622</v>
      </c>
      <c r="F1227" s="798">
        <v>25.66</v>
      </c>
      <c r="G1227" s="798">
        <v>18.024000000000001</v>
      </c>
      <c r="H1227" s="969">
        <v>28.81</v>
      </c>
    </row>
    <row r="1228" spans="1:8" ht="11.25" customHeight="1">
      <c r="A1228" s="810" t="s">
        <v>1465</v>
      </c>
      <c r="B1228" s="797" t="s">
        <v>1511</v>
      </c>
      <c r="C1228" s="797" t="s">
        <v>1512</v>
      </c>
      <c r="D1228" s="797" t="s">
        <v>1621</v>
      </c>
      <c r="E1228" s="797" t="s">
        <v>1622</v>
      </c>
      <c r="F1228" s="798">
        <v>25.66</v>
      </c>
      <c r="G1228" s="798">
        <v>18.024000000000001</v>
      </c>
      <c r="H1228" s="969">
        <v>28.81</v>
      </c>
    </row>
    <row r="1229" spans="1:8" ht="11.25" customHeight="1">
      <c r="A1229" s="810" t="s">
        <v>1465</v>
      </c>
      <c r="B1229" s="797" t="s">
        <v>1525</v>
      </c>
      <c r="C1229" s="797" t="s">
        <v>1526</v>
      </c>
      <c r="D1229" s="797" t="s">
        <v>1621</v>
      </c>
      <c r="E1229" s="797" t="s">
        <v>1622</v>
      </c>
      <c r="F1229" s="798">
        <v>17.53</v>
      </c>
      <c r="G1229" s="798">
        <v>14.602</v>
      </c>
      <c r="H1229" s="969">
        <v>20.67</v>
      </c>
    </row>
    <row r="1230" spans="1:8" ht="11.25" customHeight="1">
      <c r="A1230" s="810" t="s">
        <v>1465</v>
      </c>
      <c r="B1230" s="797" t="s">
        <v>1537</v>
      </c>
      <c r="C1230" s="797" t="s">
        <v>1538</v>
      </c>
      <c r="D1230" s="797" t="s">
        <v>1621</v>
      </c>
      <c r="E1230" s="797" t="s">
        <v>1622</v>
      </c>
      <c r="F1230" s="798">
        <v>25.66</v>
      </c>
      <c r="G1230" s="798">
        <v>14.858000000000001</v>
      </c>
      <c r="H1230" s="969">
        <v>27.35</v>
      </c>
    </row>
    <row r="1231" spans="1:8" ht="11.25" customHeight="1">
      <c r="A1231" s="810" t="s">
        <v>1465</v>
      </c>
      <c r="B1231" s="797" t="s">
        <v>1551</v>
      </c>
      <c r="C1231" s="797" t="s">
        <v>1552</v>
      </c>
      <c r="D1231" s="797" t="s">
        <v>1621</v>
      </c>
      <c r="E1231" s="797" t="s">
        <v>1622</v>
      </c>
      <c r="F1231" s="798">
        <v>27.07</v>
      </c>
      <c r="G1231" s="798">
        <v>23.100999999999999</v>
      </c>
      <c r="H1231" s="969">
        <v>30.22</v>
      </c>
    </row>
    <row r="1232" spans="1:8" ht="11.25" customHeight="1">
      <c r="A1232" s="810" t="s">
        <v>1465</v>
      </c>
      <c r="B1232" s="797" t="s">
        <v>1553</v>
      </c>
      <c r="C1232" s="797" t="s">
        <v>1554</v>
      </c>
      <c r="D1232" s="797" t="s">
        <v>1621</v>
      </c>
      <c r="E1232" s="797" t="s">
        <v>1622</v>
      </c>
      <c r="F1232" s="798">
        <v>27.07</v>
      </c>
      <c r="G1232" s="798">
        <v>23.183</v>
      </c>
      <c r="H1232" s="969">
        <v>30.22</v>
      </c>
    </row>
    <row r="1233" spans="1:8" ht="11.25" customHeight="1">
      <c r="A1233" s="810" t="s">
        <v>1465</v>
      </c>
      <c r="B1233" s="797" t="s">
        <v>1555</v>
      </c>
      <c r="C1233" s="797" t="s">
        <v>1556</v>
      </c>
      <c r="D1233" s="797" t="s">
        <v>1621</v>
      </c>
      <c r="E1233" s="797" t="s">
        <v>1622</v>
      </c>
      <c r="F1233" s="798">
        <v>27.41</v>
      </c>
      <c r="G1233" s="798">
        <v>23.26</v>
      </c>
      <c r="H1233" s="969">
        <v>30.57</v>
      </c>
    </row>
    <row r="1234" spans="1:8" ht="11.25" customHeight="1">
      <c r="A1234" s="810" t="s">
        <v>1465</v>
      </c>
      <c r="B1234" s="797" t="s">
        <v>1557</v>
      </c>
      <c r="C1234" s="797" t="s">
        <v>1558</v>
      </c>
      <c r="D1234" s="797" t="s">
        <v>1621</v>
      </c>
      <c r="E1234" s="797" t="s">
        <v>1622</v>
      </c>
      <c r="F1234" s="798">
        <v>27.41</v>
      </c>
      <c r="G1234" s="798">
        <v>23.649000000000001</v>
      </c>
      <c r="H1234" s="969">
        <v>30.57</v>
      </c>
    </row>
    <row r="1235" spans="1:8" ht="11.25" customHeight="1">
      <c r="A1235" s="810" t="s">
        <v>1465</v>
      </c>
      <c r="B1235" s="797" t="s">
        <v>1559</v>
      </c>
      <c r="C1235" s="797" t="s">
        <v>1560</v>
      </c>
      <c r="D1235" s="797" t="s">
        <v>1621</v>
      </c>
      <c r="E1235" s="797" t="s">
        <v>1622</v>
      </c>
      <c r="F1235" s="798">
        <v>27.78</v>
      </c>
      <c r="G1235" s="798">
        <v>39.656999999999996</v>
      </c>
      <c r="H1235" s="969">
        <v>30.94</v>
      </c>
    </row>
    <row r="1236" spans="1:8" ht="11.25" customHeight="1">
      <c r="A1236" s="810" t="s">
        <v>1465</v>
      </c>
      <c r="B1236" s="797" t="s">
        <v>1561</v>
      </c>
      <c r="C1236" s="797" t="s">
        <v>1562</v>
      </c>
      <c r="D1236" s="797" t="s">
        <v>1621</v>
      </c>
      <c r="E1236" s="797" t="s">
        <v>1622</v>
      </c>
      <c r="F1236" s="798">
        <v>27.78</v>
      </c>
      <c r="G1236" s="798">
        <v>39.838999999999999</v>
      </c>
      <c r="H1236" s="969">
        <v>30.94</v>
      </c>
    </row>
    <row r="1237" spans="1:8" ht="11.25" customHeight="1">
      <c r="A1237" s="810" t="s">
        <v>1465</v>
      </c>
      <c r="B1237" s="797" t="s">
        <v>1563</v>
      </c>
      <c r="C1237" s="797" t="s">
        <v>1564</v>
      </c>
      <c r="D1237" s="797" t="s">
        <v>1621</v>
      </c>
      <c r="E1237" s="797" t="s">
        <v>1622</v>
      </c>
      <c r="F1237" s="798">
        <v>27.78</v>
      </c>
      <c r="G1237" s="798">
        <v>39.872999999999998</v>
      </c>
      <c r="H1237" s="969">
        <v>30.94</v>
      </c>
    </row>
    <row r="1238" spans="1:8" ht="11.25" customHeight="1">
      <c r="A1238" s="810" t="s">
        <v>1465</v>
      </c>
      <c r="B1238" s="797" t="s">
        <v>1565</v>
      </c>
      <c r="C1238" s="797" t="s">
        <v>1566</v>
      </c>
      <c r="D1238" s="797" t="s">
        <v>1621</v>
      </c>
      <c r="E1238" s="797" t="s">
        <v>1622</v>
      </c>
      <c r="F1238" s="798">
        <v>28.13</v>
      </c>
      <c r="G1238" s="798">
        <v>41.168999999999997</v>
      </c>
      <c r="H1238" s="969">
        <v>31.28</v>
      </c>
    </row>
    <row r="1239" spans="1:8" ht="11.25" customHeight="1">
      <c r="A1239" s="810" t="s">
        <v>1465</v>
      </c>
      <c r="B1239" s="797" t="s">
        <v>1567</v>
      </c>
      <c r="C1239" s="797" t="s">
        <v>1568</v>
      </c>
      <c r="D1239" s="797" t="s">
        <v>1621</v>
      </c>
      <c r="E1239" s="797" t="s">
        <v>1622</v>
      </c>
      <c r="F1239" s="798">
        <v>28.13</v>
      </c>
      <c r="G1239" s="798">
        <v>41.168999999999997</v>
      </c>
      <c r="H1239" s="969">
        <v>31.28</v>
      </c>
    </row>
    <row r="1240" spans="1:8" ht="11.25" customHeight="1">
      <c r="A1240" s="810" t="s">
        <v>1465</v>
      </c>
      <c r="B1240" s="797" t="s">
        <v>1569</v>
      </c>
      <c r="C1240" s="797" t="s">
        <v>1570</v>
      </c>
      <c r="D1240" s="797" t="s">
        <v>1621</v>
      </c>
      <c r="E1240" s="797" t="s">
        <v>1622</v>
      </c>
      <c r="F1240" s="798">
        <v>27.07</v>
      </c>
      <c r="G1240" s="798">
        <v>18.95</v>
      </c>
      <c r="H1240" s="969">
        <v>30.22</v>
      </c>
    </row>
    <row r="1241" spans="1:8" ht="11.25" customHeight="1">
      <c r="A1241" s="810" t="s">
        <v>1465</v>
      </c>
      <c r="B1241" s="797" t="s">
        <v>1571</v>
      </c>
      <c r="C1241" s="797" t="s">
        <v>1572</v>
      </c>
      <c r="D1241" s="797" t="s">
        <v>1621</v>
      </c>
      <c r="E1241" s="797" t="s">
        <v>1622</v>
      </c>
      <c r="F1241" s="798">
        <v>27.07</v>
      </c>
      <c r="G1241" s="798">
        <v>18.95</v>
      </c>
      <c r="H1241" s="969">
        <v>30.22</v>
      </c>
    </row>
    <row r="1242" spans="1:8" ht="11.25" customHeight="1">
      <c r="A1242" s="810" t="s">
        <v>1465</v>
      </c>
      <c r="B1242" s="797" t="s">
        <v>1573</v>
      </c>
      <c r="C1242" s="797" t="s">
        <v>1574</v>
      </c>
      <c r="D1242" s="797" t="s">
        <v>1621</v>
      </c>
      <c r="E1242" s="797" t="s">
        <v>1622</v>
      </c>
      <c r="F1242" s="798">
        <v>27.07</v>
      </c>
      <c r="G1242" s="798">
        <v>19.059000000000001</v>
      </c>
      <c r="H1242" s="969">
        <v>30.22</v>
      </c>
    </row>
    <row r="1243" spans="1:8" ht="11.25" customHeight="1">
      <c r="A1243" s="810" t="s">
        <v>1465</v>
      </c>
      <c r="B1243" s="797" t="s">
        <v>1575</v>
      </c>
      <c r="C1243" s="797" t="s">
        <v>1576</v>
      </c>
      <c r="D1243" s="797" t="s">
        <v>1621</v>
      </c>
      <c r="E1243" s="797" t="s">
        <v>1622</v>
      </c>
      <c r="F1243" s="798">
        <v>27.07</v>
      </c>
      <c r="G1243" s="798">
        <v>19.099</v>
      </c>
      <c r="H1243" s="969">
        <v>30.22</v>
      </c>
    </row>
    <row r="1244" spans="1:8" ht="11.25" customHeight="1">
      <c r="A1244" s="810" t="s">
        <v>1465</v>
      </c>
      <c r="B1244" s="797" t="s">
        <v>1577</v>
      </c>
      <c r="C1244" s="797" t="s">
        <v>1578</v>
      </c>
      <c r="D1244" s="797" t="s">
        <v>1621</v>
      </c>
      <c r="E1244" s="797" t="s">
        <v>1622</v>
      </c>
      <c r="F1244" s="798">
        <v>27.07</v>
      </c>
      <c r="G1244" s="798">
        <v>38.250999999999998</v>
      </c>
      <c r="H1244" s="969">
        <v>30.22</v>
      </c>
    </row>
    <row r="1245" spans="1:8" ht="11.25" customHeight="1">
      <c r="A1245" s="810" t="s">
        <v>1465</v>
      </c>
      <c r="B1245" s="797" t="s">
        <v>1579</v>
      </c>
      <c r="C1245" s="797" t="s">
        <v>1580</v>
      </c>
      <c r="D1245" s="797" t="s">
        <v>1621</v>
      </c>
      <c r="E1245" s="797" t="s">
        <v>1622</v>
      </c>
      <c r="F1245" s="798">
        <v>27.07</v>
      </c>
      <c r="G1245" s="798">
        <v>38.299999999999997</v>
      </c>
      <c r="H1245" s="969">
        <v>30.22</v>
      </c>
    </row>
    <row r="1246" spans="1:8" ht="11.25" customHeight="1">
      <c r="A1246" s="810" t="s">
        <v>1465</v>
      </c>
      <c r="B1246" s="797" t="s">
        <v>1581</v>
      </c>
      <c r="C1246" s="797" t="s">
        <v>1582</v>
      </c>
      <c r="D1246" s="797" t="s">
        <v>1621</v>
      </c>
      <c r="E1246" s="797" t="s">
        <v>1622</v>
      </c>
      <c r="F1246" s="798">
        <v>27.41</v>
      </c>
      <c r="G1246" s="798">
        <v>38.415999999999997</v>
      </c>
      <c r="H1246" s="969">
        <v>30.57</v>
      </c>
    </row>
    <row r="1247" spans="1:8" ht="11.25" customHeight="1">
      <c r="A1247" s="810" t="s">
        <v>1465</v>
      </c>
      <c r="B1247" s="797" t="s">
        <v>1583</v>
      </c>
      <c r="C1247" s="797" t="s">
        <v>1584</v>
      </c>
      <c r="D1247" s="797" t="s">
        <v>1621</v>
      </c>
      <c r="E1247" s="797" t="s">
        <v>1622</v>
      </c>
      <c r="F1247" s="798">
        <v>27.41</v>
      </c>
      <c r="G1247" s="798">
        <v>38.450000000000003</v>
      </c>
      <c r="H1247" s="969">
        <v>30.57</v>
      </c>
    </row>
    <row r="1248" spans="1:8" ht="11.25" customHeight="1">
      <c r="A1248" s="810" t="s">
        <v>1465</v>
      </c>
      <c r="B1248" s="797" t="s">
        <v>1585</v>
      </c>
      <c r="C1248" s="797" t="s">
        <v>1586</v>
      </c>
      <c r="D1248" s="797" t="s">
        <v>1621</v>
      </c>
      <c r="E1248" s="797" t="s">
        <v>1622</v>
      </c>
      <c r="F1248" s="798">
        <v>27.78</v>
      </c>
      <c r="G1248" s="798">
        <v>38.720999999999997</v>
      </c>
      <c r="H1248" s="969">
        <v>30.94</v>
      </c>
    </row>
    <row r="1249" spans="1:9" ht="11.25" customHeight="1">
      <c r="A1249" s="810" t="s">
        <v>1465</v>
      </c>
      <c r="B1249" s="797" t="s">
        <v>1587</v>
      </c>
      <c r="C1249" s="797" t="s">
        <v>1588</v>
      </c>
      <c r="D1249" s="797" t="s">
        <v>1621</v>
      </c>
      <c r="E1249" s="797" t="s">
        <v>1622</v>
      </c>
      <c r="F1249" s="798">
        <v>27.78</v>
      </c>
      <c r="G1249" s="798">
        <v>41.511000000000003</v>
      </c>
      <c r="H1249" s="969">
        <v>30.94</v>
      </c>
    </row>
    <row r="1250" spans="1:9" ht="11.25" customHeight="1">
      <c r="A1250" s="810" t="s">
        <v>1465</v>
      </c>
      <c r="B1250" s="797" t="s">
        <v>1589</v>
      </c>
      <c r="C1250" s="797" t="s">
        <v>1590</v>
      </c>
      <c r="D1250" s="797" t="s">
        <v>1621</v>
      </c>
      <c r="E1250" s="797" t="s">
        <v>1622</v>
      </c>
      <c r="F1250" s="798">
        <v>27.07</v>
      </c>
      <c r="G1250" s="798">
        <v>14.814</v>
      </c>
      <c r="H1250" s="969">
        <v>28.76</v>
      </c>
    </row>
    <row r="1251" spans="1:9" ht="11.25" customHeight="1">
      <c r="A1251" s="810" t="s">
        <v>1465</v>
      </c>
      <c r="B1251" s="797" t="s">
        <v>1591</v>
      </c>
      <c r="C1251" s="797" t="s">
        <v>1592</v>
      </c>
      <c r="D1251" s="797" t="s">
        <v>1621</v>
      </c>
      <c r="E1251" s="797" t="s">
        <v>1622</v>
      </c>
      <c r="F1251" s="798">
        <v>27.07</v>
      </c>
      <c r="G1251" s="798">
        <v>14.968999999999999</v>
      </c>
      <c r="H1251" s="969">
        <v>28.76</v>
      </c>
    </row>
    <row r="1252" spans="1:9" ht="11.25" customHeight="1">
      <c r="A1252" s="810" t="s">
        <v>1465</v>
      </c>
      <c r="B1252" s="797" t="s">
        <v>1593</v>
      </c>
      <c r="C1252" s="797" t="s">
        <v>1594</v>
      </c>
      <c r="D1252" s="797" t="s">
        <v>1621</v>
      </c>
      <c r="E1252" s="797" t="s">
        <v>1622</v>
      </c>
      <c r="F1252" s="798">
        <v>27.41</v>
      </c>
      <c r="G1252" s="798">
        <v>15.041</v>
      </c>
      <c r="H1252" s="969">
        <v>29.11</v>
      </c>
    </row>
    <row r="1253" spans="1:9" ht="11.25" customHeight="1">
      <c r="A1253" s="810" t="s">
        <v>1465</v>
      </c>
      <c r="B1253" s="797" t="s">
        <v>1595</v>
      </c>
      <c r="C1253" s="797" t="s">
        <v>1596</v>
      </c>
      <c r="D1253" s="797" t="s">
        <v>1621</v>
      </c>
      <c r="E1253" s="797" t="s">
        <v>1622</v>
      </c>
      <c r="F1253" s="798">
        <v>27.41</v>
      </c>
      <c r="G1253" s="798">
        <v>15.257</v>
      </c>
      <c r="H1253" s="969">
        <v>29.11</v>
      </c>
    </row>
    <row r="1254" spans="1:9" ht="11.25" customHeight="1">
      <c r="A1254" s="810" t="s">
        <v>1465</v>
      </c>
      <c r="B1254" s="797" t="s">
        <v>1597</v>
      </c>
      <c r="C1254" s="797" t="s">
        <v>1598</v>
      </c>
      <c r="D1254" s="797" t="s">
        <v>1621</v>
      </c>
      <c r="E1254" s="797" t="s">
        <v>1622</v>
      </c>
      <c r="F1254" s="798">
        <v>27.78</v>
      </c>
      <c r="G1254" s="798">
        <v>17.742000000000001</v>
      </c>
      <c r="H1254" s="969">
        <v>29.47</v>
      </c>
    </row>
    <row r="1255" spans="1:9" ht="11.25" customHeight="1">
      <c r="A1255" s="810" t="s">
        <v>1465</v>
      </c>
      <c r="B1255" s="797" t="s">
        <v>1599</v>
      </c>
      <c r="C1255" s="797" t="s">
        <v>1600</v>
      </c>
      <c r="D1255" s="797" t="s">
        <v>1621</v>
      </c>
      <c r="E1255" s="797" t="s">
        <v>1622</v>
      </c>
      <c r="F1255" s="798">
        <v>27.78</v>
      </c>
      <c r="G1255" s="798">
        <v>18.262</v>
      </c>
      <c r="H1255" s="969">
        <v>29.47</v>
      </c>
    </row>
    <row r="1256" spans="1:9" ht="11.25" customHeight="1">
      <c r="A1256" s="810" t="s">
        <v>1465</v>
      </c>
      <c r="B1256" s="797" t="s">
        <v>1601</v>
      </c>
      <c r="C1256" s="797" t="s">
        <v>1602</v>
      </c>
      <c r="D1256" s="797" t="s">
        <v>1621</v>
      </c>
      <c r="E1256" s="797" t="s">
        <v>1622</v>
      </c>
      <c r="F1256" s="798">
        <v>27.78</v>
      </c>
      <c r="G1256" s="798">
        <v>18.568999999999999</v>
      </c>
      <c r="H1256" s="969">
        <v>29.47</v>
      </c>
    </row>
    <row r="1257" spans="1:9" ht="11.25" customHeight="1">
      <c r="A1257" s="810" t="s">
        <v>1465</v>
      </c>
      <c r="B1257" s="797" t="s">
        <v>1603</v>
      </c>
      <c r="C1257" s="797" t="s">
        <v>1604</v>
      </c>
      <c r="D1257" s="797" t="s">
        <v>1621</v>
      </c>
      <c r="E1257" s="797" t="s">
        <v>1622</v>
      </c>
      <c r="F1257" s="798">
        <v>28.13</v>
      </c>
      <c r="G1257" s="798">
        <v>19.984999999999999</v>
      </c>
      <c r="H1257" s="969">
        <v>29.82</v>
      </c>
    </row>
    <row r="1258" spans="1:9" ht="11.25" customHeight="1">
      <c r="A1258" s="810" t="s">
        <v>1465</v>
      </c>
      <c r="B1258" s="797" t="s">
        <v>1605</v>
      </c>
      <c r="C1258" s="797" t="s">
        <v>1606</v>
      </c>
      <c r="D1258" s="797" t="s">
        <v>1621</v>
      </c>
      <c r="E1258" s="797" t="s">
        <v>1622</v>
      </c>
      <c r="F1258" s="798">
        <v>28.13</v>
      </c>
      <c r="G1258" s="798">
        <v>23.7</v>
      </c>
      <c r="H1258" s="969">
        <v>29.82</v>
      </c>
    </row>
    <row r="1259" spans="1:9" ht="11.25" customHeight="1" thickBot="1">
      <c r="A1259" s="811" t="s">
        <v>1465</v>
      </c>
      <c r="B1259" s="812" t="s">
        <v>1607</v>
      </c>
      <c r="C1259" s="812" t="s">
        <v>1608</v>
      </c>
      <c r="D1259" s="812" t="s">
        <v>1621</v>
      </c>
      <c r="E1259" s="812" t="s">
        <v>1622</v>
      </c>
      <c r="F1259" s="813">
        <v>27.07</v>
      </c>
      <c r="G1259" s="813">
        <v>27.684999999999999</v>
      </c>
      <c r="H1259" s="970">
        <v>30.22</v>
      </c>
    </row>
    <row r="1260" spans="1:9" ht="19.5" customHeight="1">
      <c r="A1260" s="1188"/>
      <c r="B1260" s="1188"/>
      <c r="C1260" s="1188"/>
      <c r="D1260" s="1188"/>
      <c r="E1260" s="1188"/>
      <c r="F1260" s="1188"/>
      <c r="G1260" s="1188"/>
      <c r="H1260" s="1188"/>
      <c r="I1260" s="342"/>
    </row>
    <row r="1261" spans="1:9" ht="12" customHeight="1">
      <c r="A1261" s="1189"/>
      <c r="B1261" s="1189"/>
      <c r="C1261" s="1189"/>
      <c r="D1261" s="1189"/>
      <c r="E1261" s="1189"/>
      <c r="F1261" s="1189"/>
      <c r="G1261" s="1189"/>
      <c r="H1261" s="1189"/>
      <c r="I1261" s="340"/>
    </row>
    <row r="1262" spans="1:9" ht="11.25" customHeight="1">
      <c r="A1262" s="1189"/>
      <c r="B1262" s="1189"/>
      <c r="C1262" s="1189"/>
      <c r="D1262" s="1189"/>
      <c r="E1262" s="1189"/>
      <c r="F1262" s="1189"/>
      <c r="G1262" s="1189"/>
      <c r="H1262" s="1189"/>
      <c r="I1262" s="340"/>
    </row>
    <row r="1263" spans="1:9" ht="17.55" customHeight="1" thickBot="1">
      <c r="A1263" s="342"/>
      <c r="B1263" s="342"/>
      <c r="C1263" s="342"/>
      <c r="D1263" s="342"/>
      <c r="E1263" s="342"/>
      <c r="F1263" s="342"/>
      <c r="G1263" s="342"/>
      <c r="H1263" s="966"/>
      <c r="I1263" s="342"/>
    </row>
    <row r="1264" spans="1:9" ht="37.5" customHeight="1" thickBot="1">
      <c r="A1264" s="803" t="s">
        <v>1647</v>
      </c>
      <c r="B1264" s="804" t="s">
        <v>1648</v>
      </c>
      <c r="C1264" s="804" t="s">
        <v>1649</v>
      </c>
      <c r="D1264" s="804" t="s">
        <v>1650</v>
      </c>
      <c r="E1264" s="804" t="s">
        <v>1649</v>
      </c>
      <c r="F1264" s="805" t="s">
        <v>1651</v>
      </c>
      <c r="G1264" s="806" t="s">
        <v>1652</v>
      </c>
      <c r="H1264" s="967" t="s">
        <v>1653</v>
      </c>
    </row>
    <row r="1265" spans="1:8" ht="11.25" customHeight="1">
      <c r="A1265" s="807" t="s">
        <v>1465</v>
      </c>
      <c r="B1265" s="808" t="s">
        <v>1609</v>
      </c>
      <c r="C1265" s="808" t="s">
        <v>1610</v>
      </c>
      <c r="D1265" s="808" t="s">
        <v>1621</v>
      </c>
      <c r="E1265" s="808" t="s">
        <v>1622</v>
      </c>
      <c r="F1265" s="809">
        <v>27.07</v>
      </c>
      <c r="G1265" s="809">
        <v>27.841000000000001</v>
      </c>
      <c r="H1265" s="968">
        <v>30.22</v>
      </c>
    </row>
    <row r="1266" spans="1:8" ht="11.25" customHeight="1">
      <c r="A1266" s="810" t="s">
        <v>1465</v>
      </c>
      <c r="B1266" s="797" t="s">
        <v>1611</v>
      </c>
      <c r="C1266" s="797" t="s">
        <v>1612</v>
      </c>
      <c r="D1266" s="797" t="s">
        <v>1621</v>
      </c>
      <c r="E1266" s="797" t="s">
        <v>1622</v>
      </c>
      <c r="F1266" s="798">
        <v>27.41</v>
      </c>
      <c r="G1266" s="798">
        <v>28.035</v>
      </c>
      <c r="H1266" s="969">
        <v>30.57</v>
      </c>
    </row>
    <row r="1267" spans="1:8" ht="11.25" customHeight="1">
      <c r="A1267" s="810" t="s">
        <v>1465</v>
      </c>
      <c r="B1267" s="797" t="s">
        <v>1631</v>
      </c>
      <c r="C1267" s="797" t="s">
        <v>1632</v>
      </c>
      <c r="D1267" s="797" t="s">
        <v>1621</v>
      </c>
      <c r="E1267" s="797" t="s">
        <v>1622</v>
      </c>
      <c r="F1267" s="798">
        <v>74.56</v>
      </c>
      <c r="G1267" s="798">
        <v>37.844999999999999</v>
      </c>
      <c r="H1267" s="969">
        <v>78.72</v>
      </c>
    </row>
    <row r="1268" spans="1:8" ht="11.25" customHeight="1">
      <c r="A1268" s="810" t="s">
        <v>1465</v>
      </c>
      <c r="B1268" s="797" t="s">
        <v>1633</v>
      </c>
      <c r="C1268" s="797" t="s">
        <v>1634</v>
      </c>
      <c r="D1268" s="797" t="s">
        <v>1621</v>
      </c>
      <c r="E1268" s="797" t="s">
        <v>1622</v>
      </c>
      <c r="F1268" s="798">
        <v>23.14</v>
      </c>
      <c r="G1268" s="798">
        <v>24.753</v>
      </c>
      <c r="H1268" s="969">
        <v>26.29</v>
      </c>
    </row>
    <row r="1269" spans="1:8" ht="11.25" customHeight="1">
      <c r="A1269" s="810" t="s">
        <v>1465</v>
      </c>
      <c r="B1269" s="797" t="s">
        <v>1635</v>
      </c>
      <c r="C1269" s="797" t="s">
        <v>1636</v>
      </c>
      <c r="D1269" s="797" t="s">
        <v>1621</v>
      </c>
      <c r="E1269" s="797" t="s">
        <v>1622</v>
      </c>
      <c r="F1269" s="798">
        <v>53.81</v>
      </c>
      <c r="G1269" s="798">
        <v>33.893000000000001</v>
      </c>
      <c r="H1269" s="969">
        <v>78.72</v>
      </c>
    </row>
    <row r="1270" spans="1:8" ht="11.25" customHeight="1">
      <c r="A1270" s="810" t="s">
        <v>1465</v>
      </c>
      <c r="B1270" s="797" t="s">
        <v>1637</v>
      </c>
      <c r="C1270" s="797" t="s">
        <v>1638</v>
      </c>
      <c r="D1270" s="797" t="s">
        <v>1621</v>
      </c>
      <c r="E1270" s="797" t="s">
        <v>1622</v>
      </c>
      <c r="F1270" s="798">
        <v>74.56</v>
      </c>
      <c r="G1270" s="798">
        <v>53.539000000000001</v>
      </c>
      <c r="H1270" s="969">
        <v>78.72</v>
      </c>
    </row>
    <row r="1271" spans="1:8" ht="11.25" customHeight="1">
      <c r="A1271" s="810" t="s">
        <v>1465</v>
      </c>
      <c r="B1271" s="797" t="s">
        <v>1639</v>
      </c>
      <c r="C1271" s="797" t="s">
        <v>1640</v>
      </c>
      <c r="D1271" s="797" t="s">
        <v>1621</v>
      </c>
      <c r="E1271" s="797" t="s">
        <v>1622</v>
      </c>
      <c r="F1271" s="798">
        <v>61.97</v>
      </c>
      <c r="G1271" s="798">
        <v>42.03</v>
      </c>
      <c r="H1271" s="969">
        <v>76.59</v>
      </c>
    </row>
    <row r="1272" spans="1:8" ht="11.25" customHeight="1">
      <c r="A1272" s="810" t="s">
        <v>1465</v>
      </c>
      <c r="B1272" s="797" t="s">
        <v>1641</v>
      </c>
      <c r="C1272" s="797" t="s">
        <v>1642</v>
      </c>
      <c r="D1272" s="797" t="s">
        <v>1621</v>
      </c>
      <c r="E1272" s="797" t="s">
        <v>1622</v>
      </c>
      <c r="F1272" s="798">
        <v>61.97</v>
      </c>
      <c r="G1272" s="798">
        <v>42.03</v>
      </c>
      <c r="H1272" s="969">
        <v>76.59</v>
      </c>
    </row>
    <row r="1273" spans="1:8" ht="11.25" customHeight="1">
      <c r="A1273" s="810" t="s">
        <v>1465</v>
      </c>
      <c r="B1273" s="797" t="s">
        <v>1643</v>
      </c>
      <c r="C1273" s="797" t="s">
        <v>1644</v>
      </c>
      <c r="D1273" s="797" t="s">
        <v>1621</v>
      </c>
      <c r="E1273" s="797" t="s">
        <v>1622</v>
      </c>
      <c r="F1273" s="798">
        <v>61.97</v>
      </c>
      <c r="G1273" s="798">
        <v>42.03</v>
      </c>
      <c r="H1273" s="969">
        <v>76.59</v>
      </c>
    </row>
    <row r="1274" spans="1:8" ht="11.25" customHeight="1">
      <c r="A1274" s="810" t="s">
        <v>1465</v>
      </c>
      <c r="B1274" s="797" t="s">
        <v>1645</v>
      </c>
      <c r="C1274" s="797" t="s">
        <v>1646</v>
      </c>
      <c r="D1274" s="797" t="s">
        <v>1621</v>
      </c>
      <c r="E1274" s="797" t="s">
        <v>1622</v>
      </c>
      <c r="F1274" s="798">
        <v>74.56</v>
      </c>
      <c r="G1274" s="798">
        <v>49.292999999999999</v>
      </c>
      <c r="H1274" s="969">
        <v>78.72</v>
      </c>
    </row>
    <row r="1275" spans="1:8" ht="11.25" customHeight="1">
      <c r="A1275" s="810" t="s">
        <v>1465</v>
      </c>
      <c r="B1275" s="797" t="s">
        <v>1627</v>
      </c>
      <c r="C1275" s="797" t="s">
        <v>1628</v>
      </c>
      <c r="D1275" s="797" t="s">
        <v>1621</v>
      </c>
      <c r="E1275" s="797" t="s">
        <v>1622</v>
      </c>
      <c r="F1275" s="798">
        <v>25.22</v>
      </c>
      <c r="G1275" s="798">
        <v>18.606999999999999</v>
      </c>
      <c r="H1275" s="969">
        <v>29.82</v>
      </c>
    </row>
    <row r="1276" spans="1:8" ht="11.25" customHeight="1">
      <c r="A1276" s="810" t="s">
        <v>1465</v>
      </c>
      <c r="B1276" s="797" t="s">
        <v>1629</v>
      </c>
      <c r="C1276" s="797" t="s">
        <v>1630</v>
      </c>
      <c r="D1276" s="797" t="s">
        <v>1621</v>
      </c>
      <c r="E1276" s="797" t="s">
        <v>1622</v>
      </c>
      <c r="F1276" s="798">
        <v>25.22</v>
      </c>
      <c r="G1276" s="798">
        <v>19.469000000000001</v>
      </c>
      <c r="H1276" s="969">
        <v>29.82</v>
      </c>
    </row>
    <row r="1277" spans="1:8" ht="11.25" customHeight="1">
      <c r="A1277" s="810" t="s">
        <v>1465</v>
      </c>
      <c r="B1277" s="797" t="s">
        <v>1466</v>
      </c>
      <c r="C1277" s="797" t="s">
        <v>1467</v>
      </c>
      <c r="D1277" s="797" t="s">
        <v>1623</v>
      </c>
      <c r="E1277" s="797" t="s">
        <v>1624</v>
      </c>
      <c r="F1277" s="798">
        <v>25.66</v>
      </c>
      <c r="G1277" s="798">
        <v>11.448</v>
      </c>
      <c r="H1277" s="969">
        <v>28.81</v>
      </c>
    </row>
    <row r="1278" spans="1:8" ht="11.25" customHeight="1">
      <c r="A1278" s="810" t="s">
        <v>1465</v>
      </c>
      <c r="B1278" s="797" t="s">
        <v>1613</v>
      </c>
      <c r="C1278" s="797" t="s">
        <v>1614</v>
      </c>
      <c r="D1278" s="797" t="s">
        <v>1623</v>
      </c>
      <c r="E1278" s="797" t="s">
        <v>1624</v>
      </c>
      <c r="F1278" s="798">
        <v>27.07</v>
      </c>
      <c r="G1278" s="798">
        <v>11.829000000000001</v>
      </c>
      <c r="H1278" s="969">
        <v>30.22</v>
      </c>
    </row>
    <row r="1279" spans="1:8" ht="11.25" customHeight="1">
      <c r="A1279" s="810" t="s">
        <v>1465</v>
      </c>
      <c r="B1279" s="797" t="s">
        <v>1615</v>
      </c>
      <c r="C1279" s="797" t="s">
        <v>1616</v>
      </c>
      <c r="D1279" s="797" t="s">
        <v>1623</v>
      </c>
      <c r="E1279" s="797" t="s">
        <v>1624</v>
      </c>
      <c r="F1279" s="798">
        <v>27.07</v>
      </c>
      <c r="G1279" s="798">
        <v>11.981</v>
      </c>
      <c r="H1279" s="969">
        <v>30.22</v>
      </c>
    </row>
    <row r="1280" spans="1:8" ht="11.25" customHeight="1">
      <c r="A1280" s="810" t="s">
        <v>1465</v>
      </c>
      <c r="B1280" s="797" t="s">
        <v>1617</v>
      </c>
      <c r="C1280" s="797" t="s">
        <v>1618</v>
      </c>
      <c r="D1280" s="797" t="s">
        <v>1623</v>
      </c>
      <c r="E1280" s="797" t="s">
        <v>1624</v>
      </c>
      <c r="F1280" s="798">
        <v>27.41</v>
      </c>
      <c r="G1280" s="798">
        <v>12.167</v>
      </c>
      <c r="H1280" s="969">
        <v>30.57</v>
      </c>
    </row>
    <row r="1281" spans="1:8" ht="11.25" customHeight="1">
      <c r="A1281" s="810" t="s">
        <v>1465</v>
      </c>
      <c r="B1281" s="797" t="s">
        <v>1619</v>
      </c>
      <c r="C1281" s="797" t="s">
        <v>1620</v>
      </c>
      <c r="D1281" s="797" t="s">
        <v>1623</v>
      </c>
      <c r="E1281" s="797" t="s">
        <v>1624</v>
      </c>
      <c r="F1281" s="798">
        <v>27.41</v>
      </c>
      <c r="G1281" s="798">
        <v>15.997</v>
      </c>
      <c r="H1281" s="969">
        <v>30.57</v>
      </c>
    </row>
    <row r="1282" spans="1:8" ht="11.25" customHeight="1">
      <c r="A1282" s="810" t="s">
        <v>1465</v>
      </c>
      <c r="B1282" s="797" t="s">
        <v>1621</v>
      </c>
      <c r="C1282" s="797" t="s">
        <v>1622</v>
      </c>
      <c r="D1282" s="797" t="s">
        <v>1623</v>
      </c>
      <c r="E1282" s="797" t="s">
        <v>1624</v>
      </c>
      <c r="F1282" s="798">
        <v>27.78</v>
      </c>
      <c r="G1282" s="798">
        <v>18.145</v>
      </c>
      <c r="H1282" s="969">
        <v>30.94</v>
      </c>
    </row>
    <row r="1283" spans="1:8" ht="11.25" customHeight="1">
      <c r="A1283" s="810" t="s">
        <v>1465</v>
      </c>
      <c r="B1283" s="797" t="s">
        <v>1623</v>
      </c>
      <c r="C1283" s="797" t="s">
        <v>1624</v>
      </c>
      <c r="D1283" s="797" t="s">
        <v>1623</v>
      </c>
      <c r="E1283" s="797" t="s">
        <v>1624</v>
      </c>
      <c r="F1283" s="798">
        <v>27.78</v>
      </c>
      <c r="G1283" s="798">
        <v>18.792999999999999</v>
      </c>
      <c r="H1283" s="969">
        <v>30.94</v>
      </c>
    </row>
    <row r="1284" spans="1:8" ht="11.25" customHeight="1">
      <c r="A1284" s="810" t="s">
        <v>1465</v>
      </c>
      <c r="B1284" s="797" t="s">
        <v>1625</v>
      </c>
      <c r="C1284" s="797" t="s">
        <v>1626</v>
      </c>
      <c r="D1284" s="797" t="s">
        <v>1623</v>
      </c>
      <c r="E1284" s="797" t="s">
        <v>1624</v>
      </c>
      <c r="F1284" s="798">
        <v>27.78</v>
      </c>
      <c r="G1284" s="798">
        <v>19.056000000000001</v>
      </c>
      <c r="H1284" s="969">
        <v>30.94</v>
      </c>
    </row>
    <row r="1285" spans="1:8" ht="11.25" customHeight="1">
      <c r="A1285" s="810" t="s">
        <v>1465</v>
      </c>
      <c r="B1285" s="797" t="s">
        <v>1468</v>
      </c>
      <c r="C1285" s="797" t="s">
        <v>1469</v>
      </c>
      <c r="D1285" s="797" t="s">
        <v>1623</v>
      </c>
      <c r="E1285" s="797" t="s">
        <v>1624</v>
      </c>
      <c r="F1285" s="798">
        <v>27.12</v>
      </c>
      <c r="G1285" s="798">
        <v>27.564</v>
      </c>
      <c r="H1285" s="969">
        <v>30.28</v>
      </c>
    </row>
    <row r="1286" spans="1:8" ht="11.25" customHeight="1">
      <c r="A1286" s="810" t="s">
        <v>1465</v>
      </c>
      <c r="B1286" s="797" t="s">
        <v>1470</v>
      </c>
      <c r="C1286" s="797" t="s">
        <v>1471</v>
      </c>
      <c r="D1286" s="797" t="s">
        <v>1623</v>
      </c>
      <c r="E1286" s="797" t="s">
        <v>1624</v>
      </c>
      <c r="F1286" s="798">
        <v>27.12</v>
      </c>
      <c r="G1286" s="798">
        <v>15.926</v>
      </c>
      <c r="H1286" s="969">
        <v>28.81</v>
      </c>
    </row>
    <row r="1287" spans="1:8" ht="11.25" customHeight="1">
      <c r="A1287" s="810" t="s">
        <v>1465</v>
      </c>
      <c r="B1287" s="797" t="s">
        <v>1472</v>
      </c>
      <c r="C1287" s="797" t="s">
        <v>1473</v>
      </c>
      <c r="D1287" s="797" t="s">
        <v>1623</v>
      </c>
      <c r="E1287" s="797" t="s">
        <v>1624</v>
      </c>
      <c r="F1287" s="798">
        <v>27.12</v>
      </c>
      <c r="G1287" s="798">
        <v>33.097999999999999</v>
      </c>
      <c r="H1287" s="969">
        <v>30.28</v>
      </c>
    </row>
    <row r="1288" spans="1:8" ht="11.25" customHeight="1">
      <c r="A1288" s="810" t="s">
        <v>1465</v>
      </c>
      <c r="B1288" s="797" t="s">
        <v>1474</v>
      </c>
      <c r="C1288" s="797" t="s">
        <v>1475</v>
      </c>
      <c r="D1288" s="797" t="s">
        <v>1623</v>
      </c>
      <c r="E1288" s="797" t="s">
        <v>1624</v>
      </c>
      <c r="F1288" s="798">
        <v>27.12</v>
      </c>
      <c r="G1288" s="798">
        <v>38.616999999999997</v>
      </c>
      <c r="H1288" s="969">
        <v>30.28</v>
      </c>
    </row>
    <row r="1289" spans="1:8" ht="11.25" customHeight="1">
      <c r="A1289" s="810" t="s">
        <v>1465</v>
      </c>
      <c r="B1289" s="797" t="s">
        <v>1484</v>
      </c>
      <c r="C1289" s="797" t="s">
        <v>1485</v>
      </c>
      <c r="D1289" s="797" t="s">
        <v>1623</v>
      </c>
      <c r="E1289" s="797" t="s">
        <v>1624</v>
      </c>
      <c r="F1289" s="798">
        <v>27.12</v>
      </c>
      <c r="G1289" s="798">
        <v>39.347000000000001</v>
      </c>
      <c r="H1289" s="969">
        <v>30.28</v>
      </c>
    </row>
    <row r="1290" spans="1:8" ht="11.25" customHeight="1">
      <c r="A1290" s="810" t="s">
        <v>1465</v>
      </c>
      <c r="B1290" s="797" t="s">
        <v>1499</v>
      </c>
      <c r="C1290" s="797" t="s">
        <v>1500</v>
      </c>
      <c r="D1290" s="797" t="s">
        <v>1623</v>
      </c>
      <c r="E1290" s="797" t="s">
        <v>1624</v>
      </c>
      <c r="F1290" s="798">
        <v>27.12</v>
      </c>
      <c r="G1290" s="798">
        <v>16.207999999999998</v>
      </c>
      <c r="H1290" s="969">
        <v>28.81</v>
      </c>
    </row>
    <row r="1291" spans="1:8" ht="11.25" customHeight="1">
      <c r="A1291" s="810" t="s">
        <v>1465</v>
      </c>
      <c r="B1291" s="797" t="s">
        <v>1503</v>
      </c>
      <c r="C1291" s="797" t="s">
        <v>1504</v>
      </c>
      <c r="D1291" s="797" t="s">
        <v>1623</v>
      </c>
      <c r="E1291" s="797" t="s">
        <v>1624</v>
      </c>
      <c r="F1291" s="798">
        <v>27.12</v>
      </c>
      <c r="G1291" s="798">
        <v>18.265999999999998</v>
      </c>
      <c r="H1291" s="969">
        <v>30.28</v>
      </c>
    </row>
    <row r="1292" spans="1:8" ht="11.25" customHeight="1">
      <c r="A1292" s="810" t="s">
        <v>1465</v>
      </c>
      <c r="B1292" s="797" t="s">
        <v>1511</v>
      </c>
      <c r="C1292" s="797" t="s">
        <v>1512</v>
      </c>
      <c r="D1292" s="797" t="s">
        <v>1623</v>
      </c>
      <c r="E1292" s="797" t="s">
        <v>1624</v>
      </c>
      <c r="F1292" s="798">
        <v>27.12</v>
      </c>
      <c r="G1292" s="798">
        <v>18.265999999999998</v>
      </c>
      <c r="H1292" s="969">
        <v>30.28</v>
      </c>
    </row>
    <row r="1293" spans="1:8" ht="11.25" customHeight="1">
      <c r="A1293" s="810" t="s">
        <v>1465</v>
      </c>
      <c r="B1293" s="797" t="s">
        <v>1525</v>
      </c>
      <c r="C1293" s="797" t="s">
        <v>1526</v>
      </c>
      <c r="D1293" s="797" t="s">
        <v>1623</v>
      </c>
      <c r="E1293" s="797" t="s">
        <v>1624</v>
      </c>
      <c r="F1293" s="798">
        <v>17.53</v>
      </c>
      <c r="G1293" s="798">
        <v>15.249000000000001</v>
      </c>
      <c r="H1293" s="969">
        <v>20.67</v>
      </c>
    </row>
    <row r="1294" spans="1:8" ht="11.25" customHeight="1">
      <c r="A1294" s="810" t="s">
        <v>1465</v>
      </c>
      <c r="B1294" s="797" t="s">
        <v>1537</v>
      </c>
      <c r="C1294" s="797" t="s">
        <v>1538</v>
      </c>
      <c r="D1294" s="797" t="s">
        <v>1623</v>
      </c>
      <c r="E1294" s="797" t="s">
        <v>1624</v>
      </c>
      <c r="F1294" s="798">
        <v>27.12</v>
      </c>
      <c r="G1294" s="798">
        <v>16.349</v>
      </c>
      <c r="H1294" s="969">
        <v>28.81</v>
      </c>
    </row>
    <row r="1295" spans="1:8" ht="11.25" customHeight="1">
      <c r="A1295" s="810" t="s">
        <v>1465</v>
      </c>
      <c r="B1295" s="797" t="s">
        <v>1551</v>
      </c>
      <c r="C1295" s="797" t="s">
        <v>1552</v>
      </c>
      <c r="D1295" s="797" t="s">
        <v>1623</v>
      </c>
      <c r="E1295" s="797" t="s">
        <v>1624</v>
      </c>
      <c r="F1295" s="798">
        <v>28.52</v>
      </c>
      <c r="G1295" s="798">
        <v>27.931000000000001</v>
      </c>
      <c r="H1295" s="969">
        <v>31.69</v>
      </c>
    </row>
    <row r="1296" spans="1:8" ht="11.25" customHeight="1">
      <c r="A1296" s="810" t="s">
        <v>1465</v>
      </c>
      <c r="B1296" s="797" t="s">
        <v>1553</v>
      </c>
      <c r="C1296" s="797" t="s">
        <v>1554</v>
      </c>
      <c r="D1296" s="797" t="s">
        <v>1623</v>
      </c>
      <c r="E1296" s="797" t="s">
        <v>1624</v>
      </c>
      <c r="F1296" s="798">
        <v>28.52</v>
      </c>
      <c r="G1296" s="798">
        <v>28.013000000000002</v>
      </c>
      <c r="H1296" s="969">
        <v>31.69</v>
      </c>
    </row>
    <row r="1297" spans="1:8" ht="11.25" customHeight="1">
      <c r="A1297" s="810" t="s">
        <v>1465</v>
      </c>
      <c r="B1297" s="797" t="s">
        <v>1555</v>
      </c>
      <c r="C1297" s="797" t="s">
        <v>1556</v>
      </c>
      <c r="D1297" s="797" t="s">
        <v>1623</v>
      </c>
      <c r="E1297" s="797" t="s">
        <v>1624</v>
      </c>
      <c r="F1297" s="798">
        <v>28.87</v>
      </c>
      <c r="G1297" s="798">
        <v>28.088999999999999</v>
      </c>
      <c r="H1297" s="969">
        <v>32.03</v>
      </c>
    </row>
    <row r="1298" spans="1:8" ht="11.25" customHeight="1">
      <c r="A1298" s="810" t="s">
        <v>1465</v>
      </c>
      <c r="B1298" s="797" t="s">
        <v>1557</v>
      </c>
      <c r="C1298" s="797" t="s">
        <v>1558</v>
      </c>
      <c r="D1298" s="797" t="s">
        <v>1623</v>
      </c>
      <c r="E1298" s="797" t="s">
        <v>1624</v>
      </c>
      <c r="F1298" s="798">
        <v>28.87</v>
      </c>
      <c r="G1298" s="798">
        <v>28.478999999999999</v>
      </c>
      <c r="H1298" s="969">
        <v>32.03</v>
      </c>
    </row>
    <row r="1299" spans="1:8" ht="11.25" customHeight="1">
      <c r="A1299" s="810" t="s">
        <v>1465</v>
      </c>
      <c r="B1299" s="797" t="s">
        <v>1559</v>
      </c>
      <c r="C1299" s="797" t="s">
        <v>1560</v>
      </c>
      <c r="D1299" s="797" t="s">
        <v>1623</v>
      </c>
      <c r="E1299" s="797" t="s">
        <v>1624</v>
      </c>
      <c r="F1299" s="798">
        <v>29.24</v>
      </c>
      <c r="G1299" s="798">
        <v>44.487000000000002</v>
      </c>
      <c r="H1299" s="969">
        <v>32.39</v>
      </c>
    </row>
    <row r="1300" spans="1:8" ht="11.25" customHeight="1">
      <c r="A1300" s="810" t="s">
        <v>1465</v>
      </c>
      <c r="B1300" s="797" t="s">
        <v>1561</v>
      </c>
      <c r="C1300" s="797" t="s">
        <v>1562</v>
      </c>
      <c r="D1300" s="797" t="s">
        <v>1623</v>
      </c>
      <c r="E1300" s="797" t="s">
        <v>1624</v>
      </c>
      <c r="F1300" s="798">
        <v>29.24</v>
      </c>
      <c r="G1300" s="798">
        <v>44.667999999999999</v>
      </c>
      <c r="H1300" s="969">
        <v>32.39</v>
      </c>
    </row>
    <row r="1301" spans="1:8" ht="11.25" customHeight="1">
      <c r="A1301" s="810" t="s">
        <v>1465</v>
      </c>
      <c r="B1301" s="797" t="s">
        <v>1563</v>
      </c>
      <c r="C1301" s="797" t="s">
        <v>1564</v>
      </c>
      <c r="D1301" s="797" t="s">
        <v>1623</v>
      </c>
      <c r="E1301" s="797" t="s">
        <v>1624</v>
      </c>
      <c r="F1301" s="798">
        <v>29.24</v>
      </c>
      <c r="G1301" s="798">
        <v>44.703000000000003</v>
      </c>
      <c r="H1301" s="969">
        <v>32.39</v>
      </c>
    </row>
    <row r="1302" spans="1:8" ht="11.25" customHeight="1">
      <c r="A1302" s="810" t="s">
        <v>1465</v>
      </c>
      <c r="B1302" s="797" t="s">
        <v>1565</v>
      </c>
      <c r="C1302" s="797" t="s">
        <v>1566</v>
      </c>
      <c r="D1302" s="797" t="s">
        <v>1623</v>
      </c>
      <c r="E1302" s="797" t="s">
        <v>1624</v>
      </c>
      <c r="F1302" s="798">
        <v>29.59</v>
      </c>
      <c r="G1302" s="798">
        <v>45.999000000000002</v>
      </c>
      <c r="H1302" s="969">
        <v>32.75</v>
      </c>
    </row>
    <row r="1303" spans="1:8" ht="11.25" customHeight="1">
      <c r="A1303" s="810" t="s">
        <v>1465</v>
      </c>
      <c r="B1303" s="797" t="s">
        <v>1567</v>
      </c>
      <c r="C1303" s="797" t="s">
        <v>1568</v>
      </c>
      <c r="D1303" s="797" t="s">
        <v>1623</v>
      </c>
      <c r="E1303" s="797" t="s">
        <v>1624</v>
      </c>
      <c r="F1303" s="798">
        <v>29.59</v>
      </c>
      <c r="G1303" s="798">
        <v>45.999000000000002</v>
      </c>
      <c r="H1303" s="969">
        <v>32.75</v>
      </c>
    </row>
    <row r="1304" spans="1:8" ht="11.25" customHeight="1">
      <c r="A1304" s="810" t="s">
        <v>1465</v>
      </c>
      <c r="B1304" s="797" t="s">
        <v>1569</v>
      </c>
      <c r="C1304" s="797" t="s">
        <v>1570</v>
      </c>
      <c r="D1304" s="797" t="s">
        <v>1623</v>
      </c>
      <c r="E1304" s="797" t="s">
        <v>1624</v>
      </c>
      <c r="F1304" s="798">
        <v>28.52</v>
      </c>
      <c r="G1304" s="798">
        <v>19.193000000000001</v>
      </c>
      <c r="H1304" s="969">
        <v>31.69</v>
      </c>
    </row>
    <row r="1305" spans="1:8" ht="11.25" customHeight="1">
      <c r="A1305" s="810" t="s">
        <v>1465</v>
      </c>
      <c r="B1305" s="797" t="s">
        <v>1571</v>
      </c>
      <c r="C1305" s="797" t="s">
        <v>1572</v>
      </c>
      <c r="D1305" s="797" t="s">
        <v>1623</v>
      </c>
      <c r="E1305" s="797" t="s">
        <v>1624</v>
      </c>
      <c r="F1305" s="798">
        <v>28.52</v>
      </c>
      <c r="G1305" s="798">
        <v>19.193000000000001</v>
      </c>
      <c r="H1305" s="969">
        <v>31.69</v>
      </c>
    </row>
    <row r="1306" spans="1:8" ht="11.25" customHeight="1">
      <c r="A1306" s="810" t="s">
        <v>1465</v>
      </c>
      <c r="B1306" s="797" t="s">
        <v>1573</v>
      </c>
      <c r="C1306" s="797" t="s">
        <v>1574</v>
      </c>
      <c r="D1306" s="797" t="s">
        <v>1623</v>
      </c>
      <c r="E1306" s="797" t="s">
        <v>1624</v>
      </c>
      <c r="F1306" s="798">
        <v>28.52</v>
      </c>
      <c r="G1306" s="798">
        <v>19.302</v>
      </c>
      <c r="H1306" s="969">
        <v>31.69</v>
      </c>
    </row>
    <row r="1307" spans="1:8" ht="11.25" customHeight="1">
      <c r="A1307" s="810" t="s">
        <v>1465</v>
      </c>
      <c r="B1307" s="797" t="s">
        <v>1575</v>
      </c>
      <c r="C1307" s="797" t="s">
        <v>1576</v>
      </c>
      <c r="D1307" s="797" t="s">
        <v>1623</v>
      </c>
      <c r="E1307" s="797" t="s">
        <v>1624</v>
      </c>
      <c r="F1307" s="798">
        <v>28.52</v>
      </c>
      <c r="G1307" s="798">
        <v>19.341999999999999</v>
      </c>
      <c r="H1307" s="969">
        <v>31.69</v>
      </c>
    </row>
    <row r="1308" spans="1:8" ht="11.25" customHeight="1">
      <c r="A1308" s="810" t="s">
        <v>1465</v>
      </c>
      <c r="B1308" s="797" t="s">
        <v>1577</v>
      </c>
      <c r="C1308" s="797" t="s">
        <v>1578</v>
      </c>
      <c r="D1308" s="797" t="s">
        <v>1623</v>
      </c>
      <c r="E1308" s="797" t="s">
        <v>1624</v>
      </c>
      <c r="F1308" s="798">
        <v>28.52</v>
      </c>
      <c r="G1308" s="798">
        <v>39.042000000000002</v>
      </c>
      <c r="H1308" s="969">
        <v>31.69</v>
      </c>
    </row>
    <row r="1309" spans="1:8" ht="11.25" customHeight="1">
      <c r="A1309" s="810" t="s">
        <v>1465</v>
      </c>
      <c r="B1309" s="797" t="s">
        <v>1579</v>
      </c>
      <c r="C1309" s="797" t="s">
        <v>1580</v>
      </c>
      <c r="D1309" s="797" t="s">
        <v>1623</v>
      </c>
      <c r="E1309" s="797" t="s">
        <v>1624</v>
      </c>
      <c r="F1309" s="798">
        <v>28.52</v>
      </c>
      <c r="G1309" s="798">
        <v>39.091000000000001</v>
      </c>
      <c r="H1309" s="969">
        <v>31.69</v>
      </c>
    </row>
    <row r="1310" spans="1:8" ht="11.25" customHeight="1">
      <c r="A1310" s="810" t="s">
        <v>1465</v>
      </c>
      <c r="B1310" s="797" t="s">
        <v>1581</v>
      </c>
      <c r="C1310" s="797" t="s">
        <v>1582</v>
      </c>
      <c r="D1310" s="797" t="s">
        <v>1623</v>
      </c>
      <c r="E1310" s="797" t="s">
        <v>1624</v>
      </c>
      <c r="F1310" s="798">
        <v>28.87</v>
      </c>
      <c r="G1310" s="798">
        <v>39.206000000000003</v>
      </c>
      <c r="H1310" s="969">
        <v>32.03</v>
      </c>
    </row>
    <row r="1311" spans="1:8" ht="11.25" customHeight="1">
      <c r="A1311" s="810" t="s">
        <v>1465</v>
      </c>
      <c r="B1311" s="797" t="s">
        <v>1583</v>
      </c>
      <c r="C1311" s="797" t="s">
        <v>1584</v>
      </c>
      <c r="D1311" s="797" t="s">
        <v>1623</v>
      </c>
      <c r="E1311" s="797" t="s">
        <v>1624</v>
      </c>
      <c r="F1311" s="798">
        <v>28.87</v>
      </c>
      <c r="G1311" s="798">
        <v>39.241</v>
      </c>
      <c r="H1311" s="969">
        <v>32.03</v>
      </c>
    </row>
    <row r="1312" spans="1:8" ht="11.25" customHeight="1">
      <c r="A1312" s="810" t="s">
        <v>1465</v>
      </c>
      <c r="B1312" s="797" t="s">
        <v>1585</v>
      </c>
      <c r="C1312" s="797" t="s">
        <v>1586</v>
      </c>
      <c r="D1312" s="797" t="s">
        <v>1623</v>
      </c>
      <c r="E1312" s="797" t="s">
        <v>1624</v>
      </c>
      <c r="F1312" s="798">
        <v>29.24</v>
      </c>
      <c r="G1312" s="798">
        <v>39.51</v>
      </c>
      <c r="H1312" s="969">
        <v>32.39</v>
      </c>
    </row>
    <row r="1313" spans="1:8" ht="11.25" customHeight="1">
      <c r="A1313" s="810" t="s">
        <v>1465</v>
      </c>
      <c r="B1313" s="797" t="s">
        <v>1587</v>
      </c>
      <c r="C1313" s="797" t="s">
        <v>1588</v>
      </c>
      <c r="D1313" s="797" t="s">
        <v>1623</v>
      </c>
      <c r="E1313" s="797" t="s">
        <v>1624</v>
      </c>
      <c r="F1313" s="798">
        <v>29.24</v>
      </c>
      <c r="G1313" s="798">
        <v>42.298999999999999</v>
      </c>
      <c r="H1313" s="969">
        <v>32.39</v>
      </c>
    </row>
    <row r="1314" spans="1:8" ht="11.25" customHeight="1">
      <c r="A1314" s="810" t="s">
        <v>1465</v>
      </c>
      <c r="B1314" s="797" t="s">
        <v>1589</v>
      </c>
      <c r="C1314" s="797" t="s">
        <v>1590</v>
      </c>
      <c r="D1314" s="797" t="s">
        <v>1623</v>
      </c>
      <c r="E1314" s="797" t="s">
        <v>1624</v>
      </c>
      <c r="F1314" s="798">
        <v>28.52</v>
      </c>
      <c r="G1314" s="798">
        <v>16.306999999999999</v>
      </c>
      <c r="H1314" s="969">
        <v>30.22</v>
      </c>
    </row>
    <row r="1315" spans="1:8" ht="11.25" customHeight="1">
      <c r="A1315" s="810" t="s">
        <v>1465</v>
      </c>
      <c r="B1315" s="797" t="s">
        <v>1591</v>
      </c>
      <c r="C1315" s="797" t="s">
        <v>1592</v>
      </c>
      <c r="D1315" s="797" t="s">
        <v>1623</v>
      </c>
      <c r="E1315" s="797" t="s">
        <v>1624</v>
      </c>
      <c r="F1315" s="798">
        <v>28.52</v>
      </c>
      <c r="G1315" s="798">
        <v>16.46</v>
      </c>
      <c r="H1315" s="969">
        <v>30.22</v>
      </c>
    </row>
    <row r="1316" spans="1:8" ht="11.25" customHeight="1">
      <c r="A1316" s="810" t="s">
        <v>1465</v>
      </c>
      <c r="B1316" s="797" t="s">
        <v>1593</v>
      </c>
      <c r="C1316" s="797" t="s">
        <v>1594</v>
      </c>
      <c r="D1316" s="797" t="s">
        <v>1623</v>
      </c>
      <c r="E1316" s="797" t="s">
        <v>1624</v>
      </c>
      <c r="F1316" s="798">
        <v>28.87</v>
      </c>
      <c r="G1316" s="798">
        <v>16.532</v>
      </c>
      <c r="H1316" s="969">
        <v>30.57</v>
      </c>
    </row>
    <row r="1317" spans="1:8" ht="11.25" customHeight="1">
      <c r="A1317" s="810" t="s">
        <v>1465</v>
      </c>
      <c r="B1317" s="797" t="s">
        <v>1595</v>
      </c>
      <c r="C1317" s="797" t="s">
        <v>1596</v>
      </c>
      <c r="D1317" s="797" t="s">
        <v>1623</v>
      </c>
      <c r="E1317" s="797" t="s">
        <v>1624</v>
      </c>
      <c r="F1317" s="798">
        <v>28.87</v>
      </c>
      <c r="G1317" s="798">
        <v>16.748999999999999</v>
      </c>
      <c r="H1317" s="969">
        <v>30.57</v>
      </c>
    </row>
    <row r="1318" spans="1:8" ht="11.25" customHeight="1">
      <c r="A1318" s="810" t="s">
        <v>1465</v>
      </c>
      <c r="B1318" s="797" t="s">
        <v>1597</v>
      </c>
      <c r="C1318" s="797" t="s">
        <v>1598</v>
      </c>
      <c r="D1318" s="797" t="s">
        <v>1623</v>
      </c>
      <c r="E1318" s="797" t="s">
        <v>1624</v>
      </c>
      <c r="F1318" s="798">
        <v>29.24</v>
      </c>
      <c r="G1318" s="798">
        <v>19.234000000000002</v>
      </c>
      <c r="H1318" s="969">
        <v>30.94</v>
      </c>
    </row>
    <row r="1319" spans="1:8" ht="11.25" customHeight="1">
      <c r="A1319" s="810" t="s">
        <v>1465</v>
      </c>
      <c r="B1319" s="797" t="s">
        <v>1599</v>
      </c>
      <c r="C1319" s="797" t="s">
        <v>1600</v>
      </c>
      <c r="D1319" s="797" t="s">
        <v>1623</v>
      </c>
      <c r="E1319" s="797" t="s">
        <v>1624</v>
      </c>
      <c r="F1319" s="798">
        <v>29.24</v>
      </c>
      <c r="G1319" s="798">
        <v>19.754000000000001</v>
      </c>
      <c r="H1319" s="969">
        <v>30.94</v>
      </c>
    </row>
    <row r="1320" spans="1:8" ht="11.25" customHeight="1">
      <c r="A1320" s="810" t="s">
        <v>1465</v>
      </c>
      <c r="B1320" s="797" t="s">
        <v>1601</v>
      </c>
      <c r="C1320" s="797" t="s">
        <v>1602</v>
      </c>
      <c r="D1320" s="797" t="s">
        <v>1623</v>
      </c>
      <c r="E1320" s="797" t="s">
        <v>1624</v>
      </c>
      <c r="F1320" s="798">
        <v>29.24</v>
      </c>
      <c r="G1320" s="798">
        <v>20.061</v>
      </c>
      <c r="H1320" s="969">
        <v>30.94</v>
      </c>
    </row>
    <row r="1321" spans="1:8" ht="11.25" customHeight="1">
      <c r="A1321" s="810" t="s">
        <v>1465</v>
      </c>
      <c r="B1321" s="797" t="s">
        <v>1603</v>
      </c>
      <c r="C1321" s="797" t="s">
        <v>1604</v>
      </c>
      <c r="D1321" s="797" t="s">
        <v>1623</v>
      </c>
      <c r="E1321" s="797" t="s">
        <v>1624</v>
      </c>
      <c r="F1321" s="798">
        <v>29.59</v>
      </c>
      <c r="G1321" s="798">
        <v>21.478000000000002</v>
      </c>
      <c r="H1321" s="969">
        <v>31.28</v>
      </c>
    </row>
    <row r="1322" spans="1:8" ht="11.25" customHeight="1">
      <c r="A1322" s="810" t="s">
        <v>1465</v>
      </c>
      <c r="B1322" s="797" t="s">
        <v>1605</v>
      </c>
      <c r="C1322" s="797" t="s">
        <v>1606</v>
      </c>
      <c r="D1322" s="797" t="s">
        <v>1623</v>
      </c>
      <c r="E1322" s="797" t="s">
        <v>1624</v>
      </c>
      <c r="F1322" s="798">
        <v>29.59</v>
      </c>
      <c r="G1322" s="798">
        <v>25.192</v>
      </c>
      <c r="H1322" s="969">
        <v>31.28</v>
      </c>
    </row>
    <row r="1323" spans="1:8" ht="11.25" customHeight="1">
      <c r="A1323" s="810" t="s">
        <v>1465</v>
      </c>
      <c r="B1323" s="797" t="s">
        <v>1607</v>
      </c>
      <c r="C1323" s="797" t="s">
        <v>1608</v>
      </c>
      <c r="D1323" s="797" t="s">
        <v>1623</v>
      </c>
      <c r="E1323" s="797" t="s">
        <v>1624</v>
      </c>
      <c r="F1323" s="798">
        <v>28.52</v>
      </c>
      <c r="G1323" s="798">
        <v>33.497999999999998</v>
      </c>
      <c r="H1323" s="969">
        <v>31.69</v>
      </c>
    </row>
    <row r="1324" spans="1:8" ht="11.25" customHeight="1">
      <c r="A1324" s="810" t="s">
        <v>1465</v>
      </c>
      <c r="B1324" s="797" t="s">
        <v>1609</v>
      </c>
      <c r="C1324" s="797" t="s">
        <v>1610</v>
      </c>
      <c r="D1324" s="797" t="s">
        <v>1623</v>
      </c>
      <c r="E1324" s="797" t="s">
        <v>1624</v>
      </c>
      <c r="F1324" s="798">
        <v>28.52</v>
      </c>
      <c r="G1324" s="798">
        <v>33.652000000000001</v>
      </c>
      <c r="H1324" s="969">
        <v>31.69</v>
      </c>
    </row>
    <row r="1325" spans="1:8" ht="11.25" customHeight="1">
      <c r="A1325" s="810" t="s">
        <v>1465</v>
      </c>
      <c r="B1325" s="797" t="s">
        <v>1611</v>
      </c>
      <c r="C1325" s="797" t="s">
        <v>1612</v>
      </c>
      <c r="D1325" s="797" t="s">
        <v>1623</v>
      </c>
      <c r="E1325" s="797" t="s">
        <v>1624</v>
      </c>
      <c r="F1325" s="798">
        <v>28.87</v>
      </c>
      <c r="G1325" s="798">
        <v>33.847000000000001</v>
      </c>
      <c r="H1325" s="969">
        <v>32.03</v>
      </c>
    </row>
    <row r="1326" spans="1:8" ht="11.25" customHeight="1">
      <c r="A1326" s="810" t="s">
        <v>1465</v>
      </c>
      <c r="B1326" s="797" t="s">
        <v>1631</v>
      </c>
      <c r="C1326" s="797" t="s">
        <v>1632</v>
      </c>
      <c r="D1326" s="797" t="s">
        <v>1623</v>
      </c>
      <c r="E1326" s="797" t="s">
        <v>1624</v>
      </c>
      <c r="F1326" s="798">
        <v>74.56</v>
      </c>
      <c r="G1326" s="798">
        <v>38.558</v>
      </c>
      <c r="H1326" s="969">
        <v>78.72</v>
      </c>
    </row>
    <row r="1327" spans="1:8" ht="11.25" customHeight="1">
      <c r="A1327" s="810" t="s">
        <v>1465</v>
      </c>
      <c r="B1327" s="797" t="s">
        <v>1633</v>
      </c>
      <c r="C1327" s="797" t="s">
        <v>1634</v>
      </c>
      <c r="D1327" s="797" t="s">
        <v>1623</v>
      </c>
      <c r="E1327" s="797" t="s">
        <v>1624</v>
      </c>
      <c r="F1327" s="798">
        <v>23.14</v>
      </c>
      <c r="G1327" s="798">
        <v>25.404</v>
      </c>
      <c r="H1327" s="969">
        <v>26.29</v>
      </c>
    </row>
    <row r="1328" spans="1:8" ht="11.25" customHeight="1">
      <c r="A1328" s="810" t="s">
        <v>1465</v>
      </c>
      <c r="B1328" s="797" t="s">
        <v>1635</v>
      </c>
      <c r="C1328" s="797" t="s">
        <v>1636</v>
      </c>
      <c r="D1328" s="797" t="s">
        <v>1623</v>
      </c>
      <c r="E1328" s="797" t="s">
        <v>1624</v>
      </c>
      <c r="F1328" s="798">
        <v>53.81</v>
      </c>
      <c r="G1328" s="798">
        <v>34.606999999999999</v>
      </c>
      <c r="H1328" s="969">
        <v>78.72</v>
      </c>
    </row>
    <row r="1329" spans="1:8" ht="11.25" customHeight="1">
      <c r="A1329" s="810" t="s">
        <v>1465</v>
      </c>
      <c r="B1329" s="797" t="s">
        <v>1637</v>
      </c>
      <c r="C1329" s="797" t="s">
        <v>1638</v>
      </c>
      <c r="D1329" s="797" t="s">
        <v>1623</v>
      </c>
      <c r="E1329" s="797" t="s">
        <v>1624</v>
      </c>
      <c r="F1329" s="798">
        <v>74.56</v>
      </c>
      <c r="G1329" s="798">
        <v>54.253999999999998</v>
      </c>
      <c r="H1329" s="969">
        <v>78.72</v>
      </c>
    </row>
    <row r="1330" spans="1:8" ht="11.25" customHeight="1">
      <c r="A1330" s="810" t="s">
        <v>1465</v>
      </c>
      <c r="B1330" s="797" t="s">
        <v>1639</v>
      </c>
      <c r="C1330" s="797" t="s">
        <v>1640</v>
      </c>
      <c r="D1330" s="797" t="s">
        <v>1623</v>
      </c>
      <c r="E1330" s="797" t="s">
        <v>1624</v>
      </c>
      <c r="F1330" s="798">
        <v>61.97</v>
      </c>
      <c r="G1330" s="798">
        <v>42.03</v>
      </c>
      <c r="H1330" s="969">
        <v>76.59</v>
      </c>
    </row>
    <row r="1331" spans="1:8" ht="11.25" customHeight="1">
      <c r="A1331" s="810" t="s">
        <v>1465</v>
      </c>
      <c r="B1331" s="797" t="s">
        <v>1641</v>
      </c>
      <c r="C1331" s="797" t="s">
        <v>1642</v>
      </c>
      <c r="D1331" s="797" t="s">
        <v>1623</v>
      </c>
      <c r="E1331" s="797" t="s">
        <v>1624</v>
      </c>
      <c r="F1331" s="798">
        <v>61.97</v>
      </c>
      <c r="G1331" s="798">
        <v>42.03</v>
      </c>
      <c r="H1331" s="969">
        <v>76.59</v>
      </c>
    </row>
    <row r="1332" spans="1:8" ht="11.25" customHeight="1">
      <c r="A1332" s="810" t="s">
        <v>1465</v>
      </c>
      <c r="B1332" s="797" t="s">
        <v>1643</v>
      </c>
      <c r="C1332" s="797" t="s">
        <v>1644</v>
      </c>
      <c r="D1332" s="797" t="s">
        <v>1623</v>
      </c>
      <c r="E1332" s="797" t="s">
        <v>1624</v>
      </c>
      <c r="F1332" s="798">
        <v>61.97</v>
      </c>
      <c r="G1332" s="798">
        <v>42.03</v>
      </c>
      <c r="H1332" s="969">
        <v>76.59</v>
      </c>
    </row>
    <row r="1333" spans="1:8" ht="11.25" customHeight="1">
      <c r="A1333" s="810" t="s">
        <v>1465</v>
      </c>
      <c r="B1333" s="797" t="s">
        <v>1645</v>
      </c>
      <c r="C1333" s="797" t="s">
        <v>1646</v>
      </c>
      <c r="D1333" s="797" t="s">
        <v>1623</v>
      </c>
      <c r="E1333" s="797" t="s">
        <v>1624</v>
      </c>
      <c r="F1333" s="798">
        <v>74.56</v>
      </c>
      <c r="G1333" s="798">
        <v>50.006</v>
      </c>
      <c r="H1333" s="969">
        <v>78.72</v>
      </c>
    </row>
    <row r="1334" spans="1:8" ht="11.25" customHeight="1">
      <c r="A1334" s="810" t="s">
        <v>1465</v>
      </c>
      <c r="B1334" s="797" t="s">
        <v>1627</v>
      </c>
      <c r="C1334" s="797" t="s">
        <v>1628</v>
      </c>
      <c r="D1334" s="797" t="s">
        <v>1623</v>
      </c>
      <c r="E1334" s="797" t="s">
        <v>1624</v>
      </c>
      <c r="F1334" s="798">
        <v>28.13</v>
      </c>
      <c r="G1334" s="798">
        <v>19.616</v>
      </c>
      <c r="H1334" s="969">
        <v>31.28</v>
      </c>
    </row>
    <row r="1335" spans="1:8" ht="11.25" customHeight="1">
      <c r="A1335" s="810" t="s">
        <v>1465</v>
      </c>
      <c r="B1335" s="797" t="s">
        <v>1629</v>
      </c>
      <c r="C1335" s="797" t="s">
        <v>1630</v>
      </c>
      <c r="D1335" s="797" t="s">
        <v>1623</v>
      </c>
      <c r="E1335" s="797" t="s">
        <v>1624</v>
      </c>
      <c r="F1335" s="798">
        <v>28.13</v>
      </c>
      <c r="G1335" s="798">
        <v>20.478000000000002</v>
      </c>
      <c r="H1335" s="969">
        <v>31.28</v>
      </c>
    </row>
    <row r="1336" spans="1:8" ht="11.25" customHeight="1">
      <c r="A1336" s="810" t="s">
        <v>1465</v>
      </c>
      <c r="B1336" s="797" t="s">
        <v>1466</v>
      </c>
      <c r="C1336" s="797" t="s">
        <v>1467</v>
      </c>
      <c r="D1336" s="797" t="s">
        <v>1625</v>
      </c>
      <c r="E1336" s="797" t="s">
        <v>1626</v>
      </c>
      <c r="F1336" s="798">
        <v>25.66</v>
      </c>
      <c r="G1336" s="798">
        <v>11.856999999999999</v>
      </c>
      <c r="H1336" s="969">
        <v>28.81</v>
      </c>
    </row>
    <row r="1337" spans="1:8" ht="11.25" customHeight="1">
      <c r="A1337" s="810" t="s">
        <v>1465</v>
      </c>
      <c r="B1337" s="797" t="s">
        <v>1613</v>
      </c>
      <c r="C1337" s="797" t="s">
        <v>1614</v>
      </c>
      <c r="D1337" s="797" t="s">
        <v>1625</v>
      </c>
      <c r="E1337" s="797" t="s">
        <v>1626</v>
      </c>
      <c r="F1337" s="798">
        <v>27.07</v>
      </c>
      <c r="G1337" s="798">
        <v>12.239000000000001</v>
      </c>
      <c r="H1337" s="969">
        <v>30.22</v>
      </c>
    </row>
    <row r="1338" spans="1:8" ht="11.25" customHeight="1">
      <c r="A1338" s="810" t="s">
        <v>1465</v>
      </c>
      <c r="B1338" s="797" t="s">
        <v>1615</v>
      </c>
      <c r="C1338" s="797" t="s">
        <v>1616</v>
      </c>
      <c r="D1338" s="797" t="s">
        <v>1625</v>
      </c>
      <c r="E1338" s="797" t="s">
        <v>1626</v>
      </c>
      <c r="F1338" s="798">
        <v>27.07</v>
      </c>
      <c r="G1338" s="798">
        <v>12.39</v>
      </c>
      <c r="H1338" s="969">
        <v>30.22</v>
      </c>
    </row>
    <row r="1339" spans="1:8" ht="11.25" customHeight="1">
      <c r="A1339" s="810" t="s">
        <v>1465</v>
      </c>
      <c r="B1339" s="797" t="s">
        <v>1617</v>
      </c>
      <c r="C1339" s="797" t="s">
        <v>1618</v>
      </c>
      <c r="D1339" s="797" t="s">
        <v>1625</v>
      </c>
      <c r="E1339" s="797" t="s">
        <v>1626</v>
      </c>
      <c r="F1339" s="798">
        <v>27.41</v>
      </c>
      <c r="G1339" s="798">
        <v>12.577</v>
      </c>
      <c r="H1339" s="969">
        <v>30.57</v>
      </c>
    </row>
    <row r="1340" spans="1:8" ht="11.25" customHeight="1">
      <c r="A1340" s="810" t="s">
        <v>1465</v>
      </c>
      <c r="B1340" s="797" t="s">
        <v>1619</v>
      </c>
      <c r="C1340" s="797" t="s">
        <v>1620</v>
      </c>
      <c r="D1340" s="797" t="s">
        <v>1625</v>
      </c>
      <c r="E1340" s="797" t="s">
        <v>1626</v>
      </c>
      <c r="F1340" s="798">
        <v>27.41</v>
      </c>
      <c r="G1340" s="798">
        <v>16.408000000000001</v>
      </c>
      <c r="H1340" s="969">
        <v>30.57</v>
      </c>
    </row>
    <row r="1341" spans="1:8" ht="11.25" customHeight="1">
      <c r="A1341" s="810" t="s">
        <v>1465</v>
      </c>
      <c r="B1341" s="797" t="s">
        <v>1621</v>
      </c>
      <c r="C1341" s="797" t="s">
        <v>1622</v>
      </c>
      <c r="D1341" s="797" t="s">
        <v>1625</v>
      </c>
      <c r="E1341" s="797" t="s">
        <v>1626</v>
      </c>
      <c r="F1341" s="798">
        <v>27.78</v>
      </c>
      <c r="G1341" s="798">
        <v>18.553999999999998</v>
      </c>
      <c r="H1341" s="969">
        <v>30.94</v>
      </c>
    </row>
    <row r="1342" spans="1:8" ht="11.25" customHeight="1">
      <c r="A1342" s="810" t="s">
        <v>1465</v>
      </c>
      <c r="B1342" s="797" t="s">
        <v>1623</v>
      </c>
      <c r="C1342" s="797" t="s">
        <v>1624</v>
      </c>
      <c r="D1342" s="797" t="s">
        <v>1625</v>
      </c>
      <c r="E1342" s="797" t="s">
        <v>1626</v>
      </c>
      <c r="F1342" s="798">
        <v>27.78</v>
      </c>
      <c r="G1342" s="798">
        <v>19.202999999999999</v>
      </c>
      <c r="H1342" s="969">
        <v>30.94</v>
      </c>
    </row>
    <row r="1343" spans="1:8" ht="11.25" customHeight="1">
      <c r="A1343" s="810" t="s">
        <v>1465</v>
      </c>
      <c r="B1343" s="797" t="s">
        <v>1625</v>
      </c>
      <c r="C1343" s="797" t="s">
        <v>1626</v>
      </c>
      <c r="D1343" s="797" t="s">
        <v>1625</v>
      </c>
      <c r="E1343" s="797" t="s">
        <v>1626</v>
      </c>
      <c r="F1343" s="798">
        <v>27.78</v>
      </c>
      <c r="G1343" s="798">
        <v>19.466999999999999</v>
      </c>
      <c r="H1343" s="969">
        <v>30.94</v>
      </c>
    </row>
    <row r="1344" spans="1:8" ht="11.25" customHeight="1" thickBot="1">
      <c r="A1344" s="811" t="s">
        <v>1465</v>
      </c>
      <c r="B1344" s="812" t="s">
        <v>1468</v>
      </c>
      <c r="C1344" s="812" t="s">
        <v>1469</v>
      </c>
      <c r="D1344" s="812" t="s">
        <v>1625</v>
      </c>
      <c r="E1344" s="812" t="s">
        <v>1626</v>
      </c>
      <c r="F1344" s="813">
        <v>27.12</v>
      </c>
      <c r="G1344" s="813">
        <v>28.353999999999999</v>
      </c>
      <c r="H1344" s="970">
        <v>30.28</v>
      </c>
    </row>
    <row r="1345" spans="1:9" ht="19.5" customHeight="1">
      <c r="A1345" s="1188"/>
      <c r="B1345" s="1188"/>
      <c r="C1345" s="1188"/>
      <c r="D1345" s="1188"/>
      <c r="E1345" s="1188"/>
      <c r="F1345" s="1188"/>
      <c r="G1345" s="1188"/>
      <c r="H1345" s="1188"/>
      <c r="I1345" s="342"/>
    </row>
    <row r="1346" spans="1:9" ht="12" customHeight="1">
      <c r="A1346" s="1189"/>
      <c r="B1346" s="1189"/>
      <c r="C1346" s="1189"/>
      <c r="D1346" s="1189"/>
      <c r="E1346" s="1189"/>
      <c r="F1346" s="1189"/>
      <c r="G1346" s="1189"/>
      <c r="H1346" s="1189"/>
      <c r="I1346" s="340"/>
    </row>
    <row r="1347" spans="1:9" ht="11.25" customHeight="1">
      <c r="A1347" s="1189"/>
      <c r="B1347" s="1189"/>
      <c r="C1347" s="1189"/>
      <c r="D1347" s="1189"/>
      <c r="E1347" s="1189"/>
      <c r="F1347" s="1189"/>
      <c r="G1347" s="1189"/>
      <c r="H1347" s="1189"/>
      <c r="I1347" s="340"/>
    </row>
    <row r="1348" spans="1:9" ht="17.55" customHeight="1" thickBot="1">
      <c r="A1348" s="342"/>
      <c r="B1348" s="342"/>
      <c r="C1348" s="342"/>
      <c r="D1348" s="342"/>
      <c r="E1348" s="342"/>
      <c r="F1348" s="342"/>
      <c r="G1348" s="342"/>
      <c r="H1348" s="966"/>
      <c r="I1348" s="342"/>
    </row>
    <row r="1349" spans="1:9" ht="37.5" customHeight="1" thickBot="1">
      <c r="A1349" s="803" t="s">
        <v>1647</v>
      </c>
      <c r="B1349" s="804" t="s">
        <v>1648</v>
      </c>
      <c r="C1349" s="804" t="s">
        <v>1649</v>
      </c>
      <c r="D1349" s="804" t="s">
        <v>1650</v>
      </c>
      <c r="E1349" s="804" t="s">
        <v>1649</v>
      </c>
      <c r="F1349" s="805" t="s">
        <v>1651</v>
      </c>
      <c r="G1349" s="806" t="s">
        <v>1652</v>
      </c>
      <c r="H1349" s="967" t="s">
        <v>1653</v>
      </c>
    </row>
    <row r="1350" spans="1:9" ht="11.25" customHeight="1">
      <c r="A1350" s="807" t="s">
        <v>1465</v>
      </c>
      <c r="B1350" s="808" t="s">
        <v>1470</v>
      </c>
      <c r="C1350" s="808" t="s">
        <v>1471</v>
      </c>
      <c r="D1350" s="808" t="s">
        <v>1625</v>
      </c>
      <c r="E1350" s="808" t="s">
        <v>1626</v>
      </c>
      <c r="F1350" s="809">
        <v>27.12</v>
      </c>
      <c r="G1350" s="809">
        <v>16.629000000000001</v>
      </c>
      <c r="H1350" s="968">
        <v>28.81</v>
      </c>
    </row>
    <row r="1351" spans="1:9" ht="11.25" customHeight="1">
      <c r="A1351" s="810" t="s">
        <v>1465</v>
      </c>
      <c r="B1351" s="797" t="s">
        <v>1472</v>
      </c>
      <c r="C1351" s="797" t="s">
        <v>1473</v>
      </c>
      <c r="D1351" s="797" t="s">
        <v>1625</v>
      </c>
      <c r="E1351" s="797" t="s">
        <v>1626</v>
      </c>
      <c r="F1351" s="798">
        <v>27.12</v>
      </c>
      <c r="G1351" s="798">
        <v>33.289000000000001</v>
      </c>
      <c r="H1351" s="969">
        <v>30.28</v>
      </c>
    </row>
    <row r="1352" spans="1:9" ht="11.25" customHeight="1">
      <c r="A1352" s="810" t="s">
        <v>1465</v>
      </c>
      <c r="B1352" s="797" t="s">
        <v>1474</v>
      </c>
      <c r="C1352" s="797" t="s">
        <v>1475</v>
      </c>
      <c r="D1352" s="797" t="s">
        <v>1625</v>
      </c>
      <c r="E1352" s="797" t="s">
        <v>1626</v>
      </c>
      <c r="F1352" s="798">
        <v>27.12</v>
      </c>
      <c r="G1352" s="798">
        <v>38.820999999999998</v>
      </c>
      <c r="H1352" s="969">
        <v>30.28</v>
      </c>
    </row>
    <row r="1353" spans="1:9" ht="11.25" customHeight="1">
      <c r="A1353" s="810" t="s">
        <v>1465</v>
      </c>
      <c r="B1353" s="797" t="s">
        <v>1484</v>
      </c>
      <c r="C1353" s="797" t="s">
        <v>1485</v>
      </c>
      <c r="D1353" s="797" t="s">
        <v>1625</v>
      </c>
      <c r="E1353" s="797" t="s">
        <v>1626</v>
      </c>
      <c r="F1353" s="798">
        <v>27.12</v>
      </c>
      <c r="G1353" s="798">
        <v>39.555</v>
      </c>
      <c r="H1353" s="969">
        <v>30.28</v>
      </c>
    </row>
    <row r="1354" spans="1:9" ht="11.25" customHeight="1">
      <c r="A1354" s="810" t="s">
        <v>1465</v>
      </c>
      <c r="B1354" s="797" t="s">
        <v>1499</v>
      </c>
      <c r="C1354" s="797" t="s">
        <v>1500</v>
      </c>
      <c r="D1354" s="797" t="s">
        <v>1625</v>
      </c>
      <c r="E1354" s="797" t="s">
        <v>1626</v>
      </c>
      <c r="F1354" s="798">
        <v>27.12</v>
      </c>
      <c r="G1354" s="798">
        <v>16.911000000000001</v>
      </c>
      <c r="H1354" s="969">
        <v>28.81</v>
      </c>
    </row>
    <row r="1355" spans="1:9" ht="11.25" customHeight="1">
      <c r="A1355" s="810" t="s">
        <v>1465</v>
      </c>
      <c r="B1355" s="797" t="s">
        <v>1503</v>
      </c>
      <c r="C1355" s="797" t="s">
        <v>1504</v>
      </c>
      <c r="D1355" s="797" t="s">
        <v>1625</v>
      </c>
      <c r="E1355" s="797" t="s">
        <v>1626</v>
      </c>
      <c r="F1355" s="798">
        <v>27.12</v>
      </c>
      <c r="G1355" s="798">
        <v>21.311</v>
      </c>
      <c r="H1355" s="969">
        <v>30.28</v>
      </c>
    </row>
    <row r="1356" spans="1:9" ht="11.25" customHeight="1">
      <c r="A1356" s="810" t="s">
        <v>1465</v>
      </c>
      <c r="B1356" s="797" t="s">
        <v>1511</v>
      </c>
      <c r="C1356" s="797" t="s">
        <v>1512</v>
      </c>
      <c r="D1356" s="797" t="s">
        <v>1625</v>
      </c>
      <c r="E1356" s="797" t="s">
        <v>1626</v>
      </c>
      <c r="F1356" s="798">
        <v>27.12</v>
      </c>
      <c r="G1356" s="798">
        <v>21.311</v>
      </c>
      <c r="H1356" s="969">
        <v>30.28</v>
      </c>
    </row>
    <row r="1357" spans="1:9" ht="11.25" customHeight="1">
      <c r="A1357" s="810" t="s">
        <v>1465</v>
      </c>
      <c r="B1357" s="797" t="s">
        <v>1525</v>
      </c>
      <c r="C1357" s="797" t="s">
        <v>1526</v>
      </c>
      <c r="D1357" s="797" t="s">
        <v>1625</v>
      </c>
      <c r="E1357" s="797" t="s">
        <v>1626</v>
      </c>
      <c r="F1357" s="798">
        <v>17.53</v>
      </c>
      <c r="G1357" s="798">
        <v>15.516</v>
      </c>
      <c r="H1357" s="969">
        <v>20.67</v>
      </c>
    </row>
    <row r="1358" spans="1:9" ht="11.25" customHeight="1">
      <c r="A1358" s="810" t="s">
        <v>1465</v>
      </c>
      <c r="B1358" s="797" t="s">
        <v>1537</v>
      </c>
      <c r="C1358" s="797" t="s">
        <v>1538</v>
      </c>
      <c r="D1358" s="797" t="s">
        <v>1625</v>
      </c>
      <c r="E1358" s="797" t="s">
        <v>1626</v>
      </c>
      <c r="F1358" s="798">
        <v>27.12</v>
      </c>
      <c r="G1358" s="798">
        <v>17.052</v>
      </c>
      <c r="H1358" s="969">
        <v>28.81</v>
      </c>
    </row>
    <row r="1359" spans="1:9" ht="11.25" customHeight="1">
      <c r="A1359" s="810" t="s">
        <v>1465</v>
      </c>
      <c r="B1359" s="797" t="s">
        <v>1551</v>
      </c>
      <c r="C1359" s="797" t="s">
        <v>1552</v>
      </c>
      <c r="D1359" s="797" t="s">
        <v>1625</v>
      </c>
      <c r="E1359" s="797" t="s">
        <v>1626</v>
      </c>
      <c r="F1359" s="798">
        <v>28.52</v>
      </c>
      <c r="G1359" s="798">
        <v>28.722999999999999</v>
      </c>
      <c r="H1359" s="969">
        <v>31.69</v>
      </c>
    </row>
    <row r="1360" spans="1:9" ht="11.25" customHeight="1">
      <c r="A1360" s="810" t="s">
        <v>1465</v>
      </c>
      <c r="B1360" s="797" t="s">
        <v>1553</v>
      </c>
      <c r="C1360" s="797" t="s">
        <v>1554</v>
      </c>
      <c r="D1360" s="797" t="s">
        <v>1625</v>
      </c>
      <c r="E1360" s="797" t="s">
        <v>1626</v>
      </c>
      <c r="F1360" s="798">
        <v>28.52</v>
      </c>
      <c r="G1360" s="798">
        <v>28.803999999999998</v>
      </c>
      <c r="H1360" s="969">
        <v>31.69</v>
      </c>
    </row>
    <row r="1361" spans="1:8" ht="11.25" customHeight="1">
      <c r="A1361" s="810" t="s">
        <v>1465</v>
      </c>
      <c r="B1361" s="797" t="s">
        <v>1555</v>
      </c>
      <c r="C1361" s="797" t="s">
        <v>1556</v>
      </c>
      <c r="D1361" s="797" t="s">
        <v>1625</v>
      </c>
      <c r="E1361" s="797" t="s">
        <v>1626</v>
      </c>
      <c r="F1361" s="798">
        <v>28.87</v>
      </c>
      <c r="G1361" s="798">
        <v>28.879000000000001</v>
      </c>
      <c r="H1361" s="969">
        <v>32.03</v>
      </c>
    </row>
    <row r="1362" spans="1:8" ht="11.25" customHeight="1">
      <c r="A1362" s="810" t="s">
        <v>1465</v>
      </c>
      <c r="B1362" s="797" t="s">
        <v>1557</v>
      </c>
      <c r="C1362" s="797" t="s">
        <v>1558</v>
      </c>
      <c r="D1362" s="797" t="s">
        <v>1625</v>
      </c>
      <c r="E1362" s="797" t="s">
        <v>1626</v>
      </c>
      <c r="F1362" s="798">
        <v>28.87</v>
      </c>
      <c r="G1362" s="798">
        <v>29.268999999999998</v>
      </c>
      <c r="H1362" s="969">
        <v>32.03</v>
      </c>
    </row>
    <row r="1363" spans="1:8" ht="11.25" customHeight="1">
      <c r="A1363" s="810" t="s">
        <v>1465</v>
      </c>
      <c r="B1363" s="797" t="s">
        <v>1559</v>
      </c>
      <c r="C1363" s="797" t="s">
        <v>1560</v>
      </c>
      <c r="D1363" s="797" t="s">
        <v>1625</v>
      </c>
      <c r="E1363" s="797" t="s">
        <v>1626</v>
      </c>
      <c r="F1363" s="798">
        <v>29.24</v>
      </c>
      <c r="G1363" s="798">
        <v>45.277000000000001</v>
      </c>
      <c r="H1363" s="969">
        <v>32.39</v>
      </c>
    </row>
    <row r="1364" spans="1:8" ht="11.25" customHeight="1">
      <c r="A1364" s="810" t="s">
        <v>1465</v>
      </c>
      <c r="B1364" s="797" t="s">
        <v>1561</v>
      </c>
      <c r="C1364" s="797" t="s">
        <v>1562</v>
      </c>
      <c r="D1364" s="797" t="s">
        <v>1625</v>
      </c>
      <c r="E1364" s="797" t="s">
        <v>1626</v>
      </c>
      <c r="F1364" s="798">
        <v>29.24</v>
      </c>
      <c r="G1364" s="798">
        <v>45.457999999999998</v>
      </c>
      <c r="H1364" s="969">
        <v>32.39</v>
      </c>
    </row>
    <row r="1365" spans="1:8" ht="11.25" customHeight="1">
      <c r="A1365" s="810" t="s">
        <v>1465</v>
      </c>
      <c r="B1365" s="797" t="s">
        <v>1563</v>
      </c>
      <c r="C1365" s="797" t="s">
        <v>1564</v>
      </c>
      <c r="D1365" s="797" t="s">
        <v>1625</v>
      </c>
      <c r="E1365" s="797" t="s">
        <v>1626</v>
      </c>
      <c r="F1365" s="798">
        <v>29.24</v>
      </c>
      <c r="G1365" s="798">
        <v>45.493000000000002</v>
      </c>
      <c r="H1365" s="969">
        <v>32.39</v>
      </c>
    </row>
    <row r="1366" spans="1:8" ht="11.25" customHeight="1">
      <c r="A1366" s="810" t="s">
        <v>1465</v>
      </c>
      <c r="B1366" s="797" t="s">
        <v>1565</v>
      </c>
      <c r="C1366" s="797" t="s">
        <v>1566</v>
      </c>
      <c r="D1366" s="797" t="s">
        <v>1625</v>
      </c>
      <c r="E1366" s="797" t="s">
        <v>1626</v>
      </c>
      <c r="F1366" s="798">
        <v>29.59</v>
      </c>
      <c r="G1366" s="798">
        <v>46.789000000000001</v>
      </c>
      <c r="H1366" s="969">
        <v>32.75</v>
      </c>
    </row>
    <row r="1367" spans="1:8" ht="11.25" customHeight="1">
      <c r="A1367" s="810" t="s">
        <v>1465</v>
      </c>
      <c r="B1367" s="797" t="s">
        <v>1567</v>
      </c>
      <c r="C1367" s="797" t="s">
        <v>1568</v>
      </c>
      <c r="D1367" s="797" t="s">
        <v>1625</v>
      </c>
      <c r="E1367" s="797" t="s">
        <v>1626</v>
      </c>
      <c r="F1367" s="798">
        <v>29.59</v>
      </c>
      <c r="G1367" s="798">
        <v>46.789000000000001</v>
      </c>
      <c r="H1367" s="969">
        <v>32.75</v>
      </c>
    </row>
    <row r="1368" spans="1:8" ht="11.25" customHeight="1">
      <c r="A1368" s="810" t="s">
        <v>1465</v>
      </c>
      <c r="B1368" s="797" t="s">
        <v>1569</v>
      </c>
      <c r="C1368" s="797" t="s">
        <v>1570</v>
      </c>
      <c r="D1368" s="797" t="s">
        <v>1625</v>
      </c>
      <c r="E1368" s="797" t="s">
        <v>1626</v>
      </c>
      <c r="F1368" s="798">
        <v>28.52</v>
      </c>
      <c r="G1368" s="798">
        <v>22.238</v>
      </c>
      <c r="H1368" s="969">
        <v>31.69</v>
      </c>
    </row>
    <row r="1369" spans="1:8" ht="11.25" customHeight="1">
      <c r="A1369" s="810" t="s">
        <v>1465</v>
      </c>
      <c r="B1369" s="797" t="s">
        <v>1571</v>
      </c>
      <c r="C1369" s="797" t="s">
        <v>1572</v>
      </c>
      <c r="D1369" s="797" t="s">
        <v>1625</v>
      </c>
      <c r="E1369" s="797" t="s">
        <v>1626</v>
      </c>
      <c r="F1369" s="798">
        <v>28.52</v>
      </c>
      <c r="G1369" s="798">
        <v>22.238</v>
      </c>
      <c r="H1369" s="969">
        <v>31.69</v>
      </c>
    </row>
    <row r="1370" spans="1:8" ht="11.25" customHeight="1">
      <c r="A1370" s="810" t="s">
        <v>1465</v>
      </c>
      <c r="B1370" s="797" t="s">
        <v>1573</v>
      </c>
      <c r="C1370" s="797" t="s">
        <v>1574</v>
      </c>
      <c r="D1370" s="797" t="s">
        <v>1625</v>
      </c>
      <c r="E1370" s="797" t="s">
        <v>1626</v>
      </c>
      <c r="F1370" s="798">
        <v>28.52</v>
      </c>
      <c r="G1370" s="798">
        <v>22.347000000000001</v>
      </c>
      <c r="H1370" s="969">
        <v>31.69</v>
      </c>
    </row>
    <row r="1371" spans="1:8" ht="11.25" customHeight="1">
      <c r="A1371" s="810" t="s">
        <v>1465</v>
      </c>
      <c r="B1371" s="797" t="s">
        <v>1575</v>
      </c>
      <c r="C1371" s="797" t="s">
        <v>1576</v>
      </c>
      <c r="D1371" s="797" t="s">
        <v>1625</v>
      </c>
      <c r="E1371" s="797" t="s">
        <v>1626</v>
      </c>
      <c r="F1371" s="798">
        <v>28.52</v>
      </c>
      <c r="G1371" s="798">
        <v>22.387</v>
      </c>
      <c r="H1371" s="969">
        <v>31.69</v>
      </c>
    </row>
    <row r="1372" spans="1:8" ht="11.25" customHeight="1">
      <c r="A1372" s="810" t="s">
        <v>1465</v>
      </c>
      <c r="B1372" s="797" t="s">
        <v>1577</v>
      </c>
      <c r="C1372" s="797" t="s">
        <v>1578</v>
      </c>
      <c r="D1372" s="797" t="s">
        <v>1625</v>
      </c>
      <c r="E1372" s="797" t="s">
        <v>1626</v>
      </c>
      <c r="F1372" s="798">
        <v>28.52</v>
      </c>
      <c r="G1372" s="798">
        <v>39.244999999999997</v>
      </c>
      <c r="H1372" s="969">
        <v>31.69</v>
      </c>
    </row>
    <row r="1373" spans="1:8" ht="11.25" customHeight="1">
      <c r="A1373" s="810" t="s">
        <v>1465</v>
      </c>
      <c r="B1373" s="797" t="s">
        <v>1579</v>
      </c>
      <c r="C1373" s="797" t="s">
        <v>1580</v>
      </c>
      <c r="D1373" s="797" t="s">
        <v>1625</v>
      </c>
      <c r="E1373" s="797" t="s">
        <v>1626</v>
      </c>
      <c r="F1373" s="798">
        <v>28.52</v>
      </c>
      <c r="G1373" s="798">
        <v>39.295000000000002</v>
      </c>
      <c r="H1373" s="969">
        <v>31.69</v>
      </c>
    </row>
    <row r="1374" spans="1:8" ht="11.25" customHeight="1">
      <c r="A1374" s="810" t="s">
        <v>1465</v>
      </c>
      <c r="B1374" s="797" t="s">
        <v>1581</v>
      </c>
      <c r="C1374" s="797" t="s">
        <v>1582</v>
      </c>
      <c r="D1374" s="797" t="s">
        <v>1625</v>
      </c>
      <c r="E1374" s="797" t="s">
        <v>1626</v>
      </c>
      <c r="F1374" s="798">
        <v>28.87</v>
      </c>
      <c r="G1374" s="798">
        <v>39.409999999999997</v>
      </c>
      <c r="H1374" s="969">
        <v>32.03</v>
      </c>
    </row>
    <row r="1375" spans="1:8" ht="11.25" customHeight="1">
      <c r="A1375" s="810" t="s">
        <v>1465</v>
      </c>
      <c r="B1375" s="797" t="s">
        <v>1583</v>
      </c>
      <c r="C1375" s="797" t="s">
        <v>1584</v>
      </c>
      <c r="D1375" s="797" t="s">
        <v>1625</v>
      </c>
      <c r="E1375" s="797" t="s">
        <v>1626</v>
      </c>
      <c r="F1375" s="798">
        <v>28.87</v>
      </c>
      <c r="G1375" s="798">
        <v>39.445999999999998</v>
      </c>
      <c r="H1375" s="969">
        <v>32.03</v>
      </c>
    </row>
    <row r="1376" spans="1:8" ht="11.25" customHeight="1">
      <c r="A1376" s="810" t="s">
        <v>1465</v>
      </c>
      <c r="B1376" s="797" t="s">
        <v>1585</v>
      </c>
      <c r="C1376" s="797" t="s">
        <v>1586</v>
      </c>
      <c r="D1376" s="797" t="s">
        <v>1625</v>
      </c>
      <c r="E1376" s="797" t="s">
        <v>1626</v>
      </c>
      <c r="F1376" s="798">
        <v>29.24</v>
      </c>
      <c r="G1376" s="798">
        <v>39.715000000000003</v>
      </c>
      <c r="H1376" s="969">
        <v>32.39</v>
      </c>
    </row>
    <row r="1377" spans="1:8" ht="11.25" customHeight="1">
      <c r="A1377" s="810" t="s">
        <v>1465</v>
      </c>
      <c r="B1377" s="797" t="s">
        <v>1587</v>
      </c>
      <c r="C1377" s="797" t="s">
        <v>1588</v>
      </c>
      <c r="D1377" s="797" t="s">
        <v>1625</v>
      </c>
      <c r="E1377" s="797" t="s">
        <v>1626</v>
      </c>
      <c r="F1377" s="798">
        <v>29.24</v>
      </c>
      <c r="G1377" s="798">
        <v>42.503</v>
      </c>
      <c r="H1377" s="969">
        <v>32.39</v>
      </c>
    </row>
    <row r="1378" spans="1:8" ht="11.25" customHeight="1">
      <c r="A1378" s="810" t="s">
        <v>1465</v>
      </c>
      <c r="B1378" s="797" t="s">
        <v>1589</v>
      </c>
      <c r="C1378" s="797" t="s">
        <v>1590</v>
      </c>
      <c r="D1378" s="797" t="s">
        <v>1625</v>
      </c>
      <c r="E1378" s="797" t="s">
        <v>1626</v>
      </c>
      <c r="F1378" s="798">
        <v>28.52</v>
      </c>
      <c r="G1378" s="798">
        <v>17.010999999999999</v>
      </c>
      <c r="H1378" s="969">
        <v>30.22</v>
      </c>
    </row>
    <row r="1379" spans="1:8" ht="11.25" customHeight="1">
      <c r="A1379" s="810" t="s">
        <v>1465</v>
      </c>
      <c r="B1379" s="797" t="s">
        <v>1591</v>
      </c>
      <c r="C1379" s="797" t="s">
        <v>1592</v>
      </c>
      <c r="D1379" s="797" t="s">
        <v>1625</v>
      </c>
      <c r="E1379" s="797" t="s">
        <v>1626</v>
      </c>
      <c r="F1379" s="798">
        <v>28.52</v>
      </c>
      <c r="G1379" s="798">
        <v>17.164000000000001</v>
      </c>
      <c r="H1379" s="969">
        <v>30.22</v>
      </c>
    </row>
    <row r="1380" spans="1:8" ht="11.25" customHeight="1">
      <c r="A1380" s="810" t="s">
        <v>1465</v>
      </c>
      <c r="B1380" s="797" t="s">
        <v>1593</v>
      </c>
      <c r="C1380" s="797" t="s">
        <v>1594</v>
      </c>
      <c r="D1380" s="797" t="s">
        <v>1625</v>
      </c>
      <c r="E1380" s="797" t="s">
        <v>1626</v>
      </c>
      <c r="F1380" s="798">
        <v>28.87</v>
      </c>
      <c r="G1380" s="798">
        <v>17.236000000000001</v>
      </c>
      <c r="H1380" s="969">
        <v>30.57</v>
      </c>
    </row>
    <row r="1381" spans="1:8" ht="11.25" customHeight="1">
      <c r="A1381" s="810" t="s">
        <v>1465</v>
      </c>
      <c r="B1381" s="797" t="s">
        <v>1595</v>
      </c>
      <c r="C1381" s="797" t="s">
        <v>1596</v>
      </c>
      <c r="D1381" s="797" t="s">
        <v>1625</v>
      </c>
      <c r="E1381" s="797" t="s">
        <v>1626</v>
      </c>
      <c r="F1381" s="798">
        <v>28.87</v>
      </c>
      <c r="G1381" s="798">
        <v>17.452000000000002</v>
      </c>
      <c r="H1381" s="969">
        <v>30.57</v>
      </c>
    </row>
    <row r="1382" spans="1:8" ht="11.25" customHeight="1">
      <c r="A1382" s="810" t="s">
        <v>1465</v>
      </c>
      <c r="B1382" s="797" t="s">
        <v>1597</v>
      </c>
      <c r="C1382" s="797" t="s">
        <v>1598</v>
      </c>
      <c r="D1382" s="797" t="s">
        <v>1625</v>
      </c>
      <c r="E1382" s="797" t="s">
        <v>1626</v>
      </c>
      <c r="F1382" s="798">
        <v>29.24</v>
      </c>
      <c r="G1382" s="798">
        <v>19.937000000000001</v>
      </c>
      <c r="H1382" s="969">
        <v>30.94</v>
      </c>
    </row>
    <row r="1383" spans="1:8" ht="11.25" customHeight="1">
      <c r="A1383" s="810" t="s">
        <v>1465</v>
      </c>
      <c r="B1383" s="797" t="s">
        <v>1599</v>
      </c>
      <c r="C1383" s="797" t="s">
        <v>1600</v>
      </c>
      <c r="D1383" s="797" t="s">
        <v>1625</v>
      </c>
      <c r="E1383" s="797" t="s">
        <v>1626</v>
      </c>
      <c r="F1383" s="798">
        <v>29.24</v>
      </c>
      <c r="G1383" s="798">
        <v>20.457000000000001</v>
      </c>
      <c r="H1383" s="969">
        <v>30.94</v>
      </c>
    </row>
    <row r="1384" spans="1:8" ht="11.25" customHeight="1">
      <c r="A1384" s="810" t="s">
        <v>1465</v>
      </c>
      <c r="B1384" s="797" t="s">
        <v>1601</v>
      </c>
      <c r="C1384" s="797" t="s">
        <v>1602</v>
      </c>
      <c r="D1384" s="797" t="s">
        <v>1625</v>
      </c>
      <c r="E1384" s="797" t="s">
        <v>1626</v>
      </c>
      <c r="F1384" s="798">
        <v>29.24</v>
      </c>
      <c r="G1384" s="798">
        <v>20.763999999999999</v>
      </c>
      <c r="H1384" s="969">
        <v>30.94</v>
      </c>
    </row>
    <row r="1385" spans="1:8" ht="11.25" customHeight="1">
      <c r="A1385" s="810" t="s">
        <v>1465</v>
      </c>
      <c r="B1385" s="797" t="s">
        <v>1603</v>
      </c>
      <c r="C1385" s="797" t="s">
        <v>1604</v>
      </c>
      <c r="D1385" s="797" t="s">
        <v>1625</v>
      </c>
      <c r="E1385" s="797" t="s">
        <v>1626</v>
      </c>
      <c r="F1385" s="798">
        <v>29.59</v>
      </c>
      <c r="G1385" s="798">
        <v>22.18</v>
      </c>
      <c r="H1385" s="969">
        <v>31.28</v>
      </c>
    </row>
    <row r="1386" spans="1:8" ht="11.25" customHeight="1">
      <c r="A1386" s="810" t="s">
        <v>1465</v>
      </c>
      <c r="B1386" s="797" t="s">
        <v>1605</v>
      </c>
      <c r="C1386" s="797" t="s">
        <v>1606</v>
      </c>
      <c r="D1386" s="797" t="s">
        <v>1625</v>
      </c>
      <c r="E1386" s="797" t="s">
        <v>1626</v>
      </c>
      <c r="F1386" s="798">
        <v>29.59</v>
      </c>
      <c r="G1386" s="798">
        <v>25.896000000000001</v>
      </c>
      <c r="H1386" s="969">
        <v>31.28</v>
      </c>
    </row>
    <row r="1387" spans="1:8" ht="11.25" customHeight="1">
      <c r="A1387" s="810" t="s">
        <v>1465</v>
      </c>
      <c r="B1387" s="797" t="s">
        <v>1607</v>
      </c>
      <c r="C1387" s="797" t="s">
        <v>1608</v>
      </c>
      <c r="D1387" s="797" t="s">
        <v>1625</v>
      </c>
      <c r="E1387" s="797" t="s">
        <v>1626</v>
      </c>
      <c r="F1387" s="798">
        <v>28.52</v>
      </c>
      <c r="G1387" s="798">
        <v>33.688000000000002</v>
      </c>
      <c r="H1387" s="969">
        <v>31.69</v>
      </c>
    </row>
    <row r="1388" spans="1:8" ht="11.25" customHeight="1">
      <c r="A1388" s="810" t="s">
        <v>1465</v>
      </c>
      <c r="B1388" s="797" t="s">
        <v>1609</v>
      </c>
      <c r="C1388" s="797" t="s">
        <v>1610</v>
      </c>
      <c r="D1388" s="797" t="s">
        <v>1625</v>
      </c>
      <c r="E1388" s="797" t="s">
        <v>1626</v>
      </c>
      <c r="F1388" s="798">
        <v>28.52</v>
      </c>
      <c r="G1388" s="798">
        <v>33.843000000000004</v>
      </c>
      <c r="H1388" s="969">
        <v>31.69</v>
      </c>
    </row>
    <row r="1389" spans="1:8" ht="11.25" customHeight="1">
      <c r="A1389" s="810" t="s">
        <v>1465</v>
      </c>
      <c r="B1389" s="797" t="s">
        <v>1611</v>
      </c>
      <c r="C1389" s="797" t="s">
        <v>1612</v>
      </c>
      <c r="D1389" s="797" t="s">
        <v>1625</v>
      </c>
      <c r="E1389" s="797" t="s">
        <v>1626</v>
      </c>
      <c r="F1389" s="798">
        <v>28.87</v>
      </c>
      <c r="G1389" s="798">
        <v>34.037999999999997</v>
      </c>
      <c r="H1389" s="969">
        <v>32.03</v>
      </c>
    </row>
    <row r="1390" spans="1:8" ht="11.25" customHeight="1">
      <c r="A1390" s="810" t="s">
        <v>1465</v>
      </c>
      <c r="B1390" s="797" t="s">
        <v>1631</v>
      </c>
      <c r="C1390" s="797" t="s">
        <v>1632</v>
      </c>
      <c r="D1390" s="797" t="s">
        <v>1625</v>
      </c>
      <c r="E1390" s="797" t="s">
        <v>1626</v>
      </c>
      <c r="F1390" s="798">
        <v>74.56</v>
      </c>
      <c r="G1390" s="798">
        <v>38.884</v>
      </c>
      <c r="H1390" s="969">
        <v>78.72</v>
      </c>
    </row>
    <row r="1391" spans="1:8" ht="11.25" customHeight="1">
      <c r="A1391" s="810" t="s">
        <v>1465</v>
      </c>
      <c r="B1391" s="797" t="s">
        <v>1633</v>
      </c>
      <c r="C1391" s="797" t="s">
        <v>1634</v>
      </c>
      <c r="D1391" s="797" t="s">
        <v>1625</v>
      </c>
      <c r="E1391" s="797" t="s">
        <v>1626</v>
      </c>
      <c r="F1391" s="798">
        <v>23.14</v>
      </c>
      <c r="G1391" s="798">
        <v>25.667999999999999</v>
      </c>
      <c r="H1391" s="969">
        <v>26.29</v>
      </c>
    </row>
    <row r="1392" spans="1:8" ht="11.25" customHeight="1">
      <c r="A1392" s="810" t="s">
        <v>1465</v>
      </c>
      <c r="B1392" s="797" t="s">
        <v>1635</v>
      </c>
      <c r="C1392" s="797" t="s">
        <v>1636</v>
      </c>
      <c r="D1392" s="797" t="s">
        <v>1625</v>
      </c>
      <c r="E1392" s="797" t="s">
        <v>1626</v>
      </c>
      <c r="F1392" s="798">
        <v>53.81</v>
      </c>
      <c r="G1392" s="798">
        <v>34.932000000000002</v>
      </c>
      <c r="H1392" s="969">
        <v>78.72</v>
      </c>
    </row>
    <row r="1393" spans="1:8" ht="11.25" customHeight="1">
      <c r="A1393" s="810" t="s">
        <v>1465</v>
      </c>
      <c r="B1393" s="797" t="s">
        <v>1637</v>
      </c>
      <c r="C1393" s="797" t="s">
        <v>1638</v>
      </c>
      <c r="D1393" s="797" t="s">
        <v>1625</v>
      </c>
      <c r="E1393" s="797" t="s">
        <v>1626</v>
      </c>
      <c r="F1393" s="798">
        <v>74.56</v>
      </c>
      <c r="G1393" s="798">
        <v>54.576999999999998</v>
      </c>
      <c r="H1393" s="969">
        <v>78.72</v>
      </c>
    </row>
    <row r="1394" spans="1:8" ht="11.25" customHeight="1">
      <c r="A1394" s="810" t="s">
        <v>1465</v>
      </c>
      <c r="B1394" s="797" t="s">
        <v>1639</v>
      </c>
      <c r="C1394" s="797" t="s">
        <v>1640</v>
      </c>
      <c r="D1394" s="797" t="s">
        <v>1625</v>
      </c>
      <c r="E1394" s="797" t="s">
        <v>1626</v>
      </c>
      <c r="F1394" s="798">
        <v>61.97</v>
      </c>
      <c r="G1394" s="798">
        <v>42.03</v>
      </c>
      <c r="H1394" s="969">
        <v>76.59</v>
      </c>
    </row>
    <row r="1395" spans="1:8" ht="11.25" customHeight="1">
      <c r="A1395" s="810" t="s">
        <v>1465</v>
      </c>
      <c r="B1395" s="797" t="s">
        <v>1641</v>
      </c>
      <c r="C1395" s="797" t="s">
        <v>1642</v>
      </c>
      <c r="D1395" s="797" t="s">
        <v>1625</v>
      </c>
      <c r="E1395" s="797" t="s">
        <v>1626</v>
      </c>
      <c r="F1395" s="798">
        <v>61.97</v>
      </c>
      <c r="G1395" s="798">
        <v>42.03</v>
      </c>
      <c r="H1395" s="969">
        <v>76.59</v>
      </c>
    </row>
    <row r="1396" spans="1:8" ht="11.25" customHeight="1">
      <c r="A1396" s="810" t="s">
        <v>1465</v>
      </c>
      <c r="B1396" s="797" t="s">
        <v>1643</v>
      </c>
      <c r="C1396" s="797" t="s">
        <v>1644</v>
      </c>
      <c r="D1396" s="797" t="s">
        <v>1625</v>
      </c>
      <c r="E1396" s="797" t="s">
        <v>1626</v>
      </c>
      <c r="F1396" s="798">
        <v>61.97</v>
      </c>
      <c r="G1396" s="798">
        <v>42.03</v>
      </c>
      <c r="H1396" s="969">
        <v>76.59</v>
      </c>
    </row>
    <row r="1397" spans="1:8" ht="11.25" customHeight="1">
      <c r="A1397" s="810" t="s">
        <v>1465</v>
      </c>
      <c r="B1397" s="797" t="s">
        <v>1645</v>
      </c>
      <c r="C1397" s="797" t="s">
        <v>1646</v>
      </c>
      <c r="D1397" s="797" t="s">
        <v>1625</v>
      </c>
      <c r="E1397" s="797" t="s">
        <v>1626</v>
      </c>
      <c r="F1397" s="798">
        <v>74.56</v>
      </c>
      <c r="G1397" s="798">
        <v>50.332000000000001</v>
      </c>
      <c r="H1397" s="969">
        <v>78.72</v>
      </c>
    </row>
    <row r="1398" spans="1:8" ht="11.25" customHeight="1">
      <c r="A1398" s="810" t="s">
        <v>1465</v>
      </c>
      <c r="B1398" s="797" t="s">
        <v>1627</v>
      </c>
      <c r="C1398" s="797" t="s">
        <v>1628</v>
      </c>
      <c r="D1398" s="797" t="s">
        <v>1625</v>
      </c>
      <c r="E1398" s="797" t="s">
        <v>1626</v>
      </c>
      <c r="F1398" s="798">
        <v>28.13</v>
      </c>
      <c r="G1398" s="798">
        <v>20.027000000000001</v>
      </c>
      <c r="H1398" s="969">
        <v>31.28</v>
      </c>
    </row>
    <row r="1399" spans="1:8" ht="11.25" customHeight="1">
      <c r="A1399" s="810" t="s">
        <v>1465</v>
      </c>
      <c r="B1399" s="797" t="s">
        <v>1629</v>
      </c>
      <c r="C1399" s="797" t="s">
        <v>1630</v>
      </c>
      <c r="D1399" s="797" t="s">
        <v>1625</v>
      </c>
      <c r="E1399" s="797" t="s">
        <v>1626</v>
      </c>
      <c r="F1399" s="798">
        <v>28.13</v>
      </c>
      <c r="G1399" s="798">
        <v>20.888000000000002</v>
      </c>
      <c r="H1399" s="969">
        <v>31.28</v>
      </c>
    </row>
    <row r="1400" spans="1:8" ht="11.25" customHeight="1">
      <c r="A1400" s="810" t="s">
        <v>1465</v>
      </c>
      <c r="B1400" s="797" t="s">
        <v>1466</v>
      </c>
      <c r="C1400" s="797" t="s">
        <v>1467</v>
      </c>
      <c r="D1400" s="797" t="s">
        <v>1627</v>
      </c>
      <c r="E1400" s="797" t="s">
        <v>1628</v>
      </c>
      <c r="F1400" s="798">
        <v>25.66</v>
      </c>
      <c r="G1400" s="798">
        <v>12.736000000000001</v>
      </c>
      <c r="H1400" s="969">
        <v>28.81</v>
      </c>
    </row>
    <row r="1401" spans="1:8" ht="11.25" customHeight="1">
      <c r="A1401" s="810" t="s">
        <v>1465</v>
      </c>
      <c r="B1401" s="797" t="s">
        <v>1613</v>
      </c>
      <c r="C1401" s="797" t="s">
        <v>1614</v>
      </c>
      <c r="D1401" s="797" t="s">
        <v>1627</v>
      </c>
      <c r="E1401" s="797" t="s">
        <v>1628</v>
      </c>
      <c r="F1401" s="798">
        <v>27.07</v>
      </c>
      <c r="G1401" s="798">
        <v>13.115</v>
      </c>
      <c r="H1401" s="969">
        <v>30.22</v>
      </c>
    </row>
    <row r="1402" spans="1:8" ht="11.25" customHeight="1">
      <c r="A1402" s="810" t="s">
        <v>1465</v>
      </c>
      <c r="B1402" s="797" t="s">
        <v>1615</v>
      </c>
      <c r="C1402" s="797" t="s">
        <v>1616</v>
      </c>
      <c r="D1402" s="797" t="s">
        <v>1627</v>
      </c>
      <c r="E1402" s="797" t="s">
        <v>1628</v>
      </c>
      <c r="F1402" s="798">
        <v>27.07</v>
      </c>
      <c r="G1402" s="798">
        <v>13.266999999999999</v>
      </c>
      <c r="H1402" s="969">
        <v>30.22</v>
      </c>
    </row>
    <row r="1403" spans="1:8" ht="11.25" customHeight="1">
      <c r="A1403" s="810" t="s">
        <v>1465</v>
      </c>
      <c r="B1403" s="797" t="s">
        <v>1617</v>
      </c>
      <c r="C1403" s="797" t="s">
        <v>1618</v>
      </c>
      <c r="D1403" s="797" t="s">
        <v>1627</v>
      </c>
      <c r="E1403" s="797" t="s">
        <v>1628</v>
      </c>
      <c r="F1403" s="798">
        <v>27.41</v>
      </c>
      <c r="G1403" s="798">
        <v>13.455</v>
      </c>
      <c r="H1403" s="969">
        <v>30.57</v>
      </c>
    </row>
    <row r="1404" spans="1:8" ht="11.25" customHeight="1">
      <c r="A1404" s="810" t="s">
        <v>1465</v>
      </c>
      <c r="B1404" s="797" t="s">
        <v>1619</v>
      </c>
      <c r="C1404" s="797" t="s">
        <v>1620</v>
      </c>
      <c r="D1404" s="797" t="s">
        <v>1627</v>
      </c>
      <c r="E1404" s="797" t="s">
        <v>1628</v>
      </c>
      <c r="F1404" s="798">
        <v>27.41</v>
      </c>
      <c r="G1404" s="798">
        <v>17.283999999999999</v>
      </c>
      <c r="H1404" s="969">
        <v>30.57</v>
      </c>
    </row>
    <row r="1405" spans="1:8" ht="11.25" customHeight="1">
      <c r="A1405" s="810" t="s">
        <v>1465</v>
      </c>
      <c r="B1405" s="797" t="s">
        <v>1621</v>
      </c>
      <c r="C1405" s="797" t="s">
        <v>1622</v>
      </c>
      <c r="D1405" s="797" t="s">
        <v>1627</v>
      </c>
      <c r="E1405" s="797" t="s">
        <v>1628</v>
      </c>
      <c r="F1405" s="798">
        <v>27.78</v>
      </c>
      <c r="G1405" s="798">
        <v>19.431999999999999</v>
      </c>
      <c r="H1405" s="969">
        <v>30.94</v>
      </c>
    </row>
    <row r="1406" spans="1:8" ht="11.25" customHeight="1">
      <c r="A1406" s="810" t="s">
        <v>1465</v>
      </c>
      <c r="B1406" s="797" t="s">
        <v>1623</v>
      </c>
      <c r="C1406" s="797" t="s">
        <v>1624</v>
      </c>
      <c r="D1406" s="797" t="s">
        <v>1627</v>
      </c>
      <c r="E1406" s="797" t="s">
        <v>1628</v>
      </c>
      <c r="F1406" s="798">
        <v>27.78</v>
      </c>
      <c r="G1406" s="798">
        <v>20.079999999999998</v>
      </c>
      <c r="H1406" s="969">
        <v>30.94</v>
      </c>
    </row>
    <row r="1407" spans="1:8" ht="11.25" customHeight="1">
      <c r="A1407" s="810" t="s">
        <v>1465</v>
      </c>
      <c r="B1407" s="797" t="s">
        <v>1625</v>
      </c>
      <c r="C1407" s="797" t="s">
        <v>1626</v>
      </c>
      <c r="D1407" s="797" t="s">
        <v>1627</v>
      </c>
      <c r="E1407" s="797" t="s">
        <v>1628</v>
      </c>
      <c r="F1407" s="798">
        <v>27.78</v>
      </c>
      <c r="G1407" s="798">
        <v>20.344999999999999</v>
      </c>
      <c r="H1407" s="969">
        <v>30.94</v>
      </c>
    </row>
    <row r="1408" spans="1:8" ht="11.25" customHeight="1">
      <c r="A1408" s="810" t="s">
        <v>1465</v>
      </c>
      <c r="B1408" s="797" t="s">
        <v>1468</v>
      </c>
      <c r="C1408" s="797" t="s">
        <v>1469</v>
      </c>
      <c r="D1408" s="797" t="s">
        <v>1627</v>
      </c>
      <c r="E1408" s="797" t="s">
        <v>1628</v>
      </c>
      <c r="F1408" s="798">
        <v>27.12</v>
      </c>
      <c r="G1408" s="798">
        <v>28.823</v>
      </c>
      <c r="H1408" s="969">
        <v>30.28</v>
      </c>
    </row>
    <row r="1409" spans="1:8" ht="11.25" customHeight="1">
      <c r="A1409" s="810" t="s">
        <v>1465</v>
      </c>
      <c r="B1409" s="797" t="s">
        <v>1470</v>
      </c>
      <c r="C1409" s="797" t="s">
        <v>1471</v>
      </c>
      <c r="D1409" s="797" t="s">
        <v>1627</v>
      </c>
      <c r="E1409" s="797" t="s">
        <v>1628</v>
      </c>
      <c r="F1409" s="798">
        <v>27.12</v>
      </c>
      <c r="G1409" s="798">
        <v>17.186</v>
      </c>
      <c r="H1409" s="969">
        <v>28.81</v>
      </c>
    </row>
    <row r="1410" spans="1:8" ht="11.25" customHeight="1">
      <c r="A1410" s="810" t="s">
        <v>1465</v>
      </c>
      <c r="B1410" s="797" t="s">
        <v>1472</v>
      </c>
      <c r="C1410" s="797" t="s">
        <v>1473</v>
      </c>
      <c r="D1410" s="797" t="s">
        <v>1627</v>
      </c>
      <c r="E1410" s="797" t="s">
        <v>1628</v>
      </c>
      <c r="F1410" s="798">
        <v>27.12</v>
      </c>
      <c r="G1410" s="798">
        <v>34.503999999999998</v>
      </c>
      <c r="H1410" s="969">
        <v>30.28</v>
      </c>
    </row>
    <row r="1411" spans="1:8" ht="11.25" customHeight="1">
      <c r="A1411" s="810" t="s">
        <v>1465</v>
      </c>
      <c r="B1411" s="797" t="s">
        <v>1474</v>
      </c>
      <c r="C1411" s="797" t="s">
        <v>1475</v>
      </c>
      <c r="D1411" s="797" t="s">
        <v>1627</v>
      </c>
      <c r="E1411" s="797" t="s">
        <v>1628</v>
      </c>
      <c r="F1411" s="798">
        <v>27.12</v>
      </c>
      <c r="G1411" s="798">
        <v>38.865000000000002</v>
      </c>
      <c r="H1411" s="969">
        <v>30.28</v>
      </c>
    </row>
    <row r="1412" spans="1:8" ht="11.25" customHeight="1">
      <c r="A1412" s="810" t="s">
        <v>1465</v>
      </c>
      <c r="B1412" s="797" t="s">
        <v>1484</v>
      </c>
      <c r="C1412" s="797" t="s">
        <v>1485</v>
      </c>
      <c r="D1412" s="797" t="s">
        <v>1627</v>
      </c>
      <c r="E1412" s="797" t="s">
        <v>1628</v>
      </c>
      <c r="F1412" s="798">
        <v>27.12</v>
      </c>
      <c r="G1412" s="798">
        <v>39.612000000000002</v>
      </c>
      <c r="H1412" s="969">
        <v>30.28</v>
      </c>
    </row>
    <row r="1413" spans="1:8" ht="11.25" customHeight="1">
      <c r="A1413" s="810" t="s">
        <v>1465</v>
      </c>
      <c r="B1413" s="797" t="s">
        <v>1499</v>
      </c>
      <c r="C1413" s="797" t="s">
        <v>1500</v>
      </c>
      <c r="D1413" s="797" t="s">
        <v>1627</v>
      </c>
      <c r="E1413" s="797" t="s">
        <v>1628</v>
      </c>
      <c r="F1413" s="798">
        <v>27.12</v>
      </c>
      <c r="G1413" s="798">
        <v>17.469000000000001</v>
      </c>
      <c r="H1413" s="969">
        <v>28.81</v>
      </c>
    </row>
    <row r="1414" spans="1:8" ht="11.25" customHeight="1">
      <c r="A1414" s="810" t="s">
        <v>1465</v>
      </c>
      <c r="B1414" s="797" t="s">
        <v>1503</v>
      </c>
      <c r="C1414" s="797" t="s">
        <v>1504</v>
      </c>
      <c r="D1414" s="797" t="s">
        <v>1627</v>
      </c>
      <c r="E1414" s="797" t="s">
        <v>1628</v>
      </c>
      <c r="F1414" s="798">
        <v>27.12</v>
      </c>
      <c r="G1414" s="798">
        <v>29.228999999999999</v>
      </c>
      <c r="H1414" s="969">
        <v>30.28</v>
      </c>
    </row>
    <row r="1415" spans="1:8" ht="11.25" customHeight="1">
      <c r="A1415" s="810" t="s">
        <v>1465</v>
      </c>
      <c r="B1415" s="797" t="s">
        <v>1511</v>
      </c>
      <c r="C1415" s="797" t="s">
        <v>1512</v>
      </c>
      <c r="D1415" s="797" t="s">
        <v>1627</v>
      </c>
      <c r="E1415" s="797" t="s">
        <v>1628</v>
      </c>
      <c r="F1415" s="798">
        <v>27.12</v>
      </c>
      <c r="G1415" s="798">
        <v>29.228999999999999</v>
      </c>
      <c r="H1415" s="969">
        <v>30.28</v>
      </c>
    </row>
    <row r="1416" spans="1:8" ht="11.25" customHeight="1">
      <c r="A1416" s="810" t="s">
        <v>1465</v>
      </c>
      <c r="B1416" s="797" t="s">
        <v>1525</v>
      </c>
      <c r="C1416" s="797" t="s">
        <v>1526</v>
      </c>
      <c r="D1416" s="797" t="s">
        <v>1627</v>
      </c>
      <c r="E1416" s="797" t="s">
        <v>1628</v>
      </c>
      <c r="F1416" s="798">
        <v>17.87</v>
      </c>
      <c r="G1416" s="798">
        <v>16.074999999999999</v>
      </c>
      <c r="H1416" s="969">
        <v>21.01</v>
      </c>
    </row>
    <row r="1417" spans="1:8" ht="11.25" customHeight="1">
      <c r="A1417" s="810" t="s">
        <v>1465</v>
      </c>
      <c r="B1417" s="797" t="s">
        <v>1537</v>
      </c>
      <c r="C1417" s="797" t="s">
        <v>1538</v>
      </c>
      <c r="D1417" s="797" t="s">
        <v>1627</v>
      </c>
      <c r="E1417" s="797" t="s">
        <v>1628</v>
      </c>
      <c r="F1417" s="798">
        <v>27.12</v>
      </c>
      <c r="G1417" s="798">
        <v>17.608000000000001</v>
      </c>
      <c r="H1417" s="969">
        <v>28.81</v>
      </c>
    </row>
    <row r="1418" spans="1:8" ht="11.25" customHeight="1">
      <c r="A1418" s="810" t="s">
        <v>1465</v>
      </c>
      <c r="B1418" s="797" t="s">
        <v>1551</v>
      </c>
      <c r="C1418" s="797" t="s">
        <v>1552</v>
      </c>
      <c r="D1418" s="797" t="s">
        <v>1627</v>
      </c>
      <c r="E1418" s="797" t="s">
        <v>1628</v>
      </c>
      <c r="F1418" s="798">
        <v>28.52</v>
      </c>
      <c r="G1418" s="798">
        <v>29.190999999999999</v>
      </c>
      <c r="H1418" s="969">
        <v>31.69</v>
      </c>
    </row>
    <row r="1419" spans="1:8" ht="11.25" customHeight="1">
      <c r="A1419" s="810" t="s">
        <v>1465</v>
      </c>
      <c r="B1419" s="797" t="s">
        <v>1553</v>
      </c>
      <c r="C1419" s="797" t="s">
        <v>1554</v>
      </c>
      <c r="D1419" s="797" t="s">
        <v>1627</v>
      </c>
      <c r="E1419" s="797" t="s">
        <v>1628</v>
      </c>
      <c r="F1419" s="798">
        <v>28.52</v>
      </c>
      <c r="G1419" s="798">
        <v>29.271999999999998</v>
      </c>
      <c r="H1419" s="969">
        <v>31.69</v>
      </c>
    </row>
    <row r="1420" spans="1:8" ht="11.25" customHeight="1">
      <c r="A1420" s="810" t="s">
        <v>1465</v>
      </c>
      <c r="B1420" s="797" t="s">
        <v>1555</v>
      </c>
      <c r="C1420" s="797" t="s">
        <v>1556</v>
      </c>
      <c r="D1420" s="797" t="s">
        <v>1627</v>
      </c>
      <c r="E1420" s="797" t="s">
        <v>1628</v>
      </c>
      <c r="F1420" s="798">
        <v>28.87</v>
      </c>
      <c r="G1420" s="798">
        <v>29.349</v>
      </c>
      <c r="H1420" s="969">
        <v>32.03</v>
      </c>
    </row>
    <row r="1421" spans="1:8" ht="11.25" customHeight="1">
      <c r="A1421" s="810" t="s">
        <v>1465</v>
      </c>
      <c r="B1421" s="797" t="s">
        <v>1557</v>
      </c>
      <c r="C1421" s="797" t="s">
        <v>1558</v>
      </c>
      <c r="D1421" s="797" t="s">
        <v>1627</v>
      </c>
      <c r="E1421" s="797" t="s">
        <v>1628</v>
      </c>
      <c r="F1421" s="798">
        <v>28.87</v>
      </c>
      <c r="G1421" s="798">
        <v>29.736999999999998</v>
      </c>
      <c r="H1421" s="969">
        <v>32.03</v>
      </c>
    </row>
    <row r="1422" spans="1:8" ht="11.25" customHeight="1">
      <c r="A1422" s="810" t="s">
        <v>1465</v>
      </c>
      <c r="B1422" s="797" t="s">
        <v>1559</v>
      </c>
      <c r="C1422" s="797" t="s">
        <v>1560</v>
      </c>
      <c r="D1422" s="797" t="s">
        <v>1627</v>
      </c>
      <c r="E1422" s="797" t="s">
        <v>1628</v>
      </c>
      <c r="F1422" s="798">
        <v>29.24</v>
      </c>
      <c r="G1422" s="798">
        <v>45.746000000000002</v>
      </c>
      <c r="H1422" s="969">
        <v>32.39</v>
      </c>
    </row>
    <row r="1423" spans="1:8" ht="11.25" customHeight="1">
      <c r="A1423" s="810" t="s">
        <v>1465</v>
      </c>
      <c r="B1423" s="797" t="s">
        <v>1561</v>
      </c>
      <c r="C1423" s="797" t="s">
        <v>1562</v>
      </c>
      <c r="D1423" s="797" t="s">
        <v>1627</v>
      </c>
      <c r="E1423" s="797" t="s">
        <v>1628</v>
      </c>
      <c r="F1423" s="798">
        <v>29.24</v>
      </c>
      <c r="G1423" s="798">
        <v>45.927</v>
      </c>
      <c r="H1423" s="969">
        <v>32.39</v>
      </c>
    </row>
    <row r="1424" spans="1:8" ht="11.25" customHeight="1">
      <c r="A1424" s="810" t="s">
        <v>1465</v>
      </c>
      <c r="B1424" s="797" t="s">
        <v>1563</v>
      </c>
      <c r="C1424" s="797" t="s">
        <v>1564</v>
      </c>
      <c r="D1424" s="797" t="s">
        <v>1627</v>
      </c>
      <c r="E1424" s="797" t="s">
        <v>1628</v>
      </c>
      <c r="F1424" s="798">
        <v>29.24</v>
      </c>
      <c r="G1424" s="798">
        <v>45.960999999999999</v>
      </c>
      <c r="H1424" s="969">
        <v>32.39</v>
      </c>
    </row>
    <row r="1425" spans="1:9" ht="11.25" customHeight="1">
      <c r="A1425" s="810" t="s">
        <v>1465</v>
      </c>
      <c r="B1425" s="797" t="s">
        <v>1565</v>
      </c>
      <c r="C1425" s="797" t="s">
        <v>1566</v>
      </c>
      <c r="D1425" s="797" t="s">
        <v>1627</v>
      </c>
      <c r="E1425" s="797" t="s">
        <v>1628</v>
      </c>
      <c r="F1425" s="798">
        <v>29.59</v>
      </c>
      <c r="G1425" s="798">
        <v>47.259</v>
      </c>
      <c r="H1425" s="969">
        <v>32.75</v>
      </c>
    </row>
    <row r="1426" spans="1:9" ht="11.25" customHeight="1">
      <c r="A1426" s="810" t="s">
        <v>1465</v>
      </c>
      <c r="B1426" s="797" t="s">
        <v>1567</v>
      </c>
      <c r="C1426" s="797" t="s">
        <v>1568</v>
      </c>
      <c r="D1426" s="797" t="s">
        <v>1627</v>
      </c>
      <c r="E1426" s="797" t="s">
        <v>1628</v>
      </c>
      <c r="F1426" s="798">
        <v>29.59</v>
      </c>
      <c r="G1426" s="798">
        <v>47.259</v>
      </c>
      <c r="H1426" s="969">
        <v>32.75</v>
      </c>
    </row>
    <row r="1427" spans="1:9" ht="11.25" customHeight="1">
      <c r="A1427" s="810" t="s">
        <v>1465</v>
      </c>
      <c r="B1427" s="797" t="s">
        <v>1569</v>
      </c>
      <c r="C1427" s="797" t="s">
        <v>1570</v>
      </c>
      <c r="D1427" s="797" t="s">
        <v>1627</v>
      </c>
      <c r="E1427" s="797" t="s">
        <v>1628</v>
      </c>
      <c r="F1427" s="798">
        <v>28.52</v>
      </c>
      <c r="G1427" s="798">
        <v>30.154</v>
      </c>
      <c r="H1427" s="969">
        <v>31.69</v>
      </c>
    </row>
    <row r="1428" spans="1:9" ht="11.25" customHeight="1">
      <c r="A1428" s="810" t="s">
        <v>1465</v>
      </c>
      <c r="B1428" s="797" t="s">
        <v>1571</v>
      </c>
      <c r="C1428" s="797" t="s">
        <v>1572</v>
      </c>
      <c r="D1428" s="797" t="s">
        <v>1627</v>
      </c>
      <c r="E1428" s="797" t="s">
        <v>1628</v>
      </c>
      <c r="F1428" s="798">
        <v>28.52</v>
      </c>
      <c r="G1428" s="798">
        <v>30.154</v>
      </c>
      <c r="H1428" s="969">
        <v>31.69</v>
      </c>
    </row>
    <row r="1429" spans="1:9" ht="11.25" customHeight="1" thickBot="1">
      <c r="A1429" s="811" t="s">
        <v>1465</v>
      </c>
      <c r="B1429" s="812" t="s">
        <v>1573</v>
      </c>
      <c r="C1429" s="812" t="s">
        <v>1574</v>
      </c>
      <c r="D1429" s="812" t="s">
        <v>1627</v>
      </c>
      <c r="E1429" s="812" t="s">
        <v>1628</v>
      </c>
      <c r="F1429" s="813">
        <v>28.52</v>
      </c>
      <c r="G1429" s="813">
        <v>30.263999999999999</v>
      </c>
      <c r="H1429" s="970">
        <v>31.69</v>
      </c>
    </row>
    <row r="1430" spans="1:9" ht="19.5" customHeight="1">
      <c r="A1430" s="1188"/>
      <c r="B1430" s="1188"/>
      <c r="C1430" s="1188"/>
      <c r="D1430" s="1188"/>
      <c r="E1430" s="1188"/>
      <c r="F1430" s="1188"/>
      <c r="G1430" s="1188"/>
      <c r="H1430" s="1188"/>
      <c r="I1430" s="342"/>
    </row>
    <row r="1431" spans="1:9" ht="12" customHeight="1">
      <c r="A1431" s="1189"/>
      <c r="B1431" s="1189"/>
      <c r="C1431" s="1189"/>
      <c r="D1431" s="1189"/>
      <c r="E1431" s="1189"/>
      <c r="F1431" s="1189"/>
      <c r="G1431" s="1189"/>
      <c r="H1431" s="1189"/>
      <c r="I1431" s="340"/>
    </row>
    <row r="1432" spans="1:9" ht="11.25" customHeight="1">
      <c r="A1432" s="1189"/>
      <c r="B1432" s="1189"/>
      <c r="C1432" s="1189"/>
      <c r="D1432" s="1189"/>
      <c r="E1432" s="1189"/>
      <c r="F1432" s="1189"/>
      <c r="G1432" s="1189"/>
      <c r="H1432" s="1189"/>
      <c r="I1432" s="340"/>
    </row>
    <row r="1433" spans="1:9" ht="17.55" customHeight="1" thickBot="1">
      <c r="A1433" s="342"/>
      <c r="B1433" s="342"/>
      <c r="C1433" s="342"/>
      <c r="D1433" s="342"/>
      <c r="E1433" s="342"/>
      <c r="F1433" s="342"/>
      <c r="G1433" s="342"/>
      <c r="H1433" s="966"/>
      <c r="I1433" s="342"/>
    </row>
    <row r="1434" spans="1:9" ht="37.5" customHeight="1" thickBot="1">
      <c r="A1434" s="803" t="s">
        <v>1647</v>
      </c>
      <c r="B1434" s="804" t="s">
        <v>1648</v>
      </c>
      <c r="C1434" s="804" t="s">
        <v>1649</v>
      </c>
      <c r="D1434" s="804" t="s">
        <v>1650</v>
      </c>
      <c r="E1434" s="804" t="s">
        <v>1649</v>
      </c>
      <c r="F1434" s="805" t="s">
        <v>1651</v>
      </c>
      <c r="G1434" s="806" t="s">
        <v>1652</v>
      </c>
      <c r="H1434" s="967" t="s">
        <v>1653</v>
      </c>
    </row>
    <row r="1435" spans="1:9" ht="11.25" customHeight="1">
      <c r="A1435" s="807" t="s">
        <v>1465</v>
      </c>
      <c r="B1435" s="808" t="s">
        <v>1575</v>
      </c>
      <c r="C1435" s="808" t="s">
        <v>1576</v>
      </c>
      <c r="D1435" s="808" t="s">
        <v>1627</v>
      </c>
      <c r="E1435" s="808" t="s">
        <v>1628</v>
      </c>
      <c r="F1435" s="809">
        <v>28.52</v>
      </c>
      <c r="G1435" s="809">
        <v>30.303000000000001</v>
      </c>
      <c r="H1435" s="968">
        <v>31.69</v>
      </c>
    </row>
    <row r="1436" spans="1:9" ht="11.25" customHeight="1">
      <c r="A1436" s="810" t="s">
        <v>1465</v>
      </c>
      <c r="B1436" s="797" t="s">
        <v>1577</v>
      </c>
      <c r="C1436" s="797" t="s">
        <v>1578</v>
      </c>
      <c r="D1436" s="797" t="s">
        <v>1627</v>
      </c>
      <c r="E1436" s="797" t="s">
        <v>1628</v>
      </c>
      <c r="F1436" s="798">
        <v>28.52</v>
      </c>
      <c r="G1436" s="798">
        <v>39.289000000000001</v>
      </c>
      <c r="H1436" s="969">
        <v>31.69</v>
      </c>
    </row>
    <row r="1437" spans="1:9" ht="11.25" customHeight="1">
      <c r="A1437" s="810" t="s">
        <v>1465</v>
      </c>
      <c r="B1437" s="797" t="s">
        <v>1579</v>
      </c>
      <c r="C1437" s="797" t="s">
        <v>1580</v>
      </c>
      <c r="D1437" s="797" t="s">
        <v>1627</v>
      </c>
      <c r="E1437" s="797" t="s">
        <v>1628</v>
      </c>
      <c r="F1437" s="798">
        <v>28.52</v>
      </c>
      <c r="G1437" s="798">
        <v>39.338999999999999</v>
      </c>
      <c r="H1437" s="969">
        <v>31.69</v>
      </c>
    </row>
    <row r="1438" spans="1:9" ht="11.25" customHeight="1">
      <c r="A1438" s="810" t="s">
        <v>1465</v>
      </c>
      <c r="B1438" s="797" t="s">
        <v>1581</v>
      </c>
      <c r="C1438" s="797" t="s">
        <v>1582</v>
      </c>
      <c r="D1438" s="797" t="s">
        <v>1627</v>
      </c>
      <c r="E1438" s="797" t="s">
        <v>1628</v>
      </c>
      <c r="F1438" s="798">
        <v>28.87</v>
      </c>
      <c r="G1438" s="798">
        <v>39.453000000000003</v>
      </c>
      <c r="H1438" s="969">
        <v>32.03</v>
      </c>
    </row>
    <row r="1439" spans="1:9" ht="11.25" customHeight="1">
      <c r="A1439" s="810" t="s">
        <v>1465</v>
      </c>
      <c r="B1439" s="797" t="s">
        <v>1583</v>
      </c>
      <c r="C1439" s="797" t="s">
        <v>1584</v>
      </c>
      <c r="D1439" s="797" t="s">
        <v>1627</v>
      </c>
      <c r="E1439" s="797" t="s">
        <v>1628</v>
      </c>
      <c r="F1439" s="798">
        <v>28.87</v>
      </c>
      <c r="G1439" s="798">
        <v>39.487000000000002</v>
      </c>
      <c r="H1439" s="969">
        <v>32.03</v>
      </c>
    </row>
    <row r="1440" spans="1:9" ht="11.25" customHeight="1">
      <c r="A1440" s="810" t="s">
        <v>1465</v>
      </c>
      <c r="B1440" s="797" t="s">
        <v>1585</v>
      </c>
      <c r="C1440" s="797" t="s">
        <v>1586</v>
      </c>
      <c r="D1440" s="797" t="s">
        <v>1627</v>
      </c>
      <c r="E1440" s="797" t="s">
        <v>1628</v>
      </c>
      <c r="F1440" s="798">
        <v>29.24</v>
      </c>
      <c r="G1440" s="798">
        <v>39.758000000000003</v>
      </c>
      <c r="H1440" s="969">
        <v>32.39</v>
      </c>
    </row>
    <row r="1441" spans="1:8" ht="11.25" customHeight="1">
      <c r="A1441" s="810" t="s">
        <v>1465</v>
      </c>
      <c r="B1441" s="797" t="s">
        <v>1587</v>
      </c>
      <c r="C1441" s="797" t="s">
        <v>1588</v>
      </c>
      <c r="D1441" s="797" t="s">
        <v>1627</v>
      </c>
      <c r="E1441" s="797" t="s">
        <v>1628</v>
      </c>
      <c r="F1441" s="798">
        <v>29.24</v>
      </c>
      <c r="G1441" s="798">
        <v>42.548000000000002</v>
      </c>
      <c r="H1441" s="969">
        <v>32.39</v>
      </c>
    </row>
    <row r="1442" spans="1:8" ht="11.25" customHeight="1">
      <c r="A1442" s="810" t="s">
        <v>1465</v>
      </c>
      <c r="B1442" s="797" t="s">
        <v>1589</v>
      </c>
      <c r="C1442" s="797" t="s">
        <v>1590</v>
      </c>
      <c r="D1442" s="797" t="s">
        <v>1627</v>
      </c>
      <c r="E1442" s="797" t="s">
        <v>1628</v>
      </c>
      <c r="F1442" s="798">
        <v>28.52</v>
      </c>
      <c r="G1442" s="798">
        <v>17.565000000000001</v>
      </c>
      <c r="H1442" s="969">
        <v>30.22</v>
      </c>
    </row>
    <row r="1443" spans="1:8" ht="11.25" customHeight="1">
      <c r="A1443" s="810" t="s">
        <v>1465</v>
      </c>
      <c r="B1443" s="797" t="s">
        <v>1591</v>
      </c>
      <c r="C1443" s="797" t="s">
        <v>1592</v>
      </c>
      <c r="D1443" s="797" t="s">
        <v>1627</v>
      </c>
      <c r="E1443" s="797" t="s">
        <v>1628</v>
      </c>
      <c r="F1443" s="798">
        <v>28.52</v>
      </c>
      <c r="G1443" s="798">
        <v>17.719000000000001</v>
      </c>
      <c r="H1443" s="969">
        <v>30.22</v>
      </c>
    </row>
    <row r="1444" spans="1:8" ht="11.25" customHeight="1">
      <c r="A1444" s="810" t="s">
        <v>1465</v>
      </c>
      <c r="B1444" s="797" t="s">
        <v>1593</v>
      </c>
      <c r="C1444" s="797" t="s">
        <v>1594</v>
      </c>
      <c r="D1444" s="797" t="s">
        <v>1627</v>
      </c>
      <c r="E1444" s="797" t="s">
        <v>1628</v>
      </c>
      <c r="F1444" s="798">
        <v>28.87</v>
      </c>
      <c r="G1444" s="798">
        <v>17.794</v>
      </c>
      <c r="H1444" s="969">
        <v>30.57</v>
      </c>
    </row>
    <row r="1445" spans="1:8" ht="11.25" customHeight="1">
      <c r="A1445" s="810" t="s">
        <v>1465</v>
      </c>
      <c r="B1445" s="797" t="s">
        <v>1595</v>
      </c>
      <c r="C1445" s="797" t="s">
        <v>1596</v>
      </c>
      <c r="D1445" s="797" t="s">
        <v>1627</v>
      </c>
      <c r="E1445" s="797" t="s">
        <v>1628</v>
      </c>
      <c r="F1445" s="798">
        <v>28.87</v>
      </c>
      <c r="G1445" s="798">
        <v>18.009</v>
      </c>
      <c r="H1445" s="969">
        <v>30.57</v>
      </c>
    </row>
    <row r="1446" spans="1:8" ht="11.25" customHeight="1">
      <c r="A1446" s="810" t="s">
        <v>1465</v>
      </c>
      <c r="B1446" s="797" t="s">
        <v>1597</v>
      </c>
      <c r="C1446" s="797" t="s">
        <v>1598</v>
      </c>
      <c r="D1446" s="797" t="s">
        <v>1627</v>
      </c>
      <c r="E1446" s="797" t="s">
        <v>1628</v>
      </c>
      <c r="F1446" s="798">
        <v>29.24</v>
      </c>
      <c r="G1446" s="798">
        <v>20.495000000000001</v>
      </c>
      <c r="H1446" s="969">
        <v>30.94</v>
      </c>
    </row>
    <row r="1447" spans="1:8" ht="11.25" customHeight="1">
      <c r="A1447" s="810" t="s">
        <v>1465</v>
      </c>
      <c r="B1447" s="797" t="s">
        <v>1599</v>
      </c>
      <c r="C1447" s="797" t="s">
        <v>1600</v>
      </c>
      <c r="D1447" s="797" t="s">
        <v>1627</v>
      </c>
      <c r="E1447" s="797" t="s">
        <v>1628</v>
      </c>
      <c r="F1447" s="798">
        <v>29.24</v>
      </c>
      <c r="G1447" s="798">
        <v>21.013999999999999</v>
      </c>
      <c r="H1447" s="969">
        <v>30.94</v>
      </c>
    </row>
    <row r="1448" spans="1:8" ht="11.25" customHeight="1">
      <c r="A1448" s="810" t="s">
        <v>1465</v>
      </c>
      <c r="B1448" s="797" t="s">
        <v>1601</v>
      </c>
      <c r="C1448" s="797" t="s">
        <v>1602</v>
      </c>
      <c r="D1448" s="797" t="s">
        <v>1627</v>
      </c>
      <c r="E1448" s="797" t="s">
        <v>1628</v>
      </c>
      <c r="F1448" s="798">
        <v>29.24</v>
      </c>
      <c r="G1448" s="798">
        <v>21.321999999999999</v>
      </c>
      <c r="H1448" s="969">
        <v>30.94</v>
      </c>
    </row>
    <row r="1449" spans="1:8" ht="11.25" customHeight="1">
      <c r="A1449" s="810" t="s">
        <v>1465</v>
      </c>
      <c r="B1449" s="797" t="s">
        <v>1603</v>
      </c>
      <c r="C1449" s="797" t="s">
        <v>1604</v>
      </c>
      <c r="D1449" s="797" t="s">
        <v>1627</v>
      </c>
      <c r="E1449" s="797" t="s">
        <v>1628</v>
      </c>
      <c r="F1449" s="798">
        <v>29.59</v>
      </c>
      <c r="G1449" s="798">
        <v>22.736999999999998</v>
      </c>
      <c r="H1449" s="969">
        <v>31.28</v>
      </c>
    </row>
    <row r="1450" spans="1:8" ht="11.25" customHeight="1">
      <c r="A1450" s="810" t="s">
        <v>1465</v>
      </c>
      <c r="B1450" s="797" t="s">
        <v>1605</v>
      </c>
      <c r="C1450" s="797" t="s">
        <v>1606</v>
      </c>
      <c r="D1450" s="797" t="s">
        <v>1627</v>
      </c>
      <c r="E1450" s="797" t="s">
        <v>1628</v>
      </c>
      <c r="F1450" s="798">
        <v>29.59</v>
      </c>
      <c r="G1450" s="798">
        <v>26.452000000000002</v>
      </c>
      <c r="H1450" s="969">
        <v>31.28</v>
      </c>
    </row>
    <row r="1451" spans="1:8" ht="11.25" customHeight="1">
      <c r="A1451" s="810" t="s">
        <v>1465</v>
      </c>
      <c r="B1451" s="797" t="s">
        <v>1607</v>
      </c>
      <c r="C1451" s="797" t="s">
        <v>1608</v>
      </c>
      <c r="D1451" s="797" t="s">
        <v>1627</v>
      </c>
      <c r="E1451" s="797" t="s">
        <v>1628</v>
      </c>
      <c r="F1451" s="798">
        <v>28.52</v>
      </c>
      <c r="G1451" s="798">
        <v>34.901000000000003</v>
      </c>
      <c r="H1451" s="969">
        <v>31.69</v>
      </c>
    </row>
    <row r="1452" spans="1:8" ht="11.25" customHeight="1">
      <c r="A1452" s="810" t="s">
        <v>1465</v>
      </c>
      <c r="B1452" s="797" t="s">
        <v>1609</v>
      </c>
      <c r="C1452" s="797" t="s">
        <v>1610</v>
      </c>
      <c r="D1452" s="797" t="s">
        <v>1627</v>
      </c>
      <c r="E1452" s="797" t="s">
        <v>1628</v>
      </c>
      <c r="F1452" s="798">
        <v>28.52</v>
      </c>
      <c r="G1452" s="798">
        <v>35.058</v>
      </c>
      <c r="H1452" s="969">
        <v>31.69</v>
      </c>
    </row>
    <row r="1453" spans="1:8" ht="11.25" customHeight="1">
      <c r="A1453" s="810" t="s">
        <v>1465</v>
      </c>
      <c r="B1453" s="797" t="s">
        <v>1611</v>
      </c>
      <c r="C1453" s="797" t="s">
        <v>1612</v>
      </c>
      <c r="D1453" s="797" t="s">
        <v>1627</v>
      </c>
      <c r="E1453" s="797" t="s">
        <v>1628</v>
      </c>
      <c r="F1453" s="798">
        <v>28.87</v>
      </c>
      <c r="G1453" s="798">
        <v>35.252000000000002</v>
      </c>
      <c r="H1453" s="969">
        <v>32.03</v>
      </c>
    </row>
    <row r="1454" spans="1:8" ht="11.25" customHeight="1">
      <c r="A1454" s="810" t="s">
        <v>1465</v>
      </c>
      <c r="B1454" s="797" t="s">
        <v>1627</v>
      </c>
      <c r="C1454" s="797" t="s">
        <v>1628</v>
      </c>
      <c r="D1454" s="797" t="s">
        <v>1627</v>
      </c>
      <c r="E1454" s="797" t="s">
        <v>1628</v>
      </c>
      <c r="F1454" s="798">
        <v>28.13</v>
      </c>
      <c r="G1454" s="798">
        <v>20.904</v>
      </c>
      <c r="H1454" s="969">
        <v>31.28</v>
      </c>
    </row>
    <row r="1455" spans="1:8" ht="11.25" customHeight="1">
      <c r="A1455" s="810" t="s">
        <v>1465</v>
      </c>
      <c r="B1455" s="797" t="s">
        <v>1631</v>
      </c>
      <c r="C1455" s="797" t="s">
        <v>1632</v>
      </c>
      <c r="D1455" s="797" t="s">
        <v>1627</v>
      </c>
      <c r="E1455" s="797" t="s">
        <v>1628</v>
      </c>
      <c r="F1455" s="798">
        <v>74.92</v>
      </c>
      <c r="G1455" s="798">
        <v>39.478000000000002</v>
      </c>
      <c r="H1455" s="969">
        <v>79.06</v>
      </c>
    </row>
    <row r="1456" spans="1:8" ht="11.25" customHeight="1">
      <c r="A1456" s="810" t="s">
        <v>1465</v>
      </c>
      <c r="B1456" s="797" t="s">
        <v>1633</v>
      </c>
      <c r="C1456" s="797" t="s">
        <v>1634</v>
      </c>
      <c r="D1456" s="797" t="s">
        <v>1627</v>
      </c>
      <c r="E1456" s="797" t="s">
        <v>1628</v>
      </c>
      <c r="F1456" s="798">
        <v>23.5</v>
      </c>
      <c r="G1456" s="798">
        <v>26.228999999999999</v>
      </c>
      <c r="H1456" s="969">
        <v>26.63</v>
      </c>
    </row>
    <row r="1457" spans="1:8" ht="11.25" customHeight="1">
      <c r="A1457" s="810" t="s">
        <v>1465</v>
      </c>
      <c r="B1457" s="797" t="s">
        <v>1635</v>
      </c>
      <c r="C1457" s="797" t="s">
        <v>1636</v>
      </c>
      <c r="D1457" s="797" t="s">
        <v>1627</v>
      </c>
      <c r="E1457" s="797" t="s">
        <v>1628</v>
      </c>
      <c r="F1457" s="798">
        <v>54.18</v>
      </c>
      <c r="G1457" s="798">
        <v>35.526000000000003</v>
      </c>
      <c r="H1457" s="969">
        <v>79.06</v>
      </c>
    </row>
    <row r="1458" spans="1:8" ht="11.25" customHeight="1">
      <c r="A1458" s="810" t="s">
        <v>1465</v>
      </c>
      <c r="B1458" s="797" t="s">
        <v>1637</v>
      </c>
      <c r="C1458" s="797" t="s">
        <v>1638</v>
      </c>
      <c r="D1458" s="797" t="s">
        <v>1627</v>
      </c>
      <c r="E1458" s="797" t="s">
        <v>1628</v>
      </c>
      <c r="F1458" s="798">
        <v>74.92</v>
      </c>
      <c r="G1458" s="798">
        <v>55.171999999999997</v>
      </c>
      <c r="H1458" s="969">
        <v>79.06</v>
      </c>
    </row>
    <row r="1459" spans="1:8" ht="11.25" customHeight="1">
      <c r="A1459" s="810" t="s">
        <v>1465</v>
      </c>
      <c r="B1459" s="797" t="s">
        <v>1639</v>
      </c>
      <c r="C1459" s="797" t="s">
        <v>1640</v>
      </c>
      <c r="D1459" s="797" t="s">
        <v>1627</v>
      </c>
      <c r="E1459" s="797" t="s">
        <v>1628</v>
      </c>
      <c r="F1459" s="798">
        <v>61.97</v>
      </c>
      <c r="G1459" s="798">
        <v>42.203000000000003</v>
      </c>
      <c r="H1459" s="969">
        <v>76.59</v>
      </c>
    </row>
    <row r="1460" spans="1:8" ht="11.25" customHeight="1">
      <c r="A1460" s="810" t="s">
        <v>1465</v>
      </c>
      <c r="B1460" s="797" t="s">
        <v>1641</v>
      </c>
      <c r="C1460" s="797" t="s">
        <v>1642</v>
      </c>
      <c r="D1460" s="797" t="s">
        <v>1627</v>
      </c>
      <c r="E1460" s="797" t="s">
        <v>1628</v>
      </c>
      <c r="F1460" s="798">
        <v>61.97</v>
      </c>
      <c r="G1460" s="798">
        <v>42.203000000000003</v>
      </c>
      <c r="H1460" s="969">
        <v>76.59</v>
      </c>
    </row>
    <row r="1461" spans="1:8" ht="11.25" customHeight="1">
      <c r="A1461" s="810" t="s">
        <v>1465</v>
      </c>
      <c r="B1461" s="797" t="s">
        <v>1643</v>
      </c>
      <c r="C1461" s="797" t="s">
        <v>1644</v>
      </c>
      <c r="D1461" s="797" t="s">
        <v>1627</v>
      </c>
      <c r="E1461" s="797" t="s">
        <v>1628</v>
      </c>
      <c r="F1461" s="798">
        <v>61.97</v>
      </c>
      <c r="G1461" s="798">
        <v>42.203000000000003</v>
      </c>
      <c r="H1461" s="969">
        <v>76.59</v>
      </c>
    </row>
    <row r="1462" spans="1:8" ht="11.25" customHeight="1">
      <c r="A1462" s="810" t="s">
        <v>1465</v>
      </c>
      <c r="B1462" s="797" t="s">
        <v>1645</v>
      </c>
      <c r="C1462" s="797" t="s">
        <v>1646</v>
      </c>
      <c r="D1462" s="797" t="s">
        <v>1627</v>
      </c>
      <c r="E1462" s="797" t="s">
        <v>1628</v>
      </c>
      <c r="F1462" s="798">
        <v>74.92</v>
      </c>
      <c r="G1462" s="798">
        <v>50.924999999999997</v>
      </c>
      <c r="H1462" s="969">
        <v>79.06</v>
      </c>
    </row>
    <row r="1463" spans="1:8" ht="11.25" customHeight="1">
      <c r="A1463" s="810" t="s">
        <v>1465</v>
      </c>
      <c r="B1463" s="797" t="s">
        <v>1629</v>
      </c>
      <c r="C1463" s="797" t="s">
        <v>1630</v>
      </c>
      <c r="D1463" s="797" t="s">
        <v>1627</v>
      </c>
      <c r="E1463" s="797" t="s">
        <v>1628</v>
      </c>
      <c r="F1463" s="798">
        <v>28.13</v>
      </c>
      <c r="G1463" s="798">
        <v>21.765999999999998</v>
      </c>
      <c r="H1463" s="969">
        <v>31.28</v>
      </c>
    </row>
    <row r="1464" spans="1:8" ht="11.25" customHeight="1">
      <c r="A1464" s="810" t="s">
        <v>1465</v>
      </c>
      <c r="B1464" s="797" t="s">
        <v>1466</v>
      </c>
      <c r="C1464" s="797" t="s">
        <v>1467</v>
      </c>
      <c r="D1464" s="797" t="s">
        <v>1629</v>
      </c>
      <c r="E1464" s="797" t="s">
        <v>1630</v>
      </c>
      <c r="F1464" s="798">
        <v>25.66</v>
      </c>
      <c r="G1464" s="798">
        <v>14.067</v>
      </c>
      <c r="H1464" s="969">
        <v>28.81</v>
      </c>
    </row>
    <row r="1465" spans="1:8" ht="11.25" customHeight="1">
      <c r="A1465" s="810" t="s">
        <v>1465</v>
      </c>
      <c r="B1465" s="797" t="s">
        <v>1613</v>
      </c>
      <c r="C1465" s="797" t="s">
        <v>1614</v>
      </c>
      <c r="D1465" s="797" t="s">
        <v>1629</v>
      </c>
      <c r="E1465" s="797" t="s">
        <v>1630</v>
      </c>
      <c r="F1465" s="798">
        <v>27.07</v>
      </c>
      <c r="G1465" s="798">
        <v>14.451000000000001</v>
      </c>
      <c r="H1465" s="969">
        <v>30.22</v>
      </c>
    </row>
    <row r="1466" spans="1:8" ht="11.25" customHeight="1">
      <c r="A1466" s="810" t="s">
        <v>1465</v>
      </c>
      <c r="B1466" s="797" t="s">
        <v>1615</v>
      </c>
      <c r="C1466" s="797" t="s">
        <v>1616</v>
      </c>
      <c r="D1466" s="797" t="s">
        <v>1629</v>
      </c>
      <c r="E1466" s="797" t="s">
        <v>1630</v>
      </c>
      <c r="F1466" s="798">
        <v>27.07</v>
      </c>
      <c r="G1466" s="798">
        <v>14.601000000000001</v>
      </c>
      <c r="H1466" s="969">
        <v>30.22</v>
      </c>
    </row>
    <row r="1467" spans="1:8" ht="11.25" customHeight="1">
      <c r="A1467" s="810" t="s">
        <v>1465</v>
      </c>
      <c r="B1467" s="797" t="s">
        <v>1617</v>
      </c>
      <c r="C1467" s="797" t="s">
        <v>1618</v>
      </c>
      <c r="D1467" s="797" t="s">
        <v>1629</v>
      </c>
      <c r="E1467" s="797" t="s">
        <v>1630</v>
      </c>
      <c r="F1467" s="798">
        <v>27.41</v>
      </c>
      <c r="G1467" s="798">
        <v>14.787000000000001</v>
      </c>
      <c r="H1467" s="969">
        <v>30.57</v>
      </c>
    </row>
    <row r="1468" spans="1:8" ht="11.25" customHeight="1">
      <c r="A1468" s="810" t="s">
        <v>1465</v>
      </c>
      <c r="B1468" s="797" t="s">
        <v>1619</v>
      </c>
      <c r="C1468" s="797" t="s">
        <v>1620</v>
      </c>
      <c r="D1468" s="797" t="s">
        <v>1629</v>
      </c>
      <c r="E1468" s="797" t="s">
        <v>1630</v>
      </c>
      <c r="F1468" s="798">
        <v>27.41</v>
      </c>
      <c r="G1468" s="798">
        <v>18.617000000000001</v>
      </c>
      <c r="H1468" s="969">
        <v>30.57</v>
      </c>
    </row>
    <row r="1469" spans="1:8" ht="11.25" customHeight="1">
      <c r="A1469" s="810" t="s">
        <v>1465</v>
      </c>
      <c r="B1469" s="797" t="s">
        <v>1621</v>
      </c>
      <c r="C1469" s="797" t="s">
        <v>1622</v>
      </c>
      <c r="D1469" s="797" t="s">
        <v>1629</v>
      </c>
      <c r="E1469" s="797" t="s">
        <v>1630</v>
      </c>
      <c r="F1469" s="798">
        <v>27.78</v>
      </c>
      <c r="G1469" s="798">
        <v>20.763999999999999</v>
      </c>
      <c r="H1469" s="969">
        <v>30.94</v>
      </c>
    </row>
    <row r="1470" spans="1:8" ht="11.25" customHeight="1">
      <c r="A1470" s="810" t="s">
        <v>1465</v>
      </c>
      <c r="B1470" s="797" t="s">
        <v>1623</v>
      </c>
      <c r="C1470" s="797" t="s">
        <v>1624</v>
      </c>
      <c r="D1470" s="797" t="s">
        <v>1629</v>
      </c>
      <c r="E1470" s="797" t="s">
        <v>1630</v>
      </c>
      <c r="F1470" s="798">
        <v>27.78</v>
      </c>
      <c r="G1470" s="798">
        <v>21.411999999999999</v>
      </c>
      <c r="H1470" s="969">
        <v>30.94</v>
      </c>
    </row>
    <row r="1471" spans="1:8" ht="11.25" customHeight="1">
      <c r="A1471" s="810" t="s">
        <v>1465</v>
      </c>
      <c r="B1471" s="797" t="s">
        <v>1625</v>
      </c>
      <c r="C1471" s="797" t="s">
        <v>1626</v>
      </c>
      <c r="D1471" s="797" t="s">
        <v>1629</v>
      </c>
      <c r="E1471" s="797" t="s">
        <v>1630</v>
      </c>
      <c r="F1471" s="798">
        <v>27.78</v>
      </c>
      <c r="G1471" s="798">
        <v>21.677</v>
      </c>
      <c r="H1471" s="969">
        <v>30.94</v>
      </c>
    </row>
    <row r="1472" spans="1:8" ht="11.25" customHeight="1">
      <c r="A1472" s="810" t="s">
        <v>1465</v>
      </c>
      <c r="B1472" s="797" t="s">
        <v>1627</v>
      </c>
      <c r="C1472" s="797" t="s">
        <v>1628</v>
      </c>
      <c r="D1472" s="797" t="s">
        <v>1629</v>
      </c>
      <c r="E1472" s="797" t="s">
        <v>1630</v>
      </c>
      <c r="F1472" s="798">
        <v>28.13</v>
      </c>
      <c r="G1472" s="798">
        <v>22.236999999999998</v>
      </c>
      <c r="H1472" s="969">
        <v>31.28</v>
      </c>
    </row>
    <row r="1473" spans="1:8" ht="11.25" customHeight="1">
      <c r="A1473" s="810" t="s">
        <v>1465</v>
      </c>
      <c r="B1473" s="797" t="s">
        <v>1468</v>
      </c>
      <c r="C1473" s="797" t="s">
        <v>1469</v>
      </c>
      <c r="D1473" s="797" t="s">
        <v>1629</v>
      </c>
      <c r="E1473" s="797" t="s">
        <v>1630</v>
      </c>
      <c r="F1473" s="798">
        <v>27.12</v>
      </c>
      <c r="G1473" s="798">
        <v>30.696999999999999</v>
      </c>
      <c r="H1473" s="969">
        <v>30.28</v>
      </c>
    </row>
    <row r="1474" spans="1:8" ht="11.25" customHeight="1">
      <c r="A1474" s="810" t="s">
        <v>1465</v>
      </c>
      <c r="B1474" s="797" t="s">
        <v>1470</v>
      </c>
      <c r="C1474" s="797" t="s">
        <v>1471</v>
      </c>
      <c r="D1474" s="797" t="s">
        <v>1629</v>
      </c>
      <c r="E1474" s="797" t="s">
        <v>1630</v>
      </c>
      <c r="F1474" s="798">
        <v>27.12</v>
      </c>
      <c r="G1474" s="798">
        <v>23.245000000000001</v>
      </c>
      <c r="H1474" s="969">
        <v>28.81</v>
      </c>
    </row>
    <row r="1475" spans="1:8" ht="11.25" customHeight="1">
      <c r="A1475" s="810" t="s">
        <v>1465</v>
      </c>
      <c r="B1475" s="797" t="s">
        <v>1472</v>
      </c>
      <c r="C1475" s="797" t="s">
        <v>1473</v>
      </c>
      <c r="D1475" s="797" t="s">
        <v>1629</v>
      </c>
      <c r="E1475" s="797" t="s">
        <v>1630</v>
      </c>
      <c r="F1475" s="798">
        <v>27.12</v>
      </c>
      <c r="G1475" s="798">
        <v>37.576000000000001</v>
      </c>
      <c r="H1475" s="969">
        <v>30.28</v>
      </c>
    </row>
    <row r="1476" spans="1:8" ht="11.25" customHeight="1">
      <c r="A1476" s="810" t="s">
        <v>1465</v>
      </c>
      <c r="B1476" s="797" t="s">
        <v>1474</v>
      </c>
      <c r="C1476" s="797" t="s">
        <v>1475</v>
      </c>
      <c r="D1476" s="797" t="s">
        <v>1629</v>
      </c>
      <c r="E1476" s="797" t="s">
        <v>1630</v>
      </c>
      <c r="F1476" s="798">
        <v>27.12</v>
      </c>
      <c r="G1476" s="798">
        <v>42.466999999999999</v>
      </c>
      <c r="H1476" s="969">
        <v>30.28</v>
      </c>
    </row>
    <row r="1477" spans="1:8" ht="11.25" customHeight="1">
      <c r="A1477" s="810" t="s">
        <v>1465</v>
      </c>
      <c r="B1477" s="797" t="s">
        <v>1484</v>
      </c>
      <c r="C1477" s="797" t="s">
        <v>1485</v>
      </c>
      <c r="D1477" s="797" t="s">
        <v>1629</v>
      </c>
      <c r="E1477" s="797" t="s">
        <v>1630</v>
      </c>
      <c r="F1477" s="798">
        <v>27.12</v>
      </c>
      <c r="G1477" s="798">
        <v>43.213000000000001</v>
      </c>
      <c r="H1477" s="969">
        <v>30.28</v>
      </c>
    </row>
    <row r="1478" spans="1:8" ht="11.25" customHeight="1">
      <c r="A1478" s="810" t="s">
        <v>1465</v>
      </c>
      <c r="B1478" s="797" t="s">
        <v>1499</v>
      </c>
      <c r="C1478" s="797" t="s">
        <v>1500</v>
      </c>
      <c r="D1478" s="797" t="s">
        <v>1629</v>
      </c>
      <c r="E1478" s="797" t="s">
        <v>1630</v>
      </c>
      <c r="F1478" s="798">
        <v>27.12</v>
      </c>
      <c r="G1478" s="798">
        <v>23.527000000000001</v>
      </c>
      <c r="H1478" s="969">
        <v>28.81</v>
      </c>
    </row>
    <row r="1479" spans="1:8" ht="11.25" customHeight="1">
      <c r="A1479" s="810" t="s">
        <v>1465</v>
      </c>
      <c r="B1479" s="797" t="s">
        <v>1503</v>
      </c>
      <c r="C1479" s="797" t="s">
        <v>1504</v>
      </c>
      <c r="D1479" s="797" t="s">
        <v>1629</v>
      </c>
      <c r="E1479" s="797" t="s">
        <v>1630</v>
      </c>
      <c r="F1479" s="798">
        <v>27.12</v>
      </c>
      <c r="G1479" s="798">
        <v>31.053000000000001</v>
      </c>
      <c r="H1479" s="969">
        <v>30.28</v>
      </c>
    </row>
    <row r="1480" spans="1:8" ht="11.25" customHeight="1">
      <c r="A1480" s="810" t="s">
        <v>1465</v>
      </c>
      <c r="B1480" s="797" t="s">
        <v>1511</v>
      </c>
      <c r="C1480" s="797" t="s">
        <v>1512</v>
      </c>
      <c r="D1480" s="797" t="s">
        <v>1629</v>
      </c>
      <c r="E1480" s="797" t="s">
        <v>1630</v>
      </c>
      <c r="F1480" s="798">
        <v>27.12</v>
      </c>
      <c r="G1480" s="798">
        <v>31.053000000000001</v>
      </c>
      <c r="H1480" s="969">
        <v>30.28</v>
      </c>
    </row>
    <row r="1481" spans="1:8" ht="11.25" customHeight="1">
      <c r="A1481" s="810" t="s">
        <v>1465</v>
      </c>
      <c r="B1481" s="797" t="s">
        <v>1525</v>
      </c>
      <c r="C1481" s="797" t="s">
        <v>1526</v>
      </c>
      <c r="D1481" s="797" t="s">
        <v>1629</v>
      </c>
      <c r="E1481" s="797" t="s">
        <v>1630</v>
      </c>
      <c r="F1481" s="798">
        <v>17.87</v>
      </c>
      <c r="G1481" s="798">
        <v>16.936</v>
      </c>
      <c r="H1481" s="969">
        <v>21.01</v>
      </c>
    </row>
    <row r="1482" spans="1:8" ht="11.25" customHeight="1">
      <c r="A1482" s="810" t="s">
        <v>1465</v>
      </c>
      <c r="B1482" s="797" t="s">
        <v>1537</v>
      </c>
      <c r="C1482" s="797" t="s">
        <v>1538</v>
      </c>
      <c r="D1482" s="797" t="s">
        <v>1629</v>
      </c>
      <c r="E1482" s="797" t="s">
        <v>1630</v>
      </c>
      <c r="F1482" s="798">
        <v>27.12</v>
      </c>
      <c r="G1482" s="798">
        <v>23.667000000000002</v>
      </c>
      <c r="H1482" s="969">
        <v>28.81</v>
      </c>
    </row>
    <row r="1483" spans="1:8" ht="11.25" customHeight="1">
      <c r="A1483" s="810" t="s">
        <v>1465</v>
      </c>
      <c r="B1483" s="797" t="s">
        <v>1551</v>
      </c>
      <c r="C1483" s="797" t="s">
        <v>1552</v>
      </c>
      <c r="D1483" s="797" t="s">
        <v>1629</v>
      </c>
      <c r="E1483" s="797" t="s">
        <v>1630</v>
      </c>
      <c r="F1483" s="798">
        <v>28.52</v>
      </c>
      <c r="G1483" s="798">
        <v>31.065999999999999</v>
      </c>
      <c r="H1483" s="969">
        <v>31.69</v>
      </c>
    </row>
    <row r="1484" spans="1:8" ht="11.25" customHeight="1">
      <c r="A1484" s="810" t="s">
        <v>1465</v>
      </c>
      <c r="B1484" s="797" t="s">
        <v>1553</v>
      </c>
      <c r="C1484" s="797" t="s">
        <v>1554</v>
      </c>
      <c r="D1484" s="797" t="s">
        <v>1629</v>
      </c>
      <c r="E1484" s="797" t="s">
        <v>1630</v>
      </c>
      <c r="F1484" s="798">
        <v>28.52</v>
      </c>
      <c r="G1484" s="798">
        <v>31.146999999999998</v>
      </c>
      <c r="H1484" s="969">
        <v>31.69</v>
      </c>
    </row>
    <row r="1485" spans="1:8" ht="11.25" customHeight="1">
      <c r="A1485" s="810" t="s">
        <v>1465</v>
      </c>
      <c r="B1485" s="797" t="s">
        <v>1555</v>
      </c>
      <c r="C1485" s="797" t="s">
        <v>1556</v>
      </c>
      <c r="D1485" s="797" t="s">
        <v>1629</v>
      </c>
      <c r="E1485" s="797" t="s">
        <v>1630</v>
      </c>
      <c r="F1485" s="798">
        <v>28.87</v>
      </c>
      <c r="G1485" s="798">
        <v>31.224</v>
      </c>
      <c r="H1485" s="969">
        <v>32.03</v>
      </c>
    </row>
    <row r="1486" spans="1:8" ht="11.25" customHeight="1">
      <c r="A1486" s="810" t="s">
        <v>1465</v>
      </c>
      <c r="B1486" s="797" t="s">
        <v>1557</v>
      </c>
      <c r="C1486" s="797" t="s">
        <v>1558</v>
      </c>
      <c r="D1486" s="797" t="s">
        <v>1629</v>
      </c>
      <c r="E1486" s="797" t="s">
        <v>1630</v>
      </c>
      <c r="F1486" s="798">
        <v>28.87</v>
      </c>
      <c r="G1486" s="798">
        <v>31.611999999999998</v>
      </c>
      <c r="H1486" s="969">
        <v>32.03</v>
      </c>
    </row>
    <row r="1487" spans="1:8" ht="11.25" customHeight="1">
      <c r="A1487" s="810" t="s">
        <v>1465</v>
      </c>
      <c r="B1487" s="797" t="s">
        <v>1559</v>
      </c>
      <c r="C1487" s="797" t="s">
        <v>1560</v>
      </c>
      <c r="D1487" s="797" t="s">
        <v>1629</v>
      </c>
      <c r="E1487" s="797" t="s">
        <v>1630</v>
      </c>
      <c r="F1487" s="798">
        <v>29.24</v>
      </c>
      <c r="G1487" s="798">
        <v>47.62</v>
      </c>
      <c r="H1487" s="969">
        <v>32.39</v>
      </c>
    </row>
    <row r="1488" spans="1:8" ht="11.25" customHeight="1">
      <c r="A1488" s="810" t="s">
        <v>1465</v>
      </c>
      <c r="B1488" s="797" t="s">
        <v>1561</v>
      </c>
      <c r="C1488" s="797" t="s">
        <v>1562</v>
      </c>
      <c r="D1488" s="797" t="s">
        <v>1629</v>
      </c>
      <c r="E1488" s="797" t="s">
        <v>1630</v>
      </c>
      <c r="F1488" s="798">
        <v>29.24</v>
      </c>
      <c r="G1488" s="798">
        <v>47.802</v>
      </c>
      <c r="H1488" s="969">
        <v>32.39</v>
      </c>
    </row>
    <row r="1489" spans="1:8" ht="11.25" customHeight="1">
      <c r="A1489" s="810" t="s">
        <v>1465</v>
      </c>
      <c r="B1489" s="797" t="s">
        <v>1563</v>
      </c>
      <c r="C1489" s="797" t="s">
        <v>1564</v>
      </c>
      <c r="D1489" s="797" t="s">
        <v>1629</v>
      </c>
      <c r="E1489" s="797" t="s">
        <v>1630</v>
      </c>
      <c r="F1489" s="798">
        <v>29.24</v>
      </c>
      <c r="G1489" s="798">
        <v>47.835999999999999</v>
      </c>
      <c r="H1489" s="969">
        <v>32.39</v>
      </c>
    </row>
    <row r="1490" spans="1:8" ht="11.25" customHeight="1">
      <c r="A1490" s="810" t="s">
        <v>1465</v>
      </c>
      <c r="B1490" s="797" t="s">
        <v>1565</v>
      </c>
      <c r="C1490" s="797" t="s">
        <v>1566</v>
      </c>
      <c r="D1490" s="797" t="s">
        <v>1629</v>
      </c>
      <c r="E1490" s="797" t="s">
        <v>1630</v>
      </c>
      <c r="F1490" s="798">
        <v>29.59</v>
      </c>
      <c r="G1490" s="798">
        <v>49.133000000000003</v>
      </c>
      <c r="H1490" s="969">
        <v>32.75</v>
      </c>
    </row>
    <row r="1491" spans="1:8" ht="11.25" customHeight="1">
      <c r="A1491" s="810" t="s">
        <v>1465</v>
      </c>
      <c r="B1491" s="797" t="s">
        <v>1567</v>
      </c>
      <c r="C1491" s="797" t="s">
        <v>1568</v>
      </c>
      <c r="D1491" s="797" t="s">
        <v>1629</v>
      </c>
      <c r="E1491" s="797" t="s">
        <v>1630</v>
      </c>
      <c r="F1491" s="798">
        <v>29.59</v>
      </c>
      <c r="G1491" s="798">
        <v>49.133000000000003</v>
      </c>
      <c r="H1491" s="969">
        <v>32.75</v>
      </c>
    </row>
    <row r="1492" spans="1:8" ht="11.25" customHeight="1">
      <c r="A1492" s="810" t="s">
        <v>1465</v>
      </c>
      <c r="B1492" s="797" t="s">
        <v>1569</v>
      </c>
      <c r="C1492" s="797" t="s">
        <v>1570</v>
      </c>
      <c r="D1492" s="797" t="s">
        <v>1629</v>
      </c>
      <c r="E1492" s="797" t="s">
        <v>1630</v>
      </c>
      <c r="F1492" s="798">
        <v>28.52</v>
      </c>
      <c r="G1492" s="798">
        <v>31.981000000000002</v>
      </c>
      <c r="H1492" s="969">
        <v>31.69</v>
      </c>
    </row>
    <row r="1493" spans="1:8" ht="11.25" customHeight="1">
      <c r="A1493" s="810" t="s">
        <v>1465</v>
      </c>
      <c r="B1493" s="797" t="s">
        <v>1571</v>
      </c>
      <c r="C1493" s="797" t="s">
        <v>1572</v>
      </c>
      <c r="D1493" s="797" t="s">
        <v>1629</v>
      </c>
      <c r="E1493" s="797" t="s">
        <v>1630</v>
      </c>
      <c r="F1493" s="798">
        <v>28.52</v>
      </c>
      <c r="G1493" s="798">
        <v>31.981000000000002</v>
      </c>
      <c r="H1493" s="969">
        <v>31.69</v>
      </c>
    </row>
    <row r="1494" spans="1:8" ht="11.25" customHeight="1">
      <c r="A1494" s="810" t="s">
        <v>1465</v>
      </c>
      <c r="B1494" s="797" t="s">
        <v>1573</v>
      </c>
      <c r="C1494" s="797" t="s">
        <v>1574</v>
      </c>
      <c r="D1494" s="797" t="s">
        <v>1629</v>
      </c>
      <c r="E1494" s="797" t="s">
        <v>1630</v>
      </c>
      <c r="F1494" s="798">
        <v>28.52</v>
      </c>
      <c r="G1494" s="798">
        <v>32.088999999999999</v>
      </c>
      <c r="H1494" s="969">
        <v>31.69</v>
      </c>
    </row>
    <row r="1495" spans="1:8" ht="11.25" customHeight="1">
      <c r="A1495" s="810" t="s">
        <v>1465</v>
      </c>
      <c r="B1495" s="797" t="s">
        <v>1575</v>
      </c>
      <c r="C1495" s="797" t="s">
        <v>1576</v>
      </c>
      <c r="D1495" s="797" t="s">
        <v>1629</v>
      </c>
      <c r="E1495" s="797" t="s">
        <v>1630</v>
      </c>
      <c r="F1495" s="798">
        <v>28.52</v>
      </c>
      <c r="G1495" s="798">
        <v>32.128</v>
      </c>
      <c r="H1495" s="969">
        <v>31.69</v>
      </c>
    </row>
    <row r="1496" spans="1:8" ht="11.25" customHeight="1">
      <c r="A1496" s="810" t="s">
        <v>1465</v>
      </c>
      <c r="B1496" s="797" t="s">
        <v>1577</v>
      </c>
      <c r="C1496" s="797" t="s">
        <v>1578</v>
      </c>
      <c r="D1496" s="797" t="s">
        <v>1629</v>
      </c>
      <c r="E1496" s="797" t="s">
        <v>1630</v>
      </c>
      <c r="F1496" s="798">
        <v>28.52</v>
      </c>
      <c r="G1496" s="798">
        <v>42.890999999999998</v>
      </c>
      <c r="H1496" s="969">
        <v>31.69</v>
      </c>
    </row>
    <row r="1497" spans="1:8" ht="11.25" customHeight="1">
      <c r="A1497" s="810" t="s">
        <v>1465</v>
      </c>
      <c r="B1497" s="797" t="s">
        <v>1579</v>
      </c>
      <c r="C1497" s="797" t="s">
        <v>1580</v>
      </c>
      <c r="D1497" s="797" t="s">
        <v>1629</v>
      </c>
      <c r="E1497" s="797" t="s">
        <v>1630</v>
      </c>
      <c r="F1497" s="798">
        <v>28.52</v>
      </c>
      <c r="G1497" s="798">
        <v>42.94</v>
      </c>
      <c r="H1497" s="969">
        <v>31.69</v>
      </c>
    </row>
    <row r="1498" spans="1:8" ht="11.25" customHeight="1">
      <c r="A1498" s="810" t="s">
        <v>1465</v>
      </c>
      <c r="B1498" s="797" t="s">
        <v>1581</v>
      </c>
      <c r="C1498" s="797" t="s">
        <v>1582</v>
      </c>
      <c r="D1498" s="797" t="s">
        <v>1629</v>
      </c>
      <c r="E1498" s="797" t="s">
        <v>1630</v>
      </c>
      <c r="F1498" s="798">
        <v>28.87</v>
      </c>
      <c r="G1498" s="798">
        <v>43.054000000000002</v>
      </c>
      <c r="H1498" s="969">
        <v>32.03</v>
      </c>
    </row>
    <row r="1499" spans="1:8" ht="11.25" customHeight="1">
      <c r="A1499" s="810" t="s">
        <v>1465</v>
      </c>
      <c r="B1499" s="797" t="s">
        <v>1583</v>
      </c>
      <c r="C1499" s="797" t="s">
        <v>1584</v>
      </c>
      <c r="D1499" s="797" t="s">
        <v>1629</v>
      </c>
      <c r="E1499" s="797" t="s">
        <v>1630</v>
      </c>
      <c r="F1499" s="798">
        <v>28.87</v>
      </c>
      <c r="G1499" s="798">
        <v>43.09</v>
      </c>
      <c r="H1499" s="969">
        <v>32.03</v>
      </c>
    </row>
    <row r="1500" spans="1:8" ht="11.25" customHeight="1">
      <c r="A1500" s="810" t="s">
        <v>1465</v>
      </c>
      <c r="B1500" s="797" t="s">
        <v>1585</v>
      </c>
      <c r="C1500" s="797" t="s">
        <v>1586</v>
      </c>
      <c r="D1500" s="797" t="s">
        <v>1629</v>
      </c>
      <c r="E1500" s="797" t="s">
        <v>1630</v>
      </c>
      <c r="F1500" s="798">
        <v>29.24</v>
      </c>
      <c r="G1500" s="798">
        <v>43.359000000000002</v>
      </c>
      <c r="H1500" s="969">
        <v>32.39</v>
      </c>
    </row>
    <row r="1501" spans="1:8" ht="11.25" customHeight="1">
      <c r="A1501" s="810" t="s">
        <v>1465</v>
      </c>
      <c r="B1501" s="797" t="s">
        <v>1587</v>
      </c>
      <c r="C1501" s="797" t="s">
        <v>1588</v>
      </c>
      <c r="D1501" s="797" t="s">
        <v>1629</v>
      </c>
      <c r="E1501" s="797" t="s">
        <v>1630</v>
      </c>
      <c r="F1501" s="798">
        <v>29.24</v>
      </c>
      <c r="G1501" s="798">
        <v>46.149000000000001</v>
      </c>
      <c r="H1501" s="969">
        <v>32.39</v>
      </c>
    </row>
    <row r="1502" spans="1:8" ht="11.25" customHeight="1">
      <c r="A1502" s="810" t="s">
        <v>1465</v>
      </c>
      <c r="B1502" s="797" t="s">
        <v>1589</v>
      </c>
      <c r="C1502" s="797" t="s">
        <v>1590</v>
      </c>
      <c r="D1502" s="797" t="s">
        <v>1629</v>
      </c>
      <c r="E1502" s="797" t="s">
        <v>1630</v>
      </c>
      <c r="F1502" s="798">
        <v>28.52</v>
      </c>
      <c r="G1502" s="798">
        <v>23.626999999999999</v>
      </c>
      <c r="H1502" s="969">
        <v>30.22</v>
      </c>
    </row>
    <row r="1503" spans="1:8" ht="11.25" customHeight="1">
      <c r="A1503" s="810" t="s">
        <v>1465</v>
      </c>
      <c r="B1503" s="797" t="s">
        <v>1591</v>
      </c>
      <c r="C1503" s="797" t="s">
        <v>1592</v>
      </c>
      <c r="D1503" s="797" t="s">
        <v>1629</v>
      </c>
      <c r="E1503" s="797" t="s">
        <v>1630</v>
      </c>
      <c r="F1503" s="798">
        <v>28.52</v>
      </c>
      <c r="G1503" s="798">
        <v>23.779</v>
      </c>
      <c r="H1503" s="969">
        <v>30.22</v>
      </c>
    </row>
    <row r="1504" spans="1:8" ht="11.25" customHeight="1">
      <c r="A1504" s="810" t="s">
        <v>1465</v>
      </c>
      <c r="B1504" s="797" t="s">
        <v>1593</v>
      </c>
      <c r="C1504" s="797" t="s">
        <v>1594</v>
      </c>
      <c r="D1504" s="797" t="s">
        <v>1629</v>
      </c>
      <c r="E1504" s="797" t="s">
        <v>1630</v>
      </c>
      <c r="F1504" s="798">
        <v>28.87</v>
      </c>
      <c r="G1504" s="798">
        <v>23.853999999999999</v>
      </c>
      <c r="H1504" s="969">
        <v>30.57</v>
      </c>
    </row>
    <row r="1505" spans="1:9" ht="11.25" customHeight="1">
      <c r="A1505" s="810" t="s">
        <v>1465</v>
      </c>
      <c r="B1505" s="797" t="s">
        <v>1595</v>
      </c>
      <c r="C1505" s="797" t="s">
        <v>1596</v>
      </c>
      <c r="D1505" s="797" t="s">
        <v>1629</v>
      </c>
      <c r="E1505" s="797" t="s">
        <v>1630</v>
      </c>
      <c r="F1505" s="798">
        <v>28.87</v>
      </c>
      <c r="G1505" s="798">
        <v>24.068000000000001</v>
      </c>
      <c r="H1505" s="969">
        <v>30.57</v>
      </c>
    </row>
    <row r="1506" spans="1:9" ht="11.25" customHeight="1">
      <c r="A1506" s="810" t="s">
        <v>1465</v>
      </c>
      <c r="B1506" s="797" t="s">
        <v>1597</v>
      </c>
      <c r="C1506" s="797" t="s">
        <v>1598</v>
      </c>
      <c r="D1506" s="797" t="s">
        <v>1629</v>
      </c>
      <c r="E1506" s="797" t="s">
        <v>1630</v>
      </c>
      <c r="F1506" s="798">
        <v>29.24</v>
      </c>
      <c r="G1506" s="798">
        <v>26.555</v>
      </c>
      <c r="H1506" s="969">
        <v>30.94</v>
      </c>
    </row>
    <row r="1507" spans="1:9" ht="11.25" customHeight="1">
      <c r="A1507" s="810" t="s">
        <v>1465</v>
      </c>
      <c r="B1507" s="797" t="s">
        <v>1599</v>
      </c>
      <c r="C1507" s="797" t="s">
        <v>1600</v>
      </c>
      <c r="D1507" s="797" t="s">
        <v>1629</v>
      </c>
      <c r="E1507" s="797" t="s">
        <v>1630</v>
      </c>
      <c r="F1507" s="798">
        <v>29.24</v>
      </c>
      <c r="G1507" s="798">
        <v>27.074000000000002</v>
      </c>
      <c r="H1507" s="969">
        <v>30.94</v>
      </c>
    </row>
    <row r="1508" spans="1:9" ht="11.25" customHeight="1">
      <c r="A1508" s="810" t="s">
        <v>1465</v>
      </c>
      <c r="B1508" s="797" t="s">
        <v>1601</v>
      </c>
      <c r="C1508" s="797" t="s">
        <v>1602</v>
      </c>
      <c r="D1508" s="797" t="s">
        <v>1629</v>
      </c>
      <c r="E1508" s="797" t="s">
        <v>1630</v>
      </c>
      <c r="F1508" s="798">
        <v>29.24</v>
      </c>
      <c r="G1508" s="798">
        <v>27.38</v>
      </c>
      <c r="H1508" s="969">
        <v>30.94</v>
      </c>
    </row>
    <row r="1509" spans="1:9" ht="11.25" customHeight="1">
      <c r="A1509" s="810" t="s">
        <v>1465</v>
      </c>
      <c r="B1509" s="797" t="s">
        <v>1603</v>
      </c>
      <c r="C1509" s="797" t="s">
        <v>1604</v>
      </c>
      <c r="D1509" s="797" t="s">
        <v>1629</v>
      </c>
      <c r="E1509" s="797" t="s">
        <v>1630</v>
      </c>
      <c r="F1509" s="798">
        <v>29.59</v>
      </c>
      <c r="G1509" s="798">
        <v>28.797000000000001</v>
      </c>
      <c r="H1509" s="969">
        <v>31.28</v>
      </c>
    </row>
    <row r="1510" spans="1:9" ht="11.25" customHeight="1">
      <c r="A1510" s="810" t="s">
        <v>1465</v>
      </c>
      <c r="B1510" s="797" t="s">
        <v>1605</v>
      </c>
      <c r="C1510" s="797" t="s">
        <v>1606</v>
      </c>
      <c r="D1510" s="797" t="s">
        <v>1629</v>
      </c>
      <c r="E1510" s="797" t="s">
        <v>1630</v>
      </c>
      <c r="F1510" s="798">
        <v>29.59</v>
      </c>
      <c r="G1510" s="798">
        <v>32.512</v>
      </c>
      <c r="H1510" s="969">
        <v>31.28</v>
      </c>
    </row>
    <row r="1511" spans="1:9" ht="11.25" customHeight="1">
      <c r="A1511" s="810" t="s">
        <v>1465</v>
      </c>
      <c r="B1511" s="797" t="s">
        <v>1607</v>
      </c>
      <c r="C1511" s="797" t="s">
        <v>1608</v>
      </c>
      <c r="D1511" s="797" t="s">
        <v>1629</v>
      </c>
      <c r="E1511" s="797" t="s">
        <v>1630</v>
      </c>
      <c r="F1511" s="798">
        <v>28.52</v>
      </c>
      <c r="G1511" s="798">
        <v>37.976999999999997</v>
      </c>
      <c r="H1511" s="969">
        <v>31.69</v>
      </c>
    </row>
    <row r="1512" spans="1:9" ht="11.25" customHeight="1">
      <c r="A1512" s="810" t="s">
        <v>1465</v>
      </c>
      <c r="B1512" s="797" t="s">
        <v>1609</v>
      </c>
      <c r="C1512" s="797" t="s">
        <v>1610</v>
      </c>
      <c r="D1512" s="797" t="s">
        <v>1629</v>
      </c>
      <c r="E1512" s="797" t="s">
        <v>1630</v>
      </c>
      <c r="F1512" s="798">
        <v>28.52</v>
      </c>
      <c r="G1512" s="798">
        <v>38.131999999999998</v>
      </c>
      <c r="H1512" s="969">
        <v>31.69</v>
      </c>
    </row>
    <row r="1513" spans="1:9" ht="11.25" customHeight="1">
      <c r="A1513" s="810" t="s">
        <v>1465</v>
      </c>
      <c r="B1513" s="797" t="s">
        <v>1611</v>
      </c>
      <c r="C1513" s="797" t="s">
        <v>1612</v>
      </c>
      <c r="D1513" s="797" t="s">
        <v>1629</v>
      </c>
      <c r="E1513" s="797" t="s">
        <v>1630</v>
      </c>
      <c r="F1513" s="798">
        <v>28.87</v>
      </c>
      <c r="G1513" s="798">
        <v>38.326999999999998</v>
      </c>
      <c r="H1513" s="969">
        <v>32.03</v>
      </c>
    </row>
    <row r="1514" spans="1:9" ht="11.25" customHeight="1" thickBot="1">
      <c r="A1514" s="811" t="s">
        <v>1465</v>
      </c>
      <c r="B1514" s="812" t="s">
        <v>1631</v>
      </c>
      <c r="C1514" s="812" t="s">
        <v>1632</v>
      </c>
      <c r="D1514" s="812" t="s">
        <v>1629</v>
      </c>
      <c r="E1514" s="812" t="s">
        <v>1630</v>
      </c>
      <c r="F1514" s="813">
        <v>74.92</v>
      </c>
      <c r="G1514" s="813">
        <v>40.427999999999997</v>
      </c>
      <c r="H1514" s="970">
        <v>79.06</v>
      </c>
    </row>
    <row r="1515" spans="1:9" ht="19.5" customHeight="1">
      <c r="A1515" s="1188"/>
      <c r="B1515" s="1188"/>
      <c r="C1515" s="1188"/>
      <c r="D1515" s="1188"/>
      <c r="E1515" s="1188"/>
      <c r="F1515" s="1188"/>
      <c r="G1515" s="1188"/>
      <c r="H1515" s="1188"/>
      <c r="I1515" s="342"/>
    </row>
    <row r="1516" spans="1:9" ht="12" customHeight="1">
      <c r="A1516" s="1189"/>
      <c r="B1516" s="1189"/>
      <c r="C1516" s="1189"/>
      <c r="D1516" s="1189"/>
      <c r="E1516" s="1189"/>
      <c r="F1516" s="1189"/>
      <c r="G1516" s="1189"/>
      <c r="H1516" s="1189"/>
      <c r="I1516" s="340"/>
    </row>
    <row r="1517" spans="1:9" ht="11.25" customHeight="1">
      <c r="A1517" s="1189"/>
      <c r="B1517" s="1189"/>
      <c r="C1517" s="1189"/>
      <c r="D1517" s="1189"/>
      <c r="E1517" s="1189"/>
      <c r="F1517" s="1189"/>
      <c r="G1517" s="1189"/>
      <c r="H1517" s="1189"/>
      <c r="I1517" s="340"/>
    </row>
    <row r="1518" spans="1:9" ht="17.55" customHeight="1" thickBot="1">
      <c r="A1518" s="342"/>
      <c r="B1518" s="342"/>
      <c r="C1518" s="342"/>
      <c r="D1518" s="342"/>
      <c r="E1518" s="342"/>
      <c r="F1518" s="342"/>
      <c r="G1518" s="342"/>
      <c r="H1518" s="966"/>
      <c r="I1518" s="342"/>
    </row>
    <row r="1519" spans="1:9" ht="37.5" customHeight="1" thickBot="1">
      <c r="A1519" s="803" t="s">
        <v>1647</v>
      </c>
      <c r="B1519" s="804" t="s">
        <v>1648</v>
      </c>
      <c r="C1519" s="804" t="s">
        <v>1649</v>
      </c>
      <c r="D1519" s="804" t="s">
        <v>1650</v>
      </c>
      <c r="E1519" s="804" t="s">
        <v>1649</v>
      </c>
      <c r="F1519" s="805" t="s">
        <v>1651</v>
      </c>
      <c r="G1519" s="806" t="s">
        <v>1652</v>
      </c>
      <c r="H1519" s="967" t="s">
        <v>1653</v>
      </c>
    </row>
    <row r="1520" spans="1:9" ht="11.25" customHeight="1">
      <c r="A1520" s="799" t="s">
        <v>1465</v>
      </c>
      <c r="B1520" s="797" t="s">
        <v>1633</v>
      </c>
      <c r="C1520" s="797" t="s">
        <v>1634</v>
      </c>
      <c r="D1520" s="797" t="s">
        <v>1629</v>
      </c>
      <c r="E1520" s="797" t="s">
        <v>1630</v>
      </c>
      <c r="F1520" s="798">
        <v>23.5</v>
      </c>
      <c r="G1520" s="798">
        <v>27.088999999999999</v>
      </c>
      <c r="H1520" s="971">
        <v>26.63</v>
      </c>
    </row>
    <row r="1521" spans="1:8" ht="11.25" customHeight="1">
      <c r="A1521" s="799" t="s">
        <v>1465</v>
      </c>
      <c r="B1521" s="797" t="s">
        <v>1635</v>
      </c>
      <c r="C1521" s="797" t="s">
        <v>1636</v>
      </c>
      <c r="D1521" s="797" t="s">
        <v>1629</v>
      </c>
      <c r="E1521" s="797" t="s">
        <v>1630</v>
      </c>
      <c r="F1521" s="798">
        <v>54.18</v>
      </c>
      <c r="G1521" s="798">
        <v>36.475999999999999</v>
      </c>
      <c r="H1521" s="971">
        <v>79.06</v>
      </c>
    </row>
    <row r="1522" spans="1:8" ht="11.25" customHeight="1">
      <c r="A1522" s="799" t="s">
        <v>1465</v>
      </c>
      <c r="B1522" s="797" t="s">
        <v>1637</v>
      </c>
      <c r="C1522" s="797" t="s">
        <v>1638</v>
      </c>
      <c r="D1522" s="797" t="s">
        <v>1629</v>
      </c>
      <c r="E1522" s="797" t="s">
        <v>1630</v>
      </c>
      <c r="F1522" s="798">
        <v>74.92</v>
      </c>
      <c r="G1522" s="798">
        <v>56.121000000000002</v>
      </c>
      <c r="H1522" s="971">
        <v>79.06</v>
      </c>
    </row>
    <row r="1523" spans="1:8" ht="11.25" customHeight="1">
      <c r="A1523" s="799" t="s">
        <v>1465</v>
      </c>
      <c r="B1523" s="797" t="s">
        <v>1639</v>
      </c>
      <c r="C1523" s="797" t="s">
        <v>1640</v>
      </c>
      <c r="D1523" s="797" t="s">
        <v>1629</v>
      </c>
      <c r="E1523" s="797" t="s">
        <v>1630</v>
      </c>
      <c r="F1523" s="798">
        <v>61.97</v>
      </c>
      <c r="G1523" s="798">
        <v>42.203000000000003</v>
      </c>
      <c r="H1523" s="971">
        <v>76.59</v>
      </c>
    </row>
    <row r="1524" spans="1:8" ht="11.25" customHeight="1">
      <c r="A1524" s="799" t="s">
        <v>1465</v>
      </c>
      <c r="B1524" s="797" t="s">
        <v>1641</v>
      </c>
      <c r="C1524" s="797" t="s">
        <v>1642</v>
      </c>
      <c r="D1524" s="797" t="s">
        <v>1629</v>
      </c>
      <c r="E1524" s="797" t="s">
        <v>1630</v>
      </c>
      <c r="F1524" s="798">
        <v>61.97</v>
      </c>
      <c r="G1524" s="798">
        <v>42.203000000000003</v>
      </c>
      <c r="H1524" s="971">
        <v>76.59</v>
      </c>
    </row>
    <row r="1525" spans="1:8" ht="11.25" customHeight="1">
      <c r="A1525" s="799" t="s">
        <v>1465</v>
      </c>
      <c r="B1525" s="797" t="s">
        <v>1643</v>
      </c>
      <c r="C1525" s="797" t="s">
        <v>1644</v>
      </c>
      <c r="D1525" s="797" t="s">
        <v>1629</v>
      </c>
      <c r="E1525" s="797" t="s">
        <v>1630</v>
      </c>
      <c r="F1525" s="798">
        <v>61.97</v>
      </c>
      <c r="G1525" s="798">
        <v>42.203000000000003</v>
      </c>
      <c r="H1525" s="971">
        <v>76.59</v>
      </c>
    </row>
    <row r="1526" spans="1:8" ht="11.25" customHeight="1">
      <c r="A1526" s="799" t="s">
        <v>1465</v>
      </c>
      <c r="B1526" s="797" t="s">
        <v>1645</v>
      </c>
      <c r="C1526" s="797" t="s">
        <v>1646</v>
      </c>
      <c r="D1526" s="797" t="s">
        <v>1629</v>
      </c>
      <c r="E1526" s="797" t="s">
        <v>1630</v>
      </c>
      <c r="F1526" s="798">
        <v>74.92</v>
      </c>
      <c r="G1526" s="798">
        <v>51.874000000000002</v>
      </c>
      <c r="H1526" s="971">
        <v>79.06</v>
      </c>
    </row>
    <row r="1527" spans="1:8" ht="11.25" customHeight="1">
      <c r="A1527" s="800" t="s">
        <v>1465</v>
      </c>
      <c r="B1527" s="801" t="s">
        <v>1629</v>
      </c>
      <c r="C1527" s="801" t="s">
        <v>1630</v>
      </c>
      <c r="D1527" s="801" t="s">
        <v>1629</v>
      </c>
      <c r="E1527" s="801" t="s">
        <v>1630</v>
      </c>
      <c r="F1527" s="802">
        <v>28.13</v>
      </c>
      <c r="G1527" s="802">
        <v>23.097999999999999</v>
      </c>
      <c r="H1527" s="972">
        <v>31.28</v>
      </c>
    </row>
  </sheetData>
  <mergeCells count="55">
    <mergeCell ref="A1516:H1516"/>
    <mergeCell ref="A1517:H1517"/>
    <mergeCell ref="A1347:H1347"/>
    <mergeCell ref="A1430:H1430"/>
    <mergeCell ref="A1431:H1431"/>
    <mergeCell ref="A1432:H1432"/>
    <mergeCell ref="A1515:H1515"/>
    <mergeCell ref="A1260:H1260"/>
    <mergeCell ref="A1261:H1261"/>
    <mergeCell ref="A1262:H1262"/>
    <mergeCell ref="A1345:H1345"/>
    <mergeCell ref="A1346:H1346"/>
    <mergeCell ref="A1092:H1092"/>
    <mergeCell ref="A1090:H1090"/>
    <mergeCell ref="A1091:H1091"/>
    <mergeCell ref="A1176:H1176"/>
    <mergeCell ref="A1177:H1177"/>
    <mergeCell ref="A1175:H1175"/>
    <mergeCell ref="A921:H921"/>
    <mergeCell ref="A922:H922"/>
    <mergeCell ref="A1005:H1005"/>
    <mergeCell ref="A1006:H1006"/>
    <mergeCell ref="A1007:H1007"/>
    <mergeCell ref="A752:H752"/>
    <mergeCell ref="A835:H835"/>
    <mergeCell ref="A836:H836"/>
    <mergeCell ref="A837:H837"/>
    <mergeCell ref="A920:H920"/>
    <mergeCell ref="A665:H665"/>
    <mergeCell ref="A666:H666"/>
    <mergeCell ref="A667:H667"/>
    <mergeCell ref="A750:H750"/>
    <mergeCell ref="A751:H751"/>
    <mergeCell ref="A412:H412"/>
    <mergeCell ref="A495:H495"/>
    <mergeCell ref="A496:H496"/>
    <mergeCell ref="A497:H497"/>
    <mergeCell ref="A582:H582"/>
    <mergeCell ref="A580:H580"/>
    <mergeCell ref="A581:H581"/>
    <mergeCell ref="A325:H325"/>
    <mergeCell ref="A326:H326"/>
    <mergeCell ref="A327:H327"/>
    <mergeCell ref="A410:H410"/>
    <mergeCell ref="A411:H411"/>
    <mergeCell ref="A241:H241"/>
    <mergeCell ref="A242:H242"/>
    <mergeCell ref="A159:H159"/>
    <mergeCell ref="A160:H160"/>
    <mergeCell ref="A161:H161"/>
    <mergeCell ref="A1:H1"/>
    <mergeCell ref="A79:H79"/>
    <mergeCell ref="A80:H80"/>
    <mergeCell ref="A81:H81"/>
    <mergeCell ref="A240:H24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FC2FF-28FA-4484-BC6E-9D77251BF0F6}">
  <sheetPr>
    <tabColor theme="9" tint="0.39997558519241921"/>
  </sheetPr>
  <dimension ref="A1:DA847"/>
  <sheetViews>
    <sheetView showGridLines="0" topLeftCell="AC593" zoomScale="78" zoomScaleNormal="78" workbookViewId="0">
      <selection activeCell="AJ582" sqref="AJ582:AL602"/>
    </sheetView>
  </sheetViews>
  <sheetFormatPr defaultColWidth="9.21875" defaultRowHeight="14.4"/>
  <cols>
    <col min="1" max="1" width="45.44140625" customWidth="1"/>
    <col min="2" max="2" width="34.5546875" style="35" customWidth="1"/>
    <col min="3" max="3" width="19.77734375" bestFit="1" customWidth="1"/>
    <col min="4" max="4" width="24.77734375" customWidth="1"/>
    <col min="5" max="5" width="37.21875" customWidth="1"/>
    <col min="6" max="6" width="19" customWidth="1"/>
    <col min="7" max="7" width="33.77734375" customWidth="1"/>
    <col min="8" max="8" width="31.6640625" customWidth="1"/>
    <col min="9" max="9" width="32.77734375" customWidth="1"/>
    <col min="10" max="10" width="51.109375" bestFit="1" customWidth="1"/>
    <col min="11" max="11" width="19.21875" customWidth="1"/>
    <col min="12" max="12" width="25.21875" customWidth="1"/>
    <col min="13" max="14" width="29.44140625" customWidth="1"/>
    <col min="15" max="15" width="17.21875" customWidth="1"/>
    <col min="16" max="16" width="30.44140625" customWidth="1"/>
    <col min="17" max="17" width="21.88671875" customWidth="1"/>
    <col min="18" max="18" width="22.44140625" customWidth="1"/>
    <col min="19" max="19" width="52" bestFit="1" customWidth="1"/>
    <col min="20" max="20" width="29.77734375" customWidth="1"/>
    <col min="21" max="21" width="41.77734375" customWidth="1"/>
    <col min="22" max="22" width="31.21875" customWidth="1"/>
    <col min="23" max="23" width="26.77734375" style="35" customWidth="1"/>
    <col min="24" max="24" width="30.21875" customWidth="1"/>
    <col min="25" max="25" width="31.21875" customWidth="1"/>
    <col min="26" max="26" width="27.44140625" customWidth="1"/>
    <col min="27" max="27" width="26.5546875" customWidth="1"/>
    <col min="28" max="28" width="35.77734375" customWidth="1"/>
    <col min="29" max="29" width="33" customWidth="1"/>
    <col min="30" max="31" width="26.77734375" customWidth="1"/>
    <col min="32" max="32" width="28.44140625" customWidth="1"/>
    <col min="33" max="33" width="27.77734375" customWidth="1"/>
    <col min="34" max="34" width="19.21875" bestFit="1" customWidth="1"/>
    <col min="35" max="35" width="29.77734375" customWidth="1"/>
    <col min="36" max="36" width="21.5546875" customWidth="1"/>
    <col min="37" max="37" width="25.5546875" customWidth="1"/>
    <col min="38" max="38" width="37.21875" customWidth="1"/>
    <col min="39" max="39" width="23.44140625" customWidth="1"/>
    <col min="40" max="40" width="29" customWidth="1"/>
    <col min="41" max="41" width="23.77734375" customWidth="1"/>
    <col min="42" max="42" width="29" customWidth="1"/>
    <col min="43" max="43" width="32.44140625" customWidth="1"/>
    <col min="44" max="44" width="36.44140625" customWidth="1"/>
    <col min="45" max="45" width="35.21875" customWidth="1"/>
    <col min="46" max="46" width="59.77734375" style="35" customWidth="1"/>
    <col min="47" max="47" width="2.77734375" hidden="1" customWidth="1"/>
    <col min="48" max="48" width="27.5546875" customWidth="1"/>
    <col min="49" max="49" width="37.44140625" customWidth="1"/>
    <col min="50" max="50" width="28.21875" customWidth="1"/>
    <col min="51" max="51" width="43.21875" customWidth="1"/>
    <col min="52" max="52" width="15.77734375" customWidth="1"/>
    <col min="53" max="53" width="32.77734375" customWidth="1"/>
    <col min="54" max="54" width="28.21875" bestFit="1" customWidth="1"/>
    <col min="55" max="55" width="37.5546875" customWidth="1"/>
    <col min="56" max="56" width="34" customWidth="1"/>
    <col min="57" max="57" width="28.21875" customWidth="1"/>
    <col min="58" max="58" width="34.5546875" customWidth="1"/>
    <col min="59" max="59" width="54.77734375" bestFit="1" customWidth="1"/>
    <col min="60" max="60" width="19.44140625" customWidth="1"/>
    <col min="61" max="61" width="20.77734375" customWidth="1"/>
    <col min="62" max="65" width="16.21875" customWidth="1"/>
    <col min="66" max="66" width="23.21875" customWidth="1"/>
    <col min="67" max="67" width="62.21875" style="35" customWidth="1"/>
    <col min="68" max="68" width="14.5546875" customWidth="1"/>
    <col min="69" max="69" width="29.44140625" customWidth="1"/>
    <col min="70" max="70" width="51.44140625" customWidth="1"/>
    <col min="71" max="71" width="21.44140625" bestFit="1" customWidth="1"/>
    <col min="72" max="72" width="21.44140625" customWidth="1"/>
    <col min="73" max="74" width="11.44140625" customWidth="1"/>
    <col min="75" max="76" width="16.77734375" customWidth="1"/>
    <col min="77" max="77" width="14.77734375" customWidth="1"/>
    <col min="78" max="78" width="17.21875" customWidth="1"/>
    <col min="79" max="79" width="26.77734375" customWidth="1"/>
    <col min="80" max="80" width="20.44140625" customWidth="1"/>
    <col min="81" max="81" width="22.21875" customWidth="1"/>
    <col min="82" max="85" width="19.21875" customWidth="1"/>
    <col min="86" max="86" width="23.77734375" customWidth="1"/>
    <col min="87" max="87" width="17.5546875" customWidth="1"/>
    <col min="88" max="88" width="62.21875" customWidth="1"/>
    <col min="89" max="89" width="22.77734375" hidden="1" customWidth="1"/>
    <col min="90" max="90" width="41.77734375" customWidth="1"/>
    <col min="91" max="91" width="40.21875" customWidth="1"/>
    <col min="92" max="92" width="17.77734375" customWidth="1"/>
    <col min="93" max="93" width="15.44140625" bestFit="1" customWidth="1"/>
    <col min="94" max="95" width="15.77734375" bestFit="1" customWidth="1"/>
    <col min="96" max="96" width="15.21875" customWidth="1"/>
    <col min="97" max="97" width="25.5546875" customWidth="1"/>
    <col min="98" max="98" width="20.77734375" customWidth="1"/>
    <col min="99" max="99" width="21.21875" customWidth="1"/>
    <col min="100" max="100" width="17.21875" bestFit="1" customWidth="1"/>
    <col min="102" max="102" width="39.44140625" customWidth="1"/>
    <col min="103" max="103" width="62.21875" customWidth="1"/>
    <col min="104" max="104" width="17.5546875" hidden="1" customWidth="1"/>
    <col min="105" max="105" width="19.77734375" hidden="1" customWidth="1"/>
    <col min="106" max="106" width="46.44140625" customWidth="1"/>
    <col min="107" max="107" width="15" bestFit="1" customWidth="1"/>
    <col min="108" max="108" width="15.44140625" bestFit="1" customWidth="1"/>
    <col min="109" max="110" width="15.77734375" bestFit="1" customWidth="1"/>
    <col min="111" max="111" width="15.21875" bestFit="1" customWidth="1"/>
    <col min="112" max="112" width="25.5546875" customWidth="1"/>
    <col min="113" max="113" width="20.77734375" customWidth="1"/>
    <col min="114" max="114" width="21.77734375" customWidth="1"/>
    <col min="115" max="115" width="17.21875" bestFit="1" customWidth="1"/>
  </cols>
  <sheetData>
    <row r="1" spans="1:67" ht="77.25" customHeight="1" thickBot="1">
      <c r="A1" s="1140" t="s">
        <v>1396</v>
      </c>
      <c r="B1" s="1141"/>
      <c r="C1" s="1141"/>
      <c r="D1" s="1141"/>
      <c r="E1" s="1141"/>
      <c r="F1" s="1141"/>
      <c r="G1" s="1141"/>
      <c r="H1" s="1142"/>
      <c r="I1" s="395"/>
      <c r="J1" s="1140" t="s">
        <v>1397</v>
      </c>
      <c r="K1" s="1141"/>
      <c r="L1" s="1141"/>
      <c r="M1" s="1141"/>
      <c r="N1" s="1141"/>
      <c r="O1" s="1141"/>
      <c r="P1" s="1141"/>
      <c r="Q1" s="1142"/>
      <c r="R1" s="165"/>
      <c r="S1" s="1140" t="s">
        <v>1398</v>
      </c>
      <c r="T1" s="1141"/>
      <c r="U1" s="1141"/>
      <c r="V1" s="1141"/>
      <c r="W1" s="1141"/>
      <c r="X1" s="1141"/>
      <c r="Y1" s="1141"/>
      <c r="Z1" s="1142"/>
      <c r="AA1" s="165"/>
      <c r="AB1" s="1140" t="s">
        <v>1399</v>
      </c>
      <c r="AC1" s="1141"/>
      <c r="AD1" s="1141"/>
      <c r="AE1" s="1141"/>
      <c r="AF1" s="1141"/>
      <c r="AG1" s="1141"/>
      <c r="AH1" s="1141"/>
      <c r="AI1" s="1142"/>
      <c r="AJ1" s="165"/>
      <c r="AK1" s="165"/>
      <c r="AL1" s="165"/>
      <c r="AM1" s="165"/>
      <c r="AN1" s="266"/>
      <c r="AO1" s="266"/>
      <c r="AP1" s="266"/>
      <c r="AQ1" s="266"/>
      <c r="AR1" s="266"/>
      <c r="AT1"/>
      <c r="BO1"/>
    </row>
    <row r="2" spans="1:67" s="12" customFormat="1" ht="82.5" customHeight="1" thickBot="1">
      <c r="A2" s="558" t="s">
        <v>269</v>
      </c>
      <c r="B2" s="111" t="s">
        <v>270</v>
      </c>
      <c r="C2" s="166" t="s">
        <v>103</v>
      </c>
      <c r="D2" s="166" t="s">
        <v>122</v>
      </c>
      <c r="E2" s="166" t="s">
        <v>123</v>
      </c>
      <c r="F2" s="83" t="s">
        <v>125</v>
      </c>
      <c r="G2" s="83" t="s">
        <v>126</v>
      </c>
      <c r="H2" s="85" t="s">
        <v>127</v>
      </c>
      <c r="I2" s="37"/>
      <c r="J2" s="558" t="s">
        <v>241</v>
      </c>
      <c r="K2" s="111" t="s">
        <v>270</v>
      </c>
      <c r="L2" s="166" t="s">
        <v>103</v>
      </c>
      <c r="M2" s="166" t="s">
        <v>122</v>
      </c>
      <c r="N2" s="166" t="s">
        <v>123</v>
      </c>
      <c r="O2" s="83" t="s">
        <v>125</v>
      </c>
      <c r="P2" s="83" t="s">
        <v>126</v>
      </c>
      <c r="Q2" s="85" t="s">
        <v>127</v>
      </c>
      <c r="S2" s="573" t="s">
        <v>269</v>
      </c>
      <c r="T2" s="574" t="s">
        <v>271</v>
      </c>
      <c r="U2" s="575" t="s">
        <v>103</v>
      </c>
      <c r="V2" s="575" t="s">
        <v>122</v>
      </c>
      <c r="W2" s="575" t="s">
        <v>123</v>
      </c>
      <c r="X2" s="576" t="s">
        <v>125</v>
      </c>
      <c r="Y2" s="576" t="s">
        <v>126</v>
      </c>
      <c r="Z2" s="577" t="s">
        <v>127</v>
      </c>
      <c r="AA2" s="37"/>
      <c r="AB2" s="558" t="s">
        <v>241</v>
      </c>
      <c r="AC2" s="108" t="s">
        <v>272</v>
      </c>
      <c r="AD2" s="166" t="s">
        <v>103</v>
      </c>
      <c r="AE2" s="166" t="s">
        <v>122</v>
      </c>
      <c r="AF2" s="166" t="s">
        <v>123</v>
      </c>
      <c r="AG2" s="83" t="s">
        <v>125</v>
      </c>
      <c r="AH2" s="83" t="s">
        <v>126</v>
      </c>
      <c r="AI2" s="85" t="s">
        <v>127</v>
      </c>
      <c r="AJ2" s="37"/>
      <c r="AK2" s="37"/>
      <c r="AL2" s="37"/>
      <c r="AM2" s="37"/>
    </row>
    <row r="3" spans="1:67" s="12" customFormat="1" ht="15" customHeight="1">
      <c r="A3" s="559" t="s">
        <v>274</v>
      </c>
      <c r="B3" s="241" t="s">
        <v>275</v>
      </c>
      <c r="C3" s="219">
        <v>8.24</v>
      </c>
      <c r="D3" s="219">
        <v>10.27</v>
      </c>
      <c r="E3" s="219">
        <v>0.66</v>
      </c>
      <c r="F3" s="242" t="s">
        <v>49</v>
      </c>
      <c r="G3" s="242" t="s">
        <v>276</v>
      </c>
      <c r="H3" s="243" t="s">
        <v>2</v>
      </c>
      <c r="I3" s="8"/>
      <c r="J3" s="559" t="s">
        <v>274</v>
      </c>
      <c r="K3" s="241" t="s">
        <v>275</v>
      </c>
      <c r="L3" s="219">
        <v>8.24</v>
      </c>
      <c r="M3" s="219">
        <v>10.95</v>
      </c>
      <c r="N3" s="219">
        <v>0.63</v>
      </c>
      <c r="O3" s="242" t="s">
        <v>49</v>
      </c>
      <c r="P3" s="242" t="s">
        <v>276</v>
      </c>
      <c r="Q3" s="243" t="s">
        <v>2</v>
      </c>
      <c r="R3" s="164"/>
      <c r="S3" s="559" t="s">
        <v>274</v>
      </c>
      <c r="T3" s="241" t="s">
        <v>278</v>
      </c>
      <c r="U3" s="257">
        <v>14.59</v>
      </c>
      <c r="V3" s="258">
        <v>15.64</v>
      </c>
      <c r="W3" s="258">
        <v>1.86</v>
      </c>
      <c r="X3" s="242" t="s">
        <v>49</v>
      </c>
      <c r="Y3" s="242" t="s">
        <v>276</v>
      </c>
      <c r="Z3" s="243" t="s">
        <v>2</v>
      </c>
      <c r="AA3" s="164"/>
      <c r="AB3" s="559" t="s">
        <v>274</v>
      </c>
      <c r="AC3" s="241" t="s">
        <v>278</v>
      </c>
      <c r="AD3" s="257">
        <v>14.59</v>
      </c>
      <c r="AE3" s="257">
        <v>15.64</v>
      </c>
      <c r="AF3" s="257">
        <v>1.69</v>
      </c>
      <c r="AG3" s="242" t="s">
        <v>49</v>
      </c>
      <c r="AH3" s="242" t="s">
        <v>276</v>
      </c>
      <c r="AI3" s="243" t="s">
        <v>2</v>
      </c>
      <c r="AJ3" s="164"/>
      <c r="AK3" s="164"/>
      <c r="AL3" s="164"/>
      <c r="AM3" s="8"/>
    </row>
    <row r="4" spans="1:67" s="12" customFormat="1" ht="15" hidden="1" customHeight="1">
      <c r="A4" s="493" t="s">
        <v>279</v>
      </c>
      <c r="B4" s="560" t="s">
        <v>275</v>
      </c>
      <c r="C4" s="495">
        <v>0</v>
      </c>
      <c r="D4" s="495">
        <v>0</v>
      </c>
      <c r="E4" s="495">
        <v>0</v>
      </c>
      <c r="F4" s="516"/>
      <c r="G4" s="516"/>
      <c r="H4" s="437"/>
      <c r="I4" s="8"/>
      <c r="J4" s="493" t="s">
        <v>279</v>
      </c>
      <c r="K4" s="560" t="s">
        <v>275</v>
      </c>
      <c r="L4" s="495">
        <v>0</v>
      </c>
      <c r="M4" s="495">
        <v>0</v>
      </c>
      <c r="N4" s="495">
        <v>0</v>
      </c>
      <c r="O4" s="516" t="s">
        <v>49</v>
      </c>
      <c r="P4" s="516" t="s">
        <v>276</v>
      </c>
      <c r="Q4" s="243" t="s">
        <v>2</v>
      </c>
      <c r="R4" s="164"/>
      <c r="S4" s="493" t="s">
        <v>279</v>
      </c>
      <c r="T4" s="560" t="s">
        <v>278</v>
      </c>
      <c r="U4" s="578">
        <v>0</v>
      </c>
      <c r="V4" s="535">
        <v>0</v>
      </c>
      <c r="W4" s="535">
        <v>0</v>
      </c>
      <c r="X4" s="516" t="s">
        <v>49</v>
      </c>
      <c r="Y4" s="516" t="s">
        <v>276</v>
      </c>
      <c r="Z4" s="517" t="s">
        <v>2</v>
      </c>
      <c r="AA4" s="164"/>
      <c r="AB4" s="493" t="s">
        <v>279</v>
      </c>
      <c r="AC4" s="560" t="s">
        <v>278</v>
      </c>
      <c r="AD4" s="578">
        <v>0</v>
      </c>
      <c r="AE4" s="578">
        <v>0</v>
      </c>
      <c r="AF4" s="578">
        <v>0</v>
      </c>
      <c r="AG4" s="516"/>
      <c r="AH4" s="516"/>
      <c r="AI4" s="517" t="s">
        <v>2</v>
      </c>
      <c r="AJ4" s="164"/>
      <c r="AK4" s="164"/>
      <c r="AL4" s="164"/>
      <c r="AM4" s="8"/>
    </row>
    <row r="5" spans="1:67" s="12" customFormat="1" ht="15" customHeight="1">
      <c r="A5" s="493" t="s">
        <v>280</v>
      </c>
      <c r="B5" s="560" t="s">
        <v>275</v>
      </c>
      <c r="C5" s="495">
        <v>8.24</v>
      </c>
      <c r="D5" s="495">
        <v>10.27</v>
      </c>
      <c r="E5" s="495">
        <v>0.66</v>
      </c>
      <c r="F5" s="516" t="s">
        <v>49</v>
      </c>
      <c r="G5" s="516" t="s">
        <v>276</v>
      </c>
      <c r="H5" s="517" t="s">
        <v>2</v>
      </c>
      <c r="I5" s="8"/>
      <c r="J5" s="493" t="s">
        <v>281</v>
      </c>
      <c r="K5" s="560" t="s">
        <v>275</v>
      </c>
      <c r="L5" s="495">
        <v>8.24</v>
      </c>
      <c r="M5" s="495">
        <v>10.95</v>
      </c>
      <c r="N5" s="495">
        <v>0.63</v>
      </c>
      <c r="O5" s="516" t="s">
        <v>49</v>
      </c>
      <c r="P5" s="516" t="s">
        <v>276</v>
      </c>
      <c r="Q5" s="517" t="s">
        <v>2</v>
      </c>
      <c r="R5" s="164"/>
      <c r="S5" s="493" t="s">
        <v>280</v>
      </c>
      <c r="T5" s="560" t="s">
        <v>278</v>
      </c>
      <c r="U5" s="578">
        <v>14.59</v>
      </c>
      <c r="V5" s="535">
        <v>15.64</v>
      </c>
      <c r="W5" s="535">
        <v>1.86</v>
      </c>
      <c r="X5" s="516" t="s">
        <v>49</v>
      </c>
      <c r="Y5" s="516" t="s">
        <v>276</v>
      </c>
      <c r="Z5" s="517" t="s">
        <v>2</v>
      </c>
      <c r="AA5" s="164"/>
      <c r="AB5" s="493" t="s">
        <v>281</v>
      </c>
      <c r="AC5" s="560" t="s">
        <v>278</v>
      </c>
      <c r="AD5" s="578">
        <v>14.59</v>
      </c>
      <c r="AE5" s="578">
        <v>15.64</v>
      </c>
      <c r="AF5" s="578">
        <v>1.69</v>
      </c>
      <c r="AG5" s="516" t="s">
        <v>49</v>
      </c>
      <c r="AH5" s="516" t="s">
        <v>276</v>
      </c>
      <c r="AI5" s="517" t="s">
        <v>2</v>
      </c>
      <c r="AJ5" s="164"/>
      <c r="AK5" s="164"/>
      <c r="AL5" s="164"/>
      <c r="AM5" s="8"/>
    </row>
    <row r="6" spans="1:67" s="12" customFormat="1" ht="15" customHeight="1">
      <c r="A6" s="493" t="s">
        <v>282</v>
      </c>
      <c r="B6" s="560" t="s">
        <v>275</v>
      </c>
      <c r="C6" s="495">
        <v>8.24</v>
      </c>
      <c r="D6" s="495">
        <v>10.27</v>
      </c>
      <c r="E6" s="495">
        <v>0.66</v>
      </c>
      <c r="F6" s="516" t="s">
        <v>49</v>
      </c>
      <c r="G6" s="516" t="s">
        <v>276</v>
      </c>
      <c r="H6" s="517" t="s">
        <v>2</v>
      </c>
      <c r="I6" s="8"/>
      <c r="J6" s="493" t="s">
        <v>282</v>
      </c>
      <c r="K6" s="560" t="s">
        <v>275</v>
      </c>
      <c r="L6" s="495">
        <v>8.24</v>
      </c>
      <c r="M6" s="495">
        <v>10.95</v>
      </c>
      <c r="N6" s="495">
        <v>0.63</v>
      </c>
      <c r="O6" s="516" t="s">
        <v>49</v>
      </c>
      <c r="P6" s="516" t="s">
        <v>276</v>
      </c>
      <c r="Q6" s="517" t="s">
        <v>2</v>
      </c>
      <c r="R6" s="164"/>
      <c r="S6" s="493" t="s">
        <v>282</v>
      </c>
      <c r="T6" s="560" t="s">
        <v>278</v>
      </c>
      <c r="U6" s="578">
        <v>14.59</v>
      </c>
      <c r="V6" s="535">
        <v>15.64</v>
      </c>
      <c r="W6" s="535">
        <v>1.86</v>
      </c>
      <c r="X6" s="516" t="s">
        <v>49</v>
      </c>
      <c r="Y6" s="516" t="s">
        <v>276</v>
      </c>
      <c r="Z6" s="517" t="s">
        <v>2</v>
      </c>
      <c r="AA6" s="164"/>
      <c r="AB6" s="493" t="s">
        <v>282</v>
      </c>
      <c r="AC6" s="560" t="s">
        <v>278</v>
      </c>
      <c r="AD6" s="578">
        <v>14.59</v>
      </c>
      <c r="AE6" s="578">
        <v>15.64</v>
      </c>
      <c r="AF6" s="578">
        <v>1.69</v>
      </c>
      <c r="AG6" s="516" t="s">
        <v>49</v>
      </c>
      <c r="AH6" s="516" t="s">
        <v>276</v>
      </c>
      <c r="AI6" s="517" t="s">
        <v>2</v>
      </c>
      <c r="AJ6" s="164"/>
      <c r="AK6" s="164"/>
      <c r="AL6" s="164"/>
      <c r="AM6" s="8"/>
    </row>
    <row r="7" spans="1:67" s="12" customFormat="1" ht="15" hidden="1" customHeight="1">
      <c r="A7" s="561" t="s">
        <v>283</v>
      </c>
      <c r="B7" s="560" t="s">
        <v>275</v>
      </c>
      <c r="C7" s="495">
        <v>0</v>
      </c>
      <c r="D7" s="495">
        <v>0</v>
      </c>
      <c r="E7" s="495">
        <v>0</v>
      </c>
      <c r="F7" s="516" t="s">
        <v>49</v>
      </c>
      <c r="G7" s="516" t="s">
        <v>276</v>
      </c>
      <c r="H7" s="517" t="s">
        <v>2</v>
      </c>
      <c r="I7" s="8"/>
      <c r="J7" s="561" t="s">
        <v>283</v>
      </c>
      <c r="K7" s="560" t="s">
        <v>275</v>
      </c>
      <c r="L7" s="495">
        <v>0</v>
      </c>
      <c r="M7" s="495">
        <v>0</v>
      </c>
      <c r="N7" s="495">
        <v>0</v>
      </c>
      <c r="O7" s="516" t="s">
        <v>49</v>
      </c>
      <c r="P7" s="516" t="s">
        <v>276</v>
      </c>
      <c r="Q7" s="517" t="s">
        <v>2</v>
      </c>
      <c r="R7" s="164"/>
      <c r="S7" s="561" t="s">
        <v>283</v>
      </c>
      <c r="T7" s="560" t="s">
        <v>278</v>
      </c>
      <c r="U7" s="578">
        <v>0</v>
      </c>
      <c r="V7" s="578">
        <v>0</v>
      </c>
      <c r="W7" s="535">
        <v>0</v>
      </c>
      <c r="X7" s="516" t="s">
        <v>49</v>
      </c>
      <c r="Y7" s="516" t="s">
        <v>276</v>
      </c>
      <c r="Z7" s="517" t="s">
        <v>2</v>
      </c>
      <c r="AA7" s="164"/>
      <c r="AB7" s="561" t="s">
        <v>283</v>
      </c>
      <c r="AC7" s="560" t="s">
        <v>278</v>
      </c>
      <c r="AD7" s="578">
        <v>0</v>
      </c>
      <c r="AE7" s="578">
        <v>0</v>
      </c>
      <c r="AF7" s="578">
        <v>0</v>
      </c>
      <c r="AG7" s="516"/>
      <c r="AH7" s="516"/>
      <c r="AI7" s="517" t="s">
        <v>2</v>
      </c>
      <c r="AJ7" s="164"/>
      <c r="AK7" s="164"/>
      <c r="AL7" s="164"/>
      <c r="AM7" s="8"/>
    </row>
    <row r="8" spans="1:67" s="12" customFormat="1" ht="15" hidden="1" customHeight="1">
      <c r="A8" s="561" t="s">
        <v>284</v>
      </c>
      <c r="B8" s="560" t="s">
        <v>275</v>
      </c>
      <c r="C8" s="495">
        <v>0</v>
      </c>
      <c r="D8" s="495">
        <v>0</v>
      </c>
      <c r="E8" s="495">
        <v>0</v>
      </c>
      <c r="F8" s="516" t="s">
        <v>49</v>
      </c>
      <c r="G8" s="516" t="s">
        <v>276</v>
      </c>
      <c r="H8" s="517" t="s">
        <v>2</v>
      </c>
      <c r="I8" s="8"/>
      <c r="J8" s="561" t="s">
        <v>284</v>
      </c>
      <c r="K8" s="560" t="s">
        <v>275</v>
      </c>
      <c r="L8" s="495">
        <v>0</v>
      </c>
      <c r="M8" s="495">
        <v>0</v>
      </c>
      <c r="N8" s="495">
        <v>0</v>
      </c>
      <c r="O8" s="516" t="s">
        <v>49</v>
      </c>
      <c r="P8" s="516" t="s">
        <v>276</v>
      </c>
      <c r="Q8" s="517" t="s">
        <v>2</v>
      </c>
      <c r="R8" s="164"/>
      <c r="S8" s="561" t="s">
        <v>284</v>
      </c>
      <c r="T8" s="560" t="s">
        <v>278</v>
      </c>
      <c r="U8" s="578">
        <v>0</v>
      </c>
      <c r="V8" s="578">
        <v>0</v>
      </c>
      <c r="W8" s="535">
        <v>0</v>
      </c>
      <c r="X8" s="516" t="s">
        <v>49</v>
      </c>
      <c r="Y8" s="516" t="s">
        <v>276</v>
      </c>
      <c r="Z8" s="517" t="s">
        <v>2</v>
      </c>
      <c r="AA8" s="164"/>
      <c r="AB8" s="561" t="s">
        <v>284</v>
      </c>
      <c r="AC8" s="560" t="s">
        <v>278</v>
      </c>
      <c r="AD8" s="578">
        <v>0</v>
      </c>
      <c r="AE8" s="578">
        <v>0</v>
      </c>
      <c r="AF8" s="578">
        <v>0</v>
      </c>
      <c r="AG8" s="516"/>
      <c r="AH8" s="516"/>
      <c r="AI8" s="517" t="s">
        <v>2</v>
      </c>
      <c r="AJ8" s="164"/>
      <c r="AK8" s="164"/>
      <c r="AL8" s="164"/>
      <c r="AM8" s="8"/>
    </row>
    <row r="9" spans="1:67" s="12" customFormat="1" ht="15" customHeight="1">
      <c r="A9" s="493" t="s">
        <v>285</v>
      </c>
      <c r="B9" s="560" t="s">
        <v>275</v>
      </c>
      <c r="C9" s="495">
        <v>8.24</v>
      </c>
      <c r="D9" s="495">
        <v>10.27</v>
      </c>
      <c r="E9" s="495">
        <v>0.66</v>
      </c>
      <c r="F9" s="516" t="s">
        <v>49</v>
      </c>
      <c r="G9" s="516" t="s">
        <v>276</v>
      </c>
      <c r="H9" s="517" t="s">
        <v>2</v>
      </c>
      <c r="I9" s="8"/>
      <c r="J9" s="493" t="s">
        <v>285</v>
      </c>
      <c r="K9" s="560" t="s">
        <v>275</v>
      </c>
      <c r="L9" s="495">
        <v>8.24</v>
      </c>
      <c r="M9" s="495">
        <v>10.95</v>
      </c>
      <c r="N9" s="495">
        <v>0.63</v>
      </c>
      <c r="O9" s="516" t="s">
        <v>49</v>
      </c>
      <c r="P9" s="516" t="s">
        <v>276</v>
      </c>
      <c r="Q9" s="517" t="s">
        <v>2</v>
      </c>
      <c r="R9" s="164"/>
      <c r="S9" s="493" t="s">
        <v>285</v>
      </c>
      <c r="T9" s="560" t="s">
        <v>278</v>
      </c>
      <c r="U9" s="578">
        <v>14.59</v>
      </c>
      <c r="V9" s="535">
        <v>15.64</v>
      </c>
      <c r="W9" s="535">
        <v>1.86</v>
      </c>
      <c r="X9" s="516" t="s">
        <v>49</v>
      </c>
      <c r="Y9" s="516" t="s">
        <v>276</v>
      </c>
      <c r="Z9" s="517" t="s">
        <v>2</v>
      </c>
      <c r="AA9" s="164"/>
      <c r="AB9" s="493" t="s">
        <v>285</v>
      </c>
      <c r="AC9" s="560" t="s">
        <v>278</v>
      </c>
      <c r="AD9" s="578">
        <v>14.59</v>
      </c>
      <c r="AE9" s="578">
        <v>15.64</v>
      </c>
      <c r="AF9" s="578">
        <v>1.69</v>
      </c>
      <c r="AG9" s="516" t="s">
        <v>49</v>
      </c>
      <c r="AH9" s="516" t="s">
        <v>276</v>
      </c>
      <c r="AI9" s="517" t="s">
        <v>2</v>
      </c>
      <c r="AJ9" s="164"/>
      <c r="AK9" s="164"/>
      <c r="AL9" s="164"/>
      <c r="AM9" s="8"/>
    </row>
    <row r="10" spans="1:67" s="12" customFormat="1" ht="15" customHeight="1">
      <c r="A10" s="493" t="s">
        <v>286</v>
      </c>
      <c r="B10" s="560" t="s">
        <v>275</v>
      </c>
      <c r="C10" s="495">
        <v>8.24</v>
      </c>
      <c r="D10" s="495">
        <v>10.27</v>
      </c>
      <c r="E10" s="495">
        <v>0.66</v>
      </c>
      <c r="F10" s="516" t="s">
        <v>49</v>
      </c>
      <c r="G10" s="516" t="s">
        <v>276</v>
      </c>
      <c r="H10" s="517" t="s">
        <v>2</v>
      </c>
      <c r="I10" s="8"/>
      <c r="J10" s="493" t="s">
        <v>286</v>
      </c>
      <c r="K10" s="560" t="s">
        <v>275</v>
      </c>
      <c r="L10" s="495">
        <v>8.24</v>
      </c>
      <c r="M10" s="495">
        <v>10.95</v>
      </c>
      <c r="N10" s="495">
        <v>0.63</v>
      </c>
      <c r="O10" s="516" t="s">
        <v>49</v>
      </c>
      <c r="P10" s="516" t="s">
        <v>276</v>
      </c>
      <c r="Q10" s="517" t="s">
        <v>2</v>
      </c>
      <c r="R10" s="164"/>
      <c r="S10" s="493" t="s">
        <v>286</v>
      </c>
      <c r="T10" s="560" t="s">
        <v>278</v>
      </c>
      <c r="U10" s="578">
        <v>14.59</v>
      </c>
      <c r="V10" s="535">
        <v>15.64</v>
      </c>
      <c r="W10" s="535">
        <v>1.86</v>
      </c>
      <c r="X10" s="516" t="s">
        <v>49</v>
      </c>
      <c r="Y10" s="516" t="s">
        <v>276</v>
      </c>
      <c r="Z10" s="517" t="s">
        <v>2</v>
      </c>
      <c r="AA10" s="164"/>
      <c r="AB10" s="493" t="s">
        <v>286</v>
      </c>
      <c r="AC10" s="560" t="s">
        <v>278</v>
      </c>
      <c r="AD10" s="578">
        <v>14.59</v>
      </c>
      <c r="AE10" s="578">
        <v>15.64</v>
      </c>
      <c r="AF10" s="578">
        <v>1.69</v>
      </c>
      <c r="AG10" s="516" t="s">
        <v>49</v>
      </c>
      <c r="AH10" s="516" t="s">
        <v>276</v>
      </c>
      <c r="AI10" s="517" t="s">
        <v>2</v>
      </c>
      <c r="AJ10" s="164"/>
      <c r="AK10" s="164"/>
      <c r="AL10" s="164"/>
      <c r="AM10" s="8"/>
    </row>
    <row r="11" spans="1:67" s="12" customFormat="1" ht="15" customHeight="1">
      <c r="A11" s="493" t="s">
        <v>287</v>
      </c>
      <c r="B11" s="560" t="s">
        <v>275</v>
      </c>
      <c r="C11" s="495">
        <v>8.24</v>
      </c>
      <c r="D11" s="495">
        <v>10.27</v>
      </c>
      <c r="E11" s="495">
        <v>1.19</v>
      </c>
      <c r="F11" s="516" t="s">
        <v>49</v>
      </c>
      <c r="G11" s="516" t="s">
        <v>276</v>
      </c>
      <c r="H11" s="517" t="s">
        <v>2</v>
      </c>
      <c r="I11" s="8"/>
      <c r="J11" s="493" t="s">
        <v>287</v>
      </c>
      <c r="K11" s="560" t="s">
        <v>275</v>
      </c>
      <c r="L11" s="495">
        <v>8.24</v>
      </c>
      <c r="M11" s="495">
        <v>10.95</v>
      </c>
      <c r="N11" s="495">
        <v>1.1499999999999999</v>
      </c>
      <c r="O11" s="516" t="s">
        <v>49</v>
      </c>
      <c r="P11" s="516" t="s">
        <v>276</v>
      </c>
      <c r="Q11" s="517" t="s">
        <v>2</v>
      </c>
      <c r="R11" s="164"/>
      <c r="S11" s="493" t="s">
        <v>287</v>
      </c>
      <c r="T11" s="560" t="s">
        <v>278</v>
      </c>
      <c r="U11" s="578">
        <v>14.59</v>
      </c>
      <c r="V11" s="535">
        <v>15.64</v>
      </c>
      <c r="W11" s="535">
        <v>8.9600000000000009</v>
      </c>
      <c r="X11" s="516" t="s">
        <v>49</v>
      </c>
      <c r="Y11" s="516" t="s">
        <v>276</v>
      </c>
      <c r="Z11" s="517" t="s">
        <v>2</v>
      </c>
      <c r="AA11" s="164"/>
      <c r="AB11" s="493" t="s">
        <v>287</v>
      </c>
      <c r="AC11" s="560" t="s">
        <v>278</v>
      </c>
      <c r="AD11" s="578">
        <v>14.59</v>
      </c>
      <c r="AE11" s="578">
        <v>15.64</v>
      </c>
      <c r="AF11" s="578">
        <v>8.11</v>
      </c>
      <c r="AG11" s="516" t="s">
        <v>49</v>
      </c>
      <c r="AH11" s="516" t="s">
        <v>276</v>
      </c>
      <c r="AI11" s="517" t="s">
        <v>2</v>
      </c>
      <c r="AJ11" s="164"/>
      <c r="AK11" s="164"/>
      <c r="AL11" s="164"/>
      <c r="AM11" s="8"/>
    </row>
    <row r="12" spans="1:67" s="12" customFormat="1" ht="15" customHeight="1">
      <c r="A12" s="493" t="s">
        <v>288</v>
      </c>
      <c r="B12" s="560" t="s">
        <v>275</v>
      </c>
      <c r="C12" s="495">
        <v>8.24</v>
      </c>
      <c r="D12" s="495">
        <v>10.27</v>
      </c>
      <c r="E12" s="495">
        <v>0.66</v>
      </c>
      <c r="F12" s="516" t="s">
        <v>49</v>
      </c>
      <c r="G12" s="516" t="s">
        <v>276</v>
      </c>
      <c r="H12" s="517" t="s">
        <v>2</v>
      </c>
      <c r="I12" s="8"/>
      <c r="J12" s="493" t="s">
        <v>288</v>
      </c>
      <c r="K12" s="560" t="s">
        <v>275</v>
      </c>
      <c r="L12" s="495">
        <v>8.24</v>
      </c>
      <c r="M12" s="495">
        <v>10.95</v>
      </c>
      <c r="N12" s="495">
        <v>0.63</v>
      </c>
      <c r="O12" s="516" t="s">
        <v>49</v>
      </c>
      <c r="P12" s="516" t="s">
        <v>276</v>
      </c>
      <c r="Q12" s="517" t="s">
        <v>2</v>
      </c>
      <c r="R12" s="164"/>
      <c r="S12" s="493" t="s">
        <v>288</v>
      </c>
      <c r="T12" s="560" t="s">
        <v>278</v>
      </c>
      <c r="U12" s="578">
        <v>14.59</v>
      </c>
      <c r="V12" s="535">
        <v>15.64</v>
      </c>
      <c r="W12" s="535">
        <v>1.86</v>
      </c>
      <c r="X12" s="516" t="s">
        <v>49</v>
      </c>
      <c r="Y12" s="516" t="s">
        <v>276</v>
      </c>
      <c r="Z12" s="517" t="s">
        <v>2</v>
      </c>
      <c r="AA12" s="164"/>
      <c r="AB12" s="493" t="s">
        <v>288</v>
      </c>
      <c r="AC12" s="560" t="s">
        <v>278</v>
      </c>
      <c r="AD12" s="578">
        <v>14.59</v>
      </c>
      <c r="AE12" s="578">
        <v>15.64</v>
      </c>
      <c r="AF12" s="578">
        <v>1.69</v>
      </c>
      <c r="AG12" s="516" t="s">
        <v>49</v>
      </c>
      <c r="AH12" s="516" t="s">
        <v>276</v>
      </c>
      <c r="AI12" s="517" t="s">
        <v>2</v>
      </c>
      <c r="AJ12" s="164"/>
      <c r="AK12" s="164"/>
      <c r="AL12" s="164"/>
      <c r="AM12" s="8"/>
    </row>
    <row r="13" spans="1:67" s="12" customFormat="1" ht="15" customHeight="1">
      <c r="A13" s="493" t="s">
        <v>289</v>
      </c>
      <c r="B13" s="560" t="s">
        <v>275</v>
      </c>
      <c r="C13" s="495">
        <v>8.24</v>
      </c>
      <c r="D13" s="495">
        <v>10.27</v>
      </c>
      <c r="E13" s="495">
        <v>0.66</v>
      </c>
      <c r="F13" s="516" t="s">
        <v>49</v>
      </c>
      <c r="G13" s="516" t="s">
        <v>276</v>
      </c>
      <c r="H13" s="517" t="s">
        <v>2</v>
      </c>
      <c r="I13" s="8"/>
      <c r="J13" s="493" t="s">
        <v>289</v>
      </c>
      <c r="K13" s="560" t="s">
        <v>275</v>
      </c>
      <c r="L13" s="495">
        <v>8.24</v>
      </c>
      <c r="M13" s="495">
        <v>10.95</v>
      </c>
      <c r="N13" s="495">
        <v>0.63</v>
      </c>
      <c r="O13" s="516" t="s">
        <v>49</v>
      </c>
      <c r="P13" s="516" t="s">
        <v>276</v>
      </c>
      <c r="Q13" s="517" t="s">
        <v>2</v>
      </c>
      <c r="R13" s="164"/>
      <c r="S13" s="493" t="s">
        <v>289</v>
      </c>
      <c r="T13" s="560" t="s">
        <v>278</v>
      </c>
      <c r="U13" s="578">
        <v>14.59</v>
      </c>
      <c r="V13" s="535">
        <v>15.64</v>
      </c>
      <c r="W13" s="535">
        <v>1.86</v>
      </c>
      <c r="X13" s="516" t="s">
        <v>49</v>
      </c>
      <c r="Y13" s="516" t="s">
        <v>276</v>
      </c>
      <c r="Z13" s="517" t="s">
        <v>2</v>
      </c>
      <c r="AA13" s="164"/>
      <c r="AB13" s="493" t="s">
        <v>289</v>
      </c>
      <c r="AC13" s="560" t="s">
        <v>278</v>
      </c>
      <c r="AD13" s="578">
        <v>14.59</v>
      </c>
      <c r="AE13" s="578">
        <v>15.64</v>
      </c>
      <c r="AF13" s="578">
        <v>1.69</v>
      </c>
      <c r="AG13" s="516" t="s">
        <v>49</v>
      </c>
      <c r="AH13" s="516" t="s">
        <v>276</v>
      </c>
      <c r="AI13" s="517" t="s">
        <v>2</v>
      </c>
      <c r="AJ13" s="164"/>
      <c r="AK13" s="164"/>
      <c r="AL13" s="164"/>
      <c r="AM13" s="8"/>
    </row>
    <row r="14" spans="1:67" s="12" customFormat="1" ht="15" hidden="1" customHeight="1">
      <c r="A14" s="493" t="s">
        <v>290</v>
      </c>
      <c r="B14" s="560" t="s">
        <v>275</v>
      </c>
      <c r="C14" s="495">
        <v>0</v>
      </c>
      <c r="D14" s="495">
        <v>0</v>
      </c>
      <c r="E14" s="495">
        <v>0</v>
      </c>
      <c r="F14" s="516"/>
      <c r="G14" s="516"/>
      <c r="H14" s="517"/>
      <c r="I14" s="8"/>
      <c r="J14" s="493" t="s">
        <v>290</v>
      </c>
      <c r="K14" s="560" t="s">
        <v>275</v>
      </c>
      <c r="L14" s="495">
        <v>0</v>
      </c>
      <c r="M14" s="495">
        <v>0</v>
      </c>
      <c r="N14" s="495">
        <v>0</v>
      </c>
      <c r="O14" s="516"/>
      <c r="P14" s="516"/>
      <c r="Q14" s="517"/>
      <c r="R14" s="164"/>
      <c r="S14" s="493" t="s">
        <v>290</v>
      </c>
      <c r="T14" s="560" t="s">
        <v>278</v>
      </c>
      <c r="U14" s="578">
        <v>0</v>
      </c>
      <c r="V14" s="578">
        <v>0</v>
      </c>
      <c r="W14" s="535">
        <v>0</v>
      </c>
      <c r="X14" s="516" t="s">
        <v>49</v>
      </c>
      <c r="Y14" s="516" t="s">
        <v>276</v>
      </c>
      <c r="Z14" s="517"/>
      <c r="AA14" s="164"/>
      <c r="AB14" s="493" t="s">
        <v>290</v>
      </c>
      <c r="AC14" s="560" t="s">
        <v>278</v>
      </c>
      <c r="AD14" s="578">
        <v>0</v>
      </c>
      <c r="AE14" s="578">
        <v>0</v>
      </c>
      <c r="AF14" s="578">
        <v>0</v>
      </c>
      <c r="AG14" s="516"/>
      <c r="AH14" s="516"/>
      <c r="AI14" s="517"/>
      <c r="AJ14" s="164"/>
      <c r="AK14" s="164"/>
      <c r="AL14" s="164"/>
      <c r="AM14" s="8"/>
    </row>
    <row r="15" spans="1:67" s="12" customFormat="1" ht="15" customHeight="1">
      <c r="A15" s="493" t="s">
        <v>291</v>
      </c>
      <c r="B15" s="560" t="s">
        <v>275</v>
      </c>
      <c r="C15" s="495">
        <v>8.24</v>
      </c>
      <c r="D15" s="495">
        <v>10.27</v>
      </c>
      <c r="E15" s="495">
        <v>0.66</v>
      </c>
      <c r="F15" s="516" t="s">
        <v>49</v>
      </c>
      <c r="G15" s="516" t="s">
        <v>276</v>
      </c>
      <c r="H15" s="517" t="s">
        <v>2</v>
      </c>
      <c r="I15" s="8"/>
      <c r="J15" s="493" t="s">
        <v>952</v>
      </c>
      <c r="K15" s="560" t="s">
        <v>275</v>
      </c>
      <c r="L15" s="495">
        <v>8.24</v>
      </c>
      <c r="M15" s="495">
        <v>10.95</v>
      </c>
      <c r="N15" s="495">
        <v>0.63</v>
      </c>
      <c r="O15" s="516" t="s">
        <v>49</v>
      </c>
      <c r="P15" s="516" t="s">
        <v>276</v>
      </c>
      <c r="Q15" s="517" t="s">
        <v>2</v>
      </c>
      <c r="R15" s="164"/>
      <c r="S15" s="493" t="s">
        <v>291</v>
      </c>
      <c r="T15" s="560" t="s">
        <v>278</v>
      </c>
      <c r="U15" s="578">
        <v>14.59</v>
      </c>
      <c r="V15" s="535">
        <v>15.64</v>
      </c>
      <c r="W15" s="535">
        <v>1.86</v>
      </c>
      <c r="X15" s="516" t="s">
        <v>49</v>
      </c>
      <c r="Y15" s="516" t="s">
        <v>276</v>
      </c>
      <c r="Z15" s="517" t="s">
        <v>2</v>
      </c>
      <c r="AA15" s="164"/>
      <c r="AB15" s="493" t="s">
        <v>292</v>
      </c>
      <c r="AC15" s="560" t="s">
        <v>278</v>
      </c>
      <c r="AD15" s="578">
        <v>14.59</v>
      </c>
      <c r="AE15" s="578">
        <v>15.64</v>
      </c>
      <c r="AF15" s="578">
        <v>1.69</v>
      </c>
      <c r="AG15" s="516" t="s">
        <v>49</v>
      </c>
      <c r="AH15" s="516" t="s">
        <v>276</v>
      </c>
      <c r="AI15" s="517" t="s">
        <v>2</v>
      </c>
      <c r="AJ15" s="164"/>
      <c r="AK15" s="164"/>
      <c r="AL15" s="164"/>
      <c r="AM15" s="8"/>
    </row>
    <row r="16" spans="1:67" s="12" customFormat="1" ht="15" customHeight="1">
      <c r="A16" s="493" t="s">
        <v>293</v>
      </c>
      <c r="B16" s="560" t="s">
        <v>275</v>
      </c>
      <c r="C16" s="495">
        <v>8.24</v>
      </c>
      <c r="D16" s="495">
        <v>10.27</v>
      </c>
      <c r="E16" s="495">
        <v>0.66</v>
      </c>
      <c r="F16" s="516" t="s">
        <v>49</v>
      </c>
      <c r="G16" s="516" t="s">
        <v>276</v>
      </c>
      <c r="H16" s="517" t="s">
        <v>2</v>
      </c>
      <c r="I16" s="8"/>
      <c r="J16" s="493" t="s">
        <v>293</v>
      </c>
      <c r="K16" s="560" t="s">
        <v>275</v>
      </c>
      <c r="L16" s="495">
        <v>8.24</v>
      </c>
      <c r="M16" s="495">
        <v>10.95</v>
      </c>
      <c r="N16" s="495">
        <v>0.63</v>
      </c>
      <c r="O16" s="516" t="s">
        <v>49</v>
      </c>
      <c r="P16" s="516" t="s">
        <v>276</v>
      </c>
      <c r="Q16" s="517" t="s">
        <v>2</v>
      </c>
      <c r="R16" s="164"/>
      <c r="S16" s="493" t="s">
        <v>293</v>
      </c>
      <c r="T16" s="560" t="s">
        <v>278</v>
      </c>
      <c r="U16" s="578">
        <v>14.59</v>
      </c>
      <c r="V16" s="535">
        <v>15.64</v>
      </c>
      <c r="W16" s="535">
        <v>1.86</v>
      </c>
      <c r="X16" s="516" t="s">
        <v>49</v>
      </c>
      <c r="Y16" s="516" t="s">
        <v>276</v>
      </c>
      <c r="Z16" s="517" t="s">
        <v>2</v>
      </c>
      <c r="AA16" s="164"/>
      <c r="AB16" s="493" t="s">
        <v>293</v>
      </c>
      <c r="AC16" s="560" t="s">
        <v>278</v>
      </c>
      <c r="AD16" s="578">
        <v>14.59</v>
      </c>
      <c r="AE16" s="578">
        <v>15.64</v>
      </c>
      <c r="AF16" s="578">
        <v>1.69</v>
      </c>
      <c r="AG16" s="516" t="s">
        <v>49</v>
      </c>
      <c r="AH16" s="516" t="s">
        <v>276</v>
      </c>
      <c r="AI16" s="517" t="s">
        <v>2</v>
      </c>
      <c r="AJ16" s="164"/>
      <c r="AK16" s="164"/>
      <c r="AL16" s="164"/>
      <c r="AM16" s="8"/>
    </row>
    <row r="17" spans="1:39" s="12" customFormat="1" ht="15" customHeight="1">
      <c r="A17" s="561" t="s">
        <v>294</v>
      </c>
      <c r="B17" s="560" t="s">
        <v>275</v>
      </c>
      <c r="C17" s="495">
        <v>8.24</v>
      </c>
      <c r="D17" s="495">
        <v>10.27</v>
      </c>
      <c r="E17" s="495">
        <v>0.66</v>
      </c>
      <c r="F17" s="516" t="s">
        <v>49</v>
      </c>
      <c r="G17" s="516" t="s">
        <v>276</v>
      </c>
      <c r="H17" s="517" t="s">
        <v>2</v>
      </c>
      <c r="I17" s="8"/>
      <c r="J17" s="562" t="s">
        <v>294</v>
      </c>
      <c r="K17" s="560" t="s">
        <v>275</v>
      </c>
      <c r="L17" s="495">
        <v>8.24</v>
      </c>
      <c r="M17" s="495">
        <v>10.95</v>
      </c>
      <c r="N17" s="495">
        <v>0.63</v>
      </c>
      <c r="O17" s="516" t="s">
        <v>49</v>
      </c>
      <c r="P17" s="516" t="s">
        <v>276</v>
      </c>
      <c r="Q17" s="517" t="s">
        <v>2</v>
      </c>
      <c r="R17" s="164"/>
      <c r="S17" s="561" t="s">
        <v>294</v>
      </c>
      <c r="T17" s="560" t="s">
        <v>278</v>
      </c>
      <c r="U17" s="578">
        <v>14.59</v>
      </c>
      <c r="V17" s="535">
        <v>15.64</v>
      </c>
      <c r="W17" s="535">
        <v>1.86</v>
      </c>
      <c r="X17" s="516" t="s">
        <v>49</v>
      </c>
      <c r="Y17" s="516" t="s">
        <v>276</v>
      </c>
      <c r="Z17" s="517" t="s">
        <v>2</v>
      </c>
      <c r="AA17" s="164"/>
      <c r="AB17" s="562" t="s">
        <v>294</v>
      </c>
      <c r="AC17" s="560" t="s">
        <v>278</v>
      </c>
      <c r="AD17" s="578">
        <v>14.59</v>
      </c>
      <c r="AE17" s="578">
        <v>15.64</v>
      </c>
      <c r="AF17" s="578">
        <v>1.69</v>
      </c>
      <c r="AG17" s="516" t="s">
        <v>49</v>
      </c>
      <c r="AH17" s="516" t="s">
        <v>276</v>
      </c>
      <c r="AI17" s="517" t="s">
        <v>2</v>
      </c>
      <c r="AJ17" s="164"/>
      <c r="AK17" s="164"/>
      <c r="AL17" s="164"/>
      <c r="AM17" s="8"/>
    </row>
    <row r="18" spans="1:39" s="12" customFormat="1" ht="15" customHeight="1">
      <c r="A18" s="493" t="s">
        <v>295</v>
      </c>
      <c r="B18" s="560" t="s">
        <v>275</v>
      </c>
      <c r="C18" s="495">
        <v>8.24</v>
      </c>
      <c r="D18" s="495">
        <v>10.27</v>
      </c>
      <c r="E18" s="495">
        <v>1.19</v>
      </c>
      <c r="F18" s="516" t="s">
        <v>49</v>
      </c>
      <c r="G18" s="516" t="s">
        <v>276</v>
      </c>
      <c r="H18" s="517" t="s">
        <v>2</v>
      </c>
      <c r="I18" s="8"/>
      <c r="J18" s="493" t="s">
        <v>295</v>
      </c>
      <c r="K18" s="560" t="s">
        <v>275</v>
      </c>
      <c r="L18" s="495">
        <v>8.24</v>
      </c>
      <c r="M18" s="495">
        <v>10.95</v>
      </c>
      <c r="N18" s="495">
        <v>1.1499999999999999</v>
      </c>
      <c r="O18" s="516" t="s">
        <v>49</v>
      </c>
      <c r="P18" s="516" t="s">
        <v>276</v>
      </c>
      <c r="Q18" s="517" t="s">
        <v>2</v>
      </c>
      <c r="R18" s="164"/>
      <c r="S18" s="493" t="s">
        <v>295</v>
      </c>
      <c r="T18" s="560" t="s">
        <v>278</v>
      </c>
      <c r="U18" s="578">
        <v>14.59</v>
      </c>
      <c r="V18" s="535">
        <v>15.64</v>
      </c>
      <c r="W18" s="535">
        <v>8.9600000000000009</v>
      </c>
      <c r="X18" s="516" t="s">
        <v>49</v>
      </c>
      <c r="Y18" s="516" t="s">
        <v>276</v>
      </c>
      <c r="Z18" s="517" t="s">
        <v>2</v>
      </c>
      <c r="AA18" s="164"/>
      <c r="AB18" s="493" t="s">
        <v>295</v>
      </c>
      <c r="AC18" s="560" t="s">
        <v>278</v>
      </c>
      <c r="AD18" s="578">
        <v>14.59</v>
      </c>
      <c r="AE18" s="578">
        <v>15.64</v>
      </c>
      <c r="AF18" s="578">
        <v>8.11</v>
      </c>
      <c r="AG18" s="516" t="s">
        <v>49</v>
      </c>
      <c r="AH18" s="516" t="s">
        <v>276</v>
      </c>
      <c r="AI18" s="517" t="s">
        <v>2</v>
      </c>
      <c r="AJ18" s="164"/>
      <c r="AK18" s="164"/>
      <c r="AL18" s="164"/>
      <c r="AM18" s="8"/>
    </row>
    <row r="19" spans="1:39" s="12" customFormat="1" ht="15" customHeight="1">
      <c r="A19" s="561" t="s">
        <v>296</v>
      </c>
      <c r="B19" s="560" t="s">
        <v>275</v>
      </c>
      <c r="C19" s="495">
        <v>8.24</v>
      </c>
      <c r="D19" s="495">
        <v>10.27</v>
      </c>
      <c r="E19" s="495">
        <v>0.66</v>
      </c>
      <c r="F19" s="516" t="s">
        <v>49</v>
      </c>
      <c r="G19" s="516" t="s">
        <v>276</v>
      </c>
      <c r="H19" s="517" t="s">
        <v>2</v>
      </c>
      <c r="I19" s="8"/>
      <c r="J19" s="561" t="s">
        <v>296</v>
      </c>
      <c r="K19" s="560" t="s">
        <v>275</v>
      </c>
      <c r="L19" s="495">
        <v>8.24</v>
      </c>
      <c r="M19" s="495">
        <v>10.95</v>
      </c>
      <c r="N19" s="495">
        <v>0.63</v>
      </c>
      <c r="O19" s="516" t="s">
        <v>49</v>
      </c>
      <c r="P19" s="516" t="s">
        <v>276</v>
      </c>
      <c r="Q19" s="517" t="s">
        <v>2</v>
      </c>
      <c r="R19" s="164"/>
      <c r="S19" s="561" t="s">
        <v>296</v>
      </c>
      <c r="T19" s="560" t="s">
        <v>278</v>
      </c>
      <c r="U19" s="578">
        <v>14.59</v>
      </c>
      <c r="V19" s="535">
        <v>15.64</v>
      </c>
      <c r="W19" s="535">
        <v>1.86</v>
      </c>
      <c r="X19" s="516" t="s">
        <v>49</v>
      </c>
      <c r="Y19" s="516" t="s">
        <v>276</v>
      </c>
      <c r="Z19" s="517" t="s">
        <v>2</v>
      </c>
      <c r="AA19" s="164"/>
      <c r="AB19" s="561" t="s">
        <v>296</v>
      </c>
      <c r="AC19" s="560" t="s">
        <v>278</v>
      </c>
      <c r="AD19" s="578">
        <v>14.59</v>
      </c>
      <c r="AE19" s="578">
        <v>15.64</v>
      </c>
      <c r="AF19" s="578">
        <v>1.69</v>
      </c>
      <c r="AG19" s="516" t="s">
        <v>49</v>
      </c>
      <c r="AH19" s="516" t="s">
        <v>276</v>
      </c>
      <c r="AI19" s="517" t="s">
        <v>2</v>
      </c>
      <c r="AJ19" s="164"/>
      <c r="AK19" s="164"/>
      <c r="AL19" s="164"/>
      <c r="AM19" s="8"/>
    </row>
    <row r="20" spans="1:39" s="12" customFormat="1" ht="15" customHeight="1">
      <c r="A20" s="493" t="s">
        <v>297</v>
      </c>
      <c r="B20" s="560" t="s">
        <v>275</v>
      </c>
      <c r="C20" s="495">
        <v>8.24</v>
      </c>
      <c r="D20" s="495">
        <v>10.27</v>
      </c>
      <c r="E20" s="495">
        <v>0.66</v>
      </c>
      <c r="F20" s="516" t="s">
        <v>49</v>
      </c>
      <c r="G20" s="516" t="s">
        <v>276</v>
      </c>
      <c r="H20" s="517" t="s">
        <v>2</v>
      </c>
      <c r="I20" s="8"/>
      <c r="J20" s="493" t="s">
        <v>297</v>
      </c>
      <c r="K20" s="560" t="s">
        <v>275</v>
      </c>
      <c r="L20" s="495">
        <v>8.24</v>
      </c>
      <c r="M20" s="495">
        <v>10.95</v>
      </c>
      <c r="N20" s="495">
        <v>0.63</v>
      </c>
      <c r="O20" s="516" t="s">
        <v>49</v>
      </c>
      <c r="P20" s="516" t="s">
        <v>276</v>
      </c>
      <c r="Q20" s="517" t="s">
        <v>2</v>
      </c>
      <c r="R20" s="164"/>
      <c r="S20" s="493" t="s">
        <v>297</v>
      </c>
      <c r="T20" s="560" t="s">
        <v>278</v>
      </c>
      <c r="U20" s="578">
        <v>14.59</v>
      </c>
      <c r="V20" s="535">
        <v>15.64</v>
      </c>
      <c r="W20" s="535">
        <v>1.86</v>
      </c>
      <c r="X20" s="516" t="s">
        <v>49</v>
      </c>
      <c r="Y20" s="516" t="s">
        <v>276</v>
      </c>
      <c r="Z20" s="517" t="s">
        <v>2</v>
      </c>
      <c r="AA20" s="164"/>
      <c r="AB20" s="493" t="s">
        <v>297</v>
      </c>
      <c r="AC20" s="560" t="s">
        <v>278</v>
      </c>
      <c r="AD20" s="578">
        <v>14.59</v>
      </c>
      <c r="AE20" s="578">
        <v>15.64</v>
      </c>
      <c r="AF20" s="578">
        <v>1.69</v>
      </c>
      <c r="AG20" s="516" t="s">
        <v>49</v>
      </c>
      <c r="AH20" s="516" t="s">
        <v>276</v>
      </c>
      <c r="AI20" s="517" t="s">
        <v>2</v>
      </c>
      <c r="AJ20" s="164"/>
      <c r="AK20" s="164"/>
      <c r="AL20" s="164"/>
      <c r="AM20" s="8"/>
    </row>
    <row r="21" spans="1:39" s="12" customFormat="1" ht="15" customHeight="1">
      <c r="A21" s="493" t="s">
        <v>298</v>
      </c>
      <c r="B21" s="560" t="s">
        <v>275</v>
      </c>
      <c r="C21" s="495">
        <v>8.24</v>
      </c>
      <c r="D21" s="495">
        <v>10.27</v>
      </c>
      <c r="E21" s="495">
        <v>0.66</v>
      </c>
      <c r="F21" s="516" t="s">
        <v>49</v>
      </c>
      <c r="G21" s="516" t="s">
        <v>276</v>
      </c>
      <c r="H21" s="517" t="s">
        <v>2</v>
      </c>
      <c r="I21" s="8"/>
      <c r="J21" s="493" t="s">
        <v>298</v>
      </c>
      <c r="K21" s="560" t="s">
        <v>275</v>
      </c>
      <c r="L21" s="495">
        <v>8.24</v>
      </c>
      <c r="M21" s="495">
        <v>10.95</v>
      </c>
      <c r="N21" s="495">
        <v>0.63</v>
      </c>
      <c r="O21" s="516" t="s">
        <v>49</v>
      </c>
      <c r="P21" s="516" t="s">
        <v>276</v>
      </c>
      <c r="Q21" s="517" t="s">
        <v>2</v>
      </c>
      <c r="R21" s="164"/>
      <c r="S21" s="493" t="s">
        <v>298</v>
      </c>
      <c r="T21" s="560" t="s">
        <v>278</v>
      </c>
      <c r="U21" s="578">
        <v>14.59</v>
      </c>
      <c r="V21" s="535">
        <v>15.64</v>
      </c>
      <c r="W21" s="535">
        <v>1.86</v>
      </c>
      <c r="X21" s="516" t="s">
        <v>49</v>
      </c>
      <c r="Y21" s="516" t="s">
        <v>276</v>
      </c>
      <c r="Z21" s="517" t="s">
        <v>2</v>
      </c>
      <c r="AA21" s="164"/>
      <c r="AB21" s="493" t="s">
        <v>298</v>
      </c>
      <c r="AC21" s="560" t="s">
        <v>278</v>
      </c>
      <c r="AD21" s="578">
        <v>14.59</v>
      </c>
      <c r="AE21" s="578">
        <v>15.64</v>
      </c>
      <c r="AF21" s="578">
        <v>1.69</v>
      </c>
      <c r="AG21" s="516" t="s">
        <v>49</v>
      </c>
      <c r="AH21" s="516" t="s">
        <v>276</v>
      </c>
      <c r="AI21" s="517" t="s">
        <v>2</v>
      </c>
      <c r="AJ21" s="164"/>
      <c r="AK21" s="164"/>
      <c r="AL21" s="164"/>
      <c r="AM21" s="8"/>
    </row>
    <row r="22" spans="1:39" s="12" customFormat="1" ht="15" customHeight="1">
      <c r="A22" s="493" t="s">
        <v>299</v>
      </c>
      <c r="B22" s="560" t="s">
        <v>275</v>
      </c>
      <c r="C22" s="495">
        <v>8.24</v>
      </c>
      <c r="D22" s="495">
        <v>10.27</v>
      </c>
      <c r="E22" s="495">
        <v>0.66</v>
      </c>
      <c r="F22" s="516" t="s">
        <v>49</v>
      </c>
      <c r="G22" s="516" t="s">
        <v>276</v>
      </c>
      <c r="H22" s="517" t="s">
        <v>2</v>
      </c>
      <c r="I22" s="8"/>
      <c r="J22" s="493" t="s">
        <v>299</v>
      </c>
      <c r="K22" s="560" t="s">
        <v>275</v>
      </c>
      <c r="L22" s="495">
        <v>8.24</v>
      </c>
      <c r="M22" s="495">
        <v>10.95</v>
      </c>
      <c r="N22" s="495">
        <v>0.63</v>
      </c>
      <c r="O22" s="516" t="s">
        <v>49</v>
      </c>
      <c r="P22" s="516" t="s">
        <v>276</v>
      </c>
      <c r="Q22" s="517" t="s">
        <v>2</v>
      </c>
      <c r="R22" s="164"/>
      <c r="S22" s="493" t="s">
        <v>299</v>
      </c>
      <c r="T22" s="560" t="s">
        <v>278</v>
      </c>
      <c r="U22" s="578">
        <v>14.59</v>
      </c>
      <c r="V22" s="535">
        <v>15.64</v>
      </c>
      <c r="W22" s="535">
        <v>1.86</v>
      </c>
      <c r="X22" s="516" t="s">
        <v>49</v>
      </c>
      <c r="Y22" s="516" t="s">
        <v>276</v>
      </c>
      <c r="Z22" s="517" t="s">
        <v>2</v>
      </c>
      <c r="AA22" s="164"/>
      <c r="AB22" s="493" t="s">
        <v>299</v>
      </c>
      <c r="AC22" s="560" t="s">
        <v>278</v>
      </c>
      <c r="AD22" s="578">
        <v>14.59</v>
      </c>
      <c r="AE22" s="578">
        <v>15.64</v>
      </c>
      <c r="AF22" s="578">
        <v>1.69</v>
      </c>
      <c r="AG22" s="516" t="s">
        <v>49</v>
      </c>
      <c r="AH22" s="516" t="s">
        <v>276</v>
      </c>
      <c r="AI22" s="517" t="s">
        <v>2</v>
      </c>
      <c r="AJ22" s="164"/>
      <c r="AK22" s="164"/>
      <c r="AL22" s="164"/>
      <c r="AM22" s="8"/>
    </row>
    <row r="23" spans="1:39" s="12" customFormat="1" ht="15" customHeight="1">
      <c r="A23" s="561" t="s">
        <v>301</v>
      </c>
      <c r="B23" s="560" t="s">
        <v>275</v>
      </c>
      <c r="C23" s="495">
        <v>8.24</v>
      </c>
      <c r="D23" s="495">
        <v>10.27</v>
      </c>
      <c r="E23" s="495">
        <v>0.66</v>
      </c>
      <c r="F23" s="516" t="s">
        <v>49</v>
      </c>
      <c r="G23" s="516" t="s">
        <v>276</v>
      </c>
      <c r="H23" s="517" t="s">
        <v>2</v>
      </c>
      <c r="I23" s="8"/>
      <c r="J23" s="493" t="s">
        <v>301</v>
      </c>
      <c r="K23" s="560" t="s">
        <v>275</v>
      </c>
      <c r="L23" s="495">
        <v>8.24</v>
      </c>
      <c r="M23" s="495">
        <v>10.95</v>
      </c>
      <c r="N23" s="495">
        <v>0.63</v>
      </c>
      <c r="O23" s="563" t="s">
        <v>49</v>
      </c>
      <c r="P23" s="564" t="s">
        <v>276</v>
      </c>
      <c r="Q23" s="517" t="s">
        <v>2</v>
      </c>
      <c r="R23" s="164"/>
      <c r="S23" s="561" t="s">
        <v>300</v>
      </c>
      <c r="T23" s="560" t="s">
        <v>278</v>
      </c>
      <c r="U23" s="578">
        <v>14.59</v>
      </c>
      <c r="V23" s="535">
        <v>15.64</v>
      </c>
      <c r="W23" s="535">
        <v>1.86</v>
      </c>
      <c r="X23" s="516" t="s">
        <v>49</v>
      </c>
      <c r="Y23" s="516" t="s">
        <v>276</v>
      </c>
      <c r="Z23" s="517" t="s">
        <v>2</v>
      </c>
      <c r="AA23" s="164"/>
      <c r="AB23" s="493" t="s">
        <v>301</v>
      </c>
      <c r="AC23" s="560" t="s">
        <v>278</v>
      </c>
      <c r="AD23" s="578">
        <v>14.59</v>
      </c>
      <c r="AE23" s="578">
        <v>15.64</v>
      </c>
      <c r="AF23" s="578">
        <v>1.69</v>
      </c>
      <c r="AG23" s="516" t="s">
        <v>49</v>
      </c>
      <c r="AH23" s="516" t="s">
        <v>276</v>
      </c>
      <c r="AI23" s="517" t="s">
        <v>2</v>
      </c>
      <c r="AJ23" s="164"/>
      <c r="AK23" s="164"/>
      <c r="AL23" s="164"/>
      <c r="AM23" s="8"/>
    </row>
    <row r="24" spans="1:39" s="12" customFormat="1" ht="15" hidden="1" customHeight="1">
      <c r="A24" s="561" t="s">
        <v>302</v>
      </c>
      <c r="B24" s="560" t="s">
        <v>275</v>
      </c>
      <c r="C24" s="495">
        <v>0</v>
      </c>
      <c r="D24" s="495">
        <v>0</v>
      </c>
      <c r="E24" s="495">
        <v>0</v>
      </c>
      <c r="F24" s="516"/>
      <c r="G24" s="516"/>
      <c r="H24" s="517"/>
      <c r="I24" s="8"/>
      <c r="J24" s="561" t="s">
        <v>302</v>
      </c>
      <c r="K24" s="560" t="s">
        <v>275</v>
      </c>
      <c r="L24" s="495">
        <v>0</v>
      </c>
      <c r="M24" s="495">
        <v>0</v>
      </c>
      <c r="N24" s="495">
        <v>0</v>
      </c>
      <c r="O24" s="516"/>
      <c r="P24" s="516"/>
      <c r="Q24" s="517"/>
      <c r="R24" s="164"/>
      <c r="S24" s="561" t="s">
        <v>302</v>
      </c>
      <c r="T24" s="560" t="s">
        <v>278</v>
      </c>
      <c r="U24" s="578">
        <v>0</v>
      </c>
      <c r="V24" s="578">
        <v>0</v>
      </c>
      <c r="W24" s="535">
        <v>0</v>
      </c>
      <c r="X24" s="516" t="s">
        <v>49</v>
      </c>
      <c r="Y24" s="516" t="s">
        <v>276</v>
      </c>
      <c r="Z24" s="517"/>
      <c r="AA24" s="164"/>
      <c r="AB24" s="561" t="s">
        <v>302</v>
      </c>
      <c r="AC24" s="560" t="s">
        <v>278</v>
      </c>
      <c r="AD24" s="578">
        <v>0</v>
      </c>
      <c r="AE24" s="578">
        <v>0</v>
      </c>
      <c r="AF24" s="578">
        <v>0</v>
      </c>
      <c r="AG24" s="516"/>
      <c r="AH24" s="516"/>
      <c r="AI24" s="517"/>
      <c r="AJ24" s="164"/>
      <c r="AK24" s="164"/>
      <c r="AL24" s="164"/>
      <c r="AM24" s="8"/>
    </row>
    <row r="25" spans="1:39" s="12" customFormat="1" ht="15" customHeight="1">
      <c r="A25" s="561" t="s">
        <v>303</v>
      </c>
      <c r="B25" s="560" t="s">
        <v>275</v>
      </c>
      <c r="C25" s="495">
        <v>8.24</v>
      </c>
      <c r="D25" s="495">
        <v>10.27</v>
      </c>
      <c r="E25" s="495">
        <v>1.19</v>
      </c>
      <c r="F25" s="516" t="s">
        <v>49</v>
      </c>
      <c r="G25" s="516" t="s">
        <v>276</v>
      </c>
      <c r="H25" s="517" t="s">
        <v>2</v>
      </c>
      <c r="I25" s="8"/>
      <c r="J25" s="561" t="s">
        <v>303</v>
      </c>
      <c r="K25" s="560" t="s">
        <v>275</v>
      </c>
      <c r="L25" s="495">
        <v>8.24</v>
      </c>
      <c r="M25" s="495">
        <v>10.95</v>
      </c>
      <c r="N25" s="495">
        <v>1.1499999999999999</v>
      </c>
      <c r="O25" s="516" t="s">
        <v>49</v>
      </c>
      <c r="P25" s="516" t="s">
        <v>276</v>
      </c>
      <c r="Q25" s="517" t="s">
        <v>2</v>
      </c>
      <c r="R25" s="164"/>
      <c r="S25" s="561" t="s">
        <v>303</v>
      </c>
      <c r="T25" s="560" t="s">
        <v>278</v>
      </c>
      <c r="U25" s="578">
        <v>14.59</v>
      </c>
      <c r="V25" s="535">
        <v>15.64</v>
      </c>
      <c r="W25" s="535">
        <v>8.9600000000000009</v>
      </c>
      <c r="X25" s="516" t="s">
        <v>49</v>
      </c>
      <c r="Y25" s="516" t="s">
        <v>276</v>
      </c>
      <c r="Z25" s="517" t="s">
        <v>2</v>
      </c>
      <c r="AA25" s="164"/>
      <c r="AB25" s="561" t="s">
        <v>303</v>
      </c>
      <c r="AC25" s="560" t="s">
        <v>278</v>
      </c>
      <c r="AD25" s="578">
        <v>14.59</v>
      </c>
      <c r="AE25" s="578">
        <v>15.64</v>
      </c>
      <c r="AF25" s="578">
        <v>8.11</v>
      </c>
      <c r="AG25" s="516" t="s">
        <v>49</v>
      </c>
      <c r="AH25" s="516" t="s">
        <v>276</v>
      </c>
      <c r="AI25" s="517" t="s">
        <v>2</v>
      </c>
      <c r="AJ25" s="164"/>
      <c r="AK25" s="164"/>
      <c r="AL25" s="164"/>
      <c r="AM25" s="8"/>
    </row>
    <row r="26" spans="1:39" s="12" customFormat="1" ht="15" customHeight="1">
      <c r="A26" s="493" t="s">
        <v>304</v>
      </c>
      <c r="B26" s="560" t="s">
        <v>275</v>
      </c>
      <c r="C26" s="495">
        <v>8.24</v>
      </c>
      <c r="D26" s="495">
        <v>10.27</v>
      </c>
      <c r="E26" s="495">
        <v>0.66</v>
      </c>
      <c r="F26" s="516" t="s">
        <v>49</v>
      </c>
      <c r="G26" s="516" t="s">
        <v>276</v>
      </c>
      <c r="H26" s="517" t="s">
        <v>2</v>
      </c>
      <c r="I26" s="8"/>
      <c r="J26" s="561" t="s">
        <v>304</v>
      </c>
      <c r="K26" s="560" t="s">
        <v>275</v>
      </c>
      <c r="L26" s="495">
        <v>8.24</v>
      </c>
      <c r="M26" s="495">
        <v>10.95</v>
      </c>
      <c r="N26" s="495">
        <v>0.63</v>
      </c>
      <c r="O26" s="516" t="s">
        <v>49</v>
      </c>
      <c r="P26" s="516" t="s">
        <v>276</v>
      </c>
      <c r="Q26" s="517" t="s">
        <v>2</v>
      </c>
      <c r="R26" s="164"/>
      <c r="S26" s="493" t="s">
        <v>304</v>
      </c>
      <c r="T26" s="560" t="s">
        <v>278</v>
      </c>
      <c r="U26" s="578">
        <v>14.59</v>
      </c>
      <c r="V26" s="535">
        <v>15.64</v>
      </c>
      <c r="W26" s="535">
        <v>1.86</v>
      </c>
      <c r="X26" s="516" t="s">
        <v>49</v>
      </c>
      <c r="Y26" s="516" t="s">
        <v>276</v>
      </c>
      <c r="Z26" s="517" t="s">
        <v>2</v>
      </c>
      <c r="AA26" s="164"/>
      <c r="AB26" s="561" t="s">
        <v>304</v>
      </c>
      <c r="AC26" s="560" t="s">
        <v>278</v>
      </c>
      <c r="AD26" s="578">
        <v>14.59</v>
      </c>
      <c r="AE26" s="578">
        <v>15.64</v>
      </c>
      <c r="AF26" s="578">
        <v>1.69</v>
      </c>
      <c r="AG26" s="516" t="s">
        <v>49</v>
      </c>
      <c r="AH26" s="516" t="s">
        <v>276</v>
      </c>
      <c r="AI26" s="517" t="s">
        <v>2</v>
      </c>
      <c r="AJ26" s="164"/>
      <c r="AK26" s="164"/>
      <c r="AL26" s="164"/>
      <c r="AM26" s="8"/>
    </row>
    <row r="27" spans="1:39" s="12" customFormat="1" ht="15" customHeight="1">
      <c r="A27" s="561" t="s">
        <v>934</v>
      </c>
      <c r="B27" s="560" t="s">
        <v>275</v>
      </c>
      <c r="C27" s="495">
        <v>8.24</v>
      </c>
      <c r="D27" s="495">
        <v>10.27</v>
      </c>
      <c r="E27" s="495">
        <v>1.19</v>
      </c>
      <c r="F27" s="516" t="s">
        <v>49</v>
      </c>
      <c r="G27" s="516" t="s">
        <v>276</v>
      </c>
      <c r="H27" s="517" t="s">
        <v>2</v>
      </c>
      <c r="I27" s="8"/>
      <c r="J27" s="561" t="s">
        <v>934</v>
      </c>
      <c r="K27" s="560" t="s">
        <v>275</v>
      </c>
      <c r="L27" s="495">
        <v>8.24</v>
      </c>
      <c r="M27" s="495">
        <v>10.95</v>
      </c>
      <c r="N27" s="495">
        <v>1.1499999999999999</v>
      </c>
      <c r="O27" s="516" t="s">
        <v>49</v>
      </c>
      <c r="P27" s="516" t="s">
        <v>276</v>
      </c>
      <c r="Q27" s="517" t="s">
        <v>2</v>
      </c>
      <c r="R27" s="164"/>
      <c r="S27" s="561" t="s">
        <v>305</v>
      </c>
      <c r="T27" s="560" t="s">
        <v>278</v>
      </c>
      <c r="U27" s="578">
        <v>14.59</v>
      </c>
      <c r="V27" s="535">
        <v>15.64</v>
      </c>
      <c r="W27" s="535">
        <v>8.9600000000000009</v>
      </c>
      <c r="X27" s="516" t="s">
        <v>49</v>
      </c>
      <c r="Y27" s="516" t="s">
        <v>276</v>
      </c>
      <c r="Z27" s="517" t="s">
        <v>2</v>
      </c>
      <c r="AA27" s="164"/>
      <c r="AB27" s="561" t="s">
        <v>305</v>
      </c>
      <c r="AC27" s="560" t="s">
        <v>278</v>
      </c>
      <c r="AD27" s="578">
        <v>14.59</v>
      </c>
      <c r="AE27" s="578">
        <v>15.64</v>
      </c>
      <c r="AF27" s="578">
        <v>8.11</v>
      </c>
      <c r="AG27" s="516" t="s">
        <v>49</v>
      </c>
      <c r="AH27" s="516" t="s">
        <v>276</v>
      </c>
      <c r="AI27" s="517" t="s">
        <v>2</v>
      </c>
      <c r="AJ27" s="164"/>
      <c r="AK27" s="164"/>
      <c r="AL27" s="164"/>
      <c r="AM27" s="8"/>
    </row>
    <row r="28" spans="1:39" s="12" customFormat="1" ht="15" customHeight="1">
      <c r="A28" s="493" t="s">
        <v>306</v>
      </c>
      <c r="B28" s="560" t="s">
        <v>275</v>
      </c>
      <c r="C28" s="495">
        <v>8.24</v>
      </c>
      <c r="D28" s="495">
        <v>10.27</v>
      </c>
      <c r="E28" s="495">
        <v>0.66</v>
      </c>
      <c r="F28" s="516" t="s">
        <v>49</v>
      </c>
      <c r="G28" s="516" t="s">
        <v>276</v>
      </c>
      <c r="H28" s="517" t="s">
        <v>2</v>
      </c>
      <c r="I28" s="8"/>
      <c r="J28" s="561" t="s">
        <v>306</v>
      </c>
      <c r="K28" s="560" t="s">
        <v>275</v>
      </c>
      <c r="L28" s="495">
        <v>8.24</v>
      </c>
      <c r="M28" s="495">
        <v>10.95</v>
      </c>
      <c r="N28" s="495">
        <v>0.63</v>
      </c>
      <c r="O28" s="516" t="s">
        <v>49</v>
      </c>
      <c r="P28" s="516" t="s">
        <v>276</v>
      </c>
      <c r="Q28" s="517" t="s">
        <v>2</v>
      </c>
      <c r="R28" s="164"/>
      <c r="S28" s="493" t="s">
        <v>306</v>
      </c>
      <c r="T28" s="560" t="s">
        <v>278</v>
      </c>
      <c r="U28" s="578">
        <v>14.59</v>
      </c>
      <c r="V28" s="535">
        <v>15.64</v>
      </c>
      <c r="W28" s="535">
        <v>1.86</v>
      </c>
      <c r="X28" s="516" t="s">
        <v>49</v>
      </c>
      <c r="Y28" s="516" t="s">
        <v>276</v>
      </c>
      <c r="Z28" s="517" t="s">
        <v>2</v>
      </c>
      <c r="AA28" s="164"/>
      <c r="AB28" s="561" t="s">
        <v>306</v>
      </c>
      <c r="AC28" s="560" t="s">
        <v>278</v>
      </c>
      <c r="AD28" s="578">
        <v>14.59</v>
      </c>
      <c r="AE28" s="578">
        <v>15.64</v>
      </c>
      <c r="AF28" s="578">
        <v>1.69</v>
      </c>
      <c r="AG28" s="516" t="s">
        <v>49</v>
      </c>
      <c r="AH28" s="516" t="s">
        <v>276</v>
      </c>
      <c r="AI28" s="517" t="s">
        <v>2</v>
      </c>
      <c r="AJ28" s="164"/>
      <c r="AK28" s="164"/>
      <c r="AL28" s="164"/>
      <c r="AM28" s="8"/>
    </row>
    <row r="29" spans="1:39" s="12" customFormat="1" ht="15" customHeight="1">
      <c r="A29" s="493" t="s">
        <v>307</v>
      </c>
      <c r="B29" s="560" t="s">
        <v>275</v>
      </c>
      <c r="C29" s="495">
        <v>8.24</v>
      </c>
      <c r="D29" s="495">
        <v>10.27</v>
      </c>
      <c r="E29" s="495">
        <v>0.66</v>
      </c>
      <c r="F29" s="516" t="s">
        <v>49</v>
      </c>
      <c r="G29" s="516" t="s">
        <v>276</v>
      </c>
      <c r="H29" s="517" t="s">
        <v>2</v>
      </c>
      <c r="I29" s="8"/>
      <c r="J29" s="493" t="s">
        <v>307</v>
      </c>
      <c r="K29" s="560" t="s">
        <v>275</v>
      </c>
      <c r="L29" s="495">
        <v>8.24</v>
      </c>
      <c r="M29" s="495">
        <v>10.95</v>
      </c>
      <c r="N29" s="495">
        <v>0.63</v>
      </c>
      <c r="O29" s="516" t="s">
        <v>49</v>
      </c>
      <c r="P29" s="516" t="s">
        <v>276</v>
      </c>
      <c r="Q29" s="517" t="s">
        <v>2</v>
      </c>
      <c r="R29" s="164"/>
      <c r="S29" s="493" t="s">
        <v>307</v>
      </c>
      <c r="T29" s="560" t="s">
        <v>278</v>
      </c>
      <c r="U29" s="578">
        <v>14.59</v>
      </c>
      <c r="V29" s="535">
        <v>15.64</v>
      </c>
      <c r="W29" s="535">
        <v>1.86</v>
      </c>
      <c r="X29" s="516" t="s">
        <v>49</v>
      </c>
      <c r="Y29" s="516" t="s">
        <v>276</v>
      </c>
      <c r="Z29" s="517" t="s">
        <v>2</v>
      </c>
      <c r="AA29" s="164"/>
      <c r="AB29" s="493" t="s">
        <v>307</v>
      </c>
      <c r="AC29" s="560" t="s">
        <v>278</v>
      </c>
      <c r="AD29" s="578">
        <v>14.59</v>
      </c>
      <c r="AE29" s="578">
        <v>15.64</v>
      </c>
      <c r="AF29" s="578">
        <v>1.69</v>
      </c>
      <c r="AG29" s="516" t="s">
        <v>49</v>
      </c>
      <c r="AH29" s="516" t="s">
        <v>276</v>
      </c>
      <c r="AI29" s="517" t="s">
        <v>2</v>
      </c>
      <c r="AJ29" s="164"/>
      <c r="AK29" s="164"/>
      <c r="AL29" s="164"/>
      <c r="AM29" s="8"/>
    </row>
    <row r="30" spans="1:39" s="12" customFormat="1" ht="15" customHeight="1">
      <c r="A30" s="493" t="s">
        <v>308</v>
      </c>
      <c r="B30" s="560" t="s">
        <v>275</v>
      </c>
      <c r="C30" s="495">
        <v>8.25</v>
      </c>
      <c r="D30" s="495">
        <v>8.25</v>
      </c>
      <c r="E30" s="495">
        <v>0</v>
      </c>
      <c r="F30" s="516" t="s">
        <v>49</v>
      </c>
      <c r="G30" s="516" t="s">
        <v>276</v>
      </c>
      <c r="H30" s="517" t="s">
        <v>2</v>
      </c>
      <c r="I30" s="8"/>
      <c r="J30" s="493" t="s">
        <v>308</v>
      </c>
      <c r="K30" s="560" t="s">
        <v>275</v>
      </c>
      <c r="L30" s="495">
        <v>8.25</v>
      </c>
      <c r="M30" s="495">
        <v>8.25</v>
      </c>
      <c r="N30" s="495">
        <v>0</v>
      </c>
      <c r="O30" s="516" t="s">
        <v>49</v>
      </c>
      <c r="P30" s="516" t="s">
        <v>276</v>
      </c>
      <c r="Q30" s="517" t="s">
        <v>2</v>
      </c>
      <c r="R30" s="164"/>
      <c r="S30" s="493" t="s">
        <v>308</v>
      </c>
      <c r="T30" s="560" t="s">
        <v>278</v>
      </c>
      <c r="U30" s="578">
        <v>9.49</v>
      </c>
      <c r="V30" s="535">
        <v>9.49</v>
      </c>
      <c r="W30" s="535">
        <v>0</v>
      </c>
      <c r="X30" s="516" t="s">
        <v>49</v>
      </c>
      <c r="Y30" s="516" t="s">
        <v>276</v>
      </c>
      <c r="Z30" s="517" t="s">
        <v>2</v>
      </c>
      <c r="AA30" s="164"/>
      <c r="AB30" s="493" t="s">
        <v>308</v>
      </c>
      <c r="AC30" s="560" t="s">
        <v>278</v>
      </c>
      <c r="AD30" s="578">
        <v>9.49</v>
      </c>
      <c r="AE30" s="578">
        <v>9.49</v>
      </c>
      <c r="AF30" s="578">
        <v>0</v>
      </c>
      <c r="AG30" s="516" t="s">
        <v>49</v>
      </c>
      <c r="AH30" s="516" t="s">
        <v>276</v>
      </c>
      <c r="AI30" s="517" t="s">
        <v>2</v>
      </c>
      <c r="AJ30" s="164"/>
      <c r="AK30" s="164"/>
      <c r="AL30" s="164"/>
      <c r="AM30" s="8"/>
    </row>
    <row r="31" spans="1:39" s="12" customFormat="1" ht="15" customHeight="1">
      <c r="A31" s="561" t="s">
        <v>935</v>
      </c>
      <c r="B31" s="560" t="s">
        <v>275</v>
      </c>
      <c r="C31" s="495">
        <v>8.24</v>
      </c>
      <c r="D31" s="495">
        <v>10.27</v>
      </c>
      <c r="E31" s="495">
        <v>0.66</v>
      </c>
      <c r="F31" s="516" t="s">
        <v>49</v>
      </c>
      <c r="G31" s="516" t="s">
        <v>276</v>
      </c>
      <c r="H31" s="517" t="s">
        <v>2</v>
      </c>
      <c r="I31" s="8"/>
      <c r="J31" s="493" t="s">
        <v>935</v>
      </c>
      <c r="K31" s="560" t="s">
        <v>275</v>
      </c>
      <c r="L31" s="495">
        <v>8.24</v>
      </c>
      <c r="M31" s="495">
        <v>10.95</v>
      </c>
      <c r="N31" s="495">
        <v>0.63</v>
      </c>
      <c r="O31" s="516" t="s">
        <v>49</v>
      </c>
      <c r="P31" s="516" t="s">
        <v>276</v>
      </c>
      <c r="Q31" s="517" t="s">
        <v>2</v>
      </c>
      <c r="R31" s="164"/>
      <c r="S31" s="561" t="s">
        <v>309</v>
      </c>
      <c r="T31" s="560" t="s">
        <v>278</v>
      </c>
      <c r="U31" s="578">
        <v>14.59</v>
      </c>
      <c r="V31" s="535">
        <v>15.64</v>
      </c>
      <c r="W31" s="535">
        <v>1.86</v>
      </c>
      <c r="X31" s="516" t="s">
        <v>49</v>
      </c>
      <c r="Y31" s="516" t="s">
        <v>276</v>
      </c>
      <c r="Z31" s="517" t="s">
        <v>2</v>
      </c>
      <c r="AA31" s="164"/>
      <c r="AB31" s="493" t="s">
        <v>310</v>
      </c>
      <c r="AC31" s="560" t="s">
        <v>278</v>
      </c>
      <c r="AD31" s="578">
        <v>14.59</v>
      </c>
      <c r="AE31" s="578">
        <v>15.64</v>
      </c>
      <c r="AF31" s="578">
        <v>1.69</v>
      </c>
      <c r="AG31" s="516" t="s">
        <v>49</v>
      </c>
      <c r="AH31" s="516" t="s">
        <v>276</v>
      </c>
      <c r="AI31" s="517" t="s">
        <v>2</v>
      </c>
      <c r="AJ31" s="164"/>
      <c r="AK31" s="164"/>
      <c r="AL31" s="164"/>
      <c r="AM31" s="8"/>
    </row>
    <row r="32" spans="1:39" s="12" customFormat="1" ht="15" customHeight="1">
      <c r="A32" s="493" t="s">
        <v>311</v>
      </c>
      <c r="B32" s="560" t="s">
        <v>275</v>
      </c>
      <c r="C32" s="495">
        <v>8.24</v>
      </c>
      <c r="D32" s="495">
        <v>10.27</v>
      </c>
      <c r="E32" s="495">
        <v>0.66</v>
      </c>
      <c r="F32" s="516" t="s">
        <v>49</v>
      </c>
      <c r="G32" s="516" t="s">
        <v>276</v>
      </c>
      <c r="H32" s="517" t="s">
        <v>2</v>
      </c>
      <c r="I32" s="8"/>
      <c r="J32" s="493" t="s">
        <v>311</v>
      </c>
      <c r="K32" s="560" t="s">
        <v>275</v>
      </c>
      <c r="L32" s="495">
        <v>8.24</v>
      </c>
      <c r="M32" s="495">
        <v>10.95</v>
      </c>
      <c r="N32" s="495">
        <v>0.63</v>
      </c>
      <c r="O32" s="516" t="s">
        <v>49</v>
      </c>
      <c r="P32" s="516" t="s">
        <v>276</v>
      </c>
      <c r="Q32" s="517" t="s">
        <v>2</v>
      </c>
      <c r="R32" s="164"/>
      <c r="S32" s="493" t="s">
        <v>311</v>
      </c>
      <c r="T32" s="560" t="s">
        <v>278</v>
      </c>
      <c r="U32" s="578">
        <v>14.59</v>
      </c>
      <c r="V32" s="535">
        <v>15.64</v>
      </c>
      <c r="W32" s="535">
        <v>1.86</v>
      </c>
      <c r="X32" s="516" t="s">
        <v>49</v>
      </c>
      <c r="Y32" s="516" t="s">
        <v>276</v>
      </c>
      <c r="Z32" s="517" t="s">
        <v>2</v>
      </c>
      <c r="AA32" s="164"/>
      <c r="AB32" s="493" t="s">
        <v>311</v>
      </c>
      <c r="AC32" s="560" t="s">
        <v>278</v>
      </c>
      <c r="AD32" s="578">
        <v>14.59</v>
      </c>
      <c r="AE32" s="578">
        <v>15.64</v>
      </c>
      <c r="AF32" s="578">
        <v>1.69</v>
      </c>
      <c r="AG32" s="516" t="s">
        <v>49</v>
      </c>
      <c r="AH32" s="516" t="s">
        <v>276</v>
      </c>
      <c r="AI32" s="517" t="s">
        <v>2</v>
      </c>
      <c r="AJ32" s="164"/>
      <c r="AK32" s="164"/>
      <c r="AL32" s="164"/>
      <c r="AM32" s="8"/>
    </row>
    <row r="33" spans="1:39" s="12" customFormat="1" ht="15" customHeight="1">
      <c r="A33" s="493" t="s">
        <v>312</v>
      </c>
      <c r="B33" s="560" t="s">
        <v>275</v>
      </c>
      <c r="C33" s="495">
        <v>8.25</v>
      </c>
      <c r="D33" s="495">
        <v>8.25</v>
      </c>
      <c r="E33" s="495">
        <v>0</v>
      </c>
      <c r="F33" s="516" t="s">
        <v>49</v>
      </c>
      <c r="G33" s="516" t="s">
        <v>276</v>
      </c>
      <c r="H33" s="517" t="s">
        <v>2</v>
      </c>
      <c r="I33" s="8"/>
      <c r="J33" s="493" t="s">
        <v>312</v>
      </c>
      <c r="K33" s="560" t="s">
        <v>275</v>
      </c>
      <c r="L33" s="495">
        <v>8.25</v>
      </c>
      <c r="M33" s="495">
        <v>8.25</v>
      </c>
      <c r="N33" s="495">
        <v>0</v>
      </c>
      <c r="O33" s="516" t="s">
        <v>49</v>
      </c>
      <c r="P33" s="516" t="s">
        <v>276</v>
      </c>
      <c r="Q33" s="517" t="s">
        <v>2</v>
      </c>
      <c r="R33" s="164"/>
      <c r="S33" s="493" t="s">
        <v>312</v>
      </c>
      <c r="T33" s="560" t="s">
        <v>278</v>
      </c>
      <c r="U33" s="578">
        <v>9.49</v>
      </c>
      <c r="V33" s="535">
        <v>9.49</v>
      </c>
      <c r="W33" s="535">
        <v>0</v>
      </c>
      <c r="X33" s="516" t="s">
        <v>49</v>
      </c>
      <c r="Y33" s="516" t="s">
        <v>276</v>
      </c>
      <c r="Z33" s="517" t="s">
        <v>2</v>
      </c>
      <c r="AA33" s="164"/>
      <c r="AB33" s="493" t="s">
        <v>312</v>
      </c>
      <c r="AC33" s="560" t="s">
        <v>278</v>
      </c>
      <c r="AD33" s="578">
        <v>9.49</v>
      </c>
      <c r="AE33" s="578">
        <v>9.49</v>
      </c>
      <c r="AF33" s="578">
        <v>0</v>
      </c>
      <c r="AG33" s="516" t="s">
        <v>49</v>
      </c>
      <c r="AH33" s="516" t="s">
        <v>276</v>
      </c>
      <c r="AI33" s="517" t="s">
        <v>2</v>
      </c>
      <c r="AJ33" s="164"/>
      <c r="AK33" s="164"/>
      <c r="AL33" s="164"/>
      <c r="AM33" s="8"/>
    </row>
    <row r="34" spans="1:39" s="12" customFormat="1" ht="15" customHeight="1">
      <c r="A34" s="565" t="s">
        <v>313</v>
      </c>
      <c r="B34" s="560" t="s">
        <v>275</v>
      </c>
      <c r="C34" s="495">
        <v>8.24</v>
      </c>
      <c r="D34" s="495">
        <v>10.27</v>
      </c>
      <c r="E34" s="495">
        <v>0.66</v>
      </c>
      <c r="F34" s="516" t="s">
        <v>49</v>
      </c>
      <c r="G34" s="516" t="s">
        <v>276</v>
      </c>
      <c r="H34" s="517" t="s">
        <v>2</v>
      </c>
      <c r="I34" s="8"/>
      <c r="J34" s="565" t="s">
        <v>313</v>
      </c>
      <c r="K34" s="560" t="s">
        <v>275</v>
      </c>
      <c r="L34" s="495">
        <v>8.24</v>
      </c>
      <c r="M34" s="495">
        <v>10.95</v>
      </c>
      <c r="N34" s="495">
        <v>0.63</v>
      </c>
      <c r="O34" s="516" t="s">
        <v>49</v>
      </c>
      <c r="P34" s="516" t="s">
        <v>276</v>
      </c>
      <c r="Q34" s="517" t="s">
        <v>2</v>
      </c>
      <c r="R34" s="164"/>
      <c r="S34" s="565" t="s">
        <v>313</v>
      </c>
      <c r="T34" s="560" t="s">
        <v>278</v>
      </c>
      <c r="U34" s="578">
        <v>14.59</v>
      </c>
      <c r="V34" s="535">
        <v>15.64</v>
      </c>
      <c r="W34" s="535">
        <v>1.86</v>
      </c>
      <c r="X34" s="516" t="s">
        <v>49</v>
      </c>
      <c r="Y34" s="516" t="s">
        <v>276</v>
      </c>
      <c r="Z34" s="517" t="s">
        <v>2</v>
      </c>
      <c r="AA34" s="164"/>
      <c r="AB34" s="565" t="s">
        <v>313</v>
      </c>
      <c r="AC34" s="560" t="s">
        <v>278</v>
      </c>
      <c r="AD34" s="578">
        <v>14.59</v>
      </c>
      <c r="AE34" s="578">
        <v>15.64</v>
      </c>
      <c r="AF34" s="578">
        <v>1.69</v>
      </c>
      <c r="AG34" s="516" t="s">
        <v>49</v>
      </c>
      <c r="AH34" s="516" t="s">
        <v>276</v>
      </c>
      <c r="AI34" s="517" t="s">
        <v>2</v>
      </c>
      <c r="AJ34" s="164"/>
      <c r="AK34" s="164"/>
      <c r="AL34" s="164"/>
      <c r="AM34" s="8"/>
    </row>
    <row r="35" spans="1:39" s="12" customFormat="1" ht="15" customHeight="1">
      <c r="A35" s="493" t="s">
        <v>136</v>
      </c>
      <c r="B35" s="560" t="s">
        <v>275</v>
      </c>
      <c r="C35" s="495">
        <v>8.24</v>
      </c>
      <c r="D35" s="495">
        <v>10.27</v>
      </c>
      <c r="E35" s="495">
        <v>1.19</v>
      </c>
      <c r="F35" s="516" t="s">
        <v>49</v>
      </c>
      <c r="G35" s="516" t="s">
        <v>276</v>
      </c>
      <c r="H35" s="517" t="s">
        <v>2</v>
      </c>
      <c r="I35" s="8"/>
      <c r="J35" s="493" t="s">
        <v>136</v>
      </c>
      <c r="K35" s="560" t="s">
        <v>275</v>
      </c>
      <c r="L35" s="495">
        <v>8.24</v>
      </c>
      <c r="M35" s="495">
        <v>10.95</v>
      </c>
      <c r="N35" s="495">
        <v>1.1499999999999999</v>
      </c>
      <c r="O35" s="516" t="s">
        <v>49</v>
      </c>
      <c r="P35" s="516" t="s">
        <v>276</v>
      </c>
      <c r="Q35" s="517" t="s">
        <v>2</v>
      </c>
      <c r="R35" s="164"/>
      <c r="S35" s="493" t="s">
        <v>136</v>
      </c>
      <c r="T35" s="560" t="s">
        <v>278</v>
      </c>
      <c r="U35" s="578">
        <v>14.59</v>
      </c>
      <c r="V35" s="535">
        <v>15.64</v>
      </c>
      <c r="W35" s="535">
        <v>8.9600000000000009</v>
      </c>
      <c r="X35" s="516" t="s">
        <v>49</v>
      </c>
      <c r="Y35" s="516" t="s">
        <v>276</v>
      </c>
      <c r="Z35" s="517" t="s">
        <v>2</v>
      </c>
      <c r="AA35" s="164"/>
      <c r="AB35" s="493" t="s">
        <v>136</v>
      </c>
      <c r="AC35" s="560" t="s">
        <v>278</v>
      </c>
      <c r="AD35" s="578">
        <v>14.59</v>
      </c>
      <c r="AE35" s="578">
        <v>15.64</v>
      </c>
      <c r="AF35" s="578">
        <v>8.11</v>
      </c>
      <c r="AG35" s="516" t="s">
        <v>49</v>
      </c>
      <c r="AH35" s="516" t="s">
        <v>276</v>
      </c>
      <c r="AI35" s="517" t="s">
        <v>2</v>
      </c>
      <c r="AJ35" s="164"/>
      <c r="AK35" s="164"/>
      <c r="AL35" s="164"/>
      <c r="AM35" s="8"/>
    </row>
    <row r="36" spans="1:39" s="12" customFormat="1" ht="15" customHeight="1">
      <c r="A36" s="493" t="s">
        <v>314</v>
      </c>
      <c r="B36" s="560" t="s">
        <v>275</v>
      </c>
      <c r="C36" s="495">
        <v>8.24</v>
      </c>
      <c r="D36" s="495">
        <v>10.27</v>
      </c>
      <c r="E36" s="495">
        <v>0.66</v>
      </c>
      <c r="F36" s="516" t="s">
        <v>49</v>
      </c>
      <c r="G36" s="516" t="s">
        <v>276</v>
      </c>
      <c r="H36" s="517" t="s">
        <v>2</v>
      </c>
      <c r="I36" s="8"/>
      <c r="J36" s="561" t="s">
        <v>314</v>
      </c>
      <c r="K36" s="560" t="s">
        <v>275</v>
      </c>
      <c r="L36" s="495">
        <v>8.24</v>
      </c>
      <c r="M36" s="495">
        <v>10.95</v>
      </c>
      <c r="N36" s="495">
        <v>0.63</v>
      </c>
      <c r="O36" s="516" t="s">
        <v>49</v>
      </c>
      <c r="P36" s="516" t="s">
        <v>276</v>
      </c>
      <c r="Q36" s="517" t="s">
        <v>2</v>
      </c>
      <c r="R36" s="164"/>
      <c r="S36" s="493" t="s">
        <v>314</v>
      </c>
      <c r="T36" s="560" t="s">
        <v>278</v>
      </c>
      <c r="U36" s="578">
        <v>14.59</v>
      </c>
      <c r="V36" s="535">
        <v>15.64</v>
      </c>
      <c r="W36" s="535">
        <v>1.86</v>
      </c>
      <c r="X36" s="516" t="s">
        <v>49</v>
      </c>
      <c r="Y36" s="516" t="s">
        <v>276</v>
      </c>
      <c r="Z36" s="517" t="s">
        <v>2</v>
      </c>
      <c r="AA36" s="164"/>
      <c r="AB36" s="561" t="s">
        <v>314</v>
      </c>
      <c r="AC36" s="560" t="s">
        <v>278</v>
      </c>
      <c r="AD36" s="578">
        <v>14.59</v>
      </c>
      <c r="AE36" s="578">
        <v>15.64</v>
      </c>
      <c r="AF36" s="578">
        <v>1.69</v>
      </c>
      <c r="AG36" s="516" t="s">
        <v>49</v>
      </c>
      <c r="AH36" s="516" t="s">
        <v>276</v>
      </c>
      <c r="AI36" s="517" t="s">
        <v>2</v>
      </c>
      <c r="AJ36" s="164"/>
      <c r="AK36" s="164"/>
      <c r="AL36" s="164"/>
      <c r="AM36" s="8"/>
    </row>
    <row r="37" spans="1:39" s="12" customFormat="1" ht="15" customHeight="1">
      <c r="A37" s="561" t="s">
        <v>315</v>
      </c>
      <c r="B37" s="560" t="s">
        <v>275</v>
      </c>
      <c r="C37" s="495">
        <v>8.24</v>
      </c>
      <c r="D37" s="495">
        <v>10.27</v>
      </c>
      <c r="E37" s="495">
        <v>1.19</v>
      </c>
      <c r="F37" s="516" t="s">
        <v>49</v>
      </c>
      <c r="G37" s="516" t="s">
        <v>276</v>
      </c>
      <c r="H37" s="517" t="s">
        <v>2</v>
      </c>
      <c r="I37" s="8"/>
      <c r="J37" s="561" t="s">
        <v>315</v>
      </c>
      <c r="K37" s="560" t="s">
        <v>275</v>
      </c>
      <c r="L37" s="495">
        <v>8.24</v>
      </c>
      <c r="M37" s="495">
        <v>10.95</v>
      </c>
      <c r="N37" s="495">
        <v>1.1499999999999999</v>
      </c>
      <c r="O37" s="516" t="s">
        <v>49</v>
      </c>
      <c r="P37" s="516" t="s">
        <v>276</v>
      </c>
      <c r="Q37" s="517" t="s">
        <v>2</v>
      </c>
      <c r="R37" s="164"/>
      <c r="S37" s="561" t="s">
        <v>315</v>
      </c>
      <c r="T37" s="560" t="s">
        <v>278</v>
      </c>
      <c r="U37" s="578">
        <v>14.59</v>
      </c>
      <c r="V37" s="535">
        <v>15.64</v>
      </c>
      <c r="W37" s="535">
        <v>8.9600000000000009</v>
      </c>
      <c r="X37" s="516" t="s">
        <v>49</v>
      </c>
      <c r="Y37" s="516" t="s">
        <v>276</v>
      </c>
      <c r="Z37" s="517" t="s">
        <v>2</v>
      </c>
      <c r="AA37" s="164"/>
      <c r="AB37" s="561" t="s">
        <v>315</v>
      </c>
      <c r="AC37" s="560" t="s">
        <v>278</v>
      </c>
      <c r="AD37" s="578">
        <v>14.59</v>
      </c>
      <c r="AE37" s="578">
        <v>15.64</v>
      </c>
      <c r="AF37" s="578">
        <v>8.11</v>
      </c>
      <c r="AG37" s="516" t="s">
        <v>49</v>
      </c>
      <c r="AH37" s="516" t="s">
        <v>276</v>
      </c>
      <c r="AI37" s="517" t="s">
        <v>2</v>
      </c>
      <c r="AJ37" s="164"/>
      <c r="AK37" s="164"/>
      <c r="AL37" s="164"/>
      <c r="AM37" s="8"/>
    </row>
    <row r="38" spans="1:39" s="12" customFormat="1" ht="15" customHeight="1">
      <c r="A38" s="493" t="s">
        <v>137</v>
      </c>
      <c r="B38" s="560" t="s">
        <v>275</v>
      </c>
      <c r="C38" s="495">
        <v>8.24</v>
      </c>
      <c r="D38" s="495">
        <v>10.27</v>
      </c>
      <c r="E38" s="495">
        <v>0.66</v>
      </c>
      <c r="F38" s="516" t="s">
        <v>49</v>
      </c>
      <c r="G38" s="516" t="s">
        <v>276</v>
      </c>
      <c r="H38" s="517" t="s">
        <v>2</v>
      </c>
      <c r="I38" s="8"/>
      <c r="J38" s="493" t="s">
        <v>137</v>
      </c>
      <c r="K38" s="560" t="s">
        <v>275</v>
      </c>
      <c r="L38" s="495">
        <v>8.24</v>
      </c>
      <c r="M38" s="495">
        <v>10.95</v>
      </c>
      <c r="N38" s="495">
        <v>0.63</v>
      </c>
      <c r="O38" s="516" t="s">
        <v>49</v>
      </c>
      <c r="P38" s="516" t="s">
        <v>276</v>
      </c>
      <c r="Q38" s="517" t="s">
        <v>2</v>
      </c>
      <c r="R38" s="164"/>
      <c r="S38" s="493" t="s">
        <v>137</v>
      </c>
      <c r="T38" s="560" t="s">
        <v>278</v>
      </c>
      <c r="U38" s="578">
        <v>14.59</v>
      </c>
      <c r="V38" s="535">
        <v>15.64</v>
      </c>
      <c r="W38" s="535">
        <v>1.86</v>
      </c>
      <c r="X38" s="516" t="s">
        <v>49</v>
      </c>
      <c r="Y38" s="516" t="s">
        <v>276</v>
      </c>
      <c r="Z38" s="517" t="s">
        <v>2</v>
      </c>
      <c r="AA38" s="164"/>
      <c r="AB38" s="493" t="s">
        <v>137</v>
      </c>
      <c r="AC38" s="560" t="s">
        <v>278</v>
      </c>
      <c r="AD38" s="578">
        <v>14.59</v>
      </c>
      <c r="AE38" s="578">
        <v>15.64</v>
      </c>
      <c r="AF38" s="578">
        <v>1.69</v>
      </c>
      <c r="AG38" s="516" t="s">
        <v>49</v>
      </c>
      <c r="AH38" s="516" t="s">
        <v>276</v>
      </c>
      <c r="AI38" s="517" t="s">
        <v>2</v>
      </c>
      <c r="AJ38" s="164"/>
      <c r="AK38" s="164"/>
      <c r="AL38" s="164"/>
      <c r="AM38" s="8"/>
    </row>
    <row r="39" spans="1:39" s="12" customFormat="1" ht="15" customHeight="1">
      <c r="A39" s="493" t="s">
        <v>316</v>
      </c>
      <c r="B39" s="560" t="s">
        <v>275</v>
      </c>
      <c r="C39" s="495">
        <v>8.24</v>
      </c>
      <c r="D39" s="495">
        <v>10.27</v>
      </c>
      <c r="E39" s="495">
        <v>0.66</v>
      </c>
      <c r="F39" s="516" t="s">
        <v>49</v>
      </c>
      <c r="G39" s="516" t="s">
        <v>276</v>
      </c>
      <c r="H39" s="517" t="s">
        <v>2</v>
      </c>
      <c r="I39" s="8"/>
      <c r="J39" s="493" t="s">
        <v>316</v>
      </c>
      <c r="K39" s="560" t="s">
        <v>275</v>
      </c>
      <c r="L39" s="495">
        <v>8.24</v>
      </c>
      <c r="M39" s="495">
        <v>10.95</v>
      </c>
      <c r="N39" s="495">
        <v>0.63</v>
      </c>
      <c r="O39" s="516" t="s">
        <v>49</v>
      </c>
      <c r="P39" s="516" t="s">
        <v>276</v>
      </c>
      <c r="Q39" s="517" t="s">
        <v>2</v>
      </c>
      <c r="R39" s="164"/>
      <c r="S39" s="493" t="s">
        <v>316</v>
      </c>
      <c r="T39" s="560" t="s">
        <v>278</v>
      </c>
      <c r="U39" s="578">
        <v>14.59</v>
      </c>
      <c r="V39" s="535">
        <v>15.64</v>
      </c>
      <c r="W39" s="535">
        <v>1.86</v>
      </c>
      <c r="X39" s="516" t="s">
        <v>49</v>
      </c>
      <c r="Y39" s="516" t="s">
        <v>276</v>
      </c>
      <c r="Z39" s="517" t="s">
        <v>2</v>
      </c>
      <c r="AA39" s="164"/>
      <c r="AB39" s="493" t="s">
        <v>316</v>
      </c>
      <c r="AC39" s="560" t="s">
        <v>278</v>
      </c>
      <c r="AD39" s="578">
        <v>14.59</v>
      </c>
      <c r="AE39" s="578">
        <v>15.64</v>
      </c>
      <c r="AF39" s="578">
        <v>1.69</v>
      </c>
      <c r="AG39" s="516" t="s">
        <v>49</v>
      </c>
      <c r="AH39" s="516" t="s">
        <v>276</v>
      </c>
      <c r="AI39" s="517" t="s">
        <v>2</v>
      </c>
      <c r="AJ39" s="164"/>
      <c r="AK39" s="164"/>
      <c r="AL39" s="164"/>
      <c r="AM39" s="8"/>
    </row>
    <row r="40" spans="1:39" s="12" customFormat="1" ht="15" customHeight="1">
      <c r="A40" s="493" t="s">
        <v>317</v>
      </c>
      <c r="B40" s="560" t="s">
        <v>275</v>
      </c>
      <c r="C40" s="495">
        <v>8.24</v>
      </c>
      <c r="D40" s="495">
        <v>10.27</v>
      </c>
      <c r="E40" s="495">
        <v>0.66</v>
      </c>
      <c r="F40" s="516" t="s">
        <v>49</v>
      </c>
      <c r="G40" s="516" t="s">
        <v>276</v>
      </c>
      <c r="H40" s="517" t="s">
        <v>2</v>
      </c>
      <c r="I40" s="8"/>
      <c r="J40" s="493" t="s">
        <v>317</v>
      </c>
      <c r="K40" s="560" t="s">
        <v>275</v>
      </c>
      <c r="L40" s="495">
        <v>8.24</v>
      </c>
      <c r="M40" s="495">
        <v>10.95</v>
      </c>
      <c r="N40" s="495">
        <v>0.63</v>
      </c>
      <c r="O40" s="516" t="s">
        <v>49</v>
      </c>
      <c r="P40" s="516" t="s">
        <v>276</v>
      </c>
      <c r="Q40" s="517" t="s">
        <v>2</v>
      </c>
      <c r="R40" s="164"/>
      <c r="S40" s="493" t="s">
        <v>317</v>
      </c>
      <c r="T40" s="560" t="s">
        <v>278</v>
      </c>
      <c r="U40" s="578">
        <v>14.59</v>
      </c>
      <c r="V40" s="535">
        <v>15.64</v>
      </c>
      <c r="W40" s="535">
        <v>1.86</v>
      </c>
      <c r="X40" s="516" t="s">
        <v>49</v>
      </c>
      <c r="Y40" s="516" t="s">
        <v>276</v>
      </c>
      <c r="Z40" s="517" t="s">
        <v>2</v>
      </c>
      <c r="AA40" s="164"/>
      <c r="AB40" s="493" t="s">
        <v>317</v>
      </c>
      <c r="AC40" s="560" t="s">
        <v>278</v>
      </c>
      <c r="AD40" s="578">
        <v>14.59</v>
      </c>
      <c r="AE40" s="578">
        <v>15.64</v>
      </c>
      <c r="AF40" s="578">
        <v>1.69</v>
      </c>
      <c r="AG40" s="516" t="s">
        <v>49</v>
      </c>
      <c r="AH40" s="516" t="s">
        <v>276</v>
      </c>
      <c r="AI40" s="517" t="s">
        <v>2</v>
      </c>
      <c r="AJ40" s="164"/>
      <c r="AK40" s="164"/>
      <c r="AL40" s="164"/>
      <c r="AM40" s="8"/>
    </row>
    <row r="41" spans="1:39" s="12" customFormat="1" ht="15" customHeight="1">
      <c r="A41" s="493" t="s">
        <v>318</v>
      </c>
      <c r="B41" s="560" t="s">
        <v>275</v>
      </c>
      <c r="C41" s="495">
        <v>8.24</v>
      </c>
      <c r="D41" s="495">
        <v>10.27</v>
      </c>
      <c r="E41" s="495">
        <v>0.66</v>
      </c>
      <c r="F41" s="516" t="s">
        <v>49</v>
      </c>
      <c r="G41" s="516" t="s">
        <v>276</v>
      </c>
      <c r="H41" s="517" t="s">
        <v>2</v>
      </c>
      <c r="I41" s="8"/>
      <c r="J41" s="493" t="s">
        <v>318</v>
      </c>
      <c r="K41" s="560" t="s">
        <v>275</v>
      </c>
      <c r="L41" s="495">
        <v>8.24</v>
      </c>
      <c r="M41" s="495">
        <v>10.95</v>
      </c>
      <c r="N41" s="495">
        <v>0.63</v>
      </c>
      <c r="O41" s="516" t="s">
        <v>49</v>
      </c>
      <c r="P41" s="516" t="s">
        <v>276</v>
      </c>
      <c r="Q41" s="517" t="s">
        <v>2</v>
      </c>
      <c r="R41" s="164"/>
      <c r="S41" s="493" t="s">
        <v>318</v>
      </c>
      <c r="T41" s="560" t="s">
        <v>278</v>
      </c>
      <c r="U41" s="578">
        <v>14.59</v>
      </c>
      <c r="V41" s="535">
        <v>15.64</v>
      </c>
      <c r="W41" s="535">
        <v>1.86</v>
      </c>
      <c r="X41" s="516" t="s">
        <v>49</v>
      </c>
      <c r="Y41" s="516" t="s">
        <v>276</v>
      </c>
      <c r="Z41" s="517" t="s">
        <v>2</v>
      </c>
      <c r="AA41" s="164"/>
      <c r="AB41" s="493" t="s">
        <v>318</v>
      </c>
      <c r="AC41" s="560" t="s">
        <v>278</v>
      </c>
      <c r="AD41" s="578">
        <v>14.59</v>
      </c>
      <c r="AE41" s="578">
        <v>15.64</v>
      </c>
      <c r="AF41" s="578">
        <v>1.69</v>
      </c>
      <c r="AG41" s="516" t="s">
        <v>49</v>
      </c>
      <c r="AH41" s="516" t="s">
        <v>276</v>
      </c>
      <c r="AI41" s="517" t="s">
        <v>2</v>
      </c>
      <c r="AJ41" s="164"/>
      <c r="AK41" s="164"/>
      <c r="AL41" s="164"/>
      <c r="AM41" s="8"/>
    </row>
    <row r="42" spans="1:39" s="12" customFormat="1" ht="15" customHeight="1">
      <c r="A42" s="493" t="s">
        <v>319</v>
      </c>
      <c r="B42" s="560" t="s">
        <v>275</v>
      </c>
      <c r="C42" s="495">
        <v>8.24</v>
      </c>
      <c r="D42" s="495">
        <v>10.27</v>
      </c>
      <c r="E42" s="495">
        <v>0.66</v>
      </c>
      <c r="F42" s="516" t="s">
        <v>49</v>
      </c>
      <c r="G42" s="516" t="s">
        <v>276</v>
      </c>
      <c r="H42" s="517" t="s">
        <v>2</v>
      </c>
      <c r="I42" s="8"/>
      <c r="J42" s="561" t="s">
        <v>319</v>
      </c>
      <c r="K42" s="560" t="s">
        <v>275</v>
      </c>
      <c r="L42" s="495">
        <v>8.24</v>
      </c>
      <c r="M42" s="495">
        <v>10.95</v>
      </c>
      <c r="N42" s="495">
        <v>0.63</v>
      </c>
      <c r="O42" s="516" t="s">
        <v>49</v>
      </c>
      <c r="P42" s="516" t="s">
        <v>276</v>
      </c>
      <c r="Q42" s="517" t="s">
        <v>2</v>
      </c>
      <c r="R42" s="164"/>
      <c r="S42" s="493" t="s">
        <v>319</v>
      </c>
      <c r="T42" s="560" t="s">
        <v>278</v>
      </c>
      <c r="U42" s="578">
        <v>14.59</v>
      </c>
      <c r="V42" s="535">
        <v>15.64</v>
      </c>
      <c r="W42" s="535">
        <v>1.86</v>
      </c>
      <c r="X42" s="516" t="s">
        <v>49</v>
      </c>
      <c r="Y42" s="516" t="s">
        <v>276</v>
      </c>
      <c r="Z42" s="517" t="s">
        <v>2</v>
      </c>
      <c r="AA42" s="164"/>
      <c r="AB42" s="561" t="s">
        <v>319</v>
      </c>
      <c r="AC42" s="560" t="s">
        <v>278</v>
      </c>
      <c r="AD42" s="578">
        <v>14.59</v>
      </c>
      <c r="AE42" s="578">
        <v>15.64</v>
      </c>
      <c r="AF42" s="578">
        <v>1.69</v>
      </c>
      <c r="AG42" s="516" t="s">
        <v>49</v>
      </c>
      <c r="AH42" s="516" t="s">
        <v>276</v>
      </c>
      <c r="AI42" s="517" t="s">
        <v>2</v>
      </c>
      <c r="AJ42" s="164"/>
      <c r="AK42" s="164"/>
      <c r="AL42" s="164"/>
      <c r="AM42" s="8"/>
    </row>
    <row r="43" spans="1:39" s="12" customFormat="1" ht="15" customHeight="1">
      <c r="A43" s="493" t="s">
        <v>320</v>
      </c>
      <c r="B43" s="560" t="s">
        <v>275</v>
      </c>
      <c r="C43" s="495">
        <v>8.24</v>
      </c>
      <c r="D43" s="495">
        <v>10.27</v>
      </c>
      <c r="E43" s="495">
        <v>0.66</v>
      </c>
      <c r="F43" s="516" t="s">
        <v>49</v>
      </c>
      <c r="G43" s="516" t="s">
        <v>276</v>
      </c>
      <c r="H43" s="517" t="s">
        <v>2</v>
      </c>
      <c r="I43" s="8"/>
      <c r="J43" s="493" t="s">
        <v>320</v>
      </c>
      <c r="K43" s="560" t="s">
        <v>275</v>
      </c>
      <c r="L43" s="495">
        <v>8.24</v>
      </c>
      <c r="M43" s="495">
        <v>10.95</v>
      </c>
      <c r="N43" s="495">
        <v>0.63</v>
      </c>
      <c r="O43" s="516" t="s">
        <v>49</v>
      </c>
      <c r="P43" s="516" t="s">
        <v>276</v>
      </c>
      <c r="Q43" s="517" t="s">
        <v>2</v>
      </c>
      <c r="R43" s="164"/>
      <c r="S43" s="493" t="s">
        <v>320</v>
      </c>
      <c r="T43" s="560" t="s">
        <v>278</v>
      </c>
      <c r="U43" s="578">
        <v>14.59</v>
      </c>
      <c r="V43" s="535">
        <v>15.64</v>
      </c>
      <c r="W43" s="535">
        <v>1.86</v>
      </c>
      <c r="X43" s="516" t="s">
        <v>49</v>
      </c>
      <c r="Y43" s="516" t="s">
        <v>276</v>
      </c>
      <c r="Z43" s="517" t="s">
        <v>2</v>
      </c>
      <c r="AA43" s="164"/>
      <c r="AB43" s="493" t="s">
        <v>320</v>
      </c>
      <c r="AC43" s="560" t="s">
        <v>278</v>
      </c>
      <c r="AD43" s="578">
        <v>14.59</v>
      </c>
      <c r="AE43" s="578">
        <v>15.64</v>
      </c>
      <c r="AF43" s="578">
        <v>1.69</v>
      </c>
      <c r="AG43" s="516" t="s">
        <v>49</v>
      </c>
      <c r="AH43" s="516" t="s">
        <v>276</v>
      </c>
      <c r="AI43" s="517" t="s">
        <v>2</v>
      </c>
      <c r="AJ43" s="164"/>
      <c r="AK43" s="164"/>
      <c r="AL43" s="164"/>
      <c r="AM43" s="8"/>
    </row>
    <row r="44" spans="1:39" s="12" customFormat="1" ht="15" customHeight="1">
      <c r="A44" s="493" t="s">
        <v>321</v>
      </c>
      <c r="B44" s="560" t="s">
        <v>275</v>
      </c>
      <c r="C44" s="495">
        <v>8.24</v>
      </c>
      <c r="D44" s="495">
        <v>10.27</v>
      </c>
      <c r="E44" s="495">
        <v>0.66</v>
      </c>
      <c r="F44" s="516" t="s">
        <v>49</v>
      </c>
      <c r="G44" s="516" t="s">
        <v>276</v>
      </c>
      <c r="H44" s="517" t="s">
        <v>2</v>
      </c>
      <c r="I44" s="8"/>
      <c r="J44" s="493" t="s">
        <v>321</v>
      </c>
      <c r="K44" s="560" t="s">
        <v>275</v>
      </c>
      <c r="L44" s="495">
        <v>8.24</v>
      </c>
      <c r="M44" s="495">
        <v>10.95</v>
      </c>
      <c r="N44" s="495">
        <v>0.63</v>
      </c>
      <c r="O44" s="566" t="s">
        <v>49</v>
      </c>
      <c r="P44" s="567" t="s">
        <v>276</v>
      </c>
      <c r="Q44" s="517" t="s">
        <v>2</v>
      </c>
      <c r="R44" s="164"/>
      <c r="S44" s="493" t="s">
        <v>321</v>
      </c>
      <c r="T44" s="560" t="s">
        <v>278</v>
      </c>
      <c r="U44" s="578">
        <v>14.59</v>
      </c>
      <c r="V44" s="535">
        <v>15.64</v>
      </c>
      <c r="W44" s="535">
        <v>1.86</v>
      </c>
      <c r="X44" s="516" t="s">
        <v>49</v>
      </c>
      <c r="Y44" s="516" t="s">
        <v>276</v>
      </c>
      <c r="Z44" s="517" t="s">
        <v>2</v>
      </c>
      <c r="AA44" s="164"/>
      <c r="AB44" s="493" t="s">
        <v>321</v>
      </c>
      <c r="AC44" s="560" t="s">
        <v>278</v>
      </c>
      <c r="AD44" s="578">
        <v>14.59</v>
      </c>
      <c r="AE44" s="578">
        <v>15.64</v>
      </c>
      <c r="AF44" s="578">
        <v>1.69</v>
      </c>
      <c r="AG44" s="516" t="s">
        <v>49</v>
      </c>
      <c r="AH44" s="516" t="s">
        <v>276</v>
      </c>
      <c r="AI44" s="517" t="s">
        <v>2</v>
      </c>
      <c r="AJ44" s="164"/>
      <c r="AK44" s="164"/>
      <c r="AL44" s="164"/>
      <c r="AM44" s="8"/>
    </row>
    <row r="45" spans="1:39" s="12" customFormat="1" ht="15" customHeight="1">
      <c r="A45" s="493" t="s">
        <v>322</v>
      </c>
      <c r="B45" s="560" t="s">
        <v>275</v>
      </c>
      <c r="C45" s="495">
        <v>8.24</v>
      </c>
      <c r="D45" s="495">
        <v>10.27</v>
      </c>
      <c r="E45" s="495">
        <v>0.66</v>
      </c>
      <c r="F45" s="516" t="s">
        <v>49</v>
      </c>
      <c r="G45" s="516" t="s">
        <v>276</v>
      </c>
      <c r="H45" s="517" t="s">
        <v>2</v>
      </c>
      <c r="I45" s="8"/>
      <c r="J45" s="493" t="s">
        <v>322</v>
      </c>
      <c r="K45" s="560" t="s">
        <v>275</v>
      </c>
      <c r="L45" s="495">
        <v>8.24</v>
      </c>
      <c r="M45" s="495">
        <v>10.95</v>
      </c>
      <c r="N45" s="495">
        <v>0.63</v>
      </c>
      <c r="O45" s="516" t="s">
        <v>49</v>
      </c>
      <c r="P45" s="516" t="s">
        <v>276</v>
      </c>
      <c r="Q45" s="517" t="s">
        <v>2</v>
      </c>
      <c r="R45" s="164"/>
      <c r="S45" s="493" t="s">
        <v>322</v>
      </c>
      <c r="T45" s="560" t="s">
        <v>278</v>
      </c>
      <c r="U45" s="578">
        <v>14.59</v>
      </c>
      <c r="V45" s="535">
        <v>15.64</v>
      </c>
      <c r="W45" s="535">
        <v>1.86</v>
      </c>
      <c r="X45" s="516" t="s">
        <v>49</v>
      </c>
      <c r="Y45" s="516" t="s">
        <v>276</v>
      </c>
      <c r="Z45" s="517" t="s">
        <v>2</v>
      </c>
      <c r="AA45" s="164"/>
      <c r="AB45" s="493" t="s">
        <v>322</v>
      </c>
      <c r="AC45" s="560" t="s">
        <v>278</v>
      </c>
      <c r="AD45" s="578">
        <v>14.59</v>
      </c>
      <c r="AE45" s="578">
        <v>15.64</v>
      </c>
      <c r="AF45" s="578">
        <v>1.69</v>
      </c>
      <c r="AG45" s="516" t="s">
        <v>49</v>
      </c>
      <c r="AH45" s="516" t="s">
        <v>276</v>
      </c>
      <c r="AI45" s="517" t="s">
        <v>2</v>
      </c>
      <c r="AJ45" s="164"/>
      <c r="AK45" s="164"/>
      <c r="AL45" s="164"/>
      <c r="AM45" s="8"/>
    </row>
    <row r="46" spans="1:39" s="12" customFormat="1" ht="15" customHeight="1">
      <c r="A46" s="493" t="s">
        <v>323</v>
      </c>
      <c r="B46" s="560" t="s">
        <v>275</v>
      </c>
      <c r="C46" s="495">
        <v>8.24</v>
      </c>
      <c r="D46" s="495">
        <v>10.27</v>
      </c>
      <c r="E46" s="495">
        <v>0.66</v>
      </c>
      <c r="F46" s="516" t="s">
        <v>49</v>
      </c>
      <c r="G46" s="516" t="s">
        <v>276</v>
      </c>
      <c r="H46" s="517" t="s">
        <v>2</v>
      </c>
      <c r="I46" s="8"/>
      <c r="J46" s="493" t="s">
        <v>323</v>
      </c>
      <c r="K46" s="560" t="s">
        <v>275</v>
      </c>
      <c r="L46" s="495">
        <v>8.24</v>
      </c>
      <c r="M46" s="495">
        <v>10.95</v>
      </c>
      <c r="N46" s="495">
        <v>0.63</v>
      </c>
      <c r="O46" s="563" t="s">
        <v>49</v>
      </c>
      <c r="P46" s="564" t="s">
        <v>276</v>
      </c>
      <c r="Q46" s="517" t="s">
        <v>2</v>
      </c>
      <c r="R46" s="164"/>
      <c r="S46" s="493" t="s">
        <v>323</v>
      </c>
      <c r="T46" s="560" t="s">
        <v>278</v>
      </c>
      <c r="U46" s="578">
        <v>14.59</v>
      </c>
      <c r="V46" s="535">
        <v>15.64</v>
      </c>
      <c r="W46" s="535">
        <v>1.86</v>
      </c>
      <c r="X46" s="516" t="s">
        <v>49</v>
      </c>
      <c r="Y46" s="516" t="s">
        <v>276</v>
      </c>
      <c r="Z46" s="517" t="s">
        <v>2</v>
      </c>
      <c r="AA46" s="164"/>
      <c r="AB46" s="493" t="s">
        <v>323</v>
      </c>
      <c r="AC46" s="560" t="s">
        <v>278</v>
      </c>
      <c r="AD46" s="578">
        <v>14.59</v>
      </c>
      <c r="AE46" s="578">
        <v>15.64</v>
      </c>
      <c r="AF46" s="578">
        <v>1.69</v>
      </c>
      <c r="AG46" s="516" t="s">
        <v>49</v>
      </c>
      <c r="AH46" s="516" t="s">
        <v>276</v>
      </c>
      <c r="AI46" s="517" t="s">
        <v>2</v>
      </c>
      <c r="AJ46" s="164"/>
      <c r="AK46" s="164"/>
      <c r="AL46" s="164"/>
      <c r="AM46" s="8"/>
    </row>
    <row r="47" spans="1:39" s="12" customFormat="1" ht="15" customHeight="1">
      <c r="A47" s="493" t="s">
        <v>324</v>
      </c>
      <c r="B47" s="560" t="s">
        <v>275</v>
      </c>
      <c r="C47" s="495">
        <v>8.24</v>
      </c>
      <c r="D47" s="495">
        <v>10.27</v>
      </c>
      <c r="E47" s="495">
        <v>0.66</v>
      </c>
      <c r="F47" s="516" t="s">
        <v>49</v>
      </c>
      <c r="G47" s="516" t="s">
        <v>276</v>
      </c>
      <c r="H47" s="517" t="s">
        <v>2</v>
      </c>
      <c r="I47" s="8"/>
      <c r="J47" s="493" t="s">
        <v>324</v>
      </c>
      <c r="K47" s="560" t="s">
        <v>275</v>
      </c>
      <c r="L47" s="495">
        <v>8.24</v>
      </c>
      <c r="M47" s="495">
        <v>10.95</v>
      </c>
      <c r="N47" s="495">
        <v>0.63</v>
      </c>
      <c r="O47" s="566" t="s">
        <v>49</v>
      </c>
      <c r="P47" s="567" t="s">
        <v>276</v>
      </c>
      <c r="Q47" s="517" t="s">
        <v>2</v>
      </c>
      <c r="R47" s="164"/>
      <c r="S47" s="493" t="s">
        <v>324</v>
      </c>
      <c r="T47" s="560" t="s">
        <v>278</v>
      </c>
      <c r="U47" s="578">
        <v>14.59</v>
      </c>
      <c r="V47" s="535">
        <v>15.64</v>
      </c>
      <c r="W47" s="535">
        <v>1.86</v>
      </c>
      <c r="X47" s="516" t="s">
        <v>49</v>
      </c>
      <c r="Y47" s="516" t="s">
        <v>276</v>
      </c>
      <c r="Z47" s="517" t="s">
        <v>2</v>
      </c>
      <c r="AA47" s="164"/>
      <c r="AB47" s="493" t="s">
        <v>324</v>
      </c>
      <c r="AC47" s="560" t="s">
        <v>278</v>
      </c>
      <c r="AD47" s="578">
        <v>14.59</v>
      </c>
      <c r="AE47" s="578">
        <v>15.64</v>
      </c>
      <c r="AF47" s="578">
        <v>1.69</v>
      </c>
      <c r="AG47" s="516" t="s">
        <v>49</v>
      </c>
      <c r="AH47" s="516" t="s">
        <v>276</v>
      </c>
      <c r="AI47" s="517" t="s">
        <v>2</v>
      </c>
      <c r="AJ47" s="164"/>
      <c r="AK47" s="164"/>
      <c r="AL47" s="164"/>
      <c r="AM47" s="8"/>
    </row>
    <row r="48" spans="1:39" s="12" customFormat="1" ht="15" customHeight="1">
      <c r="A48" s="493" t="s">
        <v>325</v>
      </c>
      <c r="B48" s="560" t="s">
        <v>275</v>
      </c>
      <c r="C48" s="495">
        <v>8.24</v>
      </c>
      <c r="D48" s="495">
        <v>10.27</v>
      </c>
      <c r="E48" s="495">
        <v>0.66</v>
      </c>
      <c r="F48" s="516" t="s">
        <v>49</v>
      </c>
      <c r="G48" s="516" t="s">
        <v>276</v>
      </c>
      <c r="H48" s="517" t="s">
        <v>2</v>
      </c>
      <c r="I48" s="8"/>
      <c r="J48" s="493" t="s">
        <v>325</v>
      </c>
      <c r="K48" s="560" t="s">
        <v>275</v>
      </c>
      <c r="L48" s="495">
        <v>8.24</v>
      </c>
      <c r="M48" s="495">
        <v>10.95</v>
      </c>
      <c r="N48" s="495">
        <v>0.63</v>
      </c>
      <c r="O48" s="516" t="s">
        <v>49</v>
      </c>
      <c r="P48" s="516" t="s">
        <v>276</v>
      </c>
      <c r="Q48" s="517" t="s">
        <v>2</v>
      </c>
      <c r="R48" s="164"/>
      <c r="S48" s="493" t="s">
        <v>325</v>
      </c>
      <c r="T48" s="560" t="s">
        <v>278</v>
      </c>
      <c r="U48" s="578">
        <v>14.59</v>
      </c>
      <c r="V48" s="535">
        <v>15.64</v>
      </c>
      <c r="W48" s="535">
        <v>1.86</v>
      </c>
      <c r="X48" s="516" t="s">
        <v>49</v>
      </c>
      <c r="Y48" s="516" t="s">
        <v>276</v>
      </c>
      <c r="Z48" s="517" t="s">
        <v>2</v>
      </c>
      <c r="AA48" s="164"/>
      <c r="AB48" s="493" t="s">
        <v>325</v>
      </c>
      <c r="AC48" s="560" t="s">
        <v>278</v>
      </c>
      <c r="AD48" s="578">
        <v>14.59</v>
      </c>
      <c r="AE48" s="578">
        <v>15.64</v>
      </c>
      <c r="AF48" s="578">
        <v>1.69</v>
      </c>
      <c r="AG48" s="516" t="s">
        <v>49</v>
      </c>
      <c r="AH48" s="516" t="s">
        <v>276</v>
      </c>
      <c r="AI48" s="517" t="s">
        <v>2</v>
      </c>
      <c r="AJ48" s="164"/>
      <c r="AK48" s="164"/>
      <c r="AL48" s="164"/>
      <c r="AM48" s="8"/>
    </row>
    <row r="49" spans="1:39" s="12" customFormat="1" ht="15" customHeight="1">
      <c r="A49" s="561" t="s">
        <v>326</v>
      </c>
      <c r="B49" s="560" t="s">
        <v>275</v>
      </c>
      <c r="C49" s="495">
        <v>8.24</v>
      </c>
      <c r="D49" s="495">
        <v>10.27</v>
      </c>
      <c r="E49" s="495">
        <v>1.19</v>
      </c>
      <c r="F49" s="516" t="s">
        <v>49</v>
      </c>
      <c r="G49" s="516" t="s">
        <v>276</v>
      </c>
      <c r="H49" s="517" t="s">
        <v>2</v>
      </c>
      <c r="I49" s="8"/>
      <c r="J49" s="561" t="s">
        <v>326</v>
      </c>
      <c r="K49" s="560" t="s">
        <v>275</v>
      </c>
      <c r="L49" s="495">
        <v>8.24</v>
      </c>
      <c r="M49" s="495">
        <v>10.95</v>
      </c>
      <c r="N49" s="495">
        <v>1.1499999999999999</v>
      </c>
      <c r="O49" s="516" t="s">
        <v>49</v>
      </c>
      <c r="P49" s="516" t="s">
        <v>276</v>
      </c>
      <c r="Q49" s="517" t="s">
        <v>2</v>
      </c>
      <c r="R49" s="164"/>
      <c r="S49" s="561" t="s">
        <v>326</v>
      </c>
      <c r="T49" s="560" t="s">
        <v>278</v>
      </c>
      <c r="U49" s="578">
        <v>14.59</v>
      </c>
      <c r="V49" s="535">
        <v>15.64</v>
      </c>
      <c r="W49" s="535">
        <v>8.9600000000000009</v>
      </c>
      <c r="X49" s="516" t="s">
        <v>49</v>
      </c>
      <c r="Y49" s="516" t="s">
        <v>276</v>
      </c>
      <c r="Z49" s="517" t="s">
        <v>2</v>
      </c>
      <c r="AA49" s="164"/>
      <c r="AB49" s="561" t="s">
        <v>326</v>
      </c>
      <c r="AC49" s="560" t="s">
        <v>278</v>
      </c>
      <c r="AD49" s="578">
        <v>14.59</v>
      </c>
      <c r="AE49" s="578">
        <v>15.64</v>
      </c>
      <c r="AF49" s="578">
        <v>8.11</v>
      </c>
      <c r="AG49" s="516" t="s">
        <v>49</v>
      </c>
      <c r="AH49" s="516" t="s">
        <v>276</v>
      </c>
      <c r="AI49" s="517" t="s">
        <v>2</v>
      </c>
      <c r="AJ49" s="164"/>
      <c r="AK49" s="164"/>
      <c r="AL49" s="164"/>
      <c r="AM49" s="8"/>
    </row>
    <row r="50" spans="1:39" s="12" customFormat="1" ht="15" hidden="1" customHeight="1">
      <c r="A50" s="493" t="s">
        <v>327</v>
      </c>
      <c r="B50" s="560" t="s">
        <v>275</v>
      </c>
      <c r="C50" s="495">
        <v>0</v>
      </c>
      <c r="D50" s="495">
        <v>0</v>
      </c>
      <c r="E50" s="495">
        <v>0</v>
      </c>
      <c r="F50" s="516"/>
      <c r="G50" s="516"/>
      <c r="H50" s="517"/>
      <c r="I50" s="8"/>
      <c r="J50" s="493" t="s">
        <v>327</v>
      </c>
      <c r="K50" s="560" t="s">
        <v>275</v>
      </c>
      <c r="L50" s="495">
        <v>0</v>
      </c>
      <c r="M50" s="495">
        <v>0</v>
      </c>
      <c r="N50" s="495">
        <v>0</v>
      </c>
      <c r="O50" s="516"/>
      <c r="P50" s="516"/>
      <c r="Q50" s="517"/>
      <c r="R50" s="164"/>
      <c r="S50" s="493" t="s">
        <v>327</v>
      </c>
      <c r="T50" s="560" t="s">
        <v>278</v>
      </c>
      <c r="U50" s="578">
        <v>0</v>
      </c>
      <c r="V50" s="535">
        <v>0</v>
      </c>
      <c r="W50" s="535">
        <v>0</v>
      </c>
      <c r="X50" s="516" t="s">
        <v>49</v>
      </c>
      <c r="Y50" s="516" t="s">
        <v>276</v>
      </c>
      <c r="Z50" s="517"/>
      <c r="AA50" s="164"/>
      <c r="AB50" s="493" t="s">
        <v>327</v>
      </c>
      <c r="AC50" s="560" t="s">
        <v>278</v>
      </c>
      <c r="AD50" s="578">
        <v>0</v>
      </c>
      <c r="AE50" s="578">
        <v>0</v>
      </c>
      <c r="AF50" s="578">
        <v>0</v>
      </c>
      <c r="AG50" s="516"/>
      <c r="AH50" s="516"/>
      <c r="AI50" s="517"/>
      <c r="AJ50" s="164"/>
      <c r="AK50" s="164"/>
      <c r="AL50" s="164"/>
      <c r="AM50" s="8"/>
    </row>
    <row r="51" spans="1:39" s="12" customFormat="1" ht="15" customHeight="1">
      <c r="A51" s="493" t="s">
        <v>138</v>
      </c>
      <c r="B51" s="560" t="s">
        <v>275</v>
      </c>
      <c r="C51" s="495">
        <v>8.24</v>
      </c>
      <c r="D51" s="495">
        <v>10.27</v>
      </c>
      <c r="E51" s="495">
        <v>0.66</v>
      </c>
      <c r="F51" s="516" t="s">
        <v>49</v>
      </c>
      <c r="G51" s="516" t="s">
        <v>276</v>
      </c>
      <c r="H51" s="517" t="s">
        <v>2</v>
      </c>
      <c r="I51" s="8"/>
      <c r="J51" s="493" t="s">
        <v>138</v>
      </c>
      <c r="K51" s="560" t="s">
        <v>275</v>
      </c>
      <c r="L51" s="495">
        <v>8.24</v>
      </c>
      <c r="M51" s="495">
        <v>10.95</v>
      </c>
      <c r="N51" s="495">
        <v>0.63</v>
      </c>
      <c r="O51" s="516" t="s">
        <v>49</v>
      </c>
      <c r="P51" s="516" t="s">
        <v>276</v>
      </c>
      <c r="Q51" s="517" t="s">
        <v>2</v>
      </c>
      <c r="R51" s="164"/>
      <c r="S51" s="493" t="s">
        <v>138</v>
      </c>
      <c r="T51" s="560" t="s">
        <v>278</v>
      </c>
      <c r="U51" s="578">
        <v>14.59</v>
      </c>
      <c r="V51" s="535">
        <v>15.64</v>
      </c>
      <c r="W51" s="535">
        <v>1.86</v>
      </c>
      <c r="X51" s="516" t="s">
        <v>49</v>
      </c>
      <c r="Y51" s="516" t="s">
        <v>276</v>
      </c>
      <c r="Z51" s="517" t="s">
        <v>2</v>
      </c>
      <c r="AA51" s="164"/>
      <c r="AB51" s="493" t="s">
        <v>138</v>
      </c>
      <c r="AC51" s="560" t="s">
        <v>278</v>
      </c>
      <c r="AD51" s="578">
        <v>14.59</v>
      </c>
      <c r="AE51" s="578">
        <v>15.64</v>
      </c>
      <c r="AF51" s="578">
        <v>1.69</v>
      </c>
      <c r="AG51" s="516" t="s">
        <v>49</v>
      </c>
      <c r="AH51" s="516" t="s">
        <v>276</v>
      </c>
      <c r="AI51" s="517" t="s">
        <v>2</v>
      </c>
      <c r="AJ51" s="164"/>
      <c r="AK51" s="164"/>
      <c r="AL51" s="164"/>
      <c r="AM51" s="8"/>
    </row>
    <row r="52" spans="1:39" s="12" customFormat="1" ht="15" customHeight="1">
      <c r="A52" s="493" t="s">
        <v>139</v>
      </c>
      <c r="B52" s="560" t="s">
        <v>275</v>
      </c>
      <c r="C52" s="495">
        <v>8.24</v>
      </c>
      <c r="D52" s="495">
        <v>10.27</v>
      </c>
      <c r="E52" s="495">
        <v>0.66</v>
      </c>
      <c r="F52" s="516" t="s">
        <v>49</v>
      </c>
      <c r="G52" s="516" t="s">
        <v>276</v>
      </c>
      <c r="H52" s="517" t="s">
        <v>2</v>
      </c>
      <c r="I52" s="8"/>
      <c r="J52" s="493" t="s">
        <v>139</v>
      </c>
      <c r="K52" s="560" t="s">
        <v>275</v>
      </c>
      <c r="L52" s="495">
        <v>8.24</v>
      </c>
      <c r="M52" s="495">
        <v>10.95</v>
      </c>
      <c r="N52" s="495">
        <v>0.63</v>
      </c>
      <c r="O52" s="516" t="s">
        <v>49</v>
      </c>
      <c r="P52" s="516" t="s">
        <v>276</v>
      </c>
      <c r="Q52" s="517" t="s">
        <v>2</v>
      </c>
      <c r="R52" s="164"/>
      <c r="S52" s="493" t="s">
        <v>139</v>
      </c>
      <c r="T52" s="560" t="s">
        <v>278</v>
      </c>
      <c r="U52" s="578">
        <v>14.59</v>
      </c>
      <c r="V52" s="535">
        <v>15.64</v>
      </c>
      <c r="W52" s="535">
        <v>1.86</v>
      </c>
      <c r="X52" s="516" t="s">
        <v>49</v>
      </c>
      <c r="Y52" s="516" t="s">
        <v>276</v>
      </c>
      <c r="Z52" s="517" t="s">
        <v>2</v>
      </c>
      <c r="AA52" s="164"/>
      <c r="AB52" s="493" t="s">
        <v>139</v>
      </c>
      <c r="AC52" s="560" t="s">
        <v>278</v>
      </c>
      <c r="AD52" s="578">
        <v>14.59</v>
      </c>
      <c r="AE52" s="578">
        <v>15.64</v>
      </c>
      <c r="AF52" s="578">
        <v>1.69</v>
      </c>
      <c r="AG52" s="516" t="s">
        <v>49</v>
      </c>
      <c r="AH52" s="516" t="s">
        <v>276</v>
      </c>
      <c r="AI52" s="517" t="s">
        <v>2</v>
      </c>
      <c r="AJ52" s="164"/>
      <c r="AK52" s="164"/>
      <c r="AL52" s="164"/>
      <c r="AM52" s="8"/>
    </row>
    <row r="53" spans="1:39" s="12" customFormat="1" ht="15" customHeight="1">
      <c r="A53" s="493" t="s">
        <v>328</v>
      </c>
      <c r="B53" s="560" t="s">
        <v>275</v>
      </c>
      <c r="C53" s="495">
        <v>8.24</v>
      </c>
      <c r="D53" s="495">
        <v>10.27</v>
      </c>
      <c r="E53" s="495">
        <v>0.66</v>
      </c>
      <c r="F53" s="516" t="s">
        <v>49</v>
      </c>
      <c r="G53" s="516" t="s">
        <v>276</v>
      </c>
      <c r="H53" s="517" t="s">
        <v>2</v>
      </c>
      <c r="I53" s="8"/>
      <c r="J53" s="493" t="s">
        <v>328</v>
      </c>
      <c r="K53" s="560" t="s">
        <v>275</v>
      </c>
      <c r="L53" s="495">
        <v>8.24</v>
      </c>
      <c r="M53" s="495">
        <v>10.95</v>
      </c>
      <c r="N53" s="495">
        <v>0.63</v>
      </c>
      <c r="O53" s="516" t="s">
        <v>49</v>
      </c>
      <c r="P53" s="516" t="s">
        <v>276</v>
      </c>
      <c r="Q53" s="517" t="s">
        <v>2</v>
      </c>
      <c r="R53" s="164"/>
      <c r="S53" s="493" t="s">
        <v>328</v>
      </c>
      <c r="T53" s="560" t="s">
        <v>278</v>
      </c>
      <c r="U53" s="578">
        <v>14.59</v>
      </c>
      <c r="V53" s="535">
        <v>15.64</v>
      </c>
      <c r="W53" s="535">
        <v>1.86</v>
      </c>
      <c r="X53" s="516" t="s">
        <v>49</v>
      </c>
      <c r="Y53" s="516" t="s">
        <v>276</v>
      </c>
      <c r="Z53" s="517" t="s">
        <v>2</v>
      </c>
      <c r="AA53" s="164"/>
      <c r="AB53" s="493" t="s">
        <v>328</v>
      </c>
      <c r="AC53" s="560" t="s">
        <v>278</v>
      </c>
      <c r="AD53" s="578">
        <v>14.59</v>
      </c>
      <c r="AE53" s="578">
        <v>15.64</v>
      </c>
      <c r="AF53" s="578">
        <v>1.69</v>
      </c>
      <c r="AG53" s="516" t="s">
        <v>49</v>
      </c>
      <c r="AH53" s="516" t="s">
        <v>276</v>
      </c>
      <c r="AI53" s="517" t="s">
        <v>2</v>
      </c>
      <c r="AJ53" s="164"/>
      <c r="AK53" s="164"/>
      <c r="AL53" s="164"/>
      <c r="AM53" s="8"/>
    </row>
    <row r="54" spans="1:39" s="12" customFormat="1" ht="15" customHeight="1">
      <c r="A54" s="493" t="s">
        <v>329</v>
      </c>
      <c r="B54" s="560" t="s">
        <v>275</v>
      </c>
      <c r="C54" s="495">
        <v>8.24</v>
      </c>
      <c r="D54" s="495">
        <v>10.27</v>
      </c>
      <c r="E54" s="495">
        <v>0.66</v>
      </c>
      <c r="F54" s="569" t="s">
        <v>49</v>
      </c>
      <c r="G54" s="570" t="s">
        <v>276</v>
      </c>
      <c r="H54" s="517" t="s">
        <v>2</v>
      </c>
      <c r="I54" s="236"/>
      <c r="J54" s="493" t="s">
        <v>329</v>
      </c>
      <c r="K54" s="560" t="s">
        <v>275</v>
      </c>
      <c r="L54" s="495">
        <v>8.24</v>
      </c>
      <c r="M54" s="495">
        <v>10.95</v>
      </c>
      <c r="N54" s="495">
        <v>0.63</v>
      </c>
      <c r="O54" s="516" t="s">
        <v>49</v>
      </c>
      <c r="P54" s="516" t="s">
        <v>276</v>
      </c>
      <c r="Q54" s="517" t="s">
        <v>2</v>
      </c>
      <c r="R54" s="164"/>
      <c r="S54" s="493" t="s">
        <v>329</v>
      </c>
      <c r="T54" s="560" t="s">
        <v>278</v>
      </c>
      <c r="U54" s="578">
        <v>14.59</v>
      </c>
      <c r="V54" s="535">
        <v>15.64</v>
      </c>
      <c r="W54" s="535">
        <v>1.86</v>
      </c>
      <c r="X54" s="516" t="s">
        <v>49</v>
      </c>
      <c r="Y54" s="516" t="s">
        <v>276</v>
      </c>
      <c r="Z54" s="517" t="s">
        <v>2</v>
      </c>
      <c r="AA54" s="164"/>
      <c r="AB54" s="493" t="s">
        <v>329</v>
      </c>
      <c r="AC54" s="560" t="s">
        <v>278</v>
      </c>
      <c r="AD54" s="578">
        <v>14.59</v>
      </c>
      <c r="AE54" s="578">
        <v>15.64</v>
      </c>
      <c r="AF54" s="578">
        <v>1.69</v>
      </c>
      <c r="AG54" s="516" t="s">
        <v>49</v>
      </c>
      <c r="AH54" s="516" t="s">
        <v>276</v>
      </c>
      <c r="AI54" s="517" t="s">
        <v>2</v>
      </c>
      <c r="AJ54" s="164"/>
      <c r="AK54" s="164"/>
      <c r="AL54" s="164"/>
      <c r="AM54" s="8"/>
    </row>
    <row r="55" spans="1:39" s="12" customFormat="1" ht="15" customHeight="1">
      <c r="A55" s="493" t="s">
        <v>330</v>
      </c>
      <c r="B55" s="560" t="s">
        <v>275</v>
      </c>
      <c r="C55" s="495">
        <v>8.25</v>
      </c>
      <c r="D55" s="495">
        <v>8.25</v>
      </c>
      <c r="E55" s="495">
        <v>0</v>
      </c>
      <c r="F55" s="516" t="s">
        <v>49</v>
      </c>
      <c r="G55" s="516" t="s">
        <v>276</v>
      </c>
      <c r="H55" s="517" t="s">
        <v>2</v>
      </c>
      <c r="I55" s="8"/>
      <c r="J55" s="493" t="s">
        <v>330</v>
      </c>
      <c r="K55" s="560" t="s">
        <v>275</v>
      </c>
      <c r="L55" s="495">
        <v>8.25</v>
      </c>
      <c r="M55" s="495">
        <v>8.25</v>
      </c>
      <c r="N55" s="495">
        <v>0</v>
      </c>
      <c r="O55" s="516" t="s">
        <v>49</v>
      </c>
      <c r="P55" s="516" t="s">
        <v>276</v>
      </c>
      <c r="Q55" s="517" t="s">
        <v>2</v>
      </c>
      <c r="R55" s="164"/>
      <c r="S55" s="493" t="s">
        <v>330</v>
      </c>
      <c r="T55" s="560" t="s">
        <v>278</v>
      </c>
      <c r="U55" s="578">
        <v>9.49</v>
      </c>
      <c r="V55" s="535">
        <v>9.49</v>
      </c>
      <c r="W55" s="535">
        <v>0</v>
      </c>
      <c r="X55" s="516" t="s">
        <v>49</v>
      </c>
      <c r="Y55" s="516" t="s">
        <v>276</v>
      </c>
      <c r="Z55" s="517" t="s">
        <v>2</v>
      </c>
      <c r="AA55" s="164"/>
      <c r="AB55" s="493" t="s">
        <v>330</v>
      </c>
      <c r="AC55" s="560" t="s">
        <v>278</v>
      </c>
      <c r="AD55" s="578">
        <v>9.49</v>
      </c>
      <c r="AE55" s="578">
        <v>9.49</v>
      </c>
      <c r="AF55" s="578">
        <v>0</v>
      </c>
      <c r="AG55" s="516" t="s">
        <v>49</v>
      </c>
      <c r="AH55" s="516" t="s">
        <v>276</v>
      </c>
      <c r="AI55" s="517" t="s">
        <v>2</v>
      </c>
      <c r="AJ55" s="164"/>
      <c r="AK55" s="164"/>
      <c r="AL55" s="164"/>
      <c r="AM55" s="8"/>
    </row>
    <row r="56" spans="1:39" s="12" customFormat="1" ht="15" customHeight="1">
      <c r="A56" s="493" t="s">
        <v>331</v>
      </c>
      <c r="B56" s="560" t="s">
        <v>275</v>
      </c>
      <c r="C56" s="495">
        <v>8.24</v>
      </c>
      <c r="D56" s="495">
        <v>10.27</v>
      </c>
      <c r="E56" s="495">
        <v>0.66</v>
      </c>
      <c r="F56" s="516" t="s">
        <v>49</v>
      </c>
      <c r="G56" s="516" t="s">
        <v>276</v>
      </c>
      <c r="H56" s="517" t="s">
        <v>2</v>
      </c>
      <c r="I56" s="8"/>
      <c r="J56" s="493" t="s">
        <v>331</v>
      </c>
      <c r="K56" s="560" t="s">
        <v>275</v>
      </c>
      <c r="L56" s="495">
        <v>8.24</v>
      </c>
      <c r="M56" s="495">
        <v>10.95</v>
      </c>
      <c r="N56" s="495">
        <v>0.63</v>
      </c>
      <c r="O56" s="516" t="s">
        <v>49</v>
      </c>
      <c r="P56" s="516" t="s">
        <v>276</v>
      </c>
      <c r="Q56" s="517" t="s">
        <v>2</v>
      </c>
      <c r="R56" s="164"/>
      <c r="S56" s="493" t="s">
        <v>331</v>
      </c>
      <c r="T56" s="560" t="s">
        <v>278</v>
      </c>
      <c r="U56" s="578">
        <v>14.59</v>
      </c>
      <c r="V56" s="535">
        <v>15.64</v>
      </c>
      <c r="W56" s="535">
        <v>1.86</v>
      </c>
      <c r="X56" s="516" t="s">
        <v>49</v>
      </c>
      <c r="Y56" s="516" t="s">
        <v>276</v>
      </c>
      <c r="Z56" s="517" t="s">
        <v>2</v>
      </c>
      <c r="AA56" s="164"/>
      <c r="AB56" s="493" t="s">
        <v>331</v>
      </c>
      <c r="AC56" s="560" t="s">
        <v>278</v>
      </c>
      <c r="AD56" s="578">
        <v>14.59</v>
      </c>
      <c r="AE56" s="578">
        <v>15.64</v>
      </c>
      <c r="AF56" s="578">
        <v>1.69</v>
      </c>
      <c r="AG56" s="516" t="s">
        <v>49</v>
      </c>
      <c r="AH56" s="516" t="s">
        <v>276</v>
      </c>
      <c r="AI56" s="517" t="s">
        <v>2</v>
      </c>
      <c r="AJ56" s="164"/>
      <c r="AK56" s="164"/>
      <c r="AL56" s="164"/>
      <c r="AM56" s="8"/>
    </row>
    <row r="57" spans="1:39" s="12" customFormat="1" ht="15" customHeight="1">
      <c r="A57" s="493" t="s">
        <v>332</v>
      </c>
      <c r="B57" s="560" t="s">
        <v>275</v>
      </c>
      <c r="C57" s="495">
        <v>8.25</v>
      </c>
      <c r="D57" s="495">
        <v>8.25</v>
      </c>
      <c r="E57" s="495">
        <v>0</v>
      </c>
      <c r="F57" s="516" t="s">
        <v>49</v>
      </c>
      <c r="G57" s="516" t="s">
        <v>276</v>
      </c>
      <c r="H57" s="517" t="s">
        <v>2</v>
      </c>
      <c r="I57" s="8"/>
      <c r="J57" s="493" t="s">
        <v>332</v>
      </c>
      <c r="K57" s="560" t="s">
        <v>275</v>
      </c>
      <c r="L57" s="495">
        <v>8.25</v>
      </c>
      <c r="M57" s="495">
        <v>8.25</v>
      </c>
      <c r="N57" s="495">
        <v>0</v>
      </c>
      <c r="O57" s="516" t="s">
        <v>49</v>
      </c>
      <c r="P57" s="516" t="s">
        <v>276</v>
      </c>
      <c r="Q57" s="517" t="s">
        <v>2</v>
      </c>
      <c r="R57" s="164"/>
      <c r="S57" s="493" t="s">
        <v>332</v>
      </c>
      <c r="T57" s="560" t="s">
        <v>278</v>
      </c>
      <c r="U57" s="578">
        <v>9.49</v>
      </c>
      <c r="V57" s="535">
        <v>9.49</v>
      </c>
      <c r="W57" s="535">
        <v>0</v>
      </c>
      <c r="X57" s="516" t="s">
        <v>49</v>
      </c>
      <c r="Y57" s="516" t="s">
        <v>276</v>
      </c>
      <c r="Z57" s="517" t="s">
        <v>2</v>
      </c>
      <c r="AA57" s="164"/>
      <c r="AB57" s="493" t="s">
        <v>332</v>
      </c>
      <c r="AC57" s="560" t="s">
        <v>278</v>
      </c>
      <c r="AD57" s="578">
        <v>9.49</v>
      </c>
      <c r="AE57" s="578">
        <v>9.49</v>
      </c>
      <c r="AF57" s="578">
        <v>0</v>
      </c>
      <c r="AG57" s="516" t="s">
        <v>49</v>
      </c>
      <c r="AH57" s="516" t="s">
        <v>276</v>
      </c>
      <c r="AI57" s="517" t="s">
        <v>2</v>
      </c>
      <c r="AJ57" s="164"/>
      <c r="AK57" s="164"/>
      <c r="AL57" s="164"/>
      <c r="AM57" s="8"/>
    </row>
    <row r="58" spans="1:39" s="12" customFormat="1" ht="15" customHeight="1">
      <c r="A58" s="493" t="s">
        <v>140</v>
      </c>
      <c r="B58" s="560" t="s">
        <v>275</v>
      </c>
      <c r="C58" s="495">
        <v>8.24</v>
      </c>
      <c r="D58" s="495">
        <v>10.27</v>
      </c>
      <c r="E58" s="495">
        <v>0.66</v>
      </c>
      <c r="F58" s="516" t="s">
        <v>49</v>
      </c>
      <c r="G58" s="516" t="s">
        <v>276</v>
      </c>
      <c r="H58" s="517" t="s">
        <v>2</v>
      </c>
      <c r="I58" s="8"/>
      <c r="J58" s="493" t="s">
        <v>140</v>
      </c>
      <c r="K58" s="560" t="s">
        <v>275</v>
      </c>
      <c r="L58" s="495">
        <v>8.24</v>
      </c>
      <c r="M58" s="495">
        <v>10.95</v>
      </c>
      <c r="N58" s="495">
        <v>0.63</v>
      </c>
      <c r="O58" s="516" t="s">
        <v>49</v>
      </c>
      <c r="P58" s="516" t="s">
        <v>276</v>
      </c>
      <c r="Q58" s="517" t="s">
        <v>2</v>
      </c>
      <c r="R58" s="164"/>
      <c r="S58" s="493" t="s">
        <v>140</v>
      </c>
      <c r="T58" s="560" t="s">
        <v>278</v>
      </c>
      <c r="U58" s="578">
        <v>14.59</v>
      </c>
      <c r="V58" s="535">
        <v>15.64</v>
      </c>
      <c r="W58" s="535">
        <v>1.86</v>
      </c>
      <c r="X58" s="516" t="s">
        <v>49</v>
      </c>
      <c r="Y58" s="516" t="s">
        <v>276</v>
      </c>
      <c r="Z58" s="517" t="s">
        <v>2</v>
      </c>
      <c r="AA58" s="164"/>
      <c r="AB58" s="493" t="s">
        <v>140</v>
      </c>
      <c r="AC58" s="560" t="s">
        <v>278</v>
      </c>
      <c r="AD58" s="578">
        <v>14.59</v>
      </c>
      <c r="AE58" s="578">
        <v>15.64</v>
      </c>
      <c r="AF58" s="578">
        <v>1.69</v>
      </c>
      <c r="AG58" s="516" t="s">
        <v>49</v>
      </c>
      <c r="AH58" s="516" t="s">
        <v>276</v>
      </c>
      <c r="AI58" s="517" t="s">
        <v>2</v>
      </c>
      <c r="AJ58" s="164"/>
      <c r="AK58" s="164"/>
      <c r="AL58" s="164"/>
      <c r="AM58" s="8"/>
    </row>
    <row r="59" spans="1:39" s="12" customFormat="1" ht="15" customHeight="1">
      <c r="A59" s="493" t="s">
        <v>333</v>
      </c>
      <c r="B59" s="560" t="s">
        <v>275</v>
      </c>
      <c r="C59" s="495">
        <v>8.24</v>
      </c>
      <c r="D59" s="495">
        <v>10.27</v>
      </c>
      <c r="E59" s="495">
        <v>0.66</v>
      </c>
      <c r="F59" s="516" t="s">
        <v>49</v>
      </c>
      <c r="G59" s="516" t="s">
        <v>276</v>
      </c>
      <c r="H59" s="517" t="s">
        <v>2</v>
      </c>
      <c r="I59" s="8"/>
      <c r="J59" s="493" t="s">
        <v>333</v>
      </c>
      <c r="K59" s="560" t="s">
        <v>275</v>
      </c>
      <c r="L59" s="495">
        <v>8.24</v>
      </c>
      <c r="M59" s="495">
        <v>10.95</v>
      </c>
      <c r="N59" s="495">
        <v>0.63</v>
      </c>
      <c r="O59" s="516" t="s">
        <v>49</v>
      </c>
      <c r="P59" s="516" t="s">
        <v>276</v>
      </c>
      <c r="Q59" s="517" t="s">
        <v>2</v>
      </c>
      <c r="R59" s="164"/>
      <c r="S59" s="493" t="s">
        <v>333</v>
      </c>
      <c r="T59" s="560" t="s">
        <v>278</v>
      </c>
      <c r="U59" s="578">
        <v>14.59</v>
      </c>
      <c r="V59" s="535">
        <v>15.64</v>
      </c>
      <c r="W59" s="535">
        <v>1.86</v>
      </c>
      <c r="X59" s="516" t="s">
        <v>49</v>
      </c>
      <c r="Y59" s="516" t="s">
        <v>276</v>
      </c>
      <c r="Z59" s="517" t="s">
        <v>2</v>
      </c>
      <c r="AA59" s="164"/>
      <c r="AB59" s="493" t="s">
        <v>333</v>
      </c>
      <c r="AC59" s="560" t="s">
        <v>278</v>
      </c>
      <c r="AD59" s="578">
        <v>14.59</v>
      </c>
      <c r="AE59" s="578">
        <v>15.64</v>
      </c>
      <c r="AF59" s="578">
        <v>1.69</v>
      </c>
      <c r="AG59" s="516" t="s">
        <v>49</v>
      </c>
      <c r="AH59" s="516" t="s">
        <v>276</v>
      </c>
      <c r="AI59" s="517" t="s">
        <v>2</v>
      </c>
      <c r="AJ59" s="164"/>
      <c r="AK59" s="164"/>
      <c r="AL59" s="164"/>
      <c r="AM59" s="8"/>
    </row>
    <row r="60" spans="1:39" s="12" customFormat="1" ht="15" customHeight="1">
      <c r="A60" s="493" t="s">
        <v>334</v>
      </c>
      <c r="B60" s="560" t="s">
        <v>275</v>
      </c>
      <c r="C60" s="495">
        <v>8.24</v>
      </c>
      <c r="D60" s="495">
        <v>10.27</v>
      </c>
      <c r="E60" s="495">
        <v>0.66</v>
      </c>
      <c r="F60" s="516" t="s">
        <v>49</v>
      </c>
      <c r="G60" s="516" t="s">
        <v>276</v>
      </c>
      <c r="H60" s="517" t="s">
        <v>2</v>
      </c>
      <c r="I60" s="8"/>
      <c r="J60" s="561" t="s">
        <v>334</v>
      </c>
      <c r="K60" s="560" t="s">
        <v>275</v>
      </c>
      <c r="L60" s="495">
        <v>8.24</v>
      </c>
      <c r="M60" s="495">
        <v>10.95</v>
      </c>
      <c r="N60" s="495">
        <v>0.63</v>
      </c>
      <c r="O60" s="516" t="s">
        <v>49</v>
      </c>
      <c r="P60" s="516" t="s">
        <v>276</v>
      </c>
      <c r="Q60" s="517" t="s">
        <v>2</v>
      </c>
      <c r="R60" s="164"/>
      <c r="S60" s="493" t="s">
        <v>334</v>
      </c>
      <c r="T60" s="560" t="s">
        <v>278</v>
      </c>
      <c r="U60" s="578">
        <v>14.59</v>
      </c>
      <c r="V60" s="535">
        <v>15.64</v>
      </c>
      <c r="W60" s="535">
        <v>1.86</v>
      </c>
      <c r="X60" s="516" t="s">
        <v>49</v>
      </c>
      <c r="Y60" s="516" t="s">
        <v>276</v>
      </c>
      <c r="Z60" s="517" t="s">
        <v>2</v>
      </c>
      <c r="AA60" s="164"/>
      <c r="AB60" s="561" t="s">
        <v>334</v>
      </c>
      <c r="AC60" s="560" t="s">
        <v>278</v>
      </c>
      <c r="AD60" s="578">
        <v>14.59</v>
      </c>
      <c r="AE60" s="578">
        <v>15.64</v>
      </c>
      <c r="AF60" s="578">
        <v>1.69</v>
      </c>
      <c r="AG60" s="516" t="s">
        <v>49</v>
      </c>
      <c r="AH60" s="516" t="s">
        <v>276</v>
      </c>
      <c r="AI60" s="517" t="s">
        <v>2</v>
      </c>
      <c r="AJ60" s="164"/>
      <c r="AK60" s="164"/>
      <c r="AL60" s="164"/>
      <c r="AM60" s="8"/>
    </row>
    <row r="61" spans="1:39" s="12" customFormat="1" ht="15" customHeight="1">
      <c r="A61" s="493" t="s">
        <v>335</v>
      </c>
      <c r="B61" s="560" t="s">
        <v>275</v>
      </c>
      <c r="C61" s="495">
        <v>8.24</v>
      </c>
      <c r="D61" s="495">
        <v>10.27</v>
      </c>
      <c r="E61" s="495">
        <v>0.66</v>
      </c>
      <c r="F61" s="516" t="s">
        <v>49</v>
      </c>
      <c r="G61" s="516" t="s">
        <v>276</v>
      </c>
      <c r="H61" s="517" t="s">
        <v>2</v>
      </c>
      <c r="I61" s="8"/>
      <c r="J61" s="493" t="s">
        <v>335</v>
      </c>
      <c r="K61" s="560" t="s">
        <v>275</v>
      </c>
      <c r="L61" s="495">
        <v>8.24</v>
      </c>
      <c r="M61" s="495">
        <v>10.95</v>
      </c>
      <c r="N61" s="495">
        <v>0.63</v>
      </c>
      <c r="O61" s="516" t="s">
        <v>49</v>
      </c>
      <c r="P61" s="516" t="s">
        <v>276</v>
      </c>
      <c r="Q61" s="517" t="s">
        <v>2</v>
      </c>
      <c r="R61" s="164"/>
      <c r="S61" s="493" t="s">
        <v>335</v>
      </c>
      <c r="T61" s="560" t="s">
        <v>278</v>
      </c>
      <c r="U61" s="578">
        <v>14.59</v>
      </c>
      <c r="V61" s="535">
        <v>15.64</v>
      </c>
      <c r="W61" s="535">
        <v>1.86</v>
      </c>
      <c r="X61" s="516" t="s">
        <v>49</v>
      </c>
      <c r="Y61" s="516" t="s">
        <v>276</v>
      </c>
      <c r="Z61" s="517" t="s">
        <v>2</v>
      </c>
      <c r="AA61" s="164"/>
      <c r="AB61" s="493" t="s">
        <v>335</v>
      </c>
      <c r="AC61" s="560" t="s">
        <v>278</v>
      </c>
      <c r="AD61" s="578">
        <v>14.59</v>
      </c>
      <c r="AE61" s="578">
        <v>15.64</v>
      </c>
      <c r="AF61" s="578">
        <v>1.69</v>
      </c>
      <c r="AG61" s="516" t="s">
        <v>49</v>
      </c>
      <c r="AH61" s="516" t="s">
        <v>276</v>
      </c>
      <c r="AI61" s="517" t="s">
        <v>2</v>
      </c>
      <c r="AJ61" s="164"/>
      <c r="AK61" s="164"/>
      <c r="AL61" s="164"/>
      <c r="AM61" s="8"/>
    </row>
    <row r="62" spans="1:39" s="12" customFormat="1" ht="15" customHeight="1">
      <c r="A62" s="493" t="s">
        <v>141</v>
      </c>
      <c r="B62" s="560" t="s">
        <v>275</v>
      </c>
      <c r="C62" s="495">
        <v>8.24</v>
      </c>
      <c r="D62" s="495">
        <v>10.27</v>
      </c>
      <c r="E62" s="495">
        <v>1.19</v>
      </c>
      <c r="F62" s="516" t="s">
        <v>49</v>
      </c>
      <c r="G62" s="516" t="s">
        <v>276</v>
      </c>
      <c r="H62" s="517" t="s">
        <v>2</v>
      </c>
      <c r="I62" s="8"/>
      <c r="J62" s="493" t="s">
        <v>141</v>
      </c>
      <c r="K62" s="560" t="s">
        <v>275</v>
      </c>
      <c r="L62" s="495">
        <v>8.24</v>
      </c>
      <c r="M62" s="495">
        <v>10.95</v>
      </c>
      <c r="N62" s="495">
        <v>1.1499999999999999</v>
      </c>
      <c r="O62" s="516" t="s">
        <v>49</v>
      </c>
      <c r="P62" s="516" t="s">
        <v>276</v>
      </c>
      <c r="Q62" s="517" t="s">
        <v>2</v>
      </c>
      <c r="R62" s="164"/>
      <c r="S62" s="493" t="s">
        <v>141</v>
      </c>
      <c r="T62" s="560" t="s">
        <v>278</v>
      </c>
      <c r="U62" s="578">
        <v>14.59</v>
      </c>
      <c r="V62" s="535">
        <v>15.64</v>
      </c>
      <c r="W62" s="535">
        <v>8.9600000000000009</v>
      </c>
      <c r="X62" s="516" t="s">
        <v>49</v>
      </c>
      <c r="Y62" s="516" t="s">
        <v>276</v>
      </c>
      <c r="Z62" s="517" t="s">
        <v>2</v>
      </c>
      <c r="AA62" s="164"/>
      <c r="AB62" s="493" t="s">
        <v>141</v>
      </c>
      <c r="AC62" s="560" t="s">
        <v>278</v>
      </c>
      <c r="AD62" s="578">
        <v>14.59</v>
      </c>
      <c r="AE62" s="578">
        <v>15.64</v>
      </c>
      <c r="AF62" s="578">
        <v>8.11</v>
      </c>
      <c r="AG62" s="516" t="s">
        <v>49</v>
      </c>
      <c r="AH62" s="516" t="s">
        <v>276</v>
      </c>
      <c r="AI62" s="517" t="s">
        <v>2</v>
      </c>
      <c r="AJ62" s="164"/>
      <c r="AK62" s="164"/>
      <c r="AL62" s="164"/>
      <c r="AM62" s="8"/>
    </row>
    <row r="63" spans="1:39" s="12" customFormat="1" ht="15" customHeight="1">
      <c r="A63" s="561" t="s">
        <v>336</v>
      </c>
      <c r="B63" s="560" t="s">
        <v>275</v>
      </c>
      <c r="C63" s="495">
        <v>8.24</v>
      </c>
      <c r="D63" s="495">
        <v>10.27</v>
      </c>
      <c r="E63" s="495">
        <v>0.66</v>
      </c>
      <c r="F63" s="516" t="s">
        <v>49</v>
      </c>
      <c r="G63" s="516" t="s">
        <v>276</v>
      </c>
      <c r="H63" s="517" t="s">
        <v>2</v>
      </c>
      <c r="I63" s="8"/>
      <c r="J63" s="561" t="s">
        <v>336</v>
      </c>
      <c r="K63" s="560" t="s">
        <v>275</v>
      </c>
      <c r="L63" s="495">
        <v>8.24</v>
      </c>
      <c r="M63" s="495">
        <v>10.95</v>
      </c>
      <c r="N63" s="495">
        <v>0.63</v>
      </c>
      <c r="O63" s="516" t="s">
        <v>49</v>
      </c>
      <c r="P63" s="516" t="s">
        <v>276</v>
      </c>
      <c r="Q63" s="517" t="s">
        <v>2</v>
      </c>
      <c r="R63" s="164"/>
      <c r="S63" s="561" t="s">
        <v>336</v>
      </c>
      <c r="T63" s="560" t="s">
        <v>278</v>
      </c>
      <c r="U63" s="578">
        <v>14.59</v>
      </c>
      <c r="V63" s="535">
        <v>15.64</v>
      </c>
      <c r="W63" s="535">
        <v>1.86</v>
      </c>
      <c r="X63" s="516" t="s">
        <v>49</v>
      </c>
      <c r="Y63" s="516" t="s">
        <v>276</v>
      </c>
      <c r="Z63" s="517" t="s">
        <v>2</v>
      </c>
      <c r="AA63" s="164"/>
      <c r="AB63" s="561" t="s">
        <v>336</v>
      </c>
      <c r="AC63" s="560" t="s">
        <v>278</v>
      </c>
      <c r="AD63" s="578">
        <v>14.59</v>
      </c>
      <c r="AE63" s="578">
        <v>15.64</v>
      </c>
      <c r="AF63" s="578">
        <v>1.69</v>
      </c>
      <c r="AG63" s="516" t="s">
        <v>49</v>
      </c>
      <c r="AH63" s="516" t="s">
        <v>276</v>
      </c>
      <c r="AI63" s="517" t="s">
        <v>2</v>
      </c>
      <c r="AJ63" s="164"/>
      <c r="AK63" s="164"/>
      <c r="AL63" s="164"/>
      <c r="AM63" s="8"/>
    </row>
    <row r="64" spans="1:39" s="12" customFormat="1" ht="15" customHeight="1">
      <c r="A64" s="561" t="s">
        <v>337</v>
      </c>
      <c r="B64" s="560" t="s">
        <v>275</v>
      </c>
      <c r="C64" s="495">
        <v>8.24</v>
      </c>
      <c r="D64" s="495">
        <v>10.27</v>
      </c>
      <c r="E64" s="495">
        <v>0.66</v>
      </c>
      <c r="F64" s="516" t="s">
        <v>49</v>
      </c>
      <c r="G64" s="516" t="s">
        <v>276</v>
      </c>
      <c r="H64" s="517" t="s">
        <v>2</v>
      </c>
      <c r="I64" s="8"/>
      <c r="J64" s="561" t="s">
        <v>337</v>
      </c>
      <c r="K64" s="560" t="s">
        <v>275</v>
      </c>
      <c r="L64" s="495">
        <v>8.24</v>
      </c>
      <c r="M64" s="495">
        <v>10.95</v>
      </c>
      <c r="N64" s="495">
        <v>0.63</v>
      </c>
      <c r="O64" s="516" t="s">
        <v>49</v>
      </c>
      <c r="P64" s="516" t="s">
        <v>276</v>
      </c>
      <c r="Q64" s="517" t="s">
        <v>2</v>
      </c>
      <c r="R64" s="164"/>
      <c r="S64" s="561" t="s">
        <v>337</v>
      </c>
      <c r="T64" s="560" t="s">
        <v>278</v>
      </c>
      <c r="U64" s="578">
        <v>14.59</v>
      </c>
      <c r="V64" s="535">
        <v>15.64</v>
      </c>
      <c r="W64" s="535">
        <v>1.86</v>
      </c>
      <c r="X64" s="516" t="s">
        <v>49</v>
      </c>
      <c r="Y64" s="516" t="s">
        <v>276</v>
      </c>
      <c r="Z64" s="517" t="s">
        <v>2</v>
      </c>
      <c r="AA64" s="164"/>
      <c r="AB64" s="561" t="s">
        <v>337</v>
      </c>
      <c r="AC64" s="560" t="s">
        <v>278</v>
      </c>
      <c r="AD64" s="578">
        <v>14.59</v>
      </c>
      <c r="AE64" s="578">
        <v>15.64</v>
      </c>
      <c r="AF64" s="578">
        <v>1.69</v>
      </c>
      <c r="AG64" s="516" t="s">
        <v>49</v>
      </c>
      <c r="AH64" s="516" t="s">
        <v>276</v>
      </c>
      <c r="AI64" s="517" t="s">
        <v>2</v>
      </c>
      <c r="AJ64" s="164"/>
      <c r="AK64" s="164"/>
      <c r="AL64" s="164"/>
      <c r="AM64" s="8"/>
    </row>
    <row r="65" spans="1:39" s="12" customFormat="1" ht="15" customHeight="1">
      <c r="A65" s="493" t="s">
        <v>338</v>
      </c>
      <c r="B65" s="560" t="s">
        <v>275</v>
      </c>
      <c r="C65" s="495">
        <v>8.24</v>
      </c>
      <c r="D65" s="495">
        <v>10.27</v>
      </c>
      <c r="E65" s="495">
        <v>0.66</v>
      </c>
      <c r="F65" s="516" t="s">
        <v>49</v>
      </c>
      <c r="G65" s="516" t="s">
        <v>276</v>
      </c>
      <c r="H65" s="517" t="s">
        <v>2</v>
      </c>
      <c r="I65" s="8"/>
      <c r="J65" s="493" t="s">
        <v>338</v>
      </c>
      <c r="K65" s="560" t="s">
        <v>275</v>
      </c>
      <c r="L65" s="495">
        <v>8.24</v>
      </c>
      <c r="M65" s="495">
        <v>10.95</v>
      </c>
      <c r="N65" s="495">
        <v>0.63</v>
      </c>
      <c r="O65" s="516" t="s">
        <v>49</v>
      </c>
      <c r="P65" s="516" t="s">
        <v>276</v>
      </c>
      <c r="Q65" s="517" t="s">
        <v>2</v>
      </c>
      <c r="R65" s="164"/>
      <c r="S65" s="493" t="s">
        <v>338</v>
      </c>
      <c r="T65" s="560" t="s">
        <v>278</v>
      </c>
      <c r="U65" s="578">
        <v>14.59</v>
      </c>
      <c r="V65" s="535">
        <v>15.64</v>
      </c>
      <c r="W65" s="535">
        <v>1.86</v>
      </c>
      <c r="X65" s="516" t="s">
        <v>49</v>
      </c>
      <c r="Y65" s="516" t="s">
        <v>276</v>
      </c>
      <c r="Z65" s="517" t="s">
        <v>2</v>
      </c>
      <c r="AA65" s="164"/>
      <c r="AB65" s="493" t="s">
        <v>338</v>
      </c>
      <c r="AC65" s="560" t="s">
        <v>278</v>
      </c>
      <c r="AD65" s="578">
        <v>14.59</v>
      </c>
      <c r="AE65" s="578">
        <v>15.64</v>
      </c>
      <c r="AF65" s="578">
        <v>1.69</v>
      </c>
      <c r="AG65" s="516" t="s">
        <v>49</v>
      </c>
      <c r="AH65" s="516" t="s">
        <v>276</v>
      </c>
      <c r="AI65" s="517" t="s">
        <v>2</v>
      </c>
      <c r="AJ65" s="164"/>
      <c r="AK65" s="164"/>
      <c r="AL65" s="164"/>
      <c r="AM65" s="8"/>
    </row>
    <row r="66" spans="1:39" s="12" customFormat="1" ht="15" customHeight="1">
      <c r="A66" s="493" t="s">
        <v>339</v>
      </c>
      <c r="B66" s="560" t="s">
        <v>275</v>
      </c>
      <c r="C66" s="495">
        <v>8.24</v>
      </c>
      <c r="D66" s="495">
        <v>10.27</v>
      </c>
      <c r="E66" s="495">
        <v>0.66</v>
      </c>
      <c r="F66" s="516" t="s">
        <v>49</v>
      </c>
      <c r="G66" s="516" t="s">
        <v>276</v>
      </c>
      <c r="H66" s="517" t="s">
        <v>2</v>
      </c>
      <c r="I66" s="8"/>
      <c r="J66" s="493" t="s">
        <v>339</v>
      </c>
      <c r="K66" s="560" t="s">
        <v>275</v>
      </c>
      <c r="L66" s="495">
        <v>8.24</v>
      </c>
      <c r="M66" s="495">
        <v>10.95</v>
      </c>
      <c r="N66" s="495">
        <v>0.63</v>
      </c>
      <c r="O66" s="516" t="s">
        <v>49</v>
      </c>
      <c r="P66" s="516" t="s">
        <v>276</v>
      </c>
      <c r="Q66" s="517" t="s">
        <v>2</v>
      </c>
      <c r="R66" s="164"/>
      <c r="S66" s="493" t="s">
        <v>339</v>
      </c>
      <c r="T66" s="560" t="s">
        <v>278</v>
      </c>
      <c r="U66" s="578">
        <v>14.59</v>
      </c>
      <c r="V66" s="535">
        <v>15.64</v>
      </c>
      <c r="W66" s="535">
        <v>1.86</v>
      </c>
      <c r="X66" s="516" t="s">
        <v>49</v>
      </c>
      <c r="Y66" s="516" t="s">
        <v>276</v>
      </c>
      <c r="Z66" s="517" t="s">
        <v>2</v>
      </c>
      <c r="AA66" s="164"/>
      <c r="AB66" s="493" t="s">
        <v>339</v>
      </c>
      <c r="AC66" s="560" t="s">
        <v>278</v>
      </c>
      <c r="AD66" s="578">
        <v>14.59</v>
      </c>
      <c r="AE66" s="578">
        <v>15.64</v>
      </c>
      <c r="AF66" s="578">
        <v>1.69</v>
      </c>
      <c r="AG66" s="516" t="s">
        <v>49</v>
      </c>
      <c r="AH66" s="516" t="s">
        <v>276</v>
      </c>
      <c r="AI66" s="517" t="s">
        <v>2</v>
      </c>
      <c r="AJ66" s="164"/>
      <c r="AK66" s="164"/>
      <c r="AL66" s="164"/>
      <c r="AM66" s="8"/>
    </row>
    <row r="67" spans="1:39" s="12" customFormat="1" ht="15" customHeight="1">
      <c r="A67" s="493" t="s">
        <v>340</v>
      </c>
      <c r="B67" s="560" t="s">
        <v>275</v>
      </c>
      <c r="C67" s="495">
        <v>8.24</v>
      </c>
      <c r="D67" s="495">
        <v>10.27</v>
      </c>
      <c r="E67" s="495">
        <v>0.66</v>
      </c>
      <c r="F67" s="516" t="s">
        <v>49</v>
      </c>
      <c r="G67" s="516" t="s">
        <v>276</v>
      </c>
      <c r="H67" s="517" t="s">
        <v>2</v>
      </c>
      <c r="I67" s="8"/>
      <c r="J67" s="493" t="s">
        <v>340</v>
      </c>
      <c r="K67" s="560" t="s">
        <v>275</v>
      </c>
      <c r="L67" s="495">
        <v>8.24</v>
      </c>
      <c r="M67" s="495">
        <v>10.95</v>
      </c>
      <c r="N67" s="495">
        <v>0.63</v>
      </c>
      <c r="O67" s="516" t="s">
        <v>49</v>
      </c>
      <c r="P67" s="516" t="s">
        <v>276</v>
      </c>
      <c r="Q67" s="517" t="s">
        <v>2</v>
      </c>
      <c r="R67" s="164"/>
      <c r="S67" s="493" t="s">
        <v>340</v>
      </c>
      <c r="T67" s="560" t="s">
        <v>278</v>
      </c>
      <c r="U67" s="578">
        <v>14.59</v>
      </c>
      <c r="V67" s="535">
        <v>15.64</v>
      </c>
      <c r="W67" s="535">
        <v>1.86</v>
      </c>
      <c r="X67" s="516" t="s">
        <v>49</v>
      </c>
      <c r="Y67" s="516" t="s">
        <v>276</v>
      </c>
      <c r="Z67" s="517" t="s">
        <v>2</v>
      </c>
      <c r="AA67" s="164"/>
      <c r="AB67" s="493" t="s">
        <v>340</v>
      </c>
      <c r="AC67" s="560" t="s">
        <v>278</v>
      </c>
      <c r="AD67" s="578">
        <v>14.59</v>
      </c>
      <c r="AE67" s="578">
        <v>15.64</v>
      </c>
      <c r="AF67" s="578">
        <v>1.69</v>
      </c>
      <c r="AG67" s="516" t="s">
        <v>49</v>
      </c>
      <c r="AH67" s="516" t="s">
        <v>276</v>
      </c>
      <c r="AI67" s="517" t="s">
        <v>2</v>
      </c>
      <c r="AJ67" s="164"/>
      <c r="AK67" s="164"/>
      <c r="AL67" s="164"/>
      <c r="AM67" s="8"/>
    </row>
    <row r="68" spans="1:39" s="12" customFormat="1" ht="15" customHeight="1">
      <c r="A68" s="493" t="s">
        <v>341</v>
      </c>
      <c r="B68" s="560" t="s">
        <v>275</v>
      </c>
      <c r="C68" s="495">
        <v>8.24</v>
      </c>
      <c r="D68" s="495">
        <v>10.27</v>
      </c>
      <c r="E68" s="495">
        <v>0.66</v>
      </c>
      <c r="F68" s="516" t="s">
        <v>49</v>
      </c>
      <c r="G68" s="516" t="s">
        <v>276</v>
      </c>
      <c r="H68" s="517" t="s">
        <v>2</v>
      </c>
      <c r="I68" s="8"/>
      <c r="J68" s="493" t="s">
        <v>342</v>
      </c>
      <c r="K68" s="560" t="s">
        <v>275</v>
      </c>
      <c r="L68" s="495">
        <v>8.24</v>
      </c>
      <c r="M68" s="495">
        <v>10.95</v>
      </c>
      <c r="N68" s="495">
        <v>0.63</v>
      </c>
      <c r="O68" s="516" t="s">
        <v>49</v>
      </c>
      <c r="P68" s="516" t="s">
        <v>276</v>
      </c>
      <c r="Q68" s="517" t="s">
        <v>2</v>
      </c>
      <c r="R68" s="164"/>
      <c r="S68" s="493" t="s">
        <v>341</v>
      </c>
      <c r="T68" s="560" t="s">
        <v>278</v>
      </c>
      <c r="U68" s="578">
        <v>14.59</v>
      </c>
      <c r="V68" s="535">
        <v>15.64</v>
      </c>
      <c r="W68" s="535">
        <v>1.86</v>
      </c>
      <c r="X68" s="516" t="s">
        <v>49</v>
      </c>
      <c r="Y68" s="516" t="s">
        <v>276</v>
      </c>
      <c r="Z68" s="517" t="s">
        <v>2</v>
      </c>
      <c r="AA68" s="164"/>
      <c r="AB68" s="493" t="s">
        <v>342</v>
      </c>
      <c r="AC68" s="560" t="s">
        <v>278</v>
      </c>
      <c r="AD68" s="578">
        <v>14.59</v>
      </c>
      <c r="AE68" s="578">
        <v>15.64</v>
      </c>
      <c r="AF68" s="578">
        <v>1.69</v>
      </c>
      <c r="AG68" s="516" t="s">
        <v>49</v>
      </c>
      <c r="AH68" s="516" t="s">
        <v>276</v>
      </c>
      <c r="AI68" s="517" t="s">
        <v>2</v>
      </c>
      <c r="AJ68" s="164"/>
      <c r="AK68" s="164"/>
      <c r="AL68" s="164"/>
      <c r="AM68" s="8"/>
    </row>
    <row r="69" spans="1:39" s="12" customFormat="1" ht="15" customHeight="1">
      <c r="A69" s="493" t="s">
        <v>343</v>
      </c>
      <c r="B69" s="560" t="s">
        <v>275</v>
      </c>
      <c r="C69" s="495">
        <v>8.24</v>
      </c>
      <c r="D69" s="495">
        <v>10.27</v>
      </c>
      <c r="E69" s="495">
        <v>0.66</v>
      </c>
      <c r="F69" s="516" t="s">
        <v>49</v>
      </c>
      <c r="G69" s="516" t="s">
        <v>276</v>
      </c>
      <c r="H69" s="517" t="s">
        <v>2</v>
      </c>
      <c r="I69" s="8"/>
      <c r="J69" s="493" t="s">
        <v>343</v>
      </c>
      <c r="K69" s="560" t="s">
        <v>275</v>
      </c>
      <c r="L69" s="495">
        <v>8.24</v>
      </c>
      <c r="M69" s="495">
        <v>10.95</v>
      </c>
      <c r="N69" s="495">
        <v>0.63</v>
      </c>
      <c r="O69" s="516" t="s">
        <v>49</v>
      </c>
      <c r="P69" s="516" t="s">
        <v>276</v>
      </c>
      <c r="Q69" s="517" t="s">
        <v>2</v>
      </c>
      <c r="R69" s="164"/>
      <c r="S69" s="493" t="s">
        <v>343</v>
      </c>
      <c r="T69" s="560" t="s">
        <v>278</v>
      </c>
      <c r="U69" s="578">
        <v>14.59</v>
      </c>
      <c r="V69" s="535">
        <v>15.64</v>
      </c>
      <c r="W69" s="535">
        <v>1.86</v>
      </c>
      <c r="X69" s="516" t="s">
        <v>49</v>
      </c>
      <c r="Y69" s="516" t="s">
        <v>276</v>
      </c>
      <c r="Z69" s="517" t="s">
        <v>2</v>
      </c>
      <c r="AA69" s="164"/>
      <c r="AB69" s="493" t="s">
        <v>343</v>
      </c>
      <c r="AC69" s="560" t="s">
        <v>278</v>
      </c>
      <c r="AD69" s="578">
        <v>14.59</v>
      </c>
      <c r="AE69" s="578">
        <v>15.64</v>
      </c>
      <c r="AF69" s="578">
        <v>1.69</v>
      </c>
      <c r="AG69" s="516" t="s">
        <v>49</v>
      </c>
      <c r="AH69" s="516" t="s">
        <v>276</v>
      </c>
      <c r="AI69" s="517" t="s">
        <v>2</v>
      </c>
      <c r="AJ69" s="164"/>
      <c r="AK69" s="164"/>
      <c r="AL69" s="164"/>
      <c r="AM69" s="8"/>
    </row>
    <row r="70" spans="1:39" s="12" customFormat="1" ht="15" customHeight="1">
      <c r="A70" s="493" t="s">
        <v>344</v>
      </c>
      <c r="B70" s="560" t="s">
        <v>275</v>
      </c>
      <c r="C70" s="495">
        <v>8.25</v>
      </c>
      <c r="D70" s="495">
        <v>8.25</v>
      </c>
      <c r="E70" s="495">
        <v>0</v>
      </c>
      <c r="F70" s="516" t="s">
        <v>49</v>
      </c>
      <c r="G70" s="516" t="s">
        <v>276</v>
      </c>
      <c r="H70" s="517" t="s">
        <v>2</v>
      </c>
      <c r="I70" s="8"/>
      <c r="J70" s="493" t="s">
        <v>344</v>
      </c>
      <c r="K70" s="560" t="s">
        <v>275</v>
      </c>
      <c r="L70" s="495">
        <v>8.25</v>
      </c>
      <c r="M70" s="495">
        <v>8.25</v>
      </c>
      <c r="N70" s="495">
        <v>0</v>
      </c>
      <c r="O70" s="516" t="s">
        <v>49</v>
      </c>
      <c r="P70" s="516" t="s">
        <v>276</v>
      </c>
      <c r="Q70" s="517" t="s">
        <v>2</v>
      </c>
      <c r="R70" s="164"/>
      <c r="S70" s="493" t="s">
        <v>344</v>
      </c>
      <c r="T70" s="560" t="s">
        <v>278</v>
      </c>
      <c r="U70" s="578">
        <v>9.49</v>
      </c>
      <c r="V70" s="535">
        <v>9.49</v>
      </c>
      <c r="W70" s="535">
        <v>0</v>
      </c>
      <c r="X70" s="516" t="s">
        <v>49</v>
      </c>
      <c r="Y70" s="516" t="s">
        <v>276</v>
      </c>
      <c r="Z70" s="517" t="s">
        <v>2</v>
      </c>
      <c r="AA70" s="164"/>
      <c r="AB70" s="493" t="s">
        <v>344</v>
      </c>
      <c r="AC70" s="560" t="s">
        <v>278</v>
      </c>
      <c r="AD70" s="578">
        <v>9.49</v>
      </c>
      <c r="AE70" s="578">
        <v>9.49</v>
      </c>
      <c r="AF70" s="578">
        <v>0</v>
      </c>
      <c r="AG70" s="516" t="s">
        <v>49</v>
      </c>
      <c r="AH70" s="516" t="s">
        <v>276</v>
      </c>
      <c r="AI70" s="517" t="s">
        <v>2</v>
      </c>
      <c r="AJ70" s="164"/>
      <c r="AK70" s="164"/>
      <c r="AL70" s="164"/>
      <c r="AM70" s="8"/>
    </row>
    <row r="71" spans="1:39" s="12" customFormat="1" ht="15" customHeight="1">
      <c r="A71" s="493" t="s">
        <v>345</v>
      </c>
      <c r="B71" s="560" t="s">
        <v>275</v>
      </c>
      <c r="C71" s="495">
        <v>8.24</v>
      </c>
      <c r="D71" s="495">
        <v>10.27</v>
      </c>
      <c r="E71" s="495">
        <v>0.66</v>
      </c>
      <c r="F71" s="516" t="s">
        <v>49</v>
      </c>
      <c r="G71" s="516" t="s">
        <v>276</v>
      </c>
      <c r="H71" s="517" t="s">
        <v>2</v>
      </c>
      <c r="I71" s="8"/>
      <c r="J71" s="561" t="s">
        <v>345</v>
      </c>
      <c r="K71" s="560" t="s">
        <v>275</v>
      </c>
      <c r="L71" s="495">
        <v>8.24</v>
      </c>
      <c r="M71" s="495">
        <v>10.95</v>
      </c>
      <c r="N71" s="495">
        <v>0.63</v>
      </c>
      <c r="O71" s="516" t="s">
        <v>49</v>
      </c>
      <c r="P71" s="516" t="s">
        <v>276</v>
      </c>
      <c r="Q71" s="517" t="s">
        <v>2</v>
      </c>
      <c r="R71" s="164"/>
      <c r="S71" s="493" t="s">
        <v>345</v>
      </c>
      <c r="T71" s="560" t="s">
        <v>278</v>
      </c>
      <c r="U71" s="578">
        <v>14.59</v>
      </c>
      <c r="V71" s="535">
        <v>15.64</v>
      </c>
      <c r="W71" s="535">
        <v>1.86</v>
      </c>
      <c r="X71" s="516" t="s">
        <v>49</v>
      </c>
      <c r="Y71" s="516" t="s">
        <v>276</v>
      </c>
      <c r="Z71" s="517" t="s">
        <v>2</v>
      </c>
      <c r="AA71" s="164"/>
      <c r="AB71" s="561" t="s">
        <v>345</v>
      </c>
      <c r="AC71" s="560" t="s">
        <v>278</v>
      </c>
      <c r="AD71" s="578">
        <v>14.59</v>
      </c>
      <c r="AE71" s="578">
        <v>15.64</v>
      </c>
      <c r="AF71" s="578">
        <v>1.69</v>
      </c>
      <c r="AG71" s="516" t="s">
        <v>49</v>
      </c>
      <c r="AH71" s="516" t="s">
        <v>276</v>
      </c>
      <c r="AI71" s="517" t="s">
        <v>2</v>
      </c>
      <c r="AJ71" s="164"/>
      <c r="AK71" s="164"/>
      <c r="AL71" s="164"/>
      <c r="AM71" s="8"/>
    </row>
    <row r="72" spans="1:39" s="12" customFormat="1" ht="15" customHeight="1">
      <c r="A72" s="493" t="s">
        <v>346</v>
      </c>
      <c r="B72" s="560" t="s">
        <v>275</v>
      </c>
      <c r="C72" s="495">
        <v>8.24</v>
      </c>
      <c r="D72" s="495">
        <v>10.27</v>
      </c>
      <c r="E72" s="495">
        <v>0.66</v>
      </c>
      <c r="F72" s="516" t="s">
        <v>49</v>
      </c>
      <c r="G72" s="516" t="s">
        <v>276</v>
      </c>
      <c r="H72" s="517" t="s">
        <v>2</v>
      </c>
      <c r="I72" s="8"/>
      <c r="J72" s="493" t="s">
        <v>346</v>
      </c>
      <c r="K72" s="560" t="s">
        <v>275</v>
      </c>
      <c r="L72" s="495">
        <v>8.24</v>
      </c>
      <c r="M72" s="495">
        <v>10.95</v>
      </c>
      <c r="N72" s="495">
        <v>0.63</v>
      </c>
      <c r="O72" s="516" t="s">
        <v>49</v>
      </c>
      <c r="P72" s="516" t="s">
        <v>276</v>
      </c>
      <c r="Q72" s="517" t="s">
        <v>2</v>
      </c>
      <c r="R72" s="164"/>
      <c r="S72" s="493" t="s">
        <v>346</v>
      </c>
      <c r="T72" s="560" t="s">
        <v>278</v>
      </c>
      <c r="U72" s="578">
        <v>14.59</v>
      </c>
      <c r="V72" s="535">
        <v>15.64</v>
      </c>
      <c r="W72" s="535">
        <v>1.86</v>
      </c>
      <c r="X72" s="516" t="s">
        <v>49</v>
      </c>
      <c r="Y72" s="516" t="s">
        <v>276</v>
      </c>
      <c r="Z72" s="517" t="s">
        <v>2</v>
      </c>
      <c r="AA72" s="164"/>
      <c r="AB72" s="493" t="s">
        <v>346</v>
      </c>
      <c r="AC72" s="560" t="s">
        <v>278</v>
      </c>
      <c r="AD72" s="578">
        <v>14.59</v>
      </c>
      <c r="AE72" s="578">
        <v>15.64</v>
      </c>
      <c r="AF72" s="578">
        <v>1.69</v>
      </c>
      <c r="AG72" s="516" t="s">
        <v>49</v>
      </c>
      <c r="AH72" s="516" t="s">
        <v>276</v>
      </c>
      <c r="AI72" s="517" t="s">
        <v>2</v>
      </c>
      <c r="AJ72" s="164"/>
      <c r="AK72" s="164"/>
      <c r="AL72" s="164"/>
      <c r="AM72" s="8"/>
    </row>
    <row r="73" spans="1:39" s="12" customFormat="1" ht="15" customHeight="1">
      <c r="A73" s="493" t="s">
        <v>347</v>
      </c>
      <c r="B73" s="560" t="s">
        <v>275</v>
      </c>
      <c r="C73" s="495">
        <v>8.24</v>
      </c>
      <c r="D73" s="495">
        <v>10.27</v>
      </c>
      <c r="E73" s="495">
        <v>0.66</v>
      </c>
      <c r="F73" s="516" t="s">
        <v>49</v>
      </c>
      <c r="G73" s="516" t="s">
        <v>276</v>
      </c>
      <c r="H73" s="517" t="s">
        <v>2</v>
      </c>
      <c r="I73" s="8"/>
      <c r="J73" s="493" t="s">
        <v>347</v>
      </c>
      <c r="K73" s="560" t="s">
        <v>275</v>
      </c>
      <c r="L73" s="495">
        <v>8.24</v>
      </c>
      <c r="M73" s="495">
        <v>10.95</v>
      </c>
      <c r="N73" s="495">
        <v>0.63</v>
      </c>
      <c r="O73" s="516" t="s">
        <v>49</v>
      </c>
      <c r="P73" s="516" t="s">
        <v>276</v>
      </c>
      <c r="Q73" s="517" t="s">
        <v>2</v>
      </c>
      <c r="R73" s="164"/>
      <c r="S73" s="493" t="s">
        <v>347</v>
      </c>
      <c r="T73" s="560" t="s">
        <v>278</v>
      </c>
      <c r="U73" s="578">
        <v>14.59</v>
      </c>
      <c r="V73" s="535">
        <v>15.64</v>
      </c>
      <c r="W73" s="535">
        <v>1.86</v>
      </c>
      <c r="X73" s="516" t="s">
        <v>49</v>
      </c>
      <c r="Y73" s="516" t="s">
        <v>276</v>
      </c>
      <c r="Z73" s="517" t="s">
        <v>2</v>
      </c>
      <c r="AA73" s="164"/>
      <c r="AB73" s="493" t="s">
        <v>347</v>
      </c>
      <c r="AC73" s="560" t="s">
        <v>278</v>
      </c>
      <c r="AD73" s="578">
        <v>14.59</v>
      </c>
      <c r="AE73" s="578">
        <v>15.64</v>
      </c>
      <c r="AF73" s="578">
        <v>1.69</v>
      </c>
      <c r="AG73" s="516" t="s">
        <v>49</v>
      </c>
      <c r="AH73" s="516" t="s">
        <v>276</v>
      </c>
      <c r="AI73" s="517" t="s">
        <v>2</v>
      </c>
      <c r="AJ73" s="164"/>
      <c r="AK73" s="164"/>
      <c r="AL73" s="164"/>
      <c r="AM73" s="8"/>
    </row>
    <row r="74" spans="1:39" s="12" customFormat="1" ht="15" customHeight="1">
      <c r="A74" s="493" t="s">
        <v>348</v>
      </c>
      <c r="B74" s="560" t="s">
        <v>275</v>
      </c>
      <c r="C74" s="495">
        <v>8.24</v>
      </c>
      <c r="D74" s="495">
        <v>10.27</v>
      </c>
      <c r="E74" s="495">
        <v>0.66</v>
      </c>
      <c r="F74" s="516" t="s">
        <v>49</v>
      </c>
      <c r="G74" s="516" t="s">
        <v>276</v>
      </c>
      <c r="H74" s="517" t="s">
        <v>2</v>
      </c>
      <c r="I74" s="8"/>
      <c r="J74" s="493" t="s">
        <v>348</v>
      </c>
      <c r="K74" s="560" t="s">
        <v>275</v>
      </c>
      <c r="L74" s="495">
        <v>8.24</v>
      </c>
      <c r="M74" s="495">
        <v>10.95</v>
      </c>
      <c r="N74" s="495">
        <v>0.63</v>
      </c>
      <c r="O74" s="516" t="s">
        <v>49</v>
      </c>
      <c r="P74" s="516" t="s">
        <v>276</v>
      </c>
      <c r="Q74" s="517" t="s">
        <v>2</v>
      </c>
      <c r="R74" s="164"/>
      <c r="S74" s="493" t="s">
        <v>348</v>
      </c>
      <c r="T74" s="560" t="s">
        <v>278</v>
      </c>
      <c r="U74" s="578">
        <v>14.59</v>
      </c>
      <c r="V74" s="535">
        <v>15.64</v>
      </c>
      <c r="W74" s="535">
        <v>1.86</v>
      </c>
      <c r="X74" s="516" t="s">
        <v>49</v>
      </c>
      <c r="Y74" s="516" t="s">
        <v>276</v>
      </c>
      <c r="Z74" s="517" t="s">
        <v>2</v>
      </c>
      <c r="AA74" s="164"/>
      <c r="AB74" s="493" t="s">
        <v>348</v>
      </c>
      <c r="AC74" s="560" t="s">
        <v>278</v>
      </c>
      <c r="AD74" s="578">
        <v>14.59</v>
      </c>
      <c r="AE74" s="578">
        <v>15.64</v>
      </c>
      <c r="AF74" s="578">
        <v>1.69</v>
      </c>
      <c r="AG74" s="516" t="s">
        <v>49</v>
      </c>
      <c r="AH74" s="516" t="s">
        <v>276</v>
      </c>
      <c r="AI74" s="517" t="s">
        <v>2</v>
      </c>
      <c r="AJ74" s="164"/>
      <c r="AK74" s="164"/>
      <c r="AL74" s="164"/>
      <c r="AM74" s="8"/>
    </row>
    <row r="75" spans="1:39" s="12" customFormat="1" ht="15" customHeight="1">
      <c r="A75" s="493" t="s">
        <v>349</v>
      </c>
      <c r="B75" s="560" t="s">
        <v>275</v>
      </c>
      <c r="C75" s="495">
        <v>8.24</v>
      </c>
      <c r="D75" s="495">
        <v>10.27</v>
      </c>
      <c r="E75" s="495">
        <v>0.66</v>
      </c>
      <c r="F75" s="516" t="s">
        <v>49</v>
      </c>
      <c r="G75" s="516" t="s">
        <v>276</v>
      </c>
      <c r="H75" s="517" t="s">
        <v>2</v>
      </c>
      <c r="I75" s="8"/>
      <c r="J75" s="493" t="s">
        <v>349</v>
      </c>
      <c r="K75" s="560" t="s">
        <v>275</v>
      </c>
      <c r="L75" s="495">
        <v>8.24</v>
      </c>
      <c r="M75" s="495">
        <v>10.95</v>
      </c>
      <c r="N75" s="495">
        <v>0.63</v>
      </c>
      <c r="O75" s="516" t="s">
        <v>49</v>
      </c>
      <c r="P75" s="516" t="s">
        <v>276</v>
      </c>
      <c r="Q75" s="517" t="s">
        <v>2</v>
      </c>
      <c r="R75" s="164"/>
      <c r="S75" s="493" t="s">
        <v>349</v>
      </c>
      <c r="T75" s="560" t="s">
        <v>278</v>
      </c>
      <c r="U75" s="578">
        <v>14.59</v>
      </c>
      <c r="V75" s="535">
        <v>15.64</v>
      </c>
      <c r="W75" s="535">
        <v>1.86</v>
      </c>
      <c r="X75" s="516" t="s">
        <v>49</v>
      </c>
      <c r="Y75" s="516" t="s">
        <v>276</v>
      </c>
      <c r="Z75" s="517" t="s">
        <v>2</v>
      </c>
      <c r="AA75" s="164"/>
      <c r="AB75" s="493" t="s">
        <v>349</v>
      </c>
      <c r="AC75" s="560" t="s">
        <v>278</v>
      </c>
      <c r="AD75" s="578">
        <v>14.59</v>
      </c>
      <c r="AE75" s="578">
        <v>15.64</v>
      </c>
      <c r="AF75" s="578">
        <v>1.69</v>
      </c>
      <c r="AG75" s="516" t="s">
        <v>49</v>
      </c>
      <c r="AH75" s="516" t="s">
        <v>276</v>
      </c>
      <c r="AI75" s="517" t="s">
        <v>2</v>
      </c>
      <c r="AJ75" s="164"/>
      <c r="AK75" s="164"/>
      <c r="AL75" s="164"/>
      <c r="AM75" s="8"/>
    </row>
    <row r="76" spans="1:39" s="12" customFormat="1" ht="15" hidden="1" customHeight="1">
      <c r="A76" s="561" t="s">
        <v>350</v>
      </c>
      <c r="B76" s="560" t="s">
        <v>275</v>
      </c>
      <c r="C76" s="495">
        <v>0</v>
      </c>
      <c r="D76" s="495">
        <v>0</v>
      </c>
      <c r="E76" s="495">
        <v>0</v>
      </c>
      <c r="F76" s="516"/>
      <c r="G76" s="516"/>
      <c r="H76" s="517"/>
      <c r="I76" s="8"/>
      <c r="J76" s="561" t="s">
        <v>350</v>
      </c>
      <c r="K76" s="560" t="s">
        <v>275</v>
      </c>
      <c r="L76" s="495">
        <v>0</v>
      </c>
      <c r="M76" s="495">
        <v>0</v>
      </c>
      <c r="N76" s="495">
        <v>0</v>
      </c>
      <c r="O76" s="516"/>
      <c r="P76" s="516"/>
      <c r="Q76" s="517"/>
      <c r="R76" s="164"/>
      <c r="S76" s="561" t="s">
        <v>350</v>
      </c>
      <c r="T76" s="560" t="s">
        <v>278</v>
      </c>
      <c r="U76" s="578">
        <v>0</v>
      </c>
      <c r="V76" s="535">
        <v>0</v>
      </c>
      <c r="W76" s="535">
        <v>0</v>
      </c>
      <c r="X76" s="516" t="s">
        <v>49</v>
      </c>
      <c r="Y76" s="516" t="s">
        <v>276</v>
      </c>
      <c r="Z76" s="517"/>
      <c r="AA76" s="164"/>
      <c r="AB76" s="561" t="s">
        <v>350</v>
      </c>
      <c r="AC76" s="560" t="s">
        <v>278</v>
      </c>
      <c r="AD76" s="578">
        <v>0</v>
      </c>
      <c r="AE76" s="578">
        <v>0</v>
      </c>
      <c r="AF76" s="578">
        <v>0</v>
      </c>
      <c r="AG76" s="516"/>
      <c r="AH76" s="516"/>
      <c r="AI76" s="517"/>
      <c r="AJ76" s="164"/>
      <c r="AK76" s="164"/>
      <c r="AL76" s="164"/>
      <c r="AM76" s="8"/>
    </row>
    <row r="77" spans="1:39" s="12" customFormat="1" ht="15" customHeight="1">
      <c r="A77" s="493" t="s">
        <v>351</v>
      </c>
      <c r="B77" s="560" t="s">
        <v>275</v>
      </c>
      <c r="C77" s="495">
        <v>8.24</v>
      </c>
      <c r="D77" s="495">
        <v>10.27</v>
      </c>
      <c r="E77" s="495">
        <v>0.66</v>
      </c>
      <c r="F77" s="516" t="s">
        <v>49</v>
      </c>
      <c r="G77" s="516" t="s">
        <v>276</v>
      </c>
      <c r="H77" s="517" t="s">
        <v>2</v>
      </c>
      <c r="I77" s="8"/>
      <c r="J77" s="493" t="s">
        <v>351</v>
      </c>
      <c r="K77" s="560" t="s">
        <v>275</v>
      </c>
      <c r="L77" s="495">
        <v>8.24</v>
      </c>
      <c r="M77" s="495">
        <v>10.95</v>
      </c>
      <c r="N77" s="495">
        <v>0.63</v>
      </c>
      <c r="O77" s="516" t="s">
        <v>49</v>
      </c>
      <c r="P77" s="516" t="s">
        <v>276</v>
      </c>
      <c r="Q77" s="517" t="s">
        <v>2</v>
      </c>
      <c r="R77" s="164"/>
      <c r="S77" s="493" t="s">
        <v>351</v>
      </c>
      <c r="T77" s="560" t="s">
        <v>278</v>
      </c>
      <c r="U77" s="578">
        <v>14.59</v>
      </c>
      <c r="V77" s="535">
        <v>15.64</v>
      </c>
      <c r="W77" s="535">
        <v>1.86</v>
      </c>
      <c r="X77" s="516" t="s">
        <v>49</v>
      </c>
      <c r="Y77" s="516" t="s">
        <v>276</v>
      </c>
      <c r="Z77" s="517" t="s">
        <v>2</v>
      </c>
      <c r="AA77" s="164"/>
      <c r="AB77" s="493" t="s">
        <v>351</v>
      </c>
      <c r="AC77" s="560" t="s">
        <v>278</v>
      </c>
      <c r="AD77" s="578">
        <v>14.59</v>
      </c>
      <c r="AE77" s="578">
        <v>15.64</v>
      </c>
      <c r="AF77" s="578">
        <v>1.69</v>
      </c>
      <c r="AG77" s="516" t="s">
        <v>49</v>
      </c>
      <c r="AH77" s="516" t="s">
        <v>276</v>
      </c>
      <c r="AI77" s="517" t="s">
        <v>2</v>
      </c>
      <c r="AJ77" s="164"/>
      <c r="AK77" s="164"/>
      <c r="AL77" s="164"/>
      <c r="AM77" s="8"/>
    </row>
    <row r="78" spans="1:39" s="12" customFormat="1" ht="15" customHeight="1">
      <c r="A78" s="493" t="s">
        <v>352</v>
      </c>
      <c r="B78" s="560" t="s">
        <v>275</v>
      </c>
      <c r="C78" s="495">
        <v>8.24</v>
      </c>
      <c r="D78" s="495">
        <v>10.27</v>
      </c>
      <c r="E78" s="495">
        <v>0.66</v>
      </c>
      <c r="F78" s="516" t="s">
        <v>49</v>
      </c>
      <c r="G78" s="516" t="s">
        <v>276</v>
      </c>
      <c r="H78" s="517" t="s">
        <v>2</v>
      </c>
      <c r="I78" s="8"/>
      <c r="J78" s="493" t="s">
        <v>352</v>
      </c>
      <c r="K78" s="560" t="s">
        <v>275</v>
      </c>
      <c r="L78" s="495">
        <v>8.24</v>
      </c>
      <c r="M78" s="495">
        <v>10.95</v>
      </c>
      <c r="N78" s="495">
        <v>0.63</v>
      </c>
      <c r="O78" s="516" t="s">
        <v>49</v>
      </c>
      <c r="P78" s="516" t="s">
        <v>276</v>
      </c>
      <c r="Q78" s="517" t="s">
        <v>2</v>
      </c>
      <c r="R78" s="164"/>
      <c r="S78" s="493" t="s">
        <v>352</v>
      </c>
      <c r="T78" s="560" t="s">
        <v>278</v>
      </c>
      <c r="U78" s="578">
        <v>14.59</v>
      </c>
      <c r="V78" s="535">
        <v>15.64</v>
      </c>
      <c r="W78" s="535">
        <v>1.86</v>
      </c>
      <c r="X78" s="516" t="s">
        <v>49</v>
      </c>
      <c r="Y78" s="516" t="s">
        <v>276</v>
      </c>
      <c r="Z78" s="517" t="s">
        <v>2</v>
      </c>
      <c r="AA78" s="164"/>
      <c r="AB78" s="493" t="s">
        <v>352</v>
      </c>
      <c r="AC78" s="560" t="s">
        <v>278</v>
      </c>
      <c r="AD78" s="578">
        <v>14.59</v>
      </c>
      <c r="AE78" s="578">
        <v>15.64</v>
      </c>
      <c r="AF78" s="578">
        <v>1.69</v>
      </c>
      <c r="AG78" s="516" t="s">
        <v>49</v>
      </c>
      <c r="AH78" s="516" t="s">
        <v>276</v>
      </c>
      <c r="AI78" s="517" t="s">
        <v>2</v>
      </c>
      <c r="AJ78" s="164"/>
      <c r="AK78" s="164"/>
      <c r="AL78" s="164"/>
      <c r="AM78" s="8"/>
    </row>
    <row r="79" spans="1:39" s="12" customFormat="1" ht="15" customHeight="1">
      <c r="A79" s="493" t="s">
        <v>353</v>
      </c>
      <c r="B79" s="560" t="s">
        <v>275</v>
      </c>
      <c r="C79" s="495">
        <v>8.24</v>
      </c>
      <c r="D79" s="495">
        <v>10.27</v>
      </c>
      <c r="E79" s="495">
        <v>0.66</v>
      </c>
      <c r="F79" s="516" t="s">
        <v>49</v>
      </c>
      <c r="G79" s="516" t="s">
        <v>276</v>
      </c>
      <c r="H79" s="517" t="s">
        <v>2</v>
      </c>
      <c r="I79" s="8"/>
      <c r="J79" s="493" t="s">
        <v>353</v>
      </c>
      <c r="K79" s="560" t="s">
        <v>275</v>
      </c>
      <c r="L79" s="495">
        <v>8.24</v>
      </c>
      <c r="M79" s="495">
        <v>10.95</v>
      </c>
      <c r="N79" s="495">
        <v>0.63</v>
      </c>
      <c r="O79" s="516" t="s">
        <v>49</v>
      </c>
      <c r="P79" s="516" t="s">
        <v>276</v>
      </c>
      <c r="Q79" s="517" t="s">
        <v>2</v>
      </c>
      <c r="R79" s="164"/>
      <c r="S79" s="493" t="s">
        <v>353</v>
      </c>
      <c r="T79" s="560" t="s">
        <v>278</v>
      </c>
      <c r="U79" s="578">
        <v>14.59</v>
      </c>
      <c r="V79" s="535">
        <v>15.64</v>
      </c>
      <c r="W79" s="535">
        <v>1.86</v>
      </c>
      <c r="X79" s="516" t="s">
        <v>49</v>
      </c>
      <c r="Y79" s="516" t="s">
        <v>276</v>
      </c>
      <c r="Z79" s="517" t="s">
        <v>2</v>
      </c>
      <c r="AA79" s="164"/>
      <c r="AB79" s="493" t="s">
        <v>353</v>
      </c>
      <c r="AC79" s="560" t="s">
        <v>278</v>
      </c>
      <c r="AD79" s="578">
        <v>14.59</v>
      </c>
      <c r="AE79" s="578">
        <v>15.64</v>
      </c>
      <c r="AF79" s="578">
        <v>1.69</v>
      </c>
      <c r="AG79" s="516" t="s">
        <v>49</v>
      </c>
      <c r="AH79" s="516" t="s">
        <v>276</v>
      </c>
      <c r="AI79" s="517" t="s">
        <v>2</v>
      </c>
      <c r="AJ79" s="164"/>
      <c r="AK79" s="164"/>
      <c r="AL79" s="164"/>
      <c r="AM79" s="8"/>
    </row>
    <row r="80" spans="1:39" s="12" customFormat="1" ht="15" customHeight="1">
      <c r="A80" s="493" t="s">
        <v>354</v>
      </c>
      <c r="B80" s="560" t="s">
        <v>275</v>
      </c>
      <c r="C80" s="495">
        <v>8.24</v>
      </c>
      <c r="D80" s="495">
        <v>10.27</v>
      </c>
      <c r="E80" s="495">
        <v>1.19</v>
      </c>
      <c r="F80" s="516" t="s">
        <v>49</v>
      </c>
      <c r="G80" s="516" t="s">
        <v>276</v>
      </c>
      <c r="H80" s="517" t="s">
        <v>2</v>
      </c>
      <c r="I80" s="8"/>
      <c r="J80" s="493" t="s">
        <v>354</v>
      </c>
      <c r="K80" s="560" t="s">
        <v>275</v>
      </c>
      <c r="L80" s="495">
        <v>8.24</v>
      </c>
      <c r="M80" s="495">
        <v>10.95</v>
      </c>
      <c r="N80" s="495">
        <v>1.1499999999999999</v>
      </c>
      <c r="O80" s="516" t="s">
        <v>49</v>
      </c>
      <c r="P80" s="516" t="s">
        <v>276</v>
      </c>
      <c r="Q80" s="517" t="s">
        <v>2</v>
      </c>
      <c r="R80" s="164"/>
      <c r="S80" s="493" t="s">
        <v>354</v>
      </c>
      <c r="T80" s="560" t="s">
        <v>278</v>
      </c>
      <c r="U80" s="578">
        <v>14.59</v>
      </c>
      <c r="V80" s="535">
        <v>15.64</v>
      </c>
      <c r="W80" s="535">
        <v>8.9600000000000009</v>
      </c>
      <c r="X80" s="516" t="s">
        <v>49</v>
      </c>
      <c r="Y80" s="516" t="s">
        <v>276</v>
      </c>
      <c r="Z80" s="517" t="s">
        <v>2</v>
      </c>
      <c r="AA80" s="164"/>
      <c r="AB80" s="493" t="s">
        <v>354</v>
      </c>
      <c r="AC80" s="560" t="s">
        <v>278</v>
      </c>
      <c r="AD80" s="578">
        <v>14.59</v>
      </c>
      <c r="AE80" s="578">
        <v>15.64</v>
      </c>
      <c r="AF80" s="578">
        <v>8.11</v>
      </c>
      <c r="AG80" s="516" t="s">
        <v>49</v>
      </c>
      <c r="AH80" s="516" t="s">
        <v>276</v>
      </c>
      <c r="AI80" s="517" t="s">
        <v>2</v>
      </c>
      <c r="AJ80" s="164"/>
      <c r="AK80" s="164"/>
      <c r="AL80" s="164"/>
      <c r="AM80" s="8"/>
    </row>
    <row r="81" spans="1:39" s="12" customFormat="1" ht="15" customHeight="1">
      <c r="A81" s="493" t="s">
        <v>355</v>
      </c>
      <c r="B81" s="560" t="s">
        <v>275</v>
      </c>
      <c r="C81" s="495">
        <v>8.24</v>
      </c>
      <c r="D81" s="495">
        <v>10.27</v>
      </c>
      <c r="E81" s="495">
        <v>0.66</v>
      </c>
      <c r="F81" s="516" t="s">
        <v>49</v>
      </c>
      <c r="G81" s="516" t="s">
        <v>276</v>
      </c>
      <c r="H81" s="517" t="s">
        <v>2</v>
      </c>
      <c r="I81" s="8"/>
      <c r="J81" s="493" t="s">
        <v>355</v>
      </c>
      <c r="K81" s="560" t="s">
        <v>275</v>
      </c>
      <c r="L81" s="495">
        <v>8.24</v>
      </c>
      <c r="M81" s="495">
        <v>10.95</v>
      </c>
      <c r="N81" s="495">
        <v>0.63</v>
      </c>
      <c r="O81" s="516" t="s">
        <v>49</v>
      </c>
      <c r="P81" s="516" t="s">
        <v>276</v>
      </c>
      <c r="Q81" s="517" t="s">
        <v>2</v>
      </c>
      <c r="R81" s="164"/>
      <c r="S81" s="493" t="s">
        <v>355</v>
      </c>
      <c r="T81" s="560" t="s">
        <v>278</v>
      </c>
      <c r="U81" s="578">
        <v>14.59</v>
      </c>
      <c r="V81" s="535">
        <v>15.64</v>
      </c>
      <c r="W81" s="535">
        <v>1.86</v>
      </c>
      <c r="X81" s="516" t="s">
        <v>49</v>
      </c>
      <c r="Y81" s="516" t="s">
        <v>276</v>
      </c>
      <c r="Z81" s="517" t="s">
        <v>2</v>
      </c>
      <c r="AA81" s="164"/>
      <c r="AB81" s="493" t="s">
        <v>355</v>
      </c>
      <c r="AC81" s="560" t="s">
        <v>278</v>
      </c>
      <c r="AD81" s="578">
        <v>14.59</v>
      </c>
      <c r="AE81" s="578">
        <v>15.64</v>
      </c>
      <c r="AF81" s="578">
        <v>1.69</v>
      </c>
      <c r="AG81" s="516" t="s">
        <v>49</v>
      </c>
      <c r="AH81" s="516" t="s">
        <v>276</v>
      </c>
      <c r="AI81" s="517" t="s">
        <v>2</v>
      </c>
      <c r="AJ81" s="164"/>
      <c r="AK81" s="164"/>
      <c r="AL81" s="164"/>
      <c r="AM81" s="8"/>
    </row>
    <row r="82" spans="1:39" s="12" customFormat="1" ht="15" customHeight="1">
      <c r="A82" s="493" t="s">
        <v>356</v>
      </c>
      <c r="B82" s="560" t="s">
        <v>275</v>
      </c>
      <c r="C82" s="495">
        <v>8.24</v>
      </c>
      <c r="D82" s="495">
        <v>10.27</v>
      </c>
      <c r="E82" s="495">
        <v>1.19</v>
      </c>
      <c r="F82" s="516" t="s">
        <v>49</v>
      </c>
      <c r="G82" s="516" t="s">
        <v>276</v>
      </c>
      <c r="H82" s="517" t="s">
        <v>2</v>
      </c>
      <c r="I82" s="8"/>
      <c r="J82" s="493" t="s">
        <v>356</v>
      </c>
      <c r="K82" s="560" t="s">
        <v>275</v>
      </c>
      <c r="L82" s="495">
        <v>8.24</v>
      </c>
      <c r="M82" s="495">
        <v>10.95</v>
      </c>
      <c r="N82" s="495">
        <v>1.1499999999999999</v>
      </c>
      <c r="O82" s="516" t="s">
        <v>49</v>
      </c>
      <c r="P82" s="516" t="s">
        <v>276</v>
      </c>
      <c r="Q82" s="517" t="s">
        <v>2</v>
      </c>
      <c r="R82" s="164"/>
      <c r="S82" s="493" t="s">
        <v>356</v>
      </c>
      <c r="T82" s="560" t="s">
        <v>278</v>
      </c>
      <c r="U82" s="578">
        <v>14.59</v>
      </c>
      <c r="V82" s="535">
        <v>15.64</v>
      </c>
      <c r="W82" s="535">
        <v>8.9600000000000009</v>
      </c>
      <c r="X82" s="516" t="s">
        <v>49</v>
      </c>
      <c r="Y82" s="516" t="s">
        <v>276</v>
      </c>
      <c r="Z82" s="517" t="s">
        <v>2</v>
      </c>
      <c r="AA82" s="164"/>
      <c r="AB82" s="493" t="s">
        <v>356</v>
      </c>
      <c r="AC82" s="560" t="s">
        <v>278</v>
      </c>
      <c r="AD82" s="578">
        <v>14.59</v>
      </c>
      <c r="AE82" s="578">
        <v>15.64</v>
      </c>
      <c r="AF82" s="578">
        <v>8.11</v>
      </c>
      <c r="AG82" s="516" t="s">
        <v>49</v>
      </c>
      <c r="AH82" s="516" t="s">
        <v>276</v>
      </c>
      <c r="AI82" s="517" t="s">
        <v>2</v>
      </c>
      <c r="AJ82" s="164"/>
      <c r="AK82" s="164"/>
      <c r="AL82" s="164"/>
      <c r="AM82" s="8"/>
    </row>
    <row r="83" spans="1:39" s="12" customFormat="1" ht="15" customHeight="1">
      <c r="A83" s="493" t="s">
        <v>357</v>
      </c>
      <c r="B83" s="560" t="s">
        <v>275</v>
      </c>
      <c r="C83" s="495">
        <v>8.24</v>
      </c>
      <c r="D83" s="495">
        <v>10.27</v>
      </c>
      <c r="E83" s="495">
        <v>0.66</v>
      </c>
      <c r="F83" s="516" t="s">
        <v>49</v>
      </c>
      <c r="G83" s="516" t="s">
        <v>276</v>
      </c>
      <c r="H83" s="517" t="s">
        <v>2</v>
      </c>
      <c r="I83" s="8"/>
      <c r="J83" s="493" t="s">
        <v>357</v>
      </c>
      <c r="K83" s="560" t="s">
        <v>275</v>
      </c>
      <c r="L83" s="495">
        <v>8.24</v>
      </c>
      <c r="M83" s="495">
        <v>10.95</v>
      </c>
      <c r="N83" s="495">
        <v>0.63</v>
      </c>
      <c r="O83" s="516" t="s">
        <v>49</v>
      </c>
      <c r="P83" s="516" t="s">
        <v>276</v>
      </c>
      <c r="Q83" s="517" t="s">
        <v>2</v>
      </c>
      <c r="R83" s="164"/>
      <c r="S83" s="493" t="s">
        <v>357</v>
      </c>
      <c r="T83" s="560" t="s">
        <v>278</v>
      </c>
      <c r="U83" s="578">
        <v>14.59</v>
      </c>
      <c r="V83" s="535">
        <v>15.64</v>
      </c>
      <c r="W83" s="535">
        <v>1.86</v>
      </c>
      <c r="X83" s="516" t="s">
        <v>49</v>
      </c>
      <c r="Y83" s="516" t="s">
        <v>276</v>
      </c>
      <c r="Z83" s="517" t="s">
        <v>2</v>
      </c>
      <c r="AA83" s="164"/>
      <c r="AB83" s="493" t="s">
        <v>357</v>
      </c>
      <c r="AC83" s="560" t="s">
        <v>278</v>
      </c>
      <c r="AD83" s="578">
        <v>14.59</v>
      </c>
      <c r="AE83" s="578">
        <v>15.64</v>
      </c>
      <c r="AF83" s="578">
        <v>1.69</v>
      </c>
      <c r="AG83" s="516" t="s">
        <v>49</v>
      </c>
      <c r="AH83" s="516" t="s">
        <v>276</v>
      </c>
      <c r="AI83" s="517" t="s">
        <v>2</v>
      </c>
      <c r="AJ83" s="164"/>
      <c r="AK83" s="164"/>
      <c r="AL83" s="164"/>
      <c r="AM83" s="8"/>
    </row>
    <row r="84" spans="1:39" s="12" customFormat="1" ht="15" customHeight="1">
      <c r="A84" s="493" t="s">
        <v>358</v>
      </c>
      <c r="B84" s="560" t="s">
        <v>275</v>
      </c>
      <c r="C84" s="495">
        <v>8.24</v>
      </c>
      <c r="D84" s="495">
        <v>10.27</v>
      </c>
      <c r="E84" s="495">
        <v>1.19</v>
      </c>
      <c r="F84" s="516" t="s">
        <v>49</v>
      </c>
      <c r="G84" s="516" t="s">
        <v>276</v>
      </c>
      <c r="H84" s="517" t="s">
        <v>2</v>
      </c>
      <c r="I84" s="8"/>
      <c r="J84" s="493" t="s">
        <v>358</v>
      </c>
      <c r="K84" s="560" t="s">
        <v>275</v>
      </c>
      <c r="L84" s="495">
        <v>8.24</v>
      </c>
      <c r="M84" s="495">
        <v>10.95</v>
      </c>
      <c r="N84" s="495">
        <v>1.1499999999999999</v>
      </c>
      <c r="O84" s="516" t="s">
        <v>49</v>
      </c>
      <c r="P84" s="516" t="s">
        <v>276</v>
      </c>
      <c r="Q84" s="517" t="s">
        <v>2</v>
      </c>
      <c r="R84" s="164"/>
      <c r="S84" s="493" t="s">
        <v>358</v>
      </c>
      <c r="T84" s="560" t="s">
        <v>278</v>
      </c>
      <c r="U84" s="578">
        <v>14.59</v>
      </c>
      <c r="V84" s="535">
        <v>15.64</v>
      </c>
      <c r="W84" s="535">
        <v>8.9600000000000009</v>
      </c>
      <c r="X84" s="516" t="s">
        <v>49</v>
      </c>
      <c r="Y84" s="516" t="s">
        <v>276</v>
      </c>
      <c r="Z84" s="517" t="s">
        <v>2</v>
      </c>
      <c r="AA84" s="164"/>
      <c r="AB84" s="493" t="s">
        <v>358</v>
      </c>
      <c r="AC84" s="560" t="s">
        <v>278</v>
      </c>
      <c r="AD84" s="578">
        <v>14.59</v>
      </c>
      <c r="AE84" s="578">
        <v>15.64</v>
      </c>
      <c r="AF84" s="578">
        <v>8.11</v>
      </c>
      <c r="AG84" s="516" t="s">
        <v>49</v>
      </c>
      <c r="AH84" s="516" t="s">
        <v>276</v>
      </c>
      <c r="AI84" s="517" t="s">
        <v>2</v>
      </c>
      <c r="AJ84" s="164"/>
      <c r="AK84" s="164"/>
      <c r="AL84" s="164"/>
      <c r="AM84" s="8"/>
    </row>
    <row r="85" spans="1:39" s="12" customFormat="1" ht="15" customHeight="1">
      <c r="A85" s="493" t="s">
        <v>359</v>
      </c>
      <c r="B85" s="560" t="s">
        <v>275</v>
      </c>
      <c r="C85" s="495">
        <v>8.24</v>
      </c>
      <c r="D85" s="495">
        <v>10.27</v>
      </c>
      <c r="E85" s="495">
        <v>0.66</v>
      </c>
      <c r="F85" s="516" t="s">
        <v>49</v>
      </c>
      <c r="G85" s="516" t="s">
        <v>276</v>
      </c>
      <c r="H85" s="517" t="s">
        <v>2</v>
      </c>
      <c r="I85" s="8"/>
      <c r="J85" s="493" t="s">
        <v>359</v>
      </c>
      <c r="K85" s="560" t="s">
        <v>275</v>
      </c>
      <c r="L85" s="495">
        <v>8.24</v>
      </c>
      <c r="M85" s="495">
        <v>10.95</v>
      </c>
      <c r="N85" s="495">
        <v>0.63</v>
      </c>
      <c r="O85" s="516" t="s">
        <v>49</v>
      </c>
      <c r="P85" s="516" t="s">
        <v>276</v>
      </c>
      <c r="Q85" s="517" t="s">
        <v>2</v>
      </c>
      <c r="R85" s="164"/>
      <c r="S85" s="493" t="s">
        <v>359</v>
      </c>
      <c r="T85" s="560" t="s">
        <v>278</v>
      </c>
      <c r="U85" s="578">
        <v>14.59</v>
      </c>
      <c r="V85" s="535">
        <v>15.64</v>
      </c>
      <c r="W85" s="535">
        <v>1.86</v>
      </c>
      <c r="X85" s="516" t="s">
        <v>49</v>
      </c>
      <c r="Y85" s="516" t="s">
        <v>276</v>
      </c>
      <c r="Z85" s="517" t="s">
        <v>2</v>
      </c>
      <c r="AA85" s="164"/>
      <c r="AB85" s="493" t="s">
        <v>359</v>
      </c>
      <c r="AC85" s="560" t="s">
        <v>278</v>
      </c>
      <c r="AD85" s="578">
        <v>14.59</v>
      </c>
      <c r="AE85" s="578">
        <v>15.64</v>
      </c>
      <c r="AF85" s="578">
        <v>1.69</v>
      </c>
      <c r="AG85" s="516" t="s">
        <v>49</v>
      </c>
      <c r="AH85" s="516" t="s">
        <v>276</v>
      </c>
      <c r="AI85" s="517" t="s">
        <v>2</v>
      </c>
      <c r="AJ85" s="164"/>
      <c r="AK85" s="164"/>
      <c r="AL85" s="164"/>
      <c r="AM85" s="8"/>
    </row>
    <row r="86" spans="1:39" s="12" customFormat="1" ht="15" customHeight="1">
      <c r="A86" s="493" t="s">
        <v>360</v>
      </c>
      <c r="B86" s="560" t="s">
        <v>275</v>
      </c>
      <c r="C86" s="495">
        <v>8.24</v>
      </c>
      <c r="D86" s="495">
        <v>10.27</v>
      </c>
      <c r="E86" s="495">
        <v>0.66</v>
      </c>
      <c r="F86" s="516" t="s">
        <v>49</v>
      </c>
      <c r="G86" s="516" t="s">
        <v>276</v>
      </c>
      <c r="H86" s="517" t="s">
        <v>2</v>
      </c>
      <c r="I86" s="8"/>
      <c r="J86" s="493" t="s">
        <v>360</v>
      </c>
      <c r="K86" s="560" t="s">
        <v>275</v>
      </c>
      <c r="L86" s="495">
        <v>8.24</v>
      </c>
      <c r="M86" s="495">
        <v>10.95</v>
      </c>
      <c r="N86" s="495">
        <v>0.63</v>
      </c>
      <c r="O86" s="516" t="s">
        <v>49</v>
      </c>
      <c r="P86" s="516" t="s">
        <v>276</v>
      </c>
      <c r="Q86" s="517" t="s">
        <v>2</v>
      </c>
      <c r="R86" s="164"/>
      <c r="S86" s="493" t="s">
        <v>360</v>
      </c>
      <c r="T86" s="560" t="s">
        <v>278</v>
      </c>
      <c r="U86" s="578">
        <v>14.59</v>
      </c>
      <c r="V86" s="535">
        <v>15.64</v>
      </c>
      <c r="W86" s="535">
        <v>1.86</v>
      </c>
      <c r="X86" s="516" t="s">
        <v>49</v>
      </c>
      <c r="Y86" s="516" t="s">
        <v>276</v>
      </c>
      <c r="Z86" s="517" t="s">
        <v>2</v>
      </c>
      <c r="AA86" s="164"/>
      <c r="AB86" s="493" t="s">
        <v>360</v>
      </c>
      <c r="AC86" s="560" t="s">
        <v>278</v>
      </c>
      <c r="AD86" s="578">
        <v>14.59</v>
      </c>
      <c r="AE86" s="578">
        <v>15.64</v>
      </c>
      <c r="AF86" s="578">
        <v>1.69</v>
      </c>
      <c r="AG86" s="516" t="s">
        <v>49</v>
      </c>
      <c r="AH86" s="516" t="s">
        <v>276</v>
      </c>
      <c r="AI86" s="517" t="s">
        <v>2</v>
      </c>
      <c r="AJ86" s="164"/>
      <c r="AK86" s="164"/>
      <c r="AL86" s="164"/>
      <c r="AM86" s="8"/>
    </row>
    <row r="87" spans="1:39" s="12" customFormat="1" ht="15" customHeight="1">
      <c r="A87" s="493" t="s">
        <v>361</v>
      </c>
      <c r="B87" s="560" t="s">
        <v>275</v>
      </c>
      <c r="C87" s="495">
        <v>8.24</v>
      </c>
      <c r="D87" s="495">
        <v>10.27</v>
      </c>
      <c r="E87" s="495">
        <v>0.66</v>
      </c>
      <c r="F87" s="516" t="s">
        <v>49</v>
      </c>
      <c r="G87" s="516" t="s">
        <v>276</v>
      </c>
      <c r="H87" s="517" t="s">
        <v>2</v>
      </c>
      <c r="I87" s="8"/>
      <c r="J87" s="493" t="s">
        <v>361</v>
      </c>
      <c r="K87" s="560" t="s">
        <v>275</v>
      </c>
      <c r="L87" s="495">
        <v>8.24</v>
      </c>
      <c r="M87" s="495">
        <v>10.95</v>
      </c>
      <c r="N87" s="495">
        <v>0.63</v>
      </c>
      <c r="O87" s="516" t="s">
        <v>49</v>
      </c>
      <c r="P87" s="516" t="s">
        <v>276</v>
      </c>
      <c r="Q87" s="517" t="s">
        <v>2</v>
      </c>
      <c r="R87" s="164"/>
      <c r="S87" s="493" t="s">
        <v>361</v>
      </c>
      <c r="T87" s="560" t="s">
        <v>278</v>
      </c>
      <c r="U87" s="578">
        <v>14.59</v>
      </c>
      <c r="V87" s="535">
        <v>15.64</v>
      </c>
      <c r="W87" s="535">
        <v>1.86</v>
      </c>
      <c r="X87" s="516" t="s">
        <v>49</v>
      </c>
      <c r="Y87" s="516" t="s">
        <v>276</v>
      </c>
      <c r="Z87" s="517" t="s">
        <v>2</v>
      </c>
      <c r="AA87" s="164"/>
      <c r="AB87" s="493" t="s">
        <v>361</v>
      </c>
      <c r="AC87" s="560" t="s">
        <v>278</v>
      </c>
      <c r="AD87" s="578">
        <v>14.59</v>
      </c>
      <c r="AE87" s="578">
        <v>15.64</v>
      </c>
      <c r="AF87" s="578">
        <v>1.69</v>
      </c>
      <c r="AG87" s="516" t="s">
        <v>49</v>
      </c>
      <c r="AH87" s="516" t="s">
        <v>276</v>
      </c>
      <c r="AI87" s="517" t="s">
        <v>2</v>
      </c>
      <c r="AJ87" s="164"/>
      <c r="AK87" s="164"/>
      <c r="AL87" s="164"/>
      <c r="AM87" s="8"/>
    </row>
    <row r="88" spans="1:39" s="12" customFormat="1" ht="15" customHeight="1">
      <c r="A88" s="493" t="s">
        <v>144</v>
      </c>
      <c r="B88" s="560" t="s">
        <v>275</v>
      </c>
      <c r="C88" s="495">
        <v>8.24</v>
      </c>
      <c r="D88" s="495">
        <v>10.27</v>
      </c>
      <c r="E88" s="495">
        <v>1.19</v>
      </c>
      <c r="F88" s="516" t="s">
        <v>49</v>
      </c>
      <c r="G88" s="516" t="s">
        <v>276</v>
      </c>
      <c r="H88" s="517" t="s">
        <v>2</v>
      </c>
      <c r="I88" s="8"/>
      <c r="J88" s="493" t="s">
        <v>144</v>
      </c>
      <c r="K88" s="560" t="s">
        <v>275</v>
      </c>
      <c r="L88" s="495">
        <v>8.24</v>
      </c>
      <c r="M88" s="495">
        <v>10.95</v>
      </c>
      <c r="N88" s="495">
        <v>1.1499999999999999</v>
      </c>
      <c r="O88" s="516" t="s">
        <v>49</v>
      </c>
      <c r="P88" s="516" t="s">
        <v>276</v>
      </c>
      <c r="Q88" s="517" t="s">
        <v>2</v>
      </c>
      <c r="R88" s="164"/>
      <c r="S88" s="493" t="s">
        <v>144</v>
      </c>
      <c r="T88" s="560" t="s">
        <v>278</v>
      </c>
      <c r="U88" s="578">
        <v>14.59</v>
      </c>
      <c r="V88" s="535">
        <v>15.64</v>
      </c>
      <c r="W88" s="535">
        <v>8.9600000000000009</v>
      </c>
      <c r="X88" s="516" t="s">
        <v>49</v>
      </c>
      <c r="Y88" s="516" t="s">
        <v>276</v>
      </c>
      <c r="Z88" s="517" t="s">
        <v>2</v>
      </c>
      <c r="AA88" s="164"/>
      <c r="AB88" s="493" t="s">
        <v>144</v>
      </c>
      <c r="AC88" s="560" t="s">
        <v>278</v>
      </c>
      <c r="AD88" s="578">
        <v>14.59</v>
      </c>
      <c r="AE88" s="578">
        <v>15.64</v>
      </c>
      <c r="AF88" s="578">
        <v>8.11</v>
      </c>
      <c r="AG88" s="516" t="s">
        <v>49</v>
      </c>
      <c r="AH88" s="516" t="s">
        <v>276</v>
      </c>
      <c r="AI88" s="517" t="s">
        <v>2</v>
      </c>
      <c r="AJ88" s="164"/>
      <c r="AK88" s="164"/>
      <c r="AL88" s="164"/>
      <c r="AM88" s="8"/>
    </row>
    <row r="89" spans="1:39" s="12" customFormat="1" ht="15" customHeight="1">
      <c r="A89" s="561" t="s">
        <v>362</v>
      </c>
      <c r="B89" s="560" t="s">
        <v>275</v>
      </c>
      <c r="C89" s="495">
        <v>8.24</v>
      </c>
      <c r="D89" s="495">
        <v>10.27</v>
      </c>
      <c r="E89" s="495">
        <v>0.66</v>
      </c>
      <c r="F89" s="516" t="s">
        <v>49</v>
      </c>
      <c r="G89" s="516" t="s">
        <v>276</v>
      </c>
      <c r="H89" s="517" t="s">
        <v>2</v>
      </c>
      <c r="I89" s="8"/>
      <c r="J89" s="561" t="s">
        <v>362</v>
      </c>
      <c r="K89" s="560" t="s">
        <v>275</v>
      </c>
      <c r="L89" s="495">
        <v>8.24</v>
      </c>
      <c r="M89" s="495">
        <v>10.95</v>
      </c>
      <c r="N89" s="495">
        <v>0.63</v>
      </c>
      <c r="O89" s="516" t="s">
        <v>49</v>
      </c>
      <c r="P89" s="516" t="s">
        <v>276</v>
      </c>
      <c r="Q89" s="517" t="s">
        <v>2</v>
      </c>
      <c r="R89" s="164"/>
      <c r="S89" s="561" t="s">
        <v>362</v>
      </c>
      <c r="T89" s="560" t="s">
        <v>278</v>
      </c>
      <c r="U89" s="578">
        <v>14.59</v>
      </c>
      <c r="V89" s="535">
        <v>15.64</v>
      </c>
      <c r="W89" s="535">
        <v>1.86</v>
      </c>
      <c r="X89" s="516" t="s">
        <v>49</v>
      </c>
      <c r="Y89" s="516" t="s">
        <v>276</v>
      </c>
      <c r="Z89" s="517" t="s">
        <v>2</v>
      </c>
      <c r="AA89" s="164"/>
      <c r="AB89" s="561" t="s">
        <v>362</v>
      </c>
      <c r="AC89" s="560" t="s">
        <v>278</v>
      </c>
      <c r="AD89" s="578">
        <v>14.59</v>
      </c>
      <c r="AE89" s="578">
        <v>15.64</v>
      </c>
      <c r="AF89" s="578">
        <v>1.69</v>
      </c>
      <c r="AG89" s="516" t="s">
        <v>49</v>
      </c>
      <c r="AH89" s="516" t="s">
        <v>276</v>
      </c>
      <c r="AI89" s="517" t="s">
        <v>2</v>
      </c>
      <c r="AJ89" s="164"/>
      <c r="AK89" s="164"/>
      <c r="AL89" s="164"/>
      <c r="AM89" s="8"/>
    </row>
    <row r="90" spans="1:39" s="12" customFormat="1" ht="15" customHeight="1">
      <c r="A90" s="493" t="s">
        <v>363</v>
      </c>
      <c r="B90" s="560" t="s">
        <v>275</v>
      </c>
      <c r="C90" s="495">
        <v>8.24</v>
      </c>
      <c r="D90" s="495">
        <v>10.27</v>
      </c>
      <c r="E90" s="495">
        <v>0.66</v>
      </c>
      <c r="F90" s="516" t="s">
        <v>49</v>
      </c>
      <c r="G90" s="516" t="s">
        <v>276</v>
      </c>
      <c r="H90" s="517" t="s">
        <v>2</v>
      </c>
      <c r="I90" s="8"/>
      <c r="J90" s="561" t="s">
        <v>363</v>
      </c>
      <c r="K90" s="560" t="s">
        <v>275</v>
      </c>
      <c r="L90" s="495">
        <v>8.24</v>
      </c>
      <c r="M90" s="495">
        <v>10.95</v>
      </c>
      <c r="N90" s="495">
        <v>0.63</v>
      </c>
      <c r="O90" s="516" t="s">
        <v>49</v>
      </c>
      <c r="P90" s="516" t="s">
        <v>276</v>
      </c>
      <c r="Q90" s="517" t="s">
        <v>2</v>
      </c>
      <c r="R90" s="164"/>
      <c r="S90" s="493" t="s">
        <v>363</v>
      </c>
      <c r="T90" s="560" t="s">
        <v>278</v>
      </c>
      <c r="U90" s="578">
        <v>14.59</v>
      </c>
      <c r="V90" s="535">
        <v>15.64</v>
      </c>
      <c r="W90" s="535">
        <v>1.86</v>
      </c>
      <c r="X90" s="516" t="s">
        <v>49</v>
      </c>
      <c r="Y90" s="516" t="s">
        <v>276</v>
      </c>
      <c r="Z90" s="517" t="s">
        <v>2</v>
      </c>
      <c r="AA90" s="164"/>
      <c r="AB90" s="561" t="s">
        <v>363</v>
      </c>
      <c r="AC90" s="560" t="s">
        <v>278</v>
      </c>
      <c r="AD90" s="578">
        <v>14.59</v>
      </c>
      <c r="AE90" s="578">
        <v>15.64</v>
      </c>
      <c r="AF90" s="578">
        <v>1.69</v>
      </c>
      <c r="AG90" s="516" t="s">
        <v>49</v>
      </c>
      <c r="AH90" s="516" t="s">
        <v>276</v>
      </c>
      <c r="AI90" s="517" t="s">
        <v>2</v>
      </c>
      <c r="AJ90" s="164"/>
      <c r="AK90" s="164"/>
      <c r="AL90" s="164"/>
      <c r="AM90" s="8"/>
    </row>
    <row r="91" spans="1:39" s="12" customFormat="1" ht="15" customHeight="1">
      <c r="A91" s="493" t="s">
        <v>364</v>
      </c>
      <c r="B91" s="560" t="s">
        <v>275</v>
      </c>
      <c r="C91" s="495">
        <v>8.24</v>
      </c>
      <c r="D91" s="495">
        <v>10.27</v>
      </c>
      <c r="E91" s="495">
        <v>0.66</v>
      </c>
      <c r="F91" s="516" t="s">
        <v>49</v>
      </c>
      <c r="G91" s="516" t="s">
        <v>276</v>
      </c>
      <c r="H91" s="517" t="s">
        <v>2</v>
      </c>
      <c r="I91" s="8"/>
      <c r="J91" s="493" t="s">
        <v>364</v>
      </c>
      <c r="K91" s="560" t="s">
        <v>275</v>
      </c>
      <c r="L91" s="495">
        <v>8.24</v>
      </c>
      <c r="M91" s="495">
        <v>10.95</v>
      </c>
      <c r="N91" s="495">
        <v>0.63</v>
      </c>
      <c r="O91" s="516" t="s">
        <v>49</v>
      </c>
      <c r="P91" s="516" t="s">
        <v>276</v>
      </c>
      <c r="Q91" s="517" t="s">
        <v>2</v>
      </c>
      <c r="R91" s="164"/>
      <c r="S91" s="493" t="s">
        <v>364</v>
      </c>
      <c r="T91" s="560" t="s">
        <v>278</v>
      </c>
      <c r="U91" s="578">
        <v>14.59</v>
      </c>
      <c r="V91" s="535">
        <v>15.64</v>
      </c>
      <c r="W91" s="535">
        <v>1.86</v>
      </c>
      <c r="X91" s="516" t="s">
        <v>49</v>
      </c>
      <c r="Y91" s="516" t="s">
        <v>276</v>
      </c>
      <c r="Z91" s="517" t="s">
        <v>2</v>
      </c>
      <c r="AA91" s="164"/>
      <c r="AB91" s="493" t="s">
        <v>364</v>
      </c>
      <c r="AC91" s="560" t="s">
        <v>278</v>
      </c>
      <c r="AD91" s="578">
        <v>14.59</v>
      </c>
      <c r="AE91" s="578">
        <v>15.64</v>
      </c>
      <c r="AF91" s="578">
        <v>1.69</v>
      </c>
      <c r="AG91" s="516" t="s">
        <v>49</v>
      </c>
      <c r="AH91" s="516" t="s">
        <v>276</v>
      </c>
      <c r="AI91" s="517" t="s">
        <v>2</v>
      </c>
      <c r="AJ91" s="164"/>
      <c r="AK91" s="164"/>
      <c r="AL91" s="164"/>
      <c r="AM91" s="8"/>
    </row>
    <row r="92" spans="1:39" s="12" customFormat="1" ht="15" customHeight="1">
      <c r="A92" s="561" t="s">
        <v>365</v>
      </c>
      <c r="B92" s="560" t="s">
        <v>275</v>
      </c>
      <c r="C92" s="495">
        <v>8.24</v>
      </c>
      <c r="D92" s="495">
        <v>10.27</v>
      </c>
      <c r="E92" s="495">
        <v>0.66</v>
      </c>
      <c r="F92" s="516" t="s">
        <v>49</v>
      </c>
      <c r="G92" s="516" t="s">
        <v>276</v>
      </c>
      <c r="H92" s="517" t="s">
        <v>2</v>
      </c>
      <c r="I92" s="8"/>
      <c r="J92" s="561" t="s">
        <v>365</v>
      </c>
      <c r="K92" s="560" t="s">
        <v>275</v>
      </c>
      <c r="L92" s="495">
        <v>8.24</v>
      </c>
      <c r="M92" s="495">
        <v>10.95</v>
      </c>
      <c r="N92" s="495">
        <v>0.63</v>
      </c>
      <c r="O92" s="516" t="s">
        <v>49</v>
      </c>
      <c r="P92" s="516" t="s">
        <v>276</v>
      </c>
      <c r="Q92" s="517" t="s">
        <v>2</v>
      </c>
      <c r="R92" s="164"/>
      <c r="S92" s="561" t="s">
        <v>365</v>
      </c>
      <c r="T92" s="560" t="s">
        <v>278</v>
      </c>
      <c r="U92" s="578">
        <v>14.59</v>
      </c>
      <c r="V92" s="535">
        <v>15.64</v>
      </c>
      <c r="W92" s="535">
        <v>1.86</v>
      </c>
      <c r="X92" s="516" t="s">
        <v>49</v>
      </c>
      <c r="Y92" s="516" t="s">
        <v>276</v>
      </c>
      <c r="Z92" s="517" t="s">
        <v>2</v>
      </c>
      <c r="AA92" s="164"/>
      <c r="AB92" s="561" t="s">
        <v>365</v>
      </c>
      <c r="AC92" s="560" t="s">
        <v>278</v>
      </c>
      <c r="AD92" s="578">
        <v>14.59</v>
      </c>
      <c r="AE92" s="578">
        <v>15.64</v>
      </c>
      <c r="AF92" s="578">
        <v>1.69</v>
      </c>
      <c r="AG92" s="516" t="s">
        <v>49</v>
      </c>
      <c r="AH92" s="516" t="s">
        <v>276</v>
      </c>
      <c r="AI92" s="517" t="s">
        <v>2</v>
      </c>
      <c r="AJ92" s="164"/>
      <c r="AK92" s="164"/>
      <c r="AL92" s="164"/>
      <c r="AM92" s="8"/>
    </row>
    <row r="93" spans="1:39" s="12" customFormat="1" ht="15" customHeight="1">
      <c r="A93" s="493" t="s">
        <v>366</v>
      </c>
      <c r="B93" s="560" t="s">
        <v>275</v>
      </c>
      <c r="C93" s="495">
        <v>8.24</v>
      </c>
      <c r="D93" s="495">
        <v>10.27</v>
      </c>
      <c r="E93" s="495">
        <v>0.66</v>
      </c>
      <c r="F93" s="516" t="s">
        <v>49</v>
      </c>
      <c r="G93" s="516" t="s">
        <v>276</v>
      </c>
      <c r="H93" s="517" t="s">
        <v>2</v>
      </c>
      <c r="I93" s="8"/>
      <c r="J93" s="493" t="s">
        <v>366</v>
      </c>
      <c r="K93" s="560" t="s">
        <v>275</v>
      </c>
      <c r="L93" s="495">
        <v>8.24</v>
      </c>
      <c r="M93" s="495">
        <v>10.95</v>
      </c>
      <c r="N93" s="495">
        <v>0.63</v>
      </c>
      <c r="O93" s="516" t="s">
        <v>49</v>
      </c>
      <c r="P93" s="516" t="s">
        <v>276</v>
      </c>
      <c r="Q93" s="517" t="s">
        <v>2</v>
      </c>
      <c r="R93" s="164"/>
      <c r="S93" s="493" t="s">
        <v>366</v>
      </c>
      <c r="T93" s="560" t="s">
        <v>278</v>
      </c>
      <c r="U93" s="578">
        <v>14.59</v>
      </c>
      <c r="V93" s="535">
        <v>15.64</v>
      </c>
      <c r="W93" s="535">
        <v>1.86</v>
      </c>
      <c r="X93" s="516" t="s">
        <v>49</v>
      </c>
      <c r="Y93" s="516" t="s">
        <v>276</v>
      </c>
      <c r="Z93" s="517" t="s">
        <v>2</v>
      </c>
      <c r="AA93" s="164"/>
      <c r="AB93" s="493" t="s">
        <v>366</v>
      </c>
      <c r="AC93" s="560" t="s">
        <v>278</v>
      </c>
      <c r="AD93" s="578">
        <v>14.59</v>
      </c>
      <c r="AE93" s="578">
        <v>15.64</v>
      </c>
      <c r="AF93" s="578">
        <v>1.69</v>
      </c>
      <c r="AG93" s="516" t="s">
        <v>49</v>
      </c>
      <c r="AH93" s="516" t="s">
        <v>276</v>
      </c>
      <c r="AI93" s="517" t="s">
        <v>2</v>
      </c>
      <c r="AJ93" s="164"/>
      <c r="AK93" s="164"/>
      <c r="AL93" s="164"/>
      <c r="AM93" s="8"/>
    </row>
    <row r="94" spans="1:39" s="12" customFormat="1" ht="15" customHeight="1">
      <c r="A94" s="493" t="s">
        <v>367</v>
      </c>
      <c r="B94" s="560" t="s">
        <v>275</v>
      </c>
      <c r="C94" s="495">
        <v>8.24</v>
      </c>
      <c r="D94" s="495">
        <v>10.27</v>
      </c>
      <c r="E94" s="495">
        <v>0.66</v>
      </c>
      <c r="F94" s="516" t="s">
        <v>49</v>
      </c>
      <c r="G94" s="516" t="s">
        <v>276</v>
      </c>
      <c r="H94" s="517" t="s">
        <v>2</v>
      </c>
      <c r="I94" s="8"/>
      <c r="J94" s="493" t="s">
        <v>367</v>
      </c>
      <c r="K94" s="560" t="s">
        <v>275</v>
      </c>
      <c r="L94" s="495">
        <v>8.24</v>
      </c>
      <c r="M94" s="495">
        <v>10.95</v>
      </c>
      <c r="N94" s="495">
        <v>0.63</v>
      </c>
      <c r="O94" s="516" t="s">
        <v>49</v>
      </c>
      <c r="P94" s="516" t="s">
        <v>276</v>
      </c>
      <c r="Q94" s="517" t="s">
        <v>2</v>
      </c>
      <c r="R94" s="164"/>
      <c r="S94" s="493" t="s">
        <v>367</v>
      </c>
      <c r="T94" s="560" t="s">
        <v>278</v>
      </c>
      <c r="U94" s="578">
        <v>14.59</v>
      </c>
      <c r="V94" s="535">
        <v>15.64</v>
      </c>
      <c r="W94" s="535">
        <v>1.86</v>
      </c>
      <c r="X94" s="516" t="s">
        <v>49</v>
      </c>
      <c r="Y94" s="516" t="s">
        <v>276</v>
      </c>
      <c r="Z94" s="517" t="s">
        <v>2</v>
      </c>
      <c r="AA94" s="164"/>
      <c r="AB94" s="493" t="s">
        <v>367</v>
      </c>
      <c r="AC94" s="560" t="s">
        <v>278</v>
      </c>
      <c r="AD94" s="578">
        <v>14.59</v>
      </c>
      <c r="AE94" s="578">
        <v>15.64</v>
      </c>
      <c r="AF94" s="578">
        <v>1.69</v>
      </c>
      <c r="AG94" s="516" t="s">
        <v>49</v>
      </c>
      <c r="AH94" s="516" t="s">
        <v>276</v>
      </c>
      <c r="AI94" s="517" t="s">
        <v>2</v>
      </c>
      <c r="AJ94" s="164"/>
      <c r="AK94" s="164"/>
      <c r="AL94" s="164"/>
      <c r="AM94" s="8"/>
    </row>
    <row r="95" spans="1:39" s="12" customFormat="1" ht="15" customHeight="1">
      <c r="A95" s="561" t="s">
        <v>936</v>
      </c>
      <c r="B95" s="560" t="s">
        <v>275</v>
      </c>
      <c r="C95" s="495">
        <v>8.24</v>
      </c>
      <c r="D95" s="495">
        <v>10.27</v>
      </c>
      <c r="E95" s="495">
        <v>1.19</v>
      </c>
      <c r="F95" s="516" t="s">
        <v>49</v>
      </c>
      <c r="G95" s="516" t="s">
        <v>276</v>
      </c>
      <c r="H95" s="517" t="s">
        <v>2</v>
      </c>
      <c r="I95" s="8"/>
      <c r="J95" s="561" t="s">
        <v>936</v>
      </c>
      <c r="K95" s="560" t="s">
        <v>275</v>
      </c>
      <c r="L95" s="495">
        <v>8.24</v>
      </c>
      <c r="M95" s="495">
        <v>10.95</v>
      </c>
      <c r="N95" s="495">
        <v>1.1499999999999999</v>
      </c>
      <c r="O95" s="516" t="s">
        <v>49</v>
      </c>
      <c r="P95" s="516" t="s">
        <v>276</v>
      </c>
      <c r="Q95" s="517" t="s">
        <v>2</v>
      </c>
      <c r="R95" s="164"/>
      <c r="S95" s="561" t="s">
        <v>368</v>
      </c>
      <c r="T95" s="560" t="s">
        <v>278</v>
      </c>
      <c r="U95" s="578">
        <v>14.59</v>
      </c>
      <c r="V95" s="535">
        <v>15.64</v>
      </c>
      <c r="W95" s="535">
        <v>8.9600000000000009</v>
      </c>
      <c r="X95" s="516" t="s">
        <v>49</v>
      </c>
      <c r="Y95" s="516" t="s">
        <v>276</v>
      </c>
      <c r="Z95" s="517" t="s">
        <v>2</v>
      </c>
      <c r="AA95" s="164"/>
      <c r="AB95" s="561" t="s">
        <v>368</v>
      </c>
      <c r="AC95" s="560" t="s">
        <v>278</v>
      </c>
      <c r="AD95" s="578">
        <v>14.59</v>
      </c>
      <c r="AE95" s="578">
        <v>15.64</v>
      </c>
      <c r="AF95" s="578">
        <v>8.11</v>
      </c>
      <c r="AG95" s="516" t="s">
        <v>49</v>
      </c>
      <c r="AH95" s="516" t="s">
        <v>276</v>
      </c>
      <c r="AI95" s="517" t="s">
        <v>2</v>
      </c>
      <c r="AJ95" s="164"/>
      <c r="AK95" s="164"/>
      <c r="AL95" s="164"/>
      <c r="AM95" s="8"/>
    </row>
    <row r="96" spans="1:39" s="12" customFormat="1" ht="15" customHeight="1">
      <c r="A96" s="493" t="s">
        <v>369</v>
      </c>
      <c r="B96" s="560" t="s">
        <v>275</v>
      </c>
      <c r="C96" s="495">
        <v>8.24</v>
      </c>
      <c r="D96" s="495">
        <v>10.27</v>
      </c>
      <c r="E96" s="495">
        <v>1.19</v>
      </c>
      <c r="F96" s="516" t="s">
        <v>49</v>
      </c>
      <c r="G96" s="516" t="s">
        <v>276</v>
      </c>
      <c r="H96" s="517" t="s">
        <v>2</v>
      </c>
      <c r="I96" s="8"/>
      <c r="J96" s="493" t="s">
        <v>369</v>
      </c>
      <c r="K96" s="560" t="s">
        <v>275</v>
      </c>
      <c r="L96" s="495">
        <v>8.24</v>
      </c>
      <c r="M96" s="495">
        <v>10.95</v>
      </c>
      <c r="N96" s="495">
        <v>1.1499999999999999</v>
      </c>
      <c r="O96" s="516" t="s">
        <v>49</v>
      </c>
      <c r="P96" s="516" t="s">
        <v>276</v>
      </c>
      <c r="Q96" s="517" t="s">
        <v>2</v>
      </c>
      <c r="R96" s="164"/>
      <c r="S96" s="493" t="s">
        <v>369</v>
      </c>
      <c r="T96" s="560" t="s">
        <v>278</v>
      </c>
      <c r="U96" s="578">
        <v>14.59</v>
      </c>
      <c r="V96" s="535">
        <v>15.64</v>
      </c>
      <c r="W96" s="535">
        <v>8.9600000000000009</v>
      </c>
      <c r="X96" s="516" t="s">
        <v>49</v>
      </c>
      <c r="Y96" s="516" t="s">
        <v>276</v>
      </c>
      <c r="Z96" s="517" t="s">
        <v>2</v>
      </c>
      <c r="AA96" s="164"/>
      <c r="AB96" s="493" t="s">
        <v>369</v>
      </c>
      <c r="AC96" s="560" t="s">
        <v>278</v>
      </c>
      <c r="AD96" s="578">
        <v>14.59</v>
      </c>
      <c r="AE96" s="578">
        <v>15.64</v>
      </c>
      <c r="AF96" s="578">
        <v>8.11</v>
      </c>
      <c r="AG96" s="516" t="s">
        <v>49</v>
      </c>
      <c r="AH96" s="516" t="s">
        <v>276</v>
      </c>
      <c r="AI96" s="517" t="s">
        <v>2</v>
      </c>
      <c r="AJ96" s="164"/>
      <c r="AK96" s="164"/>
      <c r="AL96" s="164"/>
      <c r="AM96" s="8"/>
    </row>
    <row r="97" spans="1:39" s="12" customFormat="1" ht="15" customHeight="1">
      <c r="A97" s="493" t="s">
        <v>370</v>
      </c>
      <c r="B97" s="560" t="s">
        <v>275</v>
      </c>
      <c r="C97" s="495">
        <v>8.24</v>
      </c>
      <c r="D97" s="495">
        <v>10.27</v>
      </c>
      <c r="E97" s="495">
        <v>0.66</v>
      </c>
      <c r="F97" s="516" t="s">
        <v>49</v>
      </c>
      <c r="G97" s="516" t="s">
        <v>276</v>
      </c>
      <c r="H97" s="517" t="s">
        <v>2</v>
      </c>
      <c r="I97" s="8"/>
      <c r="J97" s="493" t="s">
        <v>370</v>
      </c>
      <c r="K97" s="560" t="s">
        <v>275</v>
      </c>
      <c r="L97" s="495">
        <v>8.24</v>
      </c>
      <c r="M97" s="495">
        <v>10.95</v>
      </c>
      <c r="N97" s="495">
        <v>0.63</v>
      </c>
      <c r="O97" s="516" t="s">
        <v>49</v>
      </c>
      <c r="P97" s="516" t="s">
        <v>276</v>
      </c>
      <c r="Q97" s="517" t="s">
        <v>2</v>
      </c>
      <c r="R97" s="164"/>
      <c r="S97" s="493" t="s">
        <v>370</v>
      </c>
      <c r="T97" s="560" t="s">
        <v>278</v>
      </c>
      <c r="U97" s="578">
        <v>14.59</v>
      </c>
      <c r="V97" s="535">
        <v>15.64</v>
      </c>
      <c r="W97" s="535">
        <v>1.86</v>
      </c>
      <c r="X97" s="516" t="s">
        <v>49</v>
      </c>
      <c r="Y97" s="516" t="s">
        <v>276</v>
      </c>
      <c r="Z97" s="517" t="s">
        <v>2</v>
      </c>
      <c r="AA97" s="164"/>
      <c r="AB97" s="493" t="s">
        <v>370</v>
      </c>
      <c r="AC97" s="560" t="s">
        <v>278</v>
      </c>
      <c r="AD97" s="578">
        <v>14.59</v>
      </c>
      <c r="AE97" s="578">
        <v>15.64</v>
      </c>
      <c r="AF97" s="578">
        <v>1.69</v>
      </c>
      <c r="AG97" s="516" t="s">
        <v>49</v>
      </c>
      <c r="AH97" s="516" t="s">
        <v>276</v>
      </c>
      <c r="AI97" s="517" t="s">
        <v>2</v>
      </c>
      <c r="AJ97" s="164"/>
      <c r="AK97" s="164"/>
      <c r="AL97" s="164"/>
      <c r="AM97" s="8"/>
    </row>
    <row r="98" spans="1:39" s="12" customFormat="1" ht="15" customHeight="1">
      <c r="A98" s="493" t="s">
        <v>371</v>
      </c>
      <c r="B98" s="560" t="s">
        <v>275</v>
      </c>
      <c r="C98" s="495">
        <v>8.24</v>
      </c>
      <c r="D98" s="495">
        <v>10.27</v>
      </c>
      <c r="E98" s="495">
        <v>1.19</v>
      </c>
      <c r="F98" s="516" t="s">
        <v>49</v>
      </c>
      <c r="G98" s="516" t="s">
        <v>276</v>
      </c>
      <c r="H98" s="517" t="s">
        <v>2</v>
      </c>
      <c r="I98" s="8"/>
      <c r="J98" s="493" t="s">
        <v>371</v>
      </c>
      <c r="K98" s="560" t="s">
        <v>275</v>
      </c>
      <c r="L98" s="495">
        <v>8.24</v>
      </c>
      <c r="M98" s="495">
        <v>10.95</v>
      </c>
      <c r="N98" s="495">
        <v>1.1499999999999999</v>
      </c>
      <c r="O98" s="516" t="s">
        <v>49</v>
      </c>
      <c r="P98" s="516" t="s">
        <v>276</v>
      </c>
      <c r="Q98" s="517" t="s">
        <v>2</v>
      </c>
      <c r="R98" s="164"/>
      <c r="S98" s="493" t="s">
        <v>371</v>
      </c>
      <c r="T98" s="560" t="s">
        <v>278</v>
      </c>
      <c r="U98" s="578">
        <v>14.59</v>
      </c>
      <c r="V98" s="535">
        <v>15.64</v>
      </c>
      <c r="W98" s="535">
        <v>8.9600000000000009</v>
      </c>
      <c r="X98" s="516" t="s">
        <v>49</v>
      </c>
      <c r="Y98" s="516" t="s">
        <v>276</v>
      </c>
      <c r="Z98" s="517" t="s">
        <v>2</v>
      </c>
      <c r="AA98" s="164"/>
      <c r="AB98" s="493" t="s">
        <v>371</v>
      </c>
      <c r="AC98" s="560" t="s">
        <v>278</v>
      </c>
      <c r="AD98" s="578">
        <v>14.59</v>
      </c>
      <c r="AE98" s="578">
        <v>15.64</v>
      </c>
      <c r="AF98" s="578">
        <v>8.11</v>
      </c>
      <c r="AG98" s="516" t="s">
        <v>49</v>
      </c>
      <c r="AH98" s="516" t="s">
        <v>276</v>
      </c>
      <c r="AI98" s="517" t="s">
        <v>2</v>
      </c>
      <c r="AJ98" s="164"/>
      <c r="AK98" s="164"/>
      <c r="AL98" s="164"/>
      <c r="AM98" s="8"/>
    </row>
    <row r="99" spans="1:39" s="12" customFormat="1" ht="15" customHeight="1">
      <c r="A99" s="493" t="s">
        <v>372</v>
      </c>
      <c r="B99" s="560" t="s">
        <v>275</v>
      </c>
      <c r="C99" s="495">
        <v>8.24</v>
      </c>
      <c r="D99" s="495">
        <v>10.27</v>
      </c>
      <c r="E99" s="495">
        <v>0.66</v>
      </c>
      <c r="F99" s="516" t="s">
        <v>49</v>
      </c>
      <c r="G99" s="516" t="s">
        <v>276</v>
      </c>
      <c r="H99" s="517" t="s">
        <v>2</v>
      </c>
      <c r="I99" s="8"/>
      <c r="J99" s="561" t="s">
        <v>372</v>
      </c>
      <c r="K99" s="560" t="s">
        <v>275</v>
      </c>
      <c r="L99" s="495">
        <v>8.24</v>
      </c>
      <c r="M99" s="495">
        <v>10.95</v>
      </c>
      <c r="N99" s="495">
        <v>0.63</v>
      </c>
      <c r="O99" s="516" t="s">
        <v>49</v>
      </c>
      <c r="P99" s="516" t="s">
        <v>276</v>
      </c>
      <c r="Q99" s="517" t="s">
        <v>2</v>
      </c>
      <c r="R99" s="164"/>
      <c r="S99" s="493" t="s">
        <v>372</v>
      </c>
      <c r="T99" s="560" t="s">
        <v>278</v>
      </c>
      <c r="U99" s="578">
        <v>14.59</v>
      </c>
      <c r="V99" s="535">
        <v>15.64</v>
      </c>
      <c r="W99" s="535">
        <v>1.86</v>
      </c>
      <c r="X99" s="516" t="s">
        <v>49</v>
      </c>
      <c r="Y99" s="516" t="s">
        <v>276</v>
      </c>
      <c r="Z99" s="517" t="s">
        <v>2</v>
      </c>
      <c r="AA99" s="164"/>
      <c r="AB99" s="561" t="s">
        <v>372</v>
      </c>
      <c r="AC99" s="560" t="s">
        <v>278</v>
      </c>
      <c r="AD99" s="578">
        <v>14.59</v>
      </c>
      <c r="AE99" s="578">
        <v>15.64</v>
      </c>
      <c r="AF99" s="578">
        <v>1.69</v>
      </c>
      <c r="AG99" s="516" t="s">
        <v>49</v>
      </c>
      <c r="AH99" s="516" t="s">
        <v>276</v>
      </c>
      <c r="AI99" s="517" t="s">
        <v>2</v>
      </c>
      <c r="AJ99" s="164"/>
      <c r="AK99" s="164"/>
      <c r="AL99" s="164"/>
      <c r="AM99" s="8"/>
    </row>
    <row r="100" spans="1:39" s="12" customFormat="1" ht="15" customHeight="1">
      <c r="A100" s="493" t="s">
        <v>373</v>
      </c>
      <c r="B100" s="560" t="s">
        <v>275</v>
      </c>
      <c r="C100" s="495">
        <v>8.24</v>
      </c>
      <c r="D100" s="495">
        <v>10.27</v>
      </c>
      <c r="E100" s="495">
        <v>0.66</v>
      </c>
      <c r="F100" s="516" t="s">
        <v>49</v>
      </c>
      <c r="G100" s="516" t="s">
        <v>276</v>
      </c>
      <c r="H100" s="517" t="s">
        <v>2</v>
      </c>
      <c r="I100" s="8"/>
      <c r="J100" s="493" t="s">
        <v>373</v>
      </c>
      <c r="K100" s="560" t="s">
        <v>275</v>
      </c>
      <c r="L100" s="495">
        <v>8.24</v>
      </c>
      <c r="M100" s="495">
        <v>10.95</v>
      </c>
      <c r="N100" s="495">
        <v>0.63</v>
      </c>
      <c r="O100" s="516" t="s">
        <v>49</v>
      </c>
      <c r="P100" s="516" t="s">
        <v>276</v>
      </c>
      <c r="Q100" s="517" t="s">
        <v>2</v>
      </c>
      <c r="R100" s="164"/>
      <c r="S100" s="493" t="s">
        <v>373</v>
      </c>
      <c r="T100" s="560" t="s">
        <v>278</v>
      </c>
      <c r="U100" s="578">
        <v>14.59</v>
      </c>
      <c r="V100" s="535">
        <v>15.64</v>
      </c>
      <c r="W100" s="535">
        <v>1.86</v>
      </c>
      <c r="X100" s="516" t="s">
        <v>49</v>
      </c>
      <c r="Y100" s="516" t="s">
        <v>276</v>
      </c>
      <c r="Z100" s="517" t="s">
        <v>2</v>
      </c>
      <c r="AA100" s="164"/>
      <c r="AB100" s="493" t="s">
        <v>373</v>
      </c>
      <c r="AC100" s="560" t="s">
        <v>278</v>
      </c>
      <c r="AD100" s="578">
        <v>14.59</v>
      </c>
      <c r="AE100" s="578">
        <v>15.64</v>
      </c>
      <c r="AF100" s="578">
        <v>1.69</v>
      </c>
      <c r="AG100" s="516" t="s">
        <v>49</v>
      </c>
      <c r="AH100" s="516" t="s">
        <v>276</v>
      </c>
      <c r="AI100" s="517" t="s">
        <v>2</v>
      </c>
      <c r="AJ100" s="164"/>
      <c r="AK100" s="164"/>
      <c r="AL100" s="164"/>
      <c r="AM100" s="8"/>
    </row>
    <row r="101" spans="1:39" s="12" customFormat="1" ht="15" customHeight="1">
      <c r="A101" s="561" t="s">
        <v>937</v>
      </c>
      <c r="B101" s="560" t="s">
        <v>275</v>
      </c>
      <c r="C101" s="495">
        <v>8.24</v>
      </c>
      <c r="D101" s="495">
        <v>10.27</v>
      </c>
      <c r="E101" s="495">
        <v>1.19</v>
      </c>
      <c r="F101" s="516" t="s">
        <v>49</v>
      </c>
      <c r="G101" s="516" t="s">
        <v>276</v>
      </c>
      <c r="H101" s="517" t="s">
        <v>2</v>
      </c>
      <c r="I101" s="8"/>
      <c r="J101" s="561" t="s">
        <v>937</v>
      </c>
      <c r="K101" s="560" t="s">
        <v>275</v>
      </c>
      <c r="L101" s="495">
        <v>8.24</v>
      </c>
      <c r="M101" s="495">
        <v>10.95</v>
      </c>
      <c r="N101" s="495">
        <v>1.1499999999999999</v>
      </c>
      <c r="O101" s="516" t="s">
        <v>49</v>
      </c>
      <c r="P101" s="516" t="s">
        <v>276</v>
      </c>
      <c r="Q101" s="517" t="s">
        <v>2</v>
      </c>
      <c r="R101" s="164"/>
      <c r="S101" s="561" t="s">
        <v>374</v>
      </c>
      <c r="T101" s="560" t="s">
        <v>278</v>
      </c>
      <c r="U101" s="578">
        <v>14.59</v>
      </c>
      <c r="V101" s="535">
        <v>15.64</v>
      </c>
      <c r="W101" s="535">
        <v>8.9600000000000009</v>
      </c>
      <c r="X101" s="516" t="s">
        <v>49</v>
      </c>
      <c r="Y101" s="516" t="s">
        <v>276</v>
      </c>
      <c r="Z101" s="517" t="s">
        <v>2</v>
      </c>
      <c r="AA101" s="164"/>
      <c r="AB101" s="561" t="s">
        <v>374</v>
      </c>
      <c r="AC101" s="560" t="s">
        <v>278</v>
      </c>
      <c r="AD101" s="578">
        <v>14.59</v>
      </c>
      <c r="AE101" s="578">
        <v>15.64</v>
      </c>
      <c r="AF101" s="578">
        <v>8.11</v>
      </c>
      <c r="AG101" s="516" t="s">
        <v>49</v>
      </c>
      <c r="AH101" s="516" t="s">
        <v>276</v>
      </c>
      <c r="AI101" s="517" t="s">
        <v>2</v>
      </c>
      <c r="AJ101" s="164"/>
      <c r="AK101" s="164"/>
      <c r="AL101" s="164"/>
      <c r="AM101" s="8"/>
    </row>
    <row r="102" spans="1:39" s="12" customFormat="1" ht="15" customHeight="1">
      <c r="A102" s="493" t="s">
        <v>375</v>
      </c>
      <c r="B102" s="560" t="s">
        <v>275</v>
      </c>
      <c r="C102" s="495">
        <v>8.24</v>
      </c>
      <c r="D102" s="495">
        <v>10.27</v>
      </c>
      <c r="E102" s="495">
        <v>0.66</v>
      </c>
      <c r="F102" s="516" t="s">
        <v>49</v>
      </c>
      <c r="G102" s="516" t="s">
        <v>276</v>
      </c>
      <c r="H102" s="517" t="s">
        <v>2</v>
      </c>
      <c r="I102" s="8"/>
      <c r="J102" s="493" t="s">
        <v>375</v>
      </c>
      <c r="K102" s="560" t="s">
        <v>275</v>
      </c>
      <c r="L102" s="495">
        <v>8.24</v>
      </c>
      <c r="M102" s="495">
        <v>10.95</v>
      </c>
      <c r="N102" s="495">
        <v>0.63</v>
      </c>
      <c r="O102" s="516" t="s">
        <v>49</v>
      </c>
      <c r="P102" s="516" t="s">
        <v>276</v>
      </c>
      <c r="Q102" s="517" t="s">
        <v>2</v>
      </c>
      <c r="R102" s="164"/>
      <c r="S102" s="493" t="s">
        <v>375</v>
      </c>
      <c r="T102" s="560" t="s">
        <v>278</v>
      </c>
      <c r="U102" s="578">
        <v>14.59</v>
      </c>
      <c r="V102" s="535">
        <v>15.64</v>
      </c>
      <c r="W102" s="535">
        <v>1.86</v>
      </c>
      <c r="X102" s="516" t="s">
        <v>49</v>
      </c>
      <c r="Y102" s="516" t="s">
        <v>276</v>
      </c>
      <c r="Z102" s="517" t="s">
        <v>2</v>
      </c>
      <c r="AA102" s="164"/>
      <c r="AB102" s="493" t="s">
        <v>375</v>
      </c>
      <c r="AC102" s="560" t="s">
        <v>278</v>
      </c>
      <c r="AD102" s="578">
        <v>14.59</v>
      </c>
      <c r="AE102" s="578">
        <v>15.64</v>
      </c>
      <c r="AF102" s="578">
        <v>1.69</v>
      </c>
      <c r="AG102" s="516" t="s">
        <v>49</v>
      </c>
      <c r="AH102" s="516" t="s">
        <v>276</v>
      </c>
      <c r="AI102" s="517" t="s">
        <v>2</v>
      </c>
      <c r="AJ102" s="164"/>
      <c r="AK102" s="164"/>
      <c r="AL102" s="164"/>
      <c r="AM102" s="8"/>
    </row>
    <row r="103" spans="1:39" s="12" customFormat="1" ht="15" customHeight="1">
      <c r="A103" s="561" t="s">
        <v>149</v>
      </c>
      <c r="B103" s="560" t="s">
        <v>275</v>
      </c>
      <c r="C103" s="495">
        <v>8.24</v>
      </c>
      <c r="D103" s="495">
        <v>10.27</v>
      </c>
      <c r="E103" s="495">
        <v>1.19</v>
      </c>
      <c r="F103" s="516" t="s">
        <v>49</v>
      </c>
      <c r="G103" s="516" t="s">
        <v>276</v>
      </c>
      <c r="H103" s="517" t="s">
        <v>2</v>
      </c>
      <c r="I103" s="8"/>
      <c r="J103" s="561" t="s">
        <v>149</v>
      </c>
      <c r="K103" s="560" t="s">
        <v>275</v>
      </c>
      <c r="L103" s="495">
        <v>8.24</v>
      </c>
      <c r="M103" s="495">
        <v>10.95</v>
      </c>
      <c r="N103" s="495">
        <v>1.1499999999999999</v>
      </c>
      <c r="O103" s="516" t="s">
        <v>49</v>
      </c>
      <c r="P103" s="516" t="s">
        <v>276</v>
      </c>
      <c r="Q103" s="517" t="s">
        <v>2</v>
      </c>
      <c r="R103" s="164"/>
      <c r="S103" s="561" t="s">
        <v>376</v>
      </c>
      <c r="T103" s="560" t="s">
        <v>278</v>
      </c>
      <c r="U103" s="578">
        <v>14.59</v>
      </c>
      <c r="V103" s="535">
        <v>15.64</v>
      </c>
      <c r="W103" s="535">
        <v>8.9600000000000009</v>
      </c>
      <c r="X103" s="516" t="s">
        <v>49</v>
      </c>
      <c r="Y103" s="516" t="s">
        <v>276</v>
      </c>
      <c r="Z103" s="517" t="s">
        <v>2</v>
      </c>
      <c r="AA103" s="164"/>
      <c r="AB103" s="561" t="s">
        <v>376</v>
      </c>
      <c r="AC103" s="560" t="s">
        <v>278</v>
      </c>
      <c r="AD103" s="578">
        <v>14.59</v>
      </c>
      <c r="AE103" s="578">
        <v>15.64</v>
      </c>
      <c r="AF103" s="578">
        <v>8.11</v>
      </c>
      <c r="AG103" s="516" t="s">
        <v>49</v>
      </c>
      <c r="AH103" s="516" t="s">
        <v>276</v>
      </c>
      <c r="AI103" s="517" t="s">
        <v>2</v>
      </c>
      <c r="AJ103" s="164"/>
      <c r="AK103" s="164"/>
      <c r="AL103" s="164"/>
      <c r="AM103" s="8"/>
    </row>
    <row r="104" spans="1:39" s="12" customFormat="1" ht="15" customHeight="1">
      <c r="A104" s="561" t="s">
        <v>377</v>
      </c>
      <c r="B104" s="560" t="s">
        <v>275</v>
      </c>
      <c r="C104" s="495">
        <v>8.24</v>
      </c>
      <c r="D104" s="495">
        <v>10.27</v>
      </c>
      <c r="E104" s="495">
        <v>0.66</v>
      </c>
      <c r="F104" s="516" t="s">
        <v>49</v>
      </c>
      <c r="G104" s="516" t="s">
        <v>276</v>
      </c>
      <c r="H104" s="517" t="s">
        <v>2</v>
      </c>
      <c r="I104" s="8"/>
      <c r="J104" s="561" t="s">
        <v>377</v>
      </c>
      <c r="K104" s="560" t="s">
        <v>275</v>
      </c>
      <c r="L104" s="495">
        <v>8.24</v>
      </c>
      <c r="M104" s="495">
        <v>10.95</v>
      </c>
      <c r="N104" s="495">
        <v>0.63</v>
      </c>
      <c r="O104" s="516" t="s">
        <v>49</v>
      </c>
      <c r="P104" s="516" t="s">
        <v>276</v>
      </c>
      <c r="Q104" s="517" t="s">
        <v>2</v>
      </c>
      <c r="R104" s="164"/>
      <c r="S104" s="561" t="s">
        <v>377</v>
      </c>
      <c r="T104" s="560" t="s">
        <v>278</v>
      </c>
      <c r="U104" s="578">
        <v>14.59</v>
      </c>
      <c r="V104" s="535">
        <v>15.64</v>
      </c>
      <c r="W104" s="535">
        <v>1.86</v>
      </c>
      <c r="X104" s="516" t="s">
        <v>49</v>
      </c>
      <c r="Y104" s="516" t="s">
        <v>276</v>
      </c>
      <c r="Z104" s="517" t="s">
        <v>2</v>
      </c>
      <c r="AA104" s="164"/>
      <c r="AB104" s="561" t="s">
        <v>377</v>
      </c>
      <c r="AC104" s="560" t="s">
        <v>278</v>
      </c>
      <c r="AD104" s="578">
        <v>14.59</v>
      </c>
      <c r="AE104" s="578">
        <v>15.64</v>
      </c>
      <c r="AF104" s="578">
        <v>1.69</v>
      </c>
      <c r="AG104" s="516" t="s">
        <v>49</v>
      </c>
      <c r="AH104" s="516" t="s">
        <v>276</v>
      </c>
      <c r="AI104" s="517" t="s">
        <v>2</v>
      </c>
      <c r="AJ104" s="164"/>
      <c r="AK104" s="164"/>
      <c r="AL104" s="164"/>
      <c r="AM104" s="8"/>
    </row>
    <row r="105" spans="1:39" s="12" customFormat="1" ht="15" hidden="1" customHeight="1">
      <c r="A105" s="493" t="s">
        <v>378</v>
      </c>
      <c r="B105" s="560" t="s">
        <v>275</v>
      </c>
      <c r="C105" s="495">
        <v>0</v>
      </c>
      <c r="D105" s="495">
        <v>0</v>
      </c>
      <c r="E105" s="495">
        <v>0</v>
      </c>
      <c r="F105" s="516"/>
      <c r="G105" s="516"/>
      <c r="H105" s="517"/>
      <c r="I105" s="8"/>
      <c r="J105" s="493" t="s">
        <v>378</v>
      </c>
      <c r="K105" s="560" t="s">
        <v>275</v>
      </c>
      <c r="L105" s="495">
        <v>0</v>
      </c>
      <c r="M105" s="495">
        <v>0</v>
      </c>
      <c r="N105" s="495">
        <v>0</v>
      </c>
      <c r="O105" s="516"/>
      <c r="P105" s="516"/>
      <c r="Q105" s="517"/>
      <c r="R105" s="164"/>
      <c r="S105" s="493" t="s">
        <v>378</v>
      </c>
      <c r="T105" s="560" t="s">
        <v>278</v>
      </c>
      <c r="U105" s="578">
        <v>0</v>
      </c>
      <c r="V105" s="535">
        <v>0</v>
      </c>
      <c r="W105" s="535">
        <v>0</v>
      </c>
      <c r="X105" s="516" t="s">
        <v>49</v>
      </c>
      <c r="Y105" s="516" t="s">
        <v>276</v>
      </c>
      <c r="Z105" s="517"/>
      <c r="AA105" s="164"/>
      <c r="AB105" s="493" t="s">
        <v>378</v>
      </c>
      <c r="AC105" s="560" t="s">
        <v>278</v>
      </c>
      <c r="AD105" s="578">
        <v>0</v>
      </c>
      <c r="AE105" s="578">
        <v>0</v>
      </c>
      <c r="AF105" s="578">
        <v>0</v>
      </c>
      <c r="AG105" s="516"/>
      <c r="AH105" s="516"/>
      <c r="AI105" s="517"/>
      <c r="AJ105" s="164"/>
      <c r="AK105" s="164"/>
      <c r="AL105" s="164"/>
      <c r="AM105" s="8"/>
    </row>
    <row r="106" spans="1:39" s="12" customFormat="1" ht="15" customHeight="1">
      <c r="A106" s="561" t="s">
        <v>379</v>
      </c>
      <c r="B106" s="560" t="s">
        <v>275</v>
      </c>
      <c r="C106" s="495">
        <v>8.24</v>
      </c>
      <c r="D106" s="495">
        <v>10.27</v>
      </c>
      <c r="E106" s="495">
        <v>0.66</v>
      </c>
      <c r="F106" s="516" t="s">
        <v>49</v>
      </c>
      <c r="G106" s="516" t="s">
        <v>276</v>
      </c>
      <c r="H106" s="517" t="s">
        <v>2</v>
      </c>
      <c r="I106" s="8"/>
      <c r="J106" s="561" t="s">
        <v>379</v>
      </c>
      <c r="K106" s="560" t="s">
        <v>275</v>
      </c>
      <c r="L106" s="495">
        <v>8.24</v>
      </c>
      <c r="M106" s="495">
        <v>10.95</v>
      </c>
      <c r="N106" s="495">
        <v>0.63</v>
      </c>
      <c r="O106" s="516" t="s">
        <v>49</v>
      </c>
      <c r="P106" s="516" t="s">
        <v>276</v>
      </c>
      <c r="Q106" s="517" t="s">
        <v>2</v>
      </c>
      <c r="R106" s="164"/>
      <c r="S106" s="561" t="s">
        <v>379</v>
      </c>
      <c r="T106" s="560" t="s">
        <v>278</v>
      </c>
      <c r="U106" s="578">
        <v>14.59</v>
      </c>
      <c r="V106" s="535">
        <v>15.64</v>
      </c>
      <c r="W106" s="535">
        <v>1.86</v>
      </c>
      <c r="X106" s="516" t="s">
        <v>49</v>
      </c>
      <c r="Y106" s="516" t="s">
        <v>276</v>
      </c>
      <c r="Z106" s="517" t="s">
        <v>2</v>
      </c>
      <c r="AA106" s="164"/>
      <c r="AB106" s="561" t="s">
        <v>379</v>
      </c>
      <c r="AC106" s="560" t="s">
        <v>278</v>
      </c>
      <c r="AD106" s="578">
        <v>14.59</v>
      </c>
      <c r="AE106" s="578">
        <v>15.64</v>
      </c>
      <c r="AF106" s="578">
        <v>1.69</v>
      </c>
      <c r="AG106" s="516" t="s">
        <v>49</v>
      </c>
      <c r="AH106" s="516" t="s">
        <v>276</v>
      </c>
      <c r="AI106" s="517" t="s">
        <v>2</v>
      </c>
      <c r="AJ106" s="164"/>
      <c r="AK106" s="164"/>
      <c r="AL106" s="164"/>
      <c r="AM106" s="8"/>
    </row>
    <row r="107" spans="1:39" s="12" customFormat="1" ht="15" customHeight="1">
      <c r="A107" s="493" t="s">
        <v>380</v>
      </c>
      <c r="B107" s="560" t="s">
        <v>275</v>
      </c>
      <c r="C107" s="495">
        <v>8.24</v>
      </c>
      <c r="D107" s="495">
        <v>10.27</v>
      </c>
      <c r="E107" s="495">
        <v>0.66</v>
      </c>
      <c r="F107" s="516" t="s">
        <v>49</v>
      </c>
      <c r="G107" s="516" t="s">
        <v>276</v>
      </c>
      <c r="H107" s="517" t="s">
        <v>2</v>
      </c>
      <c r="I107" s="8"/>
      <c r="J107" s="493" t="s">
        <v>380</v>
      </c>
      <c r="K107" s="560" t="s">
        <v>275</v>
      </c>
      <c r="L107" s="495">
        <v>8.24</v>
      </c>
      <c r="M107" s="495">
        <v>10.95</v>
      </c>
      <c r="N107" s="495">
        <v>0.63</v>
      </c>
      <c r="O107" s="516" t="s">
        <v>49</v>
      </c>
      <c r="P107" s="516" t="s">
        <v>276</v>
      </c>
      <c r="Q107" s="517" t="s">
        <v>2</v>
      </c>
      <c r="R107" s="164"/>
      <c r="S107" s="493" t="s">
        <v>380</v>
      </c>
      <c r="T107" s="560" t="s">
        <v>278</v>
      </c>
      <c r="U107" s="578">
        <v>14.59</v>
      </c>
      <c r="V107" s="535">
        <v>15.64</v>
      </c>
      <c r="W107" s="535">
        <v>1.86</v>
      </c>
      <c r="X107" s="516" t="s">
        <v>49</v>
      </c>
      <c r="Y107" s="516" t="s">
        <v>276</v>
      </c>
      <c r="Z107" s="517" t="s">
        <v>2</v>
      </c>
      <c r="AA107" s="164"/>
      <c r="AB107" s="493" t="s">
        <v>380</v>
      </c>
      <c r="AC107" s="560" t="s">
        <v>278</v>
      </c>
      <c r="AD107" s="578">
        <v>14.59</v>
      </c>
      <c r="AE107" s="578">
        <v>15.64</v>
      </c>
      <c r="AF107" s="578">
        <v>1.69</v>
      </c>
      <c r="AG107" s="516" t="s">
        <v>49</v>
      </c>
      <c r="AH107" s="516" t="s">
        <v>276</v>
      </c>
      <c r="AI107" s="517" t="s">
        <v>2</v>
      </c>
      <c r="AJ107" s="164"/>
      <c r="AK107" s="164"/>
      <c r="AL107" s="164"/>
      <c r="AM107" s="8"/>
    </row>
    <row r="108" spans="1:39" s="12" customFormat="1" ht="15" customHeight="1">
      <c r="A108" s="561" t="s">
        <v>381</v>
      </c>
      <c r="B108" s="560" t="s">
        <v>275</v>
      </c>
      <c r="C108" s="495">
        <v>8.24</v>
      </c>
      <c r="D108" s="495">
        <v>10.27</v>
      </c>
      <c r="E108" s="495">
        <v>0.66</v>
      </c>
      <c r="F108" s="516" t="s">
        <v>49</v>
      </c>
      <c r="G108" s="516" t="s">
        <v>276</v>
      </c>
      <c r="H108" s="517" t="s">
        <v>2</v>
      </c>
      <c r="I108" s="8"/>
      <c r="J108" s="561" t="s">
        <v>381</v>
      </c>
      <c r="K108" s="560" t="s">
        <v>275</v>
      </c>
      <c r="L108" s="495">
        <v>8.24</v>
      </c>
      <c r="M108" s="495">
        <v>10.95</v>
      </c>
      <c r="N108" s="495">
        <v>0.63</v>
      </c>
      <c r="O108" s="516" t="s">
        <v>49</v>
      </c>
      <c r="P108" s="516" t="s">
        <v>276</v>
      </c>
      <c r="Q108" s="517" t="s">
        <v>2</v>
      </c>
      <c r="R108" s="164"/>
      <c r="S108" s="561" t="s">
        <v>381</v>
      </c>
      <c r="T108" s="560" t="s">
        <v>278</v>
      </c>
      <c r="U108" s="578">
        <v>14.59</v>
      </c>
      <c r="V108" s="535">
        <v>15.64</v>
      </c>
      <c r="W108" s="535">
        <v>1.86</v>
      </c>
      <c r="X108" s="516" t="s">
        <v>49</v>
      </c>
      <c r="Y108" s="516" t="s">
        <v>276</v>
      </c>
      <c r="Z108" s="517" t="s">
        <v>2</v>
      </c>
      <c r="AA108" s="164"/>
      <c r="AB108" s="561" t="s">
        <v>381</v>
      </c>
      <c r="AC108" s="560" t="s">
        <v>278</v>
      </c>
      <c r="AD108" s="578">
        <v>14.59</v>
      </c>
      <c r="AE108" s="578">
        <v>15.64</v>
      </c>
      <c r="AF108" s="578">
        <v>1.69</v>
      </c>
      <c r="AG108" s="516" t="s">
        <v>49</v>
      </c>
      <c r="AH108" s="516" t="s">
        <v>276</v>
      </c>
      <c r="AI108" s="517" t="s">
        <v>2</v>
      </c>
      <c r="AJ108" s="164"/>
      <c r="AK108" s="164"/>
      <c r="AL108" s="164"/>
      <c r="AM108" s="8"/>
    </row>
    <row r="109" spans="1:39" s="12" customFormat="1" ht="15" customHeight="1">
      <c r="A109" s="561" t="s">
        <v>382</v>
      </c>
      <c r="B109" s="560" t="s">
        <v>275</v>
      </c>
      <c r="C109" s="495">
        <v>8.24</v>
      </c>
      <c r="D109" s="495">
        <v>10.27</v>
      </c>
      <c r="E109" s="495">
        <v>1.19</v>
      </c>
      <c r="F109" s="516" t="s">
        <v>49</v>
      </c>
      <c r="G109" s="516" t="s">
        <v>276</v>
      </c>
      <c r="H109" s="517" t="s">
        <v>2</v>
      </c>
      <c r="I109" s="8"/>
      <c r="J109" s="562" t="s">
        <v>382</v>
      </c>
      <c r="K109" s="560" t="s">
        <v>275</v>
      </c>
      <c r="L109" s="495">
        <v>8.24</v>
      </c>
      <c r="M109" s="495">
        <v>10.95</v>
      </c>
      <c r="N109" s="495">
        <v>1.1499999999999999</v>
      </c>
      <c r="O109" s="516" t="s">
        <v>49</v>
      </c>
      <c r="P109" s="516" t="s">
        <v>276</v>
      </c>
      <c r="Q109" s="517" t="s">
        <v>2</v>
      </c>
      <c r="R109" s="164"/>
      <c r="S109" s="561" t="s">
        <v>382</v>
      </c>
      <c r="T109" s="560" t="s">
        <v>278</v>
      </c>
      <c r="U109" s="578">
        <v>14.59</v>
      </c>
      <c r="V109" s="535">
        <v>15.64</v>
      </c>
      <c r="W109" s="535">
        <v>8.9600000000000009</v>
      </c>
      <c r="X109" s="516" t="s">
        <v>49</v>
      </c>
      <c r="Y109" s="516" t="s">
        <v>276</v>
      </c>
      <c r="Z109" s="517" t="s">
        <v>2</v>
      </c>
      <c r="AA109" s="164"/>
      <c r="AB109" s="562" t="s">
        <v>382</v>
      </c>
      <c r="AC109" s="560" t="s">
        <v>278</v>
      </c>
      <c r="AD109" s="578">
        <v>14.59</v>
      </c>
      <c r="AE109" s="578">
        <v>15.64</v>
      </c>
      <c r="AF109" s="578">
        <v>8.11</v>
      </c>
      <c r="AG109" s="516" t="s">
        <v>49</v>
      </c>
      <c r="AH109" s="516" t="s">
        <v>276</v>
      </c>
      <c r="AI109" s="517" t="s">
        <v>2</v>
      </c>
      <c r="AJ109" s="164"/>
      <c r="AK109" s="164"/>
      <c r="AL109" s="164"/>
      <c r="AM109" s="8"/>
    </row>
    <row r="110" spans="1:39" s="12" customFormat="1" ht="15" customHeight="1">
      <c r="A110" s="493" t="s">
        <v>383</v>
      </c>
      <c r="B110" s="560" t="s">
        <v>275</v>
      </c>
      <c r="C110" s="495">
        <v>8.24</v>
      </c>
      <c r="D110" s="495">
        <v>10.27</v>
      </c>
      <c r="E110" s="495">
        <v>0.66</v>
      </c>
      <c r="F110" s="516" t="s">
        <v>49</v>
      </c>
      <c r="G110" s="516" t="s">
        <v>276</v>
      </c>
      <c r="H110" s="517" t="s">
        <v>2</v>
      </c>
      <c r="I110" s="8"/>
      <c r="J110" s="493" t="s">
        <v>383</v>
      </c>
      <c r="K110" s="560" t="s">
        <v>275</v>
      </c>
      <c r="L110" s="495">
        <v>8.24</v>
      </c>
      <c r="M110" s="495">
        <v>10.95</v>
      </c>
      <c r="N110" s="495">
        <v>0.63</v>
      </c>
      <c r="O110" s="516" t="s">
        <v>49</v>
      </c>
      <c r="P110" s="516" t="s">
        <v>276</v>
      </c>
      <c r="Q110" s="517" t="s">
        <v>2</v>
      </c>
      <c r="R110" s="164"/>
      <c r="S110" s="493" t="s">
        <v>383</v>
      </c>
      <c r="T110" s="560" t="s">
        <v>278</v>
      </c>
      <c r="U110" s="578">
        <v>14.59</v>
      </c>
      <c r="V110" s="535">
        <v>15.64</v>
      </c>
      <c r="W110" s="535">
        <v>1.86</v>
      </c>
      <c r="X110" s="516" t="s">
        <v>49</v>
      </c>
      <c r="Y110" s="516" t="s">
        <v>276</v>
      </c>
      <c r="Z110" s="517" t="s">
        <v>2</v>
      </c>
      <c r="AA110" s="164"/>
      <c r="AB110" s="493" t="s">
        <v>383</v>
      </c>
      <c r="AC110" s="560" t="s">
        <v>278</v>
      </c>
      <c r="AD110" s="578">
        <v>14.59</v>
      </c>
      <c r="AE110" s="578">
        <v>15.64</v>
      </c>
      <c r="AF110" s="578">
        <v>1.69</v>
      </c>
      <c r="AG110" s="516" t="s">
        <v>49</v>
      </c>
      <c r="AH110" s="516" t="s">
        <v>276</v>
      </c>
      <c r="AI110" s="517" t="s">
        <v>2</v>
      </c>
      <c r="AJ110" s="164"/>
      <c r="AK110" s="164"/>
      <c r="AL110" s="164"/>
      <c r="AM110" s="8"/>
    </row>
    <row r="111" spans="1:39" s="12" customFormat="1" ht="15" customHeight="1">
      <c r="A111" s="493" t="s">
        <v>384</v>
      </c>
      <c r="B111" s="560" t="s">
        <v>275</v>
      </c>
      <c r="C111" s="495">
        <v>8.24</v>
      </c>
      <c r="D111" s="495">
        <v>10.27</v>
      </c>
      <c r="E111" s="495">
        <v>0.66</v>
      </c>
      <c r="F111" s="516" t="s">
        <v>49</v>
      </c>
      <c r="G111" s="516" t="s">
        <v>276</v>
      </c>
      <c r="H111" s="517" t="s">
        <v>2</v>
      </c>
      <c r="I111" s="8"/>
      <c r="J111" s="493" t="s">
        <v>384</v>
      </c>
      <c r="K111" s="560" t="s">
        <v>275</v>
      </c>
      <c r="L111" s="495">
        <v>8.24</v>
      </c>
      <c r="M111" s="495">
        <v>10.95</v>
      </c>
      <c r="N111" s="495">
        <v>0.63</v>
      </c>
      <c r="O111" s="516" t="s">
        <v>49</v>
      </c>
      <c r="P111" s="516" t="s">
        <v>276</v>
      </c>
      <c r="Q111" s="517" t="s">
        <v>2</v>
      </c>
      <c r="R111" s="164"/>
      <c r="S111" s="493" t="s">
        <v>384</v>
      </c>
      <c r="T111" s="560" t="s">
        <v>278</v>
      </c>
      <c r="U111" s="578">
        <v>14.59</v>
      </c>
      <c r="V111" s="535">
        <v>15.64</v>
      </c>
      <c r="W111" s="535">
        <v>1.86</v>
      </c>
      <c r="X111" s="516" t="s">
        <v>49</v>
      </c>
      <c r="Y111" s="516" t="s">
        <v>276</v>
      </c>
      <c r="Z111" s="517" t="s">
        <v>2</v>
      </c>
      <c r="AA111" s="164"/>
      <c r="AB111" s="493" t="s">
        <v>384</v>
      </c>
      <c r="AC111" s="560" t="s">
        <v>278</v>
      </c>
      <c r="AD111" s="578">
        <v>14.59</v>
      </c>
      <c r="AE111" s="578">
        <v>15.64</v>
      </c>
      <c r="AF111" s="578">
        <v>1.69</v>
      </c>
      <c r="AG111" s="516" t="s">
        <v>49</v>
      </c>
      <c r="AH111" s="516" t="s">
        <v>276</v>
      </c>
      <c r="AI111" s="517" t="s">
        <v>2</v>
      </c>
      <c r="AJ111" s="164"/>
      <c r="AK111" s="164"/>
      <c r="AL111" s="164"/>
      <c r="AM111" s="8"/>
    </row>
    <row r="112" spans="1:39" s="12" customFormat="1" ht="15" customHeight="1">
      <c r="A112" s="493" t="s">
        <v>385</v>
      </c>
      <c r="B112" s="560" t="s">
        <v>275</v>
      </c>
      <c r="C112" s="495">
        <v>8.24</v>
      </c>
      <c r="D112" s="495">
        <v>10.27</v>
      </c>
      <c r="E112" s="495">
        <v>1.19</v>
      </c>
      <c r="F112" s="516" t="s">
        <v>49</v>
      </c>
      <c r="G112" s="516" t="s">
        <v>276</v>
      </c>
      <c r="H112" s="517" t="s">
        <v>2</v>
      </c>
      <c r="I112" s="8"/>
      <c r="J112" s="493" t="s">
        <v>385</v>
      </c>
      <c r="K112" s="560" t="s">
        <v>275</v>
      </c>
      <c r="L112" s="495">
        <v>8.24</v>
      </c>
      <c r="M112" s="495">
        <v>10.95</v>
      </c>
      <c r="N112" s="495">
        <v>1.1499999999999999</v>
      </c>
      <c r="O112" s="516" t="s">
        <v>49</v>
      </c>
      <c r="P112" s="516" t="s">
        <v>276</v>
      </c>
      <c r="Q112" s="517" t="s">
        <v>2</v>
      </c>
      <c r="R112" s="164"/>
      <c r="S112" s="493" t="s">
        <v>385</v>
      </c>
      <c r="T112" s="560" t="s">
        <v>278</v>
      </c>
      <c r="U112" s="578">
        <v>14.59</v>
      </c>
      <c r="V112" s="535">
        <v>15.64</v>
      </c>
      <c r="W112" s="535">
        <v>8.9600000000000009</v>
      </c>
      <c r="X112" s="516" t="s">
        <v>49</v>
      </c>
      <c r="Y112" s="516" t="s">
        <v>276</v>
      </c>
      <c r="Z112" s="517" t="s">
        <v>2</v>
      </c>
      <c r="AA112" s="164"/>
      <c r="AB112" s="493" t="s">
        <v>385</v>
      </c>
      <c r="AC112" s="560" t="s">
        <v>278</v>
      </c>
      <c r="AD112" s="578">
        <v>14.59</v>
      </c>
      <c r="AE112" s="578">
        <v>15.64</v>
      </c>
      <c r="AF112" s="578">
        <v>8.11</v>
      </c>
      <c r="AG112" s="516" t="s">
        <v>49</v>
      </c>
      <c r="AH112" s="516" t="s">
        <v>276</v>
      </c>
      <c r="AI112" s="517" t="s">
        <v>2</v>
      </c>
      <c r="AJ112" s="164"/>
      <c r="AK112" s="164"/>
      <c r="AL112" s="164"/>
      <c r="AM112" s="8"/>
    </row>
    <row r="113" spans="1:39" s="12" customFormat="1" ht="15" customHeight="1">
      <c r="A113" s="493" t="s">
        <v>386</v>
      </c>
      <c r="B113" s="560" t="s">
        <v>275</v>
      </c>
      <c r="C113" s="495">
        <v>8.24</v>
      </c>
      <c r="D113" s="495">
        <v>10.27</v>
      </c>
      <c r="E113" s="495">
        <v>1.19</v>
      </c>
      <c r="F113" s="516" t="s">
        <v>49</v>
      </c>
      <c r="G113" s="516" t="s">
        <v>276</v>
      </c>
      <c r="H113" s="517" t="s">
        <v>2</v>
      </c>
      <c r="I113" s="8"/>
      <c r="J113" s="493" t="s">
        <v>386</v>
      </c>
      <c r="K113" s="560" t="s">
        <v>275</v>
      </c>
      <c r="L113" s="495">
        <v>8.24</v>
      </c>
      <c r="M113" s="495">
        <v>10.95</v>
      </c>
      <c r="N113" s="495">
        <v>1.1499999999999999</v>
      </c>
      <c r="O113" s="516" t="s">
        <v>49</v>
      </c>
      <c r="P113" s="516" t="s">
        <v>276</v>
      </c>
      <c r="Q113" s="517" t="s">
        <v>2</v>
      </c>
      <c r="R113" s="164"/>
      <c r="S113" s="493" t="s">
        <v>386</v>
      </c>
      <c r="T113" s="560" t="s">
        <v>278</v>
      </c>
      <c r="U113" s="578">
        <v>14.59</v>
      </c>
      <c r="V113" s="535">
        <v>15.64</v>
      </c>
      <c r="W113" s="535">
        <v>8.9600000000000009</v>
      </c>
      <c r="X113" s="516" t="s">
        <v>49</v>
      </c>
      <c r="Y113" s="516" t="s">
        <v>276</v>
      </c>
      <c r="Z113" s="517" t="s">
        <v>2</v>
      </c>
      <c r="AA113" s="164"/>
      <c r="AB113" s="493" t="s">
        <v>386</v>
      </c>
      <c r="AC113" s="560" t="s">
        <v>278</v>
      </c>
      <c r="AD113" s="578">
        <v>14.59</v>
      </c>
      <c r="AE113" s="578">
        <v>15.64</v>
      </c>
      <c r="AF113" s="578">
        <v>8.11</v>
      </c>
      <c r="AG113" s="516" t="s">
        <v>49</v>
      </c>
      <c r="AH113" s="516" t="s">
        <v>276</v>
      </c>
      <c r="AI113" s="517" t="s">
        <v>2</v>
      </c>
      <c r="AJ113" s="164"/>
      <c r="AK113" s="164"/>
      <c r="AL113" s="164"/>
      <c r="AM113" s="8"/>
    </row>
    <row r="114" spans="1:39" s="12" customFormat="1" ht="15" customHeight="1">
      <c r="A114" s="493" t="s">
        <v>387</v>
      </c>
      <c r="B114" s="560" t="s">
        <v>275</v>
      </c>
      <c r="C114" s="495">
        <v>8.24</v>
      </c>
      <c r="D114" s="495">
        <v>10.27</v>
      </c>
      <c r="E114" s="495">
        <v>0.66</v>
      </c>
      <c r="F114" s="516" t="s">
        <v>49</v>
      </c>
      <c r="G114" s="516" t="s">
        <v>276</v>
      </c>
      <c r="H114" s="517" t="s">
        <v>2</v>
      </c>
      <c r="I114" s="8"/>
      <c r="J114" s="493" t="s">
        <v>387</v>
      </c>
      <c r="K114" s="560" t="s">
        <v>275</v>
      </c>
      <c r="L114" s="495">
        <v>8.24</v>
      </c>
      <c r="M114" s="495">
        <v>10.95</v>
      </c>
      <c r="N114" s="495">
        <v>0.63</v>
      </c>
      <c r="O114" s="516" t="s">
        <v>49</v>
      </c>
      <c r="P114" s="516" t="s">
        <v>276</v>
      </c>
      <c r="Q114" s="517" t="s">
        <v>2</v>
      </c>
      <c r="R114" s="164"/>
      <c r="S114" s="493" t="s">
        <v>387</v>
      </c>
      <c r="T114" s="560" t="s">
        <v>278</v>
      </c>
      <c r="U114" s="578">
        <v>14.59</v>
      </c>
      <c r="V114" s="535">
        <v>15.64</v>
      </c>
      <c r="W114" s="535">
        <v>1.86</v>
      </c>
      <c r="X114" s="516" t="s">
        <v>49</v>
      </c>
      <c r="Y114" s="516" t="s">
        <v>276</v>
      </c>
      <c r="Z114" s="517" t="s">
        <v>2</v>
      </c>
      <c r="AA114" s="164"/>
      <c r="AB114" s="493" t="s">
        <v>387</v>
      </c>
      <c r="AC114" s="560" t="s">
        <v>278</v>
      </c>
      <c r="AD114" s="578">
        <v>14.59</v>
      </c>
      <c r="AE114" s="578">
        <v>15.64</v>
      </c>
      <c r="AF114" s="578">
        <v>1.69</v>
      </c>
      <c r="AG114" s="516" t="s">
        <v>49</v>
      </c>
      <c r="AH114" s="516" t="s">
        <v>276</v>
      </c>
      <c r="AI114" s="517" t="s">
        <v>2</v>
      </c>
      <c r="AJ114" s="164"/>
      <c r="AK114" s="164"/>
      <c r="AL114" s="164"/>
      <c r="AM114" s="8"/>
    </row>
    <row r="115" spans="1:39" s="12" customFormat="1" ht="15" customHeight="1">
      <c r="A115" s="493" t="s">
        <v>388</v>
      </c>
      <c r="B115" s="560" t="s">
        <v>275</v>
      </c>
      <c r="C115" s="495">
        <v>8.24</v>
      </c>
      <c r="D115" s="495">
        <v>10.27</v>
      </c>
      <c r="E115" s="495">
        <v>0.66</v>
      </c>
      <c r="F115" s="516" t="s">
        <v>49</v>
      </c>
      <c r="G115" s="516" t="s">
        <v>276</v>
      </c>
      <c r="H115" s="517" t="s">
        <v>2</v>
      </c>
      <c r="I115" s="8"/>
      <c r="J115" s="561" t="s">
        <v>388</v>
      </c>
      <c r="K115" s="560" t="s">
        <v>275</v>
      </c>
      <c r="L115" s="495">
        <v>8.24</v>
      </c>
      <c r="M115" s="495">
        <v>10.95</v>
      </c>
      <c r="N115" s="495">
        <v>0.63</v>
      </c>
      <c r="O115" s="516" t="s">
        <v>49</v>
      </c>
      <c r="P115" s="516" t="s">
        <v>276</v>
      </c>
      <c r="Q115" s="517" t="s">
        <v>2</v>
      </c>
      <c r="R115" s="164"/>
      <c r="S115" s="493" t="s">
        <v>388</v>
      </c>
      <c r="T115" s="560" t="s">
        <v>278</v>
      </c>
      <c r="U115" s="578">
        <v>14.59</v>
      </c>
      <c r="V115" s="535">
        <v>15.64</v>
      </c>
      <c r="W115" s="535">
        <v>1.86</v>
      </c>
      <c r="X115" s="516" t="s">
        <v>49</v>
      </c>
      <c r="Y115" s="516" t="s">
        <v>276</v>
      </c>
      <c r="Z115" s="517" t="s">
        <v>2</v>
      </c>
      <c r="AA115" s="164"/>
      <c r="AB115" s="561" t="s">
        <v>388</v>
      </c>
      <c r="AC115" s="560" t="s">
        <v>278</v>
      </c>
      <c r="AD115" s="578">
        <v>14.59</v>
      </c>
      <c r="AE115" s="578">
        <v>15.64</v>
      </c>
      <c r="AF115" s="578">
        <v>1.69</v>
      </c>
      <c r="AG115" s="516" t="s">
        <v>49</v>
      </c>
      <c r="AH115" s="516" t="s">
        <v>276</v>
      </c>
      <c r="AI115" s="517" t="s">
        <v>2</v>
      </c>
      <c r="AJ115" s="164"/>
      <c r="AK115" s="164"/>
      <c r="AL115" s="164"/>
      <c r="AM115" s="8"/>
    </row>
    <row r="116" spans="1:39" s="12" customFormat="1" ht="15" customHeight="1">
      <c r="A116" s="561" t="s">
        <v>389</v>
      </c>
      <c r="B116" s="560" t="s">
        <v>275</v>
      </c>
      <c r="C116" s="495">
        <v>8.24</v>
      </c>
      <c r="D116" s="495">
        <v>10.27</v>
      </c>
      <c r="E116" s="495">
        <v>1.19</v>
      </c>
      <c r="F116" s="516" t="s">
        <v>49</v>
      </c>
      <c r="G116" s="516" t="s">
        <v>276</v>
      </c>
      <c r="H116" s="517" t="s">
        <v>2</v>
      </c>
      <c r="I116" s="8"/>
      <c r="J116" s="561" t="s">
        <v>389</v>
      </c>
      <c r="K116" s="560" t="s">
        <v>275</v>
      </c>
      <c r="L116" s="495">
        <v>8.24</v>
      </c>
      <c r="M116" s="495">
        <v>10.95</v>
      </c>
      <c r="N116" s="495">
        <v>1.1499999999999999</v>
      </c>
      <c r="O116" s="516" t="s">
        <v>49</v>
      </c>
      <c r="P116" s="516" t="s">
        <v>276</v>
      </c>
      <c r="Q116" s="517" t="s">
        <v>2</v>
      </c>
      <c r="R116" s="164"/>
      <c r="S116" s="561" t="s">
        <v>389</v>
      </c>
      <c r="T116" s="560" t="s">
        <v>278</v>
      </c>
      <c r="U116" s="578">
        <v>14.59</v>
      </c>
      <c r="V116" s="535">
        <v>15.64</v>
      </c>
      <c r="W116" s="535">
        <v>8.9600000000000009</v>
      </c>
      <c r="X116" s="516" t="s">
        <v>49</v>
      </c>
      <c r="Y116" s="516" t="s">
        <v>276</v>
      </c>
      <c r="Z116" s="517" t="s">
        <v>2</v>
      </c>
      <c r="AA116" s="164"/>
      <c r="AB116" s="561" t="s">
        <v>389</v>
      </c>
      <c r="AC116" s="560" t="s">
        <v>278</v>
      </c>
      <c r="AD116" s="578">
        <v>14.59</v>
      </c>
      <c r="AE116" s="578">
        <v>15.64</v>
      </c>
      <c r="AF116" s="578">
        <v>8.11</v>
      </c>
      <c r="AG116" s="516" t="s">
        <v>49</v>
      </c>
      <c r="AH116" s="516" t="s">
        <v>276</v>
      </c>
      <c r="AI116" s="517" t="s">
        <v>2</v>
      </c>
      <c r="AJ116" s="164"/>
      <c r="AK116" s="164"/>
      <c r="AL116" s="164"/>
      <c r="AM116" s="8"/>
    </row>
    <row r="117" spans="1:39" s="12" customFormat="1" ht="15" customHeight="1">
      <c r="A117" s="493" t="s">
        <v>390</v>
      </c>
      <c r="B117" s="560" t="s">
        <v>275</v>
      </c>
      <c r="C117" s="495">
        <v>8.24</v>
      </c>
      <c r="D117" s="495">
        <v>10.27</v>
      </c>
      <c r="E117" s="495">
        <v>0.66</v>
      </c>
      <c r="F117" s="516" t="s">
        <v>49</v>
      </c>
      <c r="G117" s="516" t="s">
        <v>276</v>
      </c>
      <c r="H117" s="517" t="s">
        <v>2</v>
      </c>
      <c r="I117" s="8"/>
      <c r="J117" s="561" t="s">
        <v>390</v>
      </c>
      <c r="K117" s="560" t="s">
        <v>275</v>
      </c>
      <c r="L117" s="495">
        <v>8.24</v>
      </c>
      <c r="M117" s="495">
        <v>10.95</v>
      </c>
      <c r="N117" s="495">
        <v>0.63</v>
      </c>
      <c r="O117" s="516" t="s">
        <v>49</v>
      </c>
      <c r="P117" s="516" t="s">
        <v>276</v>
      </c>
      <c r="Q117" s="517" t="s">
        <v>2</v>
      </c>
      <c r="R117" s="164"/>
      <c r="S117" s="493" t="s">
        <v>390</v>
      </c>
      <c r="T117" s="560" t="s">
        <v>278</v>
      </c>
      <c r="U117" s="578">
        <v>14.59</v>
      </c>
      <c r="V117" s="535">
        <v>15.64</v>
      </c>
      <c r="W117" s="535">
        <v>1.86</v>
      </c>
      <c r="X117" s="516" t="s">
        <v>49</v>
      </c>
      <c r="Y117" s="516" t="s">
        <v>276</v>
      </c>
      <c r="Z117" s="517" t="s">
        <v>2</v>
      </c>
      <c r="AA117" s="164"/>
      <c r="AB117" s="561" t="s">
        <v>390</v>
      </c>
      <c r="AC117" s="560" t="s">
        <v>278</v>
      </c>
      <c r="AD117" s="578">
        <v>14.59</v>
      </c>
      <c r="AE117" s="578">
        <v>15.64</v>
      </c>
      <c r="AF117" s="578">
        <v>1.69</v>
      </c>
      <c r="AG117" s="516" t="s">
        <v>49</v>
      </c>
      <c r="AH117" s="516" t="s">
        <v>276</v>
      </c>
      <c r="AI117" s="517" t="s">
        <v>2</v>
      </c>
      <c r="AJ117" s="164"/>
      <c r="AK117" s="164"/>
      <c r="AL117" s="164"/>
      <c r="AM117" s="8"/>
    </row>
    <row r="118" spans="1:39" s="12" customFormat="1" ht="15" customHeight="1">
      <c r="A118" s="493" t="s">
        <v>391</v>
      </c>
      <c r="B118" s="560" t="s">
        <v>275</v>
      </c>
      <c r="C118" s="495">
        <v>8.24</v>
      </c>
      <c r="D118" s="495">
        <v>10.27</v>
      </c>
      <c r="E118" s="495">
        <v>0.66</v>
      </c>
      <c r="F118" s="516" t="s">
        <v>49</v>
      </c>
      <c r="G118" s="516" t="s">
        <v>276</v>
      </c>
      <c r="H118" s="517" t="s">
        <v>2</v>
      </c>
      <c r="I118" s="8"/>
      <c r="J118" s="493" t="s">
        <v>391</v>
      </c>
      <c r="K118" s="560" t="s">
        <v>275</v>
      </c>
      <c r="L118" s="495">
        <v>8.24</v>
      </c>
      <c r="M118" s="495">
        <v>10.95</v>
      </c>
      <c r="N118" s="495">
        <v>0.63</v>
      </c>
      <c r="O118" s="516" t="s">
        <v>49</v>
      </c>
      <c r="P118" s="516" t="s">
        <v>276</v>
      </c>
      <c r="Q118" s="517" t="s">
        <v>2</v>
      </c>
      <c r="R118" s="164"/>
      <c r="S118" s="493" t="s">
        <v>391</v>
      </c>
      <c r="T118" s="560" t="s">
        <v>278</v>
      </c>
      <c r="U118" s="578">
        <v>14.59</v>
      </c>
      <c r="V118" s="535">
        <v>15.64</v>
      </c>
      <c r="W118" s="535">
        <v>1.86</v>
      </c>
      <c r="X118" s="516" t="s">
        <v>49</v>
      </c>
      <c r="Y118" s="516" t="s">
        <v>276</v>
      </c>
      <c r="Z118" s="517" t="s">
        <v>2</v>
      </c>
      <c r="AA118" s="164"/>
      <c r="AB118" s="493" t="s">
        <v>391</v>
      </c>
      <c r="AC118" s="560" t="s">
        <v>278</v>
      </c>
      <c r="AD118" s="578">
        <v>14.59</v>
      </c>
      <c r="AE118" s="578">
        <v>15.64</v>
      </c>
      <c r="AF118" s="578">
        <v>1.69</v>
      </c>
      <c r="AG118" s="516" t="s">
        <v>49</v>
      </c>
      <c r="AH118" s="516" t="s">
        <v>276</v>
      </c>
      <c r="AI118" s="517" t="s">
        <v>2</v>
      </c>
      <c r="AJ118" s="164"/>
      <c r="AK118" s="164"/>
      <c r="AL118" s="164"/>
      <c r="AM118" s="8"/>
    </row>
    <row r="119" spans="1:39" s="12" customFormat="1" ht="15" customHeight="1">
      <c r="A119" s="493" t="s">
        <v>392</v>
      </c>
      <c r="B119" s="560" t="s">
        <v>275</v>
      </c>
      <c r="C119" s="495">
        <v>8.24</v>
      </c>
      <c r="D119" s="495">
        <v>10.27</v>
      </c>
      <c r="E119" s="495">
        <v>0.66</v>
      </c>
      <c r="F119" s="516" t="s">
        <v>49</v>
      </c>
      <c r="G119" s="516" t="s">
        <v>276</v>
      </c>
      <c r="H119" s="517" t="s">
        <v>2</v>
      </c>
      <c r="I119" s="8"/>
      <c r="J119" s="493" t="s">
        <v>392</v>
      </c>
      <c r="K119" s="560" t="s">
        <v>275</v>
      </c>
      <c r="L119" s="495">
        <v>8.24</v>
      </c>
      <c r="M119" s="495">
        <v>10.95</v>
      </c>
      <c r="N119" s="495">
        <v>0.63</v>
      </c>
      <c r="O119" s="516" t="s">
        <v>49</v>
      </c>
      <c r="P119" s="516" t="s">
        <v>276</v>
      </c>
      <c r="Q119" s="517" t="s">
        <v>2</v>
      </c>
      <c r="R119" s="164"/>
      <c r="S119" s="493" t="s">
        <v>392</v>
      </c>
      <c r="T119" s="560" t="s">
        <v>278</v>
      </c>
      <c r="U119" s="578">
        <v>14.59</v>
      </c>
      <c r="V119" s="535">
        <v>15.64</v>
      </c>
      <c r="W119" s="535">
        <v>1.86</v>
      </c>
      <c r="X119" s="516" t="s">
        <v>49</v>
      </c>
      <c r="Y119" s="516" t="s">
        <v>276</v>
      </c>
      <c r="Z119" s="517" t="s">
        <v>2</v>
      </c>
      <c r="AA119" s="164"/>
      <c r="AB119" s="493" t="s">
        <v>392</v>
      </c>
      <c r="AC119" s="560" t="s">
        <v>278</v>
      </c>
      <c r="AD119" s="578">
        <v>14.59</v>
      </c>
      <c r="AE119" s="578">
        <v>15.64</v>
      </c>
      <c r="AF119" s="578">
        <v>1.69</v>
      </c>
      <c r="AG119" s="516" t="s">
        <v>49</v>
      </c>
      <c r="AH119" s="516" t="s">
        <v>276</v>
      </c>
      <c r="AI119" s="517" t="s">
        <v>2</v>
      </c>
      <c r="AJ119" s="164"/>
      <c r="AK119" s="164"/>
      <c r="AL119" s="164"/>
      <c r="AM119" s="8"/>
    </row>
    <row r="120" spans="1:39" s="12" customFormat="1" ht="15" customHeight="1">
      <c r="A120" s="493" t="s">
        <v>393</v>
      </c>
      <c r="B120" s="560" t="s">
        <v>275</v>
      </c>
      <c r="C120" s="495">
        <v>8.24</v>
      </c>
      <c r="D120" s="495">
        <v>10.27</v>
      </c>
      <c r="E120" s="495">
        <v>0.66</v>
      </c>
      <c r="F120" s="570" t="s">
        <v>49</v>
      </c>
      <c r="G120" s="516" t="s">
        <v>276</v>
      </c>
      <c r="H120" s="517" t="s">
        <v>2</v>
      </c>
      <c r="I120" s="8"/>
      <c r="J120" s="493" t="s">
        <v>393</v>
      </c>
      <c r="K120" s="560" t="s">
        <v>275</v>
      </c>
      <c r="L120" s="495">
        <v>8.24</v>
      </c>
      <c r="M120" s="495">
        <v>10.95</v>
      </c>
      <c r="N120" s="495">
        <v>0.63</v>
      </c>
      <c r="O120" s="516" t="s">
        <v>49</v>
      </c>
      <c r="P120" s="516" t="s">
        <v>276</v>
      </c>
      <c r="Q120" s="517" t="s">
        <v>2</v>
      </c>
      <c r="R120" s="164"/>
      <c r="S120" s="493" t="s">
        <v>393</v>
      </c>
      <c r="T120" s="560" t="s">
        <v>278</v>
      </c>
      <c r="U120" s="578">
        <v>14.59</v>
      </c>
      <c r="V120" s="535">
        <v>15.64</v>
      </c>
      <c r="W120" s="535">
        <v>1.86</v>
      </c>
      <c r="X120" s="516" t="s">
        <v>49</v>
      </c>
      <c r="Y120" s="516" t="s">
        <v>276</v>
      </c>
      <c r="Z120" s="517" t="s">
        <v>2</v>
      </c>
      <c r="AA120" s="164"/>
      <c r="AB120" s="493" t="s">
        <v>393</v>
      </c>
      <c r="AC120" s="560" t="s">
        <v>278</v>
      </c>
      <c r="AD120" s="578">
        <v>14.59</v>
      </c>
      <c r="AE120" s="578">
        <v>15.64</v>
      </c>
      <c r="AF120" s="578">
        <v>1.69</v>
      </c>
      <c r="AG120" s="516" t="s">
        <v>49</v>
      </c>
      <c r="AH120" s="516" t="s">
        <v>276</v>
      </c>
      <c r="AI120" s="517" t="s">
        <v>2</v>
      </c>
      <c r="AJ120" s="164"/>
      <c r="AK120" s="164"/>
      <c r="AL120" s="164"/>
      <c r="AM120" s="8"/>
    </row>
    <row r="121" spans="1:39" s="12" customFormat="1" ht="15" customHeight="1">
      <c r="A121" s="493" t="s">
        <v>394</v>
      </c>
      <c r="B121" s="560" t="s">
        <v>275</v>
      </c>
      <c r="C121" s="495">
        <v>8.24</v>
      </c>
      <c r="D121" s="495">
        <v>10.27</v>
      </c>
      <c r="E121" s="495">
        <v>0.66</v>
      </c>
      <c r="F121" s="516" t="s">
        <v>49</v>
      </c>
      <c r="G121" s="516" t="s">
        <v>276</v>
      </c>
      <c r="H121" s="517" t="s">
        <v>2</v>
      </c>
      <c r="I121" s="8"/>
      <c r="J121" s="561" t="s">
        <v>394</v>
      </c>
      <c r="K121" s="560" t="s">
        <v>275</v>
      </c>
      <c r="L121" s="495">
        <v>8.24</v>
      </c>
      <c r="M121" s="495">
        <v>10.95</v>
      </c>
      <c r="N121" s="495">
        <v>0.63</v>
      </c>
      <c r="O121" s="516" t="s">
        <v>49</v>
      </c>
      <c r="P121" s="516" t="s">
        <v>276</v>
      </c>
      <c r="Q121" s="517" t="s">
        <v>2</v>
      </c>
      <c r="R121" s="164"/>
      <c r="S121" s="493" t="s">
        <v>394</v>
      </c>
      <c r="T121" s="560" t="s">
        <v>278</v>
      </c>
      <c r="U121" s="578">
        <v>14.59</v>
      </c>
      <c r="V121" s="535">
        <v>15.64</v>
      </c>
      <c r="W121" s="535">
        <v>1.86</v>
      </c>
      <c r="X121" s="516" t="s">
        <v>49</v>
      </c>
      <c r="Y121" s="516" t="s">
        <v>276</v>
      </c>
      <c r="Z121" s="517" t="s">
        <v>2</v>
      </c>
      <c r="AA121" s="164"/>
      <c r="AB121" s="561" t="s">
        <v>394</v>
      </c>
      <c r="AC121" s="560" t="s">
        <v>278</v>
      </c>
      <c r="AD121" s="578">
        <v>14.59</v>
      </c>
      <c r="AE121" s="578">
        <v>15.64</v>
      </c>
      <c r="AF121" s="578">
        <v>1.69</v>
      </c>
      <c r="AG121" s="516" t="s">
        <v>49</v>
      </c>
      <c r="AH121" s="516" t="s">
        <v>276</v>
      </c>
      <c r="AI121" s="517" t="s">
        <v>2</v>
      </c>
      <c r="AJ121" s="164"/>
      <c r="AK121" s="164"/>
      <c r="AL121" s="164"/>
      <c r="AM121" s="8"/>
    </row>
    <row r="122" spans="1:39" s="12" customFormat="1" ht="15" customHeight="1">
      <c r="A122" s="493" t="s">
        <v>395</v>
      </c>
      <c r="B122" s="560" t="s">
        <v>275</v>
      </c>
      <c r="C122" s="495">
        <v>8.24</v>
      </c>
      <c r="D122" s="495">
        <v>10.27</v>
      </c>
      <c r="E122" s="495">
        <v>0.66</v>
      </c>
      <c r="F122" s="516" t="s">
        <v>49</v>
      </c>
      <c r="G122" s="516" t="s">
        <v>276</v>
      </c>
      <c r="H122" s="517" t="s">
        <v>2</v>
      </c>
      <c r="I122" s="8"/>
      <c r="J122" s="493" t="s">
        <v>395</v>
      </c>
      <c r="K122" s="560" t="s">
        <v>275</v>
      </c>
      <c r="L122" s="495">
        <v>8.24</v>
      </c>
      <c r="M122" s="495">
        <v>10.95</v>
      </c>
      <c r="N122" s="495">
        <v>0.63</v>
      </c>
      <c r="O122" s="516" t="s">
        <v>49</v>
      </c>
      <c r="P122" s="516" t="s">
        <v>276</v>
      </c>
      <c r="Q122" s="517" t="s">
        <v>2</v>
      </c>
      <c r="R122" s="164"/>
      <c r="S122" s="493" t="s">
        <v>395</v>
      </c>
      <c r="T122" s="560" t="s">
        <v>278</v>
      </c>
      <c r="U122" s="578">
        <v>14.59</v>
      </c>
      <c r="V122" s="535">
        <v>15.64</v>
      </c>
      <c r="W122" s="535">
        <v>1.86</v>
      </c>
      <c r="X122" s="516" t="s">
        <v>49</v>
      </c>
      <c r="Y122" s="516" t="s">
        <v>276</v>
      </c>
      <c r="Z122" s="517" t="s">
        <v>2</v>
      </c>
      <c r="AA122" s="164"/>
      <c r="AB122" s="493" t="s">
        <v>395</v>
      </c>
      <c r="AC122" s="560" t="s">
        <v>278</v>
      </c>
      <c r="AD122" s="578">
        <v>14.59</v>
      </c>
      <c r="AE122" s="578">
        <v>15.64</v>
      </c>
      <c r="AF122" s="578">
        <v>1.69</v>
      </c>
      <c r="AG122" s="516" t="s">
        <v>49</v>
      </c>
      <c r="AH122" s="516" t="s">
        <v>276</v>
      </c>
      <c r="AI122" s="517" t="s">
        <v>2</v>
      </c>
      <c r="AJ122" s="164"/>
      <c r="AK122" s="164"/>
      <c r="AL122" s="164"/>
      <c r="AM122" s="8"/>
    </row>
    <row r="123" spans="1:39" s="12" customFormat="1" ht="15" customHeight="1">
      <c r="A123" s="493" t="s">
        <v>396</v>
      </c>
      <c r="B123" s="560" t="s">
        <v>275</v>
      </c>
      <c r="C123" s="495">
        <v>8.24</v>
      </c>
      <c r="D123" s="495">
        <v>10.27</v>
      </c>
      <c r="E123" s="495">
        <v>0.66</v>
      </c>
      <c r="F123" s="516" t="s">
        <v>49</v>
      </c>
      <c r="G123" s="516" t="s">
        <v>276</v>
      </c>
      <c r="H123" s="517" t="s">
        <v>2</v>
      </c>
      <c r="I123" s="8"/>
      <c r="J123" s="493" t="s">
        <v>396</v>
      </c>
      <c r="K123" s="560" t="s">
        <v>275</v>
      </c>
      <c r="L123" s="495">
        <v>8.24</v>
      </c>
      <c r="M123" s="495">
        <v>10.95</v>
      </c>
      <c r="N123" s="495">
        <v>0.63</v>
      </c>
      <c r="O123" s="516" t="s">
        <v>49</v>
      </c>
      <c r="P123" s="516" t="s">
        <v>276</v>
      </c>
      <c r="Q123" s="517" t="s">
        <v>2</v>
      </c>
      <c r="R123" s="164"/>
      <c r="S123" s="493" t="s">
        <v>396</v>
      </c>
      <c r="T123" s="560" t="s">
        <v>278</v>
      </c>
      <c r="U123" s="578">
        <v>14.59</v>
      </c>
      <c r="V123" s="535">
        <v>15.64</v>
      </c>
      <c r="W123" s="535">
        <v>1.86</v>
      </c>
      <c r="X123" s="516" t="s">
        <v>49</v>
      </c>
      <c r="Y123" s="516" t="s">
        <v>276</v>
      </c>
      <c r="Z123" s="517" t="s">
        <v>2</v>
      </c>
      <c r="AA123" s="164"/>
      <c r="AB123" s="493" t="s">
        <v>396</v>
      </c>
      <c r="AC123" s="560" t="s">
        <v>278</v>
      </c>
      <c r="AD123" s="578">
        <v>14.59</v>
      </c>
      <c r="AE123" s="578">
        <v>15.64</v>
      </c>
      <c r="AF123" s="578">
        <v>1.69</v>
      </c>
      <c r="AG123" s="516" t="s">
        <v>49</v>
      </c>
      <c r="AH123" s="516" t="s">
        <v>276</v>
      </c>
      <c r="AI123" s="517" t="s">
        <v>2</v>
      </c>
      <c r="AJ123" s="164"/>
      <c r="AK123" s="164"/>
      <c r="AL123" s="164"/>
      <c r="AM123" s="8"/>
    </row>
    <row r="124" spans="1:39" s="12" customFormat="1" ht="15" customHeight="1">
      <c r="A124" s="493" t="s">
        <v>397</v>
      </c>
      <c r="B124" s="560" t="s">
        <v>275</v>
      </c>
      <c r="C124" s="495">
        <v>8.24</v>
      </c>
      <c r="D124" s="495">
        <v>10.27</v>
      </c>
      <c r="E124" s="495">
        <v>0.66</v>
      </c>
      <c r="F124" s="516" t="s">
        <v>49</v>
      </c>
      <c r="G124" s="516" t="s">
        <v>276</v>
      </c>
      <c r="H124" s="517" t="s">
        <v>2</v>
      </c>
      <c r="I124" s="8"/>
      <c r="J124" s="493" t="s">
        <v>397</v>
      </c>
      <c r="K124" s="560" t="s">
        <v>275</v>
      </c>
      <c r="L124" s="495">
        <v>8.24</v>
      </c>
      <c r="M124" s="495">
        <v>10.95</v>
      </c>
      <c r="N124" s="495">
        <v>0.63</v>
      </c>
      <c r="O124" s="516" t="s">
        <v>49</v>
      </c>
      <c r="P124" s="516" t="s">
        <v>276</v>
      </c>
      <c r="Q124" s="517" t="s">
        <v>2</v>
      </c>
      <c r="R124" s="164"/>
      <c r="S124" s="493" t="s">
        <v>397</v>
      </c>
      <c r="T124" s="560" t="s">
        <v>278</v>
      </c>
      <c r="U124" s="578">
        <v>14.59</v>
      </c>
      <c r="V124" s="535">
        <v>15.64</v>
      </c>
      <c r="W124" s="535">
        <v>1.86</v>
      </c>
      <c r="X124" s="516" t="s">
        <v>49</v>
      </c>
      <c r="Y124" s="516" t="s">
        <v>276</v>
      </c>
      <c r="Z124" s="517" t="s">
        <v>2</v>
      </c>
      <c r="AA124" s="164"/>
      <c r="AB124" s="493" t="s">
        <v>397</v>
      </c>
      <c r="AC124" s="560" t="s">
        <v>278</v>
      </c>
      <c r="AD124" s="578">
        <v>14.59</v>
      </c>
      <c r="AE124" s="578">
        <v>15.64</v>
      </c>
      <c r="AF124" s="578">
        <v>1.69</v>
      </c>
      <c r="AG124" s="516" t="s">
        <v>49</v>
      </c>
      <c r="AH124" s="516" t="s">
        <v>276</v>
      </c>
      <c r="AI124" s="517" t="s">
        <v>2</v>
      </c>
      <c r="AJ124" s="164"/>
      <c r="AK124" s="164"/>
      <c r="AL124" s="164"/>
      <c r="AM124" s="8"/>
    </row>
    <row r="125" spans="1:39" s="12" customFormat="1" ht="15" customHeight="1">
      <c r="A125" s="562" t="s">
        <v>398</v>
      </c>
      <c r="B125" s="560" t="s">
        <v>275</v>
      </c>
      <c r="C125" s="495">
        <v>8.24</v>
      </c>
      <c r="D125" s="495">
        <v>10.27</v>
      </c>
      <c r="E125" s="495">
        <v>0.66</v>
      </c>
      <c r="F125" s="516" t="s">
        <v>49</v>
      </c>
      <c r="G125" s="516" t="s">
        <v>276</v>
      </c>
      <c r="H125" s="517" t="s">
        <v>2</v>
      </c>
      <c r="I125" s="8"/>
      <c r="J125" s="562" t="s">
        <v>398</v>
      </c>
      <c r="K125" s="560" t="s">
        <v>275</v>
      </c>
      <c r="L125" s="495">
        <v>8.24</v>
      </c>
      <c r="M125" s="495">
        <v>10.95</v>
      </c>
      <c r="N125" s="495">
        <v>0.63</v>
      </c>
      <c r="O125" s="516" t="s">
        <v>49</v>
      </c>
      <c r="P125" s="516" t="s">
        <v>276</v>
      </c>
      <c r="Q125" s="517" t="s">
        <v>2</v>
      </c>
      <c r="R125" s="164"/>
      <c r="S125" s="562" t="s">
        <v>398</v>
      </c>
      <c r="T125" s="560" t="s">
        <v>278</v>
      </c>
      <c r="U125" s="578">
        <v>14.59</v>
      </c>
      <c r="V125" s="535">
        <v>15.64</v>
      </c>
      <c r="W125" s="535">
        <v>1.86</v>
      </c>
      <c r="X125" s="516" t="s">
        <v>49</v>
      </c>
      <c r="Y125" s="516" t="s">
        <v>276</v>
      </c>
      <c r="Z125" s="517" t="s">
        <v>2</v>
      </c>
      <c r="AA125" s="164"/>
      <c r="AB125" s="562" t="s">
        <v>398</v>
      </c>
      <c r="AC125" s="560" t="s">
        <v>278</v>
      </c>
      <c r="AD125" s="578">
        <v>14.59</v>
      </c>
      <c r="AE125" s="578">
        <v>15.64</v>
      </c>
      <c r="AF125" s="578">
        <v>1.69</v>
      </c>
      <c r="AG125" s="516" t="s">
        <v>49</v>
      </c>
      <c r="AH125" s="516" t="s">
        <v>276</v>
      </c>
      <c r="AI125" s="517" t="s">
        <v>2</v>
      </c>
      <c r="AJ125" s="164"/>
      <c r="AK125" s="164"/>
      <c r="AL125" s="164"/>
      <c r="AM125" s="8"/>
    </row>
    <row r="126" spans="1:39" s="12" customFormat="1" ht="15" hidden="1" customHeight="1">
      <c r="A126" s="493" t="s">
        <v>399</v>
      </c>
      <c r="B126" s="560" t="s">
        <v>275</v>
      </c>
      <c r="C126" s="495">
        <v>0</v>
      </c>
      <c r="D126" s="495">
        <v>0</v>
      </c>
      <c r="E126" s="495">
        <v>0</v>
      </c>
      <c r="F126" s="516" t="s">
        <v>49</v>
      </c>
      <c r="G126" s="516" t="s">
        <v>276</v>
      </c>
      <c r="H126" s="517" t="s">
        <v>2</v>
      </c>
      <c r="I126" s="8"/>
      <c r="J126" s="561" t="s">
        <v>399</v>
      </c>
      <c r="K126" s="560" t="s">
        <v>275</v>
      </c>
      <c r="L126" s="495">
        <v>0</v>
      </c>
      <c r="M126" s="495">
        <v>0</v>
      </c>
      <c r="N126" s="495">
        <v>0</v>
      </c>
      <c r="O126" s="516"/>
      <c r="P126" s="516"/>
      <c r="Q126" s="517" t="s">
        <v>2</v>
      </c>
      <c r="R126" s="164"/>
      <c r="S126" s="493" t="s">
        <v>399</v>
      </c>
      <c r="T126" s="560" t="s">
        <v>278</v>
      </c>
      <c r="U126" s="578">
        <v>0</v>
      </c>
      <c r="V126" s="535">
        <v>0</v>
      </c>
      <c r="W126" s="535">
        <v>0</v>
      </c>
      <c r="X126" s="516" t="s">
        <v>49</v>
      </c>
      <c r="Y126" s="516" t="s">
        <v>276</v>
      </c>
      <c r="Z126" s="517" t="s">
        <v>2</v>
      </c>
      <c r="AA126" s="164"/>
      <c r="AB126" s="561" t="s">
        <v>399</v>
      </c>
      <c r="AC126" s="560" t="s">
        <v>278</v>
      </c>
      <c r="AD126" s="578">
        <v>0</v>
      </c>
      <c r="AE126" s="578">
        <v>0</v>
      </c>
      <c r="AF126" s="578">
        <v>0</v>
      </c>
      <c r="AG126" s="516"/>
      <c r="AH126" s="516"/>
      <c r="AI126" s="517" t="s">
        <v>2</v>
      </c>
      <c r="AJ126" s="164"/>
      <c r="AK126" s="164"/>
      <c r="AL126" s="164"/>
      <c r="AM126" s="8"/>
    </row>
    <row r="127" spans="1:39" s="12" customFormat="1" ht="15" customHeight="1">
      <c r="A127" s="493" t="s">
        <v>400</v>
      </c>
      <c r="B127" s="560" t="s">
        <v>275</v>
      </c>
      <c r="C127" s="495">
        <v>8.24</v>
      </c>
      <c r="D127" s="495">
        <v>10.27</v>
      </c>
      <c r="E127" s="495">
        <v>0.66</v>
      </c>
      <c r="F127" s="516" t="s">
        <v>49</v>
      </c>
      <c r="G127" s="516" t="s">
        <v>276</v>
      </c>
      <c r="H127" s="517" t="s">
        <v>2</v>
      </c>
      <c r="I127" s="8"/>
      <c r="J127" s="561" t="s">
        <v>400</v>
      </c>
      <c r="K127" s="560" t="s">
        <v>275</v>
      </c>
      <c r="L127" s="495">
        <v>8.24</v>
      </c>
      <c r="M127" s="495">
        <v>10.95</v>
      </c>
      <c r="N127" s="495">
        <v>0.63</v>
      </c>
      <c r="O127" s="516" t="s">
        <v>49</v>
      </c>
      <c r="P127" s="516" t="s">
        <v>276</v>
      </c>
      <c r="Q127" s="517" t="s">
        <v>2</v>
      </c>
      <c r="R127" s="164"/>
      <c r="S127" s="493" t="s">
        <v>400</v>
      </c>
      <c r="T127" s="560" t="s">
        <v>278</v>
      </c>
      <c r="U127" s="578">
        <v>14.59</v>
      </c>
      <c r="V127" s="535">
        <v>15.64</v>
      </c>
      <c r="W127" s="535">
        <v>1.86</v>
      </c>
      <c r="X127" s="516" t="s">
        <v>49</v>
      </c>
      <c r="Y127" s="516" t="s">
        <v>276</v>
      </c>
      <c r="Z127" s="517" t="s">
        <v>2</v>
      </c>
      <c r="AA127" s="164"/>
      <c r="AB127" s="561" t="s">
        <v>400</v>
      </c>
      <c r="AC127" s="560" t="s">
        <v>278</v>
      </c>
      <c r="AD127" s="578">
        <v>14.59</v>
      </c>
      <c r="AE127" s="578">
        <v>15.64</v>
      </c>
      <c r="AF127" s="578">
        <v>1.69</v>
      </c>
      <c r="AG127" s="516" t="s">
        <v>49</v>
      </c>
      <c r="AH127" s="516" t="s">
        <v>276</v>
      </c>
      <c r="AI127" s="517" t="s">
        <v>2</v>
      </c>
      <c r="AJ127" s="164"/>
      <c r="AK127" s="164"/>
      <c r="AL127" s="164"/>
      <c r="AM127" s="8"/>
    </row>
    <row r="128" spans="1:39" s="12" customFormat="1" ht="15" customHeight="1">
      <c r="A128" s="493" t="s">
        <v>401</v>
      </c>
      <c r="B128" s="560" t="s">
        <v>275</v>
      </c>
      <c r="C128" s="495">
        <v>8.24</v>
      </c>
      <c r="D128" s="495">
        <v>10.27</v>
      </c>
      <c r="E128" s="495">
        <v>0.66</v>
      </c>
      <c r="F128" s="516" t="s">
        <v>49</v>
      </c>
      <c r="G128" s="516" t="s">
        <v>276</v>
      </c>
      <c r="H128" s="517" t="s">
        <v>2</v>
      </c>
      <c r="I128" s="8"/>
      <c r="J128" s="561" t="s">
        <v>401</v>
      </c>
      <c r="K128" s="560" t="s">
        <v>275</v>
      </c>
      <c r="L128" s="495">
        <v>8.24</v>
      </c>
      <c r="M128" s="495">
        <v>10.95</v>
      </c>
      <c r="N128" s="495">
        <v>0.63</v>
      </c>
      <c r="O128" s="516" t="s">
        <v>49</v>
      </c>
      <c r="P128" s="516" t="s">
        <v>276</v>
      </c>
      <c r="Q128" s="517" t="s">
        <v>2</v>
      </c>
      <c r="R128" s="164"/>
      <c r="S128" s="493" t="s">
        <v>401</v>
      </c>
      <c r="T128" s="560" t="s">
        <v>278</v>
      </c>
      <c r="U128" s="578">
        <v>14.59</v>
      </c>
      <c r="V128" s="535">
        <v>15.64</v>
      </c>
      <c r="W128" s="535">
        <v>1.86</v>
      </c>
      <c r="X128" s="516" t="s">
        <v>49</v>
      </c>
      <c r="Y128" s="516" t="s">
        <v>276</v>
      </c>
      <c r="Z128" s="517" t="s">
        <v>2</v>
      </c>
      <c r="AA128" s="164"/>
      <c r="AB128" s="561" t="s">
        <v>401</v>
      </c>
      <c r="AC128" s="560" t="s">
        <v>278</v>
      </c>
      <c r="AD128" s="578">
        <v>14.59</v>
      </c>
      <c r="AE128" s="578">
        <v>15.64</v>
      </c>
      <c r="AF128" s="578">
        <v>1.69</v>
      </c>
      <c r="AG128" s="516" t="s">
        <v>49</v>
      </c>
      <c r="AH128" s="516" t="s">
        <v>276</v>
      </c>
      <c r="AI128" s="517" t="s">
        <v>2</v>
      </c>
      <c r="AJ128" s="164"/>
      <c r="AK128" s="164"/>
      <c r="AL128" s="164"/>
      <c r="AM128" s="8"/>
    </row>
    <row r="129" spans="1:39" s="12" customFormat="1" ht="15" customHeight="1">
      <c r="A129" s="493" t="s">
        <v>402</v>
      </c>
      <c r="B129" s="560" t="s">
        <v>275</v>
      </c>
      <c r="C129" s="495">
        <v>8.24</v>
      </c>
      <c r="D129" s="495">
        <v>10.27</v>
      </c>
      <c r="E129" s="495">
        <v>0.66</v>
      </c>
      <c r="F129" s="516" t="s">
        <v>49</v>
      </c>
      <c r="G129" s="516" t="s">
        <v>276</v>
      </c>
      <c r="H129" s="517" t="s">
        <v>2</v>
      </c>
      <c r="I129" s="8"/>
      <c r="J129" s="493" t="s">
        <v>402</v>
      </c>
      <c r="K129" s="560" t="s">
        <v>275</v>
      </c>
      <c r="L129" s="495">
        <v>8.24</v>
      </c>
      <c r="M129" s="495">
        <v>10.95</v>
      </c>
      <c r="N129" s="495">
        <v>0.63</v>
      </c>
      <c r="O129" s="516" t="s">
        <v>49</v>
      </c>
      <c r="P129" s="516" t="s">
        <v>276</v>
      </c>
      <c r="Q129" s="517" t="s">
        <v>2</v>
      </c>
      <c r="R129" s="164"/>
      <c r="S129" s="493" t="s">
        <v>402</v>
      </c>
      <c r="T129" s="560" t="s">
        <v>278</v>
      </c>
      <c r="U129" s="578">
        <v>14.59</v>
      </c>
      <c r="V129" s="535">
        <v>15.64</v>
      </c>
      <c r="W129" s="535">
        <v>1.86</v>
      </c>
      <c r="X129" s="516" t="s">
        <v>49</v>
      </c>
      <c r="Y129" s="516" t="s">
        <v>276</v>
      </c>
      <c r="Z129" s="517" t="s">
        <v>2</v>
      </c>
      <c r="AA129" s="164"/>
      <c r="AB129" s="493" t="s">
        <v>402</v>
      </c>
      <c r="AC129" s="560" t="s">
        <v>278</v>
      </c>
      <c r="AD129" s="578">
        <v>14.59</v>
      </c>
      <c r="AE129" s="578">
        <v>15.64</v>
      </c>
      <c r="AF129" s="578">
        <v>1.69</v>
      </c>
      <c r="AG129" s="516" t="s">
        <v>49</v>
      </c>
      <c r="AH129" s="516" t="s">
        <v>276</v>
      </c>
      <c r="AI129" s="517" t="s">
        <v>2</v>
      </c>
      <c r="AJ129" s="164"/>
      <c r="AK129" s="164"/>
      <c r="AL129" s="164"/>
      <c r="AM129" s="8"/>
    </row>
    <row r="130" spans="1:39" s="12" customFormat="1" ht="15" customHeight="1">
      <c r="A130" s="493" t="s">
        <v>403</v>
      </c>
      <c r="B130" s="560" t="s">
        <v>275</v>
      </c>
      <c r="C130" s="495">
        <v>8.24</v>
      </c>
      <c r="D130" s="495">
        <v>10.27</v>
      </c>
      <c r="E130" s="495">
        <v>0.66</v>
      </c>
      <c r="F130" s="516" t="s">
        <v>49</v>
      </c>
      <c r="G130" s="516" t="s">
        <v>276</v>
      </c>
      <c r="H130" s="517" t="s">
        <v>2</v>
      </c>
      <c r="I130" s="8"/>
      <c r="J130" s="493" t="s">
        <v>403</v>
      </c>
      <c r="K130" s="560" t="s">
        <v>275</v>
      </c>
      <c r="L130" s="495">
        <v>8.24</v>
      </c>
      <c r="M130" s="495">
        <v>10.95</v>
      </c>
      <c r="N130" s="495">
        <v>0.63</v>
      </c>
      <c r="O130" s="516" t="s">
        <v>49</v>
      </c>
      <c r="P130" s="516" t="s">
        <v>276</v>
      </c>
      <c r="Q130" s="517" t="s">
        <v>2</v>
      </c>
      <c r="R130" s="164"/>
      <c r="S130" s="493" t="s">
        <v>403</v>
      </c>
      <c r="T130" s="560" t="s">
        <v>278</v>
      </c>
      <c r="U130" s="578">
        <v>14.59</v>
      </c>
      <c r="V130" s="535">
        <v>15.64</v>
      </c>
      <c r="W130" s="535">
        <v>1.86</v>
      </c>
      <c r="X130" s="516" t="s">
        <v>49</v>
      </c>
      <c r="Y130" s="516" t="s">
        <v>276</v>
      </c>
      <c r="Z130" s="517" t="s">
        <v>2</v>
      </c>
      <c r="AA130" s="164"/>
      <c r="AB130" s="493" t="s">
        <v>403</v>
      </c>
      <c r="AC130" s="560" t="s">
        <v>278</v>
      </c>
      <c r="AD130" s="578">
        <v>14.59</v>
      </c>
      <c r="AE130" s="578">
        <v>15.64</v>
      </c>
      <c r="AF130" s="578">
        <v>1.69</v>
      </c>
      <c r="AG130" s="516" t="s">
        <v>49</v>
      </c>
      <c r="AH130" s="516" t="s">
        <v>276</v>
      </c>
      <c r="AI130" s="517" t="s">
        <v>2</v>
      </c>
      <c r="AJ130" s="164"/>
      <c r="AK130" s="164"/>
      <c r="AL130" s="164"/>
      <c r="AM130" s="8"/>
    </row>
    <row r="131" spans="1:39" s="12" customFormat="1" ht="15" customHeight="1">
      <c r="A131" s="493" t="s">
        <v>404</v>
      </c>
      <c r="B131" s="560" t="s">
        <v>275</v>
      </c>
      <c r="C131" s="495">
        <v>8.24</v>
      </c>
      <c r="D131" s="495">
        <v>10.27</v>
      </c>
      <c r="E131" s="495">
        <v>0.66</v>
      </c>
      <c r="F131" s="516" t="s">
        <v>49</v>
      </c>
      <c r="G131" s="516" t="s">
        <v>276</v>
      </c>
      <c r="H131" s="517" t="s">
        <v>2</v>
      </c>
      <c r="I131" s="8"/>
      <c r="J131" s="493" t="s">
        <v>404</v>
      </c>
      <c r="K131" s="560" t="s">
        <v>275</v>
      </c>
      <c r="L131" s="495">
        <v>8.24</v>
      </c>
      <c r="M131" s="495">
        <v>10.95</v>
      </c>
      <c r="N131" s="495">
        <v>0.63</v>
      </c>
      <c r="O131" s="516" t="s">
        <v>49</v>
      </c>
      <c r="P131" s="516" t="s">
        <v>276</v>
      </c>
      <c r="Q131" s="517" t="s">
        <v>2</v>
      </c>
      <c r="R131" s="164"/>
      <c r="S131" s="493" t="s">
        <v>404</v>
      </c>
      <c r="T131" s="560" t="s">
        <v>278</v>
      </c>
      <c r="U131" s="578">
        <v>14.59</v>
      </c>
      <c r="V131" s="535">
        <v>15.64</v>
      </c>
      <c r="W131" s="535">
        <v>1.86</v>
      </c>
      <c r="X131" s="516" t="s">
        <v>49</v>
      </c>
      <c r="Y131" s="516" t="s">
        <v>276</v>
      </c>
      <c r="Z131" s="517" t="s">
        <v>2</v>
      </c>
      <c r="AA131" s="164"/>
      <c r="AB131" s="493" t="s">
        <v>404</v>
      </c>
      <c r="AC131" s="560" t="s">
        <v>278</v>
      </c>
      <c r="AD131" s="578">
        <v>14.59</v>
      </c>
      <c r="AE131" s="578">
        <v>15.64</v>
      </c>
      <c r="AF131" s="578">
        <v>1.69</v>
      </c>
      <c r="AG131" s="516" t="s">
        <v>49</v>
      </c>
      <c r="AH131" s="516" t="s">
        <v>276</v>
      </c>
      <c r="AI131" s="517" t="s">
        <v>2</v>
      </c>
      <c r="AJ131" s="164"/>
      <c r="AK131" s="164"/>
      <c r="AL131" s="164"/>
      <c r="AM131" s="8"/>
    </row>
    <row r="132" spans="1:39" s="12" customFormat="1" ht="15" customHeight="1">
      <c r="A132" s="493" t="s">
        <v>405</v>
      </c>
      <c r="B132" s="560" t="s">
        <v>275</v>
      </c>
      <c r="C132" s="495">
        <v>6.29</v>
      </c>
      <c r="D132" s="495">
        <v>6.29</v>
      </c>
      <c r="E132" s="495">
        <v>0</v>
      </c>
      <c r="F132" s="516" t="s">
        <v>49</v>
      </c>
      <c r="G132" s="516" t="s">
        <v>276</v>
      </c>
      <c r="H132" s="517" t="s">
        <v>2</v>
      </c>
      <c r="I132" s="8"/>
      <c r="J132" s="493" t="s">
        <v>405</v>
      </c>
      <c r="K132" s="560" t="s">
        <v>275</v>
      </c>
      <c r="L132" s="495">
        <v>6.29</v>
      </c>
      <c r="M132" s="495">
        <v>6.29</v>
      </c>
      <c r="N132" s="495">
        <v>0</v>
      </c>
      <c r="O132" s="516" t="s">
        <v>49</v>
      </c>
      <c r="P132" s="516" t="s">
        <v>276</v>
      </c>
      <c r="Q132" s="517" t="s">
        <v>2</v>
      </c>
      <c r="R132" s="164"/>
      <c r="S132" s="493" t="s">
        <v>405</v>
      </c>
      <c r="T132" s="560" t="s">
        <v>278</v>
      </c>
      <c r="U132" s="578">
        <v>9.49</v>
      </c>
      <c r="V132" s="535">
        <v>9.49</v>
      </c>
      <c r="W132" s="535">
        <v>0</v>
      </c>
      <c r="X132" s="516" t="s">
        <v>49</v>
      </c>
      <c r="Y132" s="516" t="s">
        <v>276</v>
      </c>
      <c r="Z132" s="517" t="s">
        <v>2</v>
      </c>
      <c r="AA132" s="164"/>
      <c r="AB132" s="493" t="s">
        <v>405</v>
      </c>
      <c r="AC132" s="560" t="s">
        <v>278</v>
      </c>
      <c r="AD132" s="578">
        <v>9.49</v>
      </c>
      <c r="AE132" s="578">
        <v>9.49</v>
      </c>
      <c r="AF132" s="578">
        <v>0</v>
      </c>
      <c r="AG132" s="516" t="s">
        <v>49</v>
      </c>
      <c r="AH132" s="516" t="s">
        <v>276</v>
      </c>
      <c r="AI132" s="517" t="s">
        <v>2</v>
      </c>
      <c r="AJ132" s="164"/>
      <c r="AK132" s="164"/>
      <c r="AL132" s="164"/>
      <c r="AM132" s="8"/>
    </row>
    <row r="133" spans="1:39" s="12" customFormat="1" ht="15" customHeight="1">
      <c r="A133" s="493" t="s">
        <v>406</v>
      </c>
      <c r="B133" s="560" t="s">
        <v>275</v>
      </c>
      <c r="C133" s="495">
        <v>8.24</v>
      </c>
      <c r="D133" s="495">
        <v>10.27</v>
      </c>
      <c r="E133" s="495">
        <v>0.66</v>
      </c>
      <c r="F133" s="516" t="s">
        <v>49</v>
      </c>
      <c r="G133" s="516" t="s">
        <v>276</v>
      </c>
      <c r="H133" s="517" t="s">
        <v>2</v>
      </c>
      <c r="I133" s="8"/>
      <c r="J133" s="493" t="s">
        <v>406</v>
      </c>
      <c r="K133" s="560" t="s">
        <v>275</v>
      </c>
      <c r="L133" s="495">
        <v>8.24</v>
      </c>
      <c r="M133" s="495">
        <v>10.95</v>
      </c>
      <c r="N133" s="495">
        <v>0.63</v>
      </c>
      <c r="O133" s="516" t="s">
        <v>49</v>
      </c>
      <c r="P133" s="516" t="s">
        <v>276</v>
      </c>
      <c r="Q133" s="517" t="s">
        <v>2</v>
      </c>
      <c r="R133" s="164"/>
      <c r="S133" s="493" t="s">
        <v>406</v>
      </c>
      <c r="T133" s="560" t="s">
        <v>278</v>
      </c>
      <c r="U133" s="578">
        <v>14.59</v>
      </c>
      <c r="V133" s="535">
        <v>15.64</v>
      </c>
      <c r="W133" s="535">
        <v>1.86</v>
      </c>
      <c r="X133" s="516" t="s">
        <v>49</v>
      </c>
      <c r="Y133" s="516" t="s">
        <v>276</v>
      </c>
      <c r="Z133" s="517" t="s">
        <v>2</v>
      </c>
      <c r="AA133" s="164"/>
      <c r="AB133" s="493" t="s">
        <v>406</v>
      </c>
      <c r="AC133" s="560" t="s">
        <v>278</v>
      </c>
      <c r="AD133" s="578">
        <v>14.59</v>
      </c>
      <c r="AE133" s="578">
        <v>15.64</v>
      </c>
      <c r="AF133" s="578">
        <v>1.69</v>
      </c>
      <c r="AG133" s="516" t="s">
        <v>49</v>
      </c>
      <c r="AH133" s="516" t="s">
        <v>276</v>
      </c>
      <c r="AI133" s="517" t="s">
        <v>2</v>
      </c>
      <c r="AJ133" s="164"/>
      <c r="AK133" s="164"/>
      <c r="AL133" s="164"/>
      <c r="AM133" s="8"/>
    </row>
    <row r="134" spans="1:39" s="12" customFormat="1" ht="15" customHeight="1">
      <c r="A134" s="493" t="s">
        <v>407</v>
      </c>
      <c r="B134" s="560" t="s">
        <v>275</v>
      </c>
      <c r="C134" s="495">
        <v>8.24</v>
      </c>
      <c r="D134" s="495">
        <v>10.27</v>
      </c>
      <c r="E134" s="495">
        <v>0.66</v>
      </c>
      <c r="F134" s="516" t="s">
        <v>49</v>
      </c>
      <c r="G134" s="516" t="s">
        <v>276</v>
      </c>
      <c r="H134" s="517" t="s">
        <v>2</v>
      </c>
      <c r="I134" s="8"/>
      <c r="J134" s="493" t="s">
        <v>407</v>
      </c>
      <c r="K134" s="560" t="s">
        <v>275</v>
      </c>
      <c r="L134" s="495">
        <v>8.24</v>
      </c>
      <c r="M134" s="495">
        <v>10.95</v>
      </c>
      <c r="N134" s="495">
        <v>0.63</v>
      </c>
      <c r="O134" s="516" t="s">
        <v>49</v>
      </c>
      <c r="P134" s="516" t="s">
        <v>276</v>
      </c>
      <c r="Q134" s="517" t="s">
        <v>2</v>
      </c>
      <c r="R134" s="164"/>
      <c r="S134" s="493" t="s">
        <v>407</v>
      </c>
      <c r="T134" s="560" t="s">
        <v>278</v>
      </c>
      <c r="U134" s="578">
        <v>14.59</v>
      </c>
      <c r="V134" s="535">
        <v>15.64</v>
      </c>
      <c r="W134" s="535">
        <v>1.86</v>
      </c>
      <c r="X134" s="516" t="s">
        <v>49</v>
      </c>
      <c r="Y134" s="516" t="s">
        <v>276</v>
      </c>
      <c r="Z134" s="517" t="s">
        <v>2</v>
      </c>
      <c r="AA134" s="164"/>
      <c r="AB134" s="493" t="s">
        <v>407</v>
      </c>
      <c r="AC134" s="560" t="s">
        <v>278</v>
      </c>
      <c r="AD134" s="578">
        <v>14.59</v>
      </c>
      <c r="AE134" s="578">
        <v>15.64</v>
      </c>
      <c r="AF134" s="578">
        <v>1.69</v>
      </c>
      <c r="AG134" s="516" t="s">
        <v>49</v>
      </c>
      <c r="AH134" s="516" t="s">
        <v>276</v>
      </c>
      <c r="AI134" s="517" t="s">
        <v>2</v>
      </c>
      <c r="AJ134" s="164"/>
      <c r="AK134" s="164"/>
      <c r="AL134" s="164"/>
      <c r="AM134" s="8"/>
    </row>
    <row r="135" spans="1:39" s="12" customFormat="1" ht="15" customHeight="1">
      <c r="A135" s="493" t="s">
        <v>408</v>
      </c>
      <c r="B135" s="560" t="s">
        <v>275</v>
      </c>
      <c r="C135" s="495">
        <v>8.25</v>
      </c>
      <c r="D135" s="495">
        <v>8.25</v>
      </c>
      <c r="E135" s="495">
        <v>0</v>
      </c>
      <c r="F135" s="516" t="s">
        <v>49</v>
      </c>
      <c r="G135" s="516" t="s">
        <v>276</v>
      </c>
      <c r="H135" s="517" t="s">
        <v>2</v>
      </c>
      <c r="I135" s="8"/>
      <c r="J135" s="493" t="s">
        <v>408</v>
      </c>
      <c r="K135" s="560" t="s">
        <v>275</v>
      </c>
      <c r="L135" s="495">
        <v>8.25</v>
      </c>
      <c r="M135" s="495">
        <v>8.25</v>
      </c>
      <c r="N135" s="495">
        <v>0</v>
      </c>
      <c r="O135" s="516" t="s">
        <v>49</v>
      </c>
      <c r="P135" s="516" t="s">
        <v>276</v>
      </c>
      <c r="Q135" s="517" t="s">
        <v>2</v>
      </c>
      <c r="R135" s="164"/>
      <c r="S135" s="493" t="s">
        <v>408</v>
      </c>
      <c r="T135" s="560" t="s">
        <v>278</v>
      </c>
      <c r="U135" s="578">
        <v>9.49</v>
      </c>
      <c r="V135" s="535">
        <v>9.49</v>
      </c>
      <c r="W135" s="535">
        <v>0</v>
      </c>
      <c r="X135" s="516" t="s">
        <v>49</v>
      </c>
      <c r="Y135" s="516" t="s">
        <v>276</v>
      </c>
      <c r="Z135" s="517" t="s">
        <v>2</v>
      </c>
      <c r="AA135" s="164"/>
      <c r="AB135" s="493" t="s">
        <v>408</v>
      </c>
      <c r="AC135" s="560" t="s">
        <v>278</v>
      </c>
      <c r="AD135" s="578">
        <v>9.49</v>
      </c>
      <c r="AE135" s="578">
        <v>9.49</v>
      </c>
      <c r="AF135" s="578">
        <v>0</v>
      </c>
      <c r="AG135" s="516" t="s">
        <v>49</v>
      </c>
      <c r="AH135" s="516" t="s">
        <v>276</v>
      </c>
      <c r="AI135" s="517" t="s">
        <v>2</v>
      </c>
      <c r="AJ135" s="164"/>
      <c r="AK135" s="164"/>
      <c r="AL135" s="164"/>
      <c r="AM135" s="8"/>
    </row>
    <row r="136" spans="1:39" s="12" customFormat="1" ht="15" customHeight="1">
      <c r="A136" s="493" t="s">
        <v>409</v>
      </c>
      <c r="B136" s="560" t="s">
        <v>275</v>
      </c>
      <c r="C136" s="495">
        <v>8.24</v>
      </c>
      <c r="D136" s="495">
        <v>10.27</v>
      </c>
      <c r="E136" s="495">
        <v>0.66</v>
      </c>
      <c r="F136" s="569" t="s">
        <v>49</v>
      </c>
      <c r="G136" s="571" t="s">
        <v>276</v>
      </c>
      <c r="H136" s="517" t="s">
        <v>2</v>
      </c>
      <c r="I136" s="237"/>
      <c r="J136" s="493" t="s">
        <v>409</v>
      </c>
      <c r="K136" s="560" t="s">
        <v>275</v>
      </c>
      <c r="L136" s="495">
        <v>8.24</v>
      </c>
      <c r="M136" s="495">
        <v>10.95</v>
      </c>
      <c r="N136" s="495">
        <v>0.63</v>
      </c>
      <c r="O136" s="516" t="s">
        <v>49</v>
      </c>
      <c r="P136" s="516" t="s">
        <v>276</v>
      </c>
      <c r="Q136" s="517" t="s">
        <v>2</v>
      </c>
      <c r="R136" s="164"/>
      <c r="S136" s="493" t="s">
        <v>409</v>
      </c>
      <c r="T136" s="560" t="s">
        <v>278</v>
      </c>
      <c r="U136" s="578">
        <v>14.59</v>
      </c>
      <c r="V136" s="535">
        <v>15.64</v>
      </c>
      <c r="W136" s="535">
        <v>1.86</v>
      </c>
      <c r="X136" s="516" t="s">
        <v>49</v>
      </c>
      <c r="Y136" s="516" t="s">
        <v>276</v>
      </c>
      <c r="Z136" s="517" t="s">
        <v>2</v>
      </c>
      <c r="AA136" s="164"/>
      <c r="AB136" s="493" t="s">
        <v>409</v>
      </c>
      <c r="AC136" s="560" t="s">
        <v>278</v>
      </c>
      <c r="AD136" s="578">
        <v>14.59</v>
      </c>
      <c r="AE136" s="578">
        <v>15.64</v>
      </c>
      <c r="AF136" s="578">
        <v>1.69</v>
      </c>
      <c r="AG136" s="516" t="s">
        <v>49</v>
      </c>
      <c r="AH136" s="516" t="s">
        <v>276</v>
      </c>
      <c r="AI136" s="517" t="s">
        <v>2</v>
      </c>
      <c r="AJ136" s="164"/>
      <c r="AK136" s="164"/>
      <c r="AL136" s="164"/>
      <c r="AM136" s="8"/>
    </row>
    <row r="137" spans="1:39" s="12" customFormat="1" ht="15" customHeight="1">
      <c r="A137" s="561" t="s">
        <v>410</v>
      </c>
      <c r="B137" s="560" t="s">
        <v>275</v>
      </c>
      <c r="C137" s="495">
        <v>8.24</v>
      </c>
      <c r="D137" s="495">
        <v>10.27</v>
      </c>
      <c r="E137" s="495">
        <v>0.66</v>
      </c>
      <c r="F137" s="516" t="s">
        <v>49</v>
      </c>
      <c r="G137" s="516" t="s">
        <v>276</v>
      </c>
      <c r="H137" s="517" t="s">
        <v>2</v>
      </c>
      <c r="I137" s="8"/>
      <c r="J137" s="561" t="s">
        <v>410</v>
      </c>
      <c r="K137" s="560" t="s">
        <v>275</v>
      </c>
      <c r="L137" s="495">
        <v>8.24</v>
      </c>
      <c r="M137" s="495">
        <v>10.95</v>
      </c>
      <c r="N137" s="495">
        <v>0.63</v>
      </c>
      <c r="O137" s="516" t="s">
        <v>49</v>
      </c>
      <c r="P137" s="516" t="s">
        <v>276</v>
      </c>
      <c r="Q137" s="517" t="s">
        <v>2</v>
      </c>
      <c r="R137" s="164"/>
      <c r="S137" s="561" t="s">
        <v>410</v>
      </c>
      <c r="T137" s="560" t="s">
        <v>278</v>
      </c>
      <c r="U137" s="578">
        <v>14.59</v>
      </c>
      <c r="V137" s="535">
        <v>15.64</v>
      </c>
      <c r="W137" s="535">
        <v>1.86</v>
      </c>
      <c r="X137" s="516" t="s">
        <v>49</v>
      </c>
      <c r="Y137" s="516" t="s">
        <v>276</v>
      </c>
      <c r="Z137" s="517" t="s">
        <v>2</v>
      </c>
      <c r="AA137" s="164"/>
      <c r="AB137" s="561" t="s">
        <v>410</v>
      </c>
      <c r="AC137" s="560" t="s">
        <v>278</v>
      </c>
      <c r="AD137" s="578">
        <v>14.59</v>
      </c>
      <c r="AE137" s="578">
        <v>15.64</v>
      </c>
      <c r="AF137" s="578">
        <v>1.69</v>
      </c>
      <c r="AG137" s="516" t="s">
        <v>49</v>
      </c>
      <c r="AH137" s="516" t="s">
        <v>276</v>
      </c>
      <c r="AI137" s="517" t="s">
        <v>2</v>
      </c>
      <c r="AJ137" s="164"/>
      <c r="AK137" s="164"/>
      <c r="AL137" s="164"/>
      <c r="AM137" s="8"/>
    </row>
    <row r="138" spans="1:39" s="12" customFormat="1" ht="15" customHeight="1">
      <c r="A138" s="493" t="s">
        <v>411</v>
      </c>
      <c r="B138" s="560" t="s">
        <v>275</v>
      </c>
      <c r="C138" s="495">
        <v>8.24</v>
      </c>
      <c r="D138" s="495">
        <v>10.27</v>
      </c>
      <c r="E138" s="495">
        <v>0.66</v>
      </c>
      <c r="F138" s="516" t="s">
        <v>49</v>
      </c>
      <c r="G138" s="516" t="s">
        <v>276</v>
      </c>
      <c r="H138" s="517" t="s">
        <v>2</v>
      </c>
      <c r="I138" s="8"/>
      <c r="J138" s="493" t="s">
        <v>411</v>
      </c>
      <c r="K138" s="560" t="s">
        <v>275</v>
      </c>
      <c r="L138" s="495">
        <v>8.24</v>
      </c>
      <c r="M138" s="495">
        <v>10.95</v>
      </c>
      <c r="N138" s="495">
        <v>0.63</v>
      </c>
      <c r="O138" s="516" t="s">
        <v>49</v>
      </c>
      <c r="P138" s="516" t="s">
        <v>276</v>
      </c>
      <c r="Q138" s="517" t="s">
        <v>2</v>
      </c>
      <c r="R138" s="164"/>
      <c r="S138" s="493" t="s">
        <v>411</v>
      </c>
      <c r="T138" s="560" t="s">
        <v>278</v>
      </c>
      <c r="U138" s="578">
        <v>14.59</v>
      </c>
      <c r="V138" s="535">
        <v>15.64</v>
      </c>
      <c r="W138" s="535">
        <v>1.86</v>
      </c>
      <c r="X138" s="516" t="s">
        <v>49</v>
      </c>
      <c r="Y138" s="516" t="s">
        <v>276</v>
      </c>
      <c r="Z138" s="517" t="s">
        <v>2</v>
      </c>
      <c r="AA138" s="164"/>
      <c r="AB138" s="493" t="s">
        <v>411</v>
      </c>
      <c r="AC138" s="560" t="s">
        <v>278</v>
      </c>
      <c r="AD138" s="578">
        <v>14.59</v>
      </c>
      <c r="AE138" s="578">
        <v>15.64</v>
      </c>
      <c r="AF138" s="578">
        <v>1.69</v>
      </c>
      <c r="AG138" s="516" t="s">
        <v>49</v>
      </c>
      <c r="AH138" s="516" t="s">
        <v>276</v>
      </c>
      <c r="AI138" s="517" t="s">
        <v>2</v>
      </c>
      <c r="AJ138" s="164"/>
      <c r="AK138" s="164"/>
      <c r="AL138" s="164"/>
      <c r="AM138" s="8"/>
    </row>
    <row r="139" spans="1:39" s="12" customFormat="1" ht="15" customHeight="1">
      <c r="A139" s="493" t="s">
        <v>151</v>
      </c>
      <c r="B139" s="560" t="s">
        <v>275</v>
      </c>
      <c r="C139" s="495">
        <v>8.24</v>
      </c>
      <c r="D139" s="495">
        <v>10.27</v>
      </c>
      <c r="E139" s="495">
        <v>1.19</v>
      </c>
      <c r="F139" s="516" t="s">
        <v>49</v>
      </c>
      <c r="G139" s="516" t="s">
        <v>276</v>
      </c>
      <c r="H139" s="517" t="s">
        <v>2</v>
      </c>
      <c r="I139" s="8"/>
      <c r="J139" s="493" t="s">
        <v>151</v>
      </c>
      <c r="K139" s="560" t="s">
        <v>275</v>
      </c>
      <c r="L139" s="495">
        <v>8.24</v>
      </c>
      <c r="M139" s="495">
        <v>10.95</v>
      </c>
      <c r="N139" s="495">
        <v>1.1499999999999999</v>
      </c>
      <c r="O139" s="516" t="s">
        <v>49</v>
      </c>
      <c r="P139" s="516" t="s">
        <v>276</v>
      </c>
      <c r="Q139" s="517" t="s">
        <v>2</v>
      </c>
      <c r="R139" s="164"/>
      <c r="S139" s="493" t="s">
        <v>151</v>
      </c>
      <c r="T139" s="560" t="s">
        <v>278</v>
      </c>
      <c r="U139" s="578">
        <v>14.59</v>
      </c>
      <c r="V139" s="535">
        <v>15.64</v>
      </c>
      <c r="W139" s="535">
        <v>8.9600000000000009</v>
      </c>
      <c r="X139" s="516" t="s">
        <v>49</v>
      </c>
      <c r="Y139" s="516" t="s">
        <v>276</v>
      </c>
      <c r="Z139" s="517" t="s">
        <v>2</v>
      </c>
      <c r="AA139" s="164"/>
      <c r="AB139" s="493" t="s">
        <v>151</v>
      </c>
      <c r="AC139" s="560" t="s">
        <v>278</v>
      </c>
      <c r="AD139" s="578">
        <v>14.59</v>
      </c>
      <c r="AE139" s="578">
        <v>15.64</v>
      </c>
      <c r="AF139" s="578">
        <v>8.11</v>
      </c>
      <c r="AG139" s="516" t="s">
        <v>49</v>
      </c>
      <c r="AH139" s="516" t="s">
        <v>276</v>
      </c>
      <c r="AI139" s="517" t="s">
        <v>2</v>
      </c>
      <c r="AJ139" s="164"/>
      <c r="AK139" s="164"/>
      <c r="AL139" s="164"/>
      <c r="AM139" s="8"/>
    </row>
    <row r="140" spans="1:39" s="12" customFormat="1" ht="15" customHeight="1">
      <c r="A140" s="493" t="s">
        <v>412</v>
      </c>
      <c r="B140" s="560" t="s">
        <v>275</v>
      </c>
      <c r="C140" s="495">
        <v>8.24</v>
      </c>
      <c r="D140" s="495">
        <v>10.27</v>
      </c>
      <c r="E140" s="495">
        <v>0.66</v>
      </c>
      <c r="F140" s="516" t="s">
        <v>49</v>
      </c>
      <c r="G140" s="516" t="s">
        <v>276</v>
      </c>
      <c r="H140" s="517" t="s">
        <v>2</v>
      </c>
      <c r="I140" s="8"/>
      <c r="J140" s="493" t="s">
        <v>412</v>
      </c>
      <c r="K140" s="560" t="s">
        <v>275</v>
      </c>
      <c r="L140" s="495">
        <v>8.24</v>
      </c>
      <c r="M140" s="495">
        <v>10.95</v>
      </c>
      <c r="N140" s="495">
        <v>0.63</v>
      </c>
      <c r="O140" s="516" t="s">
        <v>49</v>
      </c>
      <c r="P140" s="516" t="s">
        <v>276</v>
      </c>
      <c r="Q140" s="517" t="s">
        <v>2</v>
      </c>
      <c r="R140" s="164"/>
      <c r="S140" s="493" t="s">
        <v>412</v>
      </c>
      <c r="T140" s="560" t="s">
        <v>278</v>
      </c>
      <c r="U140" s="578">
        <v>14.59</v>
      </c>
      <c r="V140" s="535">
        <v>15.64</v>
      </c>
      <c r="W140" s="535">
        <v>1.86</v>
      </c>
      <c r="X140" s="516" t="s">
        <v>49</v>
      </c>
      <c r="Y140" s="516" t="s">
        <v>276</v>
      </c>
      <c r="Z140" s="517" t="s">
        <v>2</v>
      </c>
      <c r="AA140" s="164"/>
      <c r="AB140" s="493" t="s">
        <v>412</v>
      </c>
      <c r="AC140" s="560" t="s">
        <v>278</v>
      </c>
      <c r="AD140" s="578">
        <v>14.59</v>
      </c>
      <c r="AE140" s="578">
        <v>15.64</v>
      </c>
      <c r="AF140" s="578">
        <v>1.69</v>
      </c>
      <c r="AG140" s="516" t="s">
        <v>49</v>
      </c>
      <c r="AH140" s="516" t="s">
        <v>276</v>
      </c>
      <c r="AI140" s="517" t="s">
        <v>2</v>
      </c>
      <c r="AJ140" s="164"/>
      <c r="AK140" s="164"/>
      <c r="AL140" s="164"/>
      <c r="AM140" s="8"/>
    </row>
    <row r="141" spans="1:39" s="12" customFormat="1" ht="15" customHeight="1">
      <c r="A141" s="561" t="s">
        <v>413</v>
      </c>
      <c r="B141" s="560" t="s">
        <v>275</v>
      </c>
      <c r="C141" s="495">
        <v>8.24</v>
      </c>
      <c r="D141" s="495">
        <v>10.27</v>
      </c>
      <c r="E141" s="495">
        <v>0.66</v>
      </c>
      <c r="F141" s="516" t="s">
        <v>49</v>
      </c>
      <c r="G141" s="516" t="s">
        <v>276</v>
      </c>
      <c r="H141" s="517" t="s">
        <v>2</v>
      </c>
      <c r="I141" s="8"/>
      <c r="J141" s="561" t="s">
        <v>413</v>
      </c>
      <c r="K141" s="560" t="s">
        <v>275</v>
      </c>
      <c r="L141" s="495">
        <v>8.24</v>
      </c>
      <c r="M141" s="495">
        <v>10.95</v>
      </c>
      <c r="N141" s="495">
        <v>0.63</v>
      </c>
      <c r="O141" s="516" t="s">
        <v>49</v>
      </c>
      <c r="P141" s="516" t="s">
        <v>276</v>
      </c>
      <c r="Q141" s="517" t="s">
        <v>2</v>
      </c>
      <c r="R141" s="164"/>
      <c r="S141" s="561" t="s">
        <v>413</v>
      </c>
      <c r="T141" s="560" t="s">
        <v>278</v>
      </c>
      <c r="U141" s="578">
        <v>14.59</v>
      </c>
      <c r="V141" s="535">
        <v>15.64</v>
      </c>
      <c r="W141" s="535">
        <v>1.86</v>
      </c>
      <c r="X141" s="516" t="s">
        <v>49</v>
      </c>
      <c r="Y141" s="516" t="s">
        <v>276</v>
      </c>
      <c r="Z141" s="517" t="s">
        <v>2</v>
      </c>
      <c r="AA141" s="164"/>
      <c r="AB141" s="561" t="s">
        <v>413</v>
      </c>
      <c r="AC141" s="560" t="s">
        <v>278</v>
      </c>
      <c r="AD141" s="578">
        <v>14.59</v>
      </c>
      <c r="AE141" s="578">
        <v>15.64</v>
      </c>
      <c r="AF141" s="578">
        <v>1.69</v>
      </c>
      <c r="AG141" s="516" t="s">
        <v>49</v>
      </c>
      <c r="AH141" s="516" t="s">
        <v>276</v>
      </c>
      <c r="AI141" s="517" t="s">
        <v>2</v>
      </c>
      <c r="AJ141" s="164"/>
      <c r="AK141" s="164"/>
      <c r="AL141" s="164"/>
      <c r="AM141" s="8"/>
    </row>
    <row r="142" spans="1:39" s="12" customFormat="1" ht="15" customHeight="1">
      <c r="A142" s="561" t="s">
        <v>938</v>
      </c>
      <c r="B142" s="560" t="s">
        <v>275</v>
      </c>
      <c r="C142" s="495">
        <v>8.24</v>
      </c>
      <c r="D142" s="495">
        <v>10.27</v>
      </c>
      <c r="E142" s="495">
        <v>1.19</v>
      </c>
      <c r="F142" s="516" t="s">
        <v>49</v>
      </c>
      <c r="G142" s="516" t="s">
        <v>276</v>
      </c>
      <c r="H142" s="517" t="s">
        <v>2</v>
      </c>
      <c r="I142" s="8"/>
      <c r="J142" s="561" t="s">
        <v>938</v>
      </c>
      <c r="K142" s="560" t="s">
        <v>275</v>
      </c>
      <c r="L142" s="495">
        <v>8.24</v>
      </c>
      <c r="M142" s="495">
        <v>10.95</v>
      </c>
      <c r="N142" s="495">
        <v>1.1499999999999999</v>
      </c>
      <c r="O142" s="516" t="s">
        <v>49</v>
      </c>
      <c r="P142" s="516" t="s">
        <v>276</v>
      </c>
      <c r="Q142" s="517" t="s">
        <v>2</v>
      </c>
      <c r="R142" s="164"/>
      <c r="S142" s="561" t="s">
        <v>414</v>
      </c>
      <c r="T142" s="560" t="s">
        <v>278</v>
      </c>
      <c r="U142" s="578">
        <v>14.59</v>
      </c>
      <c r="V142" s="535">
        <v>15.64</v>
      </c>
      <c r="W142" s="535">
        <v>8.9600000000000009</v>
      </c>
      <c r="X142" s="516" t="s">
        <v>49</v>
      </c>
      <c r="Y142" s="516" t="s">
        <v>276</v>
      </c>
      <c r="Z142" s="517" t="s">
        <v>2</v>
      </c>
      <c r="AA142" s="164"/>
      <c r="AB142" s="561" t="s">
        <v>414</v>
      </c>
      <c r="AC142" s="560" t="s">
        <v>278</v>
      </c>
      <c r="AD142" s="578">
        <v>14.59</v>
      </c>
      <c r="AE142" s="578">
        <v>15.64</v>
      </c>
      <c r="AF142" s="578">
        <v>8.11</v>
      </c>
      <c r="AG142" s="516" t="s">
        <v>49</v>
      </c>
      <c r="AH142" s="516" t="s">
        <v>276</v>
      </c>
      <c r="AI142" s="517" t="s">
        <v>2</v>
      </c>
      <c r="AJ142" s="164"/>
      <c r="AK142" s="164"/>
      <c r="AL142" s="164"/>
      <c r="AM142" s="8"/>
    </row>
    <row r="143" spans="1:39" s="12" customFormat="1" ht="15" customHeight="1">
      <c r="A143" s="493" t="s">
        <v>415</v>
      </c>
      <c r="B143" s="560" t="s">
        <v>275</v>
      </c>
      <c r="C143" s="495">
        <v>8.24</v>
      </c>
      <c r="D143" s="495">
        <v>10.27</v>
      </c>
      <c r="E143" s="495">
        <v>0.66</v>
      </c>
      <c r="F143" s="516" t="s">
        <v>49</v>
      </c>
      <c r="G143" s="516" t="s">
        <v>276</v>
      </c>
      <c r="H143" s="517" t="s">
        <v>2</v>
      </c>
      <c r="I143" s="8"/>
      <c r="J143" s="493" t="s">
        <v>415</v>
      </c>
      <c r="K143" s="560" t="s">
        <v>275</v>
      </c>
      <c r="L143" s="495">
        <v>8.24</v>
      </c>
      <c r="M143" s="495">
        <v>10.95</v>
      </c>
      <c r="N143" s="495">
        <v>0.63</v>
      </c>
      <c r="O143" s="516" t="s">
        <v>49</v>
      </c>
      <c r="P143" s="516" t="s">
        <v>276</v>
      </c>
      <c r="Q143" s="517" t="s">
        <v>2</v>
      </c>
      <c r="R143" s="164"/>
      <c r="S143" s="493" t="s">
        <v>415</v>
      </c>
      <c r="T143" s="560" t="s">
        <v>278</v>
      </c>
      <c r="U143" s="578">
        <v>14.59</v>
      </c>
      <c r="V143" s="535">
        <v>15.64</v>
      </c>
      <c r="W143" s="535">
        <v>1.86</v>
      </c>
      <c r="X143" s="516" t="s">
        <v>49</v>
      </c>
      <c r="Y143" s="516" t="s">
        <v>276</v>
      </c>
      <c r="Z143" s="517" t="s">
        <v>2</v>
      </c>
      <c r="AA143" s="164"/>
      <c r="AB143" s="493" t="s">
        <v>415</v>
      </c>
      <c r="AC143" s="560" t="s">
        <v>278</v>
      </c>
      <c r="AD143" s="578">
        <v>14.59</v>
      </c>
      <c r="AE143" s="578">
        <v>15.64</v>
      </c>
      <c r="AF143" s="578">
        <v>1.69</v>
      </c>
      <c r="AG143" s="516" t="s">
        <v>49</v>
      </c>
      <c r="AH143" s="516" t="s">
        <v>276</v>
      </c>
      <c r="AI143" s="517" t="s">
        <v>2</v>
      </c>
      <c r="AJ143" s="164"/>
      <c r="AK143" s="164"/>
      <c r="AL143" s="164"/>
      <c r="AM143" s="8"/>
    </row>
    <row r="144" spans="1:39" s="12" customFormat="1" ht="15" customHeight="1">
      <c r="A144" s="493" t="s">
        <v>416</v>
      </c>
      <c r="B144" s="560" t="s">
        <v>275</v>
      </c>
      <c r="C144" s="495">
        <v>8.24</v>
      </c>
      <c r="D144" s="495">
        <v>10.27</v>
      </c>
      <c r="E144" s="495">
        <v>0.66</v>
      </c>
      <c r="F144" s="516" t="s">
        <v>49</v>
      </c>
      <c r="G144" s="516" t="s">
        <v>276</v>
      </c>
      <c r="H144" s="517" t="s">
        <v>2</v>
      </c>
      <c r="I144" s="8"/>
      <c r="J144" s="493" t="s">
        <v>416</v>
      </c>
      <c r="K144" s="560" t="s">
        <v>275</v>
      </c>
      <c r="L144" s="495">
        <v>8.24</v>
      </c>
      <c r="M144" s="495">
        <v>10.95</v>
      </c>
      <c r="N144" s="495">
        <v>0.63</v>
      </c>
      <c r="O144" s="516" t="s">
        <v>49</v>
      </c>
      <c r="P144" s="516" t="s">
        <v>276</v>
      </c>
      <c r="Q144" s="517" t="s">
        <v>2</v>
      </c>
      <c r="R144" s="164"/>
      <c r="S144" s="493" t="s">
        <v>416</v>
      </c>
      <c r="T144" s="560" t="s">
        <v>278</v>
      </c>
      <c r="U144" s="578">
        <v>14.59</v>
      </c>
      <c r="V144" s="535">
        <v>15.64</v>
      </c>
      <c r="W144" s="535">
        <v>1.86</v>
      </c>
      <c r="X144" s="516" t="s">
        <v>49</v>
      </c>
      <c r="Y144" s="516" t="s">
        <v>276</v>
      </c>
      <c r="Z144" s="517" t="s">
        <v>2</v>
      </c>
      <c r="AA144" s="164"/>
      <c r="AB144" s="493" t="s">
        <v>416</v>
      </c>
      <c r="AC144" s="560" t="s">
        <v>278</v>
      </c>
      <c r="AD144" s="578">
        <v>14.59</v>
      </c>
      <c r="AE144" s="578">
        <v>15.64</v>
      </c>
      <c r="AF144" s="578">
        <v>1.69</v>
      </c>
      <c r="AG144" s="516" t="s">
        <v>49</v>
      </c>
      <c r="AH144" s="516" t="s">
        <v>276</v>
      </c>
      <c r="AI144" s="517" t="s">
        <v>2</v>
      </c>
      <c r="AJ144" s="164"/>
      <c r="AK144" s="164"/>
      <c r="AL144" s="164"/>
      <c r="AM144" s="8"/>
    </row>
    <row r="145" spans="1:39" s="12" customFormat="1" ht="15" customHeight="1">
      <c r="A145" s="493" t="s">
        <v>417</v>
      </c>
      <c r="B145" s="560" t="s">
        <v>275</v>
      </c>
      <c r="C145" s="495">
        <v>8.24</v>
      </c>
      <c r="D145" s="495">
        <v>10.27</v>
      </c>
      <c r="E145" s="495">
        <v>0.66</v>
      </c>
      <c r="F145" s="516" t="s">
        <v>49</v>
      </c>
      <c r="G145" s="516" t="s">
        <v>276</v>
      </c>
      <c r="H145" s="517" t="s">
        <v>2</v>
      </c>
      <c r="I145" s="8"/>
      <c r="J145" s="493" t="s">
        <v>417</v>
      </c>
      <c r="K145" s="560" t="s">
        <v>275</v>
      </c>
      <c r="L145" s="495">
        <v>8.24</v>
      </c>
      <c r="M145" s="495">
        <v>10.95</v>
      </c>
      <c r="N145" s="495">
        <v>0.63</v>
      </c>
      <c r="O145" s="516" t="s">
        <v>49</v>
      </c>
      <c r="P145" s="516" t="s">
        <v>276</v>
      </c>
      <c r="Q145" s="517" t="s">
        <v>2</v>
      </c>
      <c r="R145" s="164"/>
      <c r="S145" s="493" t="s">
        <v>417</v>
      </c>
      <c r="T145" s="560" t="s">
        <v>278</v>
      </c>
      <c r="U145" s="578">
        <v>14.59</v>
      </c>
      <c r="V145" s="535">
        <v>15.64</v>
      </c>
      <c r="W145" s="535">
        <v>1.86</v>
      </c>
      <c r="X145" s="516" t="s">
        <v>49</v>
      </c>
      <c r="Y145" s="516" t="s">
        <v>276</v>
      </c>
      <c r="Z145" s="517" t="s">
        <v>2</v>
      </c>
      <c r="AA145" s="164"/>
      <c r="AB145" s="493" t="s">
        <v>417</v>
      </c>
      <c r="AC145" s="560" t="s">
        <v>278</v>
      </c>
      <c r="AD145" s="578">
        <v>14.59</v>
      </c>
      <c r="AE145" s="578">
        <v>15.64</v>
      </c>
      <c r="AF145" s="578">
        <v>1.69</v>
      </c>
      <c r="AG145" s="516" t="s">
        <v>49</v>
      </c>
      <c r="AH145" s="516" t="s">
        <v>276</v>
      </c>
      <c r="AI145" s="517" t="s">
        <v>2</v>
      </c>
      <c r="AJ145" s="164"/>
      <c r="AK145" s="164"/>
      <c r="AL145" s="164"/>
      <c r="AM145" s="8"/>
    </row>
    <row r="146" spans="1:39" s="12" customFormat="1" ht="15" customHeight="1">
      <c r="A146" s="493" t="s">
        <v>418</v>
      </c>
      <c r="B146" s="560" t="s">
        <v>275</v>
      </c>
      <c r="C146" s="495">
        <v>8.24</v>
      </c>
      <c r="D146" s="495">
        <v>10.27</v>
      </c>
      <c r="E146" s="495">
        <v>0.66</v>
      </c>
      <c r="F146" s="516" t="s">
        <v>49</v>
      </c>
      <c r="G146" s="516" t="s">
        <v>276</v>
      </c>
      <c r="H146" s="517" t="s">
        <v>2</v>
      </c>
      <c r="I146" s="8"/>
      <c r="J146" s="493" t="s">
        <v>418</v>
      </c>
      <c r="K146" s="560" t="s">
        <v>275</v>
      </c>
      <c r="L146" s="495">
        <v>8.24</v>
      </c>
      <c r="M146" s="495">
        <v>10.95</v>
      </c>
      <c r="N146" s="495">
        <v>0.63</v>
      </c>
      <c r="O146" s="516" t="s">
        <v>49</v>
      </c>
      <c r="P146" s="516" t="s">
        <v>276</v>
      </c>
      <c r="Q146" s="517" t="s">
        <v>2</v>
      </c>
      <c r="R146" s="164"/>
      <c r="S146" s="493" t="s">
        <v>418</v>
      </c>
      <c r="T146" s="560" t="s">
        <v>278</v>
      </c>
      <c r="U146" s="578">
        <v>14.59</v>
      </c>
      <c r="V146" s="535">
        <v>15.64</v>
      </c>
      <c r="W146" s="535">
        <v>1.86</v>
      </c>
      <c r="X146" s="516" t="s">
        <v>49</v>
      </c>
      <c r="Y146" s="516" t="s">
        <v>276</v>
      </c>
      <c r="Z146" s="517" t="s">
        <v>2</v>
      </c>
      <c r="AA146" s="164"/>
      <c r="AB146" s="493" t="s">
        <v>418</v>
      </c>
      <c r="AC146" s="560" t="s">
        <v>278</v>
      </c>
      <c r="AD146" s="578">
        <v>14.59</v>
      </c>
      <c r="AE146" s="578">
        <v>15.64</v>
      </c>
      <c r="AF146" s="578">
        <v>1.69</v>
      </c>
      <c r="AG146" s="516" t="s">
        <v>49</v>
      </c>
      <c r="AH146" s="516" t="s">
        <v>276</v>
      </c>
      <c r="AI146" s="517" t="s">
        <v>2</v>
      </c>
      <c r="AJ146" s="164"/>
      <c r="AK146" s="164"/>
      <c r="AL146" s="164"/>
      <c r="AM146" s="8"/>
    </row>
    <row r="147" spans="1:39" s="12" customFormat="1" ht="15" customHeight="1">
      <c r="A147" s="493" t="s">
        <v>419</v>
      </c>
      <c r="B147" s="560" t="s">
        <v>275</v>
      </c>
      <c r="C147" s="495">
        <v>8.24</v>
      </c>
      <c r="D147" s="495">
        <v>10.27</v>
      </c>
      <c r="E147" s="495">
        <v>0.66</v>
      </c>
      <c r="F147" s="516" t="s">
        <v>49</v>
      </c>
      <c r="G147" s="516" t="s">
        <v>276</v>
      </c>
      <c r="H147" s="517" t="s">
        <v>2</v>
      </c>
      <c r="I147" s="8"/>
      <c r="J147" s="493" t="s">
        <v>419</v>
      </c>
      <c r="K147" s="560" t="s">
        <v>275</v>
      </c>
      <c r="L147" s="495">
        <v>8.24</v>
      </c>
      <c r="M147" s="495">
        <v>10.95</v>
      </c>
      <c r="N147" s="495">
        <v>0.63</v>
      </c>
      <c r="O147" s="516" t="s">
        <v>49</v>
      </c>
      <c r="P147" s="516" t="s">
        <v>276</v>
      </c>
      <c r="Q147" s="517" t="s">
        <v>2</v>
      </c>
      <c r="R147" s="164"/>
      <c r="S147" s="493" t="s">
        <v>419</v>
      </c>
      <c r="T147" s="560" t="s">
        <v>278</v>
      </c>
      <c r="U147" s="578">
        <v>14.59</v>
      </c>
      <c r="V147" s="535">
        <v>15.64</v>
      </c>
      <c r="W147" s="535">
        <v>1.86</v>
      </c>
      <c r="X147" s="516" t="s">
        <v>49</v>
      </c>
      <c r="Y147" s="516" t="s">
        <v>276</v>
      </c>
      <c r="Z147" s="517" t="s">
        <v>2</v>
      </c>
      <c r="AA147" s="164"/>
      <c r="AB147" s="493" t="s">
        <v>419</v>
      </c>
      <c r="AC147" s="560" t="s">
        <v>278</v>
      </c>
      <c r="AD147" s="578">
        <v>14.59</v>
      </c>
      <c r="AE147" s="578">
        <v>15.64</v>
      </c>
      <c r="AF147" s="578">
        <v>1.69</v>
      </c>
      <c r="AG147" s="516" t="s">
        <v>49</v>
      </c>
      <c r="AH147" s="516" t="s">
        <v>276</v>
      </c>
      <c r="AI147" s="517" t="s">
        <v>2</v>
      </c>
      <c r="AJ147" s="164"/>
      <c r="AK147" s="164"/>
      <c r="AL147" s="164"/>
      <c r="AM147" s="8"/>
    </row>
    <row r="148" spans="1:39" s="12" customFormat="1" ht="15" customHeight="1">
      <c r="A148" s="493" t="s">
        <v>420</v>
      </c>
      <c r="B148" s="560" t="s">
        <v>275</v>
      </c>
      <c r="C148" s="495">
        <v>8.24</v>
      </c>
      <c r="D148" s="495">
        <v>10.27</v>
      </c>
      <c r="E148" s="495">
        <v>0.66</v>
      </c>
      <c r="F148" s="516" t="s">
        <v>49</v>
      </c>
      <c r="G148" s="516" t="s">
        <v>276</v>
      </c>
      <c r="H148" s="517" t="s">
        <v>2</v>
      </c>
      <c r="I148" s="8"/>
      <c r="J148" s="493" t="s">
        <v>420</v>
      </c>
      <c r="K148" s="560" t="s">
        <v>275</v>
      </c>
      <c r="L148" s="495">
        <v>8.24</v>
      </c>
      <c r="M148" s="495">
        <v>10.95</v>
      </c>
      <c r="N148" s="495">
        <v>0.63</v>
      </c>
      <c r="O148" s="516" t="s">
        <v>49</v>
      </c>
      <c r="P148" s="516" t="s">
        <v>276</v>
      </c>
      <c r="Q148" s="517" t="s">
        <v>2</v>
      </c>
      <c r="R148" s="164"/>
      <c r="S148" s="493" t="s">
        <v>420</v>
      </c>
      <c r="T148" s="560" t="s">
        <v>278</v>
      </c>
      <c r="U148" s="578">
        <v>14.59</v>
      </c>
      <c r="V148" s="535">
        <v>15.64</v>
      </c>
      <c r="W148" s="535">
        <v>1.86</v>
      </c>
      <c r="X148" s="516" t="s">
        <v>49</v>
      </c>
      <c r="Y148" s="516" t="s">
        <v>276</v>
      </c>
      <c r="Z148" s="517" t="s">
        <v>2</v>
      </c>
      <c r="AA148" s="164"/>
      <c r="AB148" s="493" t="s">
        <v>420</v>
      </c>
      <c r="AC148" s="560" t="s">
        <v>278</v>
      </c>
      <c r="AD148" s="578">
        <v>14.59</v>
      </c>
      <c r="AE148" s="578">
        <v>15.64</v>
      </c>
      <c r="AF148" s="578">
        <v>1.69</v>
      </c>
      <c r="AG148" s="516" t="s">
        <v>49</v>
      </c>
      <c r="AH148" s="516" t="s">
        <v>276</v>
      </c>
      <c r="AI148" s="517" t="s">
        <v>2</v>
      </c>
      <c r="AJ148" s="164"/>
      <c r="AK148" s="164"/>
      <c r="AL148" s="164"/>
      <c r="AM148" s="8"/>
    </row>
    <row r="149" spans="1:39" s="12" customFormat="1" ht="15" customHeight="1">
      <c r="A149" s="493" t="s">
        <v>421</v>
      </c>
      <c r="B149" s="560" t="s">
        <v>275</v>
      </c>
      <c r="C149" s="495">
        <v>8.24</v>
      </c>
      <c r="D149" s="495">
        <v>10.27</v>
      </c>
      <c r="E149" s="495">
        <v>0.66</v>
      </c>
      <c r="F149" s="516" t="s">
        <v>49</v>
      </c>
      <c r="G149" s="516" t="s">
        <v>276</v>
      </c>
      <c r="H149" s="517" t="s">
        <v>2</v>
      </c>
      <c r="I149" s="8"/>
      <c r="J149" s="561" t="s">
        <v>421</v>
      </c>
      <c r="K149" s="560" t="s">
        <v>275</v>
      </c>
      <c r="L149" s="495">
        <v>8.24</v>
      </c>
      <c r="M149" s="495">
        <v>10.95</v>
      </c>
      <c r="N149" s="495">
        <v>0.63</v>
      </c>
      <c r="O149" s="516" t="s">
        <v>49</v>
      </c>
      <c r="P149" s="516" t="s">
        <v>276</v>
      </c>
      <c r="Q149" s="517" t="s">
        <v>2</v>
      </c>
      <c r="R149" s="164"/>
      <c r="S149" s="493" t="s">
        <v>421</v>
      </c>
      <c r="T149" s="560" t="s">
        <v>278</v>
      </c>
      <c r="U149" s="578">
        <v>14.59</v>
      </c>
      <c r="V149" s="535">
        <v>15.64</v>
      </c>
      <c r="W149" s="535">
        <v>1.86</v>
      </c>
      <c r="X149" s="516" t="s">
        <v>49</v>
      </c>
      <c r="Y149" s="516" t="s">
        <v>276</v>
      </c>
      <c r="Z149" s="517" t="s">
        <v>2</v>
      </c>
      <c r="AA149" s="164"/>
      <c r="AB149" s="561" t="s">
        <v>421</v>
      </c>
      <c r="AC149" s="560" t="s">
        <v>278</v>
      </c>
      <c r="AD149" s="578">
        <v>14.59</v>
      </c>
      <c r="AE149" s="578">
        <v>15.64</v>
      </c>
      <c r="AF149" s="578">
        <v>1.69</v>
      </c>
      <c r="AG149" s="516" t="s">
        <v>49</v>
      </c>
      <c r="AH149" s="516" t="s">
        <v>276</v>
      </c>
      <c r="AI149" s="517" t="s">
        <v>2</v>
      </c>
      <c r="AJ149" s="164"/>
      <c r="AK149" s="164"/>
      <c r="AL149" s="164"/>
      <c r="AM149" s="8"/>
    </row>
    <row r="150" spans="1:39" s="12" customFormat="1" ht="15" customHeight="1">
      <c r="A150" s="493" t="s">
        <v>422</v>
      </c>
      <c r="B150" s="560" t="s">
        <v>275</v>
      </c>
      <c r="C150" s="495">
        <v>8.24</v>
      </c>
      <c r="D150" s="495">
        <v>10.27</v>
      </c>
      <c r="E150" s="495">
        <v>0.66</v>
      </c>
      <c r="F150" s="516" t="s">
        <v>49</v>
      </c>
      <c r="G150" s="516" t="s">
        <v>276</v>
      </c>
      <c r="H150" s="517" t="s">
        <v>2</v>
      </c>
      <c r="I150" s="8"/>
      <c r="J150" s="493" t="s">
        <v>422</v>
      </c>
      <c r="K150" s="560" t="s">
        <v>275</v>
      </c>
      <c r="L150" s="495">
        <v>8.24</v>
      </c>
      <c r="M150" s="495">
        <v>10.95</v>
      </c>
      <c r="N150" s="495">
        <v>0.63</v>
      </c>
      <c r="O150" s="516" t="s">
        <v>49</v>
      </c>
      <c r="P150" s="516" t="s">
        <v>276</v>
      </c>
      <c r="Q150" s="517" t="s">
        <v>2</v>
      </c>
      <c r="R150" s="164"/>
      <c r="S150" s="493" t="s">
        <v>422</v>
      </c>
      <c r="T150" s="560" t="s">
        <v>278</v>
      </c>
      <c r="U150" s="578">
        <v>14.59</v>
      </c>
      <c r="V150" s="535">
        <v>15.64</v>
      </c>
      <c r="W150" s="535">
        <v>1.86</v>
      </c>
      <c r="X150" s="516" t="s">
        <v>49</v>
      </c>
      <c r="Y150" s="516" t="s">
        <v>276</v>
      </c>
      <c r="Z150" s="517" t="s">
        <v>2</v>
      </c>
      <c r="AA150" s="164"/>
      <c r="AB150" s="493" t="s">
        <v>422</v>
      </c>
      <c r="AC150" s="560" t="s">
        <v>278</v>
      </c>
      <c r="AD150" s="578">
        <v>14.59</v>
      </c>
      <c r="AE150" s="578">
        <v>15.64</v>
      </c>
      <c r="AF150" s="578">
        <v>1.69</v>
      </c>
      <c r="AG150" s="516" t="s">
        <v>49</v>
      </c>
      <c r="AH150" s="516" t="s">
        <v>276</v>
      </c>
      <c r="AI150" s="517" t="s">
        <v>2</v>
      </c>
      <c r="AJ150" s="164"/>
      <c r="AK150" s="164"/>
      <c r="AL150" s="164"/>
      <c r="AM150" s="8"/>
    </row>
    <row r="151" spans="1:39" s="12" customFormat="1" ht="15" customHeight="1">
      <c r="A151" s="493" t="s">
        <v>152</v>
      </c>
      <c r="B151" s="560" t="s">
        <v>275</v>
      </c>
      <c r="C151" s="495">
        <v>8.24</v>
      </c>
      <c r="D151" s="495">
        <v>10.27</v>
      </c>
      <c r="E151" s="495">
        <v>0.66</v>
      </c>
      <c r="F151" s="516" t="s">
        <v>49</v>
      </c>
      <c r="G151" s="516" t="s">
        <v>276</v>
      </c>
      <c r="H151" s="517" t="s">
        <v>2</v>
      </c>
      <c r="I151" s="8"/>
      <c r="J151" s="493" t="s">
        <v>152</v>
      </c>
      <c r="K151" s="560" t="s">
        <v>275</v>
      </c>
      <c r="L151" s="495">
        <v>8.24</v>
      </c>
      <c r="M151" s="495">
        <v>10.95</v>
      </c>
      <c r="N151" s="495">
        <v>0.63</v>
      </c>
      <c r="O151" s="516" t="s">
        <v>49</v>
      </c>
      <c r="P151" s="516" t="s">
        <v>276</v>
      </c>
      <c r="Q151" s="517" t="s">
        <v>2</v>
      </c>
      <c r="R151" s="164"/>
      <c r="S151" s="493" t="s">
        <v>152</v>
      </c>
      <c r="T151" s="560" t="s">
        <v>278</v>
      </c>
      <c r="U151" s="578">
        <v>14.59</v>
      </c>
      <c r="V151" s="535">
        <v>15.64</v>
      </c>
      <c r="W151" s="535">
        <v>1.86</v>
      </c>
      <c r="X151" s="516" t="s">
        <v>49</v>
      </c>
      <c r="Y151" s="516" t="s">
        <v>276</v>
      </c>
      <c r="Z151" s="517" t="s">
        <v>2</v>
      </c>
      <c r="AA151" s="164"/>
      <c r="AB151" s="493" t="s">
        <v>152</v>
      </c>
      <c r="AC151" s="560" t="s">
        <v>278</v>
      </c>
      <c r="AD151" s="578">
        <v>14.59</v>
      </c>
      <c r="AE151" s="578">
        <v>15.64</v>
      </c>
      <c r="AF151" s="578">
        <v>1.69</v>
      </c>
      <c r="AG151" s="516" t="s">
        <v>49</v>
      </c>
      <c r="AH151" s="516" t="s">
        <v>276</v>
      </c>
      <c r="AI151" s="517" t="s">
        <v>2</v>
      </c>
      <c r="AJ151" s="164"/>
      <c r="AK151" s="164"/>
      <c r="AL151" s="164"/>
      <c r="AM151" s="8"/>
    </row>
    <row r="152" spans="1:39" s="12" customFormat="1" ht="15" customHeight="1">
      <c r="A152" s="493" t="s">
        <v>423</v>
      </c>
      <c r="B152" s="560" t="s">
        <v>275</v>
      </c>
      <c r="C152" s="495">
        <v>8.24</v>
      </c>
      <c r="D152" s="495">
        <v>10.27</v>
      </c>
      <c r="E152" s="495">
        <v>1.19</v>
      </c>
      <c r="F152" s="516" t="s">
        <v>49</v>
      </c>
      <c r="G152" s="516" t="s">
        <v>276</v>
      </c>
      <c r="H152" s="517" t="s">
        <v>2</v>
      </c>
      <c r="I152" s="8"/>
      <c r="J152" s="493" t="s">
        <v>423</v>
      </c>
      <c r="K152" s="560" t="s">
        <v>275</v>
      </c>
      <c r="L152" s="495">
        <v>8.24</v>
      </c>
      <c r="M152" s="495">
        <v>10.95</v>
      </c>
      <c r="N152" s="495">
        <v>1.1499999999999999</v>
      </c>
      <c r="O152" s="516" t="s">
        <v>49</v>
      </c>
      <c r="P152" s="516" t="s">
        <v>276</v>
      </c>
      <c r="Q152" s="517" t="s">
        <v>2</v>
      </c>
      <c r="R152" s="164"/>
      <c r="S152" s="493" t="s">
        <v>423</v>
      </c>
      <c r="T152" s="560" t="s">
        <v>278</v>
      </c>
      <c r="U152" s="578">
        <v>14.59</v>
      </c>
      <c r="V152" s="535">
        <v>15.64</v>
      </c>
      <c r="W152" s="535">
        <v>8.9600000000000009</v>
      </c>
      <c r="X152" s="516" t="s">
        <v>49</v>
      </c>
      <c r="Y152" s="516" t="s">
        <v>276</v>
      </c>
      <c r="Z152" s="517" t="s">
        <v>2</v>
      </c>
      <c r="AA152" s="164"/>
      <c r="AB152" s="493" t="s">
        <v>423</v>
      </c>
      <c r="AC152" s="560" t="s">
        <v>278</v>
      </c>
      <c r="AD152" s="578">
        <v>14.59</v>
      </c>
      <c r="AE152" s="578">
        <v>15.64</v>
      </c>
      <c r="AF152" s="578">
        <v>8.11</v>
      </c>
      <c r="AG152" s="516" t="s">
        <v>49</v>
      </c>
      <c r="AH152" s="516" t="s">
        <v>276</v>
      </c>
      <c r="AI152" s="517" t="s">
        <v>2</v>
      </c>
      <c r="AJ152" s="164"/>
      <c r="AK152" s="164"/>
      <c r="AL152" s="164"/>
      <c r="AM152" s="8"/>
    </row>
    <row r="153" spans="1:39" s="12" customFormat="1" ht="15" customHeight="1">
      <c r="A153" s="493" t="s">
        <v>424</v>
      </c>
      <c r="B153" s="560" t="s">
        <v>275</v>
      </c>
      <c r="C153" s="495">
        <v>8.24</v>
      </c>
      <c r="D153" s="495">
        <v>10.27</v>
      </c>
      <c r="E153" s="495">
        <v>1.19</v>
      </c>
      <c r="F153" s="516" t="s">
        <v>49</v>
      </c>
      <c r="G153" s="516" t="s">
        <v>276</v>
      </c>
      <c r="H153" s="517" t="s">
        <v>2</v>
      </c>
      <c r="I153" s="8"/>
      <c r="J153" s="561" t="s">
        <v>425</v>
      </c>
      <c r="K153" s="560" t="s">
        <v>275</v>
      </c>
      <c r="L153" s="495">
        <v>8.24</v>
      </c>
      <c r="M153" s="495">
        <v>10.95</v>
      </c>
      <c r="N153" s="495">
        <v>1.1499999999999999</v>
      </c>
      <c r="O153" s="516" t="s">
        <v>49</v>
      </c>
      <c r="P153" s="516" t="s">
        <v>276</v>
      </c>
      <c r="Q153" s="517" t="s">
        <v>2</v>
      </c>
      <c r="R153" s="164"/>
      <c r="S153" s="493" t="s">
        <v>424</v>
      </c>
      <c r="T153" s="560" t="s">
        <v>278</v>
      </c>
      <c r="U153" s="578">
        <v>14.59</v>
      </c>
      <c r="V153" s="535">
        <v>15.64</v>
      </c>
      <c r="W153" s="535">
        <v>8.9600000000000009</v>
      </c>
      <c r="X153" s="516" t="s">
        <v>49</v>
      </c>
      <c r="Y153" s="516" t="s">
        <v>276</v>
      </c>
      <c r="Z153" s="517" t="s">
        <v>2</v>
      </c>
      <c r="AA153" s="164"/>
      <c r="AB153" s="561" t="s">
        <v>425</v>
      </c>
      <c r="AC153" s="560" t="s">
        <v>278</v>
      </c>
      <c r="AD153" s="578">
        <v>14.59</v>
      </c>
      <c r="AE153" s="578">
        <v>15.64</v>
      </c>
      <c r="AF153" s="578">
        <v>8.11</v>
      </c>
      <c r="AG153" s="516" t="s">
        <v>49</v>
      </c>
      <c r="AH153" s="516" t="s">
        <v>276</v>
      </c>
      <c r="AI153" s="517" t="s">
        <v>2</v>
      </c>
      <c r="AJ153" s="164"/>
      <c r="AK153" s="164"/>
      <c r="AL153" s="164"/>
      <c r="AM153" s="8"/>
    </row>
    <row r="154" spans="1:39" s="12" customFormat="1" ht="15" customHeight="1">
      <c r="A154" s="493" t="s">
        <v>426</v>
      </c>
      <c r="B154" s="560" t="s">
        <v>275</v>
      </c>
      <c r="C154" s="495">
        <v>8.24</v>
      </c>
      <c r="D154" s="495">
        <v>10.27</v>
      </c>
      <c r="E154" s="495">
        <v>0.66</v>
      </c>
      <c r="F154" s="516" t="s">
        <v>49</v>
      </c>
      <c r="G154" s="516" t="s">
        <v>276</v>
      </c>
      <c r="H154" s="517" t="s">
        <v>2</v>
      </c>
      <c r="I154" s="8"/>
      <c r="J154" s="493" t="s">
        <v>426</v>
      </c>
      <c r="K154" s="560" t="s">
        <v>275</v>
      </c>
      <c r="L154" s="495">
        <v>8.24</v>
      </c>
      <c r="M154" s="495">
        <v>10.95</v>
      </c>
      <c r="N154" s="495">
        <v>0.63</v>
      </c>
      <c r="O154" s="516" t="s">
        <v>49</v>
      </c>
      <c r="P154" s="516" t="s">
        <v>276</v>
      </c>
      <c r="Q154" s="517" t="s">
        <v>2</v>
      </c>
      <c r="R154" s="164"/>
      <c r="S154" s="493" t="s">
        <v>426</v>
      </c>
      <c r="T154" s="560" t="s">
        <v>278</v>
      </c>
      <c r="U154" s="578">
        <v>14.59</v>
      </c>
      <c r="V154" s="535">
        <v>15.64</v>
      </c>
      <c r="W154" s="535">
        <v>1.86</v>
      </c>
      <c r="X154" s="516" t="s">
        <v>49</v>
      </c>
      <c r="Y154" s="516" t="s">
        <v>276</v>
      </c>
      <c r="Z154" s="517" t="s">
        <v>2</v>
      </c>
      <c r="AA154" s="164"/>
      <c r="AB154" s="493" t="s">
        <v>426</v>
      </c>
      <c r="AC154" s="560" t="s">
        <v>278</v>
      </c>
      <c r="AD154" s="578">
        <v>14.59</v>
      </c>
      <c r="AE154" s="578">
        <v>15.64</v>
      </c>
      <c r="AF154" s="578">
        <v>1.69</v>
      </c>
      <c r="AG154" s="516" t="s">
        <v>49</v>
      </c>
      <c r="AH154" s="516" t="s">
        <v>276</v>
      </c>
      <c r="AI154" s="517" t="s">
        <v>2</v>
      </c>
      <c r="AJ154" s="164"/>
      <c r="AK154" s="164"/>
      <c r="AL154" s="164"/>
      <c r="AM154" s="8"/>
    </row>
    <row r="155" spans="1:39" s="12" customFormat="1" ht="15" customHeight="1">
      <c r="A155" s="493" t="s">
        <v>427</v>
      </c>
      <c r="B155" s="560" t="s">
        <v>275</v>
      </c>
      <c r="C155" s="495">
        <v>8.24</v>
      </c>
      <c r="D155" s="495">
        <v>10.27</v>
      </c>
      <c r="E155" s="495">
        <v>0.66</v>
      </c>
      <c r="F155" s="516" t="s">
        <v>49</v>
      </c>
      <c r="G155" s="516" t="s">
        <v>276</v>
      </c>
      <c r="H155" s="517" t="s">
        <v>2</v>
      </c>
      <c r="I155" s="8"/>
      <c r="J155" s="493" t="s">
        <v>427</v>
      </c>
      <c r="K155" s="560" t="s">
        <v>275</v>
      </c>
      <c r="L155" s="495">
        <v>8.24</v>
      </c>
      <c r="M155" s="495">
        <v>10.95</v>
      </c>
      <c r="N155" s="495">
        <v>0.63</v>
      </c>
      <c r="O155" s="516" t="s">
        <v>49</v>
      </c>
      <c r="P155" s="516" t="s">
        <v>276</v>
      </c>
      <c r="Q155" s="517" t="s">
        <v>2</v>
      </c>
      <c r="R155" s="164"/>
      <c r="S155" s="493" t="s">
        <v>427</v>
      </c>
      <c r="T155" s="560" t="s">
        <v>278</v>
      </c>
      <c r="U155" s="578">
        <v>14.59</v>
      </c>
      <c r="V155" s="535">
        <v>15.64</v>
      </c>
      <c r="W155" s="535">
        <v>1.86</v>
      </c>
      <c r="X155" s="516" t="s">
        <v>49</v>
      </c>
      <c r="Y155" s="516" t="s">
        <v>276</v>
      </c>
      <c r="Z155" s="517" t="s">
        <v>2</v>
      </c>
      <c r="AA155" s="164"/>
      <c r="AB155" s="493" t="s">
        <v>427</v>
      </c>
      <c r="AC155" s="560" t="s">
        <v>278</v>
      </c>
      <c r="AD155" s="578">
        <v>14.59</v>
      </c>
      <c r="AE155" s="578">
        <v>15.64</v>
      </c>
      <c r="AF155" s="578">
        <v>1.69</v>
      </c>
      <c r="AG155" s="516" t="s">
        <v>49</v>
      </c>
      <c r="AH155" s="516" t="s">
        <v>276</v>
      </c>
      <c r="AI155" s="517" t="s">
        <v>2</v>
      </c>
      <c r="AJ155" s="164"/>
      <c r="AK155" s="164"/>
      <c r="AL155" s="164"/>
      <c r="AM155" s="8"/>
    </row>
    <row r="156" spans="1:39" s="12" customFormat="1" ht="15" customHeight="1">
      <c r="A156" s="493" t="s">
        <v>428</v>
      </c>
      <c r="B156" s="560" t="s">
        <v>275</v>
      </c>
      <c r="C156" s="495">
        <v>8.24</v>
      </c>
      <c r="D156" s="495">
        <v>10.27</v>
      </c>
      <c r="E156" s="495">
        <v>0.66</v>
      </c>
      <c r="F156" s="516" t="s">
        <v>49</v>
      </c>
      <c r="G156" s="516" t="s">
        <v>276</v>
      </c>
      <c r="H156" s="517" t="s">
        <v>2</v>
      </c>
      <c r="I156" s="8"/>
      <c r="J156" s="493" t="s">
        <v>428</v>
      </c>
      <c r="K156" s="560" t="s">
        <v>275</v>
      </c>
      <c r="L156" s="495">
        <v>8.24</v>
      </c>
      <c r="M156" s="495">
        <v>10.95</v>
      </c>
      <c r="N156" s="495">
        <v>0.63</v>
      </c>
      <c r="O156" s="516" t="s">
        <v>49</v>
      </c>
      <c r="P156" s="516" t="s">
        <v>276</v>
      </c>
      <c r="Q156" s="517" t="s">
        <v>2</v>
      </c>
      <c r="R156" s="164"/>
      <c r="S156" s="493" t="s">
        <v>428</v>
      </c>
      <c r="T156" s="560" t="s">
        <v>278</v>
      </c>
      <c r="U156" s="578">
        <v>14.59</v>
      </c>
      <c r="V156" s="535">
        <v>15.64</v>
      </c>
      <c r="W156" s="535">
        <v>1.86</v>
      </c>
      <c r="X156" s="516" t="s">
        <v>49</v>
      </c>
      <c r="Y156" s="516" t="s">
        <v>276</v>
      </c>
      <c r="Z156" s="517" t="s">
        <v>2</v>
      </c>
      <c r="AA156" s="164"/>
      <c r="AB156" s="493" t="s">
        <v>428</v>
      </c>
      <c r="AC156" s="560" t="s">
        <v>278</v>
      </c>
      <c r="AD156" s="578">
        <v>14.59</v>
      </c>
      <c r="AE156" s="578">
        <v>15.64</v>
      </c>
      <c r="AF156" s="578">
        <v>1.69</v>
      </c>
      <c r="AG156" s="516" t="s">
        <v>49</v>
      </c>
      <c r="AH156" s="516" t="s">
        <v>276</v>
      </c>
      <c r="AI156" s="517" t="s">
        <v>2</v>
      </c>
      <c r="AJ156" s="164"/>
      <c r="AK156" s="164"/>
      <c r="AL156" s="164"/>
      <c r="AM156" s="8"/>
    </row>
    <row r="157" spans="1:39" s="12" customFormat="1" ht="15" customHeight="1">
      <c r="A157" s="493" t="s">
        <v>429</v>
      </c>
      <c r="B157" s="560" t="s">
        <v>275</v>
      </c>
      <c r="C157" s="495">
        <v>8.24</v>
      </c>
      <c r="D157" s="495">
        <v>10.27</v>
      </c>
      <c r="E157" s="495">
        <v>0.66</v>
      </c>
      <c r="F157" s="516" t="s">
        <v>49</v>
      </c>
      <c r="G157" s="516" t="s">
        <v>276</v>
      </c>
      <c r="H157" s="517" t="s">
        <v>2</v>
      </c>
      <c r="I157" s="8"/>
      <c r="J157" s="493" t="s">
        <v>429</v>
      </c>
      <c r="K157" s="560" t="s">
        <v>275</v>
      </c>
      <c r="L157" s="495">
        <v>8.24</v>
      </c>
      <c r="M157" s="495">
        <v>10.95</v>
      </c>
      <c r="N157" s="495">
        <v>0.63</v>
      </c>
      <c r="O157" s="516" t="s">
        <v>49</v>
      </c>
      <c r="P157" s="516" t="s">
        <v>276</v>
      </c>
      <c r="Q157" s="517" t="s">
        <v>2</v>
      </c>
      <c r="R157" s="164"/>
      <c r="S157" s="493" t="s">
        <v>429</v>
      </c>
      <c r="T157" s="560" t="s">
        <v>278</v>
      </c>
      <c r="U157" s="578">
        <v>14.59</v>
      </c>
      <c r="V157" s="535">
        <v>15.64</v>
      </c>
      <c r="W157" s="535">
        <v>1.86</v>
      </c>
      <c r="X157" s="516" t="s">
        <v>49</v>
      </c>
      <c r="Y157" s="516" t="s">
        <v>276</v>
      </c>
      <c r="Z157" s="517" t="s">
        <v>2</v>
      </c>
      <c r="AA157" s="164"/>
      <c r="AB157" s="493" t="s">
        <v>429</v>
      </c>
      <c r="AC157" s="560" t="s">
        <v>278</v>
      </c>
      <c r="AD157" s="578">
        <v>14.59</v>
      </c>
      <c r="AE157" s="578">
        <v>15.64</v>
      </c>
      <c r="AF157" s="578">
        <v>1.69</v>
      </c>
      <c r="AG157" s="516" t="s">
        <v>49</v>
      </c>
      <c r="AH157" s="516" t="s">
        <v>276</v>
      </c>
      <c r="AI157" s="517" t="s">
        <v>2</v>
      </c>
      <c r="AJ157" s="164"/>
      <c r="AK157" s="164"/>
      <c r="AL157" s="164"/>
      <c r="AM157" s="8"/>
    </row>
    <row r="158" spans="1:39" s="12" customFormat="1" ht="15" customHeight="1">
      <c r="A158" s="493" t="s">
        <v>155</v>
      </c>
      <c r="B158" s="560" t="s">
        <v>275</v>
      </c>
      <c r="C158" s="495">
        <v>8.24</v>
      </c>
      <c r="D158" s="495">
        <v>10.27</v>
      </c>
      <c r="E158" s="495">
        <v>0.66</v>
      </c>
      <c r="F158" s="516" t="s">
        <v>49</v>
      </c>
      <c r="G158" s="516" t="s">
        <v>276</v>
      </c>
      <c r="H158" s="517" t="s">
        <v>2</v>
      </c>
      <c r="I158" s="8"/>
      <c r="J158" s="493" t="s">
        <v>155</v>
      </c>
      <c r="K158" s="560" t="s">
        <v>275</v>
      </c>
      <c r="L158" s="495">
        <v>8.24</v>
      </c>
      <c r="M158" s="495">
        <v>10.95</v>
      </c>
      <c r="N158" s="495">
        <v>0.63</v>
      </c>
      <c r="O158" s="516" t="s">
        <v>49</v>
      </c>
      <c r="P158" s="516" t="s">
        <v>276</v>
      </c>
      <c r="Q158" s="517" t="s">
        <v>2</v>
      </c>
      <c r="R158" s="164"/>
      <c r="S158" s="493" t="s">
        <v>155</v>
      </c>
      <c r="T158" s="560" t="s">
        <v>278</v>
      </c>
      <c r="U158" s="578">
        <v>14.59</v>
      </c>
      <c r="V158" s="535">
        <v>15.64</v>
      </c>
      <c r="W158" s="535">
        <v>1.86</v>
      </c>
      <c r="X158" s="516" t="s">
        <v>49</v>
      </c>
      <c r="Y158" s="516" t="s">
        <v>276</v>
      </c>
      <c r="Z158" s="517" t="s">
        <v>2</v>
      </c>
      <c r="AA158" s="164"/>
      <c r="AB158" s="493" t="s">
        <v>155</v>
      </c>
      <c r="AC158" s="560" t="s">
        <v>278</v>
      </c>
      <c r="AD158" s="578">
        <v>14.59</v>
      </c>
      <c r="AE158" s="578">
        <v>15.64</v>
      </c>
      <c r="AF158" s="578">
        <v>1.69</v>
      </c>
      <c r="AG158" s="516" t="s">
        <v>49</v>
      </c>
      <c r="AH158" s="516" t="s">
        <v>276</v>
      </c>
      <c r="AI158" s="517" t="s">
        <v>2</v>
      </c>
      <c r="AJ158" s="164"/>
      <c r="AK158" s="164"/>
      <c r="AL158" s="164"/>
      <c r="AM158" s="8"/>
    </row>
    <row r="159" spans="1:39" s="12" customFormat="1" ht="15" customHeight="1">
      <c r="A159" s="493" t="s">
        <v>430</v>
      </c>
      <c r="B159" s="560" t="s">
        <v>275</v>
      </c>
      <c r="C159" s="495">
        <v>8.25</v>
      </c>
      <c r="D159" s="495">
        <v>8.25</v>
      </c>
      <c r="E159" s="495">
        <v>0</v>
      </c>
      <c r="F159" s="516" t="s">
        <v>49</v>
      </c>
      <c r="G159" s="516" t="s">
        <v>276</v>
      </c>
      <c r="H159" s="517" t="s">
        <v>2</v>
      </c>
      <c r="I159" s="8"/>
      <c r="J159" s="493" t="s">
        <v>430</v>
      </c>
      <c r="K159" s="560" t="s">
        <v>275</v>
      </c>
      <c r="L159" s="495">
        <v>8.25</v>
      </c>
      <c r="M159" s="495">
        <v>8.25</v>
      </c>
      <c r="N159" s="495">
        <v>0</v>
      </c>
      <c r="O159" s="516" t="s">
        <v>49</v>
      </c>
      <c r="P159" s="516" t="s">
        <v>276</v>
      </c>
      <c r="Q159" s="517" t="s">
        <v>2</v>
      </c>
      <c r="R159" s="164"/>
      <c r="S159" s="493" t="s">
        <v>430</v>
      </c>
      <c r="T159" s="560" t="s">
        <v>278</v>
      </c>
      <c r="U159" s="578">
        <v>9.49</v>
      </c>
      <c r="V159" s="535">
        <v>9.49</v>
      </c>
      <c r="W159" s="535">
        <v>0</v>
      </c>
      <c r="X159" s="516" t="s">
        <v>49</v>
      </c>
      <c r="Y159" s="516" t="s">
        <v>276</v>
      </c>
      <c r="Z159" s="517" t="s">
        <v>2</v>
      </c>
      <c r="AA159" s="164"/>
      <c r="AB159" s="493" t="s">
        <v>430</v>
      </c>
      <c r="AC159" s="560" t="s">
        <v>278</v>
      </c>
      <c r="AD159" s="578">
        <v>9.49</v>
      </c>
      <c r="AE159" s="578">
        <v>9.49</v>
      </c>
      <c r="AF159" s="578">
        <v>0</v>
      </c>
      <c r="AG159" s="516" t="s">
        <v>49</v>
      </c>
      <c r="AH159" s="516" t="s">
        <v>276</v>
      </c>
      <c r="AI159" s="517" t="s">
        <v>2</v>
      </c>
      <c r="AJ159" s="164"/>
      <c r="AK159" s="164"/>
      <c r="AL159" s="164"/>
      <c r="AM159" s="8"/>
    </row>
    <row r="160" spans="1:39" s="12" customFormat="1" ht="15" customHeight="1">
      <c r="A160" s="561" t="s">
        <v>939</v>
      </c>
      <c r="B160" s="560" t="s">
        <v>275</v>
      </c>
      <c r="C160" s="495">
        <v>8.24</v>
      </c>
      <c r="D160" s="495">
        <v>10.27</v>
      </c>
      <c r="E160" s="495">
        <v>1.19</v>
      </c>
      <c r="F160" s="516" t="s">
        <v>49</v>
      </c>
      <c r="G160" s="516" t="s">
        <v>276</v>
      </c>
      <c r="H160" s="517" t="s">
        <v>2</v>
      </c>
      <c r="I160" s="8"/>
      <c r="J160" s="561" t="s">
        <v>939</v>
      </c>
      <c r="K160" s="560" t="s">
        <v>275</v>
      </c>
      <c r="L160" s="495">
        <v>8.24</v>
      </c>
      <c r="M160" s="495">
        <v>10.95</v>
      </c>
      <c r="N160" s="495">
        <v>1.1499999999999999</v>
      </c>
      <c r="O160" s="516" t="s">
        <v>49</v>
      </c>
      <c r="P160" s="516" t="s">
        <v>276</v>
      </c>
      <c r="Q160" s="517" t="s">
        <v>2</v>
      </c>
      <c r="R160" s="164"/>
      <c r="S160" s="561" t="s">
        <v>431</v>
      </c>
      <c r="T160" s="560" t="s">
        <v>278</v>
      </c>
      <c r="U160" s="578">
        <v>14.59</v>
      </c>
      <c r="V160" s="535">
        <v>15.64</v>
      </c>
      <c r="W160" s="535">
        <v>8.9600000000000009</v>
      </c>
      <c r="X160" s="516" t="s">
        <v>49</v>
      </c>
      <c r="Y160" s="516" t="s">
        <v>276</v>
      </c>
      <c r="Z160" s="517" t="s">
        <v>2</v>
      </c>
      <c r="AA160" s="164"/>
      <c r="AB160" s="561" t="s">
        <v>431</v>
      </c>
      <c r="AC160" s="560" t="s">
        <v>278</v>
      </c>
      <c r="AD160" s="578">
        <v>14.59</v>
      </c>
      <c r="AE160" s="578">
        <v>15.64</v>
      </c>
      <c r="AF160" s="578">
        <v>8.11</v>
      </c>
      <c r="AG160" s="516" t="s">
        <v>49</v>
      </c>
      <c r="AH160" s="516" t="s">
        <v>276</v>
      </c>
      <c r="AI160" s="517" t="s">
        <v>2</v>
      </c>
      <c r="AJ160" s="164"/>
      <c r="AK160" s="164"/>
      <c r="AL160" s="164"/>
      <c r="AM160" s="8"/>
    </row>
    <row r="161" spans="1:39" s="12" customFormat="1" ht="15" customHeight="1">
      <c r="A161" s="561" t="s">
        <v>432</v>
      </c>
      <c r="B161" s="560" t="s">
        <v>275</v>
      </c>
      <c r="C161" s="495">
        <v>8.24</v>
      </c>
      <c r="D161" s="495">
        <v>10.27</v>
      </c>
      <c r="E161" s="495">
        <v>1.19</v>
      </c>
      <c r="F161" s="516" t="s">
        <v>49</v>
      </c>
      <c r="G161" s="516" t="s">
        <v>276</v>
      </c>
      <c r="H161" s="517" t="s">
        <v>2</v>
      </c>
      <c r="I161" s="8"/>
      <c r="J161" s="561" t="s">
        <v>432</v>
      </c>
      <c r="K161" s="560" t="s">
        <v>275</v>
      </c>
      <c r="L161" s="495">
        <v>8.24</v>
      </c>
      <c r="M161" s="495">
        <v>10.95</v>
      </c>
      <c r="N161" s="495">
        <v>1.1499999999999999</v>
      </c>
      <c r="O161" s="516" t="s">
        <v>49</v>
      </c>
      <c r="P161" s="516" t="s">
        <v>276</v>
      </c>
      <c r="Q161" s="517" t="s">
        <v>2</v>
      </c>
      <c r="R161" s="164"/>
      <c r="S161" s="561" t="s">
        <v>432</v>
      </c>
      <c r="T161" s="560" t="s">
        <v>278</v>
      </c>
      <c r="U161" s="578">
        <v>14.59</v>
      </c>
      <c r="V161" s="535">
        <v>15.64</v>
      </c>
      <c r="W161" s="535">
        <v>8.9600000000000009</v>
      </c>
      <c r="X161" s="516" t="s">
        <v>49</v>
      </c>
      <c r="Y161" s="516" t="s">
        <v>276</v>
      </c>
      <c r="Z161" s="517" t="s">
        <v>2</v>
      </c>
      <c r="AA161" s="164"/>
      <c r="AB161" s="561" t="s">
        <v>432</v>
      </c>
      <c r="AC161" s="560" t="s">
        <v>278</v>
      </c>
      <c r="AD161" s="578">
        <v>14.59</v>
      </c>
      <c r="AE161" s="578">
        <v>15.64</v>
      </c>
      <c r="AF161" s="578">
        <v>8.11</v>
      </c>
      <c r="AG161" s="516" t="s">
        <v>49</v>
      </c>
      <c r="AH161" s="516" t="s">
        <v>276</v>
      </c>
      <c r="AI161" s="517" t="s">
        <v>2</v>
      </c>
      <c r="AJ161" s="164"/>
      <c r="AK161" s="164"/>
      <c r="AL161" s="164"/>
      <c r="AM161" s="8"/>
    </row>
    <row r="162" spans="1:39" s="12" customFormat="1" ht="15" customHeight="1">
      <c r="A162" s="493" t="s">
        <v>433</v>
      </c>
      <c r="B162" s="560" t="s">
        <v>275</v>
      </c>
      <c r="C162" s="495">
        <v>8.24</v>
      </c>
      <c r="D162" s="495">
        <v>10.27</v>
      </c>
      <c r="E162" s="495">
        <v>0.66</v>
      </c>
      <c r="F162" s="516" t="s">
        <v>49</v>
      </c>
      <c r="G162" s="516" t="s">
        <v>276</v>
      </c>
      <c r="H162" s="517" t="s">
        <v>2</v>
      </c>
      <c r="I162" s="8"/>
      <c r="J162" s="493" t="s">
        <v>433</v>
      </c>
      <c r="K162" s="560" t="s">
        <v>275</v>
      </c>
      <c r="L162" s="495">
        <v>8.24</v>
      </c>
      <c r="M162" s="495">
        <v>10.95</v>
      </c>
      <c r="N162" s="495">
        <v>0.63</v>
      </c>
      <c r="O162" s="516" t="s">
        <v>49</v>
      </c>
      <c r="P162" s="516" t="s">
        <v>276</v>
      </c>
      <c r="Q162" s="517" t="s">
        <v>2</v>
      </c>
      <c r="R162" s="164"/>
      <c r="S162" s="493" t="s">
        <v>433</v>
      </c>
      <c r="T162" s="560" t="s">
        <v>278</v>
      </c>
      <c r="U162" s="578">
        <v>14.59</v>
      </c>
      <c r="V162" s="535">
        <v>15.64</v>
      </c>
      <c r="W162" s="535">
        <v>1.86</v>
      </c>
      <c r="X162" s="516" t="s">
        <v>49</v>
      </c>
      <c r="Y162" s="516" t="s">
        <v>276</v>
      </c>
      <c r="Z162" s="517" t="s">
        <v>2</v>
      </c>
      <c r="AA162" s="164"/>
      <c r="AB162" s="493" t="s">
        <v>433</v>
      </c>
      <c r="AC162" s="560" t="s">
        <v>278</v>
      </c>
      <c r="AD162" s="578">
        <v>14.59</v>
      </c>
      <c r="AE162" s="578">
        <v>15.64</v>
      </c>
      <c r="AF162" s="578">
        <v>1.69</v>
      </c>
      <c r="AG162" s="516" t="s">
        <v>49</v>
      </c>
      <c r="AH162" s="516" t="s">
        <v>276</v>
      </c>
      <c r="AI162" s="517" t="s">
        <v>2</v>
      </c>
      <c r="AJ162" s="164"/>
      <c r="AK162" s="164"/>
      <c r="AL162" s="164"/>
      <c r="AM162" s="8"/>
    </row>
    <row r="163" spans="1:39" s="12" customFormat="1" ht="15" customHeight="1">
      <c r="A163" s="493" t="s">
        <v>434</v>
      </c>
      <c r="B163" s="560" t="s">
        <v>275</v>
      </c>
      <c r="C163" s="495">
        <v>8.24</v>
      </c>
      <c r="D163" s="495">
        <v>10.27</v>
      </c>
      <c r="E163" s="495">
        <v>0.66</v>
      </c>
      <c r="F163" s="516" t="s">
        <v>49</v>
      </c>
      <c r="G163" s="516" t="s">
        <v>276</v>
      </c>
      <c r="H163" s="517" t="s">
        <v>2</v>
      </c>
      <c r="I163" s="8"/>
      <c r="J163" s="493" t="s">
        <v>434</v>
      </c>
      <c r="K163" s="560" t="s">
        <v>275</v>
      </c>
      <c r="L163" s="495">
        <v>8.24</v>
      </c>
      <c r="M163" s="495">
        <v>10.95</v>
      </c>
      <c r="N163" s="495">
        <v>0.63</v>
      </c>
      <c r="O163" s="516" t="s">
        <v>49</v>
      </c>
      <c r="P163" s="516" t="s">
        <v>276</v>
      </c>
      <c r="Q163" s="517" t="s">
        <v>2</v>
      </c>
      <c r="R163" s="164"/>
      <c r="S163" s="493" t="s">
        <v>434</v>
      </c>
      <c r="T163" s="560" t="s">
        <v>278</v>
      </c>
      <c r="U163" s="578">
        <v>14.59</v>
      </c>
      <c r="V163" s="535">
        <v>15.64</v>
      </c>
      <c r="W163" s="535">
        <v>1.86</v>
      </c>
      <c r="X163" s="516" t="s">
        <v>49</v>
      </c>
      <c r="Y163" s="516" t="s">
        <v>276</v>
      </c>
      <c r="Z163" s="517" t="s">
        <v>2</v>
      </c>
      <c r="AA163" s="164"/>
      <c r="AB163" s="493" t="s">
        <v>434</v>
      </c>
      <c r="AC163" s="560" t="s">
        <v>278</v>
      </c>
      <c r="AD163" s="578">
        <v>14.59</v>
      </c>
      <c r="AE163" s="578">
        <v>15.64</v>
      </c>
      <c r="AF163" s="578">
        <v>1.69</v>
      </c>
      <c r="AG163" s="516" t="s">
        <v>49</v>
      </c>
      <c r="AH163" s="516" t="s">
        <v>276</v>
      </c>
      <c r="AI163" s="517" t="s">
        <v>2</v>
      </c>
      <c r="AJ163" s="164"/>
      <c r="AK163" s="164"/>
      <c r="AL163" s="164"/>
      <c r="AM163" s="8"/>
    </row>
    <row r="164" spans="1:39" s="12" customFormat="1" ht="15" customHeight="1">
      <c r="A164" s="493" t="s">
        <v>435</v>
      </c>
      <c r="B164" s="560" t="s">
        <v>275</v>
      </c>
      <c r="C164" s="495">
        <v>8.24</v>
      </c>
      <c r="D164" s="495">
        <v>10.27</v>
      </c>
      <c r="E164" s="495">
        <v>0.66</v>
      </c>
      <c r="F164" s="516" t="s">
        <v>49</v>
      </c>
      <c r="G164" s="516" t="s">
        <v>276</v>
      </c>
      <c r="H164" s="517" t="s">
        <v>2</v>
      </c>
      <c r="I164" s="8"/>
      <c r="J164" s="493" t="s">
        <v>435</v>
      </c>
      <c r="K164" s="560" t="s">
        <v>275</v>
      </c>
      <c r="L164" s="495">
        <v>8.24</v>
      </c>
      <c r="M164" s="495">
        <v>10.95</v>
      </c>
      <c r="N164" s="495">
        <v>0.63</v>
      </c>
      <c r="O164" s="516" t="s">
        <v>49</v>
      </c>
      <c r="P164" s="516" t="s">
        <v>276</v>
      </c>
      <c r="Q164" s="517" t="s">
        <v>2</v>
      </c>
      <c r="R164" s="164"/>
      <c r="S164" s="493" t="s">
        <v>435</v>
      </c>
      <c r="T164" s="560" t="s">
        <v>278</v>
      </c>
      <c r="U164" s="578">
        <v>14.59</v>
      </c>
      <c r="V164" s="535">
        <v>15.64</v>
      </c>
      <c r="W164" s="535">
        <v>1.86</v>
      </c>
      <c r="X164" s="516" t="s">
        <v>49</v>
      </c>
      <c r="Y164" s="516" t="s">
        <v>276</v>
      </c>
      <c r="Z164" s="517" t="s">
        <v>2</v>
      </c>
      <c r="AA164" s="164"/>
      <c r="AB164" s="493" t="s">
        <v>435</v>
      </c>
      <c r="AC164" s="560" t="s">
        <v>278</v>
      </c>
      <c r="AD164" s="578">
        <v>14.59</v>
      </c>
      <c r="AE164" s="578">
        <v>15.64</v>
      </c>
      <c r="AF164" s="578">
        <v>1.69</v>
      </c>
      <c r="AG164" s="516" t="s">
        <v>49</v>
      </c>
      <c r="AH164" s="516" t="s">
        <v>276</v>
      </c>
      <c r="AI164" s="517" t="s">
        <v>2</v>
      </c>
      <c r="AJ164" s="164"/>
      <c r="AK164" s="164"/>
      <c r="AL164" s="164"/>
      <c r="AM164" s="8"/>
    </row>
    <row r="165" spans="1:39" s="12" customFormat="1" ht="15" customHeight="1">
      <c r="A165" s="493" t="s">
        <v>156</v>
      </c>
      <c r="B165" s="560" t="s">
        <v>275</v>
      </c>
      <c r="C165" s="495">
        <v>8.24</v>
      </c>
      <c r="D165" s="495">
        <v>10.27</v>
      </c>
      <c r="E165" s="495">
        <v>0.66</v>
      </c>
      <c r="F165" s="516" t="s">
        <v>49</v>
      </c>
      <c r="G165" s="516" t="s">
        <v>276</v>
      </c>
      <c r="H165" s="517" t="s">
        <v>2</v>
      </c>
      <c r="I165" s="8"/>
      <c r="J165" s="493" t="s">
        <v>156</v>
      </c>
      <c r="K165" s="560" t="s">
        <v>275</v>
      </c>
      <c r="L165" s="495">
        <v>8.24</v>
      </c>
      <c r="M165" s="495">
        <v>10.95</v>
      </c>
      <c r="N165" s="495">
        <v>0.63</v>
      </c>
      <c r="O165" s="516" t="s">
        <v>49</v>
      </c>
      <c r="P165" s="516" t="s">
        <v>276</v>
      </c>
      <c r="Q165" s="517" t="s">
        <v>2</v>
      </c>
      <c r="R165" s="164"/>
      <c r="S165" s="493" t="s">
        <v>156</v>
      </c>
      <c r="T165" s="560" t="s">
        <v>278</v>
      </c>
      <c r="U165" s="578">
        <v>14.59</v>
      </c>
      <c r="V165" s="535">
        <v>15.64</v>
      </c>
      <c r="W165" s="535">
        <v>1.86</v>
      </c>
      <c r="X165" s="516" t="s">
        <v>49</v>
      </c>
      <c r="Y165" s="516" t="s">
        <v>276</v>
      </c>
      <c r="Z165" s="517" t="s">
        <v>2</v>
      </c>
      <c r="AA165" s="164"/>
      <c r="AB165" s="493" t="s">
        <v>156</v>
      </c>
      <c r="AC165" s="560" t="s">
        <v>278</v>
      </c>
      <c r="AD165" s="578">
        <v>14.59</v>
      </c>
      <c r="AE165" s="578">
        <v>15.64</v>
      </c>
      <c r="AF165" s="578">
        <v>1.69</v>
      </c>
      <c r="AG165" s="516" t="s">
        <v>49</v>
      </c>
      <c r="AH165" s="516" t="s">
        <v>276</v>
      </c>
      <c r="AI165" s="517" t="s">
        <v>2</v>
      </c>
      <c r="AJ165" s="164"/>
      <c r="AK165" s="164"/>
      <c r="AL165" s="164"/>
      <c r="AM165" s="8"/>
    </row>
    <row r="166" spans="1:39" s="12" customFormat="1" ht="15" customHeight="1">
      <c r="A166" s="493" t="s">
        <v>436</v>
      </c>
      <c r="B166" s="560" t="s">
        <v>275</v>
      </c>
      <c r="C166" s="495">
        <v>8.24</v>
      </c>
      <c r="D166" s="495">
        <v>10.27</v>
      </c>
      <c r="E166" s="495">
        <v>1.19</v>
      </c>
      <c r="F166" s="516" t="s">
        <v>49</v>
      </c>
      <c r="G166" s="516" t="s">
        <v>276</v>
      </c>
      <c r="H166" s="517" t="s">
        <v>2</v>
      </c>
      <c r="I166" s="8"/>
      <c r="J166" s="493" t="s">
        <v>436</v>
      </c>
      <c r="K166" s="560" t="s">
        <v>275</v>
      </c>
      <c r="L166" s="495">
        <v>8.24</v>
      </c>
      <c r="M166" s="495">
        <v>10.95</v>
      </c>
      <c r="N166" s="495">
        <v>1.1499999999999999</v>
      </c>
      <c r="O166" s="516" t="s">
        <v>49</v>
      </c>
      <c r="P166" s="516" t="s">
        <v>276</v>
      </c>
      <c r="Q166" s="517" t="s">
        <v>2</v>
      </c>
      <c r="R166" s="164"/>
      <c r="S166" s="493" t="s">
        <v>436</v>
      </c>
      <c r="T166" s="560" t="s">
        <v>278</v>
      </c>
      <c r="U166" s="578">
        <v>14.59</v>
      </c>
      <c r="V166" s="535">
        <v>15.64</v>
      </c>
      <c r="W166" s="535">
        <v>8.9600000000000009</v>
      </c>
      <c r="X166" s="516" t="s">
        <v>49</v>
      </c>
      <c r="Y166" s="516" t="s">
        <v>276</v>
      </c>
      <c r="Z166" s="517" t="s">
        <v>2</v>
      </c>
      <c r="AA166" s="164"/>
      <c r="AB166" s="493" t="s">
        <v>436</v>
      </c>
      <c r="AC166" s="560" t="s">
        <v>278</v>
      </c>
      <c r="AD166" s="578">
        <v>14.59</v>
      </c>
      <c r="AE166" s="578">
        <v>15.64</v>
      </c>
      <c r="AF166" s="578">
        <v>8.11</v>
      </c>
      <c r="AG166" s="516" t="s">
        <v>49</v>
      </c>
      <c r="AH166" s="516" t="s">
        <v>276</v>
      </c>
      <c r="AI166" s="517" t="s">
        <v>2</v>
      </c>
      <c r="AJ166" s="164"/>
      <c r="AK166" s="164"/>
      <c r="AL166" s="164"/>
      <c r="AM166" s="8"/>
    </row>
    <row r="167" spans="1:39" s="12" customFormat="1" ht="15" customHeight="1">
      <c r="A167" s="493" t="s">
        <v>437</v>
      </c>
      <c r="B167" s="560" t="s">
        <v>275</v>
      </c>
      <c r="C167" s="495">
        <v>8.24</v>
      </c>
      <c r="D167" s="495">
        <v>10.27</v>
      </c>
      <c r="E167" s="495">
        <v>1.19</v>
      </c>
      <c r="F167" s="516" t="s">
        <v>49</v>
      </c>
      <c r="G167" s="516" t="s">
        <v>276</v>
      </c>
      <c r="H167" s="517" t="s">
        <v>2</v>
      </c>
      <c r="I167" s="8"/>
      <c r="J167" s="561" t="s">
        <v>437</v>
      </c>
      <c r="K167" s="560" t="s">
        <v>275</v>
      </c>
      <c r="L167" s="495">
        <v>8.24</v>
      </c>
      <c r="M167" s="495">
        <v>10.95</v>
      </c>
      <c r="N167" s="495">
        <v>1.1499999999999999</v>
      </c>
      <c r="O167" s="516" t="s">
        <v>49</v>
      </c>
      <c r="P167" s="516" t="s">
        <v>276</v>
      </c>
      <c r="Q167" s="517" t="s">
        <v>2</v>
      </c>
      <c r="R167" s="164"/>
      <c r="S167" s="493" t="s">
        <v>437</v>
      </c>
      <c r="T167" s="560" t="s">
        <v>278</v>
      </c>
      <c r="U167" s="578">
        <v>14.59</v>
      </c>
      <c r="V167" s="535">
        <v>15.64</v>
      </c>
      <c r="W167" s="535">
        <v>8.9600000000000009</v>
      </c>
      <c r="X167" s="516" t="s">
        <v>49</v>
      </c>
      <c r="Y167" s="516" t="s">
        <v>276</v>
      </c>
      <c r="Z167" s="517" t="s">
        <v>2</v>
      </c>
      <c r="AA167" s="164"/>
      <c r="AB167" s="561" t="s">
        <v>437</v>
      </c>
      <c r="AC167" s="560" t="s">
        <v>278</v>
      </c>
      <c r="AD167" s="578">
        <v>14.59</v>
      </c>
      <c r="AE167" s="578">
        <v>15.64</v>
      </c>
      <c r="AF167" s="578">
        <v>8.11</v>
      </c>
      <c r="AG167" s="516" t="s">
        <v>49</v>
      </c>
      <c r="AH167" s="516" t="s">
        <v>276</v>
      </c>
      <c r="AI167" s="517" t="s">
        <v>2</v>
      </c>
      <c r="AJ167" s="164"/>
      <c r="AK167" s="164"/>
      <c r="AL167" s="164"/>
      <c r="AM167" s="8"/>
    </row>
    <row r="168" spans="1:39" s="12" customFormat="1" ht="15" customHeight="1">
      <c r="A168" s="493" t="s">
        <v>438</v>
      </c>
      <c r="B168" s="560" t="s">
        <v>275</v>
      </c>
      <c r="C168" s="495">
        <v>8.24</v>
      </c>
      <c r="D168" s="495">
        <v>10.27</v>
      </c>
      <c r="E168" s="495">
        <v>0.66</v>
      </c>
      <c r="F168" s="516" t="s">
        <v>49</v>
      </c>
      <c r="G168" s="516" t="s">
        <v>276</v>
      </c>
      <c r="H168" s="517" t="s">
        <v>2</v>
      </c>
      <c r="I168" s="8"/>
      <c r="J168" s="493" t="s">
        <v>438</v>
      </c>
      <c r="K168" s="560" t="s">
        <v>275</v>
      </c>
      <c r="L168" s="495">
        <v>8.24</v>
      </c>
      <c r="M168" s="495">
        <v>10.95</v>
      </c>
      <c r="N168" s="495">
        <v>0.63</v>
      </c>
      <c r="O168" s="516" t="s">
        <v>49</v>
      </c>
      <c r="P168" s="516" t="s">
        <v>276</v>
      </c>
      <c r="Q168" s="517" t="s">
        <v>2</v>
      </c>
      <c r="R168" s="164"/>
      <c r="S168" s="493" t="s">
        <v>438</v>
      </c>
      <c r="T168" s="560" t="s">
        <v>278</v>
      </c>
      <c r="U168" s="578">
        <v>14.59</v>
      </c>
      <c r="V168" s="535">
        <v>15.64</v>
      </c>
      <c r="W168" s="535">
        <v>1.86</v>
      </c>
      <c r="X168" s="516" t="s">
        <v>49</v>
      </c>
      <c r="Y168" s="516" t="s">
        <v>276</v>
      </c>
      <c r="Z168" s="517" t="s">
        <v>2</v>
      </c>
      <c r="AA168" s="164"/>
      <c r="AB168" s="493" t="s">
        <v>438</v>
      </c>
      <c r="AC168" s="560" t="s">
        <v>278</v>
      </c>
      <c r="AD168" s="578">
        <v>14.59</v>
      </c>
      <c r="AE168" s="578">
        <v>15.64</v>
      </c>
      <c r="AF168" s="578">
        <v>1.69</v>
      </c>
      <c r="AG168" s="516" t="s">
        <v>49</v>
      </c>
      <c r="AH168" s="516" t="s">
        <v>276</v>
      </c>
      <c r="AI168" s="517" t="s">
        <v>2</v>
      </c>
      <c r="AJ168" s="164"/>
      <c r="AK168" s="164"/>
      <c r="AL168" s="164"/>
      <c r="AM168" s="8"/>
    </row>
    <row r="169" spans="1:39" s="12" customFormat="1" ht="15" customHeight="1">
      <c r="A169" s="493" t="s">
        <v>439</v>
      </c>
      <c r="B169" s="560" t="s">
        <v>275</v>
      </c>
      <c r="C169" s="495">
        <v>8.24</v>
      </c>
      <c r="D169" s="495">
        <v>10.27</v>
      </c>
      <c r="E169" s="495">
        <v>0.66</v>
      </c>
      <c r="F169" s="516" t="s">
        <v>49</v>
      </c>
      <c r="G169" s="516" t="s">
        <v>276</v>
      </c>
      <c r="H169" s="517" t="s">
        <v>2</v>
      </c>
      <c r="I169" s="8"/>
      <c r="J169" s="493" t="s">
        <v>439</v>
      </c>
      <c r="K169" s="560" t="s">
        <v>275</v>
      </c>
      <c r="L169" s="495">
        <v>8.24</v>
      </c>
      <c r="M169" s="495">
        <v>10.95</v>
      </c>
      <c r="N169" s="495">
        <v>0.63</v>
      </c>
      <c r="O169" s="516" t="s">
        <v>49</v>
      </c>
      <c r="P169" s="516" t="s">
        <v>276</v>
      </c>
      <c r="Q169" s="517" t="s">
        <v>2</v>
      </c>
      <c r="R169" s="164"/>
      <c r="S169" s="493" t="s">
        <v>439</v>
      </c>
      <c r="T169" s="560" t="s">
        <v>278</v>
      </c>
      <c r="U169" s="578">
        <v>14.59</v>
      </c>
      <c r="V169" s="535">
        <v>15.64</v>
      </c>
      <c r="W169" s="535">
        <v>1.86</v>
      </c>
      <c r="X169" s="516" t="s">
        <v>49</v>
      </c>
      <c r="Y169" s="516" t="s">
        <v>276</v>
      </c>
      <c r="Z169" s="517" t="s">
        <v>2</v>
      </c>
      <c r="AA169" s="164"/>
      <c r="AB169" s="493" t="s">
        <v>439</v>
      </c>
      <c r="AC169" s="560" t="s">
        <v>278</v>
      </c>
      <c r="AD169" s="578">
        <v>14.59</v>
      </c>
      <c r="AE169" s="578">
        <v>15.64</v>
      </c>
      <c r="AF169" s="578">
        <v>1.69</v>
      </c>
      <c r="AG169" s="516" t="s">
        <v>49</v>
      </c>
      <c r="AH169" s="516" t="s">
        <v>276</v>
      </c>
      <c r="AI169" s="517" t="s">
        <v>2</v>
      </c>
      <c r="AJ169" s="164"/>
      <c r="AK169" s="164"/>
      <c r="AL169" s="164"/>
      <c r="AM169" s="8"/>
    </row>
    <row r="170" spans="1:39" s="12" customFormat="1" ht="15" customHeight="1">
      <c r="A170" s="493" t="s">
        <v>440</v>
      </c>
      <c r="B170" s="560" t="s">
        <v>275</v>
      </c>
      <c r="C170" s="495">
        <v>8.24</v>
      </c>
      <c r="D170" s="495">
        <v>10.27</v>
      </c>
      <c r="E170" s="495">
        <v>0.66</v>
      </c>
      <c r="F170" s="516" t="s">
        <v>49</v>
      </c>
      <c r="G170" s="516" t="s">
        <v>276</v>
      </c>
      <c r="H170" s="517" t="s">
        <v>2</v>
      </c>
      <c r="I170" s="8"/>
      <c r="J170" s="493" t="s">
        <v>440</v>
      </c>
      <c r="K170" s="560" t="s">
        <v>275</v>
      </c>
      <c r="L170" s="495">
        <v>8.24</v>
      </c>
      <c r="M170" s="495">
        <v>10.95</v>
      </c>
      <c r="N170" s="495">
        <v>0.63</v>
      </c>
      <c r="O170" s="516" t="s">
        <v>49</v>
      </c>
      <c r="P170" s="516" t="s">
        <v>276</v>
      </c>
      <c r="Q170" s="517" t="s">
        <v>2</v>
      </c>
      <c r="R170" s="164"/>
      <c r="S170" s="493" t="s">
        <v>440</v>
      </c>
      <c r="T170" s="560" t="s">
        <v>278</v>
      </c>
      <c r="U170" s="578">
        <v>14.59</v>
      </c>
      <c r="V170" s="535">
        <v>15.64</v>
      </c>
      <c r="W170" s="535">
        <v>1.86</v>
      </c>
      <c r="X170" s="516" t="s">
        <v>49</v>
      </c>
      <c r="Y170" s="516" t="s">
        <v>276</v>
      </c>
      <c r="Z170" s="517" t="s">
        <v>2</v>
      </c>
      <c r="AA170" s="164"/>
      <c r="AB170" s="493" t="s">
        <v>440</v>
      </c>
      <c r="AC170" s="560" t="s">
        <v>278</v>
      </c>
      <c r="AD170" s="578">
        <v>14.59</v>
      </c>
      <c r="AE170" s="578">
        <v>15.64</v>
      </c>
      <c r="AF170" s="578">
        <v>1.69</v>
      </c>
      <c r="AG170" s="516" t="s">
        <v>49</v>
      </c>
      <c r="AH170" s="516" t="s">
        <v>276</v>
      </c>
      <c r="AI170" s="517" t="s">
        <v>2</v>
      </c>
      <c r="AJ170" s="164"/>
      <c r="AK170" s="164"/>
      <c r="AL170" s="164"/>
      <c r="AM170" s="8"/>
    </row>
    <row r="171" spans="1:39" s="12" customFormat="1" ht="15" customHeight="1">
      <c r="A171" s="493" t="s">
        <v>441</v>
      </c>
      <c r="B171" s="560" t="s">
        <v>275</v>
      </c>
      <c r="C171" s="495">
        <v>8.24</v>
      </c>
      <c r="D171" s="495">
        <v>10.27</v>
      </c>
      <c r="E171" s="495">
        <v>0.66</v>
      </c>
      <c r="F171" s="516" t="s">
        <v>49</v>
      </c>
      <c r="G171" s="516" t="s">
        <v>276</v>
      </c>
      <c r="H171" s="517" t="s">
        <v>2</v>
      </c>
      <c r="I171" s="8"/>
      <c r="J171" s="561" t="s">
        <v>441</v>
      </c>
      <c r="K171" s="560" t="s">
        <v>275</v>
      </c>
      <c r="L171" s="495">
        <v>8.24</v>
      </c>
      <c r="M171" s="495">
        <v>10.95</v>
      </c>
      <c r="N171" s="495">
        <v>0.63</v>
      </c>
      <c r="O171" s="516" t="s">
        <v>49</v>
      </c>
      <c r="P171" s="516" t="s">
        <v>276</v>
      </c>
      <c r="Q171" s="517" t="s">
        <v>2</v>
      </c>
      <c r="R171" s="164"/>
      <c r="S171" s="493" t="s">
        <v>441</v>
      </c>
      <c r="T171" s="560" t="s">
        <v>278</v>
      </c>
      <c r="U171" s="578">
        <v>14.59</v>
      </c>
      <c r="V171" s="535">
        <v>15.64</v>
      </c>
      <c r="W171" s="535">
        <v>1.86</v>
      </c>
      <c r="X171" s="516" t="s">
        <v>49</v>
      </c>
      <c r="Y171" s="516" t="s">
        <v>276</v>
      </c>
      <c r="Z171" s="517" t="s">
        <v>2</v>
      </c>
      <c r="AA171" s="164"/>
      <c r="AB171" s="561" t="s">
        <v>441</v>
      </c>
      <c r="AC171" s="560" t="s">
        <v>278</v>
      </c>
      <c r="AD171" s="578">
        <v>14.59</v>
      </c>
      <c r="AE171" s="578">
        <v>15.64</v>
      </c>
      <c r="AF171" s="578">
        <v>1.69</v>
      </c>
      <c r="AG171" s="516" t="s">
        <v>49</v>
      </c>
      <c r="AH171" s="516" t="s">
        <v>276</v>
      </c>
      <c r="AI171" s="517" t="s">
        <v>2</v>
      </c>
      <c r="AJ171" s="164"/>
      <c r="AK171" s="164"/>
      <c r="AL171" s="164"/>
      <c r="AM171" s="8"/>
    </row>
    <row r="172" spans="1:39" s="12" customFormat="1" ht="15" customHeight="1">
      <c r="A172" s="493" t="s">
        <v>442</v>
      </c>
      <c r="B172" s="560" t="s">
        <v>275</v>
      </c>
      <c r="C172" s="495">
        <v>6.29</v>
      </c>
      <c r="D172" s="495">
        <v>6.29</v>
      </c>
      <c r="E172" s="495">
        <v>0</v>
      </c>
      <c r="F172" s="516" t="s">
        <v>49</v>
      </c>
      <c r="G172" s="516" t="s">
        <v>276</v>
      </c>
      <c r="H172" s="517" t="s">
        <v>2</v>
      </c>
      <c r="I172" s="8"/>
      <c r="J172" s="493" t="s">
        <v>442</v>
      </c>
      <c r="K172" s="560" t="s">
        <v>275</v>
      </c>
      <c r="L172" s="495">
        <v>6.29</v>
      </c>
      <c r="M172" s="495">
        <v>6.29</v>
      </c>
      <c r="N172" s="495">
        <v>0</v>
      </c>
      <c r="O172" s="516" t="s">
        <v>49</v>
      </c>
      <c r="P172" s="516" t="s">
        <v>276</v>
      </c>
      <c r="Q172" s="517" t="s">
        <v>2</v>
      </c>
      <c r="R172" s="164"/>
      <c r="S172" s="493" t="s">
        <v>442</v>
      </c>
      <c r="T172" s="560" t="s">
        <v>278</v>
      </c>
      <c r="U172" s="578">
        <v>9.49</v>
      </c>
      <c r="V172" s="535">
        <v>9.49</v>
      </c>
      <c r="W172" s="535">
        <v>0</v>
      </c>
      <c r="X172" s="516" t="s">
        <v>49</v>
      </c>
      <c r="Y172" s="516" t="s">
        <v>276</v>
      </c>
      <c r="Z172" s="517" t="s">
        <v>2</v>
      </c>
      <c r="AA172" s="164"/>
      <c r="AB172" s="493" t="s">
        <v>442</v>
      </c>
      <c r="AC172" s="560" t="s">
        <v>278</v>
      </c>
      <c r="AD172" s="578">
        <v>9.49</v>
      </c>
      <c r="AE172" s="578">
        <v>9.49</v>
      </c>
      <c r="AF172" s="578">
        <v>0</v>
      </c>
      <c r="AG172" s="516" t="s">
        <v>49</v>
      </c>
      <c r="AH172" s="516" t="s">
        <v>276</v>
      </c>
      <c r="AI172" s="517" t="s">
        <v>2</v>
      </c>
      <c r="AJ172" s="164"/>
      <c r="AK172" s="164"/>
      <c r="AL172" s="164"/>
      <c r="AM172" s="8"/>
    </row>
    <row r="173" spans="1:39" s="12" customFormat="1" ht="15" customHeight="1">
      <c r="A173" s="493" t="s">
        <v>443</v>
      </c>
      <c r="B173" s="560" t="s">
        <v>275</v>
      </c>
      <c r="C173" s="495">
        <v>8.24</v>
      </c>
      <c r="D173" s="495">
        <v>10.27</v>
      </c>
      <c r="E173" s="495">
        <v>0.66</v>
      </c>
      <c r="F173" s="516" t="s">
        <v>49</v>
      </c>
      <c r="G173" s="516" t="s">
        <v>276</v>
      </c>
      <c r="H173" s="517" t="s">
        <v>2</v>
      </c>
      <c r="I173" s="8"/>
      <c r="J173" s="493" t="s">
        <v>443</v>
      </c>
      <c r="K173" s="560" t="s">
        <v>275</v>
      </c>
      <c r="L173" s="495">
        <v>8.24</v>
      </c>
      <c r="M173" s="495">
        <v>10.95</v>
      </c>
      <c r="N173" s="495">
        <v>0.63</v>
      </c>
      <c r="O173" s="516" t="s">
        <v>49</v>
      </c>
      <c r="P173" s="516" t="s">
        <v>276</v>
      </c>
      <c r="Q173" s="517" t="s">
        <v>2</v>
      </c>
      <c r="R173" s="164"/>
      <c r="S173" s="493" t="s">
        <v>443</v>
      </c>
      <c r="T173" s="560" t="s">
        <v>278</v>
      </c>
      <c r="U173" s="578">
        <v>14.59</v>
      </c>
      <c r="V173" s="535">
        <v>15.64</v>
      </c>
      <c r="W173" s="535">
        <v>1.86</v>
      </c>
      <c r="X173" s="516" t="s">
        <v>49</v>
      </c>
      <c r="Y173" s="516" t="s">
        <v>276</v>
      </c>
      <c r="Z173" s="517" t="s">
        <v>2</v>
      </c>
      <c r="AA173" s="164"/>
      <c r="AB173" s="493" t="s">
        <v>443</v>
      </c>
      <c r="AC173" s="560" t="s">
        <v>278</v>
      </c>
      <c r="AD173" s="578">
        <v>14.59</v>
      </c>
      <c r="AE173" s="578">
        <v>15.64</v>
      </c>
      <c r="AF173" s="578">
        <v>1.69</v>
      </c>
      <c r="AG173" s="516" t="s">
        <v>49</v>
      </c>
      <c r="AH173" s="516" t="s">
        <v>276</v>
      </c>
      <c r="AI173" s="517" t="s">
        <v>2</v>
      </c>
      <c r="AJ173" s="164"/>
      <c r="AK173" s="164"/>
      <c r="AL173" s="164"/>
      <c r="AM173" s="8"/>
    </row>
    <row r="174" spans="1:39" s="12" customFormat="1" ht="15" customHeight="1">
      <c r="A174" s="493" t="s">
        <v>444</v>
      </c>
      <c r="B174" s="560" t="s">
        <v>275</v>
      </c>
      <c r="C174" s="495">
        <v>8.24</v>
      </c>
      <c r="D174" s="495">
        <v>10.27</v>
      </c>
      <c r="E174" s="495">
        <v>0.66</v>
      </c>
      <c r="F174" s="516" t="s">
        <v>49</v>
      </c>
      <c r="G174" s="516" t="s">
        <v>276</v>
      </c>
      <c r="H174" s="517" t="s">
        <v>2</v>
      </c>
      <c r="I174" s="8"/>
      <c r="J174" s="493" t="s">
        <v>444</v>
      </c>
      <c r="K174" s="560" t="s">
        <v>275</v>
      </c>
      <c r="L174" s="495">
        <v>8.24</v>
      </c>
      <c r="M174" s="495">
        <v>10.95</v>
      </c>
      <c r="N174" s="495">
        <v>0.63</v>
      </c>
      <c r="O174" s="516" t="s">
        <v>49</v>
      </c>
      <c r="P174" s="516" t="s">
        <v>276</v>
      </c>
      <c r="Q174" s="517" t="s">
        <v>2</v>
      </c>
      <c r="R174" s="164"/>
      <c r="S174" s="493" t="s">
        <v>444</v>
      </c>
      <c r="T174" s="560" t="s">
        <v>278</v>
      </c>
      <c r="U174" s="578">
        <v>14.59</v>
      </c>
      <c r="V174" s="535">
        <v>15.64</v>
      </c>
      <c r="W174" s="535">
        <v>1.86</v>
      </c>
      <c r="X174" s="516" t="s">
        <v>49</v>
      </c>
      <c r="Y174" s="516" t="s">
        <v>276</v>
      </c>
      <c r="Z174" s="517" t="s">
        <v>2</v>
      </c>
      <c r="AA174" s="164"/>
      <c r="AB174" s="493" t="s">
        <v>444</v>
      </c>
      <c r="AC174" s="560" t="s">
        <v>278</v>
      </c>
      <c r="AD174" s="578">
        <v>14.59</v>
      </c>
      <c r="AE174" s="578">
        <v>15.64</v>
      </c>
      <c r="AF174" s="578">
        <v>1.69</v>
      </c>
      <c r="AG174" s="516" t="s">
        <v>49</v>
      </c>
      <c r="AH174" s="516" t="s">
        <v>276</v>
      </c>
      <c r="AI174" s="517" t="s">
        <v>2</v>
      </c>
      <c r="AJ174" s="164"/>
      <c r="AK174" s="164"/>
      <c r="AL174" s="164"/>
      <c r="AM174" s="8"/>
    </row>
    <row r="175" spans="1:39" s="12" customFormat="1" ht="15" customHeight="1">
      <c r="A175" s="493" t="s">
        <v>445</v>
      </c>
      <c r="B175" s="560" t="s">
        <v>275</v>
      </c>
      <c r="C175" s="495">
        <v>8.24</v>
      </c>
      <c r="D175" s="495">
        <v>10.27</v>
      </c>
      <c r="E175" s="495">
        <v>0.66</v>
      </c>
      <c r="F175" s="516" t="s">
        <v>49</v>
      </c>
      <c r="G175" s="516" t="s">
        <v>276</v>
      </c>
      <c r="H175" s="517" t="s">
        <v>2</v>
      </c>
      <c r="I175" s="8"/>
      <c r="J175" s="493" t="s">
        <v>445</v>
      </c>
      <c r="K175" s="560" t="s">
        <v>275</v>
      </c>
      <c r="L175" s="495">
        <v>8.24</v>
      </c>
      <c r="M175" s="495">
        <v>10.95</v>
      </c>
      <c r="N175" s="495">
        <v>0.63</v>
      </c>
      <c r="O175" s="516" t="s">
        <v>49</v>
      </c>
      <c r="P175" s="516" t="s">
        <v>276</v>
      </c>
      <c r="Q175" s="517" t="s">
        <v>2</v>
      </c>
      <c r="R175" s="164"/>
      <c r="S175" s="493" t="s">
        <v>445</v>
      </c>
      <c r="T175" s="560" t="s">
        <v>278</v>
      </c>
      <c r="U175" s="578">
        <v>14.59</v>
      </c>
      <c r="V175" s="535">
        <v>15.64</v>
      </c>
      <c r="W175" s="535">
        <v>1.86</v>
      </c>
      <c r="X175" s="516" t="s">
        <v>49</v>
      </c>
      <c r="Y175" s="516" t="s">
        <v>276</v>
      </c>
      <c r="Z175" s="517" t="s">
        <v>2</v>
      </c>
      <c r="AA175" s="164"/>
      <c r="AB175" s="493" t="s">
        <v>445</v>
      </c>
      <c r="AC175" s="560" t="s">
        <v>278</v>
      </c>
      <c r="AD175" s="578">
        <v>14.59</v>
      </c>
      <c r="AE175" s="578">
        <v>15.64</v>
      </c>
      <c r="AF175" s="578">
        <v>1.69</v>
      </c>
      <c r="AG175" s="516" t="s">
        <v>49</v>
      </c>
      <c r="AH175" s="516" t="s">
        <v>276</v>
      </c>
      <c r="AI175" s="517" t="s">
        <v>2</v>
      </c>
      <c r="AJ175" s="164"/>
      <c r="AK175" s="164"/>
      <c r="AL175" s="164"/>
      <c r="AM175" s="8"/>
    </row>
    <row r="176" spans="1:39" s="12" customFormat="1" ht="15" customHeight="1">
      <c r="A176" s="493" t="s">
        <v>446</v>
      </c>
      <c r="B176" s="560" t="s">
        <v>275</v>
      </c>
      <c r="C176" s="495">
        <v>8.25</v>
      </c>
      <c r="D176" s="495">
        <v>8.25</v>
      </c>
      <c r="E176" s="495">
        <v>0</v>
      </c>
      <c r="F176" s="516" t="s">
        <v>49</v>
      </c>
      <c r="G176" s="516" t="s">
        <v>276</v>
      </c>
      <c r="H176" s="517" t="s">
        <v>2</v>
      </c>
      <c r="I176" s="8"/>
      <c r="J176" s="493" t="s">
        <v>446</v>
      </c>
      <c r="K176" s="560" t="s">
        <v>275</v>
      </c>
      <c r="L176" s="495">
        <v>8.25</v>
      </c>
      <c r="M176" s="495">
        <v>8.25</v>
      </c>
      <c r="N176" s="495">
        <v>0</v>
      </c>
      <c r="O176" s="516" t="s">
        <v>49</v>
      </c>
      <c r="P176" s="516" t="s">
        <v>276</v>
      </c>
      <c r="Q176" s="517" t="s">
        <v>2</v>
      </c>
      <c r="R176" s="164"/>
      <c r="S176" s="493" t="s">
        <v>446</v>
      </c>
      <c r="T176" s="560" t="s">
        <v>278</v>
      </c>
      <c r="U176" s="578">
        <v>9.49</v>
      </c>
      <c r="V176" s="535">
        <v>9.49</v>
      </c>
      <c r="W176" s="535">
        <v>0</v>
      </c>
      <c r="X176" s="516" t="s">
        <v>49</v>
      </c>
      <c r="Y176" s="516" t="s">
        <v>276</v>
      </c>
      <c r="Z176" s="517" t="s">
        <v>2</v>
      </c>
      <c r="AA176" s="164"/>
      <c r="AB176" s="493" t="s">
        <v>446</v>
      </c>
      <c r="AC176" s="560" t="s">
        <v>278</v>
      </c>
      <c r="AD176" s="578">
        <v>9.49</v>
      </c>
      <c r="AE176" s="578">
        <v>9.49</v>
      </c>
      <c r="AF176" s="578">
        <v>0</v>
      </c>
      <c r="AG176" s="516" t="s">
        <v>49</v>
      </c>
      <c r="AH176" s="516" t="s">
        <v>276</v>
      </c>
      <c r="AI176" s="517" t="s">
        <v>2</v>
      </c>
      <c r="AJ176" s="164"/>
      <c r="AK176" s="164"/>
      <c r="AL176" s="164"/>
      <c r="AM176" s="8"/>
    </row>
    <row r="177" spans="1:39" s="12" customFormat="1" ht="15" customHeight="1">
      <c r="A177" s="493" t="s">
        <v>447</v>
      </c>
      <c r="B177" s="560" t="s">
        <v>275</v>
      </c>
      <c r="C177" s="495">
        <v>8.24</v>
      </c>
      <c r="D177" s="495">
        <v>10.27</v>
      </c>
      <c r="E177" s="495">
        <v>0.66</v>
      </c>
      <c r="F177" s="516" t="s">
        <v>49</v>
      </c>
      <c r="G177" s="516" t="s">
        <v>276</v>
      </c>
      <c r="H177" s="517" t="s">
        <v>2</v>
      </c>
      <c r="I177" s="8"/>
      <c r="J177" s="493" t="s">
        <v>447</v>
      </c>
      <c r="K177" s="560" t="s">
        <v>275</v>
      </c>
      <c r="L177" s="495">
        <v>8.24</v>
      </c>
      <c r="M177" s="495">
        <v>10.95</v>
      </c>
      <c r="N177" s="495">
        <v>0.63</v>
      </c>
      <c r="O177" s="516" t="s">
        <v>49</v>
      </c>
      <c r="P177" s="516" t="s">
        <v>276</v>
      </c>
      <c r="Q177" s="517" t="s">
        <v>2</v>
      </c>
      <c r="R177" s="164"/>
      <c r="S177" s="493" t="s">
        <v>447</v>
      </c>
      <c r="T177" s="560" t="s">
        <v>278</v>
      </c>
      <c r="U177" s="578">
        <v>14.59</v>
      </c>
      <c r="V177" s="535">
        <v>15.64</v>
      </c>
      <c r="W177" s="535">
        <v>1.86</v>
      </c>
      <c r="X177" s="516" t="s">
        <v>49</v>
      </c>
      <c r="Y177" s="516" t="s">
        <v>276</v>
      </c>
      <c r="Z177" s="517" t="s">
        <v>2</v>
      </c>
      <c r="AA177" s="164"/>
      <c r="AB177" s="493" t="s">
        <v>447</v>
      </c>
      <c r="AC177" s="560" t="s">
        <v>278</v>
      </c>
      <c r="AD177" s="578">
        <v>14.59</v>
      </c>
      <c r="AE177" s="578">
        <v>15.64</v>
      </c>
      <c r="AF177" s="578">
        <v>1.69</v>
      </c>
      <c r="AG177" s="516" t="s">
        <v>49</v>
      </c>
      <c r="AH177" s="516" t="s">
        <v>276</v>
      </c>
      <c r="AI177" s="517" t="s">
        <v>2</v>
      </c>
      <c r="AJ177" s="164"/>
      <c r="AK177" s="164"/>
      <c r="AL177" s="164"/>
      <c r="AM177" s="8"/>
    </row>
    <row r="178" spans="1:39" s="12" customFormat="1" ht="15" customHeight="1">
      <c r="A178" s="493" t="s">
        <v>448</v>
      </c>
      <c r="B178" s="560" t="s">
        <v>275</v>
      </c>
      <c r="C178" s="495">
        <v>8.24</v>
      </c>
      <c r="D178" s="495">
        <v>10.27</v>
      </c>
      <c r="E178" s="495">
        <v>1.19</v>
      </c>
      <c r="F178" s="516" t="s">
        <v>49</v>
      </c>
      <c r="G178" s="516" t="s">
        <v>276</v>
      </c>
      <c r="H178" s="517" t="s">
        <v>2</v>
      </c>
      <c r="I178" s="8"/>
      <c r="J178" s="493" t="s">
        <v>448</v>
      </c>
      <c r="K178" s="560" t="s">
        <v>275</v>
      </c>
      <c r="L178" s="495">
        <v>8.24</v>
      </c>
      <c r="M178" s="495">
        <v>10.95</v>
      </c>
      <c r="N178" s="495">
        <v>1.1499999999999999</v>
      </c>
      <c r="O178" s="516" t="s">
        <v>49</v>
      </c>
      <c r="P178" s="516" t="s">
        <v>276</v>
      </c>
      <c r="Q178" s="517" t="s">
        <v>2</v>
      </c>
      <c r="R178" s="164"/>
      <c r="S178" s="493" t="s">
        <v>448</v>
      </c>
      <c r="T178" s="560" t="s">
        <v>278</v>
      </c>
      <c r="U178" s="578">
        <v>14.59</v>
      </c>
      <c r="V178" s="535">
        <v>15.64</v>
      </c>
      <c r="W178" s="535">
        <v>8.9600000000000009</v>
      </c>
      <c r="X178" s="516" t="s">
        <v>49</v>
      </c>
      <c r="Y178" s="516" t="s">
        <v>276</v>
      </c>
      <c r="Z178" s="517" t="s">
        <v>2</v>
      </c>
      <c r="AA178" s="164"/>
      <c r="AB178" s="493" t="s">
        <v>448</v>
      </c>
      <c r="AC178" s="560" t="s">
        <v>278</v>
      </c>
      <c r="AD178" s="578">
        <v>14.59</v>
      </c>
      <c r="AE178" s="578">
        <v>15.64</v>
      </c>
      <c r="AF178" s="578">
        <v>8.11</v>
      </c>
      <c r="AG178" s="516" t="s">
        <v>49</v>
      </c>
      <c r="AH178" s="516" t="s">
        <v>276</v>
      </c>
      <c r="AI178" s="517" t="s">
        <v>2</v>
      </c>
      <c r="AJ178" s="164"/>
      <c r="AK178" s="164"/>
      <c r="AL178" s="164"/>
      <c r="AM178" s="8"/>
    </row>
    <row r="179" spans="1:39" s="12" customFormat="1" ht="15" customHeight="1">
      <c r="A179" s="493" t="s">
        <v>449</v>
      </c>
      <c r="B179" s="560" t="s">
        <v>275</v>
      </c>
      <c r="C179" s="495">
        <v>8.24</v>
      </c>
      <c r="D179" s="495">
        <v>10.27</v>
      </c>
      <c r="E179" s="495">
        <v>0.66</v>
      </c>
      <c r="F179" s="516" t="s">
        <v>49</v>
      </c>
      <c r="G179" s="516" t="s">
        <v>276</v>
      </c>
      <c r="H179" s="517" t="s">
        <v>2</v>
      </c>
      <c r="I179" s="8"/>
      <c r="J179" s="493" t="s">
        <v>449</v>
      </c>
      <c r="K179" s="560" t="s">
        <v>275</v>
      </c>
      <c r="L179" s="495">
        <v>8.24</v>
      </c>
      <c r="M179" s="495">
        <v>10.95</v>
      </c>
      <c r="N179" s="495">
        <v>0.63</v>
      </c>
      <c r="O179" s="516" t="s">
        <v>49</v>
      </c>
      <c r="P179" s="516" t="s">
        <v>276</v>
      </c>
      <c r="Q179" s="517" t="s">
        <v>2</v>
      </c>
      <c r="R179" s="164"/>
      <c r="S179" s="493" t="s">
        <v>449</v>
      </c>
      <c r="T179" s="560" t="s">
        <v>278</v>
      </c>
      <c r="U179" s="578">
        <v>14.59</v>
      </c>
      <c r="V179" s="535">
        <v>15.64</v>
      </c>
      <c r="W179" s="535">
        <v>1.86</v>
      </c>
      <c r="X179" s="516" t="s">
        <v>49</v>
      </c>
      <c r="Y179" s="516" t="s">
        <v>276</v>
      </c>
      <c r="Z179" s="517" t="s">
        <v>2</v>
      </c>
      <c r="AA179" s="164"/>
      <c r="AB179" s="493" t="s">
        <v>449</v>
      </c>
      <c r="AC179" s="560" t="s">
        <v>278</v>
      </c>
      <c r="AD179" s="578">
        <v>14.59</v>
      </c>
      <c r="AE179" s="578">
        <v>15.64</v>
      </c>
      <c r="AF179" s="578">
        <v>1.69</v>
      </c>
      <c r="AG179" s="516" t="s">
        <v>49</v>
      </c>
      <c r="AH179" s="516" t="s">
        <v>276</v>
      </c>
      <c r="AI179" s="517" t="s">
        <v>2</v>
      </c>
      <c r="AJ179" s="164"/>
      <c r="AK179" s="164"/>
      <c r="AL179" s="164"/>
      <c r="AM179" s="8"/>
    </row>
    <row r="180" spans="1:39" s="12" customFormat="1" ht="15" customHeight="1">
      <c r="A180" s="493" t="s">
        <v>450</v>
      </c>
      <c r="B180" s="560" t="s">
        <v>275</v>
      </c>
      <c r="C180" s="495">
        <v>8.24</v>
      </c>
      <c r="D180" s="495">
        <v>10.27</v>
      </c>
      <c r="E180" s="495">
        <v>0.66</v>
      </c>
      <c r="F180" s="516" t="s">
        <v>49</v>
      </c>
      <c r="G180" s="516" t="s">
        <v>276</v>
      </c>
      <c r="H180" s="517" t="s">
        <v>2</v>
      </c>
      <c r="I180" s="8"/>
      <c r="J180" s="493" t="s">
        <v>450</v>
      </c>
      <c r="K180" s="560" t="s">
        <v>275</v>
      </c>
      <c r="L180" s="495">
        <v>8.24</v>
      </c>
      <c r="M180" s="495">
        <v>10.95</v>
      </c>
      <c r="N180" s="495">
        <v>0.63</v>
      </c>
      <c r="O180" s="516" t="s">
        <v>49</v>
      </c>
      <c r="P180" s="516" t="s">
        <v>276</v>
      </c>
      <c r="Q180" s="517" t="s">
        <v>2</v>
      </c>
      <c r="R180" s="164"/>
      <c r="S180" s="493" t="s">
        <v>450</v>
      </c>
      <c r="T180" s="560" t="s">
        <v>278</v>
      </c>
      <c r="U180" s="578">
        <v>14.59</v>
      </c>
      <c r="V180" s="535">
        <v>15.64</v>
      </c>
      <c r="W180" s="535">
        <v>1.86</v>
      </c>
      <c r="X180" s="516" t="s">
        <v>49</v>
      </c>
      <c r="Y180" s="516" t="s">
        <v>276</v>
      </c>
      <c r="Z180" s="517" t="s">
        <v>2</v>
      </c>
      <c r="AA180" s="164"/>
      <c r="AB180" s="493" t="s">
        <v>450</v>
      </c>
      <c r="AC180" s="560" t="s">
        <v>278</v>
      </c>
      <c r="AD180" s="578">
        <v>14.59</v>
      </c>
      <c r="AE180" s="578">
        <v>15.64</v>
      </c>
      <c r="AF180" s="578">
        <v>1.69</v>
      </c>
      <c r="AG180" s="516" t="s">
        <v>49</v>
      </c>
      <c r="AH180" s="516" t="s">
        <v>276</v>
      </c>
      <c r="AI180" s="517" t="s">
        <v>2</v>
      </c>
      <c r="AJ180" s="164"/>
      <c r="AK180" s="164"/>
      <c r="AL180" s="164"/>
      <c r="AM180" s="8"/>
    </row>
    <row r="181" spans="1:39" s="12" customFormat="1" ht="15" customHeight="1">
      <c r="A181" s="493" t="s">
        <v>451</v>
      </c>
      <c r="B181" s="560" t="s">
        <v>275</v>
      </c>
      <c r="C181" s="495">
        <v>8.24</v>
      </c>
      <c r="D181" s="495">
        <v>10.27</v>
      </c>
      <c r="E181" s="495">
        <v>0.66</v>
      </c>
      <c r="F181" s="516" t="s">
        <v>49</v>
      </c>
      <c r="G181" s="516" t="s">
        <v>276</v>
      </c>
      <c r="H181" s="517" t="s">
        <v>2</v>
      </c>
      <c r="I181" s="8"/>
      <c r="J181" s="493" t="s">
        <v>451</v>
      </c>
      <c r="K181" s="560" t="s">
        <v>275</v>
      </c>
      <c r="L181" s="495">
        <v>8.24</v>
      </c>
      <c r="M181" s="495">
        <v>10.95</v>
      </c>
      <c r="N181" s="495">
        <v>0.63</v>
      </c>
      <c r="O181" s="516" t="s">
        <v>49</v>
      </c>
      <c r="P181" s="516" t="s">
        <v>276</v>
      </c>
      <c r="Q181" s="517" t="s">
        <v>2</v>
      </c>
      <c r="R181" s="164"/>
      <c r="S181" s="493" t="s">
        <v>451</v>
      </c>
      <c r="T181" s="560" t="s">
        <v>278</v>
      </c>
      <c r="U181" s="578">
        <v>14.59</v>
      </c>
      <c r="V181" s="535">
        <v>15.64</v>
      </c>
      <c r="W181" s="535">
        <v>1.86</v>
      </c>
      <c r="X181" s="516" t="s">
        <v>49</v>
      </c>
      <c r="Y181" s="516" t="s">
        <v>276</v>
      </c>
      <c r="Z181" s="517" t="s">
        <v>2</v>
      </c>
      <c r="AA181" s="164"/>
      <c r="AB181" s="493" t="s">
        <v>451</v>
      </c>
      <c r="AC181" s="560" t="s">
        <v>278</v>
      </c>
      <c r="AD181" s="578">
        <v>14.59</v>
      </c>
      <c r="AE181" s="578">
        <v>15.64</v>
      </c>
      <c r="AF181" s="578">
        <v>1.69</v>
      </c>
      <c r="AG181" s="516" t="s">
        <v>49</v>
      </c>
      <c r="AH181" s="516" t="s">
        <v>276</v>
      </c>
      <c r="AI181" s="517" t="s">
        <v>2</v>
      </c>
      <c r="AJ181" s="164"/>
      <c r="AK181" s="164"/>
      <c r="AL181" s="164"/>
      <c r="AM181" s="8"/>
    </row>
    <row r="182" spans="1:39" s="12" customFormat="1" ht="15" customHeight="1">
      <c r="A182" s="493" t="s">
        <v>452</v>
      </c>
      <c r="B182" s="560" t="s">
        <v>275</v>
      </c>
      <c r="C182" s="495">
        <v>6.29</v>
      </c>
      <c r="D182" s="495">
        <v>6.29</v>
      </c>
      <c r="E182" s="495">
        <v>0</v>
      </c>
      <c r="F182" s="516" t="s">
        <v>49</v>
      </c>
      <c r="G182" s="516" t="s">
        <v>276</v>
      </c>
      <c r="H182" s="517" t="s">
        <v>2</v>
      </c>
      <c r="I182" s="8"/>
      <c r="J182" s="493" t="s">
        <v>452</v>
      </c>
      <c r="K182" s="560" t="s">
        <v>275</v>
      </c>
      <c r="L182" s="495">
        <v>6.29</v>
      </c>
      <c r="M182" s="495">
        <v>6.29</v>
      </c>
      <c r="N182" s="495">
        <v>0</v>
      </c>
      <c r="O182" s="516" t="s">
        <v>49</v>
      </c>
      <c r="P182" s="516" t="s">
        <v>276</v>
      </c>
      <c r="Q182" s="517" t="s">
        <v>2</v>
      </c>
      <c r="R182" s="164"/>
      <c r="S182" s="493" t="s">
        <v>452</v>
      </c>
      <c r="T182" s="560" t="s">
        <v>278</v>
      </c>
      <c r="U182" s="578">
        <v>9.49</v>
      </c>
      <c r="V182" s="535">
        <v>9.49</v>
      </c>
      <c r="W182" s="535">
        <v>0</v>
      </c>
      <c r="X182" s="516" t="s">
        <v>49</v>
      </c>
      <c r="Y182" s="516" t="s">
        <v>276</v>
      </c>
      <c r="Z182" s="517" t="s">
        <v>2</v>
      </c>
      <c r="AA182" s="164"/>
      <c r="AB182" s="493" t="s">
        <v>452</v>
      </c>
      <c r="AC182" s="560" t="s">
        <v>278</v>
      </c>
      <c r="AD182" s="578">
        <v>9.49</v>
      </c>
      <c r="AE182" s="578">
        <v>9.49</v>
      </c>
      <c r="AF182" s="578">
        <v>0</v>
      </c>
      <c r="AG182" s="516" t="s">
        <v>49</v>
      </c>
      <c r="AH182" s="516" t="s">
        <v>276</v>
      </c>
      <c r="AI182" s="517" t="s">
        <v>2</v>
      </c>
      <c r="AJ182" s="164"/>
      <c r="AK182" s="164"/>
      <c r="AL182" s="164"/>
      <c r="AM182" s="8"/>
    </row>
    <row r="183" spans="1:39" s="12" customFormat="1" ht="15" customHeight="1">
      <c r="A183" s="493" t="s">
        <v>453</v>
      </c>
      <c r="B183" s="560" t="s">
        <v>275</v>
      </c>
      <c r="C183" s="495">
        <v>8.24</v>
      </c>
      <c r="D183" s="495">
        <v>10.27</v>
      </c>
      <c r="E183" s="495">
        <v>0.66</v>
      </c>
      <c r="F183" s="516" t="s">
        <v>49</v>
      </c>
      <c r="G183" s="516" t="s">
        <v>276</v>
      </c>
      <c r="H183" s="517" t="s">
        <v>2</v>
      </c>
      <c r="I183" s="8"/>
      <c r="J183" s="493" t="s">
        <v>453</v>
      </c>
      <c r="K183" s="560" t="s">
        <v>275</v>
      </c>
      <c r="L183" s="495">
        <v>8.24</v>
      </c>
      <c r="M183" s="495">
        <v>10.95</v>
      </c>
      <c r="N183" s="495">
        <v>0.63</v>
      </c>
      <c r="O183" s="516" t="s">
        <v>49</v>
      </c>
      <c r="P183" s="516" t="s">
        <v>276</v>
      </c>
      <c r="Q183" s="517" t="s">
        <v>2</v>
      </c>
      <c r="R183" s="164"/>
      <c r="S183" s="493" t="s">
        <v>453</v>
      </c>
      <c r="T183" s="560" t="s">
        <v>278</v>
      </c>
      <c r="U183" s="578">
        <v>14.59</v>
      </c>
      <c r="V183" s="535">
        <v>15.64</v>
      </c>
      <c r="W183" s="535">
        <v>1.86</v>
      </c>
      <c r="X183" s="516" t="s">
        <v>49</v>
      </c>
      <c r="Y183" s="516" t="s">
        <v>276</v>
      </c>
      <c r="Z183" s="517" t="s">
        <v>2</v>
      </c>
      <c r="AA183" s="164"/>
      <c r="AB183" s="493" t="s">
        <v>453</v>
      </c>
      <c r="AC183" s="560" t="s">
        <v>278</v>
      </c>
      <c r="AD183" s="578">
        <v>14.59</v>
      </c>
      <c r="AE183" s="578">
        <v>15.64</v>
      </c>
      <c r="AF183" s="578">
        <v>1.69</v>
      </c>
      <c r="AG183" s="516" t="s">
        <v>49</v>
      </c>
      <c r="AH183" s="516" t="s">
        <v>276</v>
      </c>
      <c r="AI183" s="517" t="s">
        <v>2</v>
      </c>
      <c r="AJ183" s="164"/>
      <c r="AK183" s="164"/>
      <c r="AL183" s="164"/>
      <c r="AM183" s="8"/>
    </row>
    <row r="184" spans="1:39" s="12" customFormat="1" ht="15" customHeight="1">
      <c r="A184" s="493" t="s">
        <v>454</v>
      </c>
      <c r="B184" s="560" t="s">
        <v>275</v>
      </c>
      <c r="C184" s="495">
        <v>8.24</v>
      </c>
      <c r="D184" s="495">
        <v>10.27</v>
      </c>
      <c r="E184" s="495">
        <v>0.66</v>
      </c>
      <c r="F184" s="516" t="s">
        <v>49</v>
      </c>
      <c r="G184" s="516" t="s">
        <v>276</v>
      </c>
      <c r="H184" s="517" t="s">
        <v>2</v>
      </c>
      <c r="I184" s="8"/>
      <c r="J184" s="493" t="s">
        <v>454</v>
      </c>
      <c r="K184" s="560" t="s">
        <v>275</v>
      </c>
      <c r="L184" s="495">
        <v>8.24</v>
      </c>
      <c r="M184" s="495">
        <v>10.95</v>
      </c>
      <c r="N184" s="495">
        <v>0.63</v>
      </c>
      <c r="O184" s="516" t="s">
        <v>49</v>
      </c>
      <c r="P184" s="516" t="s">
        <v>276</v>
      </c>
      <c r="Q184" s="517" t="s">
        <v>2</v>
      </c>
      <c r="R184" s="164"/>
      <c r="S184" s="493" t="s">
        <v>454</v>
      </c>
      <c r="T184" s="560" t="s">
        <v>278</v>
      </c>
      <c r="U184" s="578">
        <v>14.59</v>
      </c>
      <c r="V184" s="535">
        <v>15.64</v>
      </c>
      <c r="W184" s="535">
        <v>1.86</v>
      </c>
      <c r="X184" s="516" t="s">
        <v>49</v>
      </c>
      <c r="Y184" s="516" t="s">
        <v>276</v>
      </c>
      <c r="Z184" s="517" t="s">
        <v>2</v>
      </c>
      <c r="AA184" s="164"/>
      <c r="AB184" s="493" t="s">
        <v>454</v>
      </c>
      <c r="AC184" s="560" t="s">
        <v>278</v>
      </c>
      <c r="AD184" s="578">
        <v>14.59</v>
      </c>
      <c r="AE184" s="578">
        <v>15.64</v>
      </c>
      <c r="AF184" s="578">
        <v>1.69</v>
      </c>
      <c r="AG184" s="516" t="s">
        <v>49</v>
      </c>
      <c r="AH184" s="516" t="s">
        <v>276</v>
      </c>
      <c r="AI184" s="517" t="s">
        <v>2</v>
      </c>
      <c r="AJ184" s="164"/>
      <c r="AK184" s="164"/>
      <c r="AL184" s="164"/>
      <c r="AM184" s="8"/>
    </row>
    <row r="185" spans="1:39" s="12" customFormat="1" ht="15" customHeight="1">
      <c r="A185" s="493" t="s">
        <v>455</v>
      </c>
      <c r="B185" s="560" t="s">
        <v>275</v>
      </c>
      <c r="C185" s="495">
        <v>8.24</v>
      </c>
      <c r="D185" s="495">
        <v>10.27</v>
      </c>
      <c r="E185" s="495">
        <v>1.19</v>
      </c>
      <c r="F185" s="516" t="s">
        <v>49</v>
      </c>
      <c r="G185" s="516" t="s">
        <v>276</v>
      </c>
      <c r="H185" s="517" t="s">
        <v>2</v>
      </c>
      <c r="I185" s="8"/>
      <c r="J185" s="493" t="s">
        <v>455</v>
      </c>
      <c r="K185" s="560" t="s">
        <v>275</v>
      </c>
      <c r="L185" s="495">
        <v>8.24</v>
      </c>
      <c r="M185" s="495">
        <v>10.95</v>
      </c>
      <c r="N185" s="495">
        <v>1.1499999999999999</v>
      </c>
      <c r="O185" s="516" t="s">
        <v>49</v>
      </c>
      <c r="P185" s="516" t="s">
        <v>276</v>
      </c>
      <c r="Q185" s="517" t="s">
        <v>2</v>
      </c>
      <c r="R185" s="164"/>
      <c r="S185" s="493" t="s">
        <v>455</v>
      </c>
      <c r="T185" s="560" t="s">
        <v>278</v>
      </c>
      <c r="U185" s="578">
        <v>14.59</v>
      </c>
      <c r="V185" s="535">
        <v>15.64</v>
      </c>
      <c r="W185" s="535">
        <v>8.9600000000000009</v>
      </c>
      <c r="X185" s="516" t="s">
        <v>49</v>
      </c>
      <c r="Y185" s="516" t="s">
        <v>276</v>
      </c>
      <c r="Z185" s="517" t="s">
        <v>2</v>
      </c>
      <c r="AA185" s="164"/>
      <c r="AB185" s="493" t="s">
        <v>455</v>
      </c>
      <c r="AC185" s="560" t="s">
        <v>278</v>
      </c>
      <c r="AD185" s="578">
        <v>14.59</v>
      </c>
      <c r="AE185" s="578">
        <v>15.64</v>
      </c>
      <c r="AF185" s="578">
        <v>8.11</v>
      </c>
      <c r="AG185" s="516" t="s">
        <v>49</v>
      </c>
      <c r="AH185" s="516" t="s">
        <v>276</v>
      </c>
      <c r="AI185" s="517" t="s">
        <v>2</v>
      </c>
      <c r="AJ185" s="164"/>
      <c r="AK185" s="164"/>
      <c r="AL185" s="164"/>
      <c r="AM185" s="8"/>
    </row>
    <row r="186" spans="1:39" s="12" customFormat="1" ht="15" customHeight="1">
      <c r="A186" s="493" t="s">
        <v>161</v>
      </c>
      <c r="B186" s="560" t="s">
        <v>275</v>
      </c>
      <c r="C186" s="495">
        <v>6.29</v>
      </c>
      <c r="D186" s="495">
        <v>6.29</v>
      </c>
      <c r="E186" s="495">
        <v>0</v>
      </c>
      <c r="F186" s="516" t="s">
        <v>49</v>
      </c>
      <c r="G186" s="516" t="s">
        <v>276</v>
      </c>
      <c r="H186" s="517" t="s">
        <v>2</v>
      </c>
      <c r="I186" s="8"/>
      <c r="J186" s="493" t="s">
        <v>161</v>
      </c>
      <c r="K186" s="560" t="s">
        <v>275</v>
      </c>
      <c r="L186" s="495">
        <v>6.29</v>
      </c>
      <c r="M186" s="495">
        <v>6.29</v>
      </c>
      <c r="N186" s="495">
        <v>0</v>
      </c>
      <c r="O186" s="516" t="s">
        <v>49</v>
      </c>
      <c r="P186" s="516" t="s">
        <v>276</v>
      </c>
      <c r="Q186" s="517" t="s">
        <v>2</v>
      </c>
      <c r="R186" s="164"/>
      <c r="S186" s="493" t="s">
        <v>161</v>
      </c>
      <c r="T186" s="560" t="s">
        <v>278</v>
      </c>
      <c r="U186" s="578">
        <v>9.49</v>
      </c>
      <c r="V186" s="535">
        <v>9.49</v>
      </c>
      <c r="W186" s="535">
        <v>0</v>
      </c>
      <c r="X186" s="516" t="s">
        <v>49</v>
      </c>
      <c r="Y186" s="516" t="s">
        <v>276</v>
      </c>
      <c r="Z186" s="517" t="s">
        <v>2</v>
      </c>
      <c r="AA186" s="164"/>
      <c r="AB186" s="493" t="s">
        <v>161</v>
      </c>
      <c r="AC186" s="560" t="s">
        <v>278</v>
      </c>
      <c r="AD186" s="578">
        <v>9.49</v>
      </c>
      <c r="AE186" s="578">
        <v>9.49</v>
      </c>
      <c r="AF186" s="578">
        <v>0</v>
      </c>
      <c r="AG186" s="516" t="s">
        <v>49</v>
      </c>
      <c r="AH186" s="516" t="s">
        <v>276</v>
      </c>
      <c r="AI186" s="517" t="s">
        <v>2</v>
      </c>
      <c r="AJ186" s="164"/>
      <c r="AK186" s="164"/>
      <c r="AL186" s="164"/>
      <c r="AM186" s="8"/>
    </row>
    <row r="187" spans="1:39" s="12" customFormat="1" ht="15" customHeight="1">
      <c r="A187" s="493" t="s">
        <v>456</v>
      </c>
      <c r="B187" s="560" t="s">
        <v>275</v>
      </c>
      <c r="C187" s="495">
        <v>8.24</v>
      </c>
      <c r="D187" s="495">
        <v>10.27</v>
      </c>
      <c r="E187" s="495">
        <v>1.19</v>
      </c>
      <c r="F187" s="516" t="s">
        <v>49</v>
      </c>
      <c r="G187" s="516" t="s">
        <v>276</v>
      </c>
      <c r="H187" s="517" t="s">
        <v>2</v>
      </c>
      <c r="I187" s="8"/>
      <c r="J187" s="493" t="s">
        <v>456</v>
      </c>
      <c r="K187" s="560" t="s">
        <v>275</v>
      </c>
      <c r="L187" s="495">
        <v>8.24</v>
      </c>
      <c r="M187" s="495">
        <v>10.95</v>
      </c>
      <c r="N187" s="495">
        <v>1.1499999999999999</v>
      </c>
      <c r="O187" s="516" t="s">
        <v>49</v>
      </c>
      <c r="P187" s="516" t="s">
        <v>276</v>
      </c>
      <c r="Q187" s="517" t="s">
        <v>2</v>
      </c>
      <c r="R187" s="164"/>
      <c r="S187" s="493" t="s">
        <v>456</v>
      </c>
      <c r="T187" s="560" t="s">
        <v>278</v>
      </c>
      <c r="U187" s="578">
        <v>14.59</v>
      </c>
      <c r="V187" s="535">
        <v>15.64</v>
      </c>
      <c r="W187" s="535">
        <v>8.9600000000000009</v>
      </c>
      <c r="X187" s="516" t="s">
        <v>49</v>
      </c>
      <c r="Y187" s="516" t="s">
        <v>276</v>
      </c>
      <c r="Z187" s="517" t="s">
        <v>2</v>
      </c>
      <c r="AA187" s="164"/>
      <c r="AB187" s="580" t="s">
        <v>456</v>
      </c>
      <c r="AC187" s="560" t="s">
        <v>278</v>
      </c>
      <c r="AD187" s="578">
        <v>14.59</v>
      </c>
      <c r="AE187" s="578">
        <v>15.64</v>
      </c>
      <c r="AF187" s="578">
        <v>8.11</v>
      </c>
      <c r="AG187" s="516" t="s">
        <v>49</v>
      </c>
      <c r="AH187" s="516" t="s">
        <v>276</v>
      </c>
      <c r="AI187" s="517" t="s">
        <v>2</v>
      </c>
      <c r="AJ187" s="164"/>
      <c r="AK187" s="164"/>
      <c r="AL187" s="164"/>
      <c r="AM187" s="8"/>
    </row>
    <row r="188" spans="1:39" s="12" customFormat="1" ht="15" customHeight="1">
      <c r="A188" s="493" t="s">
        <v>457</v>
      </c>
      <c r="B188" s="560" t="s">
        <v>275</v>
      </c>
      <c r="C188" s="495">
        <v>8.24</v>
      </c>
      <c r="D188" s="495">
        <v>10.27</v>
      </c>
      <c r="E188" s="495">
        <v>0.66</v>
      </c>
      <c r="F188" s="516" t="s">
        <v>49</v>
      </c>
      <c r="G188" s="516" t="s">
        <v>276</v>
      </c>
      <c r="H188" s="517" t="s">
        <v>2</v>
      </c>
      <c r="I188" s="8"/>
      <c r="J188" s="493" t="s">
        <v>457</v>
      </c>
      <c r="K188" s="560" t="s">
        <v>275</v>
      </c>
      <c r="L188" s="495">
        <v>8.24</v>
      </c>
      <c r="M188" s="495">
        <v>10.95</v>
      </c>
      <c r="N188" s="495">
        <v>0.63</v>
      </c>
      <c r="O188" s="516" t="s">
        <v>49</v>
      </c>
      <c r="P188" s="516" t="s">
        <v>276</v>
      </c>
      <c r="Q188" s="517" t="s">
        <v>2</v>
      </c>
      <c r="R188" s="164"/>
      <c r="S188" s="493" t="s">
        <v>457</v>
      </c>
      <c r="T188" s="560" t="s">
        <v>278</v>
      </c>
      <c r="U188" s="578">
        <v>14.59</v>
      </c>
      <c r="V188" s="535">
        <v>15.64</v>
      </c>
      <c r="W188" s="535">
        <v>1.86</v>
      </c>
      <c r="X188" s="516" t="s">
        <v>49</v>
      </c>
      <c r="Y188" s="516" t="s">
        <v>276</v>
      </c>
      <c r="Z188" s="517" t="s">
        <v>2</v>
      </c>
      <c r="AA188" s="164"/>
      <c r="AB188" s="493" t="s">
        <v>457</v>
      </c>
      <c r="AC188" s="560" t="s">
        <v>278</v>
      </c>
      <c r="AD188" s="578">
        <v>14.59</v>
      </c>
      <c r="AE188" s="578">
        <v>15.64</v>
      </c>
      <c r="AF188" s="578">
        <v>1.69</v>
      </c>
      <c r="AG188" s="516" t="s">
        <v>49</v>
      </c>
      <c r="AH188" s="516" t="s">
        <v>276</v>
      </c>
      <c r="AI188" s="517" t="s">
        <v>2</v>
      </c>
      <c r="AJ188" s="164"/>
      <c r="AK188" s="164"/>
      <c r="AL188" s="164"/>
      <c r="AM188" s="8"/>
    </row>
    <row r="189" spans="1:39" s="12" customFormat="1" ht="15" customHeight="1">
      <c r="A189" s="493" t="s">
        <v>163</v>
      </c>
      <c r="B189" s="560" t="s">
        <v>275</v>
      </c>
      <c r="C189" s="495">
        <v>8.24</v>
      </c>
      <c r="D189" s="495">
        <v>10.27</v>
      </c>
      <c r="E189" s="495">
        <v>1.19</v>
      </c>
      <c r="F189" s="516" t="s">
        <v>49</v>
      </c>
      <c r="G189" s="516" t="s">
        <v>276</v>
      </c>
      <c r="H189" s="517" t="s">
        <v>2</v>
      </c>
      <c r="I189" s="8"/>
      <c r="J189" s="493" t="s">
        <v>163</v>
      </c>
      <c r="K189" s="560" t="s">
        <v>275</v>
      </c>
      <c r="L189" s="495">
        <v>8.24</v>
      </c>
      <c r="M189" s="495">
        <v>10.95</v>
      </c>
      <c r="N189" s="495">
        <v>1.1499999999999999</v>
      </c>
      <c r="O189" s="516" t="s">
        <v>49</v>
      </c>
      <c r="P189" s="516" t="s">
        <v>276</v>
      </c>
      <c r="Q189" s="517" t="s">
        <v>2</v>
      </c>
      <c r="R189" s="164"/>
      <c r="S189" s="493" t="s">
        <v>163</v>
      </c>
      <c r="T189" s="560" t="s">
        <v>278</v>
      </c>
      <c r="U189" s="578">
        <v>14.59</v>
      </c>
      <c r="V189" s="535">
        <v>15.64</v>
      </c>
      <c r="W189" s="535">
        <v>8.9600000000000009</v>
      </c>
      <c r="X189" s="516" t="s">
        <v>49</v>
      </c>
      <c r="Y189" s="516" t="s">
        <v>276</v>
      </c>
      <c r="Z189" s="517" t="s">
        <v>2</v>
      </c>
      <c r="AA189" s="164"/>
      <c r="AB189" s="493" t="s">
        <v>163</v>
      </c>
      <c r="AC189" s="560" t="s">
        <v>278</v>
      </c>
      <c r="AD189" s="578">
        <v>14.59</v>
      </c>
      <c r="AE189" s="578">
        <v>15.64</v>
      </c>
      <c r="AF189" s="578">
        <v>8.11</v>
      </c>
      <c r="AG189" s="516" t="s">
        <v>49</v>
      </c>
      <c r="AH189" s="516" t="s">
        <v>276</v>
      </c>
      <c r="AI189" s="517" t="s">
        <v>2</v>
      </c>
      <c r="AJ189" s="164"/>
      <c r="AK189" s="164"/>
      <c r="AL189" s="164"/>
      <c r="AM189" s="8"/>
    </row>
    <row r="190" spans="1:39" s="12" customFormat="1" ht="15" customHeight="1">
      <c r="A190" s="561" t="s">
        <v>458</v>
      </c>
      <c r="B190" s="560" t="s">
        <v>275</v>
      </c>
      <c r="C190" s="495">
        <v>8.24</v>
      </c>
      <c r="D190" s="495">
        <v>10.27</v>
      </c>
      <c r="E190" s="495">
        <v>0.66</v>
      </c>
      <c r="F190" s="516" t="s">
        <v>49</v>
      </c>
      <c r="G190" s="516" t="s">
        <v>276</v>
      </c>
      <c r="H190" s="517" t="s">
        <v>2</v>
      </c>
      <c r="I190" s="8"/>
      <c r="J190" s="561" t="s">
        <v>458</v>
      </c>
      <c r="K190" s="560" t="s">
        <v>275</v>
      </c>
      <c r="L190" s="495">
        <v>8.24</v>
      </c>
      <c r="M190" s="495">
        <v>10.95</v>
      </c>
      <c r="N190" s="495">
        <v>0.63</v>
      </c>
      <c r="O190" s="516" t="s">
        <v>49</v>
      </c>
      <c r="P190" s="516" t="s">
        <v>276</v>
      </c>
      <c r="Q190" s="517" t="s">
        <v>2</v>
      </c>
      <c r="R190" s="164"/>
      <c r="S190" s="561" t="s">
        <v>458</v>
      </c>
      <c r="T190" s="560" t="s">
        <v>278</v>
      </c>
      <c r="U190" s="578">
        <v>14.59</v>
      </c>
      <c r="V190" s="535">
        <v>15.64</v>
      </c>
      <c r="W190" s="535">
        <v>1.86</v>
      </c>
      <c r="X190" s="516" t="s">
        <v>49</v>
      </c>
      <c r="Y190" s="516" t="s">
        <v>276</v>
      </c>
      <c r="Z190" s="517" t="s">
        <v>2</v>
      </c>
      <c r="AA190" s="164"/>
      <c r="AB190" s="561" t="s">
        <v>458</v>
      </c>
      <c r="AC190" s="560" t="s">
        <v>278</v>
      </c>
      <c r="AD190" s="578">
        <v>14.59</v>
      </c>
      <c r="AE190" s="578">
        <v>15.64</v>
      </c>
      <c r="AF190" s="578">
        <v>1.69</v>
      </c>
      <c r="AG190" s="516" t="s">
        <v>49</v>
      </c>
      <c r="AH190" s="516" t="s">
        <v>276</v>
      </c>
      <c r="AI190" s="517" t="s">
        <v>2</v>
      </c>
      <c r="AJ190" s="164"/>
      <c r="AK190" s="164"/>
      <c r="AL190" s="164"/>
      <c r="AM190" s="8"/>
    </row>
    <row r="191" spans="1:39" s="12" customFormat="1" ht="15" customHeight="1">
      <c r="A191" s="493" t="s">
        <v>459</v>
      </c>
      <c r="B191" s="560" t="s">
        <v>275</v>
      </c>
      <c r="C191" s="495">
        <v>8.24</v>
      </c>
      <c r="D191" s="495">
        <v>10.27</v>
      </c>
      <c r="E191" s="495">
        <v>0.66</v>
      </c>
      <c r="F191" s="516" t="s">
        <v>49</v>
      </c>
      <c r="G191" s="516" t="s">
        <v>276</v>
      </c>
      <c r="H191" s="517" t="s">
        <v>2</v>
      </c>
      <c r="I191" s="8"/>
      <c r="J191" s="493" t="s">
        <v>459</v>
      </c>
      <c r="K191" s="560" t="s">
        <v>275</v>
      </c>
      <c r="L191" s="495">
        <v>8.24</v>
      </c>
      <c r="M191" s="495">
        <v>10.95</v>
      </c>
      <c r="N191" s="495">
        <v>0.63</v>
      </c>
      <c r="O191" s="516" t="s">
        <v>49</v>
      </c>
      <c r="P191" s="516" t="s">
        <v>276</v>
      </c>
      <c r="Q191" s="517" t="s">
        <v>2</v>
      </c>
      <c r="R191" s="164"/>
      <c r="S191" s="493" t="s">
        <v>459</v>
      </c>
      <c r="T191" s="560" t="s">
        <v>278</v>
      </c>
      <c r="U191" s="578">
        <v>14.59</v>
      </c>
      <c r="V191" s="535">
        <v>15.64</v>
      </c>
      <c r="W191" s="535">
        <v>1.86</v>
      </c>
      <c r="X191" s="516" t="s">
        <v>49</v>
      </c>
      <c r="Y191" s="516" t="s">
        <v>276</v>
      </c>
      <c r="Z191" s="517" t="s">
        <v>2</v>
      </c>
      <c r="AA191" s="164"/>
      <c r="AB191" s="493" t="s">
        <v>459</v>
      </c>
      <c r="AC191" s="560" t="s">
        <v>278</v>
      </c>
      <c r="AD191" s="578">
        <v>14.59</v>
      </c>
      <c r="AE191" s="578">
        <v>15.64</v>
      </c>
      <c r="AF191" s="578">
        <v>1.69</v>
      </c>
      <c r="AG191" s="516" t="s">
        <v>49</v>
      </c>
      <c r="AH191" s="516" t="s">
        <v>276</v>
      </c>
      <c r="AI191" s="517" t="s">
        <v>2</v>
      </c>
      <c r="AJ191" s="164"/>
      <c r="AK191" s="164"/>
      <c r="AL191" s="164"/>
      <c r="AM191" s="8"/>
    </row>
    <row r="192" spans="1:39" s="12" customFormat="1" ht="15" customHeight="1">
      <c r="A192" s="493" t="s">
        <v>460</v>
      </c>
      <c r="B192" s="560" t="s">
        <v>275</v>
      </c>
      <c r="C192" s="495">
        <v>8.24</v>
      </c>
      <c r="D192" s="495">
        <v>10.27</v>
      </c>
      <c r="E192" s="495">
        <v>0.66</v>
      </c>
      <c r="F192" s="516" t="s">
        <v>49</v>
      </c>
      <c r="G192" s="516" t="s">
        <v>276</v>
      </c>
      <c r="H192" s="517" t="s">
        <v>2</v>
      </c>
      <c r="I192" s="8"/>
      <c r="J192" s="493" t="s">
        <v>460</v>
      </c>
      <c r="K192" s="560" t="s">
        <v>275</v>
      </c>
      <c r="L192" s="495">
        <v>8.24</v>
      </c>
      <c r="M192" s="495">
        <v>10.95</v>
      </c>
      <c r="N192" s="495">
        <v>0.63</v>
      </c>
      <c r="O192" s="516" t="s">
        <v>49</v>
      </c>
      <c r="P192" s="516" t="s">
        <v>276</v>
      </c>
      <c r="Q192" s="517" t="s">
        <v>2</v>
      </c>
      <c r="R192" s="164"/>
      <c r="S192" s="493" t="s">
        <v>460</v>
      </c>
      <c r="T192" s="560" t="s">
        <v>278</v>
      </c>
      <c r="U192" s="578">
        <v>14.59</v>
      </c>
      <c r="V192" s="535">
        <v>15.64</v>
      </c>
      <c r="W192" s="535">
        <v>1.86</v>
      </c>
      <c r="X192" s="516" t="s">
        <v>49</v>
      </c>
      <c r="Y192" s="516" t="s">
        <v>276</v>
      </c>
      <c r="Z192" s="517" t="s">
        <v>2</v>
      </c>
      <c r="AA192" s="164"/>
      <c r="AB192" s="493" t="s">
        <v>460</v>
      </c>
      <c r="AC192" s="560" t="s">
        <v>278</v>
      </c>
      <c r="AD192" s="578">
        <v>14.59</v>
      </c>
      <c r="AE192" s="578">
        <v>15.64</v>
      </c>
      <c r="AF192" s="578">
        <v>1.69</v>
      </c>
      <c r="AG192" s="516" t="s">
        <v>49</v>
      </c>
      <c r="AH192" s="516" t="s">
        <v>276</v>
      </c>
      <c r="AI192" s="517" t="s">
        <v>2</v>
      </c>
      <c r="AJ192" s="164"/>
      <c r="AK192" s="164"/>
      <c r="AL192" s="164"/>
      <c r="AM192" s="8"/>
    </row>
    <row r="193" spans="1:39" s="12" customFormat="1" ht="15" customHeight="1">
      <c r="A193" s="493" t="s">
        <v>461</v>
      </c>
      <c r="B193" s="560" t="s">
        <v>275</v>
      </c>
      <c r="C193" s="495">
        <v>8.24</v>
      </c>
      <c r="D193" s="495">
        <v>10.27</v>
      </c>
      <c r="E193" s="495">
        <v>0.66</v>
      </c>
      <c r="F193" s="516" t="s">
        <v>49</v>
      </c>
      <c r="G193" s="516" t="s">
        <v>276</v>
      </c>
      <c r="H193" s="517" t="s">
        <v>2</v>
      </c>
      <c r="I193" s="8"/>
      <c r="J193" s="493" t="s">
        <v>461</v>
      </c>
      <c r="K193" s="560" t="s">
        <v>275</v>
      </c>
      <c r="L193" s="495">
        <v>8.24</v>
      </c>
      <c r="M193" s="495">
        <v>10.95</v>
      </c>
      <c r="N193" s="495">
        <v>0.63</v>
      </c>
      <c r="O193" s="516" t="s">
        <v>49</v>
      </c>
      <c r="P193" s="516" t="s">
        <v>276</v>
      </c>
      <c r="Q193" s="517" t="s">
        <v>2</v>
      </c>
      <c r="R193" s="164"/>
      <c r="S193" s="493" t="s">
        <v>461</v>
      </c>
      <c r="T193" s="560" t="s">
        <v>278</v>
      </c>
      <c r="U193" s="578">
        <v>14.59</v>
      </c>
      <c r="V193" s="535">
        <v>15.64</v>
      </c>
      <c r="W193" s="535">
        <v>1.86</v>
      </c>
      <c r="X193" s="516" t="s">
        <v>49</v>
      </c>
      <c r="Y193" s="516" t="s">
        <v>276</v>
      </c>
      <c r="Z193" s="517" t="s">
        <v>2</v>
      </c>
      <c r="AA193" s="164"/>
      <c r="AB193" s="493" t="s">
        <v>461</v>
      </c>
      <c r="AC193" s="560" t="s">
        <v>278</v>
      </c>
      <c r="AD193" s="578">
        <v>14.59</v>
      </c>
      <c r="AE193" s="578">
        <v>15.64</v>
      </c>
      <c r="AF193" s="578">
        <v>1.69</v>
      </c>
      <c r="AG193" s="516" t="s">
        <v>49</v>
      </c>
      <c r="AH193" s="516" t="s">
        <v>276</v>
      </c>
      <c r="AI193" s="517" t="s">
        <v>2</v>
      </c>
      <c r="AJ193" s="164"/>
      <c r="AK193" s="164"/>
      <c r="AL193" s="164"/>
      <c r="AM193" s="8"/>
    </row>
    <row r="194" spans="1:39" s="12" customFormat="1" ht="15" customHeight="1">
      <c r="A194" s="493" t="s">
        <v>462</v>
      </c>
      <c r="B194" s="560" t="s">
        <v>275</v>
      </c>
      <c r="C194" s="495">
        <v>8.25</v>
      </c>
      <c r="D194" s="495">
        <v>8.25</v>
      </c>
      <c r="E194" s="495">
        <v>0</v>
      </c>
      <c r="F194" s="516" t="s">
        <v>49</v>
      </c>
      <c r="G194" s="516" t="s">
        <v>276</v>
      </c>
      <c r="H194" s="517" t="s">
        <v>2</v>
      </c>
      <c r="I194" s="8"/>
      <c r="J194" s="493" t="s">
        <v>462</v>
      </c>
      <c r="K194" s="560" t="s">
        <v>275</v>
      </c>
      <c r="L194" s="495">
        <v>8.25</v>
      </c>
      <c r="M194" s="495">
        <v>8.25</v>
      </c>
      <c r="N194" s="495">
        <v>0</v>
      </c>
      <c r="O194" s="516" t="s">
        <v>49</v>
      </c>
      <c r="P194" s="516" t="s">
        <v>276</v>
      </c>
      <c r="Q194" s="517" t="s">
        <v>2</v>
      </c>
      <c r="R194" s="164"/>
      <c r="S194" s="493" t="s">
        <v>462</v>
      </c>
      <c r="T194" s="560" t="s">
        <v>278</v>
      </c>
      <c r="U194" s="578">
        <v>9.49</v>
      </c>
      <c r="V194" s="535">
        <v>9.49</v>
      </c>
      <c r="W194" s="535">
        <v>0</v>
      </c>
      <c r="X194" s="516" t="s">
        <v>49</v>
      </c>
      <c r="Y194" s="516" t="s">
        <v>276</v>
      </c>
      <c r="Z194" s="517" t="s">
        <v>2</v>
      </c>
      <c r="AA194" s="164"/>
      <c r="AB194" s="493" t="s">
        <v>462</v>
      </c>
      <c r="AC194" s="560" t="s">
        <v>278</v>
      </c>
      <c r="AD194" s="578">
        <v>9.49</v>
      </c>
      <c r="AE194" s="578">
        <v>9.49</v>
      </c>
      <c r="AF194" s="578">
        <v>0</v>
      </c>
      <c r="AG194" s="516" t="s">
        <v>49</v>
      </c>
      <c r="AH194" s="516" t="s">
        <v>276</v>
      </c>
      <c r="AI194" s="517" t="s">
        <v>2</v>
      </c>
      <c r="AJ194" s="164"/>
      <c r="AK194" s="164"/>
      <c r="AL194" s="164"/>
      <c r="AM194" s="8"/>
    </row>
    <row r="195" spans="1:39" s="12" customFormat="1" ht="15" customHeight="1">
      <c r="A195" s="493" t="s">
        <v>463</v>
      </c>
      <c r="B195" s="560" t="s">
        <v>275</v>
      </c>
      <c r="C195" s="495">
        <v>8.24</v>
      </c>
      <c r="D195" s="495">
        <v>10.27</v>
      </c>
      <c r="E195" s="495">
        <v>0.66</v>
      </c>
      <c r="F195" s="516" t="s">
        <v>49</v>
      </c>
      <c r="G195" s="516" t="s">
        <v>276</v>
      </c>
      <c r="H195" s="517" t="s">
        <v>2</v>
      </c>
      <c r="I195" s="8"/>
      <c r="J195" s="562" t="s">
        <v>463</v>
      </c>
      <c r="K195" s="560" t="s">
        <v>275</v>
      </c>
      <c r="L195" s="495">
        <v>8.24</v>
      </c>
      <c r="M195" s="495">
        <v>10.95</v>
      </c>
      <c r="N195" s="495">
        <v>0.63</v>
      </c>
      <c r="O195" s="516" t="s">
        <v>49</v>
      </c>
      <c r="P195" s="516" t="s">
        <v>276</v>
      </c>
      <c r="Q195" s="517" t="s">
        <v>2</v>
      </c>
      <c r="R195" s="164"/>
      <c r="S195" s="493" t="s">
        <v>463</v>
      </c>
      <c r="T195" s="560" t="s">
        <v>278</v>
      </c>
      <c r="U195" s="578">
        <v>14.59</v>
      </c>
      <c r="V195" s="535">
        <v>15.64</v>
      </c>
      <c r="W195" s="535">
        <v>1.86</v>
      </c>
      <c r="X195" s="516" t="s">
        <v>49</v>
      </c>
      <c r="Y195" s="516" t="s">
        <v>276</v>
      </c>
      <c r="Z195" s="517" t="s">
        <v>2</v>
      </c>
      <c r="AA195" s="164"/>
      <c r="AB195" s="562" t="s">
        <v>463</v>
      </c>
      <c r="AC195" s="560" t="s">
        <v>278</v>
      </c>
      <c r="AD195" s="578">
        <v>14.59</v>
      </c>
      <c r="AE195" s="578">
        <v>15.64</v>
      </c>
      <c r="AF195" s="578">
        <v>1.69</v>
      </c>
      <c r="AG195" s="516" t="s">
        <v>49</v>
      </c>
      <c r="AH195" s="516" t="s">
        <v>276</v>
      </c>
      <c r="AI195" s="517" t="s">
        <v>2</v>
      </c>
      <c r="AJ195" s="164"/>
      <c r="AK195" s="164"/>
      <c r="AL195" s="164"/>
      <c r="AM195" s="8"/>
    </row>
    <row r="196" spans="1:39" s="12" customFormat="1" ht="15" customHeight="1">
      <c r="A196" s="493" t="s">
        <v>164</v>
      </c>
      <c r="B196" s="560" t="s">
        <v>275</v>
      </c>
      <c r="C196" s="495">
        <v>8.24</v>
      </c>
      <c r="D196" s="495">
        <v>10.27</v>
      </c>
      <c r="E196" s="495">
        <v>1.19</v>
      </c>
      <c r="F196" s="516" t="s">
        <v>49</v>
      </c>
      <c r="G196" s="516" t="s">
        <v>276</v>
      </c>
      <c r="H196" s="517" t="s">
        <v>2</v>
      </c>
      <c r="I196" s="8"/>
      <c r="J196" s="561" t="s">
        <v>164</v>
      </c>
      <c r="K196" s="560" t="s">
        <v>275</v>
      </c>
      <c r="L196" s="495">
        <v>8.24</v>
      </c>
      <c r="M196" s="495">
        <v>10.95</v>
      </c>
      <c r="N196" s="495">
        <v>1.1499999999999999</v>
      </c>
      <c r="O196" s="516" t="s">
        <v>49</v>
      </c>
      <c r="P196" s="516" t="s">
        <v>276</v>
      </c>
      <c r="Q196" s="517" t="s">
        <v>2</v>
      </c>
      <c r="R196" s="164"/>
      <c r="S196" s="493" t="s">
        <v>164</v>
      </c>
      <c r="T196" s="560" t="s">
        <v>278</v>
      </c>
      <c r="U196" s="578">
        <v>14.59</v>
      </c>
      <c r="V196" s="535">
        <v>15.64</v>
      </c>
      <c r="W196" s="535">
        <v>8.9600000000000009</v>
      </c>
      <c r="X196" s="516" t="s">
        <v>49</v>
      </c>
      <c r="Y196" s="516" t="s">
        <v>276</v>
      </c>
      <c r="Z196" s="517" t="s">
        <v>2</v>
      </c>
      <c r="AA196" s="164"/>
      <c r="AB196" s="561" t="s">
        <v>464</v>
      </c>
      <c r="AC196" s="560" t="s">
        <v>278</v>
      </c>
      <c r="AD196" s="578">
        <v>14.59</v>
      </c>
      <c r="AE196" s="578">
        <v>15.64</v>
      </c>
      <c r="AF196" s="578">
        <v>8.11</v>
      </c>
      <c r="AG196" s="516" t="s">
        <v>49</v>
      </c>
      <c r="AH196" s="516" t="s">
        <v>276</v>
      </c>
      <c r="AI196" s="517" t="s">
        <v>2</v>
      </c>
      <c r="AJ196" s="164"/>
      <c r="AK196" s="164"/>
      <c r="AL196" s="164"/>
      <c r="AM196" s="8"/>
    </row>
    <row r="197" spans="1:39" s="12" customFormat="1" ht="15" customHeight="1">
      <c r="A197" s="493" t="s">
        <v>465</v>
      </c>
      <c r="B197" s="560" t="s">
        <v>275</v>
      </c>
      <c r="C197" s="495">
        <v>8.24</v>
      </c>
      <c r="D197" s="495">
        <v>10.27</v>
      </c>
      <c r="E197" s="495">
        <v>1.19</v>
      </c>
      <c r="F197" s="516" t="s">
        <v>49</v>
      </c>
      <c r="G197" s="516" t="s">
        <v>276</v>
      </c>
      <c r="H197" s="517" t="s">
        <v>2</v>
      </c>
      <c r="I197" s="8"/>
      <c r="J197" s="493" t="s">
        <v>465</v>
      </c>
      <c r="K197" s="560" t="s">
        <v>275</v>
      </c>
      <c r="L197" s="495">
        <v>8.24</v>
      </c>
      <c r="M197" s="495">
        <v>10.95</v>
      </c>
      <c r="N197" s="495">
        <v>1.1499999999999999</v>
      </c>
      <c r="O197" s="516" t="s">
        <v>49</v>
      </c>
      <c r="P197" s="516" t="s">
        <v>276</v>
      </c>
      <c r="Q197" s="517" t="s">
        <v>2</v>
      </c>
      <c r="R197" s="164"/>
      <c r="S197" s="493" t="s">
        <v>465</v>
      </c>
      <c r="T197" s="560" t="s">
        <v>278</v>
      </c>
      <c r="U197" s="578">
        <v>14.59</v>
      </c>
      <c r="V197" s="535">
        <v>15.64</v>
      </c>
      <c r="W197" s="535">
        <v>8.9600000000000009</v>
      </c>
      <c r="X197" s="516" t="s">
        <v>49</v>
      </c>
      <c r="Y197" s="516" t="s">
        <v>276</v>
      </c>
      <c r="Z197" s="517" t="s">
        <v>2</v>
      </c>
      <c r="AA197" s="164"/>
      <c r="AB197" s="493" t="s">
        <v>465</v>
      </c>
      <c r="AC197" s="560" t="s">
        <v>278</v>
      </c>
      <c r="AD197" s="578">
        <v>14.59</v>
      </c>
      <c r="AE197" s="578">
        <v>15.64</v>
      </c>
      <c r="AF197" s="578">
        <v>8.11</v>
      </c>
      <c r="AG197" s="516" t="s">
        <v>49</v>
      </c>
      <c r="AH197" s="516" t="s">
        <v>276</v>
      </c>
      <c r="AI197" s="517" t="s">
        <v>2</v>
      </c>
      <c r="AJ197" s="164"/>
      <c r="AK197" s="164"/>
      <c r="AL197" s="164"/>
      <c r="AM197" s="8"/>
    </row>
    <row r="198" spans="1:39" s="12" customFormat="1" ht="15" customHeight="1">
      <c r="A198" s="493" t="s">
        <v>466</v>
      </c>
      <c r="B198" s="560" t="s">
        <v>275</v>
      </c>
      <c r="C198" s="495">
        <v>8.24</v>
      </c>
      <c r="D198" s="495">
        <v>10.27</v>
      </c>
      <c r="E198" s="495">
        <v>0.66</v>
      </c>
      <c r="F198" s="516" t="s">
        <v>49</v>
      </c>
      <c r="G198" s="516" t="s">
        <v>276</v>
      </c>
      <c r="H198" s="517" t="s">
        <v>2</v>
      </c>
      <c r="I198" s="8"/>
      <c r="J198" s="561" t="s">
        <v>466</v>
      </c>
      <c r="K198" s="560" t="s">
        <v>275</v>
      </c>
      <c r="L198" s="495">
        <v>8.24</v>
      </c>
      <c r="M198" s="495">
        <v>10.95</v>
      </c>
      <c r="N198" s="495">
        <v>0.63</v>
      </c>
      <c r="O198" s="516" t="s">
        <v>49</v>
      </c>
      <c r="P198" s="516" t="s">
        <v>276</v>
      </c>
      <c r="Q198" s="517" t="s">
        <v>2</v>
      </c>
      <c r="R198" s="164"/>
      <c r="S198" s="493" t="s">
        <v>466</v>
      </c>
      <c r="T198" s="560" t="s">
        <v>278</v>
      </c>
      <c r="U198" s="578">
        <v>14.59</v>
      </c>
      <c r="V198" s="535">
        <v>15.64</v>
      </c>
      <c r="W198" s="535">
        <v>1.86</v>
      </c>
      <c r="X198" s="516" t="s">
        <v>49</v>
      </c>
      <c r="Y198" s="516" t="s">
        <v>276</v>
      </c>
      <c r="Z198" s="517" t="s">
        <v>2</v>
      </c>
      <c r="AA198" s="164"/>
      <c r="AB198" s="561" t="s">
        <v>466</v>
      </c>
      <c r="AC198" s="560" t="s">
        <v>278</v>
      </c>
      <c r="AD198" s="578">
        <v>14.59</v>
      </c>
      <c r="AE198" s="578">
        <v>15.64</v>
      </c>
      <c r="AF198" s="578">
        <v>1.69</v>
      </c>
      <c r="AG198" s="516" t="s">
        <v>49</v>
      </c>
      <c r="AH198" s="516" t="s">
        <v>276</v>
      </c>
      <c r="AI198" s="517" t="s">
        <v>2</v>
      </c>
      <c r="AJ198" s="164"/>
      <c r="AK198" s="164"/>
      <c r="AL198" s="164"/>
      <c r="AM198" s="8"/>
    </row>
    <row r="199" spans="1:39" s="12" customFormat="1" ht="15" customHeight="1">
      <c r="A199" s="493" t="s">
        <v>467</v>
      </c>
      <c r="B199" s="560" t="s">
        <v>275</v>
      </c>
      <c r="C199" s="495">
        <v>8.24</v>
      </c>
      <c r="D199" s="495">
        <v>10.27</v>
      </c>
      <c r="E199" s="495">
        <v>0.66</v>
      </c>
      <c r="F199" s="516" t="s">
        <v>49</v>
      </c>
      <c r="G199" s="516" t="s">
        <v>276</v>
      </c>
      <c r="H199" s="517" t="s">
        <v>2</v>
      </c>
      <c r="I199" s="8"/>
      <c r="J199" s="493" t="s">
        <v>467</v>
      </c>
      <c r="K199" s="560" t="s">
        <v>275</v>
      </c>
      <c r="L199" s="495">
        <v>8.24</v>
      </c>
      <c r="M199" s="495">
        <v>10.95</v>
      </c>
      <c r="N199" s="495">
        <v>0.63</v>
      </c>
      <c r="O199" s="516" t="s">
        <v>49</v>
      </c>
      <c r="P199" s="516" t="s">
        <v>276</v>
      </c>
      <c r="Q199" s="517" t="s">
        <v>2</v>
      </c>
      <c r="R199" s="164"/>
      <c r="S199" s="493" t="s">
        <v>467</v>
      </c>
      <c r="T199" s="560" t="s">
        <v>278</v>
      </c>
      <c r="U199" s="578">
        <v>14.59</v>
      </c>
      <c r="V199" s="535">
        <v>15.64</v>
      </c>
      <c r="W199" s="535">
        <v>1.86</v>
      </c>
      <c r="X199" s="516" t="s">
        <v>49</v>
      </c>
      <c r="Y199" s="516" t="s">
        <v>276</v>
      </c>
      <c r="Z199" s="517" t="s">
        <v>2</v>
      </c>
      <c r="AA199" s="164"/>
      <c r="AB199" s="493" t="s">
        <v>467</v>
      </c>
      <c r="AC199" s="560" t="s">
        <v>278</v>
      </c>
      <c r="AD199" s="578">
        <v>14.59</v>
      </c>
      <c r="AE199" s="578">
        <v>15.64</v>
      </c>
      <c r="AF199" s="578">
        <v>1.69</v>
      </c>
      <c r="AG199" s="516" t="s">
        <v>49</v>
      </c>
      <c r="AH199" s="516" t="s">
        <v>276</v>
      </c>
      <c r="AI199" s="517" t="s">
        <v>2</v>
      </c>
      <c r="AJ199" s="164"/>
      <c r="AK199" s="164"/>
      <c r="AL199" s="164"/>
      <c r="AM199" s="8"/>
    </row>
    <row r="200" spans="1:39" s="12" customFormat="1" ht="15" hidden="1" customHeight="1">
      <c r="A200" s="493" t="s">
        <v>468</v>
      </c>
      <c r="B200" s="560" t="s">
        <v>275</v>
      </c>
      <c r="C200" s="495">
        <v>0</v>
      </c>
      <c r="D200" s="495">
        <v>0</v>
      </c>
      <c r="E200" s="495">
        <v>0</v>
      </c>
      <c r="F200" s="516"/>
      <c r="G200" s="516"/>
      <c r="H200" s="517"/>
      <c r="I200" s="8"/>
      <c r="J200" s="493" t="s">
        <v>468</v>
      </c>
      <c r="K200" s="560" t="s">
        <v>275</v>
      </c>
      <c r="L200" s="495">
        <v>0</v>
      </c>
      <c r="M200" s="495">
        <v>0</v>
      </c>
      <c r="N200" s="495">
        <v>0</v>
      </c>
      <c r="O200" s="516"/>
      <c r="P200" s="516"/>
      <c r="Q200" s="517"/>
      <c r="R200" s="164"/>
      <c r="S200" s="493" t="s">
        <v>468</v>
      </c>
      <c r="T200" s="560" t="s">
        <v>278</v>
      </c>
      <c r="U200" s="578">
        <v>0</v>
      </c>
      <c r="V200" s="535">
        <v>0</v>
      </c>
      <c r="W200" s="535">
        <v>0</v>
      </c>
      <c r="X200" s="516" t="s">
        <v>49</v>
      </c>
      <c r="Y200" s="516" t="s">
        <v>276</v>
      </c>
      <c r="Z200" s="517"/>
      <c r="AA200" s="164"/>
      <c r="AB200" s="493" t="s">
        <v>468</v>
      </c>
      <c r="AC200" s="560" t="s">
        <v>278</v>
      </c>
      <c r="AD200" s="578">
        <v>0</v>
      </c>
      <c r="AE200" s="578">
        <v>0</v>
      </c>
      <c r="AF200" s="578">
        <v>0</v>
      </c>
      <c r="AG200" s="516"/>
      <c r="AH200" s="516"/>
      <c r="AI200" s="517"/>
      <c r="AJ200" s="164"/>
      <c r="AK200" s="164"/>
      <c r="AL200" s="164"/>
      <c r="AM200" s="8"/>
    </row>
    <row r="201" spans="1:39" s="12" customFormat="1" ht="15" customHeight="1">
      <c r="A201" s="493" t="s">
        <v>469</v>
      </c>
      <c r="B201" s="560" t="s">
        <v>275</v>
      </c>
      <c r="C201" s="495">
        <v>8.24</v>
      </c>
      <c r="D201" s="495">
        <v>10.27</v>
      </c>
      <c r="E201" s="495">
        <v>0.66</v>
      </c>
      <c r="F201" s="516" t="s">
        <v>49</v>
      </c>
      <c r="G201" s="516" t="s">
        <v>276</v>
      </c>
      <c r="H201" s="517" t="s">
        <v>2</v>
      </c>
      <c r="I201" s="8"/>
      <c r="J201" s="493" t="s">
        <v>469</v>
      </c>
      <c r="K201" s="560" t="s">
        <v>275</v>
      </c>
      <c r="L201" s="495">
        <v>8.24</v>
      </c>
      <c r="M201" s="495">
        <v>10.95</v>
      </c>
      <c r="N201" s="495">
        <v>0.63</v>
      </c>
      <c r="O201" s="516" t="s">
        <v>49</v>
      </c>
      <c r="P201" s="516" t="s">
        <v>276</v>
      </c>
      <c r="Q201" s="517" t="s">
        <v>2</v>
      </c>
      <c r="R201" s="164"/>
      <c r="S201" s="493" t="s">
        <v>469</v>
      </c>
      <c r="T201" s="560" t="s">
        <v>278</v>
      </c>
      <c r="U201" s="578">
        <v>14.59</v>
      </c>
      <c r="V201" s="535">
        <v>15.64</v>
      </c>
      <c r="W201" s="535">
        <v>1.86</v>
      </c>
      <c r="X201" s="516" t="s">
        <v>49</v>
      </c>
      <c r="Y201" s="516" t="s">
        <v>276</v>
      </c>
      <c r="Z201" s="517" t="s">
        <v>2</v>
      </c>
      <c r="AA201" s="164"/>
      <c r="AB201" s="493" t="s">
        <v>469</v>
      </c>
      <c r="AC201" s="560" t="s">
        <v>278</v>
      </c>
      <c r="AD201" s="578">
        <v>14.59</v>
      </c>
      <c r="AE201" s="578">
        <v>15.64</v>
      </c>
      <c r="AF201" s="578">
        <v>1.69</v>
      </c>
      <c r="AG201" s="516" t="s">
        <v>49</v>
      </c>
      <c r="AH201" s="516" t="s">
        <v>276</v>
      </c>
      <c r="AI201" s="517" t="s">
        <v>2</v>
      </c>
      <c r="AJ201" s="164"/>
      <c r="AK201" s="164"/>
      <c r="AL201" s="164"/>
      <c r="AM201" s="8"/>
    </row>
    <row r="202" spans="1:39" s="12" customFormat="1" ht="15" customHeight="1">
      <c r="A202" s="493" t="s">
        <v>166</v>
      </c>
      <c r="B202" s="560" t="s">
        <v>275</v>
      </c>
      <c r="C202" s="495">
        <v>8.24</v>
      </c>
      <c r="D202" s="495">
        <v>10.27</v>
      </c>
      <c r="E202" s="495">
        <v>1.19</v>
      </c>
      <c r="F202" s="516" t="s">
        <v>49</v>
      </c>
      <c r="G202" s="516" t="s">
        <v>276</v>
      </c>
      <c r="H202" s="517" t="s">
        <v>2</v>
      </c>
      <c r="I202" s="8"/>
      <c r="J202" s="493" t="s">
        <v>166</v>
      </c>
      <c r="K202" s="560" t="s">
        <v>275</v>
      </c>
      <c r="L202" s="495">
        <v>8.24</v>
      </c>
      <c r="M202" s="495">
        <v>10.95</v>
      </c>
      <c r="N202" s="495">
        <v>1.1499999999999999</v>
      </c>
      <c r="O202" s="516" t="s">
        <v>49</v>
      </c>
      <c r="P202" s="516" t="s">
        <v>276</v>
      </c>
      <c r="Q202" s="517" t="s">
        <v>2</v>
      </c>
      <c r="R202" s="164"/>
      <c r="S202" s="493" t="s">
        <v>166</v>
      </c>
      <c r="T202" s="560" t="s">
        <v>278</v>
      </c>
      <c r="U202" s="578">
        <v>14.59</v>
      </c>
      <c r="V202" s="535">
        <v>15.64</v>
      </c>
      <c r="W202" s="535">
        <v>8.9600000000000009</v>
      </c>
      <c r="X202" s="516" t="s">
        <v>49</v>
      </c>
      <c r="Y202" s="516" t="s">
        <v>276</v>
      </c>
      <c r="Z202" s="517" t="s">
        <v>2</v>
      </c>
      <c r="AA202" s="164"/>
      <c r="AB202" s="493" t="s">
        <v>166</v>
      </c>
      <c r="AC202" s="560" t="s">
        <v>278</v>
      </c>
      <c r="AD202" s="578">
        <v>14.59</v>
      </c>
      <c r="AE202" s="578">
        <v>15.64</v>
      </c>
      <c r="AF202" s="578">
        <v>8.11</v>
      </c>
      <c r="AG202" s="516" t="s">
        <v>49</v>
      </c>
      <c r="AH202" s="516" t="s">
        <v>276</v>
      </c>
      <c r="AI202" s="517" t="s">
        <v>2</v>
      </c>
      <c r="AJ202" s="164"/>
      <c r="AK202" s="164"/>
      <c r="AL202" s="164"/>
      <c r="AM202" s="8"/>
    </row>
    <row r="203" spans="1:39" s="12" customFormat="1" ht="15" customHeight="1">
      <c r="A203" s="561" t="s">
        <v>470</v>
      </c>
      <c r="B203" s="560" t="s">
        <v>275</v>
      </c>
      <c r="C203" s="495">
        <v>8.24</v>
      </c>
      <c r="D203" s="495">
        <v>10.27</v>
      </c>
      <c r="E203" s="495">
        <v>0.66</v>
      </c>
      <c r="F203" s="516" t="s">
        <v>49</v>
      </c>
      <c r="G203" s="516" t="s">
        <v>276</v>
      </c>
      <c r="H203" s="517" t="s">
        <v>2</v>
      </c>
      <c r="I203" s="8"/>
      <c r="J203" s="561" t="s">
        <v>470</v>
      </c>
      <c r="K203" s="560" t="s">
        <v>275</v>
      </c>
      <c r="L203" s="495">
        <v>8.24</v>
      </c>
      <c r="M203" s="495">
        <v>10.95</v>
      </c>
      <c r="N203" s="495">
        <v>0.63</v>
      </c>
      <c r="O203" s="516" t="s">
        <v>49</v>
      </c>
      <c r="P203" s="516" t="s">
        <v>276</v>
      </c>
      <c r="Q203" s="517" t="s">
        <v>2</v>
      </c>
      <c r="R203" s="164"/>
      <c r="S203" s="561" t="s">
        <v>470</v>
      </c>
      <c r="T203" s="560" t="s">
        <v>278</v>
      </c>
      <c r="U203" s="578">
        <v>14.59</v>
      </c>
      <c r="V203" s="535">
        <v>15.64</v>
      </c>
      <c r="W203" s="535">
        <v>1.86</v>
      </c>
      <c r="X203" s="516" t="s">
        <v>49</v>
      </c>
      <c r="Y203" s="516" t="s">
        <v>276</v>
      </c>
      <c r="Z203" s="517" t="s">
        <v>2</v>
      </c>
      <c r="AA203" s="164"/>
      <c r="AB203" s="561" t="s">
        <v>470</v>
      </c>
      <c r="AC203" s="560" t="s">
        <v>278</v>
      </c>
      <c r="AD203" s="578">
        <v>14.59</v>
      </c>
      <c r="AE203" s="578">
        <v>15.64</v>
      </c>
      <c r="AF203" s="578">
        <v>1.69</v>
      </c>
      <c r="AG203" s="516" t="s">
        <v>49</v>
      </c>
      <c r="AH203" s="516" t="s">
        <v>276</v>
      </c>
      <c r="AI203" s="517" t="s">
        <v>2</v>
      </c>
      <c r="AJ203" s="164"/>
      <c r="AK203" s="164"/>
      <c r="AL203" s="164"/>
      <c r="AM203" s="8"/>
    </row>
    <row r="204" spans="1:39" s="12" customFormat="1" ht="15" customHeight="1">
      <c r="A204" s="493" t="s">
        <v>471</v>
      </c>
      <c r="B204" s="560" t="s">
        <v>275</v>
      </c>
      <c r="C204" s="495">
        <v>8.24</v>
      </c>
      <c r="D204" s="495">
        <v>10.27</v>
      </c>
      <c r="E204" s="495">
        <v>0.66</v>
      </c>
      <c r="F204" s="516" t="s">
        <v>49</v>
      </c>
      <c r="G204" s="516" t="s">
        <v>276</v>
      </c>
      <c r="H204" s="517" t="s">
        <v>2</v>
      </c>
      <c r="I204" s="8"/>
      <c r="J204" s="493" t="s">
        <v>471</v>
      </c>
      <c r="K204" s="560" t="s">
        <v>275</v>
      </c>
      <c r="L204" s="495">
        <v>8.24</v>
      </c>
      <c r="M204" s="495">
        <v>10.95</v>
      </c>
      <c r="N204" s="495">
        <v>0.63</v>
      </c>
      <c r="O204" s="516" t="s">
        <v>49</v>
      </c>
      <c r="P204" s="516" t="s">
        <v>276</v>
      </c>
      <c r="Q204" s="517" t="s">
        <v>2</v>
      </c>
      <c r="R204" s="164"/>
      <c r="S204" s="493" t="s">
        <v>471</v>
      </c>
      <c r="T204" s="560" t="s">
        <v>278</v>
      </c>
      <c r="U204" s="578">
        <v>14.59</v>
      </c>
      <c r="V204" s="535">
        <v>15.64</v>
      </c>
      <c r="W204" s="535">
        <v>1.86</v>
      </c>
      <c r="X204" s="516" t="s">
        <v>49</v>
      </c>
      <c r="Y204" s="516" t="s">
        <v>276</v>
      </c>
      <c r="Z204" s="517" t="s">
        <v>2</v>
      </c>
      <c r="AA204" s="164"/>
      <c r="AB204" s="493" t="s">
        <v>471</v>
      </c>
      <c r="AC204" s="560" t="s">
        <v>278</v>
      </c>
      <c r="AD204" s="578">
        <v>14.59</v>
      </c>
      <c r="AE204" s="578">
        <v>15.64</v>
      </c>
      <c r="AF204" s="578">
        <v>1.69</v>
      </c>
      <c r="AG204" s="516" t="s">
        <v>49</v>
      </c>
      <c r="AH204" s="516" t="s">
        <v>276</v>
      </c>
      <c r="AI204" s="517" t="s">
        <v>2</v>
      </c>
      <c r="AJ204" s="164"/>
      <c r="AK204" s="164"/>
      <c r="AL204" s="164"/>
      <c r="AM204" s="8"/>
    </row>
    <row r="205" spans="1:39" s="12" customFormat="1" ht="15" customHeight="1">
      <c r="A205" s="493" t="s">
        <v>472</v>
      </c>
      <c r="B205" s="560" t="s">
        <v>275</v>
      </c>
      <c r="C205" s="495">
        <v>8.24</v>
      </c>
      <c r="D205" s="495">
        <v>10.27</v>
      </c>
      <c r="E205" s="495">
        <v>0.66</v>
      </c>
      <c r="F205" s="516" t="s">
        <v>49</v>
      </c>
      <c r="G205" s="516" t="s">
        <v>276</v>
      </c>
      <c r="H205" s="517" t="s">
        <v>2</v>
      </c>
      <c r="I205" s="8"/>
      <c r="J205" s="561" t="s">
        <v>472</v>
      </c>
      <c r="K205" s="560" t="s">
        <v>275</v>
      </c>
      <c r="L205" s="495">
        <v>8.24</v>
      </c>
      <c r="M205" s="495">
        <v>10.95</v>
      </c>
      <c r="N205" s="495">
        <v>0.63</v>
      </c>
      <c r="O205" s="516" t="s">
        <v>49</v>
      </c>
      <c r="P205" s="516" t="s">
        <v>276</v>
      </c>
      <c r="Q205" s="517" t="s">
        <v>2</v>
      </c>
      <c r="R205" s="164"/>
      <c r="S205" s="493" t="s">
        <v>472</v>
      </c>
      <c r="T205" s="560" t="s">
        <v>278</v>
      </c>
      <c r="U205" s="578">
        <v>14.59</v>
      </c>
      <c r="V205" s="535">
        <v>15.64</v>
      </c>
      <c r="W205" s="535">
        <v>1.86</v>
      </c>
      <c r="X205" s="516" t="s">
        <v>49</v>
      </c>
      <c r="Y205" s="516" t="s">
        <v>276</v>
      </c>
      <c r="Z205" s="517" t="s">
        <v>2</v>
      </c>
      <c r="AA205" s="164"/>
      <c r="AB205" s="561" t="s">
        <v>472</v>
      </c>
      <c r="AC205" s="560" t="s">
        <v>278</v>
      </c>
      <c r="AD205" s="578">
        <v>14.59</v>
      </c>
      <c r="AE205" s="578">
        <v>15.64</v>
      </c>
      <c r="AF205" s="578">
        <v>1.69</v>
      </c>
      <c r="AG205" s="516" t="s">
        <v>49</v>
      </c>
      <c r="AH205" s="516" t="s">
        <v>276</v>
      </c>
      <c r="AI205" s="517" t="s">
        <v>2</v>
      </c>
      <c r="AJ205" s="164"/>
      <c r="AK205" s="164"/>
      <c r="AL205" s="164"/>
      <c r="AM205" s="8"/>
    </row>
    <row r="206" spans="1:39" s="12" customFormat="1" ht="15" customHeight="1">
      <c r="A206" s="493" t="s">
        <v>473</v>
      </c>
      <c r="B206" s="560" t="s">
        <v>275</v>
      </c>
      <c r="C206" s="495">
        <v>8.24</v>
      </c>
      <c r="D206" s="495">
        <v>10.27</v>
      </c>
      <c r="E206" s="495">
        <v>0.66</v>
      </c>
      <c r="F206" s="516" t="s">
        <v>49</v>
      </c>
      <c r="G206" s="516" t="s">
        <v>276</v>
      </c>
      <c r="H206" s="517" t="s">
        <v>2</v>
      </c>
      <c r="I206" s="8"/>
      <c r="J206" s="493" t="s">
        <v>473</v>
      </c>
      <c r="K206" s="560" t="s">
        <v>275</v>
      </c>
      <c r="L206" s="495">
        <v>8.24</v>
      </c>
      <c r="M206" s="495">
        <v>10.95</v>
      </c>
      <c r="N206" s="495">
        <v>0.63</v>
      </c>
      <c r="O206" s="516" t="s">
        <v>49</v>
      </c>
      <c r="P206" s="516" t="s">
        <v>276</v>
      </c>
      <c r="Q206" s="517" t="s">
        <v>2</v>
      </c>
      <c r="R206" s="164"/>
      <c r="S206" s="493" t="s">
        <v>473</v>
      </c>
      <c r="T206" s="560" t="s">
        <v>278</v>
      </c>
      <c r="U206" s="578">
        <v>14.59</v>
      </c>
      <c r="V206" s="535">
        <v>15.64</v>
      </c>
      <c r="W206" s="535">
        <v>1.86</v>
      </c>
      <c r="X206" s="516" t="s">
        <v>49</v>
      </c>
      <c r="Y206" s="516" t="s">
        <v>276</v>
      </c>
      <c r="Z206" s="517" t="s">
        <v>2</v>
      </c>
      <c r="AA206" s="164"/>
      <c r="AB206" s="493" t="s">
        <v>473</v>
      </c>
      <c r="AC206" s="560" t="s">
        <v>278</v>
      </c>
      <c r="AD206" s="578">
        <v>14.59</v>
      </c>
      <c r="AE206" s="578">
        <v>15.64</v>
      </c>
      <c r="AF206" s="578">
        <v>1.69</v>
      </c>
      <c r="AG206" s="516" t="s">
        <v>49</v>
      </c>
      <c r="AH206" s="516" t="s">
        <v>276</v>
      </c>
      <c r="AI206" s="517" t="s">
        <v>2</v>
      </c>
      <c r="AJ206" s="164"/>
      <c r="AK206" s="164"/>
      <c r="AL206" s="164"/>
      <c r="AM206" s="8"/>
    </row>
    <row r="207" spans="1:39" s="12" customFormat="1" ht="15" customHeight="1">
      <c r="A207" s="561" t="s">
        <v>474</v>
      </c>
      <c r="B207" s="560" t="s">
        <v>275</v>
      </c>
      <c r="C207" s="495">
        <v>8.24</v>
      </c>
      <c r="D207" s="495">
        <v>10.27</v>
      </c>
      <c r="E207" s="495">
        <v>0.66</v>
      </c>
      <c r="F207" s="516" t="s">
        <v>49</v>
      </c>
      <c r="G207" s="516" t="s">
        <v>276</v>
      </c>
      <c r="H207" s="517" t="s">
        <v>2</v>
      </c>
      <c r="I207" s="8"/>
      <c r="J207" s="561" t="s">
        <v>474</v>
      </c>
      <c r="K207" s="560" t="s">
        <v>275</v>
      </c>
      <c r="L207" s="495">
        <v>8.24</v>
      </c>
      <c r="M207" s="495">
        <v>10.95</v>
      </c>
      <c r="N207" s="495">
        <v>0.63</v>
      </c>
      <c r="O207" s="516" t="s">
        <v>49</v>
      </c>
      <c r="P207" s="516" t="s">
        <v>276</v>
      </c>
      <c r="Q207" s="517" t="s">
        <v>2</v>
      </c>
      <c r="R207" s="164"/>
      <c r="S207" s="561" t="s">
        <v>474</v>
      </c>
      <c r="T207" s="560" t="s">
        <v>278</v>
      </c>
      <c r="U207" s="578">
        <v>14.59</v>
      </c>
      <c r="V207" s="535">
        <v>15.64</v>
      </c>
      <c r="W207" s="535">
        <v>1.86</v>
      </c>
      <c r="X207" s="516" t="s">
        <v>49</v>
      </c>
      <c r="Y207" s="516" t="s">
        <v>276</v>
      </c>
      <c r="Z207" s="517" t="s">
        <v>2</v>
      </c>
      <c r="AA207" s="164"/>
      <c r="AB207" s="561" t="s">
        <v>474</v>
      </c>
      <c r="AC207" s="560" t="s">
        <v>278</v>
      </c>
      <c r="AD207" s="578">
        <v>14.59</v>
      </c>
      <c r="AE207" s="578">
        <v>15.64</v>
      </c>
      <c r="AF207" s="578">
        <v>1.69</v>
      </c>
      <c r="AG207" s="516" t="s">
        <v>49</v>
      </c>
      <c r="AH207" s="516" t="s">
        <v>276</v>
      </c>
      <c r="AI207" s="517" t="s">
        <v>2</v>
      </c>
      <c r="AJ207" s="164"/>
      <c r="AK207" s="164"/>
      <c r="AL207" s="164"/>
      <c r="AM207" s="8"/>
    </row>
    <row r="208" spans="1:39" s="12" customFormat="1" ht="15" customHeight="1">
      <c r="A208" s="493" t="s">
        <v>475</v>
      </c>
      <c r="B208" s="560" t="s">
        <v>275</v>
      </c>
      <c r="C208" s="495">
        <v>8.24</v>
      </c>
      <c r="D208" s="495">
        <v>10.27</v>
      </c>
      <c r="E208" s="495">
        <v>0.66</v>
      </c>
      <c r="F208" s="516" t="s">
        <v>49</v>
      </c>
      <c r="G208" s="516" t="s">
        <v>276</v>
      </c>
      <c r="H208" s="517" t="s">
        <v>2</v>
      </c>
      <c r="I208" s="8"/>
      <c r="J208" s="561" t="s">
        <v>475</v>
      </c>
      <c r="K208" s="560" t="s">
        <v>275</v>
      </c>
      <c r="L208" s="495">
        <v>8.24</v>
      </c>
      <c r="M208" s="495">
        <v>10.95</v>
      </c>
      <c r="N208" s="495">
        <v>0.63</v>
      </c>
      <c r="O208" s="516" t="s">
        <v>49</v>
      </c>
      <c r="P208" s="516" t="s">
        <v>276</v>
      </c>
      <c r="Q208" s="517" t="s">
        <v>2</v>
      </c>
      <c r="R208" s="164"/>
      <c r="S208" s="493" t="s">
        <v>475</v>
      </c>
      <c r="T208" s="560" t="s">
        <v>278</v>
      </c>
      <c r="U208" s="578">
        <v>14.59</v>
      </c>
      <c r="V208" s="535">
        <v>15.64</v>
      </c>
      <c r="W208" s="535">
        <v>1.86</v>
      </c>
      <c r="X208" s="516" t="s">
        <v>49</v>
      </c>
      <c r="Y208" s="516" t="s">
        <v>276</v>
      </c>
      <c r="Z208" s="517" t="s">
        <v>2</v>
      </c>
      <c r="AA208" s="164"/>
      <c r="AB208" s="561" t="s">
        <v>475</v>
      </c>
      <c r="AC208" s="560" t="s">
        <v>278</v>
      </c>
      <c r="AD208" s="578">
        <v>14.59</v>
      </c>
      <c r="AE208" s="578">
        <v>15.64</v>
      </c>
      <c r="AF208" s="578">
        <v>1.69</v>
      </c>
      <c r="AG208" s="516" t="s">
        <v>49</v>
      </c>
      <c r="AH208" s="516" t="s">
        <v>276</v>
      </c>
      <c r="AI208" s="517" t="s">
        <v>2</v>
      </c>
      <c r="AJ208" s="164"/>
      <c r="AK208" s="164"/>
      <c r="AL208" s="164"/>
      <c r="AM208" s="8"/>
    </row>
    <row r="209" spans="1:39" s="12" customFormat="1" ht="15" customHeight="1">
      <c r="A209" s="493" t="s">
        <v>476</v>
      </c>
      <c r="B209" s="560" t="s">
        <v>275</v>
      </c>
      <c r="C209" s="495">
        <v>8.24</v>
      </c>
      <c r="D209" s="495">
        <v>10.27</v>
      </c>
      <c r="E209" s="495">
        <v>0.66</v>
      </c>
      <c r="F209" s="516" t="s">
        <v>49</v>
      </c>
      <c r="G209" s="516" t="s">
        <v>276</v>
      </c>
      <c r="H209" s="517" t="s">
        <v>2</v>
      </c>
      <c r="I209" s="8"/>
      <c r="J209" s="493" t="s">
        <v>476</v>
      </c>
      <c r="K209" s="560" t="s">
        <v>275</v>
      </c>
      <c r="L209" s="495">
        <v>8.24</v>
      </c>
      <c r="M209" s="495">
        <v>10.95</v>
      </c>
      <c r="N209" s="495">
        <v>0.63</v>
      </c>
      <c r="O209" s="516" t="s">
        <v>49</v>
      </c>
      <c r="P209" s="516" t="s">
        <v>276</v>
      </c>
      <c r="Q209" s="517" t="s">
        <v>2</v>
      </c>
      <c r="R209" s="164"/>
      <c r="S209" s="493" t="s">
        <v>476</v>
      </c>
      <c r="T209" s="560" t="s">
        <v>278</v>
      </c>
      <c r="U209" s="578">
        <v>14.59</v>
      </c>
      <c r="V209" s="535">
        <v>15.64</v>
      </c>
      <c r="W209" s="535">
        <v>1.86</v>
      </c>
      <c r="X209" s="516" t="s">
        <v>49</v>
      </c>
      <c r="Y209" s="516" t="s">
        <v>276</v>
      </c>
      <c r="Z209" s="517" t="s">
        <v>2</v>
      </c>
      <c r="AA209" s="164"/>
      <c r="AB209" s="493" t="s">
        <v>476</v>
      </c>
      <c r="AC209" s="560" t="s">
        <v>278</v>
      </c>
      <c r="AD209" s="578">
        <v>14.59</v>
      </c>
      <c r="AE209" s="578">
        <v>15.64</v>
      </c>
      <c r="AF209" s="578">
        <v>1.69</v>
      </c>
      <c r="AG209" s="516" t="s">
        <v>49</v>
      </c>
      <c r="AH209" s="516" t="s">
        <v>276</v>
      </c>
      <c r="AI209" s="517" t="s">
        <v>2</v>
      </c>
      <c r="AJ209" s="164"/>
      <c r="AK209" s="164"/>
      <c r="AL209" s="164"/>
      <c r="AM209" s="8"/>
    </row>
    <row r="210" spans="1:39" s="12" customFormat="1" ht="15" customHeight="1">
      <c r="A210" s="493" t="s">
        <v>477</v>
      </c>
      <c r="B210" s="560" t="s">
        <v>275</v>
      </c>
      <c r="C210" s="495">
        <v>8.24</v>
      </c>
      <c r="D210" s="495">
        <v>10.27</v>
      </c>
      <c r="E210" s="495">
        <v>0.66</v>
      </c>
      <c r="F210" s="516" t="s">
        <v>49</v>
      </c>
      <c r="G210" s="516" t="s">
        <v>276</v>
      </c>
      <c r="H210" s="517" t="s">
        <v>2</v>
      </c>
      <c r="I210" s="8"/>
      <c r="J210" s="493" t="s">
        <v>477</v>
      </c>
      <c r="K210" s="560" t="s">
        <v>275</v>
      </c>
      <c r="L210" s="495">
        <v>8.24</v>
      </c>
      <c r="M210" s="495">
        <v>10.95</v>
      </c>
      <c r="N210" s="495">
        <v>0.63</v>
      </c>
      <c r="O210" s="516" t="s">
        <v>49</v>
      </c>
      <c r="P210" s="516" t="s">
        <v>276</v>
      </c>
      <c r="Q210" s="517" t="s">
        <v>2</v>
      </c>
      <c r="R210" s="164"/>
      <c r="S210" s="493" t="s">
        <v>477</v>
      </c>
      <c r="T210" s="560" t="s">
        <v>278</v>
      </c>
      <c r="U210" s="578">
        <v>14.59</v>
      </c>
      <c r="V210" s="535">
        <v>15.64</v>
      </c>
      <c r="W210" s="535">
        <v>1.86</v>
      </c>
      <c r="X210" s="516" t="s">
        <v>49</v>
      </c>
      <c r="Y210" s="516" t="s">
        <v>276</v>
      </c>
      <c r="Z210" s="517" t="s">
        <v>2</v>
      </c>
      <c r="AA210" s="164"/>
      <c r="AB210" s="493" t="s">
        <v>477</v>
      </c>
      <c r="AC210" s="560" t="s">
        <v>278</v>
      </c>
      <c r="AD210" s="578">
        <v>14.59</v>
      </c>
      <c r="AE210" s="578">
        <v>15.64</v>
      </c>
      <c r="AF210" s="578">
        <v>1.69</v>
      </c>
      <c r="AG210" s="516" t="s">
        <v>49</v>
      </c>
      <c r="AH210" s="516" t="s">
        <v>276</v>
      </c>
      <c r="AI210" s="517" t="s">
        <v>2</v>
      </c>
      <c r="AJ210" s="164"/>
      <c r="AK210" s="164"/>
      <c r="AL210" s="164"/>
      <c r="AM210" s="8"/>
    </row>
    <row r="211" spans="1:39" s="12" customFormat="1" ht="15" customHeight="1">
      <c r="A211" s="493" t="s">
        <v>478</v>
      </c>
      <c r="B211" s="560" t="s">
        <v>275</v>
      </c>
      <c r="C211" s="495">
        <v>8.24</v>
      </c>
      <c r="D211" s="495">
        <v>10.27</v>
      </c>
      <c r="E211" s="495">
        <v>0.66</v>
      </c>
      <c r="F211" s="569" t="s">
        <v>49</v>
      </c>
      <c r="G211" s="570" t="s">
        <v>276</v>
      </c>
      <c r="H211" s="517" t="s">
        <v>2</v>
      </c>
      <c r="I211" s="236"/>
      <c r="J211" s="493" t="s">
        <v>478</v>
      </c>
      <c r="K211" s="560" t="s">
        <v>275</v>
      </c>
      <c r="L211" s="495">
        <v>8.24</v>
      </c>
      <c r="M211" s="495">
        <v>10.95</v>
      </c>
      <c r="N211" s="495">
        <v>0.63</v>
      </c>
      <c r="O211" s="516" t="s">
        <v>49</v>
      </c>
      <c r="P211" s="516" t="s">
        <v>276</v>
      </c>
      <c r="Q211" s="517" t="s">
        <v>2</v>
      </c>
      <c r="R211" s="164"/>
      <c r="S211" s="493" t="s">
        <v>478</v>
      </c>
      <c r="T211" s="560" t="s">
        <v>278</v>
      </c>
      <c r="U211" s="578">
        <v>14.59</v>
      </c>
      <c r="V211" s="535">
        <v>15.64</v>
      </c>
      <c r="W211" s="535">
        <v>1.86</v>
      </c>
      <c r="X211" s="516" t="s">
        <v>49</v>
      </c>
      <c r="Y211" s="516" t="s">
        <v>276</v>
      </c>
      <c r="Z211" s="517" t="s">
        <v>2</v>
      </c>
      <c r="AA211" s="164"/>
      <c r="AB211" s="493" t="s">
        <v>478</v>
      </c>
      <c r="AC211" s="560" t="s">
        <v>278</v>
      </c>
      <c r="AD211" s="578">
        <v>14.59</v>
      </c>
      <c r="AE211" s="578">
        <v>15.64</v>
      </c>
      <c r="AF211" s="578">
        <v>1.69</v>
      </c>
      <c r="AG211" s="516" t="s">
        <v>49</v>
      </c>
      <c r="AH211" s="516" t="s">
        <v>276</v>
      </c>
      <c r="AI211" s="517" t="s">
        <v>2</v>
      </c>
      <c r="AJ211" s="164"/>
      <c r="AK211" s="164"/>
      <c r="AL211" s="164"/>
      <c r="AM211" s="8"/>
    </row>
    <row r="212" spans="1:39" s="12" customFormat="1" ht="15" customHeight="1">
      <c r="A212" s="493" t="s">
        <v>479</v>
      </c>
      <c r="B212" s="560" t="s">
        <v>275</v>
      </c>
      <c r="C212" s="495">
        <v>8.24</v>
      </c>
      <c r="D212" s="495">
        <v>10.27</v>
      </c>
      <c r="E212" s="495">
        <v>0.66</v>
      </c>
      <c r="F212" s="516" t="s">
        <v>49</v>
      </c>
      <c r="G212" s="516" t="s">
        <v>276</v>
      </c>
      <c r="H212" s="517" t="s">
        <v>2</v>
      </c>
      <c r="I212" s="8"/>
      <c r="J212" s="561" t="s">
        <v>479</v>
      </c>
      <c r="K212" s="560" t="s">
        <v>275</v>
      </c>
      <c r="L212" s="495">
        <v>8.24</v>
      </c>
      <c r="M212" s="495">
        <v>10.95</v>
      </c>
      <c r="N212" s="495">
        <v>0.63</v>
      </c>
      <c r="O212" s="516" t="s">
        <v>49</v>
      </c>
      <c r="P212" s="516" t="s">
        <v>276</v>
      </c>
      <c r="Q212" s="517" t="s">
        <v>2</v>
      </c>
      <c r="R212" s="164"/>
      <c r="S212" s="493" t="s">
        <v>479</v>
      </c>
      <c r="T212" s="560" t="s">
        <v>278</v>
      </c>
      <c r="U212" s="578">
        <v>14.59</v>
      </c>
      <c r="V212" s="535">
        <v>15.64</v>
      </c>
      <c r="W212" s="535">
        <v>1.86</v>
      </c>
      <c r="X212" s="516" t="s">
        <v>49</v>
      </c>
      <c r="Y212" s="516" t="s">
        <v>276</v>
      </c>
      <c r="Z212" s="517" t="s">
        <v>2</v>
      </c>
      <c r="AA212" s="164"/>
      <c r="AB212" s="561" t="s">
        <v>479</v>
      </c>
      <c r="AC212" s="560" t="s">
        <v>278</v>
      </c>
      <c r="AD212" s="578">
        <v>14.59</v>
      </c>
      <c r="AE212" s="578">
        <v>15.64</v>
      </c>
      <c r="AF212" s="578">
        <v>1.69</v>
      </c>
      <c r="AG212" s="516" t="s">
        <v>49</v>
      </c>
      <c r="AH212" s="516" t="s">
        <v>276</v>
      </c>
      <c r="AI212" s="517" t="s">
        <v>2</v>
      </c>
      <c r="AJ212" s="164"/>
      <c r="AK212" s="164"/>
      <c r="AL212" s="164"/>
      <c r="AM212" s="8"/>
    </row>
    <row r="213" spans="1:39" s="12" customFormat="1" ht="15" customHeight="1">
      <c r="A213" s="493" t="s">
        <v>480</v>
      </c>
      <c r="B213" s="560" t="s">
        <v>275</v>
      </c>
      <c r="C213" s="495">
        <v>8.24</v>
      </c>
      <c r="D213" s="495">
        <v>10.27</v>
      </c>
      <c r="E213" s="495">
        <v>0.66</v>
      </c>
      <c r="F213" s="516" t="s">
        <v>49</v>
      </c>
      <c r="G213" s="516" t="s">
        <v>276</v>
      </c>
      <c r="H213" s="517" t="s">
        <v>2</v>
      </c>
      <c r="I213" s="8"/>
      <c r="J213" s="493" t="s">
        <v>480</v>
      </c>
      <c r="K213" s="560" t="s">
        <v>275</v>
      </c>
      <c r="L213" s="495">
        <v>8.24</v>
      </c>
      <c r="M213" s="495">
        <v>10.95</v>
      </c>
      <c r="N213" s="495">
        <v>0.63</v>
      </c>
      <c r="O213" s="516" t="s">
        <v>49</v>
      </c>
      <c r="P213" s="516" t="s">
        <v>276</v>
      </c>
      <c r="Q213" s="517" t="s">
        <v>2</v>
      </c>
      <c r="R213" s="164"/>
      <c r="S213" s="493" t="s">
        <v>480</v>
      </c>
      <c r="T213" s="560" t="s">
        <v>278</v>
      </c>
      <c r="U213" s="578">
        <v>14.59</v>
      </c>
      <c r="V213" s="535">
        <v>15.64</v>
      </c>
      <c r="W213" s="535">
        <v>1.86</v>
      </c>
      <c r="X213" s="516" t="s">
        <v>49</v>
      </c>
      <c r="Y213" s="516" t="s">
        <v>276</v>
      </c>
      <c r="Z213" s="517" t="s">
        <v>2</v>
      </c>
      <c r="AA213" s="164"/>
      <c r="AB213" s="493" t="s">
        <v>480</v>
      </c>
      <c r="AC213" s="560" t="s">
        <v>278</v>
      </c>
      <c r="AD213" s="578">
        <v>14.59</v>
      </c>
      <c r="AE213" s="578">
        <v>15.64</v>
      </c>
      <c r="AF213" s="578">
        <v>1.69</v>
      </c>
      <c r="AG213" s="516" t="s">
        <v>49</v>
      </c>
      <c r="AH213" s="516" t="s">
        <v>276</v>
      </c>
      <c r="AI213" s="517" t="s">
        <v>2</v>
      </c>
      <c r="AJ213" s="164"/>
      <c r="AK213" s="164"/>
      <c r="AL213" s="164"/>
      <c r="AM213" s="8"/>
    </row>
    <row r="214" spans="1:39" s="12" customFormat="1" ht="15" customHeight="1">
      <c r="A214" s="493" t="s">
        <v>481</v>
      </c>
      <c r="B214" s="560" t="s">
        <v>275</v>
      </c>
      <c r="C214" s="495">
        <v>8.24</v>
      </c>
      <c r="D214" s="495">
        <v>10.27</v>
      </c>
      <c r="E214" s="495">
        <v>0.66</v>
      </c>
      <c r="F214" s="516" t="s">
        <v>49</v>
      </c>
      <c r="G214" s="516" t="s">
        <v>276</v>
      </c>
      <c r="H214" s="517" t="s">
        <v>2</v>
      </c>
      <c r="I214" s="8"/>
      <c r="J214" s="561" t="s">
        <v>481</v>
      </c>
      <c r="K214" s="560" t="s">
        <v>275</v>
      </c>
      <c r="L214" s="495">
        <v>8.24</v>
      </c>
      <c r="M214" s="495">
        <v>10.95</v>
      </c>
      <c r="N214" s="495">
        <v>0.63</v>
      </c>
      <c r="O214" s="516" t="s">
        <v>49</v>
      </c>
      <c r="P214" s="516" t="s">
        <v>276</v>
      </c>
      <c r="Q214" s="517" t="s">
        <v>2</v>
      </c>
      <c r="R214" s="164"/>
      <c r="S214" s="493" t="s">
        <v>481</v>
      </c>
      <c r="T214" s="560" t="s">
        <v>278</v>
      </c>
      <c r="U214" s="578">
        <v>14.59</v>
      </c>
      <c r="V214" s="535">
        <v>15.64</v>
      </c>
      <c r="W214" s="535">
        <v>1.86</v>
      </c>
      <c r="X214" s="516" t="s">
        <v>49</v>
      </c>
      <c r="Y214" s="516" t="s">
        <v>276</v>
      </c>
      <c r="Z214" s="517" t="s">
        <v>2</v>
      </c>
      <c r="AA214" s="164"/>
      <c r="AB214" s="561" t="s">
        <v>481</v>
      </c>
      <c r="AC214" s="560" t="s">
        <v>278</v>
      </c>
      <c r="AD214" s="578">
        <v>14.59</v>
      </c>
      <c r="AE214" s="578">
        <v>15.64</v>
      </c>
      <c r="AF214" s="578">
        <v>1.69</v>
      </c>
      <c r="AG214" s="516" t="s">
        <v>49</v>
      </c>
      <c r="AH214" s="516" t="s">
        <v>276</v>
      </c>
      <c r="AI214" s="517" t="s">
        <v>2</v>
      </c>
      <c r="AJ214" s="164"/>
      <c r="AK214" s="164"/>
      <c r="AL214" s="164"/>
      <c r="AM214" s="8"/>
    </row>
    <row r="215" spans="1:39" s="12" customFormat="1" ht="15" customHeight="1">
      <c r="A215" s="493" t="s">
        <v>167</v>
      </c>
      <c r="B215" s="560" t="s">
        <v>275</v>
      </c>
      <c r="C215" s="495">
        <v>6.29</v>
      </c>
      <c r="D215" s="495">
        <v>6.29</v>
      </c>
      <c r="E215" s="495">
        <v>0</v>
      </c>
      <c r="F215" s="516" t="s">
        <v>49</v>
      </c>
      <c r="G215" s="516" t="s">
        <v>276</v>
      </c>
      <c r="H215" s="517" t="s">
        <v>2</v>
      </c>
      <c r="I215" s="8"/>
      <c r="J215" s="493" t="s">
        <v>167</v>
      </c>
      <c r="K215" s="560" t="s">
        <v>275</v>
      </c>
      <c r="L215" s="495">
        <v>6.29</v>
      </c>
      <c r="M215" s="495">
        <v>6.29</v>
      </c>
      <c r="N215" s="495">
        <v>0</v>
      </c>
      <c r="O215" s="516" t="s">
        <v>49</v>
      </c>
      <c r="P215" s="516" t="s">
        <v>276</v>
      </c>
      <c r="Q215" s="517" t="s">
        <v>2</v>
      </c>
      <c r="R215" s="164"/>
      <c r="S215" s="493" t="s">
        <v>167</v>
      </c>
      <c r="T215" s="560" t="s">
        <v>278</v>
      </c>
      <c r="U215" s="578">
        <v>9.49</v>
      </c>
      <c r="V215" s="535">
        <v>9.49</v>
      </c>
      <c r="W215" s="535">
        <v>0</v>
      </c>
      <c r="X215" s="516" t="s">
        <v>49</v>
      </c>
      <c r="Y215" s="516" t="s">
        <v>276</v>
      </c>
      <c r="Z215" s="517" t="s">
        <v>2</v>
      </c>
      <c r="AA215" s="164"/>
      <c r="AB215" s="493" t="s">
        <v>167</v>
      </c>
      <c r="AC215" s="560" t="s">
        <v>278</v>
      </c>
      <c r="AD215" s="578">
        <v>9.49</v>
      </c>
      <c r="AE215" s="578">
        <v>9.49</v>
      </c>
      <c r="AF215" s="578">
        <v>0</v>
      </c>
      <c r="AG215" s="516" t="s">
        <v>49</v>
      </c>
      <c r="AH215" s="516" t="s">
        <v>276</v>
      </c>
      <c r="AI215" s="517" t="s">
        <v>2</v>
      </c>
      <c r="AJ215" s="164"/>
      <c r="AK215" s="164"/>
      <c r="AL215" s="164"/>
      <c r="AM215" s="8"/>
    </row>
    <row r="216" spans="1:39" s="12" customFormat="1" ht="15" customHeight="1">
      <c r="A216" s="493" t="s">
        <v>482</v>
      </c>
      <c r="B216" s="560" t="s">
        <v>275</v>
      </c>
      <c r="C216" s="495">
        <v>8.24</v>
      </c>
      <c r="D216" s="495">
        <v>10.27</v>
      </c>
      <c r="E216" s="495">
        <v>0.66</v>
      </c>
      <c r="F216" s="516" t="s">
        <v>49</v>
      </c>
      <c r="G216" s="516" t="s">
        <v>276</v>
      </c>
      <c r="H216" s="517" t="s">
        <v>2</v>
      </c>
      <c r="I216" s="8"/>
      <c r="J216" s="493" t="s">
        <v>482</v>
      </c>
      <c r="K216" s="560" t="s">
        <v>275</v>
      </c>
      <c r="L216" s="495">
        <v>8.24</v>
      </c>
      <c r="M216" s="495">
        <v>10.95</v>
      </c>
      <c r="N216" s="495">
        <v>0.63</v>
      </c>
      <c r="O216" s="516" t="s">
        <v>49</v>
      </c>
      <c r="P216" s="516" t="s">
        <v>276</v>
      </c>
      <c r="Q216" s="517" t="s">
        <v>2</v>
      </c>
      <c r="R216" s="164"/>
      <c r="S216" s="493" t="s">
        <v>482</v>
      </c>
      <c r="T216" s="560" t="s">
        <v>278</v>
      </c>
      <c r="U216" s="578">
        <v>14.59</v>
      </c>
      <c r="V216" s="535">
        <v>15.64</v>
      </c>
      <c r="W216" s="535">
        <v>1.86</v>
      </c>
      <c r="X216" s="516" t="s">
        <v>49</v>
      </c>
      <c r="Y216" s="516" t="s">
        <v>276</v>
      </c>
      <c r="Z216" s="517" t="s">
        <v>2</v>
      </c>
      <c r="AA216" s="164"/>
      <c r="AB216" s="493" t="s">
        <v>482</v>
      </c>
      <c r="AC216" s="560" t="s">
        <v>278</v>
      </c>
      <c r="AD216" s="578">
        <v>14.59</v>
      </c>
      <c r="AE216" s="578">
        <v>15.64</v>
      </c>
      <c r="AF216" s="578">
        <v>1.69</v>
      </c>
      <c r="AG216" s="516" t="s">
        <v>49</v>
      </c>
      <c r="AH216" s="516" t="s">
        <v>276</v>
      </c>
      <c r="AI216" s="517" t="s">
        <v>2</v>
      </c>
      <c r="AJ216" s="164"/>
      <c r="AK216" s="164"/>
      <c r="AL216" s="164"/>
      <c r="AM216" s="8"/>
    </row>
    <row r="217" spans="1:39" s="12" customFormat="1" ht="15" customHeight="1">
      <c r="A217" s="493" t="s">
        <v>483</v>
      </c>
      <c r="B217" s="560" t="s">
        <v>275</v>
      </c>
      <c r="C217" s="495">
        <v>8.24</v>
      </c>
      <c r="D217" s="495">
        <v>10.27</v>
      </c>
      <c r="E217" s="495">
        <v>0.66</v>
      </c>
      <c r="F217" s="516" t="s">
        <v>49</v>
      </c>
      <c r="G217" s="516" t="s">
        <v>276</v>
      </c>
      <c r="H217" s="517" t="s">
        <v>2</v>
      </c>
      <c r="I217" s="8"/>
      <c r="J217" s="493" t="s">
        <v>483</v>
      </c>
      <c r="K217" s="560" t="s">
        <v>275</v>
      </c>
      <c r="L217" s="495">
        <v>8.24</v>
      </c>
      <c r="M217" s="495">
        <v>10.95</v>
      </c>
      <c r="N217" s="495">
        <v>0.63</v>
      </c>
      <c r="O217" s="516" t="s">
        <v>49</v>
      </c>
      <c r="P217" s="516" t="s">
        <v>276</v>
      </c>
      <c r="Q217" s="517" t="s">
        <v>2</v>
      </c>
      <c r="R217" s="164"/>
      <c r="S217" s="493" t="s">
        <v>483</v>
      </c>
      <c r="T217" s="560" t="s">
        <v>278</v>
      </c>
      <c r="U217" s="578">
        <v>14.59</v>
      </c>
      <c r="V217" s="535">
        <v>15.64</v>
      </c>
      <c r="W217" s="535">
        <v>1.86</v>
      </c>
      <c r="X217" s="516" t="s">
        <v>49</v>
      </c>
      <c r="Y217" s="516" t="s">
        <v>276</v>
      </c>
      <c r="Z217" s="517" t="s">
        <v>2</v>
      </c>
      <c r="AA217" s="164"/>
      <c r="AB217" s="493" t="s">
        <v>483</v>
      </c>
      <c r="AC217" s="560" t="s">
        <v>278</v>
      </c>
      <c r="AD217" s="578">
        <v>14.59</v>
      </c>
      <c r="AE217" s="578">
        <v>15.64</v>
      </c>
      <c r="AF217" s="578">
        <v>1.69</v>
      </c>
      <c r="AG217" s="516" t="s">
        <v>49</v>
      </c>
      <c r="AH217" s="516" t="s">
        <v>276</v>
      </c>
      <c r="AI217" s="517" t="s">
        <v>2</v>
      </c>
      <c r="AJ217" s="164"/>
      <c r="AK217" s="164"/>
      <c r="AL217" s="164"/>
      <c r="AM217" s="8"/>
    </row>
    <row r="218" spans="1:39" s="12" customFormat="1" ht="15" customHeight="1">
      <c r="A218" s="493" t="s">
        <v>484</v>
      </c>
      <c r="B218" s="560" t="s">
        <v>275</v>
      </c>
      <c r="C218" s="495">
        <v>8.24</v>
      </c>
      <c r="D218" s="495">
        <v>10.27</v>
      </c>
      <c r="E218" s="495">
        <v>1.19</v>
      </c>
      <c r="F218" s="516" t="s">
        <v>49</v>
      </c>
      <c r="G218" s="516" t="s">
        <v>276</v>
      </c>
      <c r="H218" s="517" t="s">
        <v>2</v>
      </c>
      <c r="I218" s="8"/>
      <c r="J218" s="493" t="s">
        <v>484</v>
      </c>
      <c r="K218" s="560" t="s">
        <v>275</v>
      </c>
      <c r="L218" s="495">
        <v>8.24</v>
      </c>
      <c r="M218" s="495">
        <v>10.95</v>
      </c>
      <c r="N218" s="495">
        <v>1.1499999999999999</v>
      </c>
      <c r="O218" s="516" t="s">
        <v>49</v>
      </c>
      <c r="P218" s="516" t="s">
        <v>276</v>
      </c>
      <c r="Q218" s="517" t="s">
        <v>2</v>
      </c>
      <c r="R218" s="164"/>
      <c r="S218" s="493" t="s">
        <v>484</v>
      </c>
      <c r="T218" s="560" t="s">
        <v>278</v>
      </c>
      <c r="U218" s="578">
        <v>14.59</v>
      </c>
      <c r="V218" s="535">
        <v>15.64</v>
      </c>
      <c r="W218" s="535">
        <v>8.9600000000000009</v>
      </c>
      <c r="X218" s="516" t="s">
        <v>49</v>
      </c>
      <c r="Y218" s="516" t="s">
        <v>276</v>
      </c>
      <c r="Z218" s="517" t="s">
        <v>2</v>
      </c>
      <c r="AA218" s="164"/>
      <c r="AB218" s="493" t="s">
        <v>484</v>
      </c>
      <c r="AC218" s="560" t="s">
        <v>278</v>
      </c>
      <c r="AD218" s="578">
        <v>14.59</v>
      </c>
      <c r="AE218" s="578">
        <v>15.64</v>
      </c>
      <c r="AF218" s="578">
        <v>8.11</v>
      </c>
      <c r="AG218" s="516" t="s">
        <v>49</v>
      </c>
      <c r="AH218" s="516" t="s">
        <v>276</v>
      </c>
      <c r="AI218" s="517" t="s">
        <v>2</v>
      </c>
      <c r="AJ218" s="164"/>
      <c r="AK218" s="164"/>
      <c r="AL218" s="164"/>
      <c r="AM218" s="8"/>
    </row>
    <row r="219" spans="1:39" s="12" customFormat="1" ht="15" customHeight="1">
      <c r="A219" s="493" t="s">
        <v>485</v>
      </c>
      <c r="B219" s="560" t="s">
        <v>275</v>
      </c>
      <c r="C219" s="495">
        <v>6.29</v>
      </c>
      <c r="D219" s="495">
        <v>6.29</v>
      </c>
      <c r="E219" s="495">
        <v>0</v>
      </c>
      <c r="F219" s="516" t="s">
        <v>49</v>
      </c>
      <c r="G219" s="516" t="s">
        <v>276</v>
      </c>
      <c r="H219" s="517" t="s">
        <v>2</v>
      </c>
      <c r="I219" s="8"/>
      <c r="J219" s="493" t="s">
        <v>485</v>
      </c>
      <c r="K219" s="560" t="s">
        <v>275</v>
      </c>
      <c r="L219" s="495">
        <v>6.29</v>
      </c>
      <c r="M219" s="495">
        <v>6.29</v>
      </c>
      <c r="N219" s="495">
        <v>0</v>
      </c>
      <c r="O219" s="516" t="s">
        <v>49</v>
      </c>
      <c r="P219" s="516" t="s">
        <v>276</v>
      </c>
      <c r="Q219" s="517" t="s">
        <v>2</v>
      </c>
      <c r="R219" s="164"/>
      <c r="S219" s="493" t="s">
        <v>485</v>
      </c>
      <c r="T219" s="560" t="s">
        <v>278</v>
      </c>
      <c r="U219" s="578">
        <v>9.49</v>
      </c>
      <c r="V219" s="535">
        <v>9.49</v>
      </c>
      <c r="W219" s="535">
        <v>0</v>
      </c>
      <c r="X219" s="516" t="s">
        <v>49</v>
      </c>
      <c r="Y219" s="516" t="s">
        <v>276</v>
      </c>
      <c r="Z219" s="517" t="s">
        <v>2</v>
      </c>
      <c r="AA219" s="164"/>
      <c r="AB219" s="493" t="s">
        <v>485</v>
      </c>
      <c r="AC219" s="560" t="s">
        <v>278</v>
      </c>
      <c r="AD219" s="578">
        <v>9.49</v>
      </c>
      <c r="AE219" s="578">
        <v>9.49</v>
      </c>
      <c r="AF219" s="578">
        <v>0</v>
      </c>
      <c r="AG219" s="516" t="s">
        <v>49</v>
      </c>
      <c r="AH219" s="516" t="s">
        <v>276</v>
      </c>
      <c r="AI219" s="517" t="s">
        <v>2</v>
      </c>
      <c r="AJ219" s="164"/>
      <c r="AK219" s="164"/>
      <c r="AL219" s="164"/>
      <c r="AM219" s="8"/>
    </row>
    <row r="220" spans="1:39" s="12" customFormat="1" ht="15" customHeight="1">
      <c r="A220" s="493" t="s">
        <v>486</v>
      </c>
      <c r="B220" s="560" t="s">
        <v>275</v>
      </c>
      <c r="C220" s="495">
        <v>8.24</v>
      </c>
      <c r="D220" s="495">
        <v>10.27</v>
      </c>
      <c r="E220" s="495">
        <v>0.66</v>
      </c>
      <c r="F220" s="516" t="s">
        <v>49</v>
      </c>
      <c r="G220" s="516" t="s">
        <v>276</v>
      </c>
      <c r="H220" s="517" t="s">
        <v>2</v>
      </c>
      <c r="I220" s="8"/>
      <c r="J220" s="493" t="s">
        <v>486</v>
      </c>
      <c r="K220" s="560" t="s">
        <v>275</v>
      </c>
      <c r="L220" s="495">
        <v>8.24</v>
      </c>
      <c r="M220" s="495">
        <v>10.95</v>
      </c>
      <c r="N220" s="495">
        <v>0.63</v>
      </c>
      <c r="O220" s="516" t="s">
        <v>49</v>
      </c>
      <c r="P220" s="516" t="s">
        <v>276</v>
      </c>
      <c r="Q220" s="517" t="s">
        <v>2</v>
      </c>
      <c r="R220" s="164"/>
      <c r="S220" s="493" t="s">
        <v>486</v>
      </c>
      <c r="T220" s="560" t="s">
        <v>278</v>
      </c>
      <c r="U220" s="578">
        <v>14.59</v>
      </c>
      <c r="V220" s="535">
        <v>15.64</v>
      </c>
      <c r="W220" s="535">
        <v>1.86</v>
      </c>
      <c r="X220" s="516" t="s">
        <v>49</v>
      </c>
      <c r="Y220" s="516" t="s">
        <v>276</v>
      </c>
      <c r="Z220" s="517" t="s">
        <v>2</v>
      </c>
      <c r="AA220" s="164"/>
      <c r="AB220" s="493" t="s">
        <v>486</v>
      </c>
      <c r="AC220" s="560" t="s">
        <v>278</v>
      </c>
      <c r="AD220" s="578">
        <v>14.59</v>
      </c>
      <c r="AE220" s="578">
        <v>15.64</v>
      </c>
      <c r="AF220" s="578">
        <v>1.69</v>
      </c>
      <c r="AG220" s="516" t="s">
        <v>49</v>
      </c>
      <c r="AH220" s="516" t="s">
        <v>276</v>
      </c>
      <c r="AI220" s="517" t="s">
        <v>2</v>
      </c>
      <c r="AJ220" s="164"/>
      <c r="AK220" s="164"/>
      <c r="AL220" s="164"/>
      <c r="AM220" s="8"/>
    </row>
    <row r="221" spans="1:39" s="12" customFormat="1" ht="15" hidden="1" customHeight="1">
      <c r="A221" s="493" t="s">
        <v>487</v>
      </c>
      <c r="B221" s="560" t="s">
        <v>275</v>
      </c>
      <c r="C221" s="495">
        <v>0</v>
      </c>
      <c r="D221" s="495">
        <v>0</v>
      </c>
      <c r="E221" s="495">
        <v>0</v>
      </c>
      <c r="F221" s="516"/>
      <c r="G221" s="516"/>
      <c r="H221" s="517"/>
      <c r="I221" s="8"/>
      <c r="J221" s="493" t="s">
        <v>487</v>
      </c>
      <c r="K221" s="560" t="s">
        <v>275</v>
      </c>
      <c r="L221" s="495">
        <v>0</v>
      </c>
      <c r="M221" s="495">
        <v>0</v>
      </c>
      <c r="N221" s="495">
        <v>0</v>
      </c>
      <c r="O221" s="516"/>
      <c r="P221" s="516"/>
      <c r="Q221" s="517"/>
      <c r="R221" s="164"/>
      <c r="S221" s="493" t="s">
        <v>487</v>
      </c>
      <c r="T221" s="560" t="s">
        <v>278</v>
      </c>
      <c r="U221" s="578">
        <v>0</v>
      </c>
      <c r="V221" s="535">
        <v>0</v>
      </c>
      <c r="W221" s="535">
        <v>0</v>
      </c>
      <c r="X221" s="516" t="s">
        <v>49</v>
      </c>
      <c r="Y221" s="516" t="s">
        <v>276</v>
      </c>
      <c r="Z221" s="517"/>
      <c r="AA221" s="164"/>
      <c r="AB221" s="493" t="s">
        <v>487</v>
      </c>
      <c r="AC221" s="560" t="s">
        <v>278</v>
      </c>
      <c r="AD221" s="578">
        <v>0</v>
      </c>
      <c r="AE221" s="578">
        <v>0</v>
      </c>
      <c r="AF221" s="578">
        <v>0</v>
      </c>
      <c r="AG221" s="516"/>
      <c r="AH221" s="516"/>
      <c r="AI221" s="517"/>
      <c r="AJ221" s="164"/>
      <c r="AK221" s="164"/>
      <c r="AL221" s="164"/>
      <c r="AM221" s="8"/>
    </row>
    <row r="222" spans="1:39" s="12" customFormat="1" ht="15" customHeight="1">
      <c r="A222" s="493" t="s">
        <v>488</v>
      </c>
      <c r="B222" s="560" t="s">
        <v>275</v>
      </c>
      <c r="C222" s="495">
        <v>8.24</v>
      </c>
      <c r="D222" s="495">
        <v>10.27</v>
      </c>
      <c r="E222" s="495">
        <v>0.66</v>
      </c>
      <c r="F222" s="516" t="s">
        <v>49</v>
      </c>
      <c r="G222" s="516" t="s">
        <v>276</v>
      </c>
      <c r="H222" s="517" t="s">
        <v>2</v>
      </c>
      <c r="I222" s="8"/>
      <c r="J222" s="493" t="s">
        <v>488</v>
      </c>
      <c r="K222" s="560" t="s">
        <v>275</v>
      </c>
      <c r="L222" s="495">
        <v>8.24</v>
      </c>
      <c r="M222" s="495">
        <v>10.95</v>
      </c>
      <c r="N222" s="495">
        <v>0.63</v>
      </c>
      <c r="O222" s="516" t="s">
        <v>49</v>
      </c>
      <c r="P222" s="516" t="s">
        <v>276</v>
      </c>
      <c r="Q222" s="517" t="s">
        <v>2</v>
      </c>
      <c r="R222" s="164"/>
      <c r="S222" s="493" t="s">
        <v>488</v>
      </c>
      <c r="T222" s="560" t="s">
        <v>278</v>
      </c>
      <c r="U222" s="578">
        <v>14.59</v>
      </c>
      <c r="V222" s="535">
        <v>15.64</v>
      </c>
      <c r="W222" s="535">
        <v>1.86</v>
      </c>
      <c r="X222" s="516" t="s">
        <v>49</v>
      </c>
      <c r="Y222" s="516" t="s">
        <v>276</v>
      </c>
      <c r="Z222" s="517" t="s">
        <v>2</v>
      </c>
      <c r="AA222" s="164"/>
      <c r="AB222" s="493" t="s">
        <v>488</v>
      </c>
      <c r="AC222" s="560" t="s">
        <v>278</v>
      </c>
      <c r="AD222" s="578">
        <v>14.59</v>
      </c>
      <c r="AE222" s="578">
        <v>15.64</v>
      </c>
      <c r="AF222" s="578">
        <v>1.69</v>
      </c>
      <c r="AG222" s="516" t="s">
        <v>49</v>
      </c>
      <c r="AH222" s="516" t="s">
        <v>276</v>
      </c>
      <c r="AI222" s="517" t="s">
        <v>2</v>
      </c>
      <c r="AJ222" s="164"/>
      <c r="AK222" s="164"/>
      <c r="AL222" s="164"/>
      <c r="AM222" s="8"/>
    </row>
    <row r="223" spans="1:39" s="12" customFormat="1" ht="15" customHeight="1">
      <c r="A223" s="493" t="s">
        <v>489</v>
      </c>
      <c r="B223" s="560" t="s">
        <v>275</v>
      </c>
      <c r="C223" s="495">
        <v>8.24</v>
      </c>
      <c r="D223" s="495">
        <v>10.27</v>
      </c>
      <c r="E223" s="495">
        <v>0.66</v>
      </c>
      <c r="F223" s="516" t="s">
        <v>49</v>
      </c>
      <c r="G223" s="516" t="s">
        <v>276</v>
      </c>
      <c r="H223" s="517" t="s">
        <v>2</v>
      </c>
      <c r="I223" s="8"/>
      <c r="J223" s="493" t="s">
        <v>489</v>
      </c>
      <c r="K223" s="560" t="s">
        <v>275</v>
      </c>
      <c r="L223" s="495">
        <v>8.24</v>
      </c>
      <c r="M223" s="495">
        <v>10.95</v>
      </c>
      <c r="N223" s="495">
        <v>0.63</v>
      </c>
      <c r="O223" s="516" t="s">
        <v>49</v>
      </c>
      <c r="P223" s="516" t="s">
        <v>276</v>
      </c>
      <c r="Q223" s="517" t="s">
        <v>2</v>
      </c>
      <c r="R223" s="164"/>
      <c r="S223" s="493" t="s">
        <v>489</v>
      </c>
      <c r="T223" s="560" t="s">
        <v>278</v>
      </c>
      <c r="U223" s="578">
        <v>14.59</v>
      </c>
      <c r="V223" s="535">
        <v>15.64</v>
      </c>
      <c r="W223" s="535">
        <v>1.86</v>
      </c>
      <c r="X223" s="516" t="s">
        <v>49</v>
      </c>
      <c r="Y223" s="516" t="s">
        <v>276</v>
      </c>
      <c r="Z223" s="517" t="s">
        <v>2</v>
      </c>
      <c r="AA223" s="164"/>
      <c r="AB223" s="493" t="s">
        <v>489</v>
      </c>
      <c r="AC223" s="560" t="s">
        <v>278</v>
      </c>
      <c r="AD223" s="578">
        <v>14.59</v>
      </c>
      <c r="AE223" s="578">
        <v>15.64</v>
      </c>
      <c r="AF223" s="578">
        <v>1.69</v>
      </c>
      <c r="AG223" s="516" t="s">
        <v>49</v>
      </c>
      <c r="AH223" s="516" t="s">
        <v>276</v>
      </c>
      <c r="AI223" s="517" t="s">
        <v>2</v>
      </c>
      <c r="AJ223" s="164"/>
      <c r="AK223" s="164"/>
      <c r="AL223" s="164"/>
      <c r="AM223" s="8"/>
    </row>
    <row r="224" spans="1:39" s="12" customFormat="1" ht="15" customHeight="1">
      <c r="A224" s="561" t="s">
        <v>490</v>
      </c>
      <c r="B224" s="560" t="s">
        <v>275</v>
      </c>
      <c r="C224" s="495">
        <v>8.24</v>
      </c>
      <c r="D224" s="495">
        <v>10.27</v>
      </c>
      <c r="E224" s="495">
        <v>0.66</v>
      </c>
      <c r="F224" s="516" t="s">
        <v>49</v>
      </c>
      <c r="G224" s="516" t="s">
        <v>276</v>
      </c>
      <c r="H224" s="517" t="s">
        <v>2</v>
      </c>
      <c r="I224" s="8"/>
      <c r="J224" s="561" t="s">
        <v>490</v>
      </c>
      <c r="K224" s="560" t="s">
        <v>275</v>
      </c>
      <c r="L224" s="495">
        <v>8.24</v>
      </c>
      <c r="M224" s="495">
        <v>10.95</v>
      </c>
      <c r="N224" s="495">
        <v>0.63</v>
      </c>
      <c r="O224" s="516" t="s">
        <v>49</v>
      </c>
      <c r="P224" s="516" t="s">
        <v>276</v>
      </c>
      <c r="Q224" s="517" t="s">
        <v>2</v>
      </c>
      <c r="R224" s="164"/>
      <c r="S224" s="561" t="s">
        <v>490</v>
      </c>
      <c r="T224" s="560" t="s">
        <v>278</v>
      </c>
      <c r="U224" s="578">
        <v>14.59</v>
      </c>
      <c r="V224" s="535">
        <v>15.64</v>
      </c>
      <c r="W224" s="535">
        <v>1.86</v>
      </c>
      <c r="X224" s="516" t="s">
        <v>49</v>
      </c>
      <c r="Y224" s="516" t="s">
        <v>276</v>
      </c>
      <c r="Z224" s="517" t="s">
        <v>2</v>
      </c>
      <c r="AA224" s="164"/>
      <c r="AB224" s="561" t="s">
        <v>490</v>
      </c>
      <c r="AC224" s="560" t="s">
        <v>278</v>
      </c>
      <c r="AD224" s="578">
        <v>14.59</v>
      </c>
      <c r="AE224" s="578">
        <v>15.64</v>
      </c>
      <c r="AF224" s="578">
        <v>1.69</v>
      </c>
      <c r="AG224" s="516" t="s">
        <v>49</v>
      </c>
      <c r="AH224" s="516" t="s">
        <v>276</v>
      </c>
      <c r="AI224" s="517" t="s">
        <v>2</v>
      </c>
      <c r="AJ224" s="164"/>
      <c r="AK224" s="164"/>
      <c r="AL224" s="164"/>
      <c r="AM224" s="8"/>
    </row>
    <row r="225" spans="1:39" s="12" customFormat="1" ht="15" customHeight="1">
      <c r="A225" s="493" t="s">
        <v>491</v>
      </c>
      <c r="B225" s="560" t="s">
        <v>275</v>
      </c>
      <c r="C225" s="495">
        <v>8.24</v>
      </c>
      <c r="D225" s="495">
        <v>10.27</v>
      </c>
      <c r="E225" s="495">
        <v>0.66</v>
      </c>
      <c r="F225" s="516" t="s">
        <v>49</v>
      </c>
      <c r="G225" s="516" t="s">
        <v>276</v>
      </c>
      <c r="H225" s="517" t="s">
        <v>2</v>
      </c>
      <c r="I225" s="8"/>
      <c r="J225" s="493" t="s">
        <v>491</v>
      </c>
      <c r="K225" s="560" t="s">
        <v>275</v>
      </c>
      <c r="L225" s="495">
        <v>8.24</v>
      </c>
      <c r="M225" s="495">
        <v>10.95</v>
      </c>
      <c r="N225" s="495">
        <v>0.63</v>
      </c>
      <c r="O225" s="516" t="s">
        <v>49</v>
      </c>
      <c r="P225" s="516" t="s">
        <v>276</v>
      </c>
      <c r="Q225" s="517" t="s">
        <v>2</v>
      </c>
      <c r="R225" s="164"/>
      <c r="S225" s="493" t="s">
        <v>491</v>
      </c>
      <c r="T225" s="560" t="s">
        <v>278</v>
      </c>
      <c r="U225" s="578">
        <v>14.59</v>
      </c>
      <c r="V225" s="535">
        <v>15.64</v>
      </c>
      <c r="W225" s="535">
        <v>1.86</v>
      </c>
      <c r="X225" s="516" t="s">
        <v>49</v>
      </c>
      <c r="Y225" s="516" t="s">
        <v>276</v>
      </c>
      <c r="Z225" s="517" t="s">
        <v>2</v>
      </c>
      <c r="AA225" s="164"/>
      <c r="AB225" s="493" t="s">
        <v>491</v>
      </c>
      <c r="AC225" s="560" t="s">
        <v>278</v>
      </c>
      <c r="AD225" s="578">
        <v>14.59</v>
      </c>
      <c r="AE225" s="578">
        <v>15.64</v>
      </c>
      <c r="AF225" s="578">
        <v>1.69</v>
      </c>
      <c r="AG225" s="516" t="s">
        <v>49</v>
      </c>
      <c r="AH225" s="516" t="s">
        <v>276</v>
      </c>
      <c r="AI225" s="517" t="s">
        <v>2</v>
      </c>
      <c r="AJ225" s="164"/>
      <c r="AK225" s="164"/>
      <c r="AL225" s="164"/>
      <c r="AM225" s="8"/>
    </row>
    <row r="226" spans="1:39" s="12" customFormat="1" ht="15" customHeight="1">
      <c r="A226" s="493" t="s">
        <v>492</v>
      </c>
      <c r="B226" s="560" t="s">
        <v>275</v>
      </c>
      <c r="C226" s="495">
        <v>8.24</v>
      </c>
      <c r="D226" s="495">
        <v>10.27</v>
      </c>
      <c r="E226" s="495">
        <v>0.66</v>
      </c>
      <c r="F226" s="516" t="s">
        <v>49</v>
      </c>
      <c r="G226" s="516" t="s">
        <v>276</v>
      </c>
      <c r="H226" s="517" t="s">
        <v>2</v>
      </c>
      <c r="I226" s="8"/>
      <c r="J226" s="493" t="s">
        <v>492</v>
      </c>
      <c r="K226" s="560" t="s">
        <v>275</v>
      </c>
      <c r="L226" s="495">
        <v>8.24</v>
      </c>
      <c r="M226" s="495">
        <v>10.95</v>
      </c>
      <c r="N226" s="495">
        <v>0.63</v>
      </c>
      <c r="O226" s="516" t="s">
        <v>49</v>
      </c>
      <c r="P226" s="516" t="s">
        <v>276</v>
      </c>
      <c r="Q226" s="517" t="s">
        <v>2</v>
      </c>
      <c r="R226" s="164"/>
      <c r="S226" s="493" t="s">
        <v>492</v>
      </c>
      <c r="T226" s="560" t="s">
        <v>278</v>
      </c>
      <c r="U226" s="578">
        <v>14.59</v>
      </c>
      <c r="V226" s="535">
        <v>15.64</v>
      </c>
      <c r="W226" s="535">
        <v>1.86</v>
      </c>
      <c r="X226" s="516" t="s">
        <v>49</v>
      </c>
      <c r="Y226" s="516" t="s">
        <v>276</v>
      </c>
      <c r="Z226" s="517" t="s">
        <v>2</v>
      </c>
      <c r="AA226" s="164"/>
      <c r="AB226" s="493" t="s">
        <v>492</v>
      </c>
      <c r="AC226" s="560" t="s">
        <v>278</v>
      </c>
      <c r="AD226" s="578">
        <v>14.59</v>
      </c>
      <c r="AE226" s="578">
        <v>15.64</v>
      </c>
      <c r="AF226" s="578">
        <v>1.69</v>
      </c>
      <c r="AG226" s="516" t="s">
        <v>49</v>
      </c>
      <c r="AH226" s="516" t="s">
        <v>276</v>
      </c>
      <c r="AI226" s="517" t="s">
        <v>2</v>
      </c>
      <c r="AJ226" s="164"/>
      <c r="AK226" s="164"/>
      <c r="AL226" s="164"/>
      <c r="AM226" s="8"/>
    </row>
    <row r="227" spans="1:39" s="12" customFormat="1" ht="15" customHeight="1">
      <c r="A227" s="493" t="s">
        <v>493</v>
      </c>
      <c r="B227" s="560" t="s">
        <v>275</v>
      </c>
      <c r="C227" s="495">
        <v>8.24</v>
      </c>
      <c r="D227" s="495">
        <v>10.27</v>
      </c>
      <c r="E227" s="495">
        <v>0.66</v>
      </c>
      <c r="F227" s="516" t="s">
        <v>49</v>
      </c>
      <c r="G227" s="516" t="s">
        <v>276</v>
      </c>
      <c r="H227" s="517" t="s">
        <v>2</v>
      </c>
      <c r="I227" s="8"/>
      <c r="J227" s="493" t="s">
        <v>493</v>
      </c>
      <c r="K227" s="560" t="s">
        <v>275</v>
      </c>
      <c r="L227" s="495">
        <v>8.24</v>
      </c>
      <c r="M227" s="495">
        <v>10.95</v>
      </c>
      <c r="N227" s="495">
        <v>0.63</v>
      </c>
      <c r="O227" s="516" t="s">
        <v>49</v>
      </c>
      <c r="P227" s="516" t="s">
        <v>276</v>
      </c>
      <c r="Q227" s="517" t="s">
        <v>2</v>
      </c>
      <c r="R227" s="164"/>
      <c r="S227" s="493" t="s">
        <v>493</v>
      </c>
      <c r="T227" s="560" t="s">
        <v>278</v>
      </c>
      <c r="U227" s="578">
        <v>14.59</v>
      </c>
      <c r="V227" s="535">
        <v>15.64</v>
      </c>
      <c r="W227" s="535">
        <v>1.86</v>
      </c>
      <c r="X227" s="516" t="s">
        <v>49</v>
      </c>
      <c r="Y227" s="516" t="s">
        <v>276</v>
      </c>
      <c r="Z227" s="517" t="s">
        <v>2</v>
      </c>
      <c r="AA227" s="164"/>
      <c r="AB227" s="493" t="s">
        <v>493</v>
      </c>
      <c r="AC227" s="560" t="s">
        <v>278</v>
      </c>
      <c r="AD227" s="578">
        <v>14.59</v>
      </c>
      <c r="AE227" s="578">
        <v>15.64</v>
      </c>
      <c r="AF227" s="578">
        <v>1.69</v>
      </c>
      <c r="AG227" s="516" t="s">
        <v>49</v>
      </c>
      <c r="AH227" s="516" t="s">
        <v>276</v>
      </c>
      <c r="AI227" s="517" t="s">
        <v>2</v>
      </c>
      <c r="AJ227" s="164"/>
      <c r="AK227" s="164"/>
      <c r="AL227" s="164"/>
      <c r="AM227" s="8"/>
    </row>
    <row r="228" spans="1:39" s="12" customFormat="1" ht="15" customHeight="1">
      <c r="A228" s="561" t="s">
        <v>494</v>
      </c>
      <c r="B228" s="560" t="s">
        <v>275</v>
      </c>
      <c r="C228" s="495">
        <v>8.24</v>
      </c>
      <c r="D228" s="495">
        <v>10.27</v>
      </c>
      <c r="E228" s="495">
        <v>0.66</v>
      </c>
      <c r="F228" s="516" t="s">
        <v>49</v>
      </c>
      <c r="G228" s="516" t="s">
        <v>276</v>
      </c>
      <c r="H228" s="517" t="s">
        <v>2</v>
      </c>
      <c r="I228" s="8"/>
      <c r="J228" s="561" t="s">
        <v>494</v>
      </c>
      <c r="K228" s="560" t="s">
        <v>275</v>
      </c>
      <c r="L228" s="495">
        <v>8.24</v>
      </c>
      <c r="M228" s="495">
        <v>10.95</v>
      </c>
      <c r="N228" s="495">
        <v>0.63</v>
      </c>
      <c r="O228" s="516" t="s">
        <v>49</v>
      </c>
      <c r="P228" s="516" t="s">
        <v>276</v>
      </c>
      <c r="Q228" s="517" t="s">
        <v>2</v>
      </c>
      <c r="R228" s="164"/>
      <c r="S228" s="561" t="s">
        <v>494</v>
      </c>
      <c r="T228" s="560" t="s">
        <v>278</v>
      </c>
      <c r="U228" s="578">
        <v>14.59</v>
      </c>
      <c r="V228" s="535">
        <v>15.64</v>
      </c>
      <c r="W228" s="535">
        <v>1.86</v>
      </c>
      <c r="X228" s="516" t="s">
        <v>49</v>
      </c>
      <c r="Y228" s="516" t="s">
        <v>276</v>
      </c>
      <c r="Z228" s="517" t="s">
        <v>2</v>
      </c>
      <c r="AA228" s="164"/>
      <c r="AB228" s="561" t="s">
        <v>494</v>
      </c>
      <c r="AC228" s="560" t="s">
        <v>278</v>
      </c>
      <c r="AD228" s="578">
        <v>14.59</v>
      </c>
      <c r="AE228" s="578">
        <v>15.64</v>
      </c>
      <c r="AF228" s="578">
        <v>1.69</v>
      </c>
      <c r="AG228" s="516" t="s">
        <v>49</v>
      </c>
      <c r="AH228" s="516" t="s">
        <v>276</v>
      </c>
      <c r="AI228" s="517" t="s">
        <v>2</v>
      </c>
      <c r="AJ228" s="164"/>
      <c r="AK228" s="164"/>
      <c r="AL228" s="164"/>
      <c r="AM228" s="8"/>
    </row>
    <row r="229" spans="1:39" s="12" customFormat="1" ht="15" customHeight="1">
      <c r="A229" s="561" t="s">
        <v>495</v>
      </c>
      <c r="B229" s="560" t="s">
        <v>275</v>
      </c>
      <c r="C229" s="495">
        <v>6.29</v>
      </c>
      <c r="D229" s="495">
        <v>6.29</v>
      </c>
      <c r="E229" s="495">
        <v>0</v>
      </c>
      <c r="F229" s="516" t="s">
        <v>49</v>
      </c>
      <c r="G229" s="516" t="s">
        <v>276</v>
      </c>
      <c r="H229" s="517" t="s">
        <v>2</v>
      </c>
      <c r="I229" s="8"/>
      <c r="J229" s="561" t="s">
        <v>495</v>
      </c>
      <c r="K229" s="560" t="s">
        <v>275</v>
      </c>
      <c r="L229" s="495">
        <v>6.29</v>
      </c>
      <c r="M229" s="495">
        <v>6.29</v>
      </c>
      <c r="N229" s="495">
        <v>0</v>
      </c>
      <c r="O229" s="516" t="s">
        <v>49</v>
      </c>
      <c r="P229" s="516" t="s">
        <v>276</v>
      </c>
      <c r="Q229" s="517" t="s">
        <v>2</v>
      </c>
      <c r="R229" s="164"/>
      <c r="S229" s="561" t="s">
        <v>495</v>
      </c>
      <c r="T229" s="560" t="s">
        <v>278</v>
      </c>
      <c r="U229" s="578">
        <v>9.49</v>
      </c>
      <c r="V229" s="535">
        <v>9.49</v>
      </c>
      <c r="W229" s="535">
        <v>0</v>
      </c>
      <c r="X229" s="516" t="s">
        <v>49</v>
      </c>
      <c r="Y229" s="516" t="s">
        <v>276</v>
      </c>
      <c r="Z229" s="517" t="s">
        <v>2</v>
      </c>
      <c r="AA229" s="164"/>
      <c r="AB229" s="561" t="s">
        <v>495</v>
      </c>
      <c r="AC229" s="560" t="s">
        <v>278</v>
      </c>
      <c r="AD229" s="578">
        <v>9.49</v>
      </c>
      <c r="AE229" s="578">
        <v>9.49</v>
      </c>
      <c r="AF229" s="578">
        <v>0</v>
      </c>
      <c r="AG229" s="516" t="s">
        <v>49</v>
      </c>
      <c r="AH229" s="516" t="s">
        <v>276</v>
      </c>
      <c r="AI229" s="517" t="s">
        <v>2</v>
      </c>
      <c r="AJ229" s="164"/>
      <c r="AK229" s="164"/>
      <c r="AL229" s="164"/>
      <c r="AM229" s="8"/>
    </row>
    <row r="230" spans="1:39" s="12" customFormat="1" ht="15" customHeight="1">
      <c r="A230" s="493" t="s">
        <v>496</v>
      </c>
      <c r="B230" s="560" t="s">
        <v>275</v>
      </c>
      <c r="C230" s="495">
        <v>8.24</v>
      </c>
      <c r="D230" s="495">
        <v>10.27</v>
      </c>
      <c r="E230" s="495">
        <v>0.66</v>
      </c>
      <c r="F230" s="516" t="s">
        <v>49</v>
      </c>
      <c r="G230" s="516" t="s">
        <v>276</v>
      </c>
      <c r="H230" s="517" t="s">
        <v>2</v>
      </c>
      <c r="I230" s="8"/>
      <c r="J230" s="493" t="s">
        <v>496</v>
      </c>
      <c r="K230" s="560" t="s">
        <v>275</v>
      </c>
      <c r="L230" s="495">
        <v>8.24</v>
      </c>
      <c r="M230" s="495">
        <v>10.95</v>
      </c>
      <c r="N230" s="495">
        <v>0.63</v>
      </c>
      <c r="O230" s="516" t="s">
        <v>49</v>
      </c>
      <c r="P230" s="516" t="s">
        <v>276</v>
      </c>
      <c r="Q230" s="517" t="s">
        <v>2</v>
      </c>
      <c r="R230" s="164"/>
      <c r="S230" s="493" t="s">
        <v>496</v>
      </c>
      <c r="T230" s="560" t="s">
        <v>278</v>
      </c>
      <c r="U230" s="578">
        <v>14.59</v>
      </c>
      <c r="V230" s="535">
        <v>15.64</v>
      </c>
      <c r="W230" s="535">
        <v>1.86</v>
      </c>
      <c r="X230" s="516" t="s">
        <v>49</v>
      </c>
      <c r="Y230" s="516" t="s">
        <v>276</v>
      </c>
      <c r="Z230" s="517" t="s">
        <v>2</v>
      </c>
      <c r="AA230" s="164"/>
      <c r="AB230" s="493" t="s">
        <v>496</v>
      </c>
      <c r="AC230" s="560" t="s">
        <v>278</v>
      </c>
      <c r="AD230" s="578">
        <v>14.59</v>
      </c>
      <c r="AE230" s="578">
        <v>15.64</v>
      </c>
      <c r="AF230" s="578">
        <v>1.69</v>
      </c>
      <c r="AG230" s="516" t="s">
        <v>49</v>
      </c>
      <c r="AH230" s="516" t="s">
        <v>276</v>
      </c>
      <c r="AI230" s="517" t="s">
        <v>2</v>
      </c>
      <c r="AJ230" s="164"/>
      <c r="AK230" s="164"/>
      <c r="AL230" s="164"/>
      <c r="AM230" s="8"/>
    </row>
    <row r="231" spans="1:39" s="12" customFormat="1" ht="15" customHeight="1">
      <c r="A231" s="493" t="s">
        <v>497</v>
      </c>
      <c r="B231" s="560" t="s">
        <v>275</v>
      </c>
      <c r="C231" s="495">
        <v>8.24</v>
      </c>
      <c r="D231" s="495">
        <v>10.27</v>
      </c>
      <c r="E231" s="495">
        <v>0.66</v>
      </c>
      <c r="F231" s="516" t="s">
        <v>49</v>
      </c>
      <c r="G231" s="516" t="s">
        <v>276</v>
      </c>
      <c r="H231" s="517" t="s">
        <v>2</v>
      </c>
      <c r="I231" s="8"/>
      <c r="J231" s="493" t="s">
        <v>497</v>
      </c>
      <c r="K231" s="560" t="s">
        <v>275</v>
      </c>
      <c r="L231" s="495">
        <v>8.24</v>
      </c>
      <c r="M231" s="495">
        <v>10.95</v>
      </c>
      <c r="N231" s="495">
        <v>0.63</v>
      </c>
      <c r="O231" s="516" t="s">
        <v>49</v>
      </c>
      <c r="P231" s="516" t="s">
        <v>276</v>
      </c>
      <c r="Q231" s="517" t="s">
        <v>2</v>
      </c>
      <c r="R231" s="164"/>
      <c r="S231" s="493" t="s">
        <v>497</v>
      </c>
      <c r="T231" s="560" t="s">
        <v>278</v>
      </c>
      <c r="U231" s="578">
        <v>14.59</v>
      </c>
      <c r="V231" s="535">
        <v>15.64</v>
      </c>
      <c r="W231" s="535">
        <v>1.86</v>
      </c>
      <c r="X231" s="516" t="s">
        <v>49</v>
      </c>
      <c r="Y231" s="516" t="s">
        <v>276</v>
      </c>
      <c r="Z231" s="517" t="s">
        <v>2</v>
      </c>
      <c r="AA231" s="164"/>
      <c r="AB231" s="493" t="s">
        <v>497</v>
      </c>
      <c r="AC231" s="560" t="s">
        <v>278</v>
      </c>
      <c r="AD231" s="578">
        <v>14.59</v>
      </c>
      <c r="AE231" s="578">
        <v>15.64</v>
      </c>
      <c r="AF231" s="578">
        <v>1.69</v>
      </c>
      <c r="AG231" s="516" t="s">
        <v>49</v>
      </c>
      <c r="AH231" s="516" t="s">
        <v>276</v>
      </c>
      <c r="AI231" s="517" t="s">
        <v>2</v>
      </c>
      <c r="AJ231" s="164"/>
      <c r="AK231" s="164"/>
      <c r="AL231" s="164"/>
      <c r="AM231" s="8"/>
    </row>
    <row r="232" spans="1:39" s="12" customFormat="1" ht="15" customHeight="1">
      <c r="A232" s="561" t="s">
        <v>169</v>
      </c>
      <c r="B232" s="560" t="s">
        <v>275</v>
      </c>
      <c r="C232" s="495">
        <v>8.24</v>
      </c>
      <c r="D232" s="495">
        <v>10.27</v>
      </c>
      <c r="E232" s="495">
        <v>1.19</v>
      </c>
      <c r="F232" s="516" t="s">
        <v>49</v>
      </c>
      <c r="G232" s="516" t="s">
        <v>276</v>
      </c>
      <c r="H232" s="517" t="s">
        <v>2</v>
      </c>
      <c r="I232" s="8"/>
      <c r="J232" s="561" t="s">
        <v>169</v>
      </c>
      <c r="K232" s="560" t="s">
        <v>275</v>
      </c>
      <c r="L232" s="495">
        <v>8.24</v>
      </c>
      <c r="M232" s="495">
        <v>10.95</v>
      </c>
      <c r="N232" s="495">
        <v>1.1499999999999999</v>
      </c>
      <c r="O232" s="516" t="s">
        <v>49</v>
      </c>
      <c r="P232" s="516" t="s">
        <v>276</v>
      </c>
      <c r="Q232" s="517" t="s">
        <v>2</v>
      </c>
      <c r="R232" s="164"/>
      <c r="S232" s="561" t="s">
        <v>498</v>
      </c>
      <c r="T232" s="560" t="s">
        <v>278</v>
      </c>
      <c r="U232" s="578">
        <v>14.59</v>
      </c>
      <c r="V232" s="535">
        <v>15.64</v>
      </c>
      <c r="W232" s="535">
        <v>8.9600000000000009</v>
      </c>
      <c r="X232" s="516" t="s">
        <v>49</v>
      </c>
      <c r="Y232" s="516" t="s">
        <v>276</v>
      </c>
      <c r="Z232" s="517" t="s">
        <v>2</v>
      </c>
      <c r="AA232" s="164"/>
      <c r="AB232" s="561" t="s">
        <v>498</v>
      </c>
      <c r="AC232" s="560" t="s">
        <v>278</v>
      </c>
      <c r="AD232" s="578">
        <v>14.59</v>
      </c>
      <c r="AE232" s="578">
        <v>15.64</v>
      </c>
      <c r="AF232" s="578">
        <v>8.11</v>
      </c>
      <c r="AG232" s="516" t="s">
        <v>49</v>
      </c>
      <c r="AH232" s="516" t="s">
        <v>276</v>
      </c>
      <c r="AI232" s="517" t="s">
        <v>2</v>
      </c>
      <c r="AJ232" s="164"/>
      <c r="AK232" s="164"/>
      <c r="AL232" s="164"/>
      <c r="AM232" s="8"/>
    </row>
    <row r="233" spans="1:39" s="12" customFormat="1" ht="15" customHeight="1">
      <c r="A233" s="493" t="s">
        <v>499</v>
      </c>
      <c r="B233" s="560" t="s">
        <v>275</v>
      </c>
      <c r="C233" s="495">
        <v>8.24</v>
      </c>
      <c r="D233" s="495">
        <v>10.27</v>
      </c>
      <c r="E233" s="495">
        <v>0.66</v>
      </c>
      <c r="F233" s="516" t="s">
        <v>49</v>
      </c>
      <c r="G233" s="516" t="s">
        <v>276</v>
      </c>
      <c r="H233" s="517" t="s">
        <v>2</v>
      </c>
      <c r="I233" s="8"/>
      <c r="J233" s="493" t="s">
        <v>499</v>
      </c>
      <c r="K233" s="560" t="s">
        <v>275</v>
      </c>
      <c r="L233" s="495">
        <v>8.24</v>
      </c>
      <c r="M233" s="495">
        <v>10.95</v>
      </c>
      <c r="N233" s="495">
        <v>0.63</v>
      </c>
      <c r="O233" s="516" t="s">
        <v>49</v>
      </c>
      <c r="P233" s="516" t="s">
        <v>276</v>
      </c>
      <c r="Q233" s="517" t="s">
        <v>2</v>
      </c>
      <c r="R233" s="164"/>
      <c r="S233" s="493" t="s">
        <v>499</v>
      </c>
      <c r="T233" s="560" t="s">
        <v>278</v>
      </c>
      <c r="U233" s="578">
        <v>14.59</v>
      </c>
      <c r="V233" s="535">
        <v>15.64</v>
      </c>
      <c r="W233" s="535">
        <v>1.86</v>
      </c>
      <c r="X233" s="516" t="s">
        <v>49</v>
      </c>
      <c r="Y233" s="516" t="s">
        <v>276</v>
      </c>
      <c r="Z233" s="517" t="s">
        <v>2</v>
      </c>
      <c r="AA233" s="164"/>
      <c r="AB233" s="493" t="s">
        <v>499</v>
      </c>
      <c r="AC233" s="560" t="s">
        <v>278</v>
      </c>
      <c r="AD233" s="578">
        <v>14.59</v>
      </c>
      <c r="AE233" s="578">
        <v>15.64</v>
      </c>
      <c r="AF233" s="578">
        <v>1.69</v>
      </c>
      <c r="AG233" s="516" t="s">
        <v>49</v>
      </c>
      <c r="AH233" s="516" t="s">
        <v>276</v>
      </c>
      <c r="AI233" s="517" t="s">
        <v>2</v>
      </c>
      <c r="AJ233" s="164"/>
      <c r="AK233" s="164"/>
      <c r="AL233" s="164"/>
      <c r="AM233" s="8"/>
    </row>
    <row r="234" spans="1:39" s="12" customFormat="1" ht="15" customHeight="1">
      <c r="A234" s="561" t="s">
        <v>500</v>
      </c>
      <c r="B234" s="560" t="s">
        <v>275</v>
      </c>
      <c r="C234" s="495">
        <v>8.24</v>
      </c>
      <c r="D234" s="495">
        <v>10.27</v>
      </c>
      <c r="E234" s="495">
        <v>0.66</v>
      </c>
      <c r="F234" s="516" t="s">
        <v>49</v>
      </c>
      <c r="G234" s="516" t="s">
        <v>276</v>
      </c>
      <c r="H234" s="517" t="s">
        <v>2</v>
      </c>
      <c r="I234" s="8"/>
      <c r="J234" s="561" t="s">
        <v>500</v>
      </c>
      <c r="K234" s="560" t="s">
        <v>275</v>
      </c>
      <c r="L234" s="495">
        <v>8.24</v>
      </c>
      <c r="M234" s="495">
        <v>10.95</v>
      </c>
      <c r="N234" s="495">
        <v>0.63</v>
      </c>
      <c r="O234" s="516" t="s">
        <v>49</v>
      </c>
      <c r="P234" s="516" t="s">
        <v>276</v>
      </c>
      <c r="Q234" s="517" t="s">
        <v>2</v>
      </c>
      <c r="R234" s="164"/>
      <c r="S234" s="561" t="s">
        <v>500</v>
      </c>
      <c r="T234" s="560" t="s">
        <v>278</v>
      </c>
      <c r="U234" s="578">
        <v>14.59</v>
      </c>
      <c r="V234" s="535">
        <v>15.64</v>
      </c>
      <c r="W234" s="535">
        <v>1.86</v>
      </c>
      <c r="X234" s="516" t="s">
        <v>49</v>
      </c>
      <c r="Y234" s="516" t="s">
        <v>276</v>
      </c>
      <c r="Z234" s="517" t="s">
        <v>2</v>
      </c>
      <c r="AA234" s="164"/>
      <c r="AB234" s="561" t="s">
        <v>500</v>
      </c>
      <c r="AC234" s="560" t="s">
        <v>278</v>
      </c>
      <c r="AD234" s="578">
        <v>14.59</v>
      </c>
      <c r="AE234" s="578">
        <v>15.64</v>
      </c>
      <c r="AF234" s="578">
        <v>1.69</v>
      </c>
      <c r="AG234" s="516" t="s">
        <v>49</v>
      </c>
      <c r="AH234" s="516" t="s">
        <v>276</v>
      </c>
      <c r="AI234" s="517" t="s">
        <v>2</v>
      </c>
      <c r="AJ234" s="164"/>
      <c r="AK234" s="164"/>
      <c r="AL234" s="164"/>
      <c r="AM234" s="8"/>
    </row>
    <row r="235" spans="1:39" s="12" customFormat="1" ht="15" customHeight="1">
      <c r="A235" s="493" t="s">
        <v>501</v>
      </c>
      <c r="B235" s="560" t="s">
        <v>275</v>
      </c>
      <c r="C235" s="495">
        <v>8.24</v>
      </c>
      <c r="D235" s="495">
        <v>10.27</v>
      </c>
      <c r="E235" s="495">
        <v>0.66</v>
      </c>
      <c r="F235" s="516" t="s">
        <v>49</v>
      </c>
      <c r="G235" s="516" t="s">
        <v>276</v>
      </c>
      <c r="H235" s="517" t="s">
        <v>2</v>
      </c>
      <c r="I235" s="8"/>
      <c r="J235" s="493" t="s">
        <v>501</v>
      </c>
      <c r="K235" s="560" t="s">
        <v>275</v>
      </c>
      <c r="L235" s="495">
        <v>8.24</v>
      </c>
      <c r="M235" s="495">
        <v>10.95</v>
      </c>
      <c r="N235" s="495">
        <v>0.63</v>
      </c>
      <c r="O235" s="516" t="s">
        <v>49</v>
      </c>
      <c r="P235" s="516" t="s">
        <v>276</v>
      </c>
      <c r="Q235" s="517" t="s">
        <v>2</v>
      </c>
      <c r="R235" s="164"/>
      <c r="S235" s="493" t="s">
        <v>501</v>
      </c>
      <c r="T235" s="560" t="s">
        <v>278</v>
      </c>
      <c r="U235" s="578">
        <v>14.59</v>
      </c>
      <c r="V235" s="535">
        <v>15.64</v>
      </c>
      <c r="W235" s="535">
        <v>1.86</v>
      </c>
      <c r="X235" s="516" t="s">
        <v>49</v>
      </c>
      <c r="Y235" s="516" t="s">
        <v>276</v>
      </c>
      <c r="Z235" s="517" t="s">
        <v>2</v>
      </c>
      <c r="AA235" s="164"/>
      <c r="AB235" s="493" t="s">
        <v>501</v>
      </c>
      <c r="AC235" s="560" t="s">
        <v>278</v>
      </c>
      <c r="AD235" s="578">
        <v>14.59</v>
      </c>
      <c r="AE235" s="578">
        <v>15.64</v>
      </c>
      <c r="AF235" s="578">
        <v>1.69</v>
      </c>
      <c r="AG235" s="516" t="s">
        <v>49</v>
      </c>
      <c r="AH235" s="516" t="s">
        <v>276</v>
      </c>
      <c r="AI235" s="517" t="s">
        <v>2</v>
      </c>
      <c r="AJ235" s="164"/>
      <c r="AK235" s="164"/>
      <c r="AL235" s="164"/>
      <c r="AM235" s="8"/>
    </row>
    <row r="236" spans="1:39" s="12" customFormat="1" ht="15" customHeight="1">
      <c r="A236" s="493" t="s">
        <v>502</v>
      </c>
      <c r="B236" s="560" t="s">
        <v>275</v>
      </c>
      <c r="C236" s="495">
        <v>8.24</v>
      </c>
      <c r="D236" s="495">
        <v>10.27</v>
      </c>
      <c r="E236" s="495">
        <v>0.66</v>
      </c>
      <c r="F236" s="516" t="s">
        <v>49</v>
      </c>
      <c r="G236" s="516" t="s">
        <v>276</v>
      </c>
      <c r="H236" s="517" t="s">
        <v>2</v>
      </c>
      <c r="I236" s="8"/>
      <c r="J236" s="493" t="s">
        <v>502</v>
      </c>
      <c r="K236" s="560" t="s">
        <v>275</v>
      </c>
      <c r="L236" s="495">
        <v>8.24</v>
      </c>
      <c r="M236" s="495">
        <v>10.95</v>
      </c>
      <c r="N236" s="495">
        <v>0.63</v>
      </c>
      <c r="O236" s="516" t="s">
        <v>49</v>
      </c>
      <c r="P236" s="516" t="s">
        <v>276</v>
      </c>
      <c r="Q236" s="517" t="s">
        <v>2</v>
      </c>
      <c r="R236" s="164"/>
      <c r="S236" s="493" t="s">
        <v>502</v>
      </c>
      <c r="T236" s="560" t="s">
        <v>278</v>
      </c>
      <c r="U236" s="578">
        <v>14.59</v>
      </c>
      <c r="V236" s="535">
        <v>15.64</v>
      </c>
      <c r="W236" s="535">
        <v>1.86</v>
      </c>
      <c r="X236" s="516" t="s">
        <v>49</v>
      </c>
      <c r="Y236" s="516" t="s">
        <v>276</v>
      </c>
      <c r="Z236" s="517" t="s">
        <v>2</v>
      </c>
      <c r="AA236" s="164"/>
      <c r="AB236" s="493" t="s">
        <v>502</v>
      </c>
      <c r="AC236" s="560" t="s">
        <v>278</v>
      </c>
      <c r="AD236" s="578">
        <v>14.59</v>
      </c>
      <c r="AE236" s="578">
        <v>15.64</v>
      </c>
      <c r="AF236" s="578">
        <v>1.69</v>
      </c>
      <c r="AG236" s="516" t="s">
        <v>49</v>
      </c>
      <c r="AH236" s="516" t="s">
        <v>276</v>
      </c>
      <c r="AI236" s="517" t="s">
        <v>2</v>
      </c>
      <c r="AJ236" s="164"/>
      <c r="AK236" s="164"/>
      <c r="AL236" s="164"/>
      <c r="AM236" s="8"/>
    </row>
    <row r="237" spans="1:39" s="12" customFormat="1" ht="15" customHeight="1">
      <c r="A237" s="561" t="s">
        <v>503</v>
      </c>
      <c r="B237" s="560" t="s">
        <v>275</v>
      </c>
      <c r="C237" s="495">
        <v>8.24</v>
      </c>
      <c r="D237" s="495">
        <v>10.27</v>
      </c>
      <c r="E237" s="495">
        <v>1.19</v>
      </c>
      <c r="F237" s="516" t="s">
        <v>49</v>
      </c>
      <c r="G237" s="516" t="s">
        <v>276</v>
      </c>
      <c r="H237" s="517" t="s">
        <v>2</v>
      </c>
      <c r="I237" s="8"/>
      <c r="J237" s="561" t="s">
        <v>503</v>
      </c>
      <c r="K237" s="560" t="s">
        <v>275</v>
      </c>
      <c r="L237" s="495">
        <v>8.24</v>
      </c>
      <c r="M237" s="495">
        <v>10.95</v>
      </c>
      <c r="N237" s="495">
        <v>1.1499999999999999</v>
      </c>
      <c r="O237" s="516" t="s">
        <v>49</v>
      </c>
      <c r="P237" s="516" t="s">
        <v>276</v>
      </c>
      <c r="Q237" s="517" t="s">
        <v>2</v>
      </c>
      <c r="R237" s="164"/>
      <c r="S237" s="561" t="s">
        <v>503</v>
      </c>
      <c r="T237" s="560" t="s">
        <v>278</v>
      </c>
      <c r="U237" s="578">
        <v>14.59</v>
      </c>
      <c r="V237" s="535">
        <v>15.64</v>
      </c>
      <c r="W237" s="535">
        <v>8.9600000000000009</v>
      </c>
      <c r="X237" s="516" t="s">
        <v>49</v>
      </c>
      <c r="Y237" s="516" t="s">
        <v>276</v>
      </c>
      <c r="Z237" s="517" t="s">
        <v>2</v>
      </c>
      <c r="AA237" s="164"/>
      <c r="AB237" s="561" t="s">
        <v>503</v>
      </c>
      <c r="AC237" s="560" t="s">
        <v>278</v>
      </c>
      <c r="AD237" s="578">
        <v>14.59</v>
      </c>
      <c r="AE237" s="578">
        <v>15.64</v>
      </c>
      <c r="AF237" s="578">
        <v>8.11</v>
      </c>
      <c r="AG237" s="516" t="s">
        <v>49</v>
      </c>
      <c r="AH237" s="516" t="s">
        <v>276</v>
      </c>
      <c r="AI237" s="517" t="s">
        <v>2</v>
      </c>
      <c r="AJ237" s="164"/>
      <c r="AK237" s="164"/>
      <c r="AL237" s="164"/>
      <c r="AM237" s="8"/>
    </row>
    <row r="238" spans="1:39" s="12" customFormat="1" ht="15" customHeight="1">
      <c r="A238" s="561" t="s">
        <v>940</v>
      </c>
      <c r="B238" s="560" t="s">
        <v>275</v>
      </c>
      <c r="C238" s="495">
        <v>8.24</v>
      </c>
      <c r="D238" s="495">
        <v>10.27</v>
      </c>
      <c r="E238" s="495">
        <v>1.19</v>
      </c>
      <c r="F238" s="516" t="s">
        <v>49</v>
      </c>
      <c r="G238" s="516" t="s">
        <v>276</v>
      </c>
      <c r="H238" s="517" t="s">
        <v>2</v>
      </c>
      <c r="I238" s="8"/>
      <c r="J238" s="561" t="s">
        <v>940</v>
      </c>
      <c r="K238" s="560" t="s">
        <v>275</v>
      </c>
      <c r="L238" s="495">
        <v>8.24</v>
      </c>
      <c r="M238" s="495">
        <v>10.95</v>
      </c>
      <c r="N238" s="495">
        <v>1.1499999999999999</v>
      </c>
      <c r="O238" s="516" t="s">
        <v>49</v>
      </c>
      <c r="P238" s="516" t="s">
        <v>276</v>
      </c>
      <c r="Q238" s="517" t="s">
        <v>2</v>
      </c>
      <c r="R238" s="164"/>
      <c r="S238" s="561" t="s">
        <v>504</v>
      </c>
      <c r="T238" s="560" t="s">
        <v>278</v>
      </c>
      <c r="U238" s="578">
        <v>14.59</v>
      </c>
      <c r="V238" s="535">
        <v>15.64</v>
      </c>
      <c r="W238" s="535">
        <v>8.9600000000000009</v>
      </c>
      <c r="X238" s="516" t="s">
        <v>49</v>
      </c>
      <c r="Y238" s="516" t="s">
        <v>276</v>
      </c>
      <c r="Z238" s="517" t="s">
        <v>2</v>
      </c>
      <c r="AA238" s="164"/>
      <c r="AB238" s="561" t="s">
        <v>504</v>
      </c>
      <c r="AC238" s="560" t="s">
        <v>278</v>
      </c>
      <c r="AD238" s="578">
        <v>14.59</v>
      </c>
      <c r="AE238" s="578">
        <v>15.64</v>
      </c>
      <c r="AF238" s="578">
        <v>8.11</v>
      </c>
      <c r="AG238" s="516" t="s">
        <v>49</v>
      </c>
      <c r="AH238" s="516" t="s">
        <v>276</v>
      </c>
      <c r="AI238" s="517" t="s">
        <v>2</v>
      </c>
      <c r="AJ238" s="164"/>
      <c r="AK238" s="164"/>
      <c r="AL238" s="164"/>
      <c r="AM238" s="8"/>
    </row>
    <row r="239" spans="1:39" s="12" customFormat="1" ht="15" customHeight="1">
      <c r="A239" s="493" t="s">
        <v>170</v>
      </c>
      <c r="B239" s="560" t="s">
        <v>275</v>
      </c>
      <c r="C239" s="495">
        <v>8.24</v>
      </c>
      <c r="D239" s="495">
        <v>10.27</v>
      </c>
      <c r="E239" s="495">
        <v>0.66</v>
      </c>
      <c r="F239" s="516" t="s">
        <v>49</v>
      </c>
      <c r="G239" s="516" t="s">
        <v>276</v>
      </c>
      <c r="H239" s="517" t="s">
        <v>2</v>
      </c>
      <c r="I239" s="8"/>
      <c r="J239" s="493" t="s">
        <v>170</v>
      </c>
      <c r="K239" s="560" t="s">
        <v>275</v>
      </c>
      <c r="L239" s="495">
        <v>8.24</v>
      </c>
      <c r="M239" s="495">
        <v>10.95</v>
      </c>
      <c r="N239" s="495">
        <v>0.63</v>
      </c>
      <c r="O239" s="516" t="s">
        <v>49</v>
      </c>
      <c r="P239" s="516" t="s">
        <v>276</v>
      </c>
      <c r="Q239" s="517" t="s">
        <v>2</v>
      </c>
      <c r="R239" s="164"/>
      <c r="S239" s="493" t="s">
        <v>170</v>
      </c>
      <c r="T239" s="560" t="s">
        <v>278</v>
      </c>
      <c r="U239" s="578">
        <v>14.59</v>
      </c>
      <c r="V239" s="535">
        <v>15.64</v>
      </c>
      <c r="W239" s="535">
        <v>1.86</v>
      </c>
      <c r="X239" s="516" t="s">
        <v>49</v>
      </c>
      <c r="Y239" s="516" t="s">
        <v>276</v>
      </c>
      <c r="Z239" s="517" t="s">
        <v>2</v>
      </c>
      <c r="AA239" s="164"/>
      <c r="AB239" s="493" t="s">
        <v>170</v>
      </c>
      <c r="AC239" s="560" t="s">
        <v>278</v>
      </c>
      <c r="AD239" s="578">
        <v>14.59</v>
      </c>
      <c r="AE239" s="578">
        <v>15.64</v>
      </c>
      <c r="AF239" s="578">
        <v>1.69</v>
      </c>
      <c r="AG239" s="516" t="s">
        <v>49</v>
      </c>
      <c r="AH239" s="516" t="s">
        <v>276</v>
      </c>
      <c r="AI239" s="517" t="s">
        <v>2</v>
      </c>
      <c r="AJ239" s="164"/>
      <c r="AK239" s="164"/>
      <c r="AL239" s="164"/>
      <c r="AM239" s="8"/>
    </row>
    <row r="240" spans="1:39" s="12" customFormat="1" ht="15" customHeight="1">
      <c r="A240" s="493" t="s">
        <v>505</v>
      </c>
      <c r="B240" s="560" t="s">
        <v>275</v>
      </c>
      <c r="C240" s="495">
        <v>8.24</v>
      </c>
      <c r="D240" s="495">
        <v>10.27</v>
      </c>
      <c r="E240" s="495">
        <v>0.66</v>
      </c>
      <c r="F240" s="516" t="s">
        <v>49</v>
      </c>
      <c r="G240" s="516" t="s">
        <v>276</v>
      </c>
      <c r="H240" s="517" t="s">
        <v>2</v>
      </c>
      <c r="I240" s="8"/>
      <c r="J240" s="561" t="s">
        <v>505</v>
      </c>
      <c r="K240" s="560" t="s">
        <v>275</v>
      </c>
      <c r="L240" s="495">
        <v>8.24</v>
      </c>
      <c r="M240" s="495">
        <v>10.95</v>
      </c>
      <c r="N240" s="495">
        <v>0.63</v>
      </c>
      <c r="O240" s="516" t="s">
        <v>49</v>
      </c>
      <c r="P240" s="516" t="s">
        <v>276</v>
      </c>
      <c r="Q240" s="517" t="s">
        <v>2</v>
      </c>
      <c r="R240" s="164"/>
      <c r="S240" s="493" t="s">
        <v>505</v>
      </c>
      <c r="T240" s="560" t="s">
        <v>278</v>
      </c>
      <c r="U240" s="578">
        <v>14.59</v>
      </c>
      <c r="V240" s="535">
        <v>15.64</v>
      </c>
      <c r="W240" s="535">
        <v>1.86</v>
      </c>
      <c r="X240" s="516" t="s">
        <v>49</v>
      </c>
      <c r="Y240" s="516" t="s">
        <v>276</v>
      </c>
      <c r="Z240" s="517" t="s">
        <v>2</v>
      </c>
      <c r="AA240" s="164"/>
      <c r="AB240" s="561" t="s">
        <v>505</v>
      </c>
      <c r="AC240" s="560" t="s">
        <v>278</v>
      </c>
      <c r="AD240" s="578">
        <v>14.59</v>
      </c>
      <c r="AE240" s="578">
        <v>15.64</v>
      </c>
      <c r="AF240" s="578">
        <v>1.69</v>
      </c>
      <c r="AG240" s="516" t="s">
        <v>49</v>
      </c>
      <c r="AH240" s="516" t="s">
        <v>276</v>
      </c>
      <c r="AI240" s="517" t="s">
        <v>2</v>
      </c>
      <c r="AJ240" s="164"/>
      <c r="AK240" s="164"/>
      <c r="AL240" s="164"/>
      <c r="AM240" s="8"/>
    </row>
    <row r="241" spans="1:39" s="12" customFormat="1" ht="15" hidden="1" customHeight="1">
      <c r="A241" s="561" t="s">
        <v>506</v>
      </c>
      <c r="B241" s="560" t="s">
        <v>275</v>
      </c>
      <c r="C241" s="495">
        <v>0</v>
      </c>
      <c r="D241" s="495">
        <v>0</v>
      </c>
      <c r="E241" s="495">
        <v>0</v>
      </c>
      <c r="F241" s="516"/>
      <c r="G241" s="516"/>
      <c r="H241" s="517"/>
      <c r="I241" s="8"/>
      <c r="J241" s="561" t="s">
        <v>506</v>
      </c>
      <c r="K241" s="560" t="s">
        <v>275</v>
      </c>
      <c r="L241" s="495">
        <v>0</v>
      </c>
      <c r="M241" s="495">
        <v>0</v>
      </c>
      <c r="N241" s="495">
        <v>0</v>
      </c>
      <c r="O241" s="516"/>
      <c r="P241" s="516"/>
      <c r="Q241" s="517"/>
      <c r="R241" s="164"/>
      <c r="S241" s="561" t="s">
        <v>506</v>
      </c>
      <c r="T241" s="560" t="s">
        <v>278</v>
      </c>
      <c r="U241" s="578">
        <v>0</v>
      </c>
      <c r="V241" s="535">
        <v>0</v>
      </c>
      <c r="W241" s="535">
        <v>0</v>
      </c>
      <c r="X241" s="516" t="s">
        <v>49</v>
      </c>
      <c r="Y241" s="516" t="s">
        <v>276</v>
      </c>
      <c r="Z241" s="517"/>
      <c r="AA241" s="164"/>
      <c r="AB241" s="561" t="s">
        <v>506</v>
      </c>
      <c r="AC241" s="560" t="s">
        <v>278</v>
      </c>
      <c r="AD241" s="578">
        <v>0</v>
      </c>
      <c r="AE241" s="578">
        <v>0</v>
      </c>
      <c r="AF241" s="578">
        <v>0</v>
      </c>
      <c r="AG241" s="516"/>
      <c r="AH241" s="516"/>
      <c r="AI241" s="517"/>
      <c r="AJ241" s="164"/>
      <c r="AK241" s="164"/>
      <c r="AL241" s="164"/>
      <c r="AM241" s="8"/>
    </row>
    <row r="242" spans="1:39" s="12" customFormat="1" ht="15" customHeight="1">
      <c r="A242" s="493" t="s">
        <v>507</v>
      </c>
      <c r="B242" s="560" t="s">
        <v>275</v>
      </c>
      <c r="C242" s="495">
        <v>8.24</v>
      </c>
      <c r="D242" s="495">
        <v>10.27</v>
      </c>
      <c r="E242" s="495">
        <v>0.66</v>
      </c>
      <c r="F242" s="516" t="s">
        <v>49</v>
      </c>
      <c r="G242" s="516" t="s">
        <v>276</v>
      </c>
      <c r="H242" s="517" t="s">
        <v>2</v>
      </c>
      <c r="I242" s="8"/>
      <c r="J242" s="493" t="s">
        <v>507</v>
      </c>
      <c r="K242" s="560" t="s">
        <v>275</v>
      </c>
      <c r="L242" s="495">
        <v>8.24</v>
      </c>
      <c r="M242" s="495">
        <v>10.95</v>
      </c>
      <c r="N242" s="495">
        <v>0.63</v>
      </c>
      <c r="O242" s="516" t="s">
        <v>49</v>
      </c>
      <c r="P242" s="516" t="s">
        <v>276</v>
      </c>
      <c r="Q242" s="517" t="s">
        <v>2</v>
      </c>
      <c r="R242" s="164"/>
      <c r="S242" s="493" t="s">
        <v>507</v>
      </c>
      <c r="T242" s="560" t="s">
        <v>278</v>
      </c>
      <c r="U242" s="578">
        <v>14.59</v>
      </c>
      <c r="V242" s="535">
        <v>15.64</v>
      </c>
      <c r="W242" s="535">
        <v>1.86</v>
      </c>
      <c r="X242" s="516" t="s">
        <v>49</v>
      </c>
      <c r="Y242" s="516" t="s">
        <v>276</v>
      </c>
      <c r="Z242" s="517" t="s">
        <v>2</v>
      </c>
      <c r="AA242" s="164"/>
      <c r="AB242" s="493" t="s">
        <v>507</v>
      </c>
      <c r="AC242" s="560" t="s">
        <v>278</v>
      </c>
      <c r="AD242" s="578">
        <v>14.59</v>
      </c>
      <c r="AE242" s="578">
        <v>15.64</v>
      </c>
      <c r="AF242" s="578">
        <v>1.69</v>
      </c>
      <c r="AG242" s="516" t="s">
        <v>49</v>
      </c>
      <c r="AH242" s="516" t="s">
        <v>276</v>
      </c>
      <c r="AI242" s="517" t="s">
        <v>2</v>
      </c>
      <c r="AJ242" s="164"/>
      <c r="AK242" s="164"/>
      <c r="AL242" s="164"/>
      <c r="AM242" s="8"/>
    </row>
    <row r="243" spans="1:39" s="12" customFormat="1" ht="15" customHeight="1">
      <c r="A243" s="493" t="s">
        <v>508</v>
      </c>
      <c r="B243" s="560" t="s">
        <v>275</v>
      </c>
      <c r="C243" s="495">
        <v>8.24</v>
      </c>
      <c r="D243" s="495">
        <v>10.27</v>
      </c>
      <c r="E243" s="495">
        <v>0.66</v>
      </c>
      <c r="F243" s="516" t="s">
        <v>49</v>
      </c>
      <c r="G243" s="516" t="s">
        <v>276</v>
      </c>
      <c r="H243" s="517" t="s">
        <v>2</v>
      </c>
      <c r="I243" s="8"/>
      <c r="J243" s="493" t="s">
        <v>508</v>
      </c>
      <c r="K243" s="560" t="s">
        <v>275</v>
      </c>
      <c r="L243" s="495">
        <v>8.24</v>
      </c>
      <c r="M243" s="495">
        <v>10.95</v>
      </c>
      <c r="N243" s="495">
        <v>0.63</v>
      </c>
      <c r="O243" s="516" t="s">
        <v>49</v>
      </c>
      <c r="P243" s="516" t="s">
        <v>276</v>
      </c>
      <c r="Q243" s="517" t="s">
        <v>2</v>
      </c>
      <c r="R243" s="164"/>
      <c r="S243" s="493" t="s">
        <v>508</v>
      </c>
      <c r="T243" s="560" t="s">
        <v>278</v>
      </c>
      <c r="U243" s="578">
        <v>14.59</v>
      </c>
      <c r="V243" s="535">
        <v>15.64</v>
      </c>
      <c r="W243" s="535">
        <v>1.86</v>
      </c>
      <c r="X243" s="516" t="s">
        <v>49</v>
      </c>
      <c r="Y243" s="516" t="s">
        <v>276</v>
      </c>
      <c r="Z243" s="517" t="s">
        <v>2</v>
      </c>
      <c r="AA243" s="164"/>
      <c r="AB243" s="493" t="s">
        <v>508</v>
      </c>
      <c r="AC243" s="560" t="s">
        <v>278</v>
      </c>
      <c r="AD243" s="578">
        <v>14.59</v>
      </c>
      <c r="AE243" s="578">
        <v>15.64</v>
      </c>
      <c r="AF243" s="578">
        <v>1.69</v>
      </c>
      <c r="AG243" s="516" t="s">
        <v>49</v>
      </c>
      <c r="AH243" s="516" t="s">
        <v>276</v>
      </c>
      <c r="AI243" s="517" t="s">
        <v>2</v>
      </c>
      <c r="AJ243" s="164"/>
      <c r="AK243" s="164"/>
      <c r="AL243" s="164"/>
      <c r="AM243" s="8"/>
    </row>
    <row r="244" spans="1:39" s="12" customFormat="1" ht="15" customHeight="1">
      <c r="A244" s="493" t="s">
        <v>509</v>
      </c>
      <c r="B244" s="560" t="s">
        <v>275</v>
      </c>
      <c r="C244" s="495">
        <v>8.24</v>
      </c>
      <c r="D244" s="495">
        <v>10.27</v>
      </c>
      <c r="E244" s="495">
        <v>0.66</v>
      </c>
      <c r="F244" s="516" t="s">
        <v>49</v>
      </c>
      <c r="G244" s="516" t="s">
        <v>276</v>
      </c>
      <c r="H244" s="517" t="s">
        <v>2</v>
      </c>
      <c r="I244" s="8"/>
      <c r="J244" s="493" t="s">
        <v>510</v>
      </c>
      <c r="K244" s="560" t="s">
        <v>275</v>
      </c>
      <c r="L244" s="495">
        <v>8.24</v>
      </c>
      <c r="M244" s="495">
        <v>10.95</v>
      </c>
      <c r="N244" s="495">
        <v>0.63</v>
      </c>
      <c r="O244" s="516" t="s">
        <v>49</v>
      </c>
      <c r="P244" s="516" t="s">
        <v>276</v>
      </c>
      <c r="Q244" s="517" t="s">
        <v>2</v>
      </c>
      <c r="R244" s="164"/>
      <c r="S244" s="493" t="s">
        <v>509</v>
      </c>
      <c r="T244" s="560" t="s">
        <v>278</v>
      </c>
      <c r="U244" s="578">
        <v>14.59</v>
      </c>
      <c r="V244" s="535">
        <v>15.64</v>
      </c>
      <c r="W244" s="535">
        <v>1.86</v>
      </c>
      <c r="X244" s="516" t="s">
        <v>49</v>
      </c>
      <c r="Y244" s="516" t="s">
        <v>276</v>
      </c>
      <c r="Z244" s="517" t="s">
        <v>2</v>
      </c>
      <c r="AA244" s="164"/>
      <c r="AB244" s="493" t="s">
        <v>510</v>
      </c>
      <c r="AC244" s="560" t="s">
        <v>278</v>
      </c>
      <c r="AD244" s="578">
        <v>14.59</v>
      </c>
      <c r="AE244" s="578">
        <v>15.64</v>
      </c>
      <c r="AF244" s="578">
        <v>1.69</v>
      </c>
      <c r="AG244" s="516" t="s">
        <v>49</v>
      </c>
      <c r="AH244" s="516" t="s">
        <v>276</v>
      </c>
      <c r="AI244" s="517" t="s">
        <v>2</v>
      </c>
      <c r="AJ244" s="164"/>
      <c r="AK244" s="164"/>
      <c r="AL244" s="164"/>
      <c r="AM244" s="8"/>
    </row>
    <row r="245" spans="1:39" s="12" customFormat="1" ht="15" customHeight="1">
      <c r="A245" s="561" t="s">
        <v>511</v>
      </c>
      <c r="B245" s="560" t="s">
        <v>275</v>
      </c>
      <c r="C245" s="495">
        <v>8.24</v>
      </c>
      <c r="D245" s="495">
        <v>10.27</v>
      </c>
      <c r="E245" s="495">
        <v>0.66</v>
      </c>
      <c r="F245" s="516" t="s">
        <v>49</v>
      </c>
      <c r="G245" s="516" t="s">
        <v>276</v>
      </c>
      <c r="H245" s="517" t="s">
        <v>2</v>
      </c>
      <c r="I245" s="8"/>
      <c r="J245" s="561" t="s">
        <v>511</v>
      </c>
      <c r="K245" s="560" t="s">
        <v>275</v>
      </c>
      <c r="L245" s="495">
        <v>8.24</v>
      </c>
      <c r="M245" s="495">
        <v>10.95</v>
      </c>
      <c r="N245" s="495">
        <v>0.63</v>
      </c>
      <c r="O245" s="516" t="s">
        <v>49</v>
      </c>
      <c r="P245" s="516" t="s">
        <v>276</v>
      </c>
      <c r="Q245" s="517" t="s">
        <v>2</v>
      </c>
      <c r="R245" s="164"/>
      <c r="S245" s="561" t="s">
        <v>511</v>
      </c>
      <c r="T245" s="560" t="s">
        <v>278</v>
      </c>
      <c r="U245" s="578">
        <v>14.59</v>
      </c>
      <c r="V245" s="535">
        <v>15.64</v>
      </c>
      <c r="W245" s="535">
        <v>1.86</v>
      </c>
      <c r="X245" s="516" t="s">
        <v>49</v>
      </c>
      <c r="Y245" s="516" t="s">
        <v>276</v>
      </c>
      <c r="Z245" s="517" t="s">
        <v>2</v>
      </c>
      <c r="AA245" s="164"/>
      <c r="AB245" s="561" t="s">
        <v>511</v>
      </c>
      <c r="AC245" s="560" t="s">
        <v>278</v>
      </c>
      <c r="AD245" s="578">
        <v>14.59</v>
      </c>
      <c r="AE245" s="578">
        <v>15.64</v>
      </c>
      <c r="AF245" s="578">
        <v>1.69</v>
      </c>
      <c r="AG245" s="516" t="s">
        <v>49</v>
      </c>
      <c r="AH245" s="516" t="s">
        <v>276</v>
      </c>
      <c r="AI245" s="517" t="s">
        <v>2</v>
      </c>
      <c r="AJ245" s="164"/>
      <c r="AK245" s="164"/>
      <c r="AL245" s="164"/>
      <c r="AM245" s="8"/>
    </row>
    <row r="246" spans="1:39" s="12" customFormat="1" ht="15" customHeight="1">
      <c r="A246" s="493" t="s">
        <v>512</v>
      </c>
      <c r="B246" s="560" t="s">
        <v>275</v>
      </c>
      <c r="C246" s="495">
        <v>8.24</v>
      </c>
      <c r="D246" s="495">
        <v>10.27</v>
      </c>
      <c r="E246" s="495">
        <v>1.19</v>
      </c>
      <c r="F246" s="516" t="s">
        <v>49</v>
      </c>
      <c r="G246" s="516" t="s">
        <v>276</v>
      </c>
      <c r="H246" s="517" t="s">
        <v>2</v>
      </c>
      <c r="I246" s="8"/>
      <c r="J246" s="561" t="s">
        <v>512</v>
      </c>
      <c r="K246" s="560" t="s">
        <v>275</v>
      </c>
      <c r="L246" s="495">
        <v>8.24</v>
      </c>
      <c r="M246" s="495">
        <v>10.95</v>
      </c>
      <c r="N246" s="495">
        <v>1.1499999999999999</v>
      </c>
      <c r="O246" s="516" t="s">
        <v>49</v>
      </c>
      <c r="P246" s="516" t="s">
        <v>276</v>
      </c>
      <c r="Q246" s="517" t="s">
        <v>2</v>
      </c>
      <c r="R246" s="164"/>
      <c r="S246" s="493" t="s">
        <v>512</v>
      </c>
      <c r="T246" s="560" t="s">
        <v>278</v>
      </c>
      <c r="U246" s="578">
        <v>14.59</v>
      </c>
      <c r="V246" s="535">
        <v>15.64</v>
      </c>
      <c r="W246" s="535">
        <v>8.9600000000000009</v>
      </c>
      <c r="X246" s="516" t="s">
        <v>49</v>
      </c>
      <c r="Y246" s="516" t="s">
        <v>276</v>
      </c>
      <c r="Z246" s="517" t="s">
        <v>2</v>
      </c>
      <c r="AA246" s="164"/>
      <c r="AB246" s="561" t="s">
        <v>512</v>
      </c>
      <c r="AC246" s="560" t="s">
        <v>278</v>
      </c>
      <c r="AD246" s="578">
        <v>14.59</v>
      </c>
      <c r="AE246" s="578">
        <v>15.64</v>
      </c>
      <c r="AF246" s="578">
        <v>8.11</v>
      </c>
      <c r="AG246" s="516" t="s">
        <v>49</v>
      </c>
      <c r="AH246" s="516" t="s">
        <v>276</v>
      </c>
      <c r="AI246" s="517" t="s">
        <v>2</v>
      </c>
      <c r="AJ246" s="164"/>
      <c r="AK246" s="164"/>
      <c r="AL246" s="164"/>
      <c r="AM246" s="8"/>
    </row>
    <row r="247" spans="1:39" s="12" customFormat="1" ht="15" customHeight="1">
      <c r="A247" s="493" t="s">
        <v>513</v>
      </c>
      <c r="B247" s="560" t="s">
        <v>275</v>
      </c>
      <c r="C247" s="495">
        <v>8.24</v>
      </c>
      <c r="D247" s="495">
        <v>10.27</v>
      </c>
      <c r="E247" s="495">
        <v>0.66</v>
      </c>
      <c r="F247" s="516" t="s">
        <v>49</v>
      </c>
      <c r="G247" s="516" t="s">
        <v>276</v>
      </c>
      <c r="H247" s="517" t="s">
        <v>2</v>
      </c>
      <c r="I247" s="8"/>
      <c r="J247" s="493" t="s">
        <v>513</v>
      </c>
      <c r="K247" s="560" t="s">
        <v>275</v>
      </c>
      <c r="L247" s="495">
        <v>8.24</v>
      </c>
      <c r="M247" s="495">
        <v>10.95</v>
      </c>
      <c r="N247" s="495">
        <v>0.63</v>
      </c>
      <c r="O247" s="516" t="s">
        <v>49</v>
      </c>
      <c r="P247" s="516" t="s">
        <v>276</v>
      </c>
      <c r="Q247" s="517" t="s">
        <v>2</v>
      </c>
      <c r="R247" s="164"/>
      <c r="S247" s="493" t="s">
        <v>513</v>
      </c>
      <c r="T247" s="560" t="s">
        <v>278</v>
      </c>
      <c r="U247" s="578">
        <v>14.59</v>
      </c>
      <c r="V247" s="535">
        <v>15.64</v>
      </c>
      <c r="W247" s="535">
        <v>1.86</v>
      </c>
      <c r="X247" s="516" t="s">
        <v>49</v>
      </c>
      <c r="Y247" s="516" t="s">
        <v>276</v>
      </c>
      <c r="Z247" s="517" t="s">
        <v>2</v>
      </c>
      <c r="AA247" s="164"/>
      <c r="AB247" s="493" t="s">
        <v>513</v>
      </c>
      <c r="AC247" s="560" t="s">
        <v>278</v>
      </c>
      <c r="AD247" s="578">
        <v>14.59</v>
      </c>
      <c r="AE247" s="578">
        <v>15.64</v>
      </c>
      <c r="AF247" s="578">
        <v>1.69</v>
      </c>
      <c r="AG247" s="516" t="s">
        <v>49</v>
      </c>
      <c r="AH247" s="516" t="s">
        <v>276</v>
      </c>
      <c r="AI247" s="517" t="s">
        <v>2</v>
      </c>
      <c r="AJ247" s="164"/>
      <c r="AK247" s="164"/>
      <c r="AL247" s="164"/>
      <c r="AM247" s="8"/>
    </row>
    <row r="248" spans="1:39" s="12" customFormat="1" ht="15" customHeight="1">
      <c r="A248" s="493" t="s">
        <v>514</v>
      </c>
      <c r="B248" s="560" t="s">
        <v>275</v>
      </c>
      <c r="C248" s="495">
        <v>8.24</v>
      </c>
      <c r="D248" s="495">
        <v>10.27</v>
      </c>
      <c r="E248" s="495">
        <v>0.66</v>
      </c>
      <c r="F248" s="516" t="s">
        <v>49</v>
      </c>
      <c r="G248" s="516" t="s">
        <v>276</v>
      </c>
      <c r="H248" s="517" t="s">
        <v>2</v>
      </c>
      <c r="I248" s="8"/>
      <c r="J248" s="493" t="s">
        <v>514</v>
      </c>
      <c r="K248" s="560" t="s">
        <v>275</v>
      </c>
      <c r="L248" s="495">
        <v>8.24</v>
      </c>
      <c r="M248" s="495">
        <v>10.95</v>
      </c>
      <c r="N248" s="495">
        <v>0.63</v>
      </c>
      <c r="O248" s="516" t="s">
        <v>49</v>
      </c>
      <c r="P248" s="516" t="s">
        <v>276</v>
      </c>
      <c r="Q248" s="517" t="s">
        <v>2</v>
      </c>
      <c r="R248" s="164"/>
      <c r="S248" s="493" t="s">
        <v>514</v>
      </c>
      <c r="T248" s="560" t="s">
        <v>278</v>
      </c>
      <c r="U248" s="578">
        <v>14.59</v>
      </c>
      <c r="V248" s="535">
        <v>15.64</v>
      </c>
      <c r="W248" s="535">
        <v>1.86</v>
      </c>
      <c r="X248" s="516" t="s">
        <v>49</v>
      </c>
      <c r="Y248" s="516" t="s">
        <v>276</v>
      </c>
      <c r="Z248" s="517" t="s">
        <v>2</v>
      </c>
      <c r="AA248" s="164"/>
      <c r="AB248" s="493" t="s">
        <v>514</v>
      </c>
      <c r="AC248" s="560" t="s">
        <v>278</v>
      </c>
      <c r="AD248" s="578">
        <v>14.59</v>
      </c>
      <c r="AE248" s="578">
        <v>15.64</v>
      </c>
      <c r="AF248" s="578">
        <v>1.69</v>
      </c>
      <c r="AG248" s="516" t="s">
        <v>49</v>
      </c>
      <c r="AH248" s="516" t="s">
        <v>276</v>
      </c>
      <c r="AI248" s="517" t="s">
        <v>2</v>
      </c>
      <c r="AJ248" s="164"/>
      <c r="AK248" s="164"/>
      <c r="AL248" s="164"/>
      <c r="AM248" s="8"/>
    </row>
    <row r="249" spans="1:39" s="12" customFormat="1" ht="15" customHeight="1">
      <c r="A249" s="493" t="s">
        <v>515</v>
      </c>
      <c r="B249" s="560" t="s">
        <v>275</v>
      </c>
      <c r="C249" s="495">
        <v>8.24</v>
      </c>
      <c r="D249" s="495">
        <v>10.27</v>
      </c>
      <c r="E249" s="495">
        <v>0.66</v>
      </c>
      <c r="F249" s="516" t="s">
        <v>49</v>
      </c>
      <c r="G249" s="516" t="s">
        <v>276</v>
      </c>
      <c r="H249" s="517" t="s">
        <v>2</v>
      </c>
      <c r="I249" s="8"/>
      <c r="J249" s="493" t="s">
        <v>515</v>
      </c>
      <c r="K249" s="560" t="s">
        <v>275</v>
      </c>
      <c r="L249" s="495">
        <v>8.24</v>
      </c>
      <c r="M249" s="495">
        <v>10.95</v>
      </c>
      <c r="N249" s="495">
        <v>0.63</v>
      </c>
      <c r="O249" s="516" t="s">
        <v>49</v>
      </c>
      <c r="P249" s="516" t="s">
        <v>276</v>
      </c>
      <c r="Q249" s="517" t="s">
        <v>2</v>
      </c>
      <c r="R249" s="164"/>
      <c r="S249" s="493" t="s">
        <v>515</v>
      </c>
      <c r="T249" s="560" t="s">
        <v>278</v>
      </c>
      <c r="U249" s="578">
        <v>14.59</v>
      </c>
      <c r="V249" s="535">
        <v>15.64</v>
      </c>
      <c r="W249" s="535">
        <v>1.86</v>
      </c>
      <c r="X249" s="516" t="s">
        <v>49</v>
      </c>
      <c r="Y249" s="516" t="s">
        <v>276</v>
      </c>
      <c r="Z249" s="517" t="s">
        <v>2</v>
      </c>
      <c r="AA249" s="164"/>
      <c r="AB249" s="493" t="s">
        <v>515</v>
      </c>
      <c r="AC249" s="560" t="s">
        <v>278</v>
      </c>
      <c r="AD249" s="578">
        <v>14.59</v>
      </c>
      <c r="AE249" s="578">
        <v>15.64</v>
      </c>
      <c r="AF249" s="578">
        <v>1.69</v>
      </c>
      <c r="AG249" s="516" t="s">
        <v>49</v>
      </c>
      <c r="AH249" s="516" t="s">
        <v>276</v>
      </c>
      <c r="AI249" s="517" t="s">
        <v>2</v>
      </c>
      <c r="AJ249" s="164"/>
      <c r="AK249" s="164"/>
      <c r="AL249" s="164"/>
      <c r="AM249" s="8"/>
    </row>
    <row r="250" spans="1:39" s="12" customFormat="1" ht="15" customHeight="1">
      <c r="A250" s="561" t="s">
        <v>516</v>
      </c>
      <c r="B250" s="560" t="s">
        <v>275</v>
      </c>
      <c r="C250" s="495">
        <v>8.24</v>
      </c>
      <c r="D250" s="495">
        <v>10.27</v>
      </c>
      <c r="E250" s="495">
        <v>0.66</v>
      </c>
      <c r="F250" s="516" t="s">
        <v>49</v>
      </c>
      <c r="G250" s="516" t="s">
        <v>276</v>
      </c>
      <c r="H250" s="517" t="s">
        <v>2</v>
      </c>
      <c r="I250" s="8"/>
      <c r="J250" s="561" t="s">
        <v>516</v>
      </c>
      <c r="K250" s="560" t="s">
        <v>275</v>
      </c>
      <c r="L250" s="495">
        <v>8.24</v>
      </c>
      <c r="M250" s="495">
        <v>10.95</v>
      </c>
      <c r="N250" s="495">
        <v>0.63</v>
      </c>
      <c r="O250" s="516" t="s">
        <v>49</v>
      </c>
      <c r="P250" s="516" t="s">
        <v>276</v>
      </c>
      <c r="Q250" s="517" t="s">
        <v>2</v>
      </c>
      <c r="R250" s="164"/>
      <c r="S250" s="561" t="s">
        <v>516</v>
      </c>
      <c r="T250" s="560" t="s">
        <v>278</v>
      </c>
      <c r="U250" s="578">
        <v>14.59</v>
      </c>
      <c r="V250" s="535">
        <v>15.64</v>
      </c>
      <c r="W250" s="535">
        <v>1.86</v>
      </c>
      <c r="X250" s="516" t="s">
        <v>49</v>
      </c>
      <c r="Y250" s="516" t="s">
        <v>276</v>
      </c>
      <c r="Z250" s="517" t="s">
        <v>2</v>
      </c>
      <c r="AA250" s="164"/>
      <c r="AB250" s="561" t="s">
        <v>516</v>
      </c>
      <c r="AC250" s="560" t="s">
        <v>278</v>
      </c>
      <c r="AD250" s="578">
        <v>14.59</v>
      </c>
      <c r="AE250" s="578">
        <v>15.64</v>
      </c>
      <c r="AF250" s="578">
        <v>1.69</v>
      </c>
      <c r="AG250" s="516" t="s">
        <v>49</v>
      </c>
      <c r="AH250" s="516" t="s">
        <v>276</v>
      </c>
      <c r="AI250" s="517" t="s">
        <v>2</v>
      </c>
      <c r="AJ250" s="164"/>
      <c r="AK250" s="164"/>
      <c r="AL250" s="164"/>
      <c r="AM250" s="8"/>
    </row>
    <row r="251" spans="1:39" s="12" customFormat="1" ht="15" customHeight="1">
      <c r="A251" s="493" t="s">
        <v>517</v>
      </c>
      <c r="B251" s="560" t="s">
        <v>275</v>
      </c>
      <c r="C251" s="495">
        <v>8.24</v>
      </c>
      <c r="D251" s="495">
        <v>10.27</v>
      </c>
      <c r="E251" s="495">
        <v>0.66</v>
      </c>
      <c r="F251" s="516" t="s">
        <v>49</v>
      </c>
      <c r="G251" s="516" t="s">
        <v>276</v>
      </c>
      <c r="H251" s="517" t="s">
        <v>2</v>
      </c>
      <c r="I251" s="8"/>
      <c r="J251" s="493" t="s">
        <v>517</v>
      </c>
      <c r="K251" s="560" t="s">
        <v>275</v>
      </c>
      <c r="L251" s="495">
        <v>8.24</v>
      </c>
      <c r="M251" s="495">
        <v>10.95</v>
      </c>
      <c r="N251" s="495">
        <v>0.63</v>
      </c>
      <c r="O251" s="516" t="s">
        <v>49</v>
      </c>
      <c r="P251" s="516" t="s">
        <v>276</v>
      </c>
      <c r="Q251" s="517" t="s">
        <v>2</v>
      </c>
      <c r="R251" s="164"/>
      <c r="S251" s="493" t="s">
        <v>517</v>
      </c>
      <c r="T251" s="560" t="s">
        <v>278</v>
      </c>
      <c r="U251" s="578">
        <v>14.59</v>
      </c>
      <c r="V251" s="535">
        <v>15.64</v>
      </c>
      <c r="W251" s="535">
        <v>1.86</v>
      </c>
      <c r="X251" s="516" t="s">
        <v>49</v>
      </c>
      <c r="Y251" s="516" t="s">
        <v>276</v>
      </c>
      <c r="Z251" s="517" t="s">
        <v>2</v>
      </c>
      <c r="AA251" s="164"/>
      <c r="AB251" s="493" t="s">
        <v>517</v>
      </c>
      <c r="AC251" s="560" t="s">
        <v>278</v>
      </c>
      <c r="AD251" s="578">
        <v>14.59</v>
      </c>
      <c r="AE251" s="578">
        <v>15.64</v>
      </c>
      <c r="AF251" s="578">
        <v>1.69</v>
      </c>
      <c r="AG251" s="516" t="s">
        <v>49</v>
      </c>
      <c r="AH251" s="516" t="s">
        <v>276</v>
      </c>
      <c r="AI251" s="517" t="s">
        <v>2</v>
      </c>
      <c r="AJ251" s="164"/>
      <c r="AK251" s="164"/>
      <c r="AL251" s="164"/>
      <c r="AM251" s="8"/>
    </row>
    <row r="252" spans="1:39" s="12" customFormat="1" ht="15" customHeight="1">
      <c r="A252" s="493" t="s">
        <v>518</v>
      </c>
      <c r="B252" s="560" t="s">
        <v>275</v>
      </c>
      <c r="C252" s="495">
        <v>8.25</v>
      </c>
      <c r="D252" s="495">
        <v>8.25</v>
      </c>
      <c r="E252" s="495">
        <v>0</v>
      </c>
      <c r="F252" s="516" t="s">
        <v>49</v>
      </c>
      <c r="G252" s="516" t="s">
        <v>276</v>
      </c>
      <c r="H252" s="517" t="s">
        <v>2</v>
      </c>
      <c r="I252" s="8"/>
      <c r="J252" s="493" t="s">
        <v>518</v>
      </c>
      <c r="K252" s="560" t="s">
        <v>275</v>
      </c>
      <c r="L252" s="495">
        <v>8.25</v>
      </c>
      <c r="M252" s="495">
        <v>8.25</v>
      </c>
      <c r="N252" s="495">
        <v>0</v>
      </c>
      <c r="O252" s="516" t="s">
        <v>49</v>
      </c>
      <c r="P252" s="516" t="s">
        <v>276</v>
      </c>
      <c r="Q252" s="517" t="s">
        <v>2</v>
      </c>
      <c r="R252" s="164"/>
      <c r="S252" s="493" t="s">
        <v>518</v>
      </c>
      <c r="T252" s="560" t="s">
        <v>278</v>
      </c>
      <c r="U252" s="578">
        <v>9.49</v>
      </c>
      <c r="V252" s="535">
        <v>9.49</v>
      </c>
      <c r="W252" s="535">
        <v>0</v>
      </c>
      <c r="X252" s="516" t="s">
        <v>49</v>
      </c>
      <c r="Y252" s="516" t="s">
        <v>276</v>
      </c>
      <c r="Z252" s="517" t="s">
        <v>2</v>
      </c>
      <c r="AA252" s="164"/>
      <c r="AB252" s="493" t="s">
        <v>518</v>
      </c>
      <c r="AC252" s="560" t="s">
        <v>278</v>
      </c>
      <c r="AD252" s="578">
        <v>9.49</v>
      </c>
      <c r="AE252" s="578">
        <v>9.49</v>
      </c>
      <c r="AF252" s="578">
        <v>0</v>
      </c>
      <c r="AG252" s="516" t="s">
        <v>49</v>
      </c>
      <c r="AH252" s="516" t="s">
        <v>276</v>
      </c>
      <c r="AI252" s="517" t="s">
        <v>2</v>
      </c>
      <c r="AJ252" s="164"/>
      <c r="AK252" s="164"/>
      <c r="AL252" s="164"/>
      <c r="AM252" s="8"/>
    </row>
    <row r="253" spans="1:39" s="12" customFormat="1" ht="15" customHeight="1">
      <c r="A253" s="493" t="s">
        <v>519</v>
      </c>
      <c r="B253" s="560" t="s">
        <v>275</v>
      </c>
      <c r="C253" s="495">
        <v>8.24</v>
      </c>
      <c r="D253" s="495">
        <v>10.27</v>
      </c>
      <c r="E253" s="495">
        <v>1.19</v>
      </c>
      <c r="F253" s="516" t="s">
        <v>49</v>
      </c>
      <c r="G253" s="516" t="s">
        <v>276</v>
      </c>
      <c r="H253" s="517" t="s">
        <v>2</v>
      </c>
      <c r="I253" s="8"/>
      <c r="J253" s="493" t="s">
        <v>520</v>
      </c>
      <c r="K253" s="560" t="s">
        <v>275</v>
      </c>
      <c r="L253" s="495">
        <v>8.24</v>
      </c>
      <c r="M253" s="495">
        <v>10.95</v>
      </c>
      <c r="N253" s="495">
        <v>1.1499999999999999</v>
      </c>
      <c r="O253" s="516" t="s">
        <v>49</v>
      </c>
      <c r="P253" s="516" t="s">
        <v>276</v>
      </c>
      <c r="Q253" s="517" t="s">
        <v>2</v>
      </c>
      <c r="R253" s="164"/>
      <c r="S253" s="493" t="s">
        <v>519</v>
      </c>
      <c r="T253" s="560" t="s">
        <v>278</v>
      </c>
      <c r="U253" s="578">
        <v>14.59</v>
      </c>
      <c r="V253" s="535">
        <v>15.64</v>
      </c>
      <c r="W253" s="535">
        <v>8.9600000000000009</v>
      </c>
      <c r="X253" s="516" t="s">
        <v>49</v>
      </c>
      <c r="Y253" s="516" t="s">
        <v>276</v>
      </c>
      <c r="Z253" s="517" t="s">
        <v>2</v>
      </c>
      <c r="AA253" s="164"/>
      <c r="AB253" s="493" t="s">
        <v>520</v>
      </c>
      <c r="AC253" s="560" t="s">
        <v>278</v>
      </c>
      <c r="AD253" s="578">
        <v>14.59</v>
      </c>
      <c r="AE253" s="578">
        <v>15.64</v>
      </c>
      <c r="AF253" s="578">
        <v>8.11</v>
      </c>
      <c r="AG253" s="516" t="s">
        <v>49</v>
      </c>
      <c r="AH253" s="516" t="s">
        <v>276</v>
      </c>
      <c r="AI253" s="517" t="s">
        <v>2</v>
      </c>
      <c r="AJ253" s="164"/>
      <c r="AK253" s="164"/>
      <c r="AL253" s="164"/>
      <c r="AM253" s="8"/>
    </row>
    <row r="254" spans="1:39" s="12" customFormat="1" ht="15" customHeight="1">
      <c r="A254" s="493" t="s">
        <v>521</v>
      </c>
      <c r="B254" s="560" t="s">
        <v>275</v>
      </c>
      <c r="C254" s="495">
        <v>8.24</v>
      </c>
      <c r="D254" s="495">
        <v>10.27</v>
      </c>
      <c r="E254" s="495">
        <v>0.66</v>
      </c>
      <c r="F254" s="516" t="s">
        <v>49</v>
      </c>
      <c r="G254" s="516" t="s">
        <v>276</v>
      </c>
      <c r="H254" s="517" t="s">
        <v>2</v>
      </c>
      <c r="I254" s="8"/>
      <c r="J254" s="493" t="s">
        <v>521</v>
      </c>
      <c r="K254" s="560" t="s">
        <v>275</v>
      </c>
      <c r="L254" s="495">
        <v>8.24</v>
      </c>
      <c r="M254" s="495">
        <v>10.95</v>
      </c>
      <c r="N254" s="495">
        <v>0.63</v>
      </c>
      <c r="O254" s="516" t="s">
        <v>49</v>
      </c>
      <c r="P254" s="516" t="s">
        <v>276</v>
      </c>
      <c r="Q254" s="517" t="s">
        <v>2</v>
      </c>
      <c r="R254" s="164"/>
      <c r="S254" s="493" t="s">
        <v>521</v>
      </c>
      <c r="T254" s="560" t="s">
        <v>278</v>
      </c>
      <c r="U254" s="578">
        <v>14.59</v>
      </c>
      <c r="V254" s="535">
        <v>15.64</v>
      </c>
      <c r="W254" s="535">
        <v>1.86</v>
      </c>
      <c r="X254" s="516" t="s">
        <v>49</v>
      </c>
      <c r="Y254" s="516" t="s">
        <v>276</v>
      </c>
      <c r="Z254" s="517" t="s">
        <v>2</v>
      </c>
      <c r="AA254" s="164"/>
      <c r="AB254" s="493" t="s">
        <v>521</v>
      </c>
      <c r="AC254" s="560" t="s">
        <v>278</v>
      </c>
      <c r="AD254" s="578">
        <v>14.59</v>
      </c>
      <c r="AE254" s="578">
        <v>15.64</v>
      </c>
      <c r="AF254" s="578">
        <v>1.69</v>
      </c>
      <c r="AG254" s="516" t="s">
        <v>49</v>
      </c>
      <c r="AH254" s="516" t="s">
        <v>276</v>
      </c>
      <c r="AI254" s="517" t="s">
        <v>2</v>
      </c>
      <c r="AJ254" s="164"/>
      <c r="AK254" s="164"/>
      <c r="AL254" s="164"/>
      <c r="AM254" s="8"/>
    </row>
    <row r="255" spans="1:39" s="12" customFormat="1" ht="15" customHeight="1">
      <c r="A255" s="493" t="s">
        <v>174</v>
      </c>
      <c r="B255" s="560" t="s">
        <v>275</v>
      </c>
      <c r="C255" s="495">
        <v>8.24</v>
      </c>
      <c r="D255" s="495">
        <v>10.27</v>
      </c>
      <c r="E255" s="495">
        <v>0.66</v>
      </c>
      <c r="F255" s="516" t="s">
        <v>49</v>
      </c>
      <c r="G255" s="516" t="s">
        <v>276</v>
      </c>
      <c r="H255" s="517" t="s">
        <v>2</v>
      </c>
      <c r="I255" s="8"/>
      <c r="J255" s="493" t="s">
        <v>174</v>
      </c>
      <c r="K255" s="560" t="s">
        <v>275</v>
      </c>
      <c r="L255" s="495">
        <v>8.24</v>
      </c>
      <c r="M255" s="495">
        <v>10.95</v>
      </c>
      <c r="N255" s="495">
        <v>0.63</v>
      </c>
      <c r="O255" s="516" t="s">
        <v>49</v>
      </c>
      <c r="P255" s="516" t="s">
        <v>276</v>
      </c>
      <c r="Q255" s="517" t="s">
        <v>2</v>
      </c>
      <c r="R255" s="164"/>
      <c r="S255" s="493" t="s">
        <v>174</v>
      </c>
      <c r="T255" s="560" t="s">
        <v>278</v>
      </c>
      <c r="U255" s="578">
        <v>14.59</v>
      </c>
      <c r="V255" s="535">
        <v>15.64</v>
      </c>
      <c r="W255" s="535">
        <v>1.86</v>
      </c>
      <c r="X255" s="516" t="s">
        <v>49</v>
      </c>
      <c r="Y255" s="516" t="s">
        <v>276</v>
      </c>
      <c r="Z255" s="517" t="s">
        <v>2</v>
      </c>
      <c r="AA255" s="164"/>
      <c r="AB255" s="493" t="s">
        <v>174</v>
      </c>
      <c r="AC255" s="560" t="s">
        <v>278</v>
      </c>
      <c r="AD255" s="578">
        <v>14.59</v>
      </c>
      <c r="AE255" s="578">
        <v>15.64</v>
      </c>
      <c r="AF255" s="578">
        <v>1.69</v>
      </c>
      <c r="AG255" s="516" t="s">
        <v>49</v>
      </c>
      <c r="AH255" s="516" t="s">
        <v>276</v>
      </c>
      <c r="AI255" s="517" t="s">
        <v>2</v>
      </c>
      <c r="AJ255" s="164"/>
      <c r="AK255" s="164"/>
      <c r="AL255" s="164"/>
      <c r="AM255" s="8"/>
    </row>
    <row r="256" spans="1:39" s="12" customFormat="1" ht="15" customHeight="1">
      <c r="A256" s="493" t="s">
        <v>522</v>
      </c>
      <c r="B256" s="560" t="s">
        <v>275</v>
      </c>
      <c r="C256" s="495">
        <v>8.24</v>
      </c>
      <c r="D256" s="495">
        <v>10.27</v>
      </c>
      <c r="E256" s="495">
        <v>0.66</v>
      </c>
      <c r="F256" s="516" t="s">
        <v>49</v>
      </c>
      <c r="G256" s="516" t="s">
        <v>276</v>
      </c>
      <c r="H256" s="517" t="s">
        <v>2</v>
      </c>
      <c r="I256" s="8"/>
      <c r="J256" s="493" t="s">
        <v>522</v>
      </c>
      <c r="K256" s="560" t="s">
        <v>275</v>
      </c>
      <c r="L256" s="495">
        <v>8.24</v>
      </c>
      <c r="M256" s="495">
        <v>10.95</v>
      </c>
      <c r="N256" s="495">
        <v>0.63</v>
      </c>
      <c r="O256" s="516" t="s">
        <v>49</v>
      </c>
      <c r="P256" s="516" t="s">
        <v>276</v>
      </c>
      <c r="Q256" s="517" t="s">
        <v>2</v>
      </c>
      <c r="R256" s="164"/>
      <c r="S256" s="493" t="s">
        <v>522</v>
      </c>
      <c r="T256" s="560" t="s">
        <v>278</v>
      </c>
      <c r="U256" s="578">
        <v>14.59</v>
      </c>
      <c r="V256" s="535">
        <v>15.64</v>
      </c>
      <c r="W256" s="535">
        <v>1.86</v>
      </c>
      <c r="X256" s="516" t="s">
        <v>49</v>
      </c>
      <c r="Y256" s="516" t="s">
        <v>276</v>
      </c>
      <c r="Z256" s="517" t="s">
        <v>2</v>
      </c>
      <c r="AA256" s="164"/>
      <c r="AB256" s="493" t="s">
        <v>522</v>
      </c>
      <c r="AC256" s="560" t="s">
        <v>278</v>
      </c>
      <c r="AD256" s="578">
        <v>14.59</v>
      </c>
      <c r="AE256" s="578">
        <v>15.64</v>
      </c>
      <c r="AF256" s="578">
        <v>1.69</v>
      </c>
      <c r="AG256" s="516" t="s">
        <v>49</v>
      </c>
      <c r="AH256" s="516" t="s">
        <v>276</v>
      </c>
      <c r="AI256" s="517" t="s">
        <v>2</v>
      </c>
      <c r="AJ256" s="164"/>
      <c r="AK256" s="164"/>
      <c r="AL256" s="164"/>
      <c r="AM256" s="8"/>
    </row>
    <row r="257" spans="1:39" s="12" customFormat="1" ht="15" hidden="1" customHeight="1">
      <c r="A257" s="561" t="s">
        <v>523</v>
      </c>
      <c r="B257" s="560" t="s">
        <v>275</v>
      </c>
      <c r="C257" s="495">
        <v>0</v>
      </c>
      <c r="D257" s="495">
        <v>0</v>
      </c>
      <c r="E257" s="495">
        <v>0</v>
      </c>
      <c r="F257" s="516"/>
      <c r="G257" s="516"/>
      <c r="H257" s="517"/>
      <c r="I257" s="8"/>
      <c r="J257" s="562" t="s">
        <v>523</v>
      </c>
      <c r="K257" s="560" t="s">
        <v>275</v>
      </c>
      <c r="L257" s="495">
        <v>0</v>
      </c>
      <c r="M257" s="495">
        <v>0</v>
      </c>
      <c r="N257" s="495">
        <v>0</v>
      </c>
      <c r="O257" s="516"/>
      <c r="P257" s="516"/>
      <c r="Q257" s="517"/>
      <c r="R257" s="164"/>
      <c r="S257" s="561" t="s">
        <v>523</v>
      </c>
      <c r="T257" s="560" t="s">
        <v>278</v>
      </c>
      <c r="U257" s="578">
        <v>0</v>
      </c>
      <c r="V257" s="535">
        <v>0</v>
      </c>
      <c r="W257" s="535">
        <v>0</v>
      </c>
      <c r="X257" s="516" t="s">
        <v>49</v>
      </c>
      <c r="Y257" s="516" t="s">
        <v>276</v>
      </c>
      <c r="Z257" s="517"/>
      <c r="AA257" s="164"/>
      <c r="AB257" s="562" t="s">
        <v>523</v>
      </c>
      <c r="AC257" s="560" t="s">
        <v>278</v>
      </c>
      <c r="AD257" s="578">
        <v>0</v>
      </c>
      <c r="AE257" s="578">
        <v>0</v>
      </c>
      <c r="AF257" s="578">
        <v>0</v>
      </c>
      <c r="AG257" s="516"/>
      <c r="AH257" s="516"/>
      <c r="AI257" s="517"/>
      <c r="AJ257" s="164"/>
      <c r="AK257" s="164"/>
      <c r="AL257" s="164"/>
      <c r="AM257" s="8"/>
    </row>
    <row r="258" spans="1:39" s="12" customFormat="1" ht="15" customHeight="1">
      <c r="A258" s="493" t="s">
        <v>524</v>
      </c>
      <c r="B258" s="560" t="s">
        <v>275</v>
      </c>
      <c r="C258" s="495">
        <v>8.24</v>
      </c>
      <c r="D258" s="495">
        <v>10.27</v>
      </c>
      <c r="E258" s="495">
        <v>0.66</v>
      </c>
      <c r="F258" s="516" t="s">
        <v>49</v>
      </c>
      <c r="G258" s="516" t="s">
        <v>276</v>
      </c>
      <c r="H258" s="517" t="s">
        <v>2</v>
      </c>
      <c r="I258" s="8"/>
      <c r="J258" s="493" t="s">
        <v>525</v>
      </c>
      <c r="K258" s="560" t="s">
        <v>275</v>
      </c>
      <c r="L258" s="495">
        <v>8.24</v>
      </c>
      <c r="M258" s="495">
        <v>10.95</v>
      </c>
      <c r="N258" s="495">
        <v>0.63</v>
      </c>
      <c r="O258" s="516" t="s">
        <v>49</v>
      </c>
      <c r="P258" s="516" t="s">
        <v>276</v>
      </c>
      <c r="Q258" s="517" t="s">
        <v>2</v>
      </c>
      <c r="R258" s="164"/>
      <c r="S258" s="493" t="s">
        <v>524</v>
      </c>
      <c r="T258" s="560" t="s">
        <v>278</v>
      </c>
      <c r="U258" s="578">
        <v>14.59</v>
      </c>
      <c r="V258" s="535">
        <v>15.64</v>
      </c>
      <c r="W258" s="535">
        <v>1.86</v>
      </c>
      <c r="X258" s="516" t="s">
        <v>49</v>
      </c>
      <c r="Y258" s="516" t="s">
        <v>276</v>
      </c>
      <c r="Z258" s="517" t="s">
        <v>2</v>
      </c>
      <c r="AA258" s="164"/>
      <c r="AB258" s="493" t="s">
        <v>525</v>
      </c>
      <c r="AC258" s="560" t="s">
        <v>278</v>
      </c>
      <c r="AD258" s="578">
        <v>14.59</v>
      </c>
      <c r="AE258" s="578">
        <v>15.64</v>
      </c>
      <c r="AF258" s="578">
        <v>1.69</v>
      </c>
      <c r="AG258" s="516" t="s">
        <v>49</v>
      </c>
      <c r="AH258" s="516" t="s">
        <v>276</v>
      </c>
      <c r="AI258" s="517" t="s">
        <v>2</v>
      </c>
      <c r="AJ258" s="164"/>
      <c r="AK258" s="164"/>
      <c r="AL258" s="164"/>
      <c r="AM258" s="8"/>
    </row>
    <row r="259" spans="1:39" s="12" customFormat="1" ht="15" customHeight="1">
      <c r="A259" s="493" t="s">
        <v>526</v>
      </c>
      <c r="B259" s="560" t="s">
        <v>275</v>
      </c>
      <c r="C259" s="495">
        <v>8.24</v>
      </c>
      <c r="D259" s="495">
        <v>10.27</v>
      </c>
      <c r="E259" s="495">
        <v>0.66</v>
      </c>
      <c r="F259" s="516" t="s">
        <v>49</v>
      </c>
      <c r="G259" s="516" t="s">
        <v>276</v>
      </c>
      <c r="H259" s="517" t="s">
        <v>2</v>
      </c>
      <c r="I259" s="8"/>
      <c r="J259" s="493" t="s">
        <v>526</v>
      </c>
      <c r="K259" s="560" t="s">
        <v>275</v>
      </c>
      <c r="L259" s="495">
        <v>8.24</v>
      </c>
      <c r="M259" s="495">
        <v>10.95</v>
      </c>
      <c r="N259" s="495">
        <v>0.63</v>
      </c>
      <c r="O259" s="516" t="s">
        <v>49</v>
      </c>
      <c r="P259" s="516" t="s">
        <v>276</v>
      </c>
      <c r="Q259" s="517" t="s">
        <v>2</v>
      </c>
      <c r="R259" s="164"/>
      <c r="S259" s="493" t="s">
        <v>526</v>
      </c>
      <c r="T259" s="560" t="s">
        <v>278</v>
      </c>
      <c r="U259" s="578">
        <v>14.59</v>
      </c>
      <c r="V259" s="535">
        <v>15.64</v>
      </c>
      <c r="W259" s="535">
        <v>1.86</v>
      </c>
      <c r="X259" s="516" t="s">
        <v>49</v>
      </c>
      <c r="Y259" s="516" t="s">
        <v>276</v>
      </c>
      <c r="Z259" s="517" t="s">
        <v>2</v>
      </c>
      <c r="AA259" s="164"/>
      <c r="AB259" s="493" t="s">
        <v>526</v>
      </c>
      <c r="AC259" s="560" t="s">
        <v>278</v>
      </c>
      <c r="AD259" s="578">
        <v>14.59</v>
      </c>
      <c r="AE259" s="578">
        <v>15.64</v>
      </c>
      <c r="AF259" s="578">
        <v>1.69</v>
      </c>
      <c r="AG259" s="516" t="s">
        <v>49</v>
      </c>
      <c r="AH259" s="516" t="s">
        <v>276</v>
      </c>
      <c r="AI259" s="517" t="s">
        <v>2</v>
      </c>
      <c r="AJ259" s="164"/>
      <c r="AK259" s="164"/>
      <c r="AL259" s="164"/>
      <c r="AM259" s="8"/>
    </row>
    <row r="260" spans="1:39" s="12" customFormat="1" ht="15" customHeight="1">
      <c r="A260" s="561" t="s">
        <v>527</v>
      </c>
      <c r="B260" s="560" t="s">
        <v>275</v>
      </c>
      <c r="C260" s="495">
        <v>8.24</v>
      </c>
      <c r="D260" s="495">
        <v>10.27</v>
      </c>
      <c r="E260" s="495">
        <v>0.66</v>
      </c>
      <c r="F260" s="516" t="s">
        <v>49</v>
      </c>
      <c r="G260" s="516" t="s">
        <v>276</v>
      </c>
      <c r="H260" s="517" t="s">
        <v>2</v>
      </c>
      <c r="I260" s="8"/>
      <c r="J260" s="493" t="s">
        <v>527</v>
      </c>
      <c r="K260" s="560" t="s">
        <v>275</v>
      </c>
      <c r="L260" s="495">
        <v>8.24</v>
      </c>
      <c r="M260" s="495">
        <v>10.95</v>
      </c>
      <c r="N260" s="495">
        <v>0.63</v>
      </c>
      <c r="O260" s="516" t="s">
        <v>49</v>
      </c>
      <c r="P260" s="516" t="s">
        <v>276</v>
      </c>
      <c r="Q260" s="517" t="s">
        <v>2</v>
      </c>
      <c r="R260" s="164"/>
      <c r="S260" s="561" t="s">
        <v>527</v>
      </c>
      <c r="T260" s="560" t="s">
        <v>278</v>
      </c>
      <c r="U260" s="578">
        <v>14.59</v>
      </c>
      <c r="V260" s="535">
        <v>15.64</v>
      </c>
      <c r="W260" s="535">
        <v>1.86</v>
      </c>
      <c r="X260" s="516" t="s">
        <v>49</v>
      </c>
      <c r="Y260" s="516" t="s">
        <v>276</v>
      </c>
      <c r="Z260" s="517" t="s">
        <v>2</v>
      </c>
      <c r="AA260" s="164"/>
      <c r="AB260" s="493" t="s">
        <v>527</v>
      </c>
      <c r="AC260" s="560" t="s">
        <v>278</v>
      </c>
      <c r="AD260" s="578">
        <v>14.59</v>
      </c>
      <c r="AE260" s="578">
        <v>15.64</v>
      </c>
      <c r="AF260" s="578">
        <v>1.69</v>
      </c>
      <c r="AG260" s="516" t="s">
        <v>49</v>
      </c>
      <c r="AH260" s="516" t="s">
        <v>276</v>
      </c>
      <c r="AI260" s="517" t="s">
        <v>2</v>
      </c>
      <c r="AJ260" s="164"/>
      <c r="AK260" s="164"/>
      <c r="AL260" s="164"/>
      <c r="AM260" s="8"/>
    </row>
    <row r="261" spans="1:39" s="12" customFormat="1" ht="15" customHeight="1">
      <c r="A261" s="493" t="s">
        <v>528</v>
      </c>
      <c r="B261" s="560" t="s">
        <v>275</v>
      </c>
      <c r="C261" s="495">
        <v>8.24</v>
      </c>
      <c r="D261" s="495">
        <v>10.27</v>
      </c>
      <c r="E261" s="495">
        <v>0.66</v>
      </c>
      <c r="F261" s="516" t="s">
        <v>49</v>
      </c>
      <c r="G261" s="516" t="s">
        <v>276</v>
      </c>
      <c r="H261" s="517" t="s">
        <v>2</v>
      </c>
      <c r="I261" s="8"/>
      <c r="J261" s="493" t="s">
        <v>528</v>
      </c>
      <c r="K261" s="560" t="s">
        <v>275</v>
      </c>
      <c r="L261" s="495">
        <v>8.24</v>
      </c>
      <c r="M261" s="495">
        <v>10.95</v>
      </c>
      <c r="N261" s="495">
        <v>0.63</v>
      </c>
      <c r="O261" s="516" t="s">
        <v>49</v>
      </c>
      <c r="P261" s="516" t="s">
        <v>276</v>
      </c>
      <c r="Q261" s="517" t="s">
        <v>2</v>
      </c>
      <c r="R261" s="164"/>
      <c r="S261" s="493" t="s">
        <v>528</v>
      </c>
      <c r="T261" s="560" t="s">
        <v>278</v>
      </c>
      <c r="U261" s="578">
        <v>14.59</v>
      </c>
      <c r="V261" s="535">
        <v>15.64</v>
      </c>
      <c r="W261" s="535">
        <v>1.86</v>
      </c>
      <c r="X261" s="516" t="s">
        <v>49</v>
      </c>
      <c r="Y261" s="516" t="s">
        <v>276</v>
      </c>
      <c r="Z261" s="517" t="s">
        <v>2</v>
      </c>
      <c r="AA261" s="164"/>
      <c r="AB261" s="493" t="s">
        <v>528</v>
      </c>
      <c r="AC261" s="560" t="s">
        <v>278</v>
      </c>
      <c r="AD261" s="578">
        <v>14.59</v>
      </c>
      <c r="AE261" s="578">
        <v>15.64</v>
      </c>
      <c r="AF261" s="578">
        <v>1.69</v>
      </c>
      <c r="AG261" s="516" t="s">
        <v>49</v>
      </c>
      <c r="AH261" s="516" t="s">
        <v>276</v>
      </c>
      <c r="AI261" s="517" t="s">
        <v>2</v>
      </c>
      <c r="AJ261" s="164"/>
      <c r="AK261" s="164"/>
      <c r="AL261" s="164"/>
      <c r="AM261" s="8"/>
    </row>
    <row r="262" spans="1:39" s="12" customFormat="1" ht="15" customHeight="1">
      <c r="A262" s="493" t="s">
        <v>529</v>
      </c>
      <c r="B262" s="560" t="s">
        <v>275</v>
      </c>
      <c r="C262" s="495">
        <v>8.24</v>
      </c>
      <c r="D262" s="495">
        <v>10.27</v>
      </c>
      <c r="E262" s="495">
        <v>0.66</v>
      </c>
      <c r="F262" s="516" t="s">
        <v>49</v>
      </c>
      <c r="G262" s="516" t="s">
        <v>276</v>
      </c>
      <c r="H262" s="517" t="s">
        <v>2</v>
      </c>
      <c r="I262" s="8"/>
      <c r="J262" s="562" t="s">
        <v>529</v>
      </c>
      <c r="K262" s="560" t="s">
        <v>275</v>
      </c>
      <c r="L262" s="495">
        <v>8.24</v>
      </c>
      <c r="M262" s="495">
        <v>10.95</v>
      </c>
      <c r="N262" s="495">
        <v>0.63</v>
      </c>
      <c r="O262" s="516" t="s">
        <v>49</v>
      </c>
      <c r="P262" s="516" t="s">
        <v>276</v>
      </c>
      <c r="Q262" s="517" t="s">
        <v>2</v>
      </c>
      <c r="R262" s="164"/>
      <c r="S262" s="493" t="s">
        <v>529</v>
      </c>
      <c r="T262" s="560" t="s">
        <v>278</v>
      </c>
      <c r="U262" s="578">
        <v>14.59</v>
      </c>
      <c r="V262" s="535">
        <v>15.64</v>
      </c>
      <c r="W262" s="535">
        <v>1.86</v>
      </c>
      <c r="X262" s="516" t="s">
        <v>49</v>
      </c>
      <c r="Y262" s="516" t="s">
        <v>276</v>
      </c>
      <c r="Z262" s="517" t="s">
        <v>2</v>
      </c>
      <c r="AA262" s="164"/>
      <c r="AB262" s="562" t="s">
        <v>529</v>
      </c>
      <c r="AC262" s="560" t="s">
        <v>278</v>
      </c>
      <c r="AD262" s="578">
        <v>14.59</v>
      </c>
      <c r="AE262" s="578">
        <v>15.64</v>
      </c>
      <c r="AF262" s="578">
        <v>1.69</v>
      </c>
      <c r="AG262" s="516" t="s">
        <v>49</v>
      </c>
      <c r="AH262" s="516" t="s">
        <v>276</v>
      </c>
      <c r="AI262" s="517" t="s">
        <v>2</v>
      </c>
      <c r="AJ262" s="164"/>
      <c r="AK262" s="164"/>
      <c r="AL262" s="164"/>
      <c r="AM262" s="8"/>
    </row>
    <row r="263" spans="1:39" s="12" customFormat="1" ht="15" customHeight="1">
      <c r="A263" s="493" t="s">
        <v>530</v>
      </c>
      <c r="B263" s="560" t="s">
        <v>275</v>
      </c>
      <c r="C263" s="495">
        <v>8.24</v>
      </c>
      <c r="D263" s="495">
        <v>10.27</v>
      </c>
      <c r="E263" s="495">
        <v>0.66</v>
      </c>
      <c r="F263" s="516" t="s">
        <v>49</v>
      </c>
      <c r="G263" s="516" t="s">
        <v>276</v>
      </c>
      <c r="H263" s="517" t="s">
        <v>2</v>
      </c>
      <c r="I263" s="8"/>
      <c r="J263" s="561" t="s">
        <v>530</v>
      </c>
      <c r="K263" s="560" t="s">
        <v>275</v>
      </c>
      <c r="L263" s="495">
        <v>8.24</v>
      </c>
      <c r="M263" s="495">
        <v>10.95</v>
      </c>
      <c r="N263" s="495">
        <v>0.63</v>
      </c>
      <c r="O263" s="516" t="s">
        <v>49</v>
      </c>
      <c r="P263" s="516" t="s">
        <v>276</v>
      </c>
      <c r="Q263" s="517" t="s">
        <v>2</v>
      </c>
      <c r="R263" s="164"/>
      <c r="S263" s="493" t="s">
        <v>530</v>
      </c>
      <c r="T263" s="560" t="s">
        <v>278</v>
      </c>
      <c r="U263" s="578">
        <v>14.59</v>
      </c>
      <c r="V263" s="535">
        <v>15.64</v>
      </c>
      <c r="W263" s="535">
        <v>1.86</v>
      </c>
      <c r="X263" s="516" t="s">
        <v>49</v>
      </c>
      <c r="Y263" s="516" t="s">
        <v>276</v>
      </c>
      <c r="Z263" s="517" t="s">
        <v>2</v>
      </c>
      <c r="AA263" s="164"/>
      <c r="AB263" s="561" t="s">
        <v>530</v>
      </c>
      <c r="AC263" s="560" t="s">
        <v>278</v>
      </c>
      <c r="AD263" s="578">
        <v>14.59</v>
      </c>
      <c r="AE263" s="578">
        <v>15.64</v>
      </c>
      <c r="AF263" s="578">
        <v>1.69</v>
      </c>
      <c r="AG263" s="516" t="s">
        <v>49</v>
      </c>
      <c r="AH263" s="516" t="s">
        <v>276</v>
      </c>
      <c r="AI263" s="517" t="s">
        <v>2</v>
      </c>
      <c r="AJ263" s="164"/>
      <c r="AK263" s="164"/>
      <c r="AL263" s="164"/>
      <c r="AM263" s="8"/>
    </row>
    <row r="264" spans="1:39" s="12" customFormat="1" ht="15" customHeight="1">
      <c r="A264" s="493" t="s">
        <v>175</v>
      </c>
      <c r="B264" s="560" t="s">
        <v>275</v>
      </c>
      <c r="C264" s="495">
        <v>8.24</v>
      </c>
      <c r="D264" s="495">
        <v>10.27</v>
      </c>
      <c r="E264" s="495">
        <v>0.66</v>
      </c>
      <c r="F264" s="516" t="s">
        <v>49</v>
      </c>
      <c r="G264" s="516" t="s">
        <v>276</v>
      </c>
      <c r="H264" s="517" t="s">
        <v>2</v>
      </c>
      <c r="I264" s="8"/>
      <c r="J264" s="493" t="s">
        <v>175</v>
      </c>
      <c r="K264" s="560" t="s">
        <v>275</v>
      </c>
      <c r="L264" s="495">
        <v>8.24</v>
      </c>
      <c r="M264" s="495">
        <v>10.95</v>
      </c>
      <c r="N264" s="495">
        <v>0.63</v>
      </c>
      <c r="O264" s="516" t="s">
        <v>49</v>
      </c>
      <c r="P264" s="516" t="s">
        <v>276</v>
      </c>
      <c r="Q264" s="517" t="s">
        <v>2</v>
      </c>
      <c r="R264" s="164"/>
      <c r="S264" s="493" t="s">
        <v>175</v>
      </c>
      <c r="T264" s="560" t="s">
        <v>278</v>
      </c>
      <c r="U264" s="578">
        <v>14.59</v>
      </c>
      <c r="V264" s="535">
        <v>15.64</v>
      </c>
      <c r="W264" s="535">
        <v>1.86</v>
      </c>
      <c r="X264" s="516" t="s">
        <v>49</v>
      </c>
      <c r="Y264" s="516" t="s">
        <v>276</v>
      </c>
      <c r="Z264" s="517" t="s">
        <v>2</v>
      </c>
      <c r="AA264" s="164"/>
      <c r="AB264" s="493" t="s">
        <v>175</v>
      </c>
      <c r="AC264" s="560" t="s">
        <v>278</v>
      </c>
      <c r="AD264" s="578">
        <v>14.59</v>
      </c>
      <c r="AE264" s="578">
        <v>15.64</v>
      </c>
      <c r="AF264" s="578">
        <v>1.69</v>
      </c>
      <c r="AG264" s="516" t="s">
        <v>49</v>
      </c>
      <c r="AH264" s="516" t="s">
        <v>276</v>
      </c>
      <c r="AI264" s="517" t="s">
        <v>2</v>
      </c>
      <c r="AJ264" s="164"/>
      <c r="AK264" s="164"/>
      <c r="AL264" s="164"/>
      <c r="AM264" s="8"/>
    </row>
    <row r="265" spans="1:39" s="12" customFormat="1" ht="15" customHeight="1">
      <c r="A265" s="493" t="s">
        <v>531</v>
      </c>
      <c r="B265" s="560" t="s">
        <v>275</v>
      </c>
      <c r="C265" s="495">
        <v>8.24</v>
      </c>
      <c r="D265" s="495">
        <v>10.27</v>
      </c>
      <c r="E265" s="495">
        <v>0.66</v>
      </c>
      <c r="F265" s="516" t="s">
        <v>49</v>
      </c>
      <c r="G265" s="516" t="s">
        <v>276</v>
      </c>
      <c r="H265" s="517" t="s">
        <v>2</v>
      </c>
      <c r="I265" s="8"/>
      <c r="J265" s="493" t="s">
        <v>531</v>
      </c>
      <c r="K265" s="560" t="s">
        <v>275</v>
      </c>
      <c r="L265" s="495">
        <v>8.24</v>
      </c>
      <c r="M265" s="495">
        <v>10.95</v>
      </c>
      <c r="N265" s="495">
        <v>0.63</v>
      </c>
      <c r="O265" s="516" t="s">
        <v>49</v>
      </c>
      <c r="P265" s="516" t="s">
        <v>276</v>
      </c>
      <c r="Q265" s="517" t="s">
        <v>2</v>
      </c>
      <c r="R265" s="164"/>
      <c r="S265" s="493" t="s">
        <v>531</v>
      </c>
      <c r="T265" s="560" t="s">
        <v>278</v>
      </c>
      <c r="U265" s="578">
        <v>14.59</v>
      </c>
      <c r="V265" s="535">
        <v>15.64</v>
      </c>
      <c r="W265" s="535">
        <v>1.86</v>
      </c>
      <c r="X265" s="516" t="s">
        <v>49</v>
      </c>
      <c r="Y265" s="516" t="s">
        <v>276</v>
      </c>
      <c r="Z265" s="517" t="s">
        <v>2</v>
      </c>
      <c r="AA265" s="164"/>
      <c r="AB265" s="493" t="s">
        <v>531</v>
      </c>
      <c r="AC265" s="560" t="s">
        <v>278</v>
      </c>
      <c r="AD265" s="578">
        <v>14.59</v>
      </c>
      <c r="AE265" s="578">
        <v>15.64</v>
      </c>
      <c r="AF265" s="578">
        <v>1.69</v>
      </c>
      <c r="AG265" s="516" t="s">
        <v>49</v>
      </c>
      <c r="AH265" s="516" t="s">
        <v>276</v>
      </c>
      <c r="AI265" s="517" t="s">
        <v>2</v>
      </c>
      <c r="AJ265" s="164"/>
      <c r="AK265" s="164"/>
      <c r="AL265" s="164"/>
      <c r="AM265" s="8"/>
    </row>
    <row r="266" spans="1:39" s="12" customFormat="1" ht="15" customHeight="1">
      <c r="A266" s="493" t="s">
        <v>532</v>
      </c>
      <c r="B266" s="560" t="s">
        <v>275</v>
      </c>
      <c r="C266" s="495">
        <v>8.24</v>
      </c>
      <c r="D266" s="495">
        <v>10.27</v>
      </c>
      <c r="E266" s="495">
        <v>0.66</v>
      </c>
      <c r="F266" s="516" t="s">
        <v>49</v>
      </c>
      <c r="G266" s="516" t="s">
        <v>276</v>
      </c>
      <c r="H266" s="517" t="s">
        <v>2</v>
      </c>
      <c r="I266" s="8"/>
      <c r="J266" s="493" t="s">
        <v>532</v>
      </c>
      <c r="K266" s="560" t="s">
        <v>275</v>
      </c>
      <c r="L266" s="495">
        <v>8.24</v>
      </c>
      <c r="M266" s="495">
        <v>10.95</v>
      </c>
      <c r="N266" s="495">
        <v>0.63</v>
      </c>
      <c r="O266" s="516" t="s">
        <v>49</v>
      </c>
      <c r="P266" s="516" t="s">
        <v>276</v>
      </c>
      <c r="Q266" s="517" t="s">
        <v>2</v>
      </c>
      <c r="R266" s="164"/>
      <c r="S266" s="493" t="s">
        <v>532</v>
      </c>
      <c r="T266" s="560" t="s">
        <v>278</v>
      </c>
      <c r="U266" s="578">
        <v>14.59</v>
      </c>
      <c r="V266" s="535">
        <v>15.64</v>
      </c>
      <c r="W266" s="535">
        <v>1.86</v>
      </c>
      <c r="X266" s="516" t="s">
        <v>49</v>
      </c>
      <c r="Y266" s="516" t="s">
        <v>276</v>
      </c>
      <c r="Z266" s="517" t="s">
        <v>2</v>
      </c>
      <c r="AA266" s="164"/>
      <c r="AB266" s="493" t="s">
        <v>532</v>
      </c>
      <c r="AC266" s="560" t="s">
        <v>278</v>
      </c>
      <c r="AD266" s="578">
        <v>14.59</v>
      </c>
      <c r="AE266" s="578">
        <v>15.64</v>
      </c>
      <c r="AF266" s="578">
        <v>1.69</v>
      </c>
      <c r="AG266" s="516" t="s">
        <v>49</v>
      </c>
      <c r="AH266" s="516" t="s">
        <v>276</v>
      </c>
      <c r="AI266" s="517" t="s">
        <v>2</v>
      </c>
      <c r="AJ266" s="164"/>
      <c r="AK266" s="164"/>
      <c r="AL266" s="164"/>
      <c r="AM266" s="8"/>
    </row>
    <row r="267" spans="1:39" s="12" customFormat="1" ht="15" customHeight="1">
      <c r="A267" s="493" t="s">
        <v>533</v>
      </c>
      <c r="B267" s="560" t="s">
        <v>275</v>
      </c>
      <c r="C267" s="495">
        <v>8.24</v>
      </c>
      <c r="D267" s="495">
        <v>10.27</v>
      </c>
      <c r="E267" s="495">
        <v>0.66</v>
      </c>
      <c r="F267" s="516" t="s">
        <v>49</v>
      </c>
      <c r="G267" s="516" t="s">
        <v>276</v>
      </c>
      <c r="H267" s="517" t="s">
        <v>2</v>
      </c>
      <c r="I267" s="8"/>
      <c r="J267" s="493" t="s">
        <v>533</v>
      </c>
      <c r="K267" s="560" t="s">
        <v>275</v>
      </c>
      <c r="L267" s="495">
        <v>8.24</v>
      </c>
      <c r="M267" s="495">
        <v>10.95</v>
      </c>
      <c r="N267" s="495">
        <v>0.63</v>
      </c>
      <c r="O267" s="516" t="s">
        <v>49</v>
      </c>
      <c r="P267" s="516" t="s">
        <v>276</v>
      </c>
      <c r="Q267" s="517" t="s">
        <v>2</v>
      </c>
      <c r="R267" s="164"/>
      <c r="S267" s="493" t="s">
        <v>533</v>
      </c>
      <c r="T267" s="560" t="s">
        <v>278</v>
      </c>
      <c r="U267" s="578">
        <v>14.59</v>
      </c>
      <c r="V267" s="535">
        <v>15.64</v>
      </c>
      <c r="W267" s="535">
        <v>1.86</v>
      </c>
      <c r="X267" s="516" t="s">
        <v>49</v>
      </c>
      <c r="Y267" s="516" t="s">
        <v>276</v>
      </c>
      <c r="Z267" s="517" t="s">
        <v>2</v>
      </c>
      <c r="AA267" s="164"/>
      <c r="AB267" s="493" t="s">
        <v>533</v>
      </c>
      <c r="AC267" s="560" t="s">
        <v>278</v>
      </c>
      <c r="AD267" s="578">
        <v>14.59</v>
      </c>
      <c r="AE267" s="578">
        <v>15.64</v>
      </c>
      <c r="AF267" s="578">
        <v>1.69</v>
      </c>
      <c r="AG267" s="516" t="s">
        <v>49</v>
      </c>
      <c r="AH267" s="516" t="s">
        <v>276</v>
      </c>
      <c r="AI267" s="517" t="s">
        <v>2</v>
      </c>
      <c r="AJ267" s="164"/>
      <c r="AK267" s="164"/>
      <c r="AL267" s="164"/>
      <c r="AM267" s="8"/>
    </row>
    <row r="268" spans="1:39" s="12" customFormat="1" ht="15" customHeight="1">
      <c r="A268" s="493" t="s">
        <v>534</v>
      </c>
      <c r="B268" s="560" t="s">
        <v>275</v>
      </c>
      <c r="C268" s="495">
        <v>8.24</v>
      </c>
      <c r="D268" s="495">
        <v>10.27</v>
      </c>
      <c r="E268" s="495">
        <v>0.66</v>
      </c>
      <c r="F268" s="516" t="s">
        <v>49</v>
      </c>
      <c r="G268" s="516" t="s">
        <v>276</v>
      </c>
      <c r="H268" s="517" t="s">
        <v>2</v>
      </c>
      <c r="I268" s="8"/>
      <c r="J268" s="493" t="s">
        <v>534</v>
      </c>
      <c r="K268" s="560" t="s">
        <v>275</v>
      </c>
      <c r="L268" s="495">
        <v>8.24</v>
      </c>
      <c r="M268" s="495">
        <v>10.95</v>
      </c>
      <c r="N268" s="495">
        <v>0.63</v>
      </c>
      <c r="O268" s="516" t="s">
        <v>49</v>
      </c>
      <c r="P268" s="516" t="s">
        <v>276</v>
      </c>
      <c r="Q268" s="517" t="s">
        <v>2</v>
      </c>
      <c r="R268" s="164"/>
      <c r="S268" s="493" t="s">
        <v>534</v>
      </c>
      <c r="T268" s="560" t="s">
        <v>278</v>
      </c>
      <c r="U268" s="578">
        <v>14.59</v>
      </c>
      <c r="V268" s="535">
        <v>15.64</v>
      </c>
      <c r="W268" s="535">
        <v>1.86</v>
      </c>
      <c r="X268" s="516" t="s">
        <v>49</v>
      </c>
      <c r="Y268" s="516" t="s">
        <v>276</v>
      </c>
      <c r="Z268" s="517" t="s">
        <v>2</v>
      </c>
      <c r="AA268" s="164"/>
      <c r="AB268" s="493" t="s">
        <v>534</v>
      </c>
      <c r="AC268" s="560" t="s">
        <v>278</v>
      </c>
      <c r="AD268" s="578">
        <v>14.59</v>
      </c>
      <c r="AE268" s="578">
        <v>15.64</v>
      </c>
      <c r="AF268" s="578">
        <v>1.69</v>
      </c>
      <c r="AG268" s="516" t="s">
        <v>49</v>
      </c>
      <c r="AH268" s="516" t="s">
        <v>276</v>
      </c>
      <c r="AI268" s="517" t="s">
        <v>2</v>
      </c>
      <c r="AJ268" s="164"/>
      <c r="AK268" s="164"/>
      <c r="AL268" s="164"/>
      <c r="AM268" s="8"/>
    </row>
    <row r="269" spans="1:39" s="12" customFormat="1" ht="15" customHeight="1">
      <c r="A269" s="493" t="s">
        <v>535</v>
      </c>
      <c r="B269" s="560" t="s">
        <v>275</v>
      </c>
      <c r="C269" s="495">
        <v>8.24</v>
      </c>
      <c r="D269" s="495">
        <v>10.27</v>
      </c>
      <c r="E269" s="495">
        <v>0.66</v>
      </c>
      <c r="F269" s="516" t="s">
        <v>49</v>
      </c>
      <c r="G269" s="516" t="s">
        <v>276</v>
      </c>
      <c r="H269" s="517" t="s">
        <v>2</v>
      </c>
      <c r="I269" s="8"/>
      <c r="J269" s="493" t="s">
        <v>535</v>
      </c>
      <c r="K269" s="560" t="s">
        <v>275</v>
      </c>
      <c r="L269" s="495">
        <v>8.24</v>
      </c>
      <c r="M269" s="495">
        <v>10.95</v>
      </c>
      <c r="N269" s="495">
        <v>0.63</v>
      </c>
      <c r="O269" s="516" t="s">
        <v>49</v>
      </c>
      <c r="P269" s="516" t="s">
        <v>276</v>
      </c>
      <c r="Q269" s="517" t="s">
        <v>2</v>
      </c>
      <c r="R269" s="164"/>
      <c r="S269" s="493" t="s">
        <v>535</v>
      </c>
      <c r="T269" s="560" t="s">
        <v>278</v>
      </c>
      <c r="U269" s="578">
        <v>14.59</v>
      </c>
      <c r="V269" s="535">
        <v>15.64</v>
      </c>
      <c r="W269" s="535">
        <v>1.86</v>
      </c>
      <c r="X269" s="516" t="s">
        <v>49</v>
      </c>
      <c r="Y269" s="516" t="s">
        <v>276</v>
      </c>
      <c r="Z269" s="517" t="s">
        <v>2</v>
      </c>
      <c r="AA269" s="164"/>
      <c r="AB269" s="493" t="s">
        <v>535</v>
      </c>
      <c r="AC269" s="560" t="s">
        <v>278</v>
      </c>
      <c r="AD269" s="578">
        <v>14.59</v>
      </c>
      <c r="AE269" s="578">
        <v>15.64</v>
      </c>
      <c r="AF269" s="578">
        <v>1.69</v>
      </c>
      <c r="AG269" s="516" t="s">
        <v>49</v>
      </c>
      <c r="AH269" s="516" t="s">
        <v>276</v>
      </c>
      <c r="AI269" s="517" t="s">
        <v>2</v>
      </c>
      <c r="AJ269" s="164"/>
      <c r="AK269" s="164"/>
      <c r="AL269" s="164"/>
      <c r="AM269" s="8"/>
    </row>
    <row r="270" spans="1:39" s="12" customFormat="1" ht="15" customHeight="1">
      <c r="A270" s="561" t="s">
        <v>536</v>
      </c>
      <c r="B270" s="560" t="s">
        <v>275</v>
      </c>
      <c r="C270" s="495">
        <v>8.24</v>
      </c>
      <c r="D270" s="495">
        <v>10.27</v>
      </c>
      <c r="E270" s="495">
        <v>0.66</v>
      </c>
      <c r="F270" s="516" t="s">
        <v>49</v>
      </c>
      <c r="G270" s="516" t="s">
        <v>276</v>
      </c>
      <c r="H270" s="517" t="s">
        <v>2</v>
      </c>
      <c r="I270" s="8"/>
      <c r="J270" s="561" t="s">
        <v>536</v>
      </c>
      <c r="K270" s="560" t="s">
        <v>275</v>
      </c>
      <c r="L270" s="495">
        <v>8.24</v>
      </c>
      <c r="M270" s="495">
        <v>10.95</v>
      </c>
      <c r="N270" s="495">
        <v>0.63</v>
      </c>
      <c r="O270" s="516" t="s">
        <v>49</v>
      </c>
      <c r="P270" s="516" t="s">
        <v>276</v>
      </c>
      <c r="Q270" s="517" t="s">
        <v>2</v>
      </c>
      <c r="R270" s="164"/>
      <c r="S270" s="561" t="s">
        <v>536</v>
      </c>
      <c r="T270" s="560" t="s">
        <v>278</v>
      </c>
      <c r="U270" s="578">
        <v>14.59</v>
      </c>
      <c r="V270" s="535">
        <v>15.64</v>
      </c>
      <c r="W270" s="535">
        <v>1.86</v>
      </c>
      <c r="X270" s="516" t="s">
        <v>49</v>
      </c>
      <c r="Y270" s="516" t="s">
        <v>276</v>
      </c>
      <c r="Z270" s="517" t="s">
        <v>2</v>
      </c>
      <c r="AA270" s="164"/>
      <c r="AB270" s="561" t="s">
        <v>536</v>
      </c>
      <c r="AC270" s="560" t="s">
        <v>278</v>
      </c>
      <c r="AD270" s="578">
        <v>14.59</v>
      </c>
      <c r="AE270" s="578">
        <v>15.64</v>
      </c>
      <c r="AF270" s="578">
        <v>1.69</v>
      </c>
      <c r="AG270" s="516" t="s">
        <v>49</v>
      </c>
      <c r="AH270" s="516" t="s">
        <v>276</v>
      </c>
      <c r="AI270" s="517" t="s">
        <v>2</v>
      </c>
      <c r="AJ270" s="164"/>
      <c r="AK270" s="164"/>
      <c r="AL270" s="164"/>
      <c r="AM270" s="8"/>
    </row>
    <row r="271" spans="1:39" s="12" customFormat="1" ht="15" customHeight="1">
      <c r="A271" s="493" t="s">
        <v>537</v>
      </c>
      <c r="B271" s="560" t="s">
        <v>275</v>
      </c>
      <c r="C271" s="495">
        <v>8.24</v>
      </c>
      <c r="D271" s="495">
        <v>10.27</v>
      </c>
      <c r="E271" s="495">
        <v>0.66</v>
      </c>
      <c r="F271" s="516" t="s">
        <v>49</v>
      </c>
      <c r="G271" s="516" t="s">
        <v>276</v>
      </c>
      <c r="H271" s="517" t="s">
        <v>2</v>
      </c>
      <c r="I271" s="8"/>
      <c r="J271" s="493" t="s">
        <v>537</v>
      </c>
      <c r="K271" s="560" t="s">
        <v>275</v>
      </c>
      <c r="L271" s="495">
        <v>8.24</v>
      </c>
      <c r="M271" s="495">
        <v>10.95</v>
      </c>
      <c r="N271" s="495">
        <v>0.63</v>
      </c>
      <c r="O271" s="516" t="s">
        <v>49</v>
      </c>
      <c r="P271" s="516" t="s">
        <v>276</v>
      </c>
      <c r="Q271" s="517" t="s">
        <v>2</v>
      </c>
      <c r="R271" s="164"/>
      <c r="S271" s="493" t="s">
        <v>537</v>
      </c>
      <c r="T271" s="560" t="s">
        <v>278</v>
      </c>
      <c r="U271" s="578">
        <v>14.59</v>
      </c>
      <c r="V271" s="535">
        <v>15.64</v>
      </c>
      <c r="W271" s="535">
        <v>1.86</v>
      </c>
      <c r="X271" s="516" t="s">
        <v>49</v>
      </c>
      <c r="Y271" s="516" t="s">
        <v>276</v>
      </c>
      <c r="Z271" s="517" t="s">
        <v>2</v>
      </c>
      <c r="AA271" s="164"/>
      <c r="AB271" s="493" t="s">
        <v>537</v>
      </c>
      <c r="AC271" s="560" t="s">
        <v>278</v>
      </c>
      <c r="AD271" s="578">
        <v>14.59</v>
      </c>
      <c r="AE271" s="578">
        <v>15.64</v>
      </c>
      <c r="AF271" s="578">
        <v>1.69</v>
      </c>
      <c r="AG271" s="516" t="s">
        <v>49</v>
      </c>
      <c r="AH271" s="516" t="s">
        <v>276</v>
      </c>
      <c r="AI271" s="517" t="s">
        <v>2</v>
      </c>
      <c r="AJ271" s="164"/>
      <c r="AK271" s="164"/>
      <c r="AL271" s="164"/>
      <c r="AM271" s="8"/>
    </row>
    <row r="272" spans="1:39" s="12" customFormat="1" ht="15" customHeight="1">
      <c r="A272" s="493" t="s">
        <v>538</v>
      </c>
      <c r="B272" s="560" t="s">
        <v>275</v>
      </c>
      <c r="C272" s="495">
        <v>8.24</v>
      </c>
      <c r="D272" s="495">
        <v>10.27</v>
      </c>
      <c r="E272" s="495">
        <v>0.66</v>
      </c>
      <c r="F272" s="516" t="s">
        <v>49</v>
      </c>
      <c r="G272" s="516" t="s">
        <v>276</v>
      </c>
      <c r="H272" s="517" t="s">
        <v>2</v>
      </c>
      <c r="I272" s="8"/>
      <c r="J272" s="493" t="s">
        <v>539</v>
      </c>
      <c r="K272" s="560" t="s">
        <v>275</v>
      </c>
      <c r="L272" s="495">
        <v>8.24</v>
      </c>
      <c r="M272" s="495">
        <v>10.95</v>
      </c>
      <c r="N272" s="495">
        <v>0.63</v>
      </c>
      <c r="O272" s="516" t="s">
        <v>49</v>
      </c>
      <c r="P272" s="516" t="s">
        <v>276</v>
      </c>
      <c r="Q272" s="517" t="s">
        <v>2</v>
      </c>
      <c r="R272" s="164"/>
      <c r="S272" s="493" t="s">
        <v>538</v>
      </c>
      <c r="T272" s="560" t="s">
        <v>278</v>
      </c>
      <c r="U272" s="578">
        <v>14.59</v>
      </c>
      <c r="V272" s="535">
        <v>15.64</v>
      </c>
      <c r="W272" s="535">
        <v>1.86</v>
      </c>
      <c r="X272" s="516" t="s">
        <v>49</v>
      </c>
      <c r="Y272" s="516" t="s">
        <v>276</v>
      </c>
      <c r="Z272" s="517" t="s">
        <v>2</v>
      </c>
      <c r="AA272" s="164"/>
      <c r="AB272" s="493" t="s">
        <v>539</v>
      </c>
      <c r="AC272" s="560" t="s">
        <v>278</v>
      </c>
      <c r="AD272" s="578">
        <v>14.59</v>
      </c>
      <c r="AE272" s="578">
        <v>15.64</v>
      </c>
      <c r="AF272" s="578">
        <v>1.69</v>
      </c>
      <c r="AG272" s="516" t="s">
        <v>49</v>
      </c>
      <c r="AH272" s="516" t="s">
        <v>276</v>
      </c>
      <c r="AI272" s="517" t="s">
        <v>2</v>
      </c>
      <c r="AJ272" s="164"/>
      <c r="AK272" s="164"/>
      <c r="AL272" s="164"/>
      <c r="AM272" s="8"/>
    </row>
    <row r="273" spans="1:39" s="12" customFormat="1" ht="15" customHeight="1">
      <c r="A273" s="493" t="s">
        <v>177</v>
      </c>
      <c r="B273" s="560" t="s">
        <v>275</v>
      </c>
      <c r="C273" s="495">
        <v>8.24</v>
      </c>
      <c r="D273" s="495">
        <v>10.27</v>
      </c>
      <c r="E273" s="495">
        <v>0.66</v>
      </c>
      <c r="F273" s="516" t="s">
        <v>49</v>
      </c>
      <c r="G273" s="516" t="s">
        <v>276</v>
      </c>
      <c r="H273" s="517" t="s">
        <v>2</v>
      </c>
      <c r="I273" s="8"/>
      <c r="J273" s="561" t="s">
        <v>177</v>
      </c>
      <c r="K273" s="560" t="s">
        <v>275</v>
      </c>
      <c r="L273" s="495">
        <v>8.24</v>
      </c>
      <c r="M273" s="495">
        <v>10.95</v>
      </c>
      <c r="N273" s="495">
        <v>0.63</v>
      </c>
      <c r="O273" s="516" t="s">
        <v>49</v>
      </c>
      <c r="P273" s="516" t="s">
        <v>276</v>
      </c>
      <c r="Q273" s="517" t="s">
        <v>2</v>
      </c>
      <c r="R273" s="164"/>
      <c r="S273" s="493" t="s">
        <v>177</v>
      </c>
      <c r="T273" s="560" t="s">
        <v>278</v>
      </c>
      <c r="U273" s="578">
        <v>14.59</v>
      </c>
      <c r="V273" s="535">
        <v>15.64</v>
      </c>
      <c r="W273" s="535">
        <v>1.86</v>
      </c>
      <c r="X273" s="516" t="s">
        <v>49</v>
      </c>
      <c r="Y273" s="516" t="s">
        <v>276</v>
      </c>
      <c r="Z273" s="517" t="s">
        <v>2</v>
      </c>
      <c r="AA273" s="164"/>
      <c r="AB273" s="561" t="s">
        <v>540</v>
      </c>
      <c r="AC273" s="560" t="s">
        <v>278</v>
      </c>
      <c r="AD273" s="578">
        <v>14.59</v>
      </c>
      <c r="AE273" s="578">
        <v>15.64</v>
      </c>
      <c r="AF273" s="578">
        <v>1.69</v>
      </c>
      <c r="AG273" s="516" t="s">
        <v>49</v>
      </c>
      <c r="AH273" s="516" t="s">
        <v>276</v>
      </c>
      <c r="AI273" s="517" t="s">
        <v>2</v>
      </c>
      <c r="AJ273" s="164"/>
      <c r="AK273" s="164"/>
      <c r="AL273" s="164"/>
      <c r="AM273" s="8"/>
    </row>
    <row r="274" spans="1:39" s="12" customFormat="1" ht="15" customHeight="1">
      <c r="A274" s="561" t="s">
        <v>541</v>
      </c>
      <c r="B274" s="560" t="s">
        <v>275</v>
      </c>
      <c r="C274" s="495">
        <v>8.24</v>
      </c>
      <c r="D274" s="495">
        <v>10.27</v>
      </c>
      <c r="E274" s="495">
        <v>0.66</v>
      </c>
      <c r="F274" s="516" t="s">
        <v>49</v>
      </c>
      <c r="G274" s="516" t="s">
        <v>276</v>
      </c>
      <c r="H274" s="517" t="s">
        <v>2</v>
      </c>
      <c r="I274" s="8"/>
      <c r="J274" s="561" t="s">
        <v>541</v>
      </c>
      <c r="K274" s="560" t="s">
        <v>275</v>
      </c>
      <c r="L274" s="495">
        <v>8.24</v>
      </c>
      <c r="M274" s="495">
        <v>10.95</v>
      </c>
      <c r="N274" s="495">
        <v>0.63</v>
      </c>
      <c r="O274" s="516" t="s">
        <v>49</v>
      </c>
      <c r="P274" s="516" t="s">
        <v>276</v>
      </c>
      <c r="Q274" s="517" t="s">
        <v>2</v>
      </c>
      <c r="R274" s="164"/>
      <c r="S274" s="561" t="s">
        <v>541</v>
      </c>
      <c r="T274" s="560" t="s">
        <v>278</v>
      </c>
      <c r="U274" s="578">
        <v>14.59</v>
      </c>
      <c r="V274" s="535">
        <v>15.64</v>
      </c>
      <c r="W274" s="535">
        <v>1.86</v>
      </c>
      <c r="X274" s="516" t="s">
        <v>49</v>
      </c>
      <c r="Y274" s="516" t="s">
        <v>276</v>
      </c>
      <c r="Z274" s="517" t="s">
        <v>2</v>
      </c>
      <c r="AA274" s="164"/>
      <c r="AB274" s="561" t="s">
        <v>541</v>
      </c>
      <c r="AC274" s="560" t="s">
        <v>278</v>
      </c>
      <c r="AD274" s="578">
        <v>14.59</v>
      </c>
      <c r="AE274" s="578">
        <v>15.64</v>
      </c>
      <c r="AF274" s="578">
        <v>1.69</v>
      </c>
      <c r="AG274" s="516" t="s">
        <v>49</v>
      </c>
      <c r="AH274" s="516" t="s">
        <v>276</v>
      </c>
      <c r="AI274" s="517" t="s">
        <v>2</v>
      </c>
      <c r="AJ274" s="164"/>
      <c r="AK274" s="164"/>
      <c r="AL274" s="164"/>
      <c r="AM274" s="8"/>
    </row>
    <row r="275" spans="1:39" s="12" customFormat="1" ht="15" customHeight="1">
      <c r="A275" s="493" t="s">
        <v>542</v>
      </c>
      <c r="B275" s="560" t="s">
        <v>275</v>
      </c>
      <c r="C275" s="495">
        <v>8.24</v>
      </c>
      <c r="D275" s="495">
        <v>10.27</v>
      </c>
      <c r="E275" s="495">
        <v>0.66</v>
      </c>
      <c r="F275" s="516" t="s">
        <v>49</v>
      </c>
      <c r="G275" s="516" t="s">
        <v>276</v>
      </c>
      <c r="H275" s="517" t="s">
        <v>2</v>
      </c>
      <c r="I275" s="8"/>
      <c r="J275" s="493" t="s">
        <v>542</v>
      </c>
      <c r="K275" s="560" t="s">
        <v>275</v>
      </c>
      <c r="L275" s="495">
        <v>8.24</v>
      </c>
      <c r="M275" s="495">
        <v>10.95</v>
      </c>
      <c r="N275" s="495">
        <v>0.63</v>
      </c>
      <c r="O275" s="516" t="s">
        <v>49</v>
      </c>
      <c r="P275" s="516" t="s">
        <v>276</v>
      </c>
      <c r="Q275" s="517" t="s">
        <v>2</v>
      </c>
      <c r="R275" s="164"/>
      <c r="S275" s="493" t="s">
        <v>542</v>
      </c>
      <c r="T275" s="560" t="s">
        <v>278</v>
      </c>
      <c r="U275" s="578">
        <v>14.59</v>
      </c>
      <c r="V275" s="535">
        <v>15.64</v>
      </c>
      <c r="W275" s="535">
        <v>1.86</v>
      </c>
      <c r="X275" s="516" t="s">
        <v>49</v>
      </c>
      <c r="Y275" s="516" t="s">
        <v>276</v>
      </c>
      <c r="Z275" s="517" t="s">
        <v>2</v>
      </c>
      <c r="AA275" s="164"/>
      <c r="AB275" s="493" t="s">
        <v>542</v>
      </c>
      <c r="AC275" s="560" t="s">
        <v>278</v>
      </c>
      <c r="AD275" s="578">
        <v>14.59</v>
      </c>
      <c r="AE275" s="578">
        <v>15.64</v>
      </c>
      <c r="AF275" s="578">
        <v>1.69</v>
      </c>
      <c r="AG275" s="516" t="s">
        <v>49</v>
      </c>
      <c r="AH275" s="516" t="s">
        <v>276</v>
      </c>
      <c r="AI275" s="517" t="s">
        <v>2</v>
      </c>
      <c r="AJ275" s="164"/>
      <c r="AK275" s="164"/>
      <c r="AL275" s="164"/>
      <c r="AM275" s="8"/>
    </row>
    <row r="276" spans="1:39" s="12" customFormat="1" ht="15" customHeight="1">
      <c r="A276" s="493" t="s">
        <v>543</v>
      </c>
      <c r="B276" s="560" t="s">
        <v>275</v>
      </c>
      <c r="C276" s="495">
        <v>8.24</v>
      </c>
      <c r="D276" s="495">
        <v>10.27</v>
      </c>
      <c r="E276" s="495">
        <v>1.19</v>
      </c>
      <c r="F276" s="516" t="s">
        <v>49</v>
      </c>
      <c r="G276" s="516" t="s">
        <v>276</v>
      </c>
      <c r="H276" s="517" t="s">
        <v>2</v>
      </c>
      <c r="I276" s="8"/>
      <c r="J276" s="493" t="s">
        <v>543</v>
      </c>
      <c r="K276" s="560" t="s">
        <v>275</v>
      </c>
      <c r="L276" s="495">
        <v>8.24</v>
      </c>
      <c r="M276" s="495">
        <v>10.95</v>
      </c>
      <c r="N276" s="495">
        <v>1.1499999999999999</v>
      </c>
      <c r="O276" s="516" t="s">
        <v>49</v>
      </c>
      <c r="P276" s="516" t="s">
        <v>276</v>
      </c>
      <c r="Q276" s="517" t="s">
        <v>2</v>
      </c>
      <c r="R276" s="164"/>
      <c r="S276" s="493" t="s">
        <v>543</v>
      </c>
      <c r="T276" s="560" t="s">
        <v>278</v>
      </c>
      <c r="U276" s="578">
        <v>14.59</v>
      </c>
      <c r="V276" s="535">
        <v>15.64</v>
      </c>
      <c r="W276" s="535">
        <v>8.9600000000000009</v>
      </c>
      <c r="X276" s="516" t="s">
        <v>49</v>
      </c>
      <c r="Y276" s="516" t="s">
        <v>276</v>
      </c>
      <c r="Z276" s="517" t="s">
        <v>2</v>
      </c>
      <c r="AA276" s="164"/>
      <c r="AB276" s="493" t="s">
        <v>543</v>
      </c>
      <c r="AC276" s="560" t="s">
        <v>278</v>
      </c>
      <c r="AD276" s="578">
        <v>14.59</v>
      </c>
      <c r="AE276" s="578">
        <v>15.64</v>
      </c>
      <c r="AF276" s="578">
        <v>8.11</v>
      </c>
      <c r="AG276" s="516" t="s">
        <v>49</v>
      </c>
      <c r="AH276" s="516" t="s">
        <v>276</v>
      </c>
      <c r="AI276" s="517" t="s">
        <v>2</v>
      </c>
      <c r="AJ276" s="164"/>
      <c r="AK276" s="164"/>
      <c r="AL276" s="164"/>
      <c r="AM276" s="8"/>
    </row>
    <row r="277" spans="1:39" s="12" customFormat="1" ht="15" customHeight="1">
      <c r="A277" s="493" t="s">
        <v>544</v>
      </c>
      <c r="B277" s="560" t="s">
        <v>275</v>
      </c>
      <c r="C277" s="495">
        <v>8.24</v>
      </c>
      <c r="D277" s="495">
        <v>10.27</v>
      </c>
      <c r="E277" s="495">
        <v>1.19</v>
      </c>
      <c r="F277" s="516" t="s">
        <v>49</v>
      </c>
      <c r="G277" s="516" t="s">
        <v>276</v>
      </c>
      <c r="H277" s="517" t="s">
        <v>2</v>
      </c>
      <c r="I277" s="8"/>
      <c r="J277" s="493" t="s">
        <v>544</v>
      </c>
      <c r="K277" s="560" t="s">
        <v>275</v>
      </c>
      <c r="L277" s="495">
        <v>8.24</v>
      </c>
      <c r="M277" s="495">
        <v>10.95</v>
      </c>
      <c r="N277" s="495">
        <v>1.1499999999999999</v>
      </c>
      <c r="O277" s="516" t="s">
        <v>49</v>
      </c>
      <c r="P277" s="516" t="s">
        <v>276</v>
      </c>
      <c r="Q277" s="517" t="s">
        <v>2</v>
      </c>
      <c r="R277" s="164"/>
      <c r="S277" s="493" t="s">
        <v>544</v>
      </c>
      <c r="T277" s="560" t="s">
        <v>278</v>
      </c>
      <c r="U277" s="578">
        <v>14.59</v>
      </c>
      <c r="V277" s="535">
        <v>15.64</v>
      </c>
      <c r="W277" s="535">
        <v>8.9600000000000009</v>
      </c>
      <c r="X277" s="516" t="s">
        <v>49</v>
      </c>
      <c r="Y277" s="516" t="s">
        <v>276</v>
      </c>
      <c r="Z277" s="517" t="s">
        <v>2</v>
      </c>
      <c r="AA277" s="164"/>
      <c r="AB277" s="493" t="s">
        <v>544</v>
      </c>
      <c r="AC277" s="560" t="s">
        <v>278</v>
      </c>
      <c r="AD277" s="578">
        <v>14.59</v>
      </c>
      <c r="AE277" s="578">
        <v>15.64</v>
      </c>
      <c r="AF277" s="578">
        <v>8.11</v>
      </c>
      <c r="AG277" s="516" t="s">
        <v>49</v>
      </c>
      <c r="AH277" s="516" t="s">
        <v>276</v>
      </c>
      <c r="AI277" s="517" t="s">
        <v>2</v>
      </c>
      <c r="AJ277" s="164"/>
      <c r="AK277" s="164"/>
      <c r="AL277" s="164"/>
      <c r="AM277" s="8"/>
    </row>
    <row r="278" spans="1:39" s="12" customFormat="1" ht="15" hidden="1" customHeight="1">
      <c r="A278" s="493" t="s">
        <v>545</v>
      </c>
      <c r="B278" s="560" t="s">
        <v>275</v>
      </c>
      <c r="C278" s="495">
        <v>0</v>
      </c>
      <c r="D278" s="495">
        <v>0</v>
      </c>
      <c r="E278" s="495">
        <v>0</v>
      </c>
      <c r="F278" s="516"/>
      <c r="G278" s="516"/>
      <c r="H278" s="517"/>
      <c r="I278" s="8"/>
      <c r="J278" s="493" t="s">
        <v>545</v>
      </c>
      <c r="K278" s="560" t="s">
        <v>275</v>
      </c>
      <c r="L278" s="495">
        <v>0</v>
      </c>
      <c r="M278" s="495">
        <v>0</v>
      </c>
      <c r="N278" s="495">
        <v>0</v>
      </c>
      <c r="O278" s="516"/>
      <c r="P278" s="516"/>
      <c r="Q278" s="517"/>
      <c r="R278" s="164"/>
      <c r="S278" s="493" t="s">
        <v>545</v>
      </c>
      <c r="T278" s="560" t="s">
        <v>278</v>
      </c>
      <c r="U278" s="578">
        <v>0</v>
      </c>
      <c r="V278" s="535">
        <v>0</v>
      </c>
      <c r="W278" s="535">
        <v>0</v>
      </c>
      <c r="X278" s="516" t="s">
        <v>49</v>
      </c>
      <c r="Y278" s="516" t="s">
        <v>276</v>
      </c>
      <c r="Z278" s="517"/>
      <c r="AA278" s="164"/>
      <c r="AB278" s="493" t="s">
        <v>545</v>
      </c>
      <c r="AC278" s="560" t="s">
        <v>278</v>
      </c>
      <c r="AD278" s="578">
        <v>0</v>
      </c>
      <c r="AE278" s="578">
        <v>0</v>
      </c>
      <c r="AF278" s="578">
        <v>0</v>
      </c>
      <c r="AG278" s="516"/>
      <c r="AH278" s="516"/>
      <c r="AI278" s="517"/>
      <c r="AJ278" s="164"/>
      <c r="AK278" s="164"/>
      <c r="AL278" s="164"/>
      <c r="AM278" s="8"/>
    </row>
    <row r="279" spans="1:39" s="12" customFormat="1" ht="15" customHeight="1">
      <c r="A279" s="561" t="s">
        <v>181</v>
      </c>
      <c r="B279" s="560" t="s">
        <v>275</v>
      </c>
      <c r="C279" s="495">
        <v>8.24</v>
      </c>
      <c r="D279" s="495">
        <v>10.27</v>
      </c>
      <c r="E279" s="495">
        <v>1.19</v>
      </c>
      <c r="F279" s="516" t="s">
        <v>49</v>
      </c>
      <c r="G279" s="516" t="s">
        <v>276</v>
      </c>
      <c r="H279" s="517" t="s">
        <v>2</v>
      </c>
      <c r="I279" s="8"/>
      <c r="J279" s="493" t="s">
        <v>181</v>
      </c>
      <c r="K279" s="560" t="s">
        <v>275</v>
      </c>
      <c r="L279" s="495">
        <v>8.24</v>
      </c>
      <c r="M279" s="495">
        <v>10.95</v>
      </c>
      <c r="N279" s="495">
        <v>1.1499999999999999</v>
      </c>
      <c r="O279" s="516" t="s">
        <v>49</v>
      </c>
      <c r="P279" s="516" t="s">
        <v>276</v>
      </c>
      <c r="Q279" s="517" t="s">
        <v>2</v>
      </c>
      <c r="R279" s="164"/>
      <c r="S279" s="561" t="s">
        <v>546</v>
      </c>
      <c r="T279" s="560" t="s">
        <v>278</v>
      </c>
      <c r="U279" s="578">
        <v>14.59</v>
      </c>
      <c r="V279" s="535">
        <v>15.64</v>
      </c>
      <c r="W279" s="535">
        <v>8.9600000000000009</v>
      </c>
      <c r="X279" s="516" t="s">
        <v>49</v>
      </c>
      <c r="Y279" s="516" t="s">
        <v>276</v>
      </c>
      <c r="Z279" s="517" t="s">
        <v>2</v>
      </c>
      <c r="AA279" s="164"/>
      <c r="AB279" s="493" t="s">
        <v>181</v>
      </c>
      <c r="AC279" s="560" t="s">
        <v>278</v>
      </c>
      <c r="AD279" s="578">
        <v>14.59</v>
      </c>
      <c r="AE279" s="578">
        <v>15.64</v>
      </c>
      <c r="AF279" s="578">
        <v>8.11</v>
      </c>
      <c r="AG279" s="516" t="s">
        <v>49</v>
      </c>
      <c r="AH279" s="516" t="s">
        <v>276</v>
      </c>
      <c r="AI279" s="517" t="s">
        <v>2</v>
      </c>
      <c r="AJ279" s="164"/>
      <c r="AK279" s="164"/>
      <c r="AL279" s="164"/>
      <c r="AM279" s="8"/>
    </row>
    <row r="280" spans="1:39" s="12" customFormat="1" ht="15" customHeight="1">
      <c r="A280" s="493" t="s">
        <v>547</v>
      </c>
      <c r="B280" s="560" t="s">
        <v>275</v>
      </c>
      <c r="C280" s="495">
        <v>8.24</v>
      </c>
      <c r="D280" s="495">
        <v>10.27</v>
      </c>
      <c r="E280" s="495">
        <v>0.66</v>
      </c>
      <c r="F280" s="516" t="s">
        <v>49</v>
      </c>
      <c r="G280" s="516" t="s">
        <v>276</v>
      </c>
      <c r="H280" s="517" t="s">
        <v>2</v>
      </c>
      <c r="I280" s="8"/>
      <c r="J280" s="493" t="s">
        <v>547</v>
      </c>
      <c r="K280" s="560" t="s">
        <v>275</v>
      </c>
      <c r="L280" s="495">
        <v>8.24</v>
      </c>
      <c r="M280" s="495">
        <v>10.95</v>
      </c>
      <c r="N280" s="495">
        <v>0.63</v>
      </c>
      <c r="O280" s="516" t="s">
        <v>49</v>
      </c>
      <c r="P280" s="516" t="s">
        <v>276</v>
      </c>
      <c r="Q280" s="517" t="s">
        <v>2</v>
      </c>
      <c r="R280" s="164"/>
      <c r="S280" s="493" t="s">
        <v>547</v>
      </c>
      <c r="T280" s="560" t="s">
        <v>278</v>
      </c>
      <c r="U280" s="578">
        <v>14.59</v>
      </c>
      <c r="V280" s="535">
        <v>15.64</v>
      </c>
      <c r="W280" s="535">
        <v>1.86</v>
      </c>
      <c r="X280" s="516" t="s">
        <v>49</v>
      </c>
      <c r="Y280" s="516" t="s">
        <v>276</v>
      </c>
      <c r="Z280" s="517" t="s">
        <v>2</v>
      </c>
      <c r="AA280" s="164"/>
      <c r="AB280" s="493" t="s">
        <v>547</v>
      </c>
      <c r="AC280" s="560" t="s">
        <v>278</v>
      </c>
      <c r="AD280" s="578">
        <v>14.59</v>
      </c>
      <c r="AE280" s="578">
        <v>15.64</v>
      </c>
      <c r="AF280" s="578">
        <v>1.69</v>
      </c>
      <c r="AG280" s="516" t="s">
        <v>49</v>
      </c>
      <c r="AH280" s="516" t="s">
        <v>276</v>
      </c>
      <c r="AI280" s="517" t="s">
        <v>2</v>
      </c>
      <c r="AJ280" s="164"/>
      <c r="AK280" s="164"/>
      <c r="AL280" s="164"/>
      <c r="AM280" s="8"/>
    </row>
    <row r="281" spans="1:39" s="12" customFormat="1" ht="15" customHeight="1">
      <c r="A281" s="493" t="s">
        <v>548</v>
      </c>
      <c r="B281" s="560" t="s">
        <v>275</v>
      </c>
      <c r="C281" s="495">
        <v>8.24</v>
      </c>
      <c r="D281" s="495">
        <v>10.27</v>
      </c>
      <c r="E281" s="495">
        <v>0.66</v>
      </c>
      <c r="F281" s="516" t="s">
        <v>49</v>
      </c>
      <c r="G281" s="516" t="s">
        <v>276</v>
      </c>
      <c r="H281" s="517" t="s">
        <v>2</v>
      </c>
      <c r="I281" s="8"/>
      <c r="J281" s="493" t="s">
        <v>548</v>
      </c>
      <c r="K281" s="560" t="s">
        <v>275</v>
      </c>
      <c r="L281" s="495">
        <v>8.24</v>
      </c>
      <c r="M281" s="495">
        <v>10.95</v>
      </c>
      <c r="N281" s="495">
        <v>0.63</v>
      </c>
      <c r="O281" s="516" t="s">
        <v>49</v>
      </c>
      <c r="P281" s="516" t="s">
        <v>276</v>
      </c>
      <c r="Q281" s="517" t="s">
        <v>2</v>
      </c>
      <c r="R281" s="164"/>
      <c r="S281" s="493" t="s">
        <v>548</v>
      </c>
      <c r="T281" s="560" t="s">
        <v>278</v>
      </c>
      <c r="U281" s="578">
        <v>14.59</v>
      </c>
      <c r="V281" s="535">
        <v>15.64</v>
      </c>
      <c r="W281" s="535">
        <v>1.86</v>
      </c>
      <c r="X281" s="516" t="s">
        <v>49</v>
      </c>
      <c r="Y281" s="516" t="s">
        <v>276</v>
      </c>
      <c r="Z281" s="517" t="s">
        <v>2</v>
      </c>
      <c r="AA281" s="164"/>
      <c r="AB281" s="493" t="s">
        <v>548</v>
      </c>
      <c r="AC281" s="560" t="s">
        <v>278</v>
      </c>
      <c r="AD281" s="578">
        <v>14.59</v>
      </c>
      <c r="AE281" s="578">
        <v>15.64</v>
      </c>
      <c r="AF281" s="578">
        <v>1.69</v>
      </c>
      <c r="AG281" s="516" t="s">
        <v>49</v>
      </c>
      <c r="AH281" s="516" t="s">
        <v>276</v>
      </c>
      <c r="AI281" s="517" t="s">
        <v>2</v>
      </c>
      <c r="AJ281" s="164"/>
      <c r="AK281" s="164"/>
      <c r="AL281" s="164"/>
      <c r="AM281" s="8"/>
    </row>
    <row r="282" spans="1:39" s="12" customFormat="1" ht="15" customHeight="1">
      <c r="A282" s="493" t="s">
        <v>549</v>
      </c>
      <c r="B282" s="560" t="s">
        <v>275</v>
      </c>
      <c r="C282" s="495">
        <v>8.24</v>
      </c>
      <c r="D282" s="495">
        <v>10.27</v>
      </c>
      <c r="E282" s="495">
        <v>0.66</v>
      </c>
      <c r="F282" s="516" t="s">
        <v>49</v>
      </c>
      <c r="G282" s="516" t="s">
        <v>276</v>
      </c>
      <c r="H282" s="517" t="s">
        <v>2</v>
      </c>
      <c r="I282" s="8"/>
      <c r="J282" s="493" t="s">
        <v>549</v>
      </c>
      <c r="K282" s="560" t="s">
        <v>275</v>
      </c>
      <c r="L282" s="495">
        <v>8.24</v>
      </c>
      <c r="M282" s="495">
        <v>10.95</v>
      </c>
      <c r="N282" s="495">
        <v>0.63</v>
      </c>
      <c r="O282" s="516" t="s">
        <v>49</v>
      </c>
      <c r="P282" s="516" t="s">
        <v>276</v>
      </c>
      <c r="Q282" s="517" t="s">
        <v>2</v>
      </c>
      <c r="R282" s="164"/>
      <c r="S282" s="493" t="s">
        <v>549</v>
      </c>
      <c r="T282" s="560" t="s">
        <v>278</v>
      </c>
      <c r="U282" s="578">
        <v>14.59</v>
      </c>
      <c r="V282" s="535">
        <v>15.64</v>
      </c>
      <c r="W282" s="535">
        <v>1.86</v>
      </c>
      <c r="X282" s="516" t="s">
        <v>49</v>
      </c>
      <c r="Y282" s="516" t="s">
        <v>276</v>
      </c>
      <c r="Z282" s="517" t="s">
        <v>2</v>
      </c>
      <c r="AA282" s="164"/>
      <c r="AB282" s="493" t="s">
        <v>549</v>
      </c>
      <c r="AC282" s="560" t="s">
        <v>278</v>
      </c>
      <c r="AD282" s="578">
        <v>14.59</v>
      </c>
      <c r="AE282" s="578">
        <v>15.64</v>
      </c>
      <c r="AF282" s="578">
        <v>1.69</v>
      </c>
      <c r="AG282" s="516" t="s">
        <v>49</v>
      </c>
      <c r="AH282" s="516" t="s">
        <v>276</v>
      </c>
      <c r="AI282" s="517" t="s">
        <v>2</v>
      </c>
      <c r="AJ282" s="164"/>
      <c r="AK282" s="164"/>
      <c r="AL282" s="164"/>
      <c r="AM282" s="8"/>
    </row>
    <row r="283" spans="1:39" s="12" customFormat="1" ht="15" customHeight="1">
      <c r="A283" s="493" t="s">
        <v>550</v>
      </c>
      <c r="B283" s="560" t="s">
        <v>275</v>
      </c>
      <c r="C283" s="495">
        <v>8.24</v>
      </c>
      <c r="D283" s="495">
        <v>10.27</v>
      </c>
      <c r="E283" s="495">
        <v>0.66</v>
      </c>
      <c r="F283" s="516" t="s">
        <v>49</v>
      </c>
      <c r="G283" s="516" t="s">
        <v>276</v>
      </c>
      <c r="H283" s="517" t="s">
        <v>2</v>
      </c>
      <c r="I283" s="8"/>
      <c r="J283" s="493" t="s">
        <v>550</v>
      </c>
      <c r="K283" s="560" t="s">
        <v>275</v>
      </c>
      <c r="L283" s="495">
        <v>8.24</v>
      </c>
      <c r="M283" s="495">
        <v>10.95</v>
      </c>
      <c r="N283" s="495">
        <v>0.63</v>
      </c>
      <c r="O283" s="516" t="s">
        <v>49</v>
      </c>
      <c r="P283" s="516" t="s">
        <v>276</v>
      </c>
      <c r="Q283" s="517" t="s">
        <v>2</v>
      </c>
      <c r="R283" s="164"/>
      <c r="S283" s="493" t="s">
        <v>550</v>
      </c>
      <c r="T283" s="560" t="s">
        <v>278</v>
      </c>
      <c r="U283" s="578">
        <v>14.59</v>
      </c>
      <c r="V283" s="535">
        <v>15.64</v>
      </c>
      <c r="W283" s="535">
        <v>1.86</v>
      </c>
      <c r="X283" s="516" t="s">
        <v>49</v>
      </c>
      <c r="Y283" s="516" t="s">
        <v>276</v>
      </c>
      <c r="Z283" s="517" t="s">
        <v>2</v>
      </c>
      <c r="AA283" s="164"/>
      <c r="AB283" s="493" t="s">
        <v>550</v>
      </c>
      <c r="AC283" s="560" t="s">
        <v>278</v>
      </c>
      <c r="AD283" s="578">
        <v>14.59</v>
      </c>
      <c r="AE283" s="578">
        <v>15.64</v>
      </c>
      <c r="AF283" s="578">
        <v>1.69</v>
      </c>
      <c r="AG283" s="516" t="s">
        <v>49</v>
      </c>
      <c r="AH283" s="516" t="s">
        <v>276</v>
      </c>
      <c r="AI283" s="517" t="s">
        <v>2</v>
      </c>
      <c r="AJ283" s="164"/>
      <c r="AK283" s="164"/>
      <c r="AL283" s="164"/>
      <c r="AM283" s="8"/>
    </row>
    <row r="284" spans="1:39" s="12" customFormat="1" ht="15" customHeight="1">
      <c r="A284" s="561" t="s">
        <v>551</v>
      </c>
      <c r="B284" s="560" t="s">
        <v>275</v>
      </c>
      <c r="C284" s="495">
        <v>8.25</v>
      </c>
      <c r="D284" s="495">
        <v>8.25</v>
      </c>
      <c r="E284" s="495">
        <v>0</v>
      </c>
      <c r="F284" s="516" t="s">
        <v>49</v>
      </c>
      <c r="G284" s="516" t="s">
        <v>276</v>
      </c>
      <c r="H284" s="517" t="s">
        <v>2</v>
      </c>
      <c r="I284" s="8"/>
      <c r="J284" s="562" t="s">
        <v>551</v>
      </c>
      <c r="K284" s="560" t="s">
        <v>275</v>
      </c>
      <c r="L284" s="495">
        <v>8.25</v>
      </c>
      <c r="M284" s="495">
        <v>8.25</v>
      </c>
      <c r="N284" s="495">
        <v>0</v>
      </c>
      <c r="O284" s="516" t="s">
        <v>49</v>
      </c>
      <c r="P284" s="516" t="s">
        <v>276</v>
      </c>
      <c r="Q284" s="517" t="s">
        <v>2</v>
      </c>
      <c r="R284" s="164"/>
      <c r="S284" s="561" t="s">
        <v>551</v>
      </c>
      <c r="T284" s="560" t="s">
        <v>278</v>
      </c>
      <c r="U284" s="578">
        <v>9.49</v>
      </c>
      <c r="V284" s="535">
        <v>9.49</v>
      </c>
      <c r="W284" s="535">
        <v>0</v>
      </c>
      <c r="X284" s="516" t="s">
        <v>49</v>
      </c>
      <c r="Y284" s="516" t="s">
        <v>276</v>
      </c>
      <c r="Z284" s="517" t="s">
        <v>2</v>
      </c>
      <c r="AA284" s="164"/>
      <c r="AB284" s="562" t="s">
        <v>552</v>
      </c>
      <c r="AC284" s="560" t="s">
        <v>278</v>
      </c>
      <c r="AD284" s="578">
        <v>9.49</v>
      </c>
      <c r="AE284" s="578">
        <v>9.49</v>
      </c>
      <c r="AF284" s="578">
        <v>0</v>
      </c>
      <c r="AG284" s="516" t="s">
        <v>49</v>
      </c>
      <c r="AH284" s="516" t="s">
        <v>276</v>
      </c>
      <c r="AI284" s="517" t="s">
        <v>2</v>
      </c>
      <c r="AJ284" s="164"/>
      <c r="AK284" s="164"/>
      <c r="AL284" s="164"/>
      <c r="AM284" s="8"/>
    </row>
    <row r="285" spans="1:39" s="12" customFormat="1" ht="15" customHeight="1">
      <c r="A285" s="493" t="s">
        <v>553</v>
      </c>
      <c r="B285" s="560" t="s">
        <v>275</v>
      </c>
      <c r="C285" s="495">
        <v>8.24</v>
      </c>
      <c r="D285" s="495">
        <v>10.27</v>
      </c>
      <c r="E285" s="495">
        <v>0.66</v>
      </c>
      <c r="F285" s="516" t="s">
        <v>49</v>
      </c>
      <c r="G285" s="516" t="s">
        <v>276</v>
      </c>
      <c r="H285" s="517" t="s">
        <v>2</v>
      </c>
      <c r="I285" s="8"/>
      <c r="J285" s="493" t="s">
        <v>553</v>
      </c>
      <c r="K285" s="560" t="s">
        <v>275</v>
      </c>
      <c r="L285" s="495">
        <v>8.24</v>
      </c>
      <c r="M285" s="495">
        <v>10.95</v>
      </c>
      <c r="N285" s="495">
        <v>0.63</v>
      </c>
      <c r="O285" s="516" t="s">
        <v>49</v>
      </c>
      <c r="P285" s="516" t="s">
        <v>276</v>
      </c>
      <c r="Q285" s="517" t="s">
        <v>2</v>
      </c>
      <c r="R285" s="164"/>
      <c r="S285" s="493" t="s">
        <v>553</v>
      </c>
      <c r="T285" s="560" t="s">
        <v>278</v>
      </c>
      <c r="U285" s="578">
        <v>14.59</v>
      </c>
      <c r="V285" s="535">
        <v>15.64</v>
      </c>
      <c r="W285" s="535">
        <v>1.86</v>
      </c>
      <c r="X285" s="516" t="s">
        <v>49</v>
      </c>
      <c r="Y285" s="516" t="s">
        <v>276</v>
      </c>
      <c r="Z285" s="517" t="s">
        <v>2</v>
      </c>
      <c r="AA285" s="164"/>
      <c r="AB285" s="493" t="s">
        <v>553</v>
      </c>
      <c r="AC285" s="560" t="s">
        <v>278</v>
      </c>
      <c r="AD285" s="578">
        <v>14.59</v>
      </c>
      <c r="AE285" s="578">
        <v>15.64</v>
      </c>
      <c r="AF285" s="578">
        <v>1.69</v>
      </c>
      <c r="AG285" s="516" t="s">
        <v>49</v>
      </c>
      <c r="AH285" s="516" t="s">
        <v>276</v>
      </c>
      <c r="AI285" s="517" t="s">
        <v>2</v>
      </c>
      <c r="AJ285" s="164"/>
      <c r="AK285" s="164"/>
      <c r="AL285" s="164"/>
      <c r="AM285" s="8"/>
    </row>
    <row r="286" spans="1:39" s="12" customFormat="1" ht="15" customHeight="1">
      <c r="A286" s="493" t="s">
        <v>554</v>
      </c>
      <c r="B286" s="560" t="s">
        <v>275</v>
      </c>
      <c r="C286" s="495">
        <v>8.24</v>
      </c>
      <c r="D286" s="495">
        <v>10.27</v>
      </c>
      <c r="E286" s="495">
        <v>0.66</v>
      </c>
      <c r="F286" s="516" t="s">
        <v>49</v>
      </c>
      <c r="G286" s="516" t="s">
        <v>276</v>
      </c>
      <c r="H286" s="517" t="s">
        <v>2</v>
      </c>
      <c r="I286" s="8"/>
      <c r="J286" s="561" t="s">
        <v>554</v>
      </c>
      <c r="K286" s="560" t="s">
        <v>275</v>
      </c>
      <c r="L286" s="495">
        <v>8.24</v>
      </c>
      <c r="M286" s="495">
        <v>10.95</v>
      </c>
      <c r="N286" s="495">
        <v>0.63</v>
      </c>
      <c r="O286" s="516" t="s">
        <v>49</v>
      </c>
      <c r="P286" s="516" t="s">
        <v>276</v>
      </c>
      <c r="Q286" s="517" t="s">
        <v>2</v>
      </c>
      <c r="R286" s="164"/>
      <c r="S286" s="493" t="s">
        <v>554</v>
      </c>
      <c r="T286" s="560" t="s">
        <v>278</v>
      </c>
      <c r="U286" s="578">
        <v>14.59</v>
      </c>
      <c r="V286" s="535">
        <v>15.64</v>
      </c>
      <c r="W286" s="535">
        <v>1.86</v>
      </c>
      <c r="X286" s="516" t="s">
        <v>49</v>
      </c>
      <c r="Y286" s="516" t="s">
        <v>276</v>
      </c>
      <c r="Z286" s="517" t="s">
        <v>2</v>
      </c>
      <c r="AA286" s="164"/>
      <c r="AB286" s="561" t="s">
        <v>554</v>
      </c>
      <c r="AC286" s="560" t="s">
        <v>278</v>
      </c>
      <c r="AD286" s="578">
        <v>14.59</v>
      </c>
      <c r="AE286" s="578">
        <v>15.64</v>
      </c>
      <c r="AF286" s="578">
        <v>1.69</v>
      </c>
      <c r="AG286" s="516" t="s">
        <v>49</v>
      </c>
      <c r="AH286" s="516" t="s">
        <v>276</v>
      </c>
      <c r="AI286" s="517" t="s">
        <v>2</v>
      </c>
      <c r="AJ286" s="164"/>
      <c r="AK286" s="164"/>
      <c r="AL286" s="164"/>
      <c r="AM286" s="8"/>
    </row>
    <row r="287" spans="1:39" s="12" customFormat="1" ht="15" customHeight="1">
      <c r="A287" s="493" t="s">
        <v>555</v>
      </c>
      <c r="B287" s="560" t="s">
        <v>275</v>
      </c>
      <c r="C287" s="495">
        <v>8.24</v>
      </c>
      <c r="D287" s="495">
        <v>10.27</v>
      </c>
      <c r="E287" s="495">
        <v>0.66</v>
      </c>
      <c r="F287" s="516" t="s">
        <v>49</v>
      </c>
      <c r="G287" s="516" t="s">
        <v>276</v>
      </c>
      <c r="H287" s="517" t="s">
        <v>2</v>
      </c>
      <c r="I287" s="8"/>
      <c r="J287" s="493" t="s">
        <v>555</v>
      </c>
      <c r="K287" s="560" t="s">
        <v>275</v>
      </c>
      <c r="L287" s="495">
        <v>8.24</v>
      </c>
      <c r="M287" s="495">
        <v>10.95</v>
      </c>
      <c r="N287" s="495">
        <v>0.63</v>
      </c>
      <c r="O287" s="516" t="s">
        <v>49</v>
      </c>
      <c r="P287" s="516" t="s">
        <v>276</v>
      </c>
      <c r="Q287" s="517" t="s">
        <v>2</v>
      </c>
      <c r="R287" s="164"/>
      <c r="S287" s="493" t="s">
        <v>555</v>
      </c>
      <c r="T287" s="560" t="s">
        <v>278</v>
      </c>
      <c r="U287" s="578">
        <v>14.59</v>
      </c>
      <c r="V287" s="535">
        <v>15.64</v>
      </c>
      <c r="W287" s="535">
        <v>1.86</v>
      </c>
      <c r="X287" s="516" t="s">
        <v>49</v>
      </c>
      <c r="Y287" s="516" t="s">
        <v>276</v>
      </c>
      <c r="Z287" s="517" t="s">
        <v>2</v>
      </c>
      <c r="AA287" s="164"/>
      <c r="AB287" s="493" t="s">
        <v>555</v>
      </c>
      <c r="AC287" s="560" t="s">
        <v>278</v>
      </c>
      <c r="AD287" s="578">
        <v>14.59</v>
      </c>
      <c r="AE287" s="578">
        <v>15.64</v>
      </c>
      <c r="AF287" s="578">
        <v>1.69</v>
      </c>
      <c r="AG287" s="516" t="s">
        <v>49</v>
      </c>
      <c r="AH287" s="516" t="s">
        <v>276</v>
      </c>
      <c r="AI287" s="517" t="s">
        <v>2</v>
      </c>
      <c r="AJ287" s="164"/>
      <c r="AK287" s="164"/>
      <c r="AL287" s="164"/>
      <c r="AM287" s="8"/>
    </row>
    <row r="288" spans="1:39" s="12" customFormat="1" ht="15" customHeight="1">
      <c r="A288" s="493" t="s">
        <v>180</v>
      </c>
      <c r="B288" s="560" t="s">
        <v>275</v>
      </c>
      <c r="C288" s="495">
        <v>8.24</v>
      </c>
      <c r="D288" s="495">
        <v>10.27</v>
      </c>
      <c r="E288" s="495">
        <v>1.19</v>
      </c>
      <c r="F288" s="516" t="s">
        <v>49</v>
      </c>
      <c r="G288" s="516" t="s">
        <v>276</v>
      </c>
      <c r="H288" s="517" t="s">
        <v>2</v>
      </c>
      <c r="I288" s="8"/>
      <c r="J288" s="561" t="s">
        <v>180</v>
      </c>
      <c r="K288" s="560" t="s">
        <v>275</v>
      </c>
      <c r="L288" s="495">
        <v>8.24</v>
      </c>
      <c r="M288" s="495">
        <v>10.95</v>
      </c>
      <c r="N288" s="495">
        <v>1.1499999999999999</v>
      </c>
      <c r="O288" s="516" t="s">
        <v>49</v>
      </c>
      <c r="P288" s="516" t="s">
        <v>276</v>
      </c>
      <c r="Q288" s="517" t="s">
        <v>2</v>
      </c>
      <c r="R288" s="164"/>
      <c r="S288" s="493" t="s">
        <v>180</v>
      </c>
      <c r="T288" s="560" t="s">
        <v>278</v>
      </c>
      <c r="U288" s="578">
        <v>14.59</v>
      </c>
      <c r="V288" s="535">
        <v>15.64</v>
      </c>
      <c r="W288" s="535">
        <v>8.9600000000000009</v>
      </c>
      <c r="X288" s="516" t="s">
        <v>49</v>
      </c>
      <c r="Y288" s="516" t="s">
        <v>276</v>
      </c>
      <c r="Z288" s="517" t="s">
        <v>2</v>
      </c>
      <c r="AA288" s="164"/>
      <c r="AB288" s="561" t="s">
        <v>180</v>
      </c>
      <c r="AC288" s="560" t="s">
        <v>278</v>
      </c>
      <c r="AD288" s="578">
        <v>14.59</v>
      </c>
      <c r="AE288" s="578">
        <v>15.64</v>
      </c>
      <c r="AF288" s="578">
        <v>8.11</v>
      </c>
      <c r="AG288" s="516" t="s">
        <v>49</v>
      </c>
      <c r="AH288" s="516" t="s">
        <v>276</v>
      </c>
      <c r="AI288" s="517" t="s">
        <v>2</v>
      </c>
      <c r="AJ288" s="164"/>
      <c r="AK288" s="164"/>
      <c r="AL288" s="164"/>
      <c r="AM288" s="8"/>
    </row>
    <row r="289" spans="1:39" s="12" customFormat="1" ht="15" customHeight="1">
      <c r="A289" s="493" t="s">
        <v>556</v>
      </c>
      <c r="B289" s="560" t="s">
        <v>275</v>
      </c>
      <c r="C289" s="495">
        <v>8.24</v>
      </c>
      <c r="D289" s="495">
        <v>10.27</v>
      </c>
      <c r="E289" s="495">
        <v>0.66</v>
      </c>
      <c r="F289" s="516" t="s">
        <v>49</v>
      </c>
      <c r="G289" s="516" t="s">
        <v>276</v>
      </c>
      <c r="H289" s="517" t="s">
        <v>2</v>
      </c>
      <c r="I289" s="8"/>
      <c r="J289" s="493" t="s">
        <v>556</v>
      </c>
      <c r="K289" s="560" t="s">
        <v>275</v>
      </c>
      <c r="L289" s="495">
        <v>8.24</v>
      </c>
      <c r="M289" s="495">
        <v>10.95</v>
      </c>
      <c r="N289" s="495">
        <v>0.63</v>
      </c>
      <c r="O289" s="516" t="s">
        <v>49</v>
      </c>
      <c r="P289" s="516" t="s">
        <v>276</v>
      </c>
      <c r="Q289" s="517" t="s">
        <v>2</v>
      </c>
      <c r="R289" s="164"/>
      <c r="S289" s="493" t="s">
        <v>556</v>
      </c>
      <c r="T289" s="560" t="s">
        <v>278</v>
      </c>
      <c r="U289" s="578">
        <v>14.59</v>
      </c>
      <c r="V289" s="535">
        <v>15.64</v>
      </c>
      <c r="W289" s="535">
        <v>1.86</v>
      </c>
      <c r="X289" s="516" t="s">
        <v>49</v>
      </c>
      <c r="Y289" s="516" t="s">
        <v>276</v>
      </c>
      <c r="Z289" s="517" t="s">
        <v>2</v>
      </c>
      <c r="AA289" s="164"/>
      <c r="AB289" s="493" t="s">
        <v>556</v>
      </c>
      <c r="AC289" s="560" t="s">
        <v>278</v>
      </c>
      <c r="AD289" s="578">
        <v>14.59</v>
      </c>
      <c r="AE289" s="578">
        <v>15.64</v>
      </c>
      <c r="AF289" s="578">
        <v>1.69</v>
      </c>
      <c r="AG289" s="516" t="s">
        <v>49</v>
      </c>
      <c r="AH289" s="516" t="s">
        <v>276</v>
      </c>
      <c r="AI289" s="517" t="s">
        <v>2</v>
      </c>
      <c r="AJ289" s="164"/>
      <c r="AK289" s="164"/>
      <c r="AL289" s="164"/>
      <c r="AM289" s="8"/>
    </row>
    <row r="290" spans="1:39" s="12" customFormat="1" ht="15" customHeight="1">
      <c r="A290" s="493" t="s">
        <v>557</v>
      </c>
      <c r="B290" s="560" t="s">
        <v>275</v>
      </c>
      <c r="C290" s="495">
        <v>8.24</v>
      </c>
      <c r="D290" s="495">
        <v>10.27</v>
      </c>
      <c r="E290" s="495">
        <v>0.66</v>
      </c>
      <c r="F290" s="516" t="s">
        <v>49</v>
      </c>
      <c r="G290" s="516" t="s">
        <v>276</v>
      </c>
      <c r="H290" s="517" t="s">
        <v>2</v>
      </c>
      <c r="I290" s="8"/>
      <c r="J290" s="493" t="s">
        <v>557</v>
      </c>
      <c r="K290" s="560" t="s">
        <v>275</v>
      </c>
      <c r="L290" s="495">
        <v>8.24</v>
      </c>
      <c r="M290" s="495">
        <v>10.95</v>
      </c>
      <c r="N290" s="495">
        <v>0.63</v>
      </c>
      <c r="O290" s="516" t="s">
        <v>49</v>
      </c>
      <c r="P290" s="516" t="s">
        <v>276</v>
      </c>
      <c r="Q290" s="517" t="s">
        <v>2</v>
      </c>
      <c r="R290" s="164"/>
      <c r="S290" s="493" t="s">
        <v>557</v>
      </c>
      <c r="T290" s="560" t="s">
        <v>278</v>
      </c>
      <c r="U290" s="578">
        <v>14.59</v>
      </c>
      <c r="V290" s="535">
        <v>15.64</v>
      </c>
      <c r="W290" s="535">
        <v>1.86</v>
      </c>
      <c r="X290" s="516" t="s">
        <v>49</v>
      </c>
      <c r="Y290" s="516" t="s">
        <v>276</v>
      </c>
      <c r="Z290" s="517" t="s">
        <v>2</v>
      </c>
      <c r="AA290" s="164"/>
      <c r="AB290" s="493" t="s">
        <v>557</v>
      </c>
      <c r="AC290" s="560" t="s">
        <v>278</v>
      </c>
      <c r="AD290" s="578">
        <v>14.59</v>
      </c>
      <c r="AE290" s="578">
        <v>15.64</v>
      </c>
      <c r="AF290" s="578">
        <v>1.69</v>
      </c>
      <c r="AG290" s="516" t="s">
        <v>49</v>
      </c>
      <c r="AH290" s="516" t="s">
        <v>276</v>
      </c>
      <c r="AI290" s="517" t="s">
        <v>2</v>
      </c>
      <c r="AJ290" s="164"/>
      <c r="AK290" s="164"/>
      <c r="AL290" s="164"/>
      <c r="AM290" s="8"/>
    </row>
    <row r="291" spans="1:39" s="12" customFormat="1" ht="15" customHeight="1">
      <c r="A291" s="493" t="s">
        <v>558</v>
      </c>
      <c r="B291" s="560" t="s">
        <v>275</v>
      </c>
      <c r="C291" s="495">
        <v>8.24</v>
      </c>
      <c r="D291" s="495">
        <v>10.27</v>
      </c>
      <c r="E291" s="495">
        <v>0.66</v>
      </c>
      <c r="F291" s="516" t="s">
        <v>49</v>
      </c>
      <c r="G291" s="516" t="s">
        <v>276</v>
      </c>
      <c r="H291" s="517" t="s">
        <v>2</v>
      </c>
      <c r="I291" s="8"/>
      <c r="J291" s="493" t="s">
        <v>558</v>
      </c>
      <c r="K291" s="560" t="s">
        <v>275</v>
      </c>
      <c r="L291" s="495">
        <v>8.24</v>
      </c>
      <c r="M291" s="495">
        <v>10.95</v>
      </c>
      <c r="N291" s="495">
        <v>0.63</v>
      </c>
      <c r="O291" s="516" t="s">
        <v>49</v>
      </c>
      <c r="P291" s="516" t="s">
        <v>276</v>
      </c>
      <c r="Q291" s="517" t="s">
        <v>2</v>
      </c>
      <c r="R291" s="164"/>
      <c r="S291" s="493" t="s">
        <v>558</v>
      </c>
      <c r="T291" s="560" t="s">
        <v>278</v>
      </c>
      <c r="U291" s="578">
        <v>14.59</v>
      </c>
      <c r="V291" s="535">
        <v>15.64</v>
      </c>
      <c r="W291" s="535">
        <v>1.86</v>
      </c>
      <c r="X291" s="516" t="s">
        <v>49</v>
      </c>
      <c r="Y291" s="516" t="s">
        <v>276</v>
      </c>
      <c r="Z291" s="517" t="s">
        <v>2</v>
      </c>
      <c r="AA291" s="164"/>
      <c r="AB291" s="493" t="s">
        <v>558</v>
      </c>
      <c r="AC291" s="560" t="s">
        <v>278</v>
      </c>
      <c r="AD291" s="578">
        <v>14.59</v>
      </c>
      <c r="AE291" s="578">
        <v>15.64</v>
      </c>
      <c r="AF291" s="578">
        <v>1.69</v>
      </c>
      <c r="AG291" s="516" t="s">
        <v>49</v>
      </c>
      <c r="AH291" s="516" t="s">
        <v>276</v>
      </c>
      <c r="AI291" s="517" t="s">
        <v>2</v>
      </c>
      <c r="AJ291" s="164"/>
      <c r="AK291" s="164"/>
      <c r="AL291" s="164"/>
      <c r="AM291" s="8"/>
    </row>
    <row r="292" spans="1:39" s="12" customFormat="1" ht="15" customHeight="1">
      <c r="A292" s="493" t="s">
        <v>182</v>
      </c>
      <c r="B292" s="560" t="s">
        <v>275</v>
      </c>
      <c r="C292" s="495">
        <v>8.24</v>
      </c>
      <c r="D292" s="495">
        <v>10.27</v>
      </c>
      <c r="E292" s="495">
        <v>0.66</v>
      </c>
      <c r="F292" s="516" t="s">
        <v>49</v>
      </c>
      <c r="G292" s="516" t="s">
        <v>276</v>
      </c>
      <c r="H292" s="517" t="s">
        <v>2</v>
      </c>
      <c r="I292" s="8"/>
      <c r="J292" s="493" t="s">
        <v>182</v>
      </c>
      <c r="K292" s="560" t="s">
        <v>275</v>
      </c>
      <c r="L292" s="495">
        <v>8.24</v>
      </c>
      <c r="M292" s="495">
        <v>10.95</v>
      </c>
      <c r="N292" s="495">
        <v>0.63</v>
      </c>
      <c r="O292" s="516" t="s">
        <v>49</v>
      </c>
      <c r="P292" s="516" t="s">
        <v>276</v>
      </c>
      <c r="Q292" s="517" t="s">
        <v>2</v>
      </c>
      <c r="R292" s="164"/>
      <c r="S292" s="493" t="s">
        <v>182</v>
      </c>
      <c r="T292" s="560" t="s">
        <v>278</v>
      </c>
      <c r="U292" s="578">
        <v>14.59</v>
      </c>
      <c r="V292" s="535">
        <v>15.64</v>
      </c>
      <c r="W292" s="535">
        <v>1.86</v>
      </c>
      <c r="X292" s="516" t="s">
        <v>49</v>
      </c>
      <c r="Y292" s="516" t="s">
        <v>276</v>
      </c>
      <c r="Z292" s="517" t="s">
        <v>2</v>
      </c>
      <c r="AA292" s="164"/>
      <c r="AB292" s="493" t="s">
        <v>182</v>
      </c>
      <c r="AC292" s="560" t="s">
        <v>278</v>
      </c>
      <c r="AD292" s="578">
        <v>14.59</v>
      </c>
      <c r="AE292" s="578">
        <v>15.64</v>
      </c>
      <c r="AF292" s="578">
        <v>1.69</v>
      </c>
      <c r="AG292" s="516" t="s">
        <v>49</v>
      </c>
      <c r="AH292" s="516" t="s">
        <v>276</v>
      </c>
      <c r="AI292" s="517" t="s">
        <v>2</v>
      </c>
      <c r="AJ292" s="164"/>
      <c r="AK292" s="164"/>
      <c r="AL292" s="164"/>
      <c r="AM292" s="8"/>
    </row>
    <row r="293" spans="1:39" s="12" customFormat="1" ht="15" customHeight="1">
      <c r="A293" s="493" t="s">
        <v>559</v>
      </c>
      <c r="B293" s="560" t="s">
        <v>275</v>
      </c>
      <c r="C293" s="495">
        <v>8.24</v>
      </c>
      <c r="D293" s="495">
        <v>10.27</v>
      </c>
      <c r="E293" s="495">
        <v>0.66</v>
      </c>
      <c r="F293" s="516" t="s">
        <v>49</v>
      </c>
      <c r="G293" s="516" t="s">
        <v>276</v>
      </c>
      <c r="H293" s="517" t="s">
        <v>2</v>
      </c>
      <c r="I293" s="8"/>
      <c r="J293" s="493" t="s">
        <v>559</v>
      </c>
      <c r="K293" s="560" t="s">
        <v>275</v>
      </c>
      <c r="L293" s="495">
        <v>8.24</v>
      </c>
      <c r="M293" s="495">
        <v>10.95</v>
      </c>
      <c r="N293" s="495">
        <v>0.63</v>
      </c>
      <c r="O293" s="516" t="s">
        <v>49</v>
      </c>
      <c r="P293" s="516" t="s">
        <v>276</v>
      </c>
      <c r="Q293" s="517" t="s">
        <v>2</v>
      </c>
      <c r="R293" s="164"/>
      <c r="S293" s="493" t="s">
        <v>559</v>
      </c>
      <c r="T293" s="560" t="s">
        <v>278</v>
      </c>
      <c r="U293" s="578">
        <v>14.59</v>
      </c>
      <c r="V293" s="535">
        <v>15.64</v>
      </c>
      <c r="W293" s="535">
        <v>1.86</v>
      </c>
      <c r="X293" s="516" t="s">
        <v>49</v>
      </c>
      <c r="Y293" s="516" t="s">
        <v>276</v>
      </c>
      <c r="Z293" s="517" t="s">
        <v>2</v>
      </c>
      <c r="AA293" s="164"/>
      <c r="AB293" s="493" t="s">
        <v>559</v>
      </c>
      <c r="AC293" s="560" t="s">
        <v>278</v>
      </c>
      <c r="AD293" s="578">
        <v>14.59</v>
      </c>
      <c r="AE293" s="578">
        <v>15.64</v>
      </c>
      <c r="AF293" s="578">
        <v>1.69</v>
      </c>
      <c r="AG293" s="516" t="s">
        <v>49</v>
      </c>
      <c r="AH293" s="516" t="s">
        <v>276</v>
      </c>
      <c r="AI293" s="517" t="s">
        <v>2</v>
      </c>
      <c r="AJ293" s="164"/>
      <c r="AK293" s="164"/>
      <c r="AL293" s="164"/>
      <c r="AM293" s="8"/>
    </row>
    <row r="294" spans="1:39" s="12" customFormat="1" ht="15" hidden="1" customHeight="1">
      <c r="A294" s="493" t="s">
        <v>560</v>
      </c>
      <c r="B294" s="560" t="s">
        <v>275</v>
      </c>
      <c r="C294" s="495">
        <v>0</v>
      </c>
      <c r="D294" s="495">
        <v>0</v>
      </c>
      <c r="E294" s="495">
        <v>0</v>
      </c>
      <c r="F294" s="516"/>
      <c r="G294" s="516"/>
      <c r="H294" s="517"/>
      <c r="I294" s="8"/>
      <c r="J294" s="493" t="s">
        <v>560</v>
      </c>
      <c r="K294" s="560" t="s">
        <v>275</v>
      </c>
      <c r="L294" s="495">
        <v>0</v>
      </c>
      <c r="M294" s="495">
        <v>0</v>
      </c>
      <c r="N294" s="495">
        <v>0</v>
      </c>
      <c r="O294" s="516"/>
      <c r="P294" s="516"/>
      <c r="Q294" s="517"/>
      <c r="R294" s="164"/>
      <c r="S294" s="493" t="s">
        <v>560</v>
      </c>
      <c r="T294" s="560" t="s">
        <v>278</v>
      </c>
      <c r="U294" s="578">
        <v>0</v>
      </c>
      <c r="V294" s="535">
        <v>0</v>
      </c>
      <c r="W294" s="535">
        <v>0</v>
      </c>
      <c r="X294" s="516" t="s">
        <v>49</v>
      </c>
      <c r="Y294" s="516" t="s">
        <v>276</v>
      </c>
      <c r="Z294" s="517"/>
      <c r="AA294" s="164"/>
      <c r="AB294" s="493" t="s">
        <v>560</v>
      </c>
      <c r="AC294" s="560" t="s">
        <v>278</v>
      </c>
      <c r="AD294" s="578">
        <v>0</v>
      </c>
      <c r="AE294" s="578">
        <v>0</v>
      </c>
      <c r="AF294" s="578">
        <v>0</v>
      </c>
      <c r="AG294" s="516"/>
      <c r="AH294" s="516"/>
      <c r="AI294" s="517"/>
      <c r="AJ294" s="164"/>
      <c r="AK294" s="164"/>
      <c r="AL294" s="164"/>
      <c r="AM294" s="8"/>
    </row>
    <row r="295" spans="1:39" s="12" customFormat="1" ht="15" customHeight="1">
      <c r="A295" s="493" t="s">
        <v>561</v>
      </c>
      <c r="B295" s="560" t="s">
        <v>275</v>
      </c>
      <c r="C295" s="495">
        <v>8.24</v>
      </c>
      <c r="D295" s="495">
        <v>10.27</v>
      </c>
      <c r="E295" s="495">
        <v>0.66</v>
      </c>
      <c r="F295" s="516" t="s">
        <v>49</v>
      </c>
      <c r="G295" s="516" t="s">
        <v>276</v>
      </c>
      <c r="H295" s="517" t="s">
        <v>2</v>
      </c>
      <c r="I295" s="8"/>
      <c r="J295" s="493" t="s">
        <v>561</v>
      </c>
      <c r="K295" s="560" t="s">
        <v>275</v>
      </c>
      <c r="L295" s="495">
        <v>8.24</v>
      </c>
      <c r="M295" s="495">
        <v>10.95</v>
      </c>
      <c r="N295" s="495">
        <v>0.63</v>
      </c>
      <c r="O295" s="516" t="s">
        <v>49</v>
      </c>
      <c r="P295" s="516" t="s">
        <v>276</v>
      </c>
      <c r="Q295" s="517" t="s">
        <v>2</v>
      </c>
      <c r="R295" s="164"/>
      <c r="S295" s="493" t="s">
        <v>561</v>
      </c>
      <c r="T295" s="560" t="s">
        <v>278</v>
      </c>
      <c r="U295" s="578">
        <v>14.59</v>
      </c>
      <c r="V295" s="535">
        <v>15.64</v>
      </c>
      <c r="W295" s="535">
        <v>1.86</v>
      </c>
      <c r="X295" s="516" t="s">
        <v>49</v>
      </c>
      <c r="Y295" s="516" t="s">
        <v>276</v>
      </c>
      <c r="Z295" s="517" t="s">
        <v>2</v>
      </c>
      <c r="AA295" s="164"/>
      <c r="AB295" s="493" t="s">
        <v>561</v>
      </c>
      <c r="AC295" s="560" t="s">
        <v>278</v>
      </c>
      <c r="AD295" s="578">
        <v>14.59</v>
      </c>
      <c r="AE295" s="578">
        <v>15.64</v>
      </c>
      <c r="AF295" s="578">
        <v>1.69</v>
      </c>
      <c r="AG295" s="516" t="s">
        <v>49</v>
      </c>
      <c r="AH295" s="516" t="s">
        <v>276</v>
      </c>
      <c r="AI295" s="517" t="s">
        <v>2</v>
      </c>
      <c r="AJ295" s="164"/>
      <c r="AK295" s="164"/>
      <c r="AL295" s="164"/>
      <c r="AM295" s="8"/>
    </row>
    <row r="296" spans="1:39" s="12" customFormat="1" ht="15" customHeight="1">
      <c r="A296" s="493" t="s">
        <v>562</v>
      </c>
      <c r="B296" s="560" t="s">
        <v>275</v>
      </c>
      <c r="C296" s="495">
        <v>8.24</v>
      </c>
      <c r="D296" s="495">
        <v>10.27</v>
      </c>
      <c r="E296" s="495">
        <v>0.66</v>
      </c>
      <c r="F296" s="516" t="s">
        <v>49</v>
      </c>
      <c r="G296" s="516" t="s">
        <v>276</v>
      </c>
      <c r="H296" s="517" t="s">
        <v>2</v>
      </c>
      <c r="I296" s="8"/>
      <c r="J296" s="493" t="s">
        <v>562</v>
      </c>
      <c r="K296" s="560" t="s">
        <v>275</v>
      </c>
      <c r="L296" s="495">
        <v>8.24</v>
      </c>
      <c r="M296" s="495">
        <v>10.95</v>
      </c>
      <c r="N296" s="495">
        <v>0.63</v>
      </c>
      <c r="O296" s="516" t="s">
        <v>49</v>
      </c>
      <c r="P296" s="516" t="s">
        <v>276</v>
      </c>
      <c r="Q296" s="517" t="s">
        <v>2</v>
      </c>
      <c r="R296" s="164"/>
      <c r="S296" s="493" t="s">
        <v>562</v>
      </c>
      <c r="T296" s="560" t="s">
        <v>278</v>
      </c>
      <c r="U296" s="578">
        <v>14.59</v>
      </c>
      <c r="V296" s="535">
        <v>15.64</v>
      </c>
      <c r="W296" s="535">
        <v>1.86</v>
      </c>
      <c r="X296" s="516" t="s">
        <v>49</v>
      </c>
      <c r="Y296" s="516" t="s">
        <v>276</v>
      </c>
      <c r="Z296" s="517" t="s">
        <v>2</v>
      </c>
      <c r="AA296" s="164"/>
      <c r="AB296" s="493" t="s">
        <v>562</v>
      </c>
      <c r="AC296" s="560" t="s">
        <v>278</v>
      </c>
      <c r="AD296" s="578">
        <v>14.59</v>
      </c>
      <c r="AE296" s="578">
        <v>15.64</v>
      </c>
      <c r="AF296" s="578">
        <v>1.69</v>
      </c>
      <c r="AG296" s="516" t="s">
        <v>49</v>
      </c>
      <c r="AH296" s="516" t="s">
        <v>276</v>
      </c>
      <c r="AI296" s="517" t="s">
        <v>2</v>
      </c>
      <c r="AJ296" s="164"/>
      <c r="AK296" s="164"/>
      <c r="AL296" s="164"/>
      <c r="AM296" s="8"/>
    </row>
    <row r="297" spans="1:39" s="12" customFormat="1" ht="15" customHeight="1">
      <c r="A297" s="493" t="s">
        <v>563</v>
      </c>
      <c r="B297" s="560" t="s">
        <v>275</v>
      </c>
      <c r="C297" s="495">
        <v>8.24</v>
      </c>
      <c r="D297" s="495">
        <v>10.27</v>
      </c>
      <c r="E297" s="495">
        <v>1.19</v>
      </c>
      <c r="F297" s="516" t="s">
        <v>49</v>
      </c>
      <c r="G297" s="516" t="s">
        <v>276</v>
      </c>
      <c r="H297" s="517" t="s">
        <v>2</v>
      </c>
      <c r="I297" s="8"/>
      <c r="J297" s="493" t="s">
        <v>563</v>
      </c>
      <c r="K297" s="560" t="s">
        <v>275</v>
      </c>
      <c r="L297" s="495">
        <v>8.24</v>
      </c>
      <c r="M297" s="495">
        <v>10.95</v>
      </c>
      <c r="N297" s="495">
        <v>1.1499999999999999</v>
      </c>
      <c r="O297" s="516" t="s">
        <v>49</v>
      </c>
      <c r="P297" s="516" t="s">
        <v>276</v>
      </c>
      <c r="Q297" s="517" t="s">
        <v>2</v>
      </c>
      <c r="R297" s="164"/>
      <c r="S297" s="493" t="s">
        <v>563</v>
      </c>
      <c r="T297" s="560" t="s">
        <v>278</v>
      </c>
      <c r="U297" s="578">
        <v>14.59</v>
      </c>
      <c r="V297" s="535">
        <v>15.64</v>
      </c>
      <c r="W297" s="535">
        <v>8.9600000000000009</v>
      </c>
      <c r="X297" s="516" t="s">
        <v>49</v>
      </c>
      <c r="Y297" s="516" t="s">
        <v>276</v>
      </c>
      <c r="Z297" s="517" t="s">
        <v>2</v>
      </c>
      <c r="AA297" s="164"/>
      <c r="AB297" s="493" t="s">
        <v>563</v>
      </c>
      <c r="AC297" s="560" t="s">
        <v>278</v>
      </c>
      <c r="AD297" s="578">
        <v>14.59</v>
      </c>
      <c r="AE297" s="578">
        <v>15.64</v>
      </c>
      <c r="AF297" s="578">
        <v>8.11</v>
      </c>
      <c r="AG297" s="516" t="s">
        <v>49</v>
      </c>
      <c r="AH297" s="516" t="s">
        <v>276</v>
      </c>
      <c r="AI297" s="517" t="s">
        <v>2</v>
      </c>
      <c r="AJ297" s="164"/>
      <c r="AK297" s="164"/>
      <c r="AL297" s="164"/>
      <c r="AM297" s="8"/>
    </row>
    <row r="298" spans="1:39" s="12" customFormat="1" ht="15" customHeight="1">
      <c r="A298" s="561" t="s">
        <v>564</v>
      </c>
      <c r="B298" s="560" t="s">
        <v>275</v>
      </c>
      <c r="C298" s="495">
        <v>8.24</v>
      </c>
      <c r="D298" s="495">
        <v>10.27</v>
      </c>
      <c r="E298" s="495">
        <v>0.66</v>
      </c>
      <c r="F298" s="516" t="s">
        <v>49</v>
      </c>
      <c r="G298" s="516" t="s">
        <v>276</v>
      </c>
      <c r="H298" s="517" t="s">
        <v>2</v>
      </c>
      <c r="I298" s="8"/>
      <c r="J298" s="493" t="s">
        <v>564</v>
      </c>
      <c r="K298" s="560" t="s">
        <v>275</v>
      </c>
      <c r="L298" s="495">
        <v>8.24</v>
      </c>
      <c r="M298" s="495">
        <v>10.95</v>
      </c>
      <c r="N298" s="495">
        <v>0.63</v>
      </c>
      <c r="O298" s="516" t="s">
        <v>49</v>
      </c>
      <c r="P298" s="516" t="s">
        <v>276</v>
      </c>
      <c r="Q298" s="517" t="s">
        <v>2</v>
      </c>
      <c r="R298" s="164"/>
      <c r="S298" s="561" t="s">
        <v>564</v>
      </c>
      <c r="T298" s="560" t="s">
        <v>278</v>
      </c>
      <c r="U298" s="578">
        <v>14.59</v>
      </c>
      <c r="V298" s="535">
        <v>15.64</v>
      </c>
      <c r="W298" s="535">
        <v>1.86</v>
      </c>
      <c r="X298" s="516" t="s">
        <v>49</v>
      </c>
      <c r="Y298" s="516" t="s">
        <v>276</v>
      </c>
      <c r="Z298" s="517" t="s">
        <v>2</v>
      </c>
      <c r="AA298" s="164"/>
      <c r="AB298" s="493" t="s">
        <v>564</v>
      </c>
      <c r="AC298" s="560" t="s">
        <v>278</v>
      </c>
      <c r="AD298" s="578">
        <v>14.59</v>
      </c>
      <c r="AE298" s="578">
        <v>15.64</v>
      </c>
      <c r="AF298" s="578">
        <v>1.69</v>
      </c>
      <c r="AG298" s="516" t="s">
        <v>49</v>
      </c>
      <c r="AH298" s="516" t="s">
        <v>276</v>
      </c>
      <c r="AI298" s="517" t="s">
        <v>2</v>
      </c>
      <c r="AJ298" s="164"/>
      <c r="AK298" s="164"/>
      <c r="AL298" s="164"/>
      <c r="AM298" s="8"/>
    </row>
    <row r="299" spans="1:39" s="12" customFormat="1" ht="15" customHeight="1">
      <c r="A299" s="493" t="s">
        <v>565</v>
      </c>
      <c r="B299" s="560" t="s">
        <v>275</v>
      </c>
      <c r="C299" s="495">
        <v>8.24</v>
      </c>
      <c r="D299" s="495">
        <v>10.27</v>
      </c>
      <c r="E299" s="495">
        <v>0.66</v>
      </c>
      <c r="F299" s="516" t="s">
        <v>49</v>
      </c>
      <c r="G299" s="516" t="s">
        <v>276</v>
      </c>
      <c r="H299" s="517" t="s">
        <v>2</v>
      </c>
      <c r="I299" s="8"/>
      <c r="J299" s="561" t="s">
        <v>565</v>
      </c>
      <c r="K299" s="560" t="s">
        <v>275</v>
      </c>
      <c r="L299" s="495">
        <v>8.24</v>
      </c>
      <c r="M299" s="495">
        <v>10.95</v>
      </c>
      <c r="N299" s="495">
        <v>0.63</v>
      </c>
      <c r="O299" s="516" t="s">
        <v>49</v>
      </c>
      <c r="P299" s="516" t="s">
        <v>276</v>
      </c>
      <c r="Q299" s="517" t="s">
        <v>2</v>
      </c>
      <c r="R299" s="164"/>
      <c r="S299" s="493" t="s">
        <v>565</v>
      </c>
      <c r="T299" s="560" t="s">
        <v>278</v>
      </c>
      <c r="U299" s="578">
        <v>14.59</v>
      </c>
      <c r="V299" s="535">
        <v>15.64</v>
      </c>
      <c r="W299" s="535">
        <v>1.86</v>
      </c>
      <c r="X299" s="516" t="s">
        <v>49</v>
      </c>
      <c r="Y299" s="516" t="s">
        <v>276</v>
      </c>
      <c r="Z299" s="517" t="s">
        <v>2</v>
      </c>
      <c r="AA299" s="164"/>
      <c r="AB299" s="561" t="s">
        <v>565</v>
      </c>
      <c r="AC299" s="560" t="s">
        <v>278</v>
      </c>
      <c r="AD299" s="578">
        <v>14.59</v>
      </c>
      <c r="AE299" s="578">
        <v>15.64</v>
      </c>
      <c r="AF299" s="578">
        <v>1.69</v>
      </c>
      <c r="AG299" s="516" t="s">
        <v>49</v>
      </c>
      <c r="AH299" s="516" t="s">
        <v>276</v>
      </c>
      <c r="AI299" s="517" t="s">
        <v>2</v>
      </c>
      <c r="AJ299" s="164"/>
      <c r="AK299" s="164"/>
      <c r="AL299" s="164"/>
      <c r="AM299" s="8"/>
    </row>
    <row r="300" spans="1:39" s="12" customFormat="1" ht="15" customHeight="1">
      <c r="A300" s="493" t="s">
        <v>566</v>
      </c>
      <c r="B300" s="560" t="s">
        <v>275</v>
      </c>
      <c r="C300" s="495">
        <v>8.24</v>
      </c>
      <c r="D300" s="495">
        <v>10.27</v>
      </c>
      <c r="E300" s="495">
        <v>0.66</v>
      </c>
      <c r="F300" s="516" t="s">
        <v>49</v>
      </c>
      <c r="G300" s="516" t="s">
        <v>276</v>
      </c>
      <c r="H300" s="517" t="s">
        <v>2</v>
      </c>
      <c r="I300" s="8"/>
      <c r="J300" s="493" t="s">
        <v>566</v>
      </c>
      <c r="K300" s="560" t="s">
        <v>275</v>
      </c>
      <c r="L300" s="495">
        <v>8.24</v>
      </c>
      <c r="M300" s="495">
        <v>10.95</v>
      </c>
      <c r="N300" s="495">
        <v>0.63</v>
      </c>
      <c r="O300" s="516" t="s">
        <v>49</v>
      </c>
      <c r="P300" s="516" t="s">
        <v>276</v>
      </c>
      <c r="Q300" s="517" t="s">
        <v>2</v>
      </c>
      <c r="R300" s="164"/>
      <c r="S300" s="493" t="s">
        <v>566</v>
      </c>
      <c r="T300" s="560" t="s">
        <v>278</v>
      </c>
      <c r="U300" s="578">
        <v>14.59</v>
      </c>
      <c r="V300" s="535">
        <v>15.64</v>
      </c>
      <c r="W300" s="535">
        <v>1.86</v>
      </c>
      <c r="X300" s="516" t="s">
        <v>49</v>
      </c>
      <c r="Y300" s="516" t="s">
        <v>276</v>
      </c>
      <c r="Z300" s="517" t="s">
        <v>2</v>
      </c>
      <c r="AA300" s="164"/>
      <c r="AB300" s="493" t="s">
        <v>566</v>
      </c>
      <c r="AC300" s="560" t="s">
        <v>278</v>
      </c>
      <c r="AD300" s="578">
        <v>14.59</v>
      </c>
      <c r="AE300" s="578">
        <v>15.64</v>
      </c>
      <c r="AF300" s="578">
        <v>1.69</v>
      </c>
      <c r="AG300" s="516" t="s">
        <v>49</v>
      </c>
      <c r="AH300" s="516" t="s">
        <v>276</v>
      </c>
      <c r="AI300" s="517" t="s">
        <v>2</v>
      </c>
      <c r="AJ300" s="164"/>
      <c r="AK300" s="164"/>
      <c r="AL300" s="164"/>
      <c r="AM300" s="8"/>
    </row>
    <row r="301" spans="1:39" s="12" customFormat="1" ht="15" customHeight="1">
      <c r="A301" s="561" t="s">
        <v>941</v>
      </c>
      <c r="B301" s="560" t="s">
        <v>275</v>
      </c>
      <c r="C301" s="495">
        <v>8.24</v>
      </c>
      <c r="D301" s="495">
        <v>10.27</v>
      </c>
      <c r="E301" s="495">
        <v>1.19</v>
      </c>
      <c r="F301" s="516" t="s">
        <v>49</v>
      </c>
      <c r="G301" s="516" t="s">
        <v>276</v>
      </c>
      <c r="H301" s="517" t="s">
        <v>2</v>
      </c>
      <c r="I301" s="8"/>
      <c r="J301" s="561" t="s">
        <v>941</v>
      </c>
      <c r="K301" s="560" t="s">
        <v>275</v>
      </c>
      <c r="L301" s="495">
        <v>8.24</v>
      </c>
      <c r="M301" s="495">
        <v>10.95</v>
      </c>
      <c r="N301" s="495">
        <v>1.1499999999999999</v>
      </c>
      <c r="O301" s="516" t="s">
        <v>49</v>
      </c>
      <c r="P301" s="516" t="s">
        <v>276</v>
      </c>
      <c r="Q301" s="517" t="s">
        <v>2</v>
      </c>
      <c r="R301" s="164"/>
      <c r="S301" s="561" t="s">
        <v>567</v>
      </c>
      <c r="T301" s="560" t="s">
        <v>278</v>
      </c>
      <c r="U301" s="578">
        <v>14.59</v>
      </c>
      <c r="V301" s="535">
        <v>15.64</v>
      </c>
      <c r="W301" s="535">
        <v>8.9600000000000009</v>
      </c>
      <c r="X301" s="516" t="s">
        <v>49</v>
      </c>
      <c r="Y301" s="516" t="s">
        <v>276</v>
      </c>
      <c r="Z301" s="517" t="s">
        <v>2</v>
      </c>
      <c r="AA301" s="164"/>
      <c r="AB301" s="561" t="s">
        <v>567</v>
      </c>
      <c r="AC301" s="560" t="s">
        <v>278</v>
      </c>
      <c r="AD301" s="578">
        <v>14.59</v>
      </c>
      <c r="AE301" s="578">
        <v>15.64</v>
      </c>
      <c r="AF301" s="578">
        <v>8.11</v>
      </c>
      <c r="AG301" s="516" t="s">
        <v>49</v>
      </c>
      <c r="AH301" s="516" t="s">
        <v>276</v>
      </c>
      <c r="AI301" s="517" t="s">
        <v>2</v>
      </c>
      <c r="AJ301" s="164"/>
      <c r="AK301" s="164"/>
      <c r="AL301" s="164"/>
      <c r="AM301" s="8"/>
    </row>
    <row r="302" spans="1:39" s="12" customFormat="1" ht="15" customHeight="1">
      <c r="A302" s="493" t="s">
        <v>568</v>
      </c>
      <c r="B302" s="560" t="s">
        <v>275</v>
      </c>
      <c r="C302" s="495">
        <v>6.29</v>
      </c>
      <c r="D302" s="495">
        <v>6.29</v>
      </c>
      <c r="E302" s="495">
        <v>0</v>
      </c>
      <c r="F302" s="516" t="s">
        <v>49</v>
      </c>
      <c r="G302" s="516" t="s">
        <v>276</v>
      </c>
      <c r="H302" s="517" t="s">
        <v>2</v>
      </c>
      <c r="I302" s="8"/>
      <c r="J302" s="493" t="s">
        <v>568</v>
      </c>
      <c r="K302" s="560" t="s">
        <v>275</v>
      </c>
      <c r="L302" s="495">
        <v>6.29</v>
      </c>
      <c r="M302" s="495">
        <v>6.29</v>
      </c>
      <c r="N302" s="495">
        <v>0</v>
      </c>
      <c r="O302" s="516" t="s">
        <v>49</v>
      </c>
      <c r="P302" s="516" t="s">
        <v>276</v>
      </c>
      <c r="Q302" s="517" t="s">
        <v>2</v>
      </c>
      <c r="R302" s="164"/>
      <c r="S302" s="493" t="s">
        <v>568</v>
      </c>
      <c r="T302" s="560" t="s">
        <v>278</v>
      </c>
      <c r="U302" s="578">
        <v>9.49</v>
      </c>
      <c r="V302" s="535">
        <v>9.49</v>
      </c>
      <c r="W302" s="535">
        <v>0</v>
      </c>
      <c r="X302" s="516" t="s">
        <v>49</v>
      </c>
      <c r="Y302" s="516" t="s">
        <v>276</v>
      </c>
      <c r="Z302" s="517" t="s">
        <v>2</v>
      </c>
      <c r="AA302" s="164"/>
      <c r="AB302" s="493" t="s">
        <v>568</v>
      </c>
      <c r="AC302" s="560" t="s">
        <v>278</v>
      </c>
      <c r="AD302" s="578">
        <v>9.49</v>
      </c>
      <c r="AE302" s="578">
        <v>9.49</v>
      </c>
      <c r="AF302" s="578">
        <v>0</v>
      </c>
      <c r="AG302" s="516" t="s">
        <v>49</v>
      </c>
      <c r="AH302" s="516" t="s">
        <v>276</v>
      </c>
      <c r="AI302" s="517" t="s">
        <v>2</v>
      </c>
      <c r="AJ302" s="164"/>
      <c r="AK302" s="164"/>
      <c r="AL302" s="164"/>
      <c r="AM302" s="8"/>
    </row>
    <row r="303" spans="1:39" s="12" customFormat="1" ht="15" customHeight="1">
      <c r="A303" s="561" t="s">
        <v>569</v>
      </c>
      <c r="B303" s="560" t="s">
        <v>275</v>
      </c>
      <c r="C303" s="495">
        <v>8.24</v>
      </c>
      <c r="D303" s="495">
        <v>10.27</v>
      </c>
      <c r="E303" s="495">
        <v>0.66</v>
      </c>
      <c r="F303" s="516" t="s">
        <v>49</v>
      </c>
      <c r="G303" s="516" t="s">
        <v>276</v>
      </c>
      <c r="H303" s="517" t="s">
        <v>2</v>
      </c>
      <c r="I303" s="8"/>
      <c r="J303" s="561" t="s">
        <v>569</v>
      </c>
      <c r="K303" s="560" t="s">
        <v>275</v>
      </c>
      <c r="L303" s="495">
        <v>8.24</v>
      </c>
      <c r="M303" s="495">
        <v>10.95</v>
      </c>
      <c r="N303" s="495">
        <v>0.63</v>
      </c>
      <c r="O303" s="516" t="s">
        <v>49</v>
      </c>
      <c r="P303" s="516" t="s">
        <v>276</v>
      </c>
      <c r="Q303" s="517" t="s">
        <v>2</v>
      </c>
      <c r="R303" s="164"/>
      <c r="S303" s="561" t="s">
        <v>569</v>
      </c>
      <c r="T303" s="560" t="s">
        <v>278</v>
      </c>
      <c r="U303" s="578">
        <v>14.59</v>
      </c>
      <c r="V303" s="535">
        <v>15.64</v>
      </c>
      <c r="W303" s="535">
        <v>1.86</v>
      </c>
      <c r="X303" s="516" t="s">
        <v>49</v>
      </c>
      <c r="Y303" s="516" t="s">
        <v>276</v>
      </c>
      <c r="Z303" s="517" t="s">
        <v>2</v>
      </c>
      <c r="AA303" s="164"/>
      <c r="AB303" s="561" t="s">
        <v>569</v>
      </c>
      <c r="AC303" s="560" t="s">
        <v>278</v>
      </c>
      <c r="AD303" s="578">
        <v>14.59</v>
      </c>
      <c r="AE303" s="578">
        <v>15.64</v>
      </c>
      <c r="AF303" s="578">
        <v>1.69</v>
      </c>
      <c r="AG303" s="516" t="s">
        <v>49</v>
      </c>
      <c r="AH303" s="516" t="s">
        <v>276</v>
      </c>
      <c r="AI303" s="517" t="s">
        <v>2</v>
      </c>
      <c r="AJ303" s="164"/>
      <c r="AK303" s="164"/>
      <c r="AL303" s="164"/>
      <c r="AM303" s="8"/>
    </row>
    <row r="304" spans="1:39" s="12" customFormat="1" ht="15" customHeight="1">
      <c r="A304" s="493" t="s">
        <v>570</v>
      </c>
      <c r="B304" s="560" t="s">
        <v>275</v>
      </c>
      <c r="C304" s="495">
        <v>8.24</v>
      </c>
      <c r="D304" s="495">
        <v>10.27</v>
      </c>
      <c r="E304" s="495">
        <v>0.66</v>
      </c>
      <c r="F304" s="516" t="s">
        <v>49</v>
      </c>
      <c r="G304" s="516" t="s">
        <v>276</v>
      </c>
      <c r="H304" s="517" t="s">
        <v>2</v>
      </c>
      <c r="I304" s="8"/>
      <c r="J304" s="493" t="s">
        <v>570</v>
      </c>
      <c r="K304" s="560" t="s">
        <v>275</v>
      </c>
      <c r="L304" s="495">
        <v>8.24</v>
      </c>
      <c r="M304" s="495">
        <v>10.95</v>
      </c>
      <c r="N304" s="495">
        <v>0.63</v>
      </c>
      <c r="O304" s="516" t="s">
        <v>49</v>
      </c>
      <c r="P304" s="516" t="s">
        <v>276</v>
      </c>
      <c r="Q304" s="517" t="s">
        <v>2</v>
      </c>
      <c r="R304" s="164"/>
      <c r="S304" s="493" t="s">
        <v>570</v>
      </c>
      <c r="T304" s="560" t="s">
        <v>278</v>
      </c>
      <c r="U304" s="578">
        <v>14.59</v>
      </c>
      <c r="V304" s="535">
        <v>15.64</v>
      </c>
      <c r="W304" s="535">
        <v>1.86</v>
      </c>
      <c r="X304" s="516" t="s">
        <v>49</v>
      </c>
      <c r="Y304" s="516" t="s">
        <v>276</v>
      </c>
      <c r="Z304" s="517" t="s">
        <v>2</v>
      </c>
      <c r="AA304" s="164"/>
      <c r="AB304" s="493" t="s">
        <v>570</v>
      </c>
      <c r="AC304" s="560" t="s">
        <v>278</v>
      </c>
      <c r="AD304" s="578">
        <v>14.59</v>
      </c>
      <c r="AE304" s="578">
        <v>15.64</v>
      </c>
      <c r="AF304" s="578">
        <v>1.69</v>
      </c>
      <c r="AG304" s="516" t="s">
        <v>49</v>
      </c>
      <c r="AH304" s="516" t="s">
        <v>276</v>
      </c>
      <c r="AI304" s="517" t="s">
        <v>2</v>
      </c>
      <c r="AJ304" s="164"/>
      <c r="AK304" s="164"/>
      <c r="AL304" s="164"/>
      <c r="AM304" s="8"/>
    </row>
    <row r="305" spans="1:39" s="12" customFormat="1" ht="15" customHeight="1">
      <c r="A305" s="493" t="s">
        <v>571</v>
      </c>
      <c r="B305" s="560" t="s">
        <v>275</v>
      </c>
      <c r="C305" s="495">
        <v>6.29</v>
      </c>
      <c r="D305" s="495">
        <v>6.29</v>
      </c>
      <c r="E305" s="495">
        <v>0</v>
      </c>
      <c r="F305" s="516" t="s">
        <v>49</v>
      </c>
      <c r="G305" s="516" t="s">
        <v>276</v>
      </c>
      <c r="H305" s="517" t="s">
        <v>2</v>
      </c>
      <c r="I305" s="8"/>
      <c r="J305" s="493" t="s">
        <v>571</v>
      </c>
      <c r="K305" s="560" t="s">
        <v>275</v>
      </c>
      <c r="L305" s="495">
        <v>6.29</v>
      </c>
      <c r="M305" s="495">
        <v>6.29</v>
      </c>
      <c r="N305" s="495">
        <v>0</v>
      </c>
      <c r="O305" s="516" t="s">
        <v>49</v>
      </c>
      <c r="P305" s="516" t="s">
        <v>276</v>
      </c>
      <c r="Q305" s="517" t="s">
        <v>2</v>
      </c>
      <c r="R305" s="164"/>
      <c r="S305" s="493" t="s">
        <v>571</v>
      </c>
      <c r="T305" s="560" t="s">
        <v>278</v>
      </c>
      <c r="U305" s="578">
        <v>9.49</v>
      </c>
      <c r="V305" s="535">
        <v>9.49</v>
      </c>
      <c r="W305" s="535">
        <v>0</v>
      </c>
      <c r="X305" s="516" t="s">
        <v>49</v>
      </c>
      <c r="Y305" s="516" t="s">
        <v>276</v>
      </c>
      <c r="Z305" s="517" t="s">
        <v>2</v>
      </c>
      <c r="AA305" s="164"/>
      <c r="AB305" s="493" t="s">
        <v>571</v>
      </c>
      <c r="AC305" s="560" t="s">
        <v>278</v>
      </c>
      <c r="AD305" s="578">
        <v>9.49</v>
      </c>
      <c r="AE305" s="578">
        <v>9.49</v>
      </c>
      <c r="AF305" s="578">
        <v>0</v>
      </c>
      <c r="AG305" s="516" t="s">
        <v>49</v>
      </c>
      <c r="AH305" s="516" t="s">
        <v>276</v>
      </c>
      <c r="AI305" s="517" t="s">
        <v>2</v>
      </c>
      <c r="AJ305" s="164"/>
      <c r="AK305" s="164"/>
      <c r="AL305" s="164"/>
      <c r="AM305" s="8"/>
    </row>
    <row r="306" spans="1:39" s="12" customFormat="1" ht="15" customHeight="1">
      <c r="A306" s="493" t="s">
        <v>572</v>
      </c>
      <c r="B306" s="560" t="s">
        <v>275</v>
      </c>
      <c r="C306" s="495">
        <v>8.24</v>
      </c>
      <c r="D306" s="495">
        <v>10.27</v>
      </c>
      <c r="E306" s="495">
        <v>0.66</v>
      </c>
      <c r="F306" s="516" t="s">
        <v>49</v>
      </c>
      <c r="G306" s="516" t="s">
        <v>276</v>
      </c>
      <c r="H306" s="517" t="s">
        <v>2</v>
      </c>
      <c r="I306" s="8"/>
      <c r="J306" s="493" t="s">
        <v>572</v>
      </c>
      <c r="K306" s="560" t="s">
        <v>275</v>
      </c>
      <c r="L306" s="495">
        <v>8.24</v>
      </c>
      <c r="M306" s="495">
        <v>10.95</v>
      </c>
      <c r="N306" s="495">
        <v>0.63</v>
      </c>
      <c r="O306" s="516" t="s">
        <v>49</v>
      </c>
      <c r="P306" s="516" t="s">
        <v>276</v>
      </c>
      <c r="Q306" s="517" t="s">
        <v>2</v>
      </c>
      <c r="R306" s="164"/>
      <c r="S306" s="493" t="s">
        <v>572</v>
      </c>
      <c r="T306" s="560" t="s">
        <v>278</v>
      </c>
      <c r="U306" s="578">
        <v>14.59</v>
      </c>
      <c r="V306" s="535">
        <v>15.64</v>
      </c>
      <c r="W306" s="535">
        <v>1.86</v>
      </c>
      <c r="X306" s="516" t="s">
        <v>49</v>
      </c>
      <c r="Y306" s="516" t="s">
        <v>276</v>
      </c>
      <c r="Z306" s="517" t="s">
        <v>2</v>
      </c>
      <c r="AA306" s="164"/>
      <c r="AB306" s="493" t="s">
        <v>572</v>
      </c>
      <c r="AC306" s="560" t="s">
        <v>278</v>
      </c>
      <c r="AD306" s="578">
        <v>14.59</v>
      </c>
      <c r="AE306" s="578">
        <v>15.64</v>
      </c>
      <c r="AF306" s="578">
        <v>1.69</v>
      </c>
      <c r="AG306" s="516" t="s">
        <v>49</v>
      </c>
      <c r="AH306" s="516" t="s">
        <v>276</v>
      </c>
      <c r="AI306" s="517" t="s">
        <v>2</v>
      </c>
      <c r="AJ306" s="164"/>
      <c r="AK306" s="164"/>
      <c r="AL306" s="164"/>
      <c r="AM306" s="8"/>
    </row>
    <row r="307" spans="1:39" s="12" customFormat="1" ht="15" customHeight="1">
      <c r="A307" s="493" t="s">
        <v>573</v>
      </c>
      <c r="B307" s="560" t="s">
        <v>275</v>
      </c>
      <c r="C307" s="495">
        <v>8.24</v>
      </c>
      <c r="D307" s="495">
        <v>10.27</v>
      </c>
      <c r="E307" s="495">
        <v>0.66</v>
      </c>
      <c r="F307" s="516" t="s">
        <v>49</v>
      </c>
      <c r="G307" s="516" t="s">
        <v>276</v>
      </c>
      <c r="H307" s="517" t="s">
        <v>2</v>
      </c>
      <c r="I307" s="8"/>
      <c r="J307" s="561" t="s">
        <v>573</v>
      </c>
      <c r="K307" s="560" t="s">
        <v>275</v>
      </c>
      <c r="L307" s="495">
        <v>8.24</v>
      </c>
      <c r="M307" s="495">
        <v>10.95</v>
      </c>
      <c r="N307" s="495">
        <v>0.63</v>
      </c>
      <c r="O307" s="516" t="s">
        <v>49</v>
      </c>
      <c r="P307" s="516" t="s">
        <v>276</v>
      </c>
      <c r="Q307" s="517" t="s">
        <v>2</v>
      </c>
      <c r="R307" s="164"/>
      <c r="S307" s="493" t="s">
        <v>573</v>
      </c>
      <c r="T307" s="560" t="s">
        <v>278</v>
      </c>
      <c r="U307" s="578">
        <v>14.59</v>
      </c>
      <c r="V307" s="535">
        <v>15.64</v>
      </c>
      <c r="W307" s="535">
        <v>1.86</v>
      </c>
      <c r="X307" s="516" t="s">
        <v>49</v>
      </c>
      <c r="Y307" s="516" t="s">
        <v>276</v>
      </c>
      <c r="Z307" s="517" t="s">
        <v>2</v>
      </c>
      <c r="AA307" s="164"/>
      <c r="AB307" s="561" t="s">
        <v>573</v>
      </c>
      <c r="AC307" s="560" t="s">
        <v>278</v>
      </c>
      <c r="AD307" s="578">
        <v>14.59</v>
      </c>
      <c r="AE307" s="578">
        <v>15.64</v>
      </c>
      <c r="AF307" s="578">
        <v>1.69</v>
      </c>
      <c r="AG307" s="516" t="s">
        <v>49</v>
      </c>
      <c r="AH307" s="516" t="s">
        <v>276</v>
      </c>
      <c r="AI307" s="517" t="s">
        <v>2</v>
      </c>
      <c r="AJ307" s="164"/>
      <c r="AK307" s="164"/>
      <c r="AL307" s="164"/>
      <c r="AM307" s="8"/>
    </row>
    <row r="308" spans="1:39" s="12" customFormat="1" ht="15" customHeight="1">
      <c r="A308" s="493" t="s">
        <v>574</v>
      </c>
      <c r="B308" s="560" t="s">
        <v>275</v>
      </c>
      <c r="C308" s="495">
        <v>8.24</v>
      </c>
      <c r="D308" s="495">
        <v>10.27</v>
      </c>
      <c r="E308" s="495">
        <v>1.19</v>
      </c>
      <c r="F308" s="516" t="s">
        <v>49</v>
      </c>
      <c r="G308" s="516" t="s">
        <v>276</v>
      </c>
      <c r="H308" s="517" t="s">
        <v>2</v>
      </c>
      <c r="I308" s="8"/>
      <c r="J308" s="493" t="s">
        <v>574</v>
      </c>
      <c r="K308" s="560" t="s">
        <v>275</v>
      </c>
      <c r="L308" s="495">
        <v>8.24</v>
      </c>
      <c r="M308" s="495">
        <v>10.95</v>
      </c>
      <c r="N308" s="495">
        <v>1.1499999999999999</v>
      </c>
      <c r="O308" s="516" t="s">
        <v>49</v>
      </c>
      <c r="P308" s="516" t="s">
        <v>276</v>
      </c>
      <c r="Q308" s="517" t="s">
        <v>2</v>
      </c>
      <c r="R308" s="164"/>
      <c r="S308" s="493" t="s">
        <v>574</v>
      </c>
      <c r="T308" s="560" t="s">
        <v>278</v>
      </c>
      <c r="U308" s="578">
        <v>14.59</v>
      </c>
      <c r="V308" s="535">
        <v>15.64</v>
      </c>
      <c r="W308" s="535">
        <v>8.9600000000000009</v>
      </c>
      <c r="X308" s="516" t="s">
        <v>49</v>
      </c>
      <c r="Y308" s="516" t="s">
        <v>276</v>
      </c>
      <c r="Z308" s="517" t="s">
        <v>2</v>
      </c>
      <c r="AA308" s="164"/>
      <c r="AB308" s="493" t="s">
        <v>574</v>
      </c>
      <c r="AC308" s="560" t="s">
        <v>278</v>
      </c>
      <c r="AD308" s="578">
        <v>14.59</v>
      </c>
      <c r="AE308" s="578">
        <v>15.64</v>
      </c>
      <c r="AF308" s="578">
        <v>8.11</v>
      </c>
      <c r="AG308" s="516" t="s">
        <v>49</v>
      </c>
      <c r="AH308" s="516" t="s">
        <v>276</v>
      </c>
      <c r="AI308" s="517" t="s">
        <v>2</v>
      </c>
      <c r="AJ308" s="164"/>
      <c r="AK308" s="164"/>
      <c r="AL308" s="164"/>
      <c r="AM308" s="8"/>
    </row>
    <row r="309" spans="1:39" s="12" customFormat="1" ht="15" customHeight="1">
      <c r="A309" s="493" t="s">
        <v>183</v>
      </c>
      <c r="B309" s="560" t="s">
        <v>275</v>
      </c>
      <c r="C309" s="495">
        <v>8.24</v>
      </c>
      <c r="D309" s="495">
        <v>10.27</v>
      </c>
      <c r="E309" s="495">
        <v>0.66</v>
      </c>
      <c r="F309" s="516" t="s">
        <v>49</v>
      </c>
      <c r="G309" s="516" t="s">
        <v>276</v>
      </c>
      <c r="H309" s="517" t="s">
        <v>2</v>
      </c>
      <c r="I309" s="8"/>
      <c r="J309" s="493" t="s">
        <v>183</v>
      </c>
      <c r="K309" s="560" t="s">
        <v>275</v>
      </c>
      <c r="L309" s="495">
        <v>8.24</v>
      </c>
      <c r="M309" s="495">
        <v>10.95</v>
      </c>
      <c r="N309" s="495">
        <v>0.63</v>
      </c>
      <c r="O309" s="516" t="s">
        <v>49</v>
      </c>
      <c r="P309" s="516" t="s">
        <v>276</v>
      </c>
      <c r="Q309" s="517" t="s">
        <v>2</v>
      </c>
      <c r="R309" s="164"/>
      <c r="S309" s="493" t="s">
        <v>183</v>
      </c>
      <c r="T309" s="560" t="s">
        <v>278</v>
      </c>
      <c r="U309" s="578">
        <v>14.59</v>
      </c>
      <c r="V309" s="535">
        <v>15.64</v>
      </c>
      <c r="W309" s="535">
        <v>1.86</v>
      </c>
      <c r="X309" s="516" t="s">
        <v>49</v>
      </c>
      <c r="Y309" s="516" t="s">
        <v>276</v>
      </c>
      <c r="Z309" s="517" t="s">
        <v>2</v>
      </c>
      <c r="AA309" s="164"/>
      <c r="AB309" s="493" t="s">
        <v>183</v>
      </c>
      <c r="AC309" s="560" t="s">
        <v>278</v>
      </c>
      <c r="AD309" s="578">
        <v>14.59</v>
      </c>
      <c r="AE309" s="578">
        <v>15.64</v>
      </c>
      <c r="AF309" s="578">
        <v>1.69</v>
      </c>
      <c r="AG309" s="516" t="s">
        <v>49</v>
      </c>
      <c r="AH309" s="516" t="s">
        <v>276</v>
      </c>
      <c r="AI309" s="517" t="s">
        <v>2</v>
      </c>
      <c r="AJ309" s="164"/>
      <c r="AK309" s="164"/>
      <c r="AL309" s="164"/>
      <c r="AM309" s="8"/>
    </row>
    <row r="310" spans="1:39" s="12" customFormat="1" ht="15" customHeight="1">
      <c r="A310" s="561" t="s">
        <v>942</v>
      </c>
      <c r="B310" s="560" t="s">
        <v>275</v>
      </c>
      <c r="C310" s="495">
        <v>8.24</v>
      </c>
      <c r="D310" s="495">
        <v>10.27</v>
      </c>
      <c r="E310" s="495">
        <v>0.66</v>
      </c>
      <c r="F310" s="516" t="s">
        <v>49</v>
      </c>
      <c r="G310" s="516" t="s">
        <v>276</v>
      </c>
      <c r="H310" s="517" t="s">
        <v>2</v>
      </c>
      <c r="I310" s="8"/>
      <c r="J310" s="561" t="s">
        <v>942</v>
      </c>
      <c r="K310" s="560" t="s">
        <v>275</v>
      </c>
      <c r="L310" s="495">
        <v>8.24</v>
      </c>
      <c r="M310" s="495">
        <v>10.95</v>
      </c>
      <c r="N310" s="495">
        <v>0.63</v>
      </c>
      <c r="O310" s="516" t="s">
        <v>49</v>
      </c>
      <c r="P310" s="516" t="s">
        <v>276</v>
      </c>
      <c r="Q310" s="517" t="s">
        <v>2</v>
      </c>
      <c r="R310" s="164"/>
      <c r="S310" s="561" t="s">
        <v>575</v>
      </c>
      <c r="T310" s="560" t="s">
        <v>278</v>
      </c>
      <c r="U310" s="578">
        <v>14.59</v>
      </c>
      <c r="V310" s="535">
        <v>15.64</v>
      </c>
      <c r="W310" s="535">
        <v>1.86</v>
      </c>
      <c r="X310" s="516" t="s">
        <v>49</v>
      </c>
      <c r="Y310" s="516" t="s">
        <v>276</v>
      </c>
      <c r="Z310" s="517" t="s">
        <v>2</v>
      </c>
      <c r="AA310" s="164"/>
      <c r="AB310" s="561" t="s">
        <v>575</v>
      </c>
      <c r="AC310" s="560" t="s">
        <v>278</v>
      </c>
      <c r="AD310" s="578">
        <v>14.59</v>
      </c>
      <c r="AE310" s="578">
        <v>15.64</v>
      </c>
      <c r="AF310" s="578">
        <v>1.69</v>
      </c>
      <c r="AG310" s="516" t="s">
        <v>49</v>
      </c>
      <c r="AH310" s="516" t="s">
        <v>276</v>
      </c>
      <c r="AI310" s="517" t="s">
        <v>2</v>
      </c>
      <c r="AJ310" s="164"/>
      <c r="AK310" s="164"/>
      <c r="AL310" s="164"/>
      <c r="AM310" s="8"/>
    </row>
    <row r="311" spans="1:39" s="12" customFormat="1" ht="15" hidden="1" customHeight="1">
      <c r="A311" s="561" t="s">
        <v>576</v>
      </c>
      <c r="B311" s="560" t="s">
        <v>275</v>
      </c>
      <c r="C311" s="495">
        <v>0</v>
      </c>
      <c r="D311" s="495">
        <v>0</v>
      </c>
      <c r="E311" s="495">
        <v>0</v>
      </c>
      <c r="F311" s="516"/>
      <c r="G311" s="516"/>
      <c r="H311" s="517"/>
      <c r="I311" s="8"/>
      <c r="J311" s="561" t="s">
        <v>576</v>
      </c>
      <c r="K311" s="560" t="s">
        <v>275</v>
      </c>
      <c r="L311" s="495">
        <v>0</v>
      </c>
      <c r="M311" s="495">
        <v>0</v>
      </c>
      <c r="N311" s="495">
        <v>0</v>
      </c>
      <c r="O311" s="516"/>
      <c r="P311" s="516"/>
      <c r="Q311" s="517"/>
      <c r="R311" s="164"/>
      <c r="S311" s="561" t="s">
        <v>576</v>
      </c>
      <c r="T311" s="560" t="s">
        <v>278</v>
      </c>
      <c r="U311" s="578">
        <v>0</v>
      </c>
      <c r="V311" s="535">
        <v>0</v>
      </c>
      <c r="W311" s="535">
        <v>0</v>
      </c>
      <c r="X311" s="516" t="s">
        <v>49</v>
      </c>
      <c r="Y311" s="516" t="s">
        <v>276</v>
      </c>
      <c r="Z311" s="517"/>
      <c r="AA311" s="164"/>
      <c r="AB311" s="561" t="s">
        <v>576</v>
      </c>
      <c r="AC311" s="560" t="s">
        <v>278</v>
      </c>
      <c r="AD311" s="578">
        <v>0</v>
      </c>
      <c r="AE311" s="578">
        <v>0</v>
      </c>
      <c r="AF311" s="578">
        <v>0</v>
      </c>
      <c r="AG311" s="516"/>
      <c r="AH311" s="516"/>
      <c r="AI311" s="517"/>
      <c r="AJ311" s="164"/>
      <c r="AK311" s="164"/>
      <c r="AL311" s="164"/>
      <c r="AM311" s="8"/>
    </row>
    <row r="312" spans="1:39" s="12" customFormat="1" ht="15" customHeight="1">
      <c r="A312" s="493" t="s">
        <v>184</v>
      </c>
      <c r="B312" s="560" t="s">
        <v>275</v>
      </c>
      <c r="C312" s="495">
        <v>8.24</v>
      </c>
      <c r="D312" s="495">
        <v>10.27</v>
      </c>
      <c r="E312" s="495">
        <v>0.66</v>
      </c>
      <c r="F312" s="516" t="s">
        <v>49</v>
      </c>
      <c r="G312" s="516" t="s">
        <v>276</v>
      </c>
      <c r="H312" s="517" t="s">
        <v>2</v>
      </c>
      <c r="I312" s="8"/>
      <c r="J312" s="493" t="s">
        <v>184</v>
      </c>
      <c r="K312" s="560" t="s">
        <v>275</v>
      </c>
      <c r="L312" s="495">
        <v>8.24</v>
      </c>
      <c r="M312" s="495">
        <v>10.95</v>
      </c>
      <c r="N312" s="495">
        <v>0.63</v>
      </c>
      <c r="O312" s="516" t="s">
        <v>49</v>
      </c>
      <c r="P312" s="516" t="s">
        <v>276</v>
      </c>
      <c r="Q312" s="517" t="s">
        <v>2</v>
      </c>
      <c r="R312" s="164"/>
      <c r="S312" s="493" t="s">
        <v>184</v>
      </c>
      <c r="T312" s="560" t="s">
        <v>278</v>
      </c>
      <c r="U312" s="578">
        <v>14.59</v>
      </c>
      <c r="V312" s="535">
        <v>15.64</v>
      </c>
      <c r="W312" s="535">
        <v>1.86</v>
      </c>
      <c r="X312" s="516" t="s">
        <v>49</v>
      </c>
      <c r="Y312" s="516" t="s">
        <v>276</v>
      </c>
      <c r="Z312" s="517" t="s">
        <v>2</v>
      </c>
      <c r="AA312" s="164"/>
      <c r="AB312" s="493" t="s">
        <v>184</v>
      </c>
      <c r="AC312" s="560" t="s">
        <v>278</v>
      </c>
      <c r="AD312" s="578">
        <v>14.59</v>
      </c>
      <c r="AE312" s="578">
        <v>15.64</v>
      </c>
      <c r="AF312" s="578">
        <v>1.69</v>
      </c>
      <c r="AG312" s="516" t="s">
        <v>49</v>
      </c>
      <c r="AH312" s="516" t="s">
        <v>276</v>
      </c>
      <c r="AI312" s="517" t="s">
        <v>2</v>
      </c>
      <c r="AJ312" s="164"/>
      <c r="AK312" s="164"/>
      <c r="AL312" s="164"/>
      <c r="AM312" s="8"/>
    </row>
    <row r="313" spans="1:39" s="12" customFormat="1" ht="15" customHeight="1">
      <c r="A313" s="493" t="s">
        <v>577</v>
      </c>
      <c r="B313" s="560" t="s">
        <v>275</v>
      </c>
      <c r="C313" s="495">
        <v>6.29</v>
      </c>
      <c r="D313" s="495">
        <v>6.29</v>
      </c>
      <c r="E313" s="495">
        <v>0</v>
      </c>
      <c r="F313" s="516" t="s">
        <v>49</v>
      </c>
      <c r="G313" s="516" t="s">
        <v>276</v>
      </c>
      <c r="H313" s="517" t="s">
        <v>2</v>
      </c>
      <c r="I313" s="8"/>
      <c r="J313" s="493" t="s">
        <v>577</v>
      </c>
      <c r="K313" s="560" t="s">
        <v>275</v>
      </c>
      <c r="L313" s="495">
        <v>6.29</v>
      </c>
      <c r="M313" s="495">
        <v>6.29</v>
      </c>
      <c r="N313" s="495">
        <v>0</v>
      </c>
      <c r="O313" s="516" t="s">
        <v>49</v>
      </c>
      <c r="P313" s="516" t="s">
        <v>276</v>
      </c>
      <c r="Q313" s="517" t="s">
        <v>2</v>
      </c>
      <c r="R313" s="164"/>
      <c r="S313" s="493" t="s">
        <v>577</v>
      </c>
      <c r="T313" s="560" t="s">
        <v>278</v>
      </c>
      <c r="U313" s="578">
        <v>9.49</v>
      </c>
      <c r="V313" s="535">
        <v>9.49</v>
      </c>
      <c r="W313" s="535">
        <v>0</v>
      </c>
      <c r="X313" s="516" t="s">
        <v>49</v>
      </c>
      <c r="Y313" s="516" t="s">
        <v>276</v>
      </c>
      <c r="Z313" s="517" t="s">
        <v>2</v>
      </c>
      <c r="AA313" s="164"/>
      <c r="AB313" s="493" t="s">
        <v>577</v>
      </c>
      <c r="AC313" s="560" t="s">
        <v>278</v>
      </c>
      <c r="AD313" s="578">
        <v>9.49</v>
      </c>
      <c r="AE313" s="578">
        <v>9.49</v>
      </c>
      <c r="AF313" s="578">
        <v>0</v>
      </c>
      <c r="AG313" s="516" t="s">
        <v>49</v>
      </c>
      <c r="AH313" s="516" t="s">
        <v>276</v>
      </c>
      <c r="AI313" s="517" t="s">
        <v>2</v>
      </c>
      <c r="AJ313" s="164"/>
      <c r="AK313" s="164"/>
      <c r="AL313" s="164"/>
      <c r="AM313" s="8"/>
    </row>
    <row r="314" spans="1:39" s="12" customFormat="1" ht="15" customHeight="1">
      <c r="A314" s="561" t="s">
        <v>578</v>
      </c>
      <c r="B314" s="560" t="s">
        <v>275</v>
      </c>
      <c r="C314" s="495">
        <v>8.24</v>
      </c>
      <c r="D314" s="495">
        <v>10.27</v>
      </c>
      <c r="E314" s="495">
        <v>0.66</v>
      </c>
      <c r="F314" s="516" t="s">
        <v>49</v>
      </c>
      <c r="G314" s="516" t="s">
        <v>276</v>
      </c>
      <c r="H314" s="517" t="s">
        <v>2</v>
      </c>
      <c r="I314" s="8"/>
      <c r="J314" s="561" t="s">
        <v>578</v>
      </c>
      <c r="K314" s="560" t="s">
        <v>275</v>
      </c>
      <c r="L314" s="495">
        <v>8.24</v>
      </c>
      <c r="M314" s="495">
        <v>10.95</v>
      </c>
      <c r="N314" s="495">
        <v>0.63</v>
      </c>
      <c r="O314" s="516" t="s">
        <v>49</v>
      </c>
      <c r="P314" s="516" t="s">
        <v>276</v>
      </c>
      <c r="Q314" s="517" t="s">
        <v>2</v>
      </c>
      <c r="R314" s="164"/>
      <c r="S314" s="561" t="s">
        <v>578</v>
      </c>
      <c r="T314" s="560" t="s">
        <v>278</v>
      </c>
      <c r="U314" s="578">
        <v>14.59</v>
      </c>
      <c r="V314" s="535">
        <v>15.64</v>
      </c>
      <c r="W314" s="535">
        <v>1.86</v>
      </c>
      <c r="X314" s="516" t="s">
        <v>49</v>
      </c>
      <c r="Y314" s="516" t="s">
        <v>276</v>
      </c>
      <c r="Z314" s="517" t="s">
        <v>2</v>
      </c>
      <c r="AA314" s="164"/>
      <c r="AB314" s="561" t="s">
        <v>578</v>
      </c>
      <c r="AC314" s="560" t="s">
        <v>278</v>
      </c>
      <c r="AD314" s="578">
        <v>14.59</v>
      </c>
      <c r="AE314" s="578">
        <v>15.64</v>
      </c>
      <c r="AF314" s="578">
        <v>1.69</v>
      </c>
      <c r="AG314" s="516" t="s">
        <v>49</v>
      </c>
      <c r="AH314" s="516" t="s">
        <v>276</v>
      </c>
      <c r="AI314" s="517" t="s">
        <v>2</v>
      </c>
      <c r="AJ314" s="164"/>
      <c r="AK314" s="164"/>
      <c r="AL314" s="164"/>
      <c r="AM314" s="8"/>
    </row>
    <row r="315" spans="1:39" s="12" customFormat="1" ht="15" customHeight="1">
      <c r="A315" s="493" t="s">
        <v>185</v>
      </c>
      <c r="B315" s="560" t="s">
        <v>275</v>
      </c>
      <c r="C315" s="495">
        <v>8.24</v>
      </c>
      <c r="D315" s="495">
        <v>10.27</v>
      </c>
      <c r="E315" s="495">
        <v>0.66</v>
      </c>
      <c r="F315" s="516" t="s">
        <v>49</v>
      </c>
      <c r="G315" s="516" t="s">
        <v>276</v>
      </c>
      <c r="H315" s="517" t="s">
        <v>2</v>
      </c>
      <c r="I315" s="8"/>
      <c r="J315" s="493" t="s">
        <v>185</v>
      </c>
      <c r="K315" s="560" t="s">
        <v>275</v>
      </c>
      <c r="L315" s="495">
        <v>8.24</v>
      </c>
      <c r="M315" s="495">
        <v>10.95</v>
      </c>
      <c r="N315" s="495">
        <v>0.63</v>
      </c>
      <c r="O315" s="516" t="s">
        <v>49</v>
      </c>
      <c r="P315" s="516" t="s">
        <v>276</v>
      </c>
      <c r="Q315" s="517" t="s">
        <v>2</v>
      </c>
      <c r="R315" s="164"/>
      <c r="S315" s="493" t="s">
        <v>185</v>
      </c>
      <c r="T315" s="560" t="s">
        <v>278</v>
      </c>
      <c r="U315" s="578">
        <v>14.59</v>
      </c>
      <c r="V315" s="535">
        <v>15.64</v>
      </c>
      <c r="W315" s="535">
        <v>1.86</v>
      </c>
      <c r="X315" s="516" t="s">
        <v>49</v>
      </c>
      <c r="Y315" s="516" t="s">
        <v>276</v>
      </c>
      <c r="Z315" s="517" t="s">
        <v>2</v>
      </c>
      <c r="AA315" s="164"/>
      <c r="AB315" s="493" t="s">
        <v>185</v>
      </c>
      <c r="AC315" s="560" t="s">
        <v>278</v>
      </c>
      <c r="AD315" s="578">
        <v>14.59</v>
      </c>
      <c r="AE315" s="578">
        <v>15.64</v>
      </c>
      <c r="AF315" s="578">
        <v>1.69</v>
      </c>
      <c r="AG315" s="516" t="s">
        <v>49</v>
      </c>
      <c r="AH315" s="516" t="s">
        <v>276</v>
      </c>
      <c r="AI315" s="517" t="s">
        <v>2</v>
      </c>
      <c r="AJ315" s="164"/>
      <c r="AK315" s="164"/>
      <c r="AL315" s="164"/>
      <c r="AM315" s="8"/>
    </row>
    <row r="316" spans="1:39" s="12" customFormat="1" ht="15" customHeight="1">
      <c r="A316" s="493" t="s">
        <v>579</v>
      </c>
      <c r="B316" s="560" t="s">
        <v>275</v>
      </c>
      <c r="C316" s="495">
        <v>8.24</v>
      </c>
      <c r="D316" s="495">
        <v>10.27</v>
      </c>
      <c r="E316" s="495">
        <v>0.66</v>
      </c>
      <c r="F316" s="516" t="s">
        <v>49</v>
      </c>
      <c r="G316" s="516" t="s">
        <v>276</v>
      </c>
      <c r="H316" s="517" t="s">
        <v>2</v>
      </c>
      <c r="I316" s="8"/>
      <c r="J316" s="493" t="s">
        <v>579</v>
      </c>
      <c r="K316" s="560" t="s">
        <v>275</v>
      </c>
      <c r="L316" s="495">
        <v>8.24</v>
      </c>
      <c r="M316" s="495">
        <v>10.95</v>
      </c>
      <c r="N316" s="495">
        <v>0.63</v>
      </c>
      <c r="O316" s="516" t="s">
        <v>49</v>
      </c>
      <c r="P316" s="516" t="s">
        <v>276</v>
      </c>
      <c r="Q316" s="517" t="s">
        <v>2</v>
      </c>
      <c r="R316" s="164"/>
      <c r="S316" s="493" t="s">
        <v>579</v>
      </c>
      <c r="T316" s="560" t="s">
        <v>278</v>
      </c>
      <c r="U316" s="578">
        <v>14.59</v>
      </c>
      <c r="V316" s="535">
        <v>15.64</v>
      </c>
      <c r="W316" s="535">
        <v>1.86</v>
      </c>
      <c r="X316" s="516" t="s">
        <v>49</v>
      </c>
      <c r="Y316" s="516" t="s">
        <v>276</v>
      </c>
      <c r="Z316" s="517" t="s">
        <v>2</v>
      </c>
      <c r="AA316" s="164"/>
      <c r="AB316" s="493" t="s">
        <v>579</v>
      </c>
      <c r="AC316" s="560" t="s">
        <v>278</v>
      </c>
      <c r="AD316" s="578">
        <v>14.59</v>
      </c>
      <c r="AE316" s="578">
        <v>15.64</v>
      </c>
      <c r="AF316" s="578">
        <v>1.69</v>
      </c>
      <c r="AG316" s="516" t="s">
        <v>49</v>
      </c>
      <c r="AH316" s="516" t="s">
        <v>276</v>
      </c>
      <c r="AI316" s="517" t="s">
        <v>2</v>
      </c>
      <c r="AJ316" s="164"/>
      <c r="AK316" s="164"/>
      <c r="AL316" s="164"/>
      <c r="AM316" s="8"/>
    </row>
    <row r="317" spans="1:39" s="12" customFormat="1" ht="15" customHeight="1">
      <c r="A317" s="493" t="s">
        <v>186</v>
      </c>
      <c r="B317" s="560" t="s">
        <v>275</v>
      </c>
      <c r="C317" s="495">
        <v>8.24</v>
      </c>
      <c r="D317" s="495">
        <v>10.27</v>
      </c>
      <c r="E317" s="495">
        <v>0.66</v>
      </c>
      <c r="F317" s="516" t="s">
        <v>49</v>
      </c>
      <c r="G317" s="516" t="s">
        <v>276</v>
      </c>
      <c r="H317" s="517" t="s">
        <v>2</v>
      </c>
      <c r="I317" s="8"/>
      <c r="J317" s="493" t="s">
        <v>186</v>
      </c>
      <c r="K317" s="560" t="s">
        <v>275</v>
      </c>
      <c r="L317" s="495">
        <v>8.24</v>
      </c>
      <c r="M317" s="495">
        <v>10.95</v>
      </c>
      <c r="N317" s="495">
        <v>0.63</v>
      </c>
      <c r="O317" s="516" t="s">
        <v>49</v>
      </c>
      <c r="P317" s="516" t="s">
        <v>276</v>
      </c>
      <c r="Q317" s="517" t="s">
        <v>2</v>
      </c>
      <c r="R317" s="164"/>
      <c r="S317" s="493" t="s">
        <v>186</v>
      </c>
      <c r="T317" s="560" t="s">
        <v>278</v>
      </c>
      <c r="U317" s="578">
        <v>14.59</v>
      </c>
      <c r="V317" s="535">
        <v>15.64</v>
      </c>
      <c r="W317" s="535">
        <v>1.86</v>
      </c>
      <c r="X317" s="516" t="s">
        <v>49</v>
      </c>
      <c r="Y317" s="516" t="s">
        <v>276</v>
      </c>
      <c r="Z317" s="517" t="s">
        <v>2</v>
      </c>
      <c r="AA317" s="164"/>
      <c r="AB317" s="493" t="s">
        <v>186</v>
      </c>
      <c r="AC317" s="560" t="s">
        <v>278</v>
      </c>
      <c r="AD317" s="578">
        <v>14.59</v>
      </c>
      <c r="AE317" s="578">
        <v>15.64</v>
      </c>
      <c r="AF317" s="578">
        <v>1.69</v>
      </c>
      <c r="AG317" s="516" t="s">
        <v>49</v>
      </c>
      <c r="AH317" s="516" t="s">
        <v>276</v>
      </c>
      <c r="AI317" s="517" t="s">
        <v>2</v>
      </c>
      <c r="AJ317" s="164"/>
      <c r="AK317" s="164"/>
      <c r="AL317" s="164"/>
      <c r="AM317" s="8"/>
    </row>
    <row r="318" spans="1:39" s="12" customFormat="1" ht="15" customHeight="1">
      <c r="A318" s="493" t="s">
        <v>580</v>
      </c>
      <c r="B318" s="560" t="s">
        <v>275</v>
      </c>
      <c r="C318" s="495">
        <v>8.24</v>
      </c>
      <c r="D318" s="495">
        <v>10.27</v>
      </c>
      <c r="E318" s="495">
        <v>0.66</v>
      </c>
      <c r="F318" s="516" t="s">
        <v>49</v>
      </c>
      <c r="G318" s="516" t="s">
        <v>276</v>
      </c>
      <c r="H318" s="517" t="s">
        <v>2</v>
      </c>
      <c r="I318" s="8"/>
      <c r="J318" s="493" t="s">
        <v>580</v>
      </c>
      <c r="K318" s="560" t="s">
        <v>275</v>
      </c>
      <c r="L318" s="495">
        <v>8.24</v>
      </c>
      <c r="M318" s="495">
        <v>10.95</v>
      </c>
      <c r="N318" s="495">
        <v>0.63</v>
      </c>
      <c r="O318" s="516" t="s">
        <v>49</v>
      </c>
      <c r="P318" s="516" t="s">
        <v>276</v>
      </c>
      <c r="Q318" s="517" t="s">
        <v>2</v>
      </c>
      <c r="R318" s="164"/>
      <c r="S318" s="493" t="s">
        <v>580</v>
      </c>
      <c r="T318" s="560" t="s">
        <v>278</v>
      </c>
      <c r="U318" s="578">
        <v>14.59</v>
      </c>
      <c r="V318" s="535">
        <v>15.64</v>
      </c>
      <c r="W318" s="535">
        <v>1.86</v>
      </c>
      <c r="X318" s="516" t="s">
        <v>49</v>
      </c>
      <c r="Y318" s="516" t="s">
        <v>276</v>
      </c>
      <c r="Z318" s="517" t="s">
        <v>2</v>
      </c>
      <c r="AA318" s="164"/>
      <c r="AB318" s="493" t="s">
        <v>580</v>
      </c>
      <c r="AC318" s="560" t="s">
        <v>278</v>
      </c>
      <c r="AD318" s="578">
        <v>14.59</v>
      </c>
      <c r="AE318" s="578">
        <v>15.64</v>
      </c>
      <c r="AF318" s="578">
        <v>1.69</v>
      </c>
      <c r="AG318" s="516" t="s">
        <v>49</v>
      </c>
      <c r="AH318" s="516" t="s">
        <v>276</v>
      </c>
      <c r="AI318" s="517" t="s">
        <v>2</v>
      </c>
      <c r="AJ318" s="164"/>
      <c r="AK318" s="164"/>
      <c r="AL318" s="164"/>
      <c r="AM318" s="8"/>
    </row>
    <row r="319" spans="1:39" s="12" customFormat="1" ht="15" customHeight="1">
      <c r="A319" s="493" t="s">
        <v>581</v>
      </c>
      <c r="B319" s="560" t="s">
        <v>275</v>
      </c>
      <c r="C319" s="495">
        <v>8.24</v>
      </c>
      <c r="D319" s="495">
        <v>10.27</v>
      </c>
      <c r="E319" s="495">
        <v>0.66</v>
      </c>
      <c r="F319" s="516" t="s">
        <v>49</v>
      </c>
      <c r="G319" s="516" t="s">
        <v>276</v>
      </c>
      <c r="H319" s="517" t="s">
        <v>2</v>
      </c>
      <c r="I319" s="8"/>
      <c r="J319" s="493" t="s">
        <v>581</v>
      </c>
      <c r="K319" s="560" t="s">
        <v>275</v>
      </c>
      <c r="L319" s="495">
        <v>8.24</v>
      </c>
      <c r="M319" s="495">
        <v>10.95</v>
      </c>
      <c r="N319" s="495">
        <v>0.63</v>
      </c>
      <c r="O319" s="516" t="s">
        <v>49</v>
      </c>
      <c r="P319" s="516" t="s">
        <v>276</v>
      </c>
      <c r="Q319" s="517" t="s">
        <v>2</v>
      </c>
      <c r="R319" s="164"/>
      <c r="S319" s="493" t="s">
        <v>581</v>
      </c>
      <c r="T319" s="560" t="s">
        <v>278</v>
      </c>
      <c r="U319" s="578">
        <v>14.59</v>
      </c>
      <c r="V319" s="535">
        <v>15.64</v>
      </c>
      <c r="W319" s="535">
        <v>1.86</v>
      </c>
      <c r="X319" s="516" t="s">
        <v>49</v>
      </c>
      <c r="Y319" s="516" t="s">
        <v>276</v>
      </c>
      <c r="Z319" s="517" t="s">
        <v>2</v>
      </c>
      <c r="AA319" s="164"/>
      <c r="AB319" s="493" t="s">
        <v>581</v>
      </c>
      <c r="AC319" s="560" t="s">
        <v>278</v>
      </c>
      <c r="AD319" s="578">
        <v>14.59</v>
      </c>
      <c r="AE319" s="578">
        <v>15.64</v>
      </c>
      <c r="AF319" s="578">
        <v>1.69</v>
      </c>
      <c r="AG319" s="516" t="s">
        <v>49</v>
      </c>
      <c r="AH319" s="516" t="s">
        <v>276</v>
      </c>
      <c r="AI319" s="517" t="s">
        <v>2</v>
      </c>
      <c r="AJ319" s="164"/>
      <c r="AK319" s="164"/>
      <c r="AL319" s="164"/>
      <c r="AM319" s="8"/>
    </row>
    <row r="320" spans="1:39" s="12" customFormat="1" ht="15" customHeight="1">
      <c r="A320" s="493" t="s">
        <v>582</v>
      </c>
      <c r="B320" s="560" t="s">
        <v>275</v>
      </c>
      <c r="C320" s="495">
        <v>8.24</v>
      </c>
      <c r="D320" s="495">
        <v>10.27</v>
      </c>
      <c r="E320" s="495">
        <v>0.66</v>
      </c>
      <c r="F320" s="516" t="s">
        <v>49</v>
      </c>
      <c r="G320" s="516" t="s">
        <v>276</v>
      </c>
      <c r="H320" s="517" t="s">
        <v>2</v>
      </c>
      <c r="I320" s="8"/>
      <c r="J320" s="561" t="s">
        <v>582</v>
      </c>
      <c r="K320" s="560" t="s">
        <v>275</v>
      </c>
      <c r="L320" s="495">
        <v>8.24</v>
      </c>
      <c r="M320" s="495">
        <v>10.95</v>
      </c>
      <c r="N320" s="495">
        <v>0.63</v>
      </c>
      <c r="O320" s="516" t="s">
        <v>49</v>
      </c>
      <c r="P320" s="516" t="s">
        <v>276</v>
      </c>
      <c r="Q320" s="517" t="s">
        <v>2</v>
      </c>
      <c r="R320" s="164"/>
      <c r="S320" s="493" t="s">
        <v>582</v>
      </c>
      <c r="T320" s="560" t="s">
        <v>278</v>
      </c>
      <c r="U320" s="578">
        <v>14.59</v>
      </c>
      <c r="V320" s="535">
        <v>15.64</v>
      </c>
      <c r="W320" s="535">
        <v>1.86</v>
      </c>
      <c r="X320" s="516" t="s">
        <v>49</v>
      </c>
      <c r="Y320" s="516" t="s">
        <v>276</v>
      </c>
      <c r="Z320" s="517" t="s">
        <v>2</v>
      </c>
      <c r="AA320" s="164"/>
      <c r="AB320" s="561" t="s">
        <v>582</v>
      </c>
      <c r="AC320" s="560" t="s">
        <v>278</v>
      </c>
      <c r="AD320" s="578">
        <v>14.59</v>
      </c>
      <c r="AE320" s="578">
        <v>15.64</v>
      </c>
      <c r="AF320" s="578">
        <v>1.69</v>
      </c>
      <c r="AG320" s="516" t="s">
        <v>49</v>
      </c>
      <c r="AH320" s="516" t="s">
        <v>276</v>
      </c>
      <c r="AI320" s="517" t="s">
        <v>2</v>
      </c>
      <c r="AJ320" s="164"/>
      <c r="AK320" s="164"/>
      <c r="AL320" s="164"/>
      <c r="AM320" s="8"/>
    </row>
    <row r="321" spans="1:39" s="12" customFormat="1" ht="15" customHeight="1">
      <c r="A321" s="493" t="s">
        <v>187</v>
      </c>
      <c r="B321" s="560" t="s">
        <v>275</v>
      </c>
      <c r="C321" s="495">
        <v>8.24</v>
      </c>
      <c r="D321" s="495">
        <v>10.27</v>
      </c>
      <c r="E321" s="495">
        <v>1.19</v>
      </c>
      <c r="F321" s="516" t="s">
        <v>49</v>
      </c>
      <c r="G321" s="516" t="s">
        <v>276</v>
      </c>
      <c r="H321" s="517" t="s">
        <v>2</v>
      </c>
      <c r="I321" s="8"/>
      <c r="J321" s="493" t="s">
        <v>187</v>
      </c>
      <c r="K321" s="560" t="s">
        <v>275</v>
      </c>
      <c r="L321" s="495">
        <v>8.24</v>
      </c>
      <c r="M321" s="495">
        <v>10.95</v>
      </c>
      <c r="N321" s="495">
        <v>1.1499999999999999</v>
      </c>
      <c r="O321" s="516" t="s">
        <v>49</v>
      </c>
      <c r="P321" s="516" t="s">
        <v>276</v>
      </c>
      <c r="Q321" s="517" t="s">
        <v>2</v>
      </c>
      <c r="R321" s="164"/>
      <c r="S321" s="493" t="s">
        <v>187</v>
      </c>
      <c r="T321" s="560" t="s">
        <v>278</v>
      </c>
      <c r="U321" s="578">
        <v>14.59</v>
      </c>
      <c r="V321" s="535">
        <v>15.64</v>
      </c>
      <c r="W321" s="535">
        <v>8.9600000000000009</v>
      </c>
      <c r="X321" s="516" t="s">
        <v>49</v>
      </c>
      <c r="Y321" s="516" t="s">
        <v>276</v>
      </c>
      <c r="Z321" s="517" t="s">
        <v>2</v>
      </c>
      <c r="AA321" s="164"/>
      <c r="AB321" s="493" t="s">
        <v>187</v>
      </c>
      <c r="AC321" s="560" t="s">
        <v>278</v>
      </c>
      <c r="AD321" s="578">
        <v>14.59</v>
      </c>
      <c r="AE321" s="578">
        <v>15.64</v>
      </c>
      <c r="AF321" s="578">
        <v>8.11</v>
      </c>
      <c r="AG321" s="516" t="s">
        <v>49</v>
      </c>
      <c r="AH321" s="516" t="s">
        <v>276</v>
      </c>
      <c r="AI321" s="517" t="s">
        <v>2</v>
      </c>
      <c r="AJ321" s="164"/>
      <c r="AK321" s="164"/>
      <c r="AL321" s="164"/>
      <c r="AM321" s="8"/>
    </row>
    <row r="322" spans="1:39" s="12" customFormat="1" ht="15" customHeight="1">
      <c r="A322" s="493" t="s">
        <v>583</v>
      </c>
      <c r="B322" s="560" t="s">
        <v>275</v>
      </c>
      <c r="C322" s="495">
        <v>8.24</v>
      </c>
      <c r="D322" s="495">
        <v>10.27</v>
      </c>
      <c r="E322" s="495">
        <v>0.66</v>
      </c>
      <c r="F322" s="516" t="s">
        <v>49</v>
      </c>
      <c r="G322" s="516" t="s">
        <v>276</v>
      </c>
      <c r="H322" s="517" t="s">
        <v>2</v>
      </c>
      <c r="I322" s="8"/>
      <c r="J322" s="493" t="s">
        <v>583</v>
      </c>
      <c r="K322" s="560" t="s">
        <v>275</v>
      </c>
      <c r="L322" s="495">
        <v>8.24</v>
      </c>
      <c r="M322" s="495">
        <v>10.95</v>
      </c>
      <c r="N322" s="495">
        <v>0.63</v>
      </c>
      <c r="O322" s="516" t="s">
        <v>49</v>
      </c>
      <c r="P322" s="516" t="s">
        <v>276</v>
      </c>
      <c r="Q322" s="517" t="s">
        <v>2</v>
      </c>
      <c r="R322" s="164"/>
      <c r="S322" s="493" t="s">
        <v>583</v>
      </c>
      <c r="T322" s="560" t="s">
        <v>278</v>
      </c>
      <c r="U322" s="578">
        <v>14.59</v>
      </c>
      <c r="V322" s="535">
        <v>15.64</v>
      </c>
      <c r="W322" s="535">
        <v>1.86</v>
      </c>
      <c r="X322" s="516" t="s">
        <v>49</v>
      </c>
      <c r="Y322" s="516" t="s">
        <v>276</v>
      </c>
      <c r="Z322" s="517" t="s">
        <v>2</v>
      </c>
      <c r="AA322" s="164"/>
      <c r="AB322" s="493" t="s">
        <v>583</v>
      </c>
      <c r="AC322" s="560" t="s">
        <v>278</v>
      </c>
      <c r="AD322" s="578">
        <v>14.59</v>
      </c>
      <c r="AE322" s="578">
        <v>15.64</v>
      </c>
      <c r="AF322" s="578">
        <v>1.69</v>
      </c>
      <c r="AG322" s="516" t="s">
        <v>49</v>
      </c>
      <c r="AH322" s="516" t="s">
        <v>276</v>
      </c>
      <c r="AI322" s="517" t="s">
        <v>2</v>
      </c>
      <c r="AJ322" s="164"/>
      <c r="AK322" s="164"/>
      <c r="AL322" s="164"/>
      <c r="AM322" s="8"/>
    </row>
    <row r="323" spans="1:39" s="12" customFormat="1" ht="15" customHeight="1">
      <c r="A323" s="493" t="s">
        <v>584</v>
      </c>
      <c r="B323" s="560" t="s">
        <v>275</v>
      </c>
      <c r="C323" s="495">
        <v>8.24</v>
      </c>
      <c r="D323" s="495">
        <v>10.27</v>
      </c>
      <c r="E323" s="495">
        <v>0.66</v>
      </c>
      <c r="F323" s="516" t="s">
        <v>49</v>
      </c>
      <c r="G323" s="516" t="s">
        <v>276</v>
      </c>
      <c r="H323" s="517" t="s">
        <v>2</v>
      </c>
      <c r="I323" s="8"/>
      <c r="J323" s="493" t="s">
        <v>584</v>
      </c>
      <c r="K323" s="560" t="s">
        <v>275</v>
      </c>
      <c r="L323" s="495">
        <v>8.24</v>
      </c>
      <c r="M323" s="495">
        <v>10.95</v>
      </c>
      <c r="N323" s="495">
        <v>0.63</v>
      </c>
      <c r="O323" s="516" t="s">
        <v>49</v>
      </c>
      <c r="P323" s="516" t="s">
        <v>276</v>
      </c>
      <c r="Q323" s="517" t="s">
        <v>2</v>
      </c>
      <c r="R323" s="164"/>
      <c r="S323" s="493" t="s">
        <v>584</v>
      </c>
      <c r="T323" s="560" t="s">
        <v>278</v>
      </c>
      <c r="U323" s="578">
        <v>14.59</v>
      </c>
      <c r="V323" s="535">
        <v>15.64</v>
      </c>
      <c r="W323" s="535">
        <v>1.86</v>
      </c>
      <c r="X323" s="516" t="s">
        <v>49</v>
      </c>
      <c r="Y323" s="516" t="s">
        <v>276</v>
      </c>
      <c r="Z323" s="517" t="s">
        <v>2</v>
      </c>
      <c r="AA323" s="164"/>
      <c r="AB323" s="493" t="s">
        <v>584</v>
      </c>
      <c r="AC323" s="560" t="s">
        <v>278</v>
      </c>
      <c r="AD323" s="578">
        <v>14.59</v>
      </c>
      <c r="AE323" s="578">
        <v>15.64</v>
      </c>
      <c r="AF323" s="578">
        <v>1.69</v>
      </c>
      <c r="AG323" s="516" t="s">
        <v>49</v>
      </c>
      <c r="AH323" s="516" t="s">
        <v>276</v>
      </c>
      <c r="AI323" s="517" t="s">
        <v>2</v>
      </c>
      <c r="AJ323" s="164"/>
      <c r="AK323" s="164"/>
      <c r="AL323" s="164"/>
      <c r="AM323" s="8"/>
    </row>
    <row r="324" spans="1:39" s="12" customFormat="1" ht="15" customHeight="1">
      <c r="A324" s="493" t="s">
        <v>585</v>
      </c>
      <c r="B324" s="560" t="s">
        <v>275</v>
      </c>
      <c r="C324" s="495">
        <v>8.24</v>
      </c>
      <c r="D324" s="495">
        <v>10.27</v>
      </c>
      <c r="E324" s="495">
        <v>0.66</v>
      </c>
      <c r="F324" s="516" t="s">
        <v>49</v>
      </c>
      <c r="G324" s="516" t="s">
        <v>276</v>
      </c>
      <c r="H324" s="517" t="s">
        <v>2</v>
      </c>
      <c r="I324" s="8"/>
      <c r="J324" s="493" t="s">
        <v>585</v>
      </c>
      <c r="K324" s="560" t="s">
        <v>275</v>
      </c>
      <c r="L324" s="495">
        <v>8.24</v>
      </c>
      <c r="M324" s="495">
        <v>10.95</v>
      </c>
      <c r="N324" s="495">
        <v>0.63</v>
      </c>
      <c r="O324" s="516" t="s">
        <v>49</v>
      </c>
      <c r="P324" s="516" t="s">
        <v>276</v>
      </c>
      <c r="Q324" s="517" t="s">
        <v>2</v>
      </c>
      <c r="R324" s="164"/>
      <c r="S324" s="493" t="s">
        <v>585</v>
      </c>
      <c r="T324" s="560" t="s">
        <v>278</v>
      </c>
      <c r="U324" s="578">
        <v>14.59</v>
      </c>
      <c r="V324" s="535">
        <v>15.64</v>
      </c>
      <c r="W324" s="535">
        <v>1.86</v>
      </c>
      <c r="X324" s="516" t="s">
        <v>49</v>
      </c>
      <c r="Y324" s="516" t="s">
        <v>276</v>
      </c>
      <c r="Z324" s="517" t="s">
        <v>2</v>
      </c>
      <c r="AA324" s="164"/>
      <c r="AB324" s="493" t="s">
        <v>585</v>
      </c>
      <c r="AC324" s="560" t="s">
        <v>278</v>
      </c>
      <c r="AD324" s="578">
        <v>14.59</v>
      </c>
      <c r="AE324" s="578">
        <v>15.64</v>
      </c>
      <c r="AF324" s="578">
        <v>1.69</v>
      </c>
      <c r="AG324" s="516" t="s">
        <v>49</v>
      </c>
      <c r="AH324" s="516" t="s">
        <v>276</v>
      </c>
      <c r="AI324" s="517" t="s">
        <v>2</v>
      </c>
      <c r="AJ324" s="164"/>
      <c r="AK324" s="164"/>
      <c r="AL324" s="164"/>
      <c r="AM324" s="8"/>
    </row>
    <row r="325" spans="1:39" s="12" customFormat="1" ht="15" hidden="1" customHeight="1">
      <c r="A325" s="561" t="s">
        <v>586</v>
      </c>
      <c r="B325" s="560" t="s">
        <v>275</v>
      </c>
      <c r="C325" s="495">
        <v>0</v>
      </c>
      <c r="D325" s="495">
        <v>0</v>
      </c>
      <c r="E325" s="495">
        <v>0</v>
      </c>
      <c r="F325" s="516"/>
      <c r="G325" s="516"/>
      <c r="H325" s="517"/>
      <c r="I325" s="8"/>
      <c r="J325" s="561" t="s">
        <v>586</v>
      </c>
      <c r="K325" s="560" t="s">
        <v>275</v>
      </c>
      <c r="L325" s="495">
        <v>0</v>
      </c>
      <c r="M325" s="495">
        <v>0</v>
      </c>
      <c r="N325" s="495">
        <v>0</v>
      </c>
      <c r="O325" s="516"/>
      <c r="P325" s="516"/>
      <c r="Q325" s="517"/>
      <c r="R325" s="164"/>
      <c r="S325" s="561" t="s">
        <v>586</v>
      </c>
      <c r="T325" s="560" t="s">
        <v>278</v>
      </c>
      <c r="U325" s="578">
        <v>14.59</v>
      </c>
      <c r="V325" s="535">
        <v>15.64</v>
      </c>
      <c r="W325" s="535">
        <v>0</v>
      </c>
      <c r="X325" s="516" t="s">
        <v>49</v>
      </c>
      <c r="Y325" s="516" t="s">
        <v>276</v>
      </c>
      <c r="Z325" s="517"/>
      <c r="AA325" s="164"/>
      <c r="AB325" s="561" t="s">
        <v>586</v>
      </c>
      <c r="AC325" s="560" t="s">
        <v>278</v>
      </c>
      <c r="AD325" s="578">
        <v>0</v>
      </c>
      <c r="AE325" s="578">
        <v>0</v>
      </c>
      <c r="AF325" s="578">
        <v>0</v>
      </c>
      <c r="AG325" s="516"/>
      <c r="AH325" s="516"/>
      <c r="AI325" s="517"/>
      <c r="AJ325" s="164"/>
      <c r="AK325" s="164"/>
      <c r="AL325" s="164"/>
      <c r="AM325" s="8"/>
    </row>
    <row r="326" spans="1:39" s="12" customFormat="1" ht="15" customHeight="1">
      <c r="A326" s="493" t="s">
        <v>587</v>
      </c>
      <c r="B326" s="560" t="s">
        <v>275</v>
      </c>
      <c r="C326" s="495">
        <v>8.24</v>
      </c>
      <c r="D326" s="495">
        <v>10.27</v>
      </c>
      <c r="E326" s="495">
        <v>0.66</v>
      </c>
      <c r="F326" s="516" t="s">
        <v>49</v>
      </c>
      <c r="G326" s="516" t="s">
        <v>276</v>
      </c>
      <c r="H326" s="517" t="s">
        <v>2</v>
      </c>
      <c r="I326" s="8"/>
      <c r="J326" s="493" t="s">
        <v>587</v>
      </c>
      <c r="K326" s="560" t="s">
        <v>275</v>
      </c>
      <c r="L326" s="495">
        <v>8.24</v>
      </c>
      <c r="M326" s="495">
        <v>10.95</v>
      </c>
      <c r="N326" s="495">
        <v>0.63</v>
      </c>
      <c r="O326" s="516" t="s">
        <v>49</v>
      </c>
      <c r="P326" s="516" t="s">
        <v>276</v>
      </c>
      <c r="Q326" s="517" t="s">
        <v>2</v>
      </c>
      <c r="R326" s="164"/>
      <c r="S326" s="493" t="s">
        <v>587</v>
      </c>
      <c r="T326" s="560" t="s">
        <v>278</v>
      </c>
      <c r="U326" s="578">
        <v>14.59</v>
      </c>
      <c r="V326" s="535">
        <v>15.64</v>
      </c>
      <c r="W326" s="535">
        <v>1.86</v>
      </c>
      <c r="X326" s="516" t="s">
        <v>49</v>
      </c>
      <c r="Y326" s="516" t="s">
        <v>276</v>
      </c>
      <c r="Z326" s="517" t="s">
        <v>2</v>
      </c>
      <c r="AA326" s="164"/>
      <c r="AB326" s="493" t="s">
        <v>587</v>
      </c>
      <c r="AC326" s="560" t="s">
        <v>278</v>
      </c>
      <c r="AD326" s="578">
        <v>14.59</v>
      </c>
      <c r="AE326" s="578">
        <v>15.64</v>
      </c>
      <c r="AF326" s="578">
        <v>1.69</v>
      </c>
      <c r="AG326" s="516" t="s">
        <v>49</v>
      </c>
      <c r="AH326" s="516" t="s">
        <v>276</v>
      </c>
      <c r="AI326" s="517" t="s">
        <v>2</v>
      </c>
      <c r="AJ326" s="164"/>
      <c r="AK326" s="164"/>
      <c r="AL326" s="164"/>
      <c r="AM326" s="8"/>
    </row>
    <row r="327" spans="1:39" s="12" customFormat="1" ht="15" customHeight="1">
      <c r="A327" s="561" t="s">
        <v>943</v>
      </c>
      <c r="B327" s="560" t="s">
        <v>275</v>
      </c>
      <c r="C327" s="495">
        <v>8.24</v>
      </c>
      <c r="D327" s="495">
        <v>10.27</v>
      </c>
      <c r="E327" s="495">
        <v>1.19</v>
      </c>
      <c r="F327" s="516" t="s">
        <v>49</v>
      </c>
      <c r="G327" s="516" t="s">
        <v>276</v>
      </c>
      <c r="H327" s="517" t="s">
        <v>2</v>
      </c>
      <c r="I327" s="8"/>
      <c r="J327" s="561" t="s">
        <v>943</v>
      </c>
      <c r="K327" s="560" t="s">
        <v>275</v>
      </c>
      <c r="L327" s="495">
        <v>8.24</v>
      </c>
      <c r="M327" s="495">
        <v>10.95</v>
      </c>
      <c r="N327" s="495">
        <v>1.1499999999999999</v>
      </c>
      <c r="O327" s="516" t="s">
        <v>49</v>
      </c>
      <c r="P327" s="516" t="s">
        <v>276</v>
      </c>
      <c r="Q327" s="517" t="s">
        <v>2</v>
      </c>
      <c r="R327" s="164"/>
      <c r="S327" s="561" t="s">
        <v>588</v>
      </c>
      <c r="T327" s="560" t="s">
        <v>278</v>
      </c>
      <c r="U327" s="578">
        <v>14.59</v>
      </c>
      <c r="V327" s="535">
        <v>15.64</v>
      </c>
      <c r="W327" s="535">
        <v>8.9600000000000009</v>
      </c>
      <c r="X327" s="516" t="s">
        <v>49</v>
      </c>
      <c r="Y327" s="516" t="s">
        <v>276</v>
      </c>
      <c r="Z327" s="517" t="s">
        <v>2</v>
      </c>
      <c r="AA327" s="164"/>
      <c r="AB327" s="561" t="s">
        <v>588</v>
      </c>
      <c r="AC327" s="560" t="s">
        <v>278</v>
      </c>
      <c r="AD327" s="578">
        <v>14.59</v>
      </c>
      <c r="AE327" s="578">
        <v>15.64</v>
      </c>
      <c r="AF327" s="578">
        <v>8.11</v>
      </c>
      <c r="AG327" s="516" t="s">
        <v>49</v>
      </c>
      <c r="AH327" s="516" t="s">
        <v>276</v>
      </c>
      <c r="AI327" s="517" t="s">
        <v>2</v>
      </c>
      <c r="AJ327" s="164"/>
      <c r="AK327" s="164"/>
      <c r="AL327" s="164"/>
      <c r="AM327" s="8"/>
    </row>
    <row r="328" spans="1:39" s="12" customFormat="1" ht="15" customHeight="1">
      <c r="A328" s="493" t="s">
        <v>589</v>
      </c>
      <c r="B328" s="560" t="s">
        <v>275</v>
      </c>
      <c r="C328" s="495">
        <v>8.24</v>
      </c>
      <c r="D328" s="495">
        <v>10.27</v>
      </c>
      <c r="E328" s="495">
        <v>0.66</v>
      </c>
      <c r="F328" s="516" t="s">
        <v>49</v>
      </c>
      <c r="G328" s="516" t="s">
        <v>276</v>
      </c>
      <c r="H328" s="517" t="s">
        <v>2</v>
      </c>
      <c r="I328" s="8"/>
      <c r="J328" s="493" t="s">
        <v>589</v>
      </c>
      <c r="K328" s="560" t="s">
        <v>275</v>
      </c>
      <c r="L328" s="495">
        <v>8.24</v>
      </c>
      <c r="M328" s="495">
        <v>10.95</v>
      </c>
      <c r="N328" s="495">
        <v>0.63</v>
      </c>
      <c r="O328" s="516" t="s">
        <v>49</v>
      </c>
      <c r="P328" s="516" t="s">
        <v>276</v>
      </c>
      <c r="Q328" s="517" t="s">
        <v>2</v>
      </c>
      <c r="R328" s="164"/>
      <c r="S328" s="493" t="s">
        <v>589</v>
      </c>
      <c r="T328" s="560" t="s">
        <v>278</v>
      </c>
      <c r="U328" s="578">
        <v>14.59</v>
      </c>
      <c r="V328" s="535">
        <v>15.64</v>
      </c>
      <c r="W328" s="535">
        <v>1.86</v>
      </c>
      <c r="X328" s="516" t="s">
        <v>49</v>
      </c>
      <c r="Y328" s="516" t="s">
        <v>276</v>
      </c>
      <c r="Z328" s="517" t="s">
        <v>2</v>
      </c>
      <c r="AA328" s="164"/>
      <c r="AB328" s="493" t="s">
        <v>589</v>
      </c>
      <c r="AC328" s="560" t="s">
        <v>278</v>
      </c>
      <c r="AD328" s="578">
        <v>14.59</v>
      </c>
      <c r="AE328" s="578">
        <v>15.64</v>
      </c>
      <c r="AF328" s="578">
        <v>1.69</v>
      </c>
      <c r="AG328" s="516" t="s">
        <v>49</v>
      </c>
      <c r="AH328" s="516" t="s">
        <v>276</v>
      </c>
      <c r="AI328" s="517" t="s">
        <v>2</v>
      </c>
      <c r="AJ328" s="164"/>
      <c r="AK328" s="164"/>
      <c r="AL328" s="164"/>
      <c r="AM328" s="8"/>
    </row>
    <row r="329" spans="1:39" s="12" customFormat="1" ht="15" customHeight="1">
      <c r="A329" s="493" t="s">
        <v>590</v>
      </c>
      <c r="B329" s="560" t="s">
        <v>275</v>
      </c>
      <c r="C329" s="495">
        <v>8.24</v>
      </c>
      <c r="D329" s="495">
        <v>10.27</v>
      </c>
      <c r="E329" s="495">
        <v>1.19</v>
      </c>
      <c r="F329" s="516" t="s">
        <v>49</v>
      </c>
      <c r="G329" s="516" t="s">
        <v>276</v>
      </c>
      <c r="H329" s="517" t="s">
        <v>2</v>
      </c>
      <c r="I329" s="8"/>
      <c r="J329" s="493" t="s">
        <v>590</v>
      </c>
      <c r="K329" s="560" t="s">
        <v>275</v>
      </c>
      <c r="L329" s="495">
        <v>8.24</v>
      </c>
      <c r="M329" s="495">
        <v>10.95</v>
      </c>
      <c r="N329" s="495">
        <v>1.1499999999999999</v>
      </c>
      <c r="O329" s="516" t="s">
        <v>49</v>
      </c>
      <c r="P329" s="516" t="s">
        <v>276</v>
      </c>
      <c r="Q329" s="517" t="s">
        <v>2</v>
      </c>
      <c r="R329" s="164"/>
      <c r="S329" s="493" t="s">
        <v>590</v>
      </c>
      <c r="T329" s="560" t="s">
        <v>278</v>
      </c>
      <c r="U329" s="578">
        <v>14.59</v>
      </c>
      <c r="V329" s="535">
        <v>15.64</v>
      </c>
      <c r="W329" s="535">
        <v>8.9600000000000009</v>
      </c>
      <c r="X329" s="516" t="s">
        <v>49</v>
      </c>
      <c r="Y329" s="516" t="s">
        <v>276</v>
      </c>
      <c r="Z329" s="517" t="s">
        <v>2</v>
      </c>
      <c r="AA329" s="164"/>
      <c r="AB329" s="493" t="s">
        <v>590</v>
      </c>
      <c r="AC329" s="560" t="s">
        <v>278</v>
      </c>
      <c r="AD329" s="578">
        <v>14.59</v>
      </c>
      <c r="AE329" s="578">
        <v>15.64</v>
      </c>
      <c r="AF329" s="578">
        <v>8.11</v>
      </c>
      <c r="AG329" s="516" t="s">
        <v>49</v>
      </c>
      <c r="AH329" s="516" t="s">
        <v>276</v>
      </c>
      <c r="AI329" s="517" t="s">
        <v>2</v>
      </c>
      <c r="AJ329" s="164"/>
      <c r="AK329" s="164"/>
      <c r="AL329" s="164"/>
      <c r="AM329" s="8"/>
    </row>
    <row r="330" spans="1:39" s="12" customFormat="1" ht="15" customHeight="1">
      <c r="A330" s="493" t="s">
        <v>591</v>
      </c>
      <c r="B330" s="560" t="s">
        <v>275</v>
      </c>
      <c r="C330" s="495">
        <v>8.24</v>
      </c>
      <c r="D330" s="495">
        <v>10.27</v>
      </c>
      <c r="E330" s="495">
        <v>0.66</v>
      </c>
      <c r="F330" s="516" t="s">
        <v>49</v>
      </c>
      <c r="G330" s="516" t="s">
        <v>276</v>
      </c>
      <c r="H330" s="517" t="s">
        <v>2</v>
      </c>
      <c r="I330" s="8"/>
      <c r="J330" s="493" t="s">
        <v>591</v>
      </c>
      <c r="K330" s="560" t="s">
        <v>275</v>
      </c>
      <c r="L330" s="495">
        <v>8.24</v>
      </c>
      <c r="M330" s="495">
        <v>10.95</v>
      </c>
      <c r="N330" s="495">
        <v>0.63</v>
      </c>
      <c r="O330" s="516" t="s">
        <v>49</v>
      </c>
      <c r="P330" s="516" t="s">
        <v>276</v>
      </c>
      <c r="Q330" s="517" t="s">
        <v>2</v>
      </c>
      <c r="R330" s="164"/>
      <c r="S330" s="493" t="s">
        <v>591</v>
      </c>
      <c r="T330" s="560" t="s">
        <v>278</v>
      </c>
      <c r="U330" s="578">
        <v>14.59</v>
      </c>
      <c r="V330" s="535">
        <v>15.64</v>
      </c>
      <c r="W330" s="535">
        <v>1.86</v>
      </c>
      <c r="X330" s="516" t="s">
        <v>49</v>
      </c>
      <c r="Y330" s="516" t="s">
        <v>276</v>
      </c>
      <c r="Z330" s="517" t="s">
        <v>2</v>
      </c>
      <c r="AA330" s="164"/>
      <c r="AB330" s="493" t="s">
        <v>591</v>
      </c>
      <c r="AC330" s="560" t="s">
        <v>278</v>
      </c>
      <c r="AD330" s="578">
        <v>14.59</v>
      </c>
      <c r="AE330" s="578">
        <v>15.64</v>
      </c>
      <c r="AF330" s="578">
        <v>1.69</v>
      </c>
      <c r="AG330" s="516" t="s">
        <v>49</v>
      </c>
      <c r="AH330" s="516" t="s">
        <v>276</v>
      </c>
      <c r="AI330" s="517" t="s">
        <v>2</v>
      </c>
      <c r="AJ330" s="164"/>
      <c r="AK330" s="164"/>
      <c r="AL330" s="164"/>
      <c r="AM330" s="8"/>
    </row>
    <row r="331" spans="1:39" s="12" customFormat="1" ht="15" customHeight="1">
      <c r="A331" s="562" t="s">
        <v>592</v>
      </c>
      <c r="B331" s="560" t="s">
        <v>275</v>
      </c>
      <c r="C331" s="495">
        <v>8.24</v>
      </c>
      <c r="D331" s="495">
        <v>10.27</v>
      </c>
      <c r="E331" s="495">
        <v>0.66</v>
      </c>
      <c r="F331" s="516" t="s">
        <v>49</v>
      </c>
      <c r="G331" s="516" t="s">
        <v>276</v>
      </c>
      <c r="H331" s="517" t="s">
        <v>2</v>
      </c>
      <c r="I331" s="8"/>
      <c r="J331" s="562" t="s">
        <v>592</v>
      </c>
      <c r="K331" s="560" t="s">
        <v>275</v>
      </c>
      <c r="L331" s="495">
        <v>8.24</v>
      </c>
      <c r="M331" s="495">
        <v>10.95</v>
      </c>
      <c r="N331" s="495">
        <v>0.63</v>
      </c>
      <c r="O331" s="516" t="s">
        <v>49</v>
      </c>
      <c r="P331" s="516" t="s">
        <v>276</v>
      </c>
      <c r="Q331" s="517" t="s">
        <v>2</v>
      </c>
      <c r="R331" s="164"/>
      <c r="S331" s="562" t="s">
        <v>592</v>
      </c>
      <c r="T331" s="560" t="s">
        <v>278</v>
      </c>
      <c r="U331" s="578">
        <v>14.59</v>
      </c>
      <c r="V331" s="535">
        <v>15.64</v>
      </c>
      <c r="W331" s="535">
        <v>1.86</v>
      </c>
      <c r="X331" s="516" t="s">
        <v>49</v>
      </c>
      <c r="Y331" s="516" t="s">
        <v>276</v>
      </c>
      <c r="Z331" s="517" t="s">
        <v>2</v>
      </c>
      <c r="AA331" s="164"/>
      <c r="AB331" s="562" t="s">
        <v>592</v>
      </c>
      <c r="AC331" s="560" t="s">
        <v>278</v>
      </c>
      <c r="AD331" s="578">
        <v>14.59</v>
      </c>
      <c r="AE331" s="578">
        <v>15.64</v>
      </c>
      <c r="AF331" s="578">
        <v>1.69</v>
      </c>
      <c r="AG331" s="516" t="s">
        <v>49</v>
      </c>
      <c r="AH331" s="516" t="s">
        <v>276</v>
      </c>
      <c r="AI331" s="517" t="s">
        <v>2</v>
      </c>
      <c r="AJ331" s="164"/>
      <c r="AK331" s="164"/>
      <c r="AL331" s="164"/>
      <c r="AM331" s="8"/>
    </row>
    <row r="332" spans="1:39" s="12" customFormat="1" ht="15" customHeight="1">
      <c r="A332" s="493" t="s">
        <v>593</v>
      </c>
      <c r="B332" s="560" t="s">
        <v>275</v>
      </c>
      <c r="C332" s="495">
        <v>8.24</v>
      </c>
      <c r="D332" s="495">
        <v>10.27</v>
      </c>
      <c r="E332" s="495">
        <v>0.66</v>
      </c>
      <c r="F332" s="516" t="s">
        <v>49</v>
      </c>
      <c r="G332" s="516" t="s">
        <v>276</v>
      </c>
      <c r="H332" s="517" t="s">
        <v>2</v>
      </c>
      <c r="I332" s="8"/>
      <c r="J332" s="493" t="s">
        <v>593</v>
      </c>
      <c r="K332" s="560" t="s">
        <v>275</v>
      </c>
      <c r="L332" s="495">
        <v>8.24</v>
      </c>
      <c r="M332" s="495">
        <v>10.95</v>
      </c>
      <c r="N332" s="495">
        <v>0.63</v>
      </c>
      <c r="O332" s="516" t="s">
        <v>49</v>
      </c>
      <c r="P332" s="516" t="s">
        <v>276</v>
      </c>
      <c r="Q332" s="517" t="s">
        <v>2</v>
      </c>
      <c r="R332" s="164"/>
      <c r="S332" s="493" t="s">
        <v>593</v>
      </c>
      <c r="T332" s="560" t="s">
        <v>278</v>
      </c>
      <c r="U332" s="578">
        <v>14.59</v>
      </c>
      <c r="V332" s="535">
        <v>15.64</v>
      </c>
      <c r="W332" s="535">
        <v>1.86</v>
      </c>
      <c r="X332" s="516" t="s">
        <v>49</v>
      </c>
      <c r="Y332" s="516" t="s">
        <v>276</v>
      </c>
      <c r="Z332" s="517" t="s">
        <v>2</v>
      </c>
      <c r="AA332" s="164"/>
      <c r="AB332" s="493" t="s">
        <v>593</v>
      </c>
      <c r="AC332" s="560" t="s">
        <v>278</v>
      </c>
      <c r="AD332" s="578">
        <v>14.59</v>
      </c>
      <c r="AE332" s="578">
        <v>15.64</v>
      </c>
      <c r="AF332" s="578">
        <v>1.69</v>
      </c>
      <c r="AG332" s="516" t="s">
        <v>49</v>
      </c>
      <c r="AH332" s="516" t="s">
        <v>276</v>
      </c>
      <c r="AI332" s="517" t="s">
        <v>2</v>
      </c>
      <c r="AJ332" s="164"/>
      <c r="AK332" s="164"/>
      <c r="AL332" s="164"/>
      <c r="AM332" s="8"/>
    </row>
    <row r="333" spans="1:39" s="12" customFormat="1" ht="15" customHeight="1">
      <c r="A333" s="493" t="s">
        <v>594</v>
      </c>
      <c r="B333" s="560" t="s">
        <v>275</v>
      </c>
      <c r="C333" s="495">
        <v>8.24</v>
      </c>
      <c r="D333" s="495">
        <v>10.27</v>
      </c>
      <c r="E333" s="495">
        <v>0.66</v>
      </c>
      <c r="F333" s="516" t="s">
        <v>49</v>
      </c>
      <c r="G333" s="516" t="s">
        <v>276</v>
      </c>
      <c r="H333" s="517" t="s">
        <v>2</v>
      </c>
      <c r="I333" s="8"/>
      <c r="J333" s="493" t="s">
        <v>594</v>
      </c>
      <c r="K333" s="560" t="s">
        <v>275</v>
      </c>
      <c r="L333" s="495">
        <v>8.24</v>
      </c>
      <c r="M333" s="495">
        <v>10.95</v>
      </c>
      <c r="N333" s="495">
        <v>0.63</v>
      </c>
      <c r="O333" s="516" t="s">
        <v>49</v>
      </c>
      <c r="P333" s="516" t="s">
        <v>276</v>
      </c>
      <c r="Q333" s="517" t="s">
        <v>2</v>
      </c>
      <c r="R333" s="164"/>
      <c r="S333" s="493" t="s">
        <v>594</v>
      </c>
      <c r="T333" s="560" t="s">
        <v>278</v>
      </c>
      <c r="U333" s="578">
        <v>14.59</v>
      </c>
      <c r="V333" s="535">
        <v>15.64</v>
      </c>
      <c r="W333" s="535">
        <v>1.86</v>
      </c>
      <c r="X333" s="516" t="s">
        <v>49</v>
      </c>
      <c r="Y333" s="516" t="s">
        <v>276</v>
      </c>
      <c r="Z333" s="517" t="s">
        <v>2</v>
      </c>
      <c r="AA333" s="164"/>
      <c r="AB333" s="493" t="s">
        <v>594</v>
      </c>
      <c r="AC333" s="560" t="s">
        <v>278</v>
      </c>
      <c r="AD333" s="578">
        <v>14.59</v>
      </c>
      <c r="AE333" s="578">
        <v>15.64</v>
      </c>
      <c r="AF333" s="578">
        <v>1.69</v>
      </c>
      <c r="AG333" s="516" t="s">
        <v>49</v>
      </c>
      <c r="AH333" s="516" t="s">
        <v>276</v>
      </c>
      <c r="AI333" s="517" t="s">
        <v>2</v>
      </c>
      <c r="AJ333" s="164"/>
      <c r="AK333" s="164"/>
      <c r="AL333" s="164"/>
      <c r="AM333" s="8"/>
    </row>
    <row r="334" spans="1:39" s="12" customFormat="1" ht="15" customHeight="1">
      <c r="A334" s="493" t="s">
        <v>188</v>
      </c>
      <c r="B334" s="560" t="s">
        <v>275</v>
      </c>
      <c r="C334" s="495">
        <v>8.24</v>
      </c>
      <c r="D334" s="495">
        <v>10.27</v>
      </c>
      <c r="E334" s="495">
        <v>0.66</v>
      </c>
      <c r="F334" s="516" t="s">
        <v>49</v>
      </c>
      <c r="G334" s="516" t="s">
        <v>276</v>
      </c>
      <c r="H334" s="517" t="s">
        <v>2</v>
      </c>
      <c r="I334" s="8"/>
      <c r="J334" s="493" t="s">
        <v>188</v>
      </c>
      <c r="K334" s="560" t="s">
        <v>275</v>
      </c>
      <c r="L334" s="495">
        <v>8.24</v>
      </c>
      <c r="M334" s="495">
        <v>10.95</v>
      </c>
      <c r="N334" s="495">
        <v>0.63</v>
      </c>
      <c r="O334" s="516" t="s">
        <v>49</v>
      </c>
      <c r="P334" s="516" t="s">
        <v>276</v>
      </c>
      <c r="Q334" s="517" t="s">
        <v>2</v>
      </c>
      <c r="R334" s="164"/>
      <c r="S334" s="493" t="s">
        <v>188</v>
      </c>
      <c r="T334" s="560" t="s">
        <v>278</v>
      </c>
      <c r="U334" s="578">
        <v>14.59</v>
      </c>
      <c r="V334" s="535">
        <v>15.64</v>
      </c>
      <c r="W334" s="535">
        <v>1.86</v>
      </c>
      <c r="X334" s="516" t="s">
        <v>49</v>
      </c>
      <c r="Y334" s="516" t="s">
        <v>276</v>
      </c>
      <c r="Z334" s="517" t="s">
        <v>2</v>
      </c>
      <c r="AA334" s="164"/>
      <c r="AB334" s="493" t="s">
        <v>188</v>
      </c>
      <c r="AC334" s="560" t="s">
        <v>278</v>
      </c>
      <c r="AD334" s="578">
        <v>14.59</v>
      </c>
      <c r="AE334" s="578">
        <v>15.64</v>
      </c>
      <c r="AF334" s="578">
        <v>1.69</v>
      </c>
      <c r="AG334" s="516" t="s">
        <v>49</v>
      </c>
      <c r="AH334" s="516" t="s">
        <v>276</v>
      </c>
      <c r="AI334" s="517" t="s">
        <v>2</v>
      </c>
      <c r="AJ334" s="164"/>
      <c r="AK334" s="164"/>
      <c r="AL334" s="164"/>
      <c r="AM334" s="8"/>
    </row>
    <row r="335" spans="1:39" s="12" customFormat="1" ht="15" customHeight="1">
      <c r="A335" s="493" t="s">
        <v>189</v>
      </c>
      <c r="B335" s="560" t="s">
        <v>275</v>
      </c>
      <c r="C335" s="495">
        <v>8.24</v>
      </c>
      <c r="D335" s="495">
        <v>10.27</v>
      </c>
      <c r="E335" s="495">
        <v>0.66</v>
      </c>
      <c r="F335" s="516" t="s">
        <v>49</v>
      </c>
      <c r="G335" s="516" t="s">
        <v>276</v>
      </c>
      <c r="H335" s="517" t="s">
        <v>2</v>
      </c>
      <c r="I335" s="8"/>
      <c r="J335" s="493" t="s">
        <v>189</v>
      </c>
      <c r="K335" s="560" t="s">
        <v>275</v>
      </c>
      <c r="L335" s="495">
        <v>8.24</v>
      </c>
      <c r="M335" s="495">
        <v>10.95</v>
      </c>
      <c r="N335" s="495">
        <v>0.63</v>
      </c>
      <c r="O335" s="516" t="s">
        <v>49</v>
      </c>
      <c r="P335" s="516" t="s">
        <v>276</v>
      </c>
      <c r="Q335" s="517" t="s">
        <v>2</v>
      </c>
      <c r="R335" s="164"/>
      <c r="S335" s="493" t="s">
        <v>189</v>
      </c>
      <c r="T335" s="560" t="s">
        <v>278</v>
      </c>
      <c r="U335" s="578">
        <v>14.59</v>
      </c>
      <c r="V335" s="535">
        <v>15.64</v>
      </c>
      <c r="W335" s="535">
        <v>1.86</v>
      </c>
      <c r="X335" s="516" t="s">
        <v>49</v>
      </c>
      <c r="Y335" s="516" t="s">
        <v>276</v>
      </c>
      <c r="Z335" s="517" t="s">
        <v>2</v>
      </c>
      <c r="AA335" s="164"/>
      <c r="AB335" s="493" t="s">
        <v>189</v>
      </c>
      <c r="AC335" s="560" t="s">
        <v>278</v>
      </c>
      <c r="AD335" s="578">
        <v>14.59</v>
      </c>
      <c r="AE335" s="578">
        <v>15.64</v>
      </c>
      <c r="AF335" s="578">
        <v>1.69</v>
      </c>
      <c r="AG335" s="516" t="s">
        <v>49</v>
      </c>
      <c r="AH335" s="516" t="s">
        <v>276</v>
      </c>
      <c r="AI335" s="517" t="s">
        <v>2</v>
      </c>
      <c r="AJ335" s="164"/>
      <c r="AK335" s="164"/>
      <c r="AL335" s="164"/>
      <c r="AM335" s="8"/>
    </row>
    <row r="336" spans="1:39" s="12" customFormat="1" ht="15" customHeight="1">
      <c r="A336" s="493" t="s">
        <v>595</v>
      </c>
      <c r="B336" s="560" t="s">
        <v>275</v>
      </c>
      <c r="C336" s="495">
        <v>8.24</v>
      </c>
      <c r="D336" s="495">
        <v>10.27</v>
      </c>
      <c r="E336" s="495">
        <v>0.66</v>
      </c>
      <c r="F336" s="516" t="s">
        <v>49</v>
      </c>
      <c r="G336" s="516" t="s">
        <v>276</v>
      </c>
      <c r="H336" s="517" t="s">
        <v>2</v>
      </c>
      <c r="I336" s="8"/>
      <c r="J336" s="561" t="s">
        <v>595</v>
      </c>
      <c r="K336" s="560" t="s">
        <v>275</v>
      </c>
      <c r="L336" s="495">
        <v>8.24</v>
      </c>
      <c r="M336" s="495">
        <v>10.95</v>
      </c>
      <c r="N336" s="495">
        <v>0.63</v>
      </c>
      <c r="O336" s="516" t="s">
        <v>49</v>
      </c>
      <c r="P336" s="516" t="s">
        <v>276</v>
      </c>
      <c r="Q336" s="517" t="s">
        <v>2</v>
      </c>
      <c r="R336" s="164"/>
      <c r="S336" s="493" t="s">
        <v>595</v>
      </c>
      <c r="T336" s="560" t="s">
        <v>278</v>
      </c>
      <c r="U336" s="578">
        <v>14.59</v>
      </c>
      <c r="V336" s="535">
        <v>15.64</v>
      </c>
      <c r="W336" s="535">
        <v>1.86</v>
      </c>
      <c r="X336" s="516" t="s">
        <v>49</v>
      </c>
      <c r="Y336" s="516" t="s">
        <v>276</v>
      </c>
      <c r="Z336" s="517" t="s">
        <v>2</v>
      </c>
      <c r="AA336" s="164"/>
      <c r="AB336" s="561" t="s">
        <v>595</v>
      </c>
      <c r="AC336" s="560" t="s">
        <v>278</v>
      </c>
      <c r="AD336" s="578">
        <v>14.59</v>
      </c>
      <c r="AE336" s="578">
        <v>15.64</v>
      </c>
      <c r="AF336" s="578">
        <v>1.69</v>
      </c>
      <c r="AG336" s="516" t="s">
        <v>49</v>
      </c>
      <c r="AH336" s="516" t="s">
        <v>276</v>
      </c>
      <c r="AI336" s="517" t="s">
        <v>2</v>
      </c>
      <c r="AJ336" s="164"/>
      <c r="AK336" s="164"/>
      <c r="AL336" s="164"/>
      <c r="AM336" s="8"/>
    </row>
    <row r="337" spans="1:39" s="12" customFormat="1" ht="15" customHeight="1">
      <c r="A337" s="493" t="s">
        <v>596</v>
      </c>
      <c r="B337" s="560" t="s">
        <v>275</v>
      </c>
      <c r="C337" s="495">
        <v>8.24</v>
      </c>
      <c r="D337" s="495">
        <v>10.27</v>
      </c>
      <c r="E337" s="495">
        <v>0.66</v>
      </c>
      <c r="F337" s="516" t="s">
        <v>49</v>
      </c>
      <c r="G337" s="516" t="s">
        <v>276</v>
      </c>
      <c r="H337" s="517" t="s">
        <v>2</v>
      </c>
      <c r="I337" s="8"/>
      <c r="J337" s="493" t="s">
        <v>596</v>
      </c>
      <c r="K337" s="560" t="s">
        <v>275</v>
      </c>
      <c r="L337" s="495">
        <v>8.24</v>
      </c>
      <c r="M337" s="495">
        <v>10.95</v>
      </c>
      <c r="N337" s="495">
        <v>0.63</v>
      </c>
      <c r="O337" s="516" t="s">
        <v>49</v>
      </c>
      <c r="P337" s="516" t="s">
        <v>276</v>
      </c>
      <c r="Q337" s="517" t="s">
        <v>2</v>
      </c>
      <c r="R337" s="164"/>
      <c r="S337" s="493" t="s">
        <v>596</v>
      </c>
      <c r="T337" s="560" t="s">
        <v>278</v>
      </c>
      <c r="U337" s="578">
        <v>14.59</v>
      </c>
      <c r="V337" s="535">
        <v>15.64</v>
      </c>
      <c r="W337" s="535">
        <v>1.86</v>
      </c>
      <c r="X337" s="516" t="s">
        <v>49</v>
      </c>
      <c r="Y337" s="516" t="s">
        <v>276</v>
      </c>
      <c r="Z337" s="517" t="s">
        <v>2</v>
      </c>
      <c r="AA337" s="164"/>
      <c r="AB337" s="493" t="s">
        <v>596</v>
      </c>
      <c r="AC337" s="560" t="s">
        <v>278</v>
      </c>
      <c r="AD337" s="578">
        <v>14.59</v>
      </c>
      <c r="AE337" s="578">
        <v>15.64</v>
      </c>
      <c r="AF337" s="578">
        <v>1.69</v>
      </c>
      <c r="AG337" s="516" t="s">
        <v>49</v>
      </c>
      <c r="AH337" s="516" t="s">
        <v>276</v>
      </c>
      <c r="AI337" s="517" t="s">
        <v>2</v>
      </c>
      <c r="AJ337" s="164"/>
      <c r="AK337" s="164"/>
      <c r="AL337" s="164"/>
      <c r="AM337" s="8"/>
    </row>
    <row r="338" spans="1:39" s="12" customFormat="1" ht="15" customHeight="1">
      <c r="A338" s="493" t="s">
        <v>597</v>
      </c>
      <c r="B338" s="560" t="s">
        <v>275</v>
      </c>
      <c r="C338" s="495">
        <v>8.24</v>
      </c>
      <c r="D338" s="495">
        <v>10.27</v>
      </c>
      <c r="E338" s="495">
        <v>0.66</v>
      </c>
      <c r="F338" s="516" t="s">
        <v>49</v>
      </c>
      <c r="G338" s="516" t="s">
        <v>276</v>
      </c>
      <c r="H338" s="517" t="s">
        <v>2</v>
      </c>
      <c r="I338" s="8"/>
      <c r="J338" s="493" t="s">
        <v>597</v>
      </c>
      <c r="K338" s="560" t="s">
        <v>275</v>
      </c>
      <c r="L338" s="495">
        <v>8.24</v>
      </c>
      <c r="M338" s="495">
        <v>10.95</v>
      </c>
      <c r="N338" s="495">
        <v>0.63</v>
      </c>
      <c r="O338" s="516" t="s">
        <v>49</v>
      </c>
      <c r="P338" s="516" t="s">
        <v>276</v>
      </c>
      <c r="Q338" s="517" t="s">
        <v>2</v>
      </c>
      <c r="R338" s="164"/>
      <c r="S338" s="493" t="s">
        <v>597</v>
      </c>
      <c r="T338" s="560" t="s">
        <v>278</v>
      </c>
      <c r="U338" s="578">
        <v>14.59</v>
      </c>
      <c r="V338" s="535">
        <v>15.64</v>
      </c>
      <c r="W338" s="535">
        <v>1.86</v>
      </c>
      <c r="X338" s="516" t="s">
        <v>49</v>
      </c>
      <c r="Y338" s="516" t="s">
        <v>276</v>
      </c>
      <c r="Z338" s="517" t="s">
        <v>2</v>
      </c>
      <c r="AA338" s="164"/>
      <c r="AB338" s="493" t="s">
        <v>597</v>
      </c>
      <c r="AC338" s="560" t="s">
        <v>278</v>
      </c>
      <c r="AD338" s="578">
        <v>14.59</v>
      </c>
      <c r="AE338" s="578">
        <v>15.64</v>
      </c>
      <c r="AF338" s="578">
        <v>1.69</v>
      </c>
      <c r="AG338" s="516" t="s">
        <v>49</v>
      </c>
      <c r="AH338" s="516" t="s">
        <v>276</v>
      </c>
      <c r="AI338" s="517" t="s">
        <v>2</v>
      </c>
      <c r="AJ338" s="164"/>
      <c r="AK338" s="164"/>
      <c r="AL338" s="164"/>
      <c r="AM338" s="8"/>
    </row>
    <row r="339" spans="1:39" s="12" customFormat="1" ht="15" customHeight="1">
      <c r="A339" s="493" t="s">
        <v>598</v>
      </c>
      <c r="B339" s="560" t="s">
        <v>275</v>
      </c>
      <c r="C339" s="495">
        <v>8.24</v>
      </c>
      <c r="D339" s="495">
        <v>10.27</v>
      </c>
      <c r="E339" s="495">
        <v>1.19</v>
      </c>
      <c r="F339" s="516" t="s">
        <v>49</v>
      </c>
      <c r="G339" s="516" t="s">
        <v>276</v>
      </c>
      <c r="H339" s="517" t="s">
        <v>2</v>
      </c>
      <c r="I339" s="8"/>
      <c r="J339" s="561" t="s">
        <v>598</v>
      </c>
      <c r="K339" s="560" t="s">
        <v>275</v>
      </c>
      <c r="L339" s="495">
        <v>8.24</v>
      </c>
      <c r="M339" s="495">
        <v>10.95</v>
      </c>
      <c r="N339" s="495">
        <v>1.1499999999999999</v>
      </c>
      <c r="O339" s="516" t="s">
        <v>49</v>
      </c>
      <c r="P339" s="516" t="s">
        <v>276</v>
      </c>
      <c r="Q339" s="517" t="s">
        <v>2</v>
      </c>
      <c r="R339" s="164"/>
      <c r="S339" s="493" t="s">
        <v>598</v>
      </c>
      <c r="T339" s="560" t="s">
        <v>278</v>
      </c>
      <c r="U339" s="578">
        <v>14.59</v>
      </c>
      <c r="V339" s="535">
        <v>15.64</v>
      </c>
      <c r="W339" s="535">
        <v>8.9600000000000009</v>
      </c>
      <c r="X339" s="516" t="s">
        <v>49</v>
      </c>
      <c r="Y339" s="516" t="s">
        <v>276</v>
      </c>
      <c r="Z339" s="517" t="s">
        <v>2</v>
      </c>
      <c r="AA339" s="164"/>
      <c r="AB339" s="561" t="s">
        <v>598</v>
      </c>
      <c r="AC339" s="560" t="s">
        <v>278</v>
      </c>
      <c r="AD339" s="578">
        <v>14.59</v>
      </c>
      <c r="AE339" s="578">
        <v>15.64</v>
      </c>
      <c r="AF339" s="578">
        <v>8.11</v>
      </c>
      <c r="AG339" s="516" t="s">
        <v>49</v>
      </c>
      <c r="AH339" s="516" t="s">
        <v>276</v>
      </c>
      <c r="AI339" s="517" t="s">
        <v>2</v>
      </c>
      <c r="AJ339" s="164"/>
      <c r="AK339" s="164"/>
      <c r="AL339" s="164"/>
      <c r="AM339" s="8"/>
    </row>
    <row r="340" spans="1:39" s="12" customFormat="1" ht="15" customHeight="1">
      <c r="A340" s="493" t="s">
        <v>190</v>
      </c>
      <c r="B340" s="560" t="s">
        <v>275</v>
      </c>
      <c r="C340" s="495">
        <v>8.24</v>
      </c>
      <c r="D340" s="495">
        <v>10.27</v>
      </c>
      <c r="E340" s="495">
        <v>0.66</v>
      </c>
      <c r="F340" s="516" t="s">
        <v>49</v>
      </c>
      <c r="G340" s="516" t="s">
        <v>276</v>
      </c>
      <c r="H340" s="517" t="s">
        <v>2</v>
      </c>
      <c r="I340" s="8"/>
      <c r="J340" s="493" t="s">
        <v>190</v>
      </c>
      <c r="K340" s="560" t="s">
        <v>275</v>
      </c>
      <c r="L340" s="495">
        <v>8.24</v>
      </c>
      <c r="M340" s="495">
        <v>10.95</v>
      </c>
      <c r="N340" s="495">
        <v>0.63</v>
      </c>
      <c r="O340" s="516" t="s">
        <v>49</v>
      </c>
      <c r="P340" s="516" t="s">
        <v>276</v>
      </c>
      <c r="Q340" s="517" t="s">
        <v>2</v>
      </c>
      <c r="R340" s="164"/>
      <c r="S340" s="493" t="s">
        <v>190</v>
      </c>
      <c r="T340" s="560" t="s">
        <v>278</v>
      </c>
      <c r="U340" s="578">
        <v>14.59</v>
      </c>
      <c r="V340" s="535">
        <v>15.64</v>
      </c>
      <c r="W340" s="535">
        <v>1.86</v>
      </c>
      <c r="X340" s="516" t="s">
        <v>49</v>
      </c>
      <c r="Y340" s="516" t="s">
        <v>276</v>
      </c>
      <c r="Z340" s="517" t="s">
        <v>2</v>
      </c>
      <c r="AA340" s="164"/>
      <c r="AB340" s="493" t="s">
        <v>190</v>
      </c>
      <c r="AC340" s="560" t="s">
        <v>278</v>
      </c>
      <c r="AD340" s="578">
        <v>14.59</v>
      </c>
      <c r="AE340" s="578">
        <v>15.64</v>
      </c>
      <c r="AF340" s="578">
        <v>1.69</v>
      </c>
      <c r="AG340" s="516" t="s">
        <v>49</v>
      </c>
      <c r="AH340" s="516" t="s">
        <v>276</v>
      </c>
      <c r="AI340" s="517" t="s">
        <v>2</v>
      </c>
      <c r="AJ340" s="164"/>
      <c r="AK340" s="164"/>
      <c r="AL340" s="164"/>
      <c r="AM340" s="8"/>
    </row>
    <row r="341" spans="1:39" s="12" customFormat="1" ht="15" customHeight="1">
      <c r="A341" s="493" t="s">
        <v>599</v>
      </c>
      <c r="B341" s="560" t="s">
        <v>275</v>
      </c>
      <c r="C341" s="495">
        <v>8.24</v>
      </c>
      <c r="D341" s="495">
        <v>10.27</v>
      </c>
      <c r="E341" s="495">
        <v>0.66</v>
      </c>
      <c r="F341" s="516" t="s">
        <v>49</v>
      </c>
      <c r="G341" s="516" t="s">
        <v>276</v>
      </c>
      <c r="H341" s="517" t="s">
        <v>2</v>
      </c>
      <c r="I341" s="8"/>
      <c r="J341" s="493" t="s">
        <v>599</v>
      </c>
      <c r="K341" s="560" t="s">
        <v>275</v>
      </c>
      <c r="L341" s="495">
        <v>8.24</v>
      </c>
      <c r="M341" s="495">
        <v>10.95</v>
      </c>
      <c r="N341" s="495">
        <v>0.63</v>
      </c>
      <c r="O341" s="516" t="s">
        <v>49</v>
      </c>
      <c r="P341" s="516" t="s">
        <v>276</v>
      </c>
      <c r="Q341" s="517" t="s">
        <v>2</v>
      </c>
      <c r="R341" s="164"/>
      <c r="S341" s="493" t="s">
        <v>599</v>
      </c>
      <c r="T341" s="560" t="s">
        <v>278</v>
      </c>
      <c r="U341" s="578">
        <v>14.59</v>
      </c>
      <c r="V341" s="535">
        <v>15.64</v>
      </c>
      <c r="W341" s="535">
        <v>1.86</v>
      </c>
      <c r="X341" s="516" t="s">
        <v>49</v>
      </c>
      <c r="Y341" s="516" t="s">
        <v>276</v>
      </c>
      <c r="Z341" s="517" t="s">
        <v>2</v>
      </c>
      <c r="AA341" s="164"/>
      <c r="AB341" s="493" t="s">
        <v>599</v>
      </c>
      <c r="AC341" s="560" t="s">
        <v>278</v>
      </c>
      <c r="AD341" s="578">
        <v>14.59</v>
      </c>
      <c r="AE341" s="578">
        <v>15.64</v>
      </c>
      <c r="AF341" s="578">
        <v>1.69</v>
      </c>
      <c r="AG341" s="516" t="s">
        <v>49</v>
      </c>
      <c r="AH341" s="516" t="s">
        <v>276</v>
      </c>
      <c r="AI341" s="517" t="s">
        <v>2</v>
      </c>
      <c r="AJ341" s="164"/>
      <c r="AK341" s="164"/>
      <c r="AL341" s="164"/>
      <c r="AM341" s="8"/>
    </row>
    <row r="342" spans="1:39" s="12" customFormat="1" ht="15" customHeight="1">
      <c r="A342" s="561" t="s">
        <v>600</v>
      </c>
      <c r="B342" s="560" t="s">
        <v>275</v>
      </c>
      <c r="C342" s="495">
        <v>8.24</v>
      </c>
      <c r="D342" s="495">
        <v>10.27</v>
      </c>
      <c r="E342" s="495">
        <v>0.66</v>
      </c>
      <c r="F342" s="516" t="s">
        <v>49</v>
      </c>
      <c r="G342" s="516" t="s">
        <v>276</v>
      </c>
      <c r="H342" s="517" t="s">
        <v>2</v>
      </c>
      <c r="I342" s="8"/>
      <c r="J342" s="561" t="s">
        <v>600</v>
      </c>
      <c r="K342" s="560" t="s">
        <v>275</v>
      </c>
      <c r="L342" s="495">
        <v>8.24</v>
      </c>
      <c r="M342" s="495">
        <v>10.95</v>
      </c>
      <c r="N342" s="495">
        <v>0.63</v>
      </c>
      <c r="O342" s="516" t="s">
        <v>49</v>
      </c>
      <c r="P342" s="516" t="s">
        <v>276</v>
      </c>
      <c r="Q342" s="517" t="s">
        <v>2</v>
      </c>
      <c r="R342" s="164"/>
      <c r="S342" s="561" t="s">
        <v>600</v>
      </c>
      <c r="T342" s="560" t="s">
        <v>278</v>
      </c>
      <c r="U342" s="578">
        <v>14.59</v>
      </c>
      <c r="V342" s="535">
        <v>15.64</v>
      </c>
      <c r="W342" s="535">
        <v>1.86</v>
      </c>
      <c r="X342" s="516" t="s">
        <v>49</v>
      </c>
      <c r="Y342" s="516" t="s">
        <v>276</v>
      </c>
      <c r="Z342" s="517" t="s">
        <v>2</v>
      </c>
      <c r="AA342" s="164"/>
      <c r="AB342" s="561" t="s">
        <v>600</v>
      </c>
      <c r="AC342" s="560" t="s">
        <v>278</v>
      </c>
      <c r="AD342" s="578">
        <v>14.59</v>
      </c>
      <c r="AE342" s="578">
        <v>15.64</v>
      </c>
      <c r="AF342" s="578">
        <v>1.69</v>
      </c>
      <c r="AG342" s="516" t="s">
        <v>49</v>
      </c>
      <c r="AH342" s="516" t="s">
        <v>276</v>
      </c>
      <c r="AI342" s="517" t="s">
        <v>2</v>
      </c>
      <c r="AJ342" s="164"/>
      <c r="AK342" s="164"/>
      <c r="AL342" s="164"/>
      <c r="AM342" s="8"/>
    </row>
    <row r="343" spans="1:39" s="12" customFormat="1" ht="15" customHeight="1">
      <c r="A343" s="561" t="s">
        <v>191</v>
      </c>
      <c r="B343" s="560" t="s">
        <v>275</v>
      </c>
      <c r="C343" s="495">
        <v>8.24</v>
      </c>
      <c r="D343" s="495">
        <v>10.27</v>
      </c>
      <c r="E343" s="495">
        <v>1.19</v>
      </c>
      <c r="F343" s="516" t="s">
        <v>49</v>
      </c>
      <c r="G343" s="516" t="s">
        <v>276</v>
      </c>
      <c r="H343" s="517" t="s">
        <v>2</v>
      </c>
      <c r="I343" s="8"/>
      <c r="J343" s="561" t="s">
        <v>191</v>
      </c>
      <c r="K343" s="560" t="s">
        <v>275</v>
      </c>
      <c r="L343" s="495">
        <v>8.24</v>
      </c>
      <c r="M343" s="495">
        <v>10.95</v>
      </c>
      <c r="N343" s="495">
        <v>1.1499999999999999</v>
      </c>
      <c r="O343" s="516" t="s">
        <v>49</v>
      </c>
      <c r="P343" s="516" t="s">
        <v>276</v>
      </c>
      <c r="Q343" s="517" t="s">
        <v>2</v>
      </c>
      <c r="R343" s="164"/>
      <c r="S343" s="561" t="s">
        <v>191</v>
      </c>
      <c r="T343" s="560" t="s">
        <v>278</v>
      </c>
      <c r="U343" s="578">
        <v>14.59</v>
      </c>
      <c r="V343" s="535">
        <v>15.64</v>
      </c>
      <c r="W343" s="535">
        <v>8.9600000000000009</v>
      </c>
      <c r="X343" s="516" t="s">
        <v>49</v>
      </c>
      <c r="Y343" s="516" t="s">
        <v>276</v>
      </c>
      <c r="Z343" s="517" t="s">
        <v>2</v>
      </c>
      <c r="AA343" s="164"/>
      <c r="AB343" s="561" t="s">
        <v>191</v>
      </c>
      <c r="AC343" s="560" t="s">
        <v>278</v>
      </c>
      <c r="AD343" s="578">
        <v>14.59</v>
      </c>
      <c r="AE343" s="578">
        <v>15.64</v>
      </c>
      <c r="AF343" s="578">
        <v>8.11</v>
      </c>
      <c r="AG343" s="516" t="s">
        <v>49</v>
      </c>
      <c r="AH343" s="516" t="s">
        <v>276</v>
      </c>
      <c r="AI343" s="517" t="s">
        <v>2</v>
      </c>
      <c r="AJ343" s="164"/>
      <c r="AK343" s="164"/>
      <c r="AL343" s="164"/>
      <c r="AM343" s="8"/>
    </row>
    <row r="344" spans="1:39" s="12" customFormat="1" ht="15" customHeight="1">
      <c r="A344" s="493" t="s">
        <v>192</v>
      </c>
      <c r="B344" s="560" t="s">
        <v>275</v>
      </c>
      <c r="C344" s="495">
        <v>8.24</v>
      </c>
      <c r="D344" s="495">
        <v>10.27</v>
      </c>
      <c r="E344" s="495">
        <v>0.66</v>
      </c>
      <c r="F344" s="516" t="s">
        <v>49</v>
      </c>
      <c r="G344" s="516" t="s">
        <v>276</v>
      </c>
      <c r="H344" s="517" t="s">
        <v>2</v>
      </c>
      <c r="I344" s="8"/>
      <c r="J344" s="493" t="s">
        <v>192</v>
      </c>
      <c r="K344" s="560" t="s">
        <v>275</v>
      </c>
      <c r="L344" s="495">
        <v>8.24</v>
      </c>
      <c r="M344" s="495">
        <v>10.95</v>
      </c>
      <c r="N344" s="495">
        <v>0.63</v>
      </c>
      <c r="O344" s="516" t="s">
        <v>49</v>
      </c>
      <c r="P344" s="516" t="s">
        <v>276</v>
      </c>
      <c r="Q344" s="517" t="s">
        <v>2</v>
      </c>
      <c r="R344" s="164"/>
      <c r="S344" s="493" t="s">
        <v>192</v>
      </c>
      <c r="T344" s="560" t="s">
        <v>278</v>
      </c>
      <c r="U344" s="578">
        <v>14.59</v>
      </c>
      <c r="V344" s="535">
        <v>15.64</v>
      </c>
      <c r="W344" s="535">
        <v>1.86</v>
      </c>
      <c r="X344" s="516" t="s">
        <v>49</v>
      </c>
      <c r="Y344" s="516" t="s">
        <v>276</v>
      </c>
      <c r="Z344" s="517" t="s">
        <v>2</v>
      </c>
      <c r="AA344" s="164"/>
      <c r="AB344" s="493" t="s">
        <v>192</v>
      </c>
      <c r="AC344" s="560" t="s">
        <v>278</v>
      </c>
      <c r="AD344" s="578">
        <v>14.59</v>
      </c>
      <c r="AE344" s="578">
        <v>15.64</v>
      </c>
      <c r="AF344" s="578">
        <v>1.69</v>
      </c>
      <c r="AG344" s="516" t="s">
        <v>49</v>
      </c>
      <c r="AH344" s="516" t="s">
        <v>276</v>
      </c>
      <c r="AI344" s="517" t="s">
        <v>2</v>
      </c>
      <c r="AJ344" s="164"/>
      <c r="AK344" s="164"/>
      <c r="AL344" s="164"/>
      <c r="AM344" s="8"/>
    </row>
    <row r="345" spans="1:39" s="12" customFormat="1" ht="15" customHeight="1">
      <c r="A345" s="493" t="s">
        <v>601</v>
      </c>
      <c r="B345" s="560" t="s">
        <v>275</v>
      </c>
      <c r="C345" s="495">
        <v>8.24</v>
      </c>
      <c r="D345" s="495">
        <v>10.27</v>
      </c>
      <c r="E345" s="495">
        <v>0.66</v>
      </c>
      <c r="F345" s="516" t="s">
        <v>49</v>
      </c>
      <c r="G345" s="516" t="s">
        <v>276</v>
      </c>
      <c r="H345" s="517" t="s">
        <v>2</v>
      </c>
      <c r="I345" s="8"/>
      <c r="J345" s="561" t="s">
        <v>601</v>
      </c>
      <c r="K345" s="560" t="s">
        <v>275</v>
      </c>
      <c r="L345" s="495">
        <v>8.24</v>
      </c>
      <c r="M345" s="495">
        <v>10.95</v>
      </c>
      <c r="N345" s="495">
        <v>0.63</v>
      </c>
      <c r="O345" s="516" t="s">
        <v>49</v>
      </c>
      <c r="P345" s="516" t="s">
        <v>276</v>
      </c>
      <c r="Q345" s="517" t="s">
        <v>2</v>
      </c>
      <c r="R345" s="164"/>
      <c r="S345" s="493" t="s">
        <v>601</v>
      </c>
      <c r="T345" s="560" t="s">
        <v>278</v>
      </c>
      <c r="U345" s="578">
        <v>14.59</v>
      </c>
      <c r="V345" s="535">
        <v>15.64</v>
      </c>
      <c r="W345" s="535">
        <v>1.86</v>
      </c>
      <c r="X345" s="516" t="s">
        <v>49</v>
      </c>
      <c r="Y345" s="516" t="s">
        <v>276</v>
      </c>
      <c r="Z345" s="517" t="s">
        <v>2</v>
      </c>
      <c r="AA345" s="164"/>
      <c r="AB345" s="561" t="s">
        <v>601</v>
      </c>
      <c r="AC345" s="560" t="s">
        <v>278</v>
      </c>
      <c r="AD345" s="578">
        <v>14.59</v>
      </c>
      <c r="AE345" s="578">
        <v>15.64</v>
      </c>
      <c r="AF345" s="578">
        <v>1.69</v>
      </c>
      <c r="AG345" s="516" t="s">
        <v>49</v>
      </c>
      <c r="AH345" s="516" t="s">
        <v>276</v>
      </c>
      <c r="AI345" s="517" t="s">
        <v>2</v>
      </c>
      <c r="AJ345" s="164"/>
      <c r="AK345" s="164"/>
      <c r="AL345" s="164"/>
      <c r="AM345" s="8"/>
    </row>
    <row r="346" spans="1:39" s="12" customFormat="1" ht="15" customHeight="1">
      <c r="A346" s="493" t="s">
        <v>602</v>
      </c>
      <c r="B346" s="560" t="s">
        <v>275</v>
      </c>
      <c r="C346" s="495">
        <v>8.24</v>
      </c>
      <c r="D346" s="495">
        <v>10.27</v>
      </c>
      <c r="E346" s="495">
        <v>0.66</v>
      </c>
      <c r="F346" s="516" t="s">
        <v>49</v>
      </c>
      <c r="G346" s="516" t="s">
        <v>276</v>
      </c>
      <c r="H346" s="517" t="s">
        <v>2</v>
      </c>
      <c r="I346" s="8"/>
      <c r="J346" s="493" t="s">
        <v>602</v>
      </c>
      <c r="K346" s="560" t="s">
        <v>275</v>
      </c>
      <c r="L346" s="495">
        <v>8.24</v>
      </c>
      <c r="M346" s="495">
        <v>10.95</v>
      </c>
      <c r="N346" s="495">
        <v>0.63</v>
      </c>
      <c r="O346" s="516" t="s">
        <v>49</v>
      </c>
      <c r="P346" s="516" t="s">
        <v>276</v>
      </c>
      <c r="Q346" s="517" t="s">
        <v>2</v>
      </c>
      <c r="R346" s="164"/>
      <c r="S346" s="493" t="s">
        <v>602</v>
      </c>
      <c r="T346" s="560" t="s">
        <v>278</v>
      </c>
      <c r="U346" s="578">
        <v>14.59</v>
      </c>
      <c r="V346" s="535">
        <v>15.64</v>
      </c>
      <c r="W346" s="535">
        <v>1.86</v>
      </c>
      <c r="X346" s="516" t="s">
        <v>49</v>
      </c>
      <c r="Y346" s="516" t="s">
        <v>276</v>
      </c>
      <c r="Z346" s="517" t="s">
        <v>2</v>
      </c>
      <c r="AA346" s="164"/>
      <c r="AB346" s="493" t="s">
        <v>602</v>
      </c>
      <c r="AC346" s="560" t="s">
        <v>278</v>
      </c>
      <c r="AD346" s="578">
        <v>14.59</v>
      </c>
      <c r="AE346" s="578">
        <v>15.64</v>
      </c>
      <c r="AF346" s="578">
        <v>1.69</v>
      </c>
      <c r="AG346" s="516" t="s">
        <v>49</v>
      </c>
      <c r="AH346" s="516" t="s">
        <v>276</v>
      </c>
      <c r="AI346" s="517" t="s">
        <v>2</v>
      </c>
      <c r="AJ346" s="164"/>
      <c r="AK346" s="164"/>
      <c r="AL346" s="164"/>
      <c r="AM346" s="8"/>
    </row>
    <row r="347" spans="1:39" s="12" customFormat="1" ht="15" customHeight="1">
      <c r="A347" s="493" t="s">
        <v>603</v>
      </c>
      <c r="B347" s="560" t="s">
        <v>275</v>
      </c>
      <c r="C347" s="495">
        <v>8.24</v>
      </c>
      <c r="D347" s="495">
        <v>10.27</v>
      </c>
      <c r="E347" s="495">
        <v>0.66</v>
      </c>
      <c r="F347" s="516" t="s">
        <v>49</v>
      </c>
      <c r="G347" s="516" t="s">
        <v>276</v>
      </c>
      <c r="H347" s="517" t="s">
        <v>2</v>
      </c>
      <c r="I347" s="8"/>
      <c r="J347" s="493" t="s">
        <v>603</v>
      </c>
      <c r="K347" s="560" t="s">
        <v>275</v>
      </c>
      <c r="L347" s="495">
        <v>8.24</v>
      </c>
      <c r="M347" s="495">
        <v>10.95</v>
      </c>
      <c r="N347" s="495">
        <v>0.63</v>
      </c>
      <c r="O347" s="516" t="s">
        <v>49</v>
      </c>
      <c r="P347" s="516" t="s">
        <v>276</v>
      </c>
      <c r="Q347" s="517" t="s">
        <v>2</v>
      </c>
      <c r="R347" s="164"/>
      <c r="S347" s="493" t="s">
        <v>603</v>
      </c>
      <c r="T347" s="560" t="s">
        <v>278</v>
      </c>
      <c r="U347" s="578">
        <v>14.59</v>
      </c>
      <c r="V347" s="535">
        <v>15.64</v>
      </c>
      <c r="W347" s="535">
        <v>1.86</v>
      </c>
      <c r="X347" s="516" t="s">
        <v>49</v>
      </c>
      <c r="Y347" s="516" t="s">
        <v>276</v>
      </c>
      <c r="Z347" s="517" t="s">
        <v>2</v>
      </c>
      <c r="AA347" s="164"/>
      <c r="AB347" s="493" t="s">
        <v>603</v>
      </c>
      <c r="AC347" s="560" t="s">
        <v>278</v>
      </c>
      <c r="AD347" s="578">
        <v>14.59</v>
      </c>
      <c r="AE347" s="578">
        <v>15.64</v>
      </c>
      <c r="AF347" s="578">
        <v>1.69</v>
      </c>
      <c r="AG347" s="516" t="s">
        <v>49</v>
      </c>
      <c r="AH347" s="516" t="s">
        <v>276</v>
      </c>
      <c r="AI347" s="517" t="s">
        <v>2</v>
      </c>
      <c r="AJ347" s="164"/>
      <c r="AK347" s="164"/>
      <c r="AL347" s="164"/>
      <c r="AM347" s="8"/>
    </row>
    <row r="348" spans="1:39" s="12" customFormat="1" ht="15" customHeight="1">
      <c r="A348" s="493" t="s">
        <v>604</v>
      </c>
      <c r="B348" s="560" t="s">
        <v>275</v>
      </c>
      <c r="C348" s="495">
        <v>8.24</v>
      </c>
      <c r="D348" s="495">
        <v>10.27</v>
      </c>
      <c r="E348" s="495">
        <v>1.19</v>
      </c>
      <c r="F348" s="516" t="s">
        <v>49</v>
      </c>
      <c r="G348" s="516" t="s">
        <v>276</v>
      </c>
      <c r="H348" s="517" t="s">
        <v>2</v>
      </c>
      <c r="I348" s="8"/>
      <c r="J348" s="493" t="s">
        <v>604</v>
      </c>
      <c r="K348" s="560" t="s">
        <v>275</v>
      </c>
      <c r="L348" s="495">
        <v>8.24</v>
      </c>
      <c r="M348" s="495">
        <v>10.95</v>
      </c>
      <c r="N348" s="495">
        <v>1.1499999999999999</v>
      </c>
      <c r="O348" s="516" t="s">
        <v>49</v>
      </c>
      <c r="P348" s="516" t="s">
        <v>276</v>
      </c>
      <c r="Q348" s="517" t="s">
        <v>2</v>
      </c>
      <c r="R348" s="164"/>
      <c r="S348" s="493" t="s">
        <v>604</v>
      </c>
      <c r="T348" s="560" t="s">
        <v>278</v>
      </c>
      <c r="U348" s="578">
        <v>14.59</v>
      </c>
      <c r="V348" s="535">
        <v>15.64</v>
      </c>
      <c r="W348" s="535">
        <v>8.9600000000000009</v>
      </c>
      <c r="X348" s="516" t="s">
        <v>49</v>
      </c>
      <c r="Y348" s="516" t="s">
        <v>276</v>
      </c>
      <c r="Z348" s="517" t="s">
        <v>2</v>
      </c>
      <c r="AA348" s="164"/>
      <c r="AB348" s="493" t="s">
        <v>604</v>
      </c>
      <c r="AC348" s="560" t="s">
        <v>278</v>
      </c>
      <c r="AD348" s="578">
        <v>14.59</v>
      </c>
      <c r="AE348" s="578">
        <v>15.64</v>
      </c>
      <c r="AF348" s="578">
        <v>8.11</v>
      </c>
      <c r="AG348" s="516" t="s">
        <v>49</v>
      </c>
      <c r="AH348" s="516" t="s">
        <v>276</v>
      </c>
      <c r="AI348" s="517" t="s">
        <v>2</v>
      </c>
      <c r="AJ348" s="164"/>
      <c r="AK348" s="164"/>
      <c r="AL348" s="164"/>
      <c r="AM348" s="8"/>
    </row>
    <row r="349" spans="1:39" s="12" customFormat="1" ht="15" customHeight="1">
      <c r="A349" s="493" t="s">
        <v>605</v>
      </c>
      <c r="B349" s="560" t="s">
        <v>275</v>
      </c>
      <c r="C349" s="495">
        <v>8.24</v>
      </c>
      <c r="D349" s="495">
        <v>10.27</v>
      </c>
      <c r="E349" s="495">
        <v>0.66</v>
      </c>
      <c r="F349" s="516" t="s">
        <v>49</v>
      </c>
      <c r="G349" s="516" t="s">
        <v>276</v>
      </c>
      <c r="H349" s="517" t="s">
        <v>2</v>
      </c>
      <c r="I349" s="8"/>
      <c r="J349" s="561" t="s">
        <v>605</v>
      </c>
      <c r="K349" s="560" t="s">
        <v>275</v>
      </c>
      <c r="L349" s="495">
        <v>8.24</v>
      </c>
      <c r="M349" s="495">
        <v>10.95</v>
      </c>
      <c r="N349" s="495">
        <v>0.63</v>
      </c>
      <c r="O349" s="516" t="s">
        <v>49</v>
      </c>
      <c r="P349" s="516" t="s">
        <v>276</v>
      </c>
      <c r="Q349" s="517" t="s">
        <v>2</v>
      </c>
      <c r="R349" s="164"/>
      <c r="S349" s="493" t="s">
        <v>605</v>
      </c>
      <c r="T349" s="560" t="s">
        <v>278</v>
      </c>
      <c r="U349" s="578">
        <v>14.59</v>
      </c>
      <c r="V349" s="535">
        <v>15.64</v>
      </c>
      <c r="W349" s="535">
        <v>1.86</v>
      </c>
      <c r="X349" s="516" t="s">
        <v>49</v>
      </c>
      <c r="Y349" s="516" t="s">
        <v>276</v>
      </c>
      <c r="Z349" s="517" t="s">
        <v>2</v>
      </c>
      <c r="AA349" s="164"/>
      <c r="AB349" s="561" t="s">
        <v>605</v>
      </c>
      <c r="AC349" s="560" t="s">
        <v>278</v>
      </c>
      <c r="AD349" s="578">
        <v>14.59</v>
      </c>
      <c r="AE349" s="578">
        <v>15.64</v>
      </c>
      <c r="AF349" s="578">
        <v>1.69</v>
      </c>
      <c r="AG349" s="516" t="s">
        <v>49</v>
      </c>
      <c r="AH349" s="516" t="s">
        <v>276</v>
      </c>
      <c r="AI349" s="517" t="s">
        <v>2</v>
      </c>
      <c r="AJ349" s="164"/>
      <c r="AK349" s="164"/>
      <c r="AL349" s="164"/>
      <c r="AM349" s="8"/>
    </row>
    <row r="350" spans="1:39" s="12" customFormat="1" ht="15" customHeight="1">
      <c r="A350" s="493" t="s">
        <v>606</v>
      </c>
      <c r="B350" s="560" t="s">
        <v>275</v>
      </c>
      <c r="C350" s="495">
        <v>8.24</v>
      </c>
      <c r="D350" s="495">
        <v>10.27</v>
      </c>
      <c r="E350" s="495">
        <v>0.66</v>
      </c>
      <c r="F350" s="516" t="s">
        <v>49</v>
      </c>
      <c r="G350" s="516" t="s">
        <v>276</v>
      </c>
      <c r="H350" s="517" t="s">
        <v>2</v>
      </c>
      <c r="I350" s="8"/>
      <c r="J350" s="561" t="s">
        <v>606</v>
      </c>
      <c r="K350" s="560" t="s">
        <v>275</v>
      </c>
      <c r="L350" s="495">
        <v>8.24</v>
      </c>
      <c r="M350" s="495">
        <v>10.95</v>
      </c>
      <c r="N350" s="495">
        <v>0.63</v>
      </c>
      <c r="O350" s="516" t="s">
        <v>49</v>
      </c>
      <c r="P350" s="516" t="s">
        <v>276</v>
      </c>
      <c r="Q350" s="517" t="s">
        <v>2</v>
      </c>
      <c r="R350" s="164"/>
      <c r="S350" s="493" t="s">
        <v>606</v>
      </c>
      <c r="T350" s="560" t="s">
        <v>278</v>
      </c>
      <c r="U350" s="578">
        <v>14.59</v>
      </c>
      <c r="V350" s="535">
        <v>15.64</v>
      </c>
      <c r="W350" s="535">
        <v>1.86</v>
      </c>
      <c r="X350" s="516" t="s">
        <v>49</v>
      </c>
      <c r="Y350" s="516" t="s">
        <v>276</v>
      </c>
      <c r="Z350" s="517" t="s">
        <v>2</v>
      </c>
      <c r="AA350" s="164"/>
      <c r="AB350" s="561" t="s">
        <v>606</v>
      </c>
      <c r="AC350" s="560" t="s">
        <v>278</v>
      </c>
      <c r="AD350" s="578">
        <v>14.59</v>
      </c>
      <c r="AE350" s="578">
        <v>15.64</v>
      </c>
      <c r="AF350" s="578">
        <v>1.69</v>
      </c>
      <c r="AG350" s="516" t="s">
        <v>49</v>
      </c>
      <c r="AH350" s="516" t="s">
        <v>276</v>
      </c>
      <c r="AI350" s="517" t="s">
        <v>2</v>
      </c>
      <c r="AJ350" s="164"/>
      <c r="AK350" s="164"/>
      <c r="AL350" s="164"/>
      <c r="AM350" s="8"/>
    </row>
    <row r="351" spans="1:39" s="12" customFormat="1" ht="15" customHeight="1">
      <c r="A351" s="493" t="s">
        <v>607</v>
      </c>
      <c r="B351" s="560" t="s">
        <v>275</v>
      </c>
      <c r="C351" s="495">
        <v>8.24</v>
      </c>
      <c r="D351" s="495">
        <v>10.27</v>
      </c>
      <c r="E351" s="495">
        <v>0.66</v>
      </c>
      <c r="F351" s="516" t="s">
        <v>49</v>
      </c>
      <c r="G351" s="516" t="s">
        <v>276</v>
      </c>
      <c r="H351" s="517" t="s">
        <v>2</v>
      </c>
      <c r="I351" s="8"/>
      <c r="J351" s="493" t="s">
        <v>607</v>
      </c>
      <c r="K351" s="560" t="s">
        <v>275</v>
      </c>
      <c r="L351" s="495">
        <v>8.24</v>
      </c>
      <c r="M351" s="495">
        <v>10.95</v>
      </c>
      <c r="N351" s="495">
        <v>0.63</v>
      </c>
      <c r="O351" s="516" t="s">
        <v>49</v>
      </c>
      <c r="P351" s="516" t="s">
        <v>276</v>
      </c>
      <c r="Q351" s="517" t="s">
        <v>2</v>
      </c>
      <c r="R351" s="164"/>
      <c r="S351" s="493" t="s">
        <v>607</v>
      </c>
      <c r="T351" s="560" t="s">
        <v>278</v>
      </c>
      <c r="U351" s="578">
        <v>14.59</v>
      </c>
      <c r="V351" s="535">
        <v>15.64</v>
      </c>
      <c r="W351" s="535">
        <v>1.86</v>
      </c>
      <c r="X351" s="516" t="s">
        <v>49</v>
      </c>
      <c r="Y351" s="516" t="s">
        <v>276</v>
      </c>
      <c r="Z351" s="517" t="s">
        <v>2</v>
      </c>
      <c r="AA351" s="164"/>
      <c r="AB351" s="493" t="s">
        <v>607</v>
      </c>
      <c r="AC351" s="560" t="s">
        <v>278</v>
      </c>
      <c r="AD351" s="578">
        <v>14.59</v>
      </c>
      <c r="AE351" s="578">
        <v>15.64</v>
      </c>
      <c r="AF351" s="578">
        <v>1.69</v>
      </c>
      <c r="AG351" s="516" t="s">
        <v>49</v>
      </c>
      <c r="AH351" s="516" t="s">
        <v>276</v>
      </c>
      <c r="AI351" s="517" t="s">
        <v>2</v>
      </c>
      <c r="AJ351" s="164"/>
      <c r="AK351" s="164"/>
      <c r="AL351" s="164"/>
      <c r="AM351" s="8"/>
    </row>
    <row r="352" spans="1:39" s="12" customFormat="1" ht="15" customHeight="1">
      <c r="A352" s="493" t="s">
        <v>608</v>
      </c>
      <c r="B352" s="560" t="s">
        <v>275</v>
      </c>
      <c r="C352" s="495">
        <v>8.24</v>
      </c>
      <c r="D352" s="495">
        <v>10.27</v>
      </c>
      <c r="E352" s="495">
        <v>0.66</v>
      </c>
      <c r="F352" s="516" t="s">
        <v>49</v>
      </c>
      <c r="G352" s="516" t="s">
        <v>276</v>
      </c>
      <c r="H352" s="517" t="s">
        <v>2</v>
      </c>
      <c r="I352" s="8"/>
      <c r="J352" s="493" t="s">
        <v>608</v>
      </c>
      <c r="K352" s="560" t="s">
        <v>275</v>
      </c>
      <c r="L352" s="495">
        <v>8.24</v>
      </c>
      <c r="M352" s="495">
        <v>10.95</v>
      </c>
      <c r="N352" s="495">
        <v>0.63</v>
      </c>
      <c r="O352" s="516" t="s">
        <v>49</v>
      </c>
      <c r="P352" s="516" t="s">
        <v>276</v>
      </c>
      <c r="Q352" s="517" t="s">
        <v>2</v>
      </c>
      <c r="R352" s="164"/>
      <c r="S352" s="493" t="s">
        <v>608</v>
      </c>
      <c r="T352" s="560" t="s">
        <v>278</v>
      </c>
      <c r="U352" s="578">
        <v>14.59</v>
      </c>
      <c r="V352" s="535">
        <v>15.64</v>
      </c>
      <c r="W352" s="535">
        <v>1.86</v>
      </c>
      <c r="X352" s="516" t="s">
        <v>49</v>
      </c>
      <c r="Y352" s="516" t="s">
        <v>276</v>
      </c>
      <c r="Z352" s="517" t="s">
        <v>2</v>
      </c>
      <c r="AA352" s="164"/>
      <c r="AB352" s="493" t="s">
        <v>608</v>
      </c>
      <c r="AC352" s="560" t="s">
        <v>278</v>
      </c>
      <c r="AD352" s="578">
        <v>14.59</v>
      </c>
      <c r="AE352" s="578">
        <v>15.64</v>
      </c>
      <c r="AF352" s="578">
        <v>1.69</v>
      </c>
      <c r="AG352" s="516" t="s">
        <v>49</v>
      </c>
      <c r="AH352" s="516" t="s">
        <v>276</v>
      </c>
      <c r="AI352" s="517" t="s">
        <v>2</v>
      </c>
      <c r="AJ352" s="164"/>
      <c r="AK352" s="164"/>
      <c r="AL352" s="164"/>
      <c r="AM352" s="8"/>
    </row>
    <row r="353" spans="1:39" s="12" customFormat="1" ht="15" customHeight="1">
      <c r="A353" s="561" t="s">
        <v>609</v>
      </c>
      <c r="B353" s="560" t="s">
        <v>275</v>
      </c>
      <c r="C353" s="495">
        <v>8.24</v>
      </c>
      <c r="D353" s="495">
        <v>10.27</v>
      </c>
      <c r="E353" s="495">
        <v>1.19</v>
      </c>
      <c r="F353" s="516" t="s">
        <v>49</v>
      </c>
      <c r="G353" s="516" t="s">
        <v>276</v>
      </c>
      <c r="H353" s="517" t="s">
        <v>2</v>
      </c>
      <c r="I353" s="8"/>
      <c r="J353" s="561" t="s">
        <v>609</v>
      </c>
      <c r="K353" s="560" t="s">
        <v>275</v>
      </c>
      <c r="L353" s="495">
        <v>8.24</v>
      </c>
      <c r="M353" s="495">
        <v>10.95</v>
      </c>
      <c r="N353" s="495">
        <v>1.1499999999999999</v>
      </c>
      <c r="O353" s="516" t="s">
        <v>49</v>
      </c>
      <c r="P353" s="516" t="s">
        <v>276</v>
      </c>
      <c r="Q353" s="517" t="s">
        <v>2</v>
      </c>
      <c r="R353" s="164"/>
      <c r="S353" s="561" t="s">
        <v>609</v>
      </c>
      <c r="T353" s="560" t="s">
        <v>278</v>
      </c>
      <c r="U353" s="578">
        <v>14.59</v>
      </c>
      <c r="V353" s="535">
        <v>15.64</v>
      </c>
      <c r="W353" s="535">
        <v>8.9600000000000009</v>
      </c>
      <c r="X353" s="516" t="s">
        <v>49</v>
      </c>
      <c r="Y353" s="516" t="s">
        <v>276</v>
      </c>
      <c r="Z353" s="517" t="s">
        <v>2</v>
      </c>
      <c r="AA353" s="164"/>
      <c r="AB353" s="561" t="s">
        <v>609</v>
      </c>
      <c r="AC353" s="560" t="s">
        <v>278</v>
      </c>
      <c r="AD353" s="578">
        <v>14.59</v>
      </c>
      <c r="AE353" s="578">
        <v>15.64</v>
      </c>
      <c r="AF353" s="578">
        <v>8.11</v>
      </c>
      <c r="AG353" s="516" t="s">
        <v>49</v>
      </c>
      <c r="AH353" s="516" t="s">
        <v>276</v>
      </c>
      <c r="AI353" s="517" t="s">
        <v>2</v>
      </c>
      <c r="AJ353" s="164"/>
      <c r="AK353" s="164"/>
      <c r="AL353" s="164"/>
      <c r="AM353" s="8"/>
    </row>
    <row r="354" spans="1:39" s="12" customFormat="1" ht="15" customHeight="1">
      <c r="A354" s="493" t="s">
        <v>610</v>
      </c>
      <c r="B354" s="560" t="s">
        <v>275</v>
      </c>
      <c r="C354" s="495">
        <v>8.24</v>
      </c>
      <c r="D354" s="495">
        <v>10.27</v>
      </c>
      <c r="E354" s="495">
        <v>1.19</v>
      </c>
      <c r="F354" s="516" t="s">
        <v>49</v>
      </c>
      <c r="G354" s="516" t="s">
        <v>276</v>
      </c>
      <c r="H354" s="517" t="s">
        <v>2</v>
      </c>
      <c r="I354" s="8"/>
      <c r="J354" s="493" t="s">
        <v>610</v>
      </c>
      <c r="K354" s="560" t="s">
        <v>275</v>
      </c>
      <c r="L354" s="495">
        <v>8.24</v>
      </c>
      <c r="M354" s="495">
        <v>10.95</v>
      </c>
      <c r="N354" s="495">
        <v>1.1499999999999999</v>
      </c>
      <c r="O354" s="516" t="s">
        <v>49</v>
      </c>
      <c r="P354" s="516" t="s">
        <v>276</v>
      </c>
      <c r="Q354" s="517" t="s">
        <v>2</v>
      </c>
      <c r="R354" s="164"/>
      <c r="S354" s="493" t="s">
        <v>610</v>
      </c>
      <c r="T354" s="560" t="s">
        <v>278</v>
      </c>
      <c r="U354" s="578">
        <v>14.59</v>
      </c>
      <c r="V354" s="535">
        <v>15.64</v>
      </c>
      <c r="W354" s="535">
        <v>8.9600000000000009</v>
      </c>
      <c r="X354" s="516" t="s">
        <v>49</v>
      </c>
      <c r="Y354" s="516" t="s">
        <v>276</v>
      </c>
      <c r="Z354" s="517" t="s">
        <v>2</v>
      </c>
      <c r="AA354" s="164"/>
      <c r="AB354" s="493" t="s">
        <v>610</v>
      </c>
      <c r="AC354" s="560" t="s">
        <v>278</v>
      </c>
      <c r="AD354" s="578">
        <v>14.59</v>
      </c>
      <c r="AE354" s="578">
        <v>15.64</v>
      </c>
      <c r="AF354" s="578">
        <v>8.11</v>
      </c>
      <c r="AG354" s="516" t="s">
        <v>49</v>
      </c>
      <c r="AH354" s="516" t="s">
        <v>276</v>
      </c>
      <c r="AI354" s="517" t="s">
        <v>2</v>
      </c>
      <c r="AJ354" s="164"/>
      <c r="AK354" s="164"/>
      <c r="AL354" s="164"/>
      <c r="AM354" s="8"/>
    </row>
    <row r="355" spans="1:39" s="12" customFormat="1" ht="15" customHeight="1">
      <c r="A355" s="493" t="s">
        <v>611</v>
      </c>
      <c r="B355" s="560" t="s">
        <v>275</v>
      </c>
      <c r="C355" s="495">
        <v>8.24</v>
      </c>
      <c r="D355" s="495">
        <v>10.27</v>
      </c>
      <c r="E355" s="495">
        <v>0.66</v>
      </c>
      <c r="F355" s="516" t="s">
        <v>49</v>
      </c>
      <c r="G355" s="516" t="s">
        <v>276</v>
      </c>
      <c r="H355" s="517" t="s">
        <v>2</v>
      </c>
      <c r="I355" s="8"/>
      <c r="J355" s="561" t="s">
        <v>611</v>
      </c>
      <c r="K355" s="560" t="s">
        <v>275</v>
      </c>
      <c r="L355" s="495">
        <v>8.24</v>
      </c>
      <c r="M355" s="495">
        <v>10.95</v>
      </c>
      <c r="N355" s="495">
        <v>0.63</v>
      </c>
      <c r="O355" s="516" t="s">
        <v>49</v>
      </c>
      <c r="P355" s="516" t="s">
        <v>276</v>
      </c>
      <c r="Q355" s="517" t="s">
        <v>2</v>
      </c>
      <c r="R355" s="164"/>
      <c r="S355" s="493" t="s">
        <v>611</v>
      </c>
      <c r="T355" s="560" t="s">
        <v>278</v>
      </c>
      <c r="U355" s="578">
        <v>14.59</v>
      </c>
      <c r="V355" s="535">
        <v>15.64</v>
      </c>
      <c r="W355" s="535">
        <v>1.86</v>
      </c>
      <c r="X355" s="516" t="s">
        <v>49</v>
      </c>
      <c r="Y355" s="516" t="s">
        <v>276</v>
      </c>
      <c r="Z355" s="517" t="s">
        <v>2</v>
      </c>
      <c r="AA355" s="164"/>
      <c r="AB355" s="561" t="s">
        <v>611</v>
      </c>
      <c r="AC355" s="560" t="s">
        <v>278</v>
      </c>
      <c r="AD355" s="578">
        <v>14.59</v>
      </c>
      <c r="AE355" s="578">
        <v>15.64</v>
      </c>
      <c r="AF355" s="578">
        <v>1.69</v>
      </c>
      <c r="AG355" s="516" t="s">
        <v>49</v>
      </c>
      <c r="AH355" s="516" t="s">
        <v>276</v>
      </c>
      <c r="AI355" s="517" t="s">
        <v>2</v>
      </c>
      <c r="AJ355" s="164"/>
      <c r="AK355" s="164"/>
      <c r="AL355" s="164"/>
      <c r="AM355" s="8"/>
    </row>
    <row r="356" spans="1:39" s="12" customFormat="1" ht="15" customHeight="1">
      <c r="A356" s="561" t="s">
        <v>944</v>
      </c>
      <c r="B356" s="560" t="s">
        <v>275</v>
      </c>
      <c r="C356" s="495">
        <v>8.24</v>
      </c>
      <c r="D356" s="495">
        <v>10.27</v>
      </c>
      <c r="E356" s="495">
        <v>1.19</v>
      </c>
      <c r="F356" s="516" t="s">
        <v>49</v>
      </c>
      <c r="G356" s="516" t="s">
        <v>276</v>
      </c>
      <c r="H356" s="517" t="s">
        <v>2</v>
      </c>
      <c r="I356" s="8"/>
      <c r="J356" s="561" t="s">
        <v>944</v>
      </c>
      <c r="K356" s="560" t="s">
        <v>275</v>
      </c>
      <c r="L356" s="495">
        <v>8.24</v>
      </c>
      <c r="M356" s="495">
        <v>10.95</v>
      </c>
      <c r="N356" s="495">
        <v>1.1499999999999999</v>
      </c>
      <c r="O356" s="516" t="s">
        <v>49</v>
      </c>
      <c r="P356" s="516" t="s">
        <v>276</v>
      </c>
      <c r="Q356" s="517" t="s">
        <v>2</v>
      </c>
      <c r="R356" s="164"/>
      <c r="S356" s="561" t="s">
        <v>612</v>
      </c>
      <c r="T356" s="560" t="s">
        <v>278</v>
      </c>
      <c r="U356" s="578">
        <v>14.59</v>
      </c>
      <c r="V356" s="535">
        <v>15.64</v>
      </c>
      <c r="W356" s="535">
        <v>8.9600000000000009</v>
      </c>
      <c r="X356" s="516" t="s">
        <v>49</v>
      </c>
      <c r="Y356" s="516" t="s">
        <v>276</v>
      </c>
      <c r="Z356" s="517" t="s">
        <v>2</v>
      </c>
      <c r="AA356" s="164"/>
      <c r="AB356" s="561" t="s">
        <v>612</v>
      </c>
      <c r="AC356" s="560" t="s">
        <v>278</v>
      </c>
      <c r="AD356" s="578">
        <v>14.59</v>
      </c>
      <c r="AE356" s="578">
        <v>15.64</v>
      </c>
      <c r="AF356" s="578">
        <v>8.11</v>
      </c>
      <c r="AG356" s="516" t="s">
        <v>49</v>
      </c>
      <c r="AH356" s="516" t="s">
        <v>276</v>
      </c>
      <c r="AI356" s="517" t="s">
        <v>2</v>
      </c>
      <c r="AJ356" s="164"/>
      <c r="AK356" s="164"/>
      <c r="AL356" s="164"/>
      <c r="AM356" s="8"/>
    </row>
    <row r="357" spans="1:39" s="12" customFormat="1" ht="15" customHeight="1">
      <c r="A357" s="493" t="s">
        <v>613</v>
      </c>
      <c r="B357" s="560" t="s">
        <v>275</v>
      </c>
      <c r="C357" s="495">
        <v>8.24</v>
      </c>
      <c r="D357" s="495">
        <v>10.27</v>
      </c>
      <c r="E357" s="495">
        <v>0.66</v>
      </c>
      <c r="F357" s="516" t="s">
        <v>49</v>
      </c>
      <c r="G357" s="516" t="s">
        <v>276</v>
      </c>
      <c r="H357" s="517" t="s">
        <v>2</v>
      </c>
      <c r="I357" s="8"/>
      <c r="J357" s="493" t="s">
        <v>613</v>
      </c>
      <c r="K357" s="560" t="s">
        <v>275</v>
      </c>
      <c r="L357" s="495">
        <v>8.24</v>
      </c>
      <c r="M357" s="495">
        <v>10.95</v>
      </c>
      <c r="N357" s="495">
        <v>0.63</v>
      </c>
      <c r="O357" s="516" t="s">
        <v>49</v>
      </c>
      <c r="P357" s="516" t="s">
        <v>276</v>
      </c>
      <c r="Q357" s="517" t="s">
        <v>2</v>
      </c>
      <c r="R357" s="164"/>
      <c r="S357" s="493" t="s">
        <v>613</v>
      </c>
      <c r="T357" s="560" t="s">
        <v>278</v>
      </c>
      <c r="U357" s="578">
        <v>14.59</v>
      </c>
      <c r="V357" s="535">
        <v>15.64</v>
      </c>
      <c r="W357" s="535">
        <v>1.86</v>
      </c>
      <c r="X357" s="516" t="s">
        <v>49</v>
      </c>
      <c r="Y357" s="516" t="s">
        <v>276</v>
      </c>
      <c r="Z357" s="517" t="s">
        <v>2</v>
      </c>
      <c r="AA357" s="164"/>
      <c r="AB357" s="493" t="s">
        <v>613</v>
      </c>
      <c r="AC357" s="560" t="s">
        <v>278</v>
      </c>
      <c r="AD357" s="578">
        <v>14.59</v>
      </c>
      <c r="AE357" s="578">
        <v>15.64</v>
      </c>
      <c r="AF357" s="578">
        <v>1.69</v>
      </c>
      <c r="AG357" s="516" t="s">
        <v>49</v>
      </c>
      <c r="AH357" s="516" t="s">
        <v>276</v>
      </c>
      <c r="AI357" s="517" t="s">
        <v>2</v>
      </c>
      <c r="AJ357" s="164"/>
      <c r="AK357" s="164"/>
      <c r="AL357" s="164"/>
      <c r="AM357" s="8"/>
    </row>
    <row r="358" spans="1:39" s="12" customFormat="1" ht="15" customHeight="1">
      <c r="A358" s="561" t="s">
        <v>614</v>
      </c>
      <c r="B358" s="560" t="s">
        <v>275</v>
      </c>
      <c r="C358" s="495">
        <v>8.24</v>
      </c>
      <c r="D358" s="495">
        <v>10.27</v>
      </c>
      <c r="E358" s="495">
        <v>0.66</v>
      </c>
      <c r="F358" s="516" t="s">
        <v>49</v>
      </c>
      <c r="G358" s="516" t="s">
        <v>276</v>
      </c>
      <c r="H358" s="517" t="s">
        <v>2</v>
      </c>
      <c r="I358" s="8"/>
      <c r="J358" s="561" t="s">
        <v>614</v>
      </c>
      <c r="K358" s="560" t="s">
        <v>275</v>
      </c>
      <c r="L358" s="495">
        <v>8.24</v>
      </c>
      <c r="M358" s="495">
        <v>10.95</v>
      </c>
      <c r="N358" s="495">
        <v>0.63</v>
      </c>
      <c r="O358" s="516" t="s">
        <v>49</v>
      </c>
      <c r="P358" s="516" t="s">
        <v>276</v>
      </c>
      <c r="Q358" s="517" t="s">
        <v>2</v>
      </c>
      <c r="R358" s="164"/>
      <c r="S358" s="561" t="s">
        <v>614</v>
      </c>
      <c r="T358" s="560" t="s">
        <v>278</v>
      </c>
      <c r="U358" s="578">
        <v>14.59</v>
      </c>
      <c r="V358" s="535">
        <v>15.64</v>
      </c>
      <c r="W358" s="535">
        <v>1.86</v>
      </c>
      <c r="X358" s="516" t="s">
        <v>49</v>
      </c>
      <c r="Y358" s="516" t="s">
        <v>276</v>
      </c>
      <c r="Z358" s="517" t="s">
        <v>2</v>
      </c>
      <c r="AA358" s="164"/>
      <c r="AB358" s="561" t="s">
        <v>614</v>
      </c>
      <c r="AC358" s="560" t="s">
        <v>278</v>
      </c>
      <c r="AD358" s="578">
        <v>14.59</v>
      </c>
      <c r="AE358" s="578">
        <v>15.64</v>
      </c>
      <c r="AF358" s="578">
        <v>1.69</v>
      </c>
      <c r="AG358" s="516" t="s">
        <v>49</v>
      </c>
      <c r="AH358" s="516" t="s">
        <v>276</v>
      </c>
      <c r="AI358" s="517" t="s">
        <v>2</v>
      </c>
      <c r="AJ358" s="164"/>
      <c r="AK358" s="164"/>
      <c r="AL358" s="164"/>
      <c r="AM358" s="8"/>
    </row>
    <row r="359" spans="1:39" s="12" customFormat="1" ht="15" customHeight="1">
      <c r="A359" s="493" t="s">
        <v>615</v>
      </c>
      <c r="B359" s="560" t="s">
        <v>275</v>
      </c>
      <c r="C359" s="495">
        <v>8.24</v>
      </c>
      <c r="D359" s="495">
        <v>10.27</v>
      </c>
      <c r="E359" s="495">
        <v>0.66</v>
      </c>
      <c r="F359" s="516" t="s">
        <v>49</v>
      </c>
      <c r="G359" s="516" t="s">
        <v>276</v>
      </c>
      <c r="H359" s="517" t="s">
        <v>2</v>
      </c>
      <c r="I359" s="8"/>
      <c r="J359" s="561" t="s">
        <v>615</v>
      </c>
      <c r="K359" s="560" t="s">
        <v>275</v>
      </c>
      <c r="L359" s="495">
        <v>8.24</v>
      </c>
      <c r="M359" s="495">
        <v>10.95</v>
      </c>
      <c r="N359" s="495">
        <v>0.63</v>
      </c>
      <c r="O359" s="516" t="s">
        <v>49</v>
      </c>
      <c r="P359" s="516" t="s">
        <v>276</v>
      </c>
      <c r="Q359" s="517" t="s">
        <v>2</v>
      </c>
      <c r="R359" s="164"/>
      <c r="S359" s="493" t="s">
        <v>615</v>
      </c>
      <c r="T359" s="560" t="s">
        <v>278</v>
      </c>
      <c r="U359" s="578">
        <v>14.59</v>
      </c>
      <c r="V359" s="535">
        <v>15.64</v>
      </c>
      <c r="W359" s="535">
        <v>1.86</v>
      </c>
      <c r="X359" s="516" t="s">
        <v>49</v>
      </c>
      <c r="Y359" s="516" t="s">
        <v>276</v>
      </c>
      <c r="Z359" s="517" t="s">
        <v>2</v>
      </c>
      <c r="AA359" s="164"/>
      <c r="AB359" s="561" t="s">
        <v>615</v>
      </c>
      <c r="AC359" s="560" t="s">
        <v>278</v>
      </c>
      <c r="AD359" s="578">
        <v>14.59</v>
      </c>
      <c r="AE359" s="578">
        <v>15.64</v>
      </c>
      <c r="AF359" s="578">
        <v>1.69</v>
      </c>
      <c r="AG359" s="516" t="s">
        <v>49</v>
      </c>
      <c r="AH359" s="516" t="s">
        <v>276</v>
      </c>
      <c r="AI359" s="517" t="s">
        <v>2</v>
      </c>
      <c r="AJ359" s="164"/>
      <c r="AK359" s="164"/>
      <c r="AL359" s="164"/>
      <c r="AM359" s="8"/>
    </row>
    <row r="360" spans="1:39" s="12" customFormat="1" ht="15" customHeight="1">
      <c r="A360" s="493" t="s">
        <v>616</v>
      </c>
      <c r="B360" s="560" t="s">
        <v>275</v>
      </c>
      <c r="C360" s="495">
        <v>8.24</v>
      </c>
      <c r="D360" s="495">
        <v>10.27</v>
      </c>
      <c r="E360" s="495">
        <v>0.66</v>
      </c>
      <c r="F360" s="516" t="s">
        <v>49</v>
      </c>
      <c r="G360" s="516" t="s">
        <v>276</v>
      </c>
      <c r="H360" s="517" t="s">
        <v>2</v>
      </c>
      <c r="I360" s="8"/>
      <c r="J360" s="493" t="s">
        <v>616</v>
      </c>
      <c r="K360" s="560" t="s">
        <v>275</v>
      </c>
      <c r="L360" s="495">
        <v>8.24</v>
      </c>
      <c r="M360" s="495">
        <v>10.95</v>
      </c>
      <c r="N360" s="495">
        <v>0.63</v>
      </c>
      <c r="O360" s="516" t="s">
        <v>49</v>
      </c>
      <c r="P360" s="516" t="s">
        <v>276</v>
      </c>
      <c r="Q360" s="517" t="s">
        <v>2</v>
      </c>
      <c r="R360" s="164"/>
      <c r="S360" s="493" t="s">
        <v>616</v>
      </c>
      <c r="T360" s="560" t="s">
        <v>278</v>
      </c>
      <c r="U360" s="578">
        <v>14.59</v>
      </c>
      <c r="V360" s="535">
        <v>15.64</v>
      </c>
      <c r="W360" s="535">
        <v>1.86</v>
      </c>
      <c r="X360" s="516" t="s">
        <v>49</v>
      </c>
      <c r="Y360" s="516" t="s">
        <v>276</v>
      </c>
      <c r="Z360" s="517" t="s">
        <v>2</v>
      </c>
      <c r="AA360" s="164"/>
      <c r="AB360" s="493" t="s">
        <v>616</v>
      </c>
      <c r="AC360" s="560" t="s">
        <v>278</v>
      </c>
      <c r="AD360" s="578">
        <v>14.59</v>
      </c>
      <c r="AE360" s="578">
        <v>15.64</v>
      </c>
      <c r="AF360" s="578">
        <v>1.69</v>
      </c>
      <c r="AG360" s="516" t="s">
        <v>49</v>
      </c>
      <c r="AH360" s="516" t="s">
        <v>276</v>
      </c>
      <c r="AI360" s="517" t="s">
        <v>2</v>
      </c>
      <c r="AJ360" s="164"/>
      <c r="AK360" s="164"/>
      <c r="AL360" s="164"/>
      <c r="AM360" s="8"/>
    </row>
    <row r="361" spans="1:39" s="12" customFormat="1" ht="15" customHeight="1">
      <c r="A361" s="493" t="s">
        <v>617</v>
      </c>
      <c r="B361" s="560" t="s">
        <v>275</v>
      </c>
      <c r="C361" s="495">
        <v>8.24</v>
      </c>
      <c r="D361" s="495">
        <v>10.27</v>
      </c>
      <c r="E361" s="495">
        <v>0.66</v>
      </c>
      <c r="F361" s="516" t="s">
        <v>49</v>
      </c>
      <c r="G361" s="516" t="s">
        <v>276</v>
      </c>
      <c r="H361" s="517" t="s">
        <v>2</v>
      </c>
      <c r="I361" s="8"/>
      <c r="J361" s="493" t="s">
        <v>617</v>
      </c>
      <c r="K361" s="560" t="s">
        <v>275</v>
      </c>
      <c r="L361" s="495">
        <v>8.24</v>
      </c>
      <c r="M361" s="495">
        <v>10.95</v>
      </c>
      <c r="N361" s="495">
        <v>0.63</v>
      </c>
      <c r="O361" s="516" t="s">
        <v>49</v>
      </c>
      <c r="P361" s="516" t="s">
        <v>276</v>
      </c>
      <c r="Q361" s="517" t="s">
        <v>2</v>
      </c>
      <c r="R361" s="164"/>
      <c r="S361" s="493" t="s">
        <v>617</v>
      </c>
      <c r="T361" s="560" t="s">
        <v>278</v>
      </c>
      <c r="U361" s="578">
        <v>14.59</v>
      </c>
      <c r="V361" s="535">
        <v>15.64</v>
      </c>
      <c r="W361" s="535">
        <v>1.86</v>
      </c>
      <c r="X361" s="516" t="s">
        <v>49</v>
      </c>
      <c r="Y361" s="516" t="s">
        <v>276</v>
      </c>
      <c r="Z361" s="517" t="s">
        <v>2</v>
      </c>
      <c r="AA361" s="164"/>
      <c r="AB361" s="493" t="s">
        <v>617</v>
      </c>
      <c r="AC361" s="560" t="s">
        <v>278</v>
      </c>
      <c r="AD361" s="578">
        <v>14.59</v>
      </c>
      <c r="AE361" s="578">
        <v>15.64</v>
      </c>
      <c r="AF361" s="578">
        <v>1.69</v>
      </c>
      <c r="AG361" s="516" t="s">
        <v>49</v>
      </c>
      <c r="AH361" s="516" t="s">
        <v>276</v>
      </c>
      <c r="AI361" s="517" t="s">
        <v>2</v>
      </c>
      <c r="AJ361" s="164"/>
      <c r="AK361" s="164"/>
      <c r="AL361" s="164"/>
      <c r="AM361" s="8"/>
    </row>
    <row r="362" spans="1:39" s="12" customFormat="1" ht="15" hidden="1" customHeight="1">
      <c r="A362" s="561" t="s">
        <v>618</v>
      </c>
      <c r="B362" s="560" t="s">
        <v>275</v>
      </c>
      <c r="C362" s="495">
        <v>0</v>
      </c>
      <c r="D362" s="495">
        <v>0</v>
      </c>
      <c r="E362" s="495">
        <v>0</v>
      </c>
      <c r="F362" s="516"/>
      <c r="G362" s="516"/>
      <c r="H362" s="517"/>
      <c r="I362" s="8"/>
      <c r="J362" s="561" t="s">
        <v>618</v>
      </c>
      <c r="K362" s="560" t="s">
        <v>275</v>
      </c>
      <c r="L362" s="495">
        <v>0</v>
      </c>
      <c r="M362" s="495">
        <v>0</v>
      </c>
      <c r="N362" s="495">
        <v>0</v>
      </c>
      <c r="O362" s="516"/>
      <c r="P362" s="516"/>
      <c r="Q362" s="517"/>
      <c r="R362" s="164"/>
      <c r="S362" s="561" t="s">
        <v>618</v>
      </c>
      <c r="T362" s="560" t="s">
        <v>278</v>
      </c>
      <c r="U362" s="578">
        <v>0</v>
      </c>
      <c r="V362" s="535">
        <v>0</v>
      </c>
      <c r="W362" s="535">
        <v>0</v>
      </c>
      <c r="X362" s="516" t="s">
        <v>49</v>
      </c>
      <c r="Y362" s="516" t="s">
        <v>276</v>
      </c>
      <c r="Z362" s="517"/>
      <c r="AA362" s="164"/>
      <c r="AB362" s="561" t="s">
        <v>618</v>
      </c>
      <c r="AC362" s="560" t="s">
        <v>278</v>
      </c>
      <c r="AD362" s="578">
        <v>0</v>
      </c>
      <c r="AE362" s="578">
        <v>0</v>
      </c>
      <c r="AF362" s="578">
        <v>0</v>
      </c>
      <c r="AG362" s="516"/>
      <c r="AH362" s="516"/>
      <c r="AI362" s="517"/>
      <c r="AJ362" s="164"/>
      <c r="AK362" s="164"/>
      <c r="AL362" s="164"/>
      <c r="AM362" s="8"/>
    </row>
    <row r="363" spans="1:39" s="12" customFormat="1" ht="15" customHeight="1">
      <c r="A363" s="493" t="s">
        <v>619</v>
      </c>
      <c r="B363" s="560" t="s">
        <v>275</v>
      </c>
      <c r="C363" s="495">
        <v>8.24</v>
      </c>
      <c r="D363" s="495">
        <v>10.27</v>
      </c>
      <c r="E363" s="495">
        <v>0.66</v>
      </c>
      <c r="F363" s="516" t="s">
        <v>49</v>
      </c>
      <c r="G363" s="516" t="s">
        <v>276</v>
      </c>
      <c r="H363" s="517" t="s">
        <v>2</v>
      </c>
      <c r="I363" s="8"/>
      <c r="J363" s="493" t="s">
        <v>619</v>
      </c>
      <c r="K363" s="560" t="s">
        <v>275</v>
      </c>
      <c r="L363" s="495">
        <v>8.24</v>
      </c>
      <c r="M363" s="495">
        <v>10.95</v>
      </c>
      <c r="N363" s="495">
        <v>0.63</v>
      </c>
      <c r="O363" s="516" t="s">
        <v>49</v>
      </c>
      <c r="P363" s="516" t="s">
        <v>276</v>
      </c>
      <c r="Q363" s="517" t="s">
        <v>2</v>
      </c>
      <c r="R363" s="164"/>
      <c r="S363" s="493" t="s">
        <v>619</v>
      </c>
      <c r="T363" s="560" t="s">
        <v>278</v>
      </c>
      <c r="U363" s="578">
        <v>14.59</v>
      </c>
      <c r="V363" s="535">
        <v>15.64</v>
      </c>
      <c r="W363" s="535">
        <v>1.86</v>
      </c>
      <c r="X363" s="516" t="s">
        <v>49</v>
      </c>
      <c r="Y363" s="516" t="s">
        <v>276</v>
      </c>
      <c r="Z363" s="517" t="s">
        <v>2</v>
      </c>
      <c r="AA363" s="164"/>
      <c r="AB363" s="493" t="s">
        <v>619</v>
      </c>
      <c r="AC363" s="560" t="s">
        <v>278</v>
      </c>
      <c r="AD363" s="578">
        <v>14.59</v>
      </c>
      <c r="AE363" s="578">
        <v>15.64</v>
      </c>
      <c r="AF363" s="578">
        <v>1.69</v>
      </c>
      <c r="AG363" s="516" t="s">
        <v>49</v>
      </c>
      <c r="AH363" s="516" t="s">
        <v>276</v>
      </c>
      <c r="AI363" s="517" t="s">
        <v>2</v>
      </c>
      <c r="AJ363" s="164"/>
      <c r="AK363" s="164"/>
      <c r="AL363" s="164"/>
      <c r="AM363" s="8"/>
    </row>
    <row r="364" spans="1:39" s="12" customFormat="1" ht="15" customHeight="1">
      <c r="A364" s="493" t="s">
        <v>620</v>
      </c>
      <c r="B364" s="560" t="s">
        <v>275</v>
      </c>
      <c r="C364" s="495">
        <v>8.24</v>
      </c>
      <c r="D364" s="495">
        <v>10.27</v>
      </c>
      <c r="E364" s="495">
        <v>0.66</v>
      </c>
      <c r="F364" s="516" t="s">
        <v>49</v>
      </c>
      <c r="G364" s="516" t="s">
        <v>276</v>
      </c>
      <c r="H364" s="517" t="s">
        <v>2</v>
      </c>
      <c r="I364" s="8"/>
      <c r="J364" s="493" t="s">
        <v>621</v>
      </c>
      <c r="K364" s="560" t="s">
        <v>275</v>
      </c>
      <c r="L364" s="495">
        <v>8.24</v>
      </c>
      <c r="M364" s="495">
        <v>10.95</v>
      </c>
      <c r="N364" s="495">
        <v>0.63</v>
      </c>
      <c r="O364" s="516" t="s">
        <v>49</v>
      </c>
      <c r="P364" s="516" t="s">
        <v>276</v>
      </c>
      <c r="Q364" s="517" t="s">
        <v>2</v>
      </c>
      <c r="R364" s="164"/>
      <c r="S364" s="493" t="s">
        <v>620</v>
      </c>
      <c r="T364" s="560" t="s">
        <v>278</v>
      </c>
      <c r="U364" s="578">
        <v>14.59</v>
      </c>
      <c r="V364" s="535">
        <v>15.64</v>
      </c>
      <c r="W364" s="535">
        <v>1.86</v>
      </c>
      <c r="X364" s="516" t="s">
        <v>49</v>
      </c>
      <c r="Y364" s="516" t="s">
        <v>276</v>
      </c>
      <c r="Z364" s="517" t="s">
        <v>2</v>
      </c>
      <c r="AA364" s="164"/>
      <c r="AB364" s="493" t="s">
        <v>621</v>
      </c>
      <c r="AC364" s="560" t="s">
        <v>278</v>
      </c>
      <c r="AD364" s="578">
        <v>14.59</v>
      </c>
      <c r="AE364" s="578">
        <v>15.64</v>
      </c>
      <c r="AF364" s="578">
        <v>1.69</v>
      </c>
      <c r="AG364" s="516" t="s">
        <v>49</v>
      </c>
      <c r="AH364" s="516" t="s">
        <v>276</v>
      </c>
      <c r="AI364" s="517" t="s">
        <v>2</v>
      </c>
      <c r="AJ364" s="164"/>
      <c r="AK364" s="164"/>
      <c r="AL364" s="164"/>
      <c r="AM364" s="8"/>
    </row>
    <row r="365" spans="1:39" s="12" customFormat="1" ht="15" customHeight="1">
      <c r="A365" s="493" t="s">
        <v>193</v>
      </c>
      <c r="B365" s="560" t="s">
        <v>275</v>
      </c>
      <c r="C365" s="495">
        <v>8.24</v>
      </c>
      <c r="D365" s="495">
        <v>10.27</v>
      </c>
      <c r="E365" s="495">
        <v>0.66</v>
      </c>
      <c r="F365" s="516" t="s">
        <v>49</v>
      </c>
      <c r="G365" s="516" t="s">
        <v>276</v>
      </c>
      <c r="H365" s="517" t="s">
        <v>2</v>
      </c>
      <c r="I365" s="8"/>
      <c r="J365" s="493" t="s">
        <v>193</v>
      </c>
      <c r="K365" s="560" t="s">
        <v>275</v>
      </c>
      <c r="L365" s="495">
        <v>8.24</v>
      </c>
      <c r="M365" s="495">
        <v>10.95</v>
      </c>
      <c r="N365" s="495">
        <v>0.63</v>
      </c>
      <c r="O365" s="516" t="s">
        <v>49</v>
      </c>
      <c r="P365" s="516" t="s">
        <v>276</v>
      </c>
      <c r="Q365" s="517" t="s">
        <v>2</v>
      </c>
      <c r="R365" s="164"/>
      <c r="S365" s="493" t="s">
        <v>193</v>
      </c>
      <c r="T365" s="560" t="s">
        <v>278</v>
      </c>
      <c r="U365" s="578">
        <v>14.59</v>
      </c>
      <c r="V365" s="535">
        <v>15.64</v>
      </c>
      <c r="W365" s="535">
        <v>1.86</v>
      </c>
      <c r="X365" s="516" t="s">
        <v>49</v>
      </c>
      <c r="Y365" s="516" t="s">
        <v>276</v>
      </c>
      <c r="Z365" s="517" t="s">
        <v>2</v>
      </c>
      <c r="AA365" s="164"/>
      <c r="AB365" s="493" t="s">
        <v>193</v>
      </c>
      <c r="AC365" s="560" t="s">
        <v>278</v>
      </c>
      <c r="AD365" s="578">
        <v>14.59</v>
      </c>
      <c r="AE365" s="578">
        <v>15.64</v>
      </c>
      <c r="AF365" s="578">
        <v>1.69</v>
      </c>
      <c r="AG365" s="516" t="s">
        <v>49</v>
      </c>
      <c r="AH365" s="516" t="s">
        <v>276</v>
      </c>
      <c r="AI365" s="517" t="s">
        <v>2</v>
      </c>
      <c r="AJ365" s="164"/>
      <c r="AK365" s="164"/>
      <c r="AL365" s="164"/>
      <c r="AM365" s="8"/>
    </row>
    <row r="366" spans="1:39" s="12" customFormat="1" ht="15" customHeight="1">
      <c r="A366" s="493" t="s">
        <v>622</v>
      </c>
      <c r="B366" s="560" t="s">
        <v>275</v>
      </c>
      <c r="C366" s="495">
        <v>8.24</v>
      </c>
      <c r="D366" s="495">
        <v>10.27</v>
      </c>
      <c r="E366" s="495">
        <v>0.66</v>
      </c>
      <c r="F366" s="516" t="s">
        <v>49</v>
      </c>
      <c r="G366" s="516" t="s">
        <v>276</v>
      </c>
      <c r="H366" s="517" t="s">
        <v>2</v>
      </c>
      <c r="I366" s="8"/>
      <c r="J366" s="493" t="s">
        <v>622</v>
      </c>
      <c r="K366" s="560" t="s">
        <v>275</v>
      </c>
      <c r="L366" s="495">
        <v>8.24</v>
      </c>
      <c r="M366" s="495">
        <v>10.95</v>
      </c>
      <c r="N366" s="495">
        <v>0.63</v>
      </c>
      <c r="O366" s="516" t="s">
        <v>49</v>
      </c>
      <c r="P366" s="516" t="s">
        <v>276</v>
      </c>
      <c r="Q366" s="517" t="s">
        <v>2</v>
      </c>
      <c r="R366" s="164"/>
      <c r="S366" s="493" t="s">
        <v>622</v>
      </c>
      <c r="T366" s="560" t="s">
        <v>278</v>
      </c>
      <c r="U366" s="578">
        <v>14.59</v>
      </c>
      <c r="V366" s="535">
        <v>15.64</v>
      </c>
      <c r="W366" s="535">
        <v>1.86</v>
      </c>
      <c r="X366" s="516" t="s">
        <v>49</v>
      </c>
      <c r="Y366" s="516" t="s">
        <v>276</v>
      </c>
      <c r="Z366" s="517" t="s">
        <v>2</v>
      </c>
      <c r="AA366" s="164"/>
      <c r="AB366" s="493" t="s">
        <v>622</v>
      </c>
      <c r="AC366" s="560" t="s">
        <v>278</v>
      </c>
      <c r="AD366" s="578">
        <v>14.59</v>
      </c>
      <c r="AE366" s="578">
        <v>15.64</v>
      </c>
      <c r="AF366" s="578">
        <v>1.69</v>
      </c>
      <c r="AG366" s="516" t="s">
        <v>49</v>
      </c>
      <c r="AH366" s="516" t="s">
        <v>276</v>
      </c>
      <c r="AI366" s="517" t="s">
        <v>2</v>
      </c>
      <c r="AJ366" s="164"/>
      <c r="AK366" s="164"/>
      <c r="AL366" s="164"/>
      <c r="AM366" s="8"/>
    </row>
    <row r="367" spans="1:39" s="12" customFormat="1" ht="15" customHeight="1">
      <c r="A367" s="493" t="s">
        <v>623</v>
      </c>
      <c r="B367" s="560" t="s">
        <v>275</v>
      </c>
      <c r="C367" s="495">
        <v>8.24</v>
      </c>
      <c r="D367" s="495">
        <v>10.27</v>
      </c>
      <c r="E367" s="495">
        <v>0.66</v>
      </c>
      <c r="F367" s="516" t="s">
        <v>49</v>
      </c>
      <c r="G367" s="516" t="s">
        <v>276</v>
      </c>
      <c r="H367" s="517" t="s">
        <v>2</v>
      </c>
      <c r="I367" s="8"/>
      <c r="J367" s="493" t="s">
        <v>623</v>
      </c>
      <c r="K367" s="560" t="s">
        <v>275</v>
      </c>
      <c r="L367" s="495">
        <v>8.24</v>
      </c>
      <c r="M367" s="495">
        <v>10.95</v>
      </c>
      <c r="N367" s="495">
        <v>0.63</v>
      </c>
      <c r="O367" s="516" t="s">
        <v>49</v>
      </c>
      <c r="P367" s="516" t="s">
        <v>276</v>
      </c>
      <c r="Q367" s="517" t="s">
        <v>2</v>
      </c>
      <c r="R367" s="164"/>
      <c r="S367" s="493" t="s">
        <v>623</v>
      </c>
      <c r="T367" s="560" t="s">
        <v>278</v>
      </c>
      <c r="U367" s="578">
        <v>14.59</v>
      </c>
      <c r="V367" s="535">
        <v>15.64</v>
      </c>
      <c r="W367" s="535">
        <v>1.86</v>
      </c>
      <c r="X367" s="516" t="s">
        <v>49</v>
      </c>
      <c r="Y367" s="516" t="s">
        <v>276</v>
      </c>
      <c r="Z367" s="517" t="s">
        <v>2</v>
      </c>
      <c r="AA367" s="164"/>
      <c r="AB367" s="493" t="s">
        <v>623</v>
      </c>
      <c r="AC367" s="560" t="s">
        <v>278</v>
      </c>
      <c r="AD367" s="578">
        <v>14.59</v>
      </c>
      <c r="AE367" s="578">
        <v>15.64</v>
      </c>
      <c r="AF367" s="578">
        <v>1.69</v>
      </c>
      <c r="AG367" s="516" t="s">
        <v>49</v>
      </c>
      <c r="AH367" s="516" t="s">
        <v>276</v>
      </c>
      <c r="AI367" s="517" t="s">
        <v>2</v>
      </c>
      <c r="AJ367" s="164"/>
      <c r="AK367" s="164"/>
      <c r="AL367" s="164"/>
      <c r="AM367" s="8"/>
    </row>
    <row r="368" spans="1:39" s="12" customFormat="1" ht="15" customHeight="1">
      <c r="A368" s="493" t="s">
        <v>194</v>
      </c>
      <c r="B368" s="560" t="s">
        <v>275</v>
      </c>
      <c r="C368" s="495">
        <v>8.24</v>
      </c>
      <c r="D368" s="495">
        <v>10.27</v>
      </c>
      <c r="E368" s="495">
        <v>0.66</v>
      </c>
      <c r="F368" s="516" t="s">
        <v>49</v>
      </c>
      <c r="G368" s="516" t="s">
        <v>276</v>
      </c>
      <c r="H368" s="517" t="s">
        <v>2</v>
      </c>
      <c r="I368" s="8"/>
      <c r="J368" s="493" t="s">
        <v>194</v>
      </c>
      <c r="K368" s="560" t="s">
        <v>275</v>
      </c>
      <c r="L368" s="495">
        <v>8.24</v>
      </c>
      <c r="M368" s="495">
        <v>10.95</v>
      </c>
      <c r="N368" s="495">
        <v>0.63</v>
      </c>
      <c r="O368" s="516" t="s">
        <v>49</v>
      </c>
      <c r="P368" s="516" t="s">
        <v>276</v>
      </c>
      <c r="Q368" s="517" t="s">
        <v>2</v>
      </c>
      <c r="R368" s="164"/>
      <c r="S368" s="493" t="s">
        <v>194</v>
      </c>
      <c r="T368" s="560" t="s">
        <v>278</v>
      </c>
      <c r="U368" s="578">
        <v>14.59</v>
      </c>
      <c r="V368" s="535">
        <v>15.64</v>
      </c>
      <c r="W368" s="535">
        <v>1.86</v>
      </c>
      <c r="X368" s="516" t="s">
        <v>49</v>
      </c>
      <c r="Y368" s="516" t="s">
        <v>276</v>
      </c>
      <c r="Z368" s="517" t="s">
        <v>2</v>
      </c>
      <c r="AA368" s="164"/>
      <c r="AB368" s="493" t="s">
        <v>194</v>
      </c>
      <c r="AC368" s="560" t="s">
        <v>278</v>
      </c>
      <c r="AD368" s="578">
        <v>14.59</v>
      </c>
      <c r="AE368" s="578">
        <v>15.64</v>
      </c>
      <c r="AF368" s="578">
        <v>1.69</v>
      </c>
      <c r="AG368" s="516" t="s">
        <v>49</v>
      </c>
      <c r="AH368" s="516" t="s">
        <v>276</v>
      </c>
      <c r="AI368" s="517" t="s">
        <v>2</v>
      </c>
      <c r="AJ368" s="164"/>
      <c r="AK368" s="164"/>
      <c r="AL368" s="164"/>
      <c r="AM368" s="8"/>
    </row>
    <row r="369" spans="1:39" s="12" customFormat="1" ht="15" customHeight="1">
      <c r="A369" s="561" t="s">
        <v>624</v>
      </c>
      <c r="B369" s="560" t="s">
        <v>275</v>
      </c>
      <c r="C369" s="495">
        <v>8.24</v>
      </c>
      <c r="D369" s="495">
        <v>10.27</v>
      </c>
      <c r="E369" s="495">
        <v>0.66</v>
      </c>
      <c r="F369" s="516" t="s">
        <v>49</v>
      </c>
      <c r="G369" s="516" t="s">
        <v>276</v>
      </c>
      <c r="H369" s="517" t="s">
        <v>2</v>
      </c>
      <c r="I369" s="8"/>
      <c r="J369" s="493" t="s">
        <v>624</v>
      </c>
      <c r="K369" s="560" t="s">
        <v>275</v>
      </c>
      <c r="L369" s="495">
        <v>8.24</v>
      </c>
      <c r="M369" s="495">
        <v>10.95</v>
      </c>
      <c r="N369" s="495">
        <v>0.63</v>
      </c>
      <c r="O369" s="516" t="s">
        <v>49</v>
      </c>
      <c r="P369" s="516" t="s">
        <v>276</v>
      </c>
      <c r="Q369" s="517" t="s">
        <v>2</v>
      </c>
      <c r="R369" s="164"/>
      <c r="S369" s="561" t="s">
        <v>624</v>
      </c>
      <c r="T369" s="560" t="s">
        <v>278</v>
      </c>
      <c r="U369" s="578">
        <v>14.59</v>
      </c>
      <c r="V369" s="535">
        <v>15.64</v>
      </c>
      <c r="W369" s="535">
        <v>1.86</v>
      </c>
      <c r="X369" s="516" t="s">
        <v>49</v>
      </c>
      <c r="Y369" s="516" t="s">
        <v>276</v>
      </c>
      <c r="Z369" s="517" t="s">
        <v>2</v>
      </c>
      <c r="AA369" s="164"/>
      <c r="AB369" s="493" t="s">
        <v>624</v>
      </c>
      <c r="AC369" s="560" t="s">
        <v>278</v>
      </c>
      <c r="AD369" s="578">
        <v>14.59</v>
      </c>
      <c r="AE369" s="578">
        <v>15.64</v>
      </c>
      <c r="AF369" s="578">
        <v>1.69</v>
      </c>
      <c r="AG369" s="516" t="s">
        <v>49</v>
      </c>
      <c r="AH369" s="516" t="s">
        <v>276</v>
      </c>
      <c r="AI369" s="517" t="s">
        <v>2</v>
      </c>
      <c r="AJ369" s="164"/>
      <c r="AK369" s="164"/>
      <c r="AL369" s="164"/>
      <c r="AM369" s="8"/>
    </row>
    <row r="370" spans="1:39" s="12" customFormat="1" ht="15" customHeight="1">
      <c r="A370" s="493" t="s">
        <v>195</v>
      </c>
      <c r="B370" s="560" t="s">
        <v>275</v>
      </c>
      <c r="C370" s="495">
        <v>8.24</v>
      </c>
      <c r="D370" s="495">
        <v>10.27</v>
      </c>
      <c r="E370" s="495">
        <v>0.66</v>
      </c>
      <c r="F370" s="516" t="s">
        <v>49</v>
      </c>
      <c r="G370" s="516" t="s">
        <v>276</v>
      </c>
      <c r="H370" s="517" t="s">
        <v>2</v>
      </c>
      <c r="I370" s="8"/>
      <c r="J370" s="493" t="s">
        <v>195</v>
      </c>
      <c r="K370" s="560" t="s">
        <v>275</v>
      </c>
      <c r="L370" s="495">
        <v>8.24</v>
      </c>
      <c r="M370" s="495">
        <v>10.95</v>
      </c>
      <c r="N370" s="495">
        <v>0.63</v>
      </c>
      <c r="O370" s="516" t="s">
        <v>49</v>
      </c>
      <c r="P370" s="516" t="s">
        <v>276</v>
      </c>
      <c r="Q370" s="517" t="s">
        <v>2</v>
      </c>
      <c r="R370" s="164"/>
      <c r="S370" s="493" t="s">
        <v>195</v>
      </c>
      <c r="T370" s="560" t="s">
        <v>278</v>
      </c>
      <c r="U370" s="578">
        <v>14.59</v>
      </c>
      <c r="V370" s="535">
        <v>15.64</v>
      </c>
      <c r="W370" s="535">
        <v>1.86</v>
      </c>
      <c r="X370" s="516" t="s">
        <v>49</v>
      </c>
      <c r="Y370" s="516" t="s">
        <v>276</v>
      </c>
      <c r="Z370" s="517" t="s">
        <v>2</v>
      </c>
      <c r="AA370" s="164"/>
      <c r="AB370" s="493" t="s">
        <v>195</v>
      </c>
      <c r="AC370" s="560" t="s">
        <v>278</v>
      </c>
      <c r="AD370" s="578">
        <v>14.59</v>
      </c>
      <c r="AE370" s="578">
        <v>15.64</v>
      </c>
      <c r="AF370" s="578">
        <v>1.69</v>
      </c>
      <c r="AG370" s="516" t="s">
        <v>49</v>
      </c>
      <c r="AH370" s="516" t="s">
        <v>276</v>
      </c>
      <c r="AI370" s="517" t="s">
        <v>2</v>
      </c>
      <c r="AJ370" s="164"/>
      <c r="AK370" s="164"/>
      <c r="AL370" s="164"/>
      <c r="AM370" s="8"/>
    </row>
    <row r="371" spans="1:39" s="12" customFormat="1" ht="15" customHeight="1">
      <c r="A371" s="493" t="s">
        <v>625</v>
      </c>
      <c r="B371" s="560" t="s">
        <v>275</v>
      </c>
      <c r="C371" s="495">
        <v>8.24</v>
      </c>
      <c r="D371" s="495">
        <v>10.27</v>
      </c>
      <c r="E371" s="495">
        <v>0.66</v>
      </c>
      <c r="F371" s="516" t="s">
        <v>49</v>
      </c>
      <c r="G371" s="516" t="s">
        <v>276</v>
      </c>
      <c r="H371" s="517" t="s">
        <v>2</v>
      </c>
      <c r="I371" s="8"/>
      <c r="J371" s="493" t="s">
        <v>625</v>
      </c>
      <c r="K371" s="560" t="s">
        <v>275</v>
      </c>
      <c r="L371" s="495">
        <v>8.24</v>
      </c>
      <c r="M371" s="495">
        <v>10.95</v>
      </c>
      <c r="N371" s="495">
        <v>0.63</v>
      </c>
      <c r="O371" s="516" t="s">
        <v>49</v>
      </c>
      <c r="P371" s="516" t="s">
        <v>276</v>
      </c>
      <c r="Q371" s="517" t="s">
        <v>2</v>
      </c>
      <c r="R371" s="164"/>
      <c r="S371" s="493" t="s">
        <v>625</v>
      </c>
      <c r="T371" s="560" t="s">
        <v>278</v>
      </c>
      <c r="U371" s="578">
        <v>14.59</v>
      </c>
      <c r="V371" s="535">
        <v>15.64</v>
      </c>
      <c r="W371" s="535">
        <v>1.86</v>
      </c>
      <c r="X371" s="516" t="s">
        <v>49</v>
      </c>
      <c r="Y371" s="516" t="s">
        <v>276</v>
      </c>
      <c r="Z371" s="517" t="s">
        <v>2</v>
      </c>
      <c r="AA371" s="164"/>
      <c r="AB371" s="493" t="s">
        <v>625</v>
      </c>
      <c r="AC371" s="560" t="s">
        <v>278</v>
      </c>
      <c r="AD371" s="578">
        <v>14.59</v>
      </c>
      <c r="AE371" s="578">
        <v>15.64</v>
      </c>
      <c r="AF371" s="578">
        <v>1.69</v>
      </c>
      <c r="AG371" s="516" t="s">
        <v>49</v>
      </c>
      <c r="AH371" s="516" t="s">
        <v>276</v>
      </c>
      <c r="AI371" s="517" t="s">
        <v>2</v>
      </c>
      <c r="AJ371" s="164"/>
      <c r="AK371" s="164"/>
      <c r="AL371" s="164"/>
      <c r="AM371" s="8"/>
    </row>
    <row r="372" spans="1:39" s="12" customFormat="1" ht="15" customHeight="1">
      <c r="A372" s="561" t="s">
        <v>626</v>
      </c>
      <c r="B372" s="560" t="s">
        <v>275</v>
      </c>
      <c r="C372" s="495">
        <v>8.24</v>
      </c>
      <c r="D372" s="495">
        <v>10.27</v>
      </c>
      <c r="E372" s="495">
        <v>0.66</v>
      </c>
      <c r="F372" s="516" t="s">
        <v>49</v>
      </c>
      <c r="G372" s="516" t="s">
        <v>276</v>
      </c>
      <c r="H372" s="517" t="s">
        <v>2</v>
      </c>
      <c r="I372" s="8"/>
      <c r="J372" s="561" t="s">
        <v>626</v>
      </c>
      <c r="K372" s="560" t="s">
        <v>275</v>
      </c>
      <c r="L372" s="495">
        <v>8.24</v>
      </c>
      <c r="M372" s="495">
        <v>10.95</v>
      </c>
      <c r="N372" s="495">
        <v>0.63</v>
      </c>
      <c r="O372" s="516" t="s">
        <v>49</v>
      </c>
      <c r="P372" s="516" t="s">
        <v>276</v>
      </c>
      <c r="Q372" s="517" t="s">
        <v>2</v>
      </c>
      <c r="R372" s="164"/>
      <c r="S372" s="561" t="s">
        <v>626</v>
      </c>
      <c r="T372" s="560" t="s">
        <v>278</v>
      </c>
      <c r="U372" s="578">
        <v>14.59</v>
      </c>
      <c r="V372" s="535">
        <v>15.64</v>
      </c>
      <c r="W372" s="535">
        <v>1.86</v>
      </c>
      <c r="X372" s="516" t="s">
        <v>49</v>
      </c>
      <c r="Y372" s="516" t="s">
        <v>276</v>
      </c>
      <c r="Z372" s="517" t="s">
        <v>2</v>
      </c>
      <c r="AA372" s="164"/>
      <c r="AB372" s="561" t="s">
        <v>626</v>
      </c>
      <c r="AC372" s="560" t="s">
        <v>278</v>
      </c>
      <c r="AD372" s="578">
        <v>14.59</v>
      </c>
      <c r="AE372" s="578">
        <v>15.64</v>
      </c>
      <c r="AF372" s="578">
        <v>1.69</v>
      </c>
      <c r="AG372" s="516" t="s">
        <v>49</v>
      </c>
      <c r="AH372" s="516" t="s">
        <v>276</v>
      </c>
      <c r="AI372" s="517" t="s">
        <v>2</v>
      </c>
      <c r="AJ372" s="164"/>
      <c r="AK372" s="164"/>
      <c r="AL372" s="164"/>
      <c r="AM372" s="8"/>
    </row>
    <row r="373" spans="1:39" s="12" customFormat="1" ht="15" customHeight="1">
      <c r="A373" s="493" t="s">
        <v>627</v>
      </c>
      <c r="B373" s="560" t="s">
        <v>275</v>
      </c>
      <c r="C373" s="495">
        <v>8.24</v>
      </c>
      <c r="D373" s="495">
        <v>10.27</v>
      </c>
      <c r="E373" s="495">
        <v>0.66</v>
      </c>
      <c r="F373" s="516" t="s">
        <v>49</v>
      </c>
      <c r="G373" s="516" t="s">
        <v>276</v>
      </c>
      <c r="H373" s="517" t="s">
        <v>2</v>
      </c>
      <c r="I373" s="8"/>
      <c r="J373" s="493" t="s">
        <v>627</v>
      </c>
      <c r="K373" s="560" t="s">
        <v>275</v>
      </c>
      <c r="L373" s="495">
        <v>8.24</v>
      </c>
      <c r="M373" s="495">
        <v>10.95</v>
      </c>
      <c r="N373" s="495">
        <v>0.63</v>
      </c>
      <c r="O373" s="516" t="s">
        <v>49</v>
      </c>
      <c r="P373" s="516" t="s">
        <v>276</v>
      </c>
      <c r="Q373" s="517" t="s">
        <v>2</v>
      </c>
      <c r="R373" s="164"/>
      <c r="S373" s="493" t="s">
        <v>627</v>
      </c>
      <c r="T373" s="560" t="s">
        <v>278</v>
      </c>
      <c r="U373" s="578">
        <v>14.59</v>
      </c>
      <c r="V373" s="535">
        <v>15.64</v>
      </c>
      <c r="W373" s="535">
        <v>1.86</v>
      </c>
      <c r="X373" s="516" t="s">
        <v>49</v>
      </c>
      <c r="Y373" s="516" t="s">
        <v>276</v>
      </c>
      <c r="Z373" s="517" t="s">
        <v>2</v>
      </c>
      <c r="AA373" s="164"/>
      <c r="AB373" s="493" t="s">
        <v>627</v>
      </c>
      <c r="AC373" s="560" t="s">
        <v>278</v>
      </c>
      <c r="AD373" s="578">
        <v>14.59</v>
      </c>
      <c r="AE373" s="578">
        <v>15.64</v>
      </c>
      <c r="AF373" s="578">
        <v>1.69</v>
      </c>
      <c r="AG373" s="516" t="s">
        <v>49</v>
      </c>
      <c r="AH373" s="516" t="s">
        <v>276</v>
      </c>
      <c r="AI373" s="517" t="s">
        <v>2</v>
      </c>
      <c r="AJ373" s="164"/>
      <c r="AK373" s="164"/>
      <c r="AL373" s="164"/>
      <c r="AM373" s="8"/>
    </row>
    <row r="374" spans="1:39" s="12" customFormat="1" ht="15" customHeight="1">
      <c r="A374" s="493" t="s">
        <v>628</v>
      </c>
      <c r="B374" s="560" t="s">
        <v>275</v>
      </c>
      <c r="C374" s="495">
        <v>8.24</v>
      </c>
      <c r="D374" s="495">
        <v>10.27</v>
      </c>
      <c r="E374" s="495">
        <v>1.19</v>
      </c>
      <c r="F374" s="516" t="s">
        <v>49</v>
      </c>
      <c r="G374" s="516" t="s">
        <v>276</v>
      </c>
      <c r="H374" s="517" t="s">
        <v>2</v>
      </c>
      <c r="I374" s="8"/>
      <c r="J374" s="493" t="s">
        <v>628</v>
      </c>
      <c r="K374" s="560" t="s">
        <v>275</v>
      </c>
      <c r="L374" s="495">
        <v>8.24</v>
      </c>
      <c r="M374" s="495">
        <v>10.95</v>
      </c>
      <c r="N374" s="495">
        <v>1.1499999999999999</v>
      </c>
      <c r="O374" s="516" t="s">
        <v>49</v>
      </c>
      <c r="P374" s="516" t="s">
        <v>276</v>
      </c>
      <c r="Q374" s="517" t="s">
        <v>2</v>
      </c>
      <c r="R374" s="164"/>
      <c r="S374" s="493" t="s">
        <v>628</v>
      </c>
      <c r="T374" s="560" t="s">
        <v>278</v>
      </c>
      <c r="U374" s="578">
        <v>14.59</v>
      </c>
      <c r="V374" s="535">
        <v>15.64</v>
      </c>
      <c r="W374" s="535">
        <v>8.9600000000000009</v>
      </c>
      <c r="X374" s="516" t="s">
        <v>49</v>
      </c>
      <c r="Y374" s="516" t="s">
        <v>276</v>
      </c>
      <c r="Z374" s="517" t="s">
        <v>2</v>
      </c>
      <c r="AA374" s="164"/>
      <c r="AB374" s="493" t="s">
        <v>628</v>
      </c>
      <c r="AC374" s="560" t="s">
        <v>278</v>
      </c>
      <c r="AD374" s="578">
        <v>14.59</v>
      </c>
      <c r="AE374" s="578">
        <v>15.64</v>
      </c>
      <c r="AF374" s="578">
        <v>8.11</v>
      </c>
      <c r="AG374" s="516" t="s">
        <v>49</v>
      </c>
      <c r="AH374" s="516" t="s">
        <v>276</v>
      </c>
      <c r="AI374" s="517" t="s">
        <v>2</v>
      </c>
      <c r="AJ374" s="164"/>
      <c r="AK374" s="164"/>
      <c r="AL374" s="164"/>
      <c r="AM374" s="8"/>
    </row>
    <row r="375" spans="1:39" s="12" customFormat="1" ht="15" hidden="1" customHeight="1">
      <c r="A375" s="561" t="s">
        <v>629</v>
      </c>
      <c r="B375" s="560" t="s">
        <v>275</v>
      </c>
      <c r="C375" s="495">
        <v>0</v>
      </c>
      <c r="D375" s="495">
        <v>0</v>
      </c>
      <c r="E375" s="495">
        <v>0</v>
      </c>
      <c r="F375" s="516"/>
      <c r="G375" s="516"/>
      <c r="H375" s="517"/>
      <c r="I375" s="8"/>
      <c r="J375" s="561" t="s">
        <v>629</v>
      </c>
      <c r="K375" s="560" t="s">
        <v>275</v>
      </c>
      <c r="L375" s="495">
        <v>0</v>
      </c>
      <c r="M375" s="495">
        <v>0</v>
      </c>
      <c r="N375" s="495">
        <v>0</v>
      </c>
      <c r="O375" s="516" t="s">
        <v>49</v>
      </c>
      <c r="P375" s="516" t="s">
        <v>276</v>
      </c>
      <c r="Q375" s="517"/>
      <c r="R375" s="164"/>
      <c r="S375" s="561" t="s">
        <v>629</v>
      </c>
      <c r="T375" s="560" t="s">
        <v>278</v>
      </c>
      <c r="U375" s="578">
        <v>0</v>
      </c>
      <c r="V375" s="535">
        <v>0</v>
      </c>
      <c r="W375" s="535">
        <v>0</v>
      </c>
      <c r="X375" s="516" t="s">
        <v>49</v>
      </c>
      <c r="Y375" s="516" t="s">
        <v>276</v>
      </c>
      <c r="Z375" s="517"/>
      <c r="AA375" s="164"/>
      <c r="AB375" s="561" t="s">
        <v>629</v>
      </c>
      <c r="AC375" s="560" t="s">
        <v>278</v>
      </c>
      <c r="AD375" s="578">
        <v>0</v>
      </c>
      <c r="AE375" s="578">
        <v>0</v>
      </c>
      <c r="AF375" s="578">
        <v>0</v>
      </c>
      <c r="AG375" s="516"/>
      <c r="AH375" s="516"/>
      <c r="AI375" s="517"/>
      <c r="AJ375" s="164"/>
      <c r="AK375" s="164"/>
      <c r="AL375" s="164"/>
      <c r="AM375" s="8"/>
    </row>
    <row r="376" spans="1:39" s="12" customFormat="1" ht="15" hidden="1" customHeight="1">
      <c r="A376" s="561" t="s">
        <v>945</v>
      </c>
      <c r="B376" s="560" t="s">
        <v>275</v>
      </c>
      <c r="C376" s="495">
        <v>0</v>
      </c>
      <c r="D376" s="495">
        <v>0</v>
      </c>
      <c r="E376" s="495">
        <v>0</v>
      </c>
      <c r="F376" s="516" t="s">
        <v>49</v>
      </c>
      <c r="G376" s="516" t="s">
        <v>276</v>
      </c>
      <c r="H376" s="517" t="s">
        <v>2</v>
      </c>
      <c r="I376" s="8"/>
      <c r="J376" s="561" t="s">
        <v>945</v>
      </c>
      <c r="K376" s="560" t="s">
        <v>275</v>
      </c>
      <c r="L376" s="495">
        <v>0</v>
      </c>
      <c r="M376" s="495">
        <v>0</v>
      </c>
      <c r="N376" s="495">
        <v>0</v>
      </c>
      <c r="O376" s="516" t="s">
        <v>49</v>
      </c>
      <c r="P376" s="516" t="s">
        <v>276</v>
      </c>
      <c r="Q376" s="517" t="s">
        <v>2</v>
      </c>
      <c r="R376" s="164"/>
      <c r="S376" s="579" t="s">
        <v>630</v>
      </c>
      <c r="T376" s="560" t="s">
        <v>278</v>
      </c>
      <c r="U376" s="578">
        <v>0</v>
      </c>
      <c r="V376" s="535">
        <v>0</v>
      </c>
      <c r="W376" s="535">
        <v>0</v>
      </c>
      <c r="X376" s="516" t="s">
        <v>49</v>
      </c>
      <c r="Y376" s="516" t="s">
        <v>276</v>
      </c>
      <c r="Z376" s="517" t="s">
        <v>2</v>
      </c>
      <c r="AA376" s="164"/>
      <c r="AB376" s="579" t="s">
        <v>630</v>
      </c>
      <c r="AC376" s="560" t="s">
        <v>278</v>
      </c>
      <c r="AD376" s="578">
        <v>0</v>
      </c>
      <c r="AE376" s="578">
        <v>0</v>
      </c>
      <c r="AF376" s="578">
        <v>0</v>
      </c>
      <c r="AG376" s="516"/>
      <c r="AH376" s="516"/>
      <c r="AI376" s="517" t="s">
        <v>2</v>
      </c>
      <c r="AJ376" s="164"/>
      <c r="AK376" s="164"/>
      <c r="AL376" s="164"/>
      <c r="AM376" s="8"/>
    </row>
    <row r="377" spans="1:39" s="12" customFormat="1" ht="15" customHeight="1">
      <c r="A377" s="561" t="s">
        <v>946</v>
      </c>
      <c r="B377" s="560" t="s">
        <v>275</v>
      </c>
      <c r="C377" s="495">
        <v>8.24</v>
      </c>
      <c r="D377" s="495">
        <v>10.27</v>
      </c>
      <c r="E377" s="495">
        <v>1.19</v>
      </c>
      <c r="F377" s="516" t="s">
        <v>49</v>
      </c>
      <c r="G377" s="516" t="s">
        <v>276</v>
      </c>
      <c r="H377" s="517" t="s">
        <v>2</v>
      </c>
      <c r="I377" s="8"/>
      <c r="J377" s="561" t="s">
        <v>946</v>
      </c>
      <c r="K377" s="560" t="s">
        <v>275</v>
      </c>
      <c r="L377" s="495">
        <v>8.24</v>
      </c>
      <c r="M377" s="495">
        <v>10.95</v>
      </c>
      <c r="N377" s="495">
        <v>1.1499999999999999</v>
      </c>
      <c r="O377" s="516" t="s">
        <v>49</v>
      </c>
      <c r="P377" s="516" t="s">
        <v>276</v>
      </c>
      <c r="Q377" s="517" t="s">
        <v>2</v>
      </c>
      <c r="R377" s="164"/>
      <c r="S377" s="561" t="s">
        <v>631</v>
      </c>
      <c r="T377" s="560" t="s">
        <v>278</v>
      </c>
      <c r="U377" s="578">
        <v>14.59</v>
      </c>
      <c r="V377" s="535">
        <v>15.64</v>
      </c>
      <c r="W377" s="535">
        <v>8.9600000000000009</v>
      </c>
      <c r="X377" s="516" t="s">
        <v>49</v>
      </c>
      <c r="Y377" s="516" t="s">
        <v>276</v>
      </c>
      <c r="Z377" s="517" t="s">
        <v>2</v>
      </c>
      <c r="AA377" s="164"/>
      <c r="AB377" s="561" t="s">
        <v>631</v>
      </c>
      <c r="AC377" s="560" t="s">
        <v>278</v>
      </c>
      <c r="AD377" s="578">
        <v>14.59</v>
      </c>
      <c r="AE377" s="578">
        <v>15.64</v>
      </c>
      <c r="AF377" s="578">
        <v>8.11</v>
      </c>
      <c r="AG377" s="516" t="s">
        <v>49</v>
      </c>
      <c r="AH377" s="516" t="s">
        <v>276</v>
      </c>
      <c r="AI377" s="517" t="s">
        <v>2</v>
      </c>
      <c r="AJ377" s="164"/>
      <c r="AK377" s="164"/>
      <c r="AL377" s="164"/>
      <c r="AM377" s="8"/>
    </row>
    <row r="378" spans="1:39" s="12" customFormat="1" ht="15" customHeight="1">
      <c r="A378" s="493" t="s">
        <v>197</v>
      </c>
      <c r="B378" s="560" t="s">
        <v>275</v>
      </c>
      <c r="C378" s="495">
        <v>8.24</v>
      </c>
      <c r="D378" s="495">
        <v>10.27</v>
      </c>
      <c r="E378" s="495">
        <v>1.19</v>
      </c>
      <c r="F378" s="516" t="s">
        <v>49</v>
      </c>
      <c r="G378" s="516" t="s">
        <v>276</v>
      </c>
      <c r="H378" s="517" t="s">
        <v>2</v>
      </c>
      <c r="I378" s="8"/>
      <c r="J378" s="493" t="s">
        <v>197</v>
      </c>
      <c r="K378" s="560" t="s">
        <v>275</v>
      </c>
      <c r="L378" s="495">
        <v>8.24</v>
      </c>
      <c r="M378" s="495">
        <v>10.95</v>
      </c>
      <c r="N378" s="495">
        <v>1.1499999999999999</v>
      </c>
      <c r="O378" s="516" t="s">
        <v>49</v>
      </c>
      <c r="P378" s="516" t="s">
        <v>276</v>
      </c>
      <c r="Q378" s="517" t="s">
        <v>2</v>
      </c>
      <c r="R378" s="164"/>
      <c r="S378" s="493" t="s">
        <v>197</v>
      </c>
      <c r="T378" s="560" t="s">
        <v>278</v>
      </c>
      <c r="U378" s="578">
        <v>14.59</v>
      </c>
      <c r="V378" s="535">
        <v>15.64</v>
      </c>
      <c r="W378" s="535">
        <v>8.9600000000000009</v>
      </c>
      <c r="X378" s="516" t="s">
        <v>49</v>
      </c>
      <c r="Y378" s="516" t="s">
        <v>276</v>
      </c>
      <c r="Z378" s="517" t="s">
        <v>2</v>
      </c>
      <c r="AA378" s="164"/>
      <c r="AB378" s="493" t="s">
        <v>197</v>
      </c>
      <c r="AC378" s="560" t="s">
        <v>278</v>
      </c>
      <c r="AD378" s="578">
        <v>14.59</v>
      </c>
      <c r="AE378" s="578">
        <v>15.64</v>
      </c>
      <c r="AF378" s="578">
        <v>8.11</v>
      </c>
      <c r="AG378" s="516" t="s">
        <v>49</v>
      </c>
      <c r="AH378" s="516" t="s">
        <v>276</v>
      </c>
      <c r="AI378" s="517" t="s">
        <v>2</v>
      </c>
      <c r="AJ378" s="164"/>
      <c r="AK378" s="164"/>
      <c r="AL378" s="164"/>
      <c r="AM378" s="8"/>
    </row>
    <row r="379" spans="1:39" s="12" customFormat="1" ht="15" customHeight="1">
      <c r="A379" s="561" t="s">
        <v>632</v>
      </c>
      <c r="B379" s="560" t="s">
        <v>275</v>
      </c>
      <c r="C379" s="495">
        <v>8.24</v>
      </c>
      <c r="D379" s="495">
        <v>10.27</v>
      </c>
      <c r="E379" s="495">
        <v>1.19</v>
      </c>
      <c r="F379" s="516" t="s">
        <v>49</v>
      </c>
      <c r="G379" s="516" t="s">
        <v>276</v>
      </c>
      <c r="H379" s="517" t="s">
        <v>2</v>
      </c>
      <c r="I379" s="8"/>
      <c r="J379" s="561" t="s">
        <v>632</v>
      </c>
      <c r="K379" s="560" t="s">
        <v>275</v>
      </c>
      <c r="L379" s="495">
        <v>8.24</v>
      </c>
      <c r="M379" s="495">
        <v>10.95</v>
      </c>
      <c r="N379" s="495">
        <v>1.1499999999999999</v>
      </c>
      <c r="O379" s="516" t="s">
        <v>49</v>
      </c>
      <c r="P379" s="516" t="s">
        <v>276</v>
      </c>
      <c r="Q379" s="517" t="s">
        <v>2</v>
      </c>
      <c r="R379" s="164"/>
      <c r="S379" s="561" t="s">
        <v>632</v>
      </c>
      <c r="T379" s="560" t="s">
        <v>278</v>
      </c>
      <c r="U379" s="578">
        <v>14.59</v>
      </c>
      <c r="V379" s="535">
        <v>15.64</v>
      </c>
      <c r="W379" s="535">
        <v>8.9600000000000009</v>
      </c>
      <c r="X379" s="516" t="s">
        <v>49</v>
      </c>
      <c r="Y379" s="516" t="s">
        <v>276</v>
      </c>
      <c r="Z379" s="517" t="s">
        <v>2</v>
      </c>
      <c r="AA379" s="164"/>
      <c r="AB379" s="561" t="s">
        <v>632</v>
      </c>
      <c r="AC379" s="560" t="s">
        <v>278</v>
      </c>
      <c r="AD379" s="578">
        <v>14.59</v>
      </c>
      <c r="AE379" s="578">
        <v>15.64</v>
      </c>
      <c r="AF379" s="578">
        <v>8.11</v>
      </c>
      <c r="AG379" s="516" t="s">
        <v>49</v>
      </c>
      <c r="AH379" s="516" t="s">
        <v>276</v>
      </c>
      <c r="AI379" s="517" t="s">
        <v>2</v>
      </c>
      <c r="AJ379" s="164"/>
      <c r="AK379" s="164"/>
      <c r="AL379" s="164"/>
      <c r="AM379" s="8"/>
    </row>
    <row r="380" spans="1:39" s="12" customFormat="1" ht="15" customHeight="1">
      <c r="A380" s="493" t="s">
        <v>198</v>
      </c>
      <c r="B380" s="560" t="s">
        <v>275</v>
      </c>
      <c r="C380" s="495">
        <v>8.24</v>
      </c>
      <c r="D380" s="495">
        <v>10.27</v>
      </c>
      <c r="E380" s="495">
        <v>0.66</v>
      </c>
      <c r="F380" s="516" t="s">
        <v>49</v>
      </c>
      <c r="G380" s="516" t="s">
        <v>276</v>
      </c>
      <c r="H380" s="517" t="s">
        <v>2</v>
      </c>
      <c r="I380" s="8"/>
      <c r="J380" s="493" t="s">
        <v>198</v>
      </c>
      <c r="K380" s="560" t="s">
        <v>275</v>
      </c>
      <c r="L380" s="495">
        <v>8.24</v>
      </c>
      <c r="M380" s="495">
        <v>10.95</v>
      </c>
      <c r="N380" s="495">
        <v>0.63</v>
      </c>
      <c r="O380" s="516" t="s">
        <v>49</v>
      </c>
      <c r="P380" s="516" t="s">
        <v>276</v>
      </c>
      <c r="Q380" s="517" t="s">
        <v>2</v>
      </c>
      <c r="R380" s="164"/>
      <c r="S380" s="493" t="s">
        <v>198</v>
      </c>
      <c r="T380" s="560" t="s">
        <v>278</v>
      </c>
      <c r="U380" s="578">
        <v>14.59</v>
      </c>
      <c r="V380" s="535">
        <v>15.64</v>
      </c>
      <c r="W380" s="535">
        <v>1.86</v>
      </c>
      <c r="X380" s="516" t="s">
        <v>49</v>
      </c>
      <c r="Y380" s="516" t="s">
        <v>276</v>
      </c>
      <c r="Z380" s="517" t="s">
        <v>2</v>
      </c>
      <c r="AA380" s="164"/>
      <c r="AB380" s="493" t="s">
        <v>198</v>
      </c>
      <c r="AC380" s="560" t="s">
        <v>278</v>
      </c>
      <c r="AD380" s="578">
        <v>14.59</v>
      </c>
      <c r="AE380" s="578">
        <v>15.64</v>
      </c>
      <c r="AF380" s="578">
        <v>1.69</v>
      </c>
      <c r="AG380" s="516" t="s">
        <v>49</v>
      </c>
      <c r="AH380" s="516" t="s">
        <v>276</v>
      </c>
      <c r="AI380" s="517" t="s">
        <v>2</v>
      </c>
      <c r="AJ380" s="164"/>
      <c r="AK380" s="164"/>
      <c r="AL380" s="164"/>
      <c r="AM380" s="8"/>
    </row>
    <row r="381" spans="1:39" s="12" customFormat="1" ht="15" customHeight="1">
      <c r="A381" s="493" t="s">
        <v>633</v>
      </c>
      <c r="B381" s="560" t="s">
        <v>275</v>
      </c>
      <c r="C381" s="495">
        <v>8.25</v>
      </c>
      <c r="D381" s="495">
        <v>8.25</v>
      </c>
      <c r="E381" s="495">
        <v>0</v>
      </c>
      <c r="F381" s="516" t="s">
        <v>49</v>
      </c>
      <c r="G381" s="516" t="s">
        <v>276</v>
      </c>
      <c r="H381" s="517" t="s">
        <v>2</v>
      </c>
      <c r="I381" s="8"/>
      <c r="J381" s="493" t="s">
        <v>633</v>
      </c>
      <c r="K381" s="560" t="s">
        <v>275</v>
      </c>
      <c r="L381" s="495">
        <v>8.25</v>
      </c>
      <c r="M381" s="495">
        <v>8.25</v>
      </c>
      <c r="N381" s="495">
        <v>0</v>
      </c>
      <c r="O381" s="516" t="s">
        <v>49</v>
      </c>
      <c r="P381" s="516" t="s">
        <v>276</v>
      </c>
      <c r="Q381" s="517" t="s">
        <v>2</v>
      </c>
      <c r="R381" s="164"/>
      <c r="S381" s="493" t="s">
        <v>633</v>
      </c>
      <c r="T381" s="560" t="s">
        <v>278</v>
      </c>
      <c r="U381" s="578">
        <v>9.49</v>
      </c>
      <c r="V381" s="535">
        <v>9.49</v>
      </c>
      <c r="W381" s="535">
        <v>0</v>
      </c>
      <c r="X381" s="516" t="s">
        <v>49</v>
      </c>
      <c r="Y381" s="516" t="s">
        <v>276</v>
      </c>
      <c r="Z381" s="517" t="s">
        <v>2</v>
      </c>
      <c r="AA381" s="164"/>
      <c r="AB381" s="493" t="s">
        <v>633</v>
      </c>
      <c r="AC381" s="560" t="s">
        <v>278</v>
      </c>
      <c r="AD381" s="578">
        <v>9.49</v>
      </c>
      <c r="AE381" s="578">
        <v>9.49</v>
      </c>
      <c r="AF381" s="578">
        <v>0</v>
      </c>
      <c r="AG381" s="516" t="s">
        <v>49</v>
      </c>
      <c r="AH381" s="516" t="s">
        <v>276</v>
      </c>
      <c r="AI381" s="517" t="s">
        <v>2</v>
      </c>
      <c r="AJ381" s="164"/>
      <c r="AK381" s="164"/>
      <c r="AL381" s="164"/>
      <c r="AM381" s="8"/>
    </row>
    <row r="382" spans="1:39" s="12" customFormat="1" ht="15" customHeight="1">
      <c r="A382" s="493" t="s">
        <v>634</v>
      </c>
      <c r="B382" s="560" t="s">
        <v>275</v>
      </c>
      <c r="C382" s="495">
        <v>8.24</v>
      </c>
      <c r="D382" s="495">
        <v>10.27</v>
      </c>
      <c r="E382" s="495">
        <v>1.19</v>
      </c>
      <c r="F382" s="516" t="s">
        <v>49</v>
      </c>
      <c r="G382" s="516" t="s">
        <v>276</v>
      </c>
      <c r="H382" s="517" t="s">
        <v>2</v>
      </c>
      <c r="I382" s="8"/>
      <c r="J382" s="493" t="s">
        <v>634</v>
      </c>
      <c r="K382" s="560" t="s">
        <v>275</v>
      </c>
      <c r="L382" s="495">
        <v>8.24</v>
      </c>
      <c r="M382" s="495">
        <v>10.95</v>
      </c>
      <c r="N382" s="495">
        <v>1.1499999999999999</v>
      </c>
      <c r="O382" s="516" t="s">
        <v>49</v>
      </c>
      <c r="P382" s="516" t="s">
        <v>276</v>
      </c>
      <c r="Q382" s="517" t="s">
        <v>2</v>
      </c>
      <c r="R382" s="164"/>
      <c r="S382" s="493" t="s">
        <v>634</v>
      </c>
      <c r="T382" s="560" t="s">
        <v>278</v>
      </c>
      <c r="U382" s="578">
        <v>14.59</v>
      </c>
      <c r="V382" s="535">
        <v>15.64</v>
      </c>
      <c r="W382" s="535">
        <v>8.9600000000000009</v>
      </c>
      <c r="X382" s="516" t="s">
        <v>49</v>
      </c>
      <c r="Y382" s="516" t="s">
        <v>276</v>
      </c>
      <c r="Z382" s="517" t="s">
        <v>2</v>
      </c>
      <c r="AA382" s="164"/>
      <c r="AB382" s="493" t="s">
        <v>634</v>
      </c>
      <c r="AC382" s="560" t="s">
        <v>278</v>
      </c>
      <c r="AD382" s="578">
        <v>14.59</v>
      </c>
      <c r="AE382" s="578">
        <v>15.64</v>
      </c>
      <c r="AF382" s="578">
        <v>8.11</v>
      </c>
      <c r="AG382" s="516" t="s">
        <v>49</v>
      </c>
      <c r="AH382" s="516" t="s">
        <v>276</v>
      </c>
      <c r="AI382" s="517" t="s">
        <v>2</v>
      </c>
      <c r="AJ382" s="164"/>
      <c r="AK382" s="164"/>
      <c r="AL382" s="164"/>
      <c r="AM382" s="8"/>
    </row>
    <row r="383" spans="1:39" s="12" customFormat="1" ht="15" customHeight="1">
      <c r="A383" s="493" t="s">
        <v>199</v>
      </c>
      <c r="B383" s="560" t="s">
        <v>275</v>
      </c>
      <c r="C383" s="495">
        <v>8.24</v>
      </c>
      <c r="D383" s="495">
        <v>10.27</v>
      </c>
      <c r="E383" s="495">
        <v>0.66</v>
      </c>
      <c r="F383" s="516" t="s">
        <v>49</v>
      </c>
      <c r="G383" s="516" t="s">
        <v>276</v>
      </c>
      <c r="H383" s="517" t="s">
        <v>2</v>
      </c>
      <c r="I383" s="8"/>
      <c r="J383" s="493" t="s">
        <v>635</v>
      </c>
      <c r="K383" s="560" t="s">
        <v>275</v>
      </c>
      <c r="L383" s="495">
        <v>8.24</v>
      </c>
      <c r="M383" s="495">
        <v>10.95</v>
      </c>
      <c r="N383" s="495">
        <v>0.63</v>
      </c>
      <c r="O383" s="516" t="s">
        <v>49</v>
      </c>
      <c r="P383" s="516" t="s">
        <v>276</v>
      </c>
      <c r="Q383" s="517" t="s">
        <v>2</v>
      </c>
      <c r="R383" s="164"/>
      <c r="S383" s="493" t="s">
        <v>199</v>
      </c>
      <c r="T383" s="560" t="s">
        <v>278</v>
      </c>
      <c r="U383" s="578">
        <v>14.59</v>
      </c>
      <c r="V383" s="535">
        <v>15.64</v>
      </c>
      <c r="W383" s="535">
        <v>1.86</v>
      </c>
      <c r="X383" s="516" t="s">
        <v>49</v>
      </c>
      <c r="Y383" s="516" t="s">
        <v>276</v>
      </c>
      <c r="Z383" s="517" t="s">
        <v>2</v>
      </c>
      <c r="AA383" s="164"/>
      <c r="AB383" s="493" t="s">
        <v>635</v>
      </c>
      <c r="AC383" s="560" t="s">
        <v>278</v>
      </c>
      <c r="AD383" s="578">
        <v>14.59</v>
      </c>
      <c r="AE383" s="578">
        <v>15.64</v>
      </c>
      <c r="AF383" s="578">
        <v>1.69</v>
      </c>
      <c r="AG383" s="516" t="s">
        <v>49</v>
      </c>
      <c r="AH383" s="516" t="s">
        <v>276</v>
      </c>
      <c r="AI383" s="517" t="s">
        <v>2</v>
      </c>
      <c r="AJ383" s="164"/>
      <c r="AK383" s="164"/>
      <c r="AL383" s="164"/>
      <c r="AM383" s="8"/>
    </row>
    <row r="384" spans="1:39" s="12" customFormat="1" ht="15" customHeight="1">
      <c r="A384" s="493" t="s">
        <v>636</v>
      </c>
      <c r="B384" s="560" t="s">
        <v>275</v>
      </c>
      <c r="C384" s="495">
        <v>8.24</v>
      </c>
      <c r="D384" s="495">
        <v>10.27</v>
      </c>
      <c r="E384" s="495">
        <v>0.66</v>
      </c>
      <c r="F384" s="516" t="s">
        <v>49</v>
      </c>
      <c r="G384" s="516" t="s">
        <v>276</v>
      </c>
      <c r="H384" s="517" t="s">
        <v>2</v>
      </c>
      <c r="I384" s="8"/>
      <c r="J384" s="493" t="s">
        <v>636</v>
      </c>
      <c r="K384" s="560" t="s">
        <v>275</v>
      </c>
      <c r="L384" s="495">
        <v>8.24</v>
      </c>
      <c r="M384" s="495">
        <v>10.95</v>
      </c>
      <c r="N384" s="495">
        <v>0.63</v>
      </c>
      <c r="O384" s="516" t="s">
        <v>49</v>
      </c>
      <c r="P384" s="516" t="s">
        <v>276</v>
      </c>
      <c r="Q384" s="517" t="s">
        <v>2</v>
      </c>
      <c r="R384" s="164"/>
      <c r="S384" s="493" t="s">
        <v>636</v>
      </c>
      <c r="T384" s="560" t="s">
        <v>278</v>
      </c>
      <c r="U384" s="578">
        <v>14.59</v>
      </c>
      <c r="V384" s="535">
        <v>15.64</v>
      </c>
      <c r="W384" s="535">
        <v>1.86</v>
      </c>
      <c r="X384" s="516" t="s">
        <v>49</v>
      </c>
      <c r="Y384" s="516" t="s">
        <v>276</v>
      </c>
      <c r="Z384" s="517" t="s">
        <v>2</v>
      </c>
      <c r="AA384" s="164"/>
      <c r="AB384" s="493" t="s">
        <v>636</v>
      </c>
      <c r="AC384" s="560" t="s">
        <v>278</v>
      </c>
      <c r="AD384" s="578">
        <v>14.59</v>
      </c>
      <c r="AE384" s="578">
        <v>15.64</v>
      </c>
      <c r="AF384" s="578">
        <v>1.69</v>
      </c>
      <c r="AG384" s="516" t="s">
        <v>49</v>
      </c>
      <c r="AH384" s="516" t="s">
        <v>276</v>
      </c>
      <c r="AI384" s="517" t="s">
        <v>2</v>
      </c>
      <c r="AJ384" s="164"/>
      <c r="AK384" s="164"/>
      <c r="AL384" s="164"/>
      <c r="AM384" s="8"/>
    </row>
    <row r="385" spans="1:39" s="12" customFormat="1" ht="15" customHeight="1">
      <c r="A385" s="493" t="s">
        <v>637</v>
      </c>
      <c r="B385" s="560" t="s">
        <v>275</v>
      </c>
      <c r="C385" s="495">
        <v>8.24</v>
      </c>
      <c r="D385" s="495">
        <v>10.27</v>
      </c>
      <c r="E385" s="495">
        <v>0.66</v>
      </c>
      <c r="F385" s="516" t="s">
        <v>49</v>
      </c>
      <c r="G385" s="516" t="s">
        <v>276</v>
      </c>
      <c r="H385" s="517" t="s">
        <v>2</v>
      </c>
      <c r="I385" s="8"/>
      <c r="J385" s="493" t="s">
        <v>637</v>
      </c>
      <c r="K385" s="560" t="s">
        <v>275</v>
      </c>
      <c r="L385" s="495">
        <v>8.24</v>
      </c>
      <c r="M385" s="495">
        <v>10.95</v>
      </c>
      <c r="N385" s="495">
        <v>0.63</v>
      </c>
      <c r="O385" s="516" t="s">
        <v>49</v>
      </c>
      <c r="P385" s="516" t="s">
        <v>276</v>
      </c>
      <c r="Q385" s="517" t="s">
        <v>2</v>
      </c>
      <c r="R385" s="164"/>
      <c r="S385" s="493" t="s">
        <v>637</v>
      </c>
      <c r="T385" s="560" t="s">
        <v>278</v>
      </c>
      <c r="U385" s="578">
        <v>14.59</v>
      </c>
      <c r="V385" s="535">
        <v>15.64</v>
      </c>
      <c r="W385" s="535">
        <v>1.86</v>
      </c>
      <c r="X385" s="516" t="s">
        <v>49</v>
      </c>
      <c r="Y385" s="516" t="s">
        <v>276</v>
      </c>
      <c r="Z385" s="517" t="s">
        <v>2</v>
      </c>
      <c r="AA385" s="164"/>
      <c r="AB385" s="493" t="s">
        <v>637</v>
      </c>
      <c r="AC385" s="560" t="s">
        <v>278</v>
      </c>
      <c r="AD385" s="578">
        <v>14.59</v>
      </c>
      <c r="AE385" s="578">
        <v>15.64</v>
      </c>
      <c r="AF385" s="578">
        <v>1.69</v>
      </c>
      <c r="AG385" s="516" t="s">
        <v>49</v>
      </c>
      <c r="AH385" s="516" t="s">
        <v>276</v>
      </c>
      <c r="AI385" s="517" t="s">
        <v>2</v>
      </c>
      <c r="AJ385" s="164"/>
      <c r="AK385" s="164"/>
      <c r="AL385" s="164"/>
      <c r="AM385" s="8"/>
    </row>
    <row r="386" spans="1:39" s="12" customFormat="1" ht="15" customHeight="1">
      <c r="A386" s="561" t="s">
        <v>200</v>
      </c>
      <c r="B386" s="560" t="s">
        <v>275</v>
      </c>
      <c r="C386" s="495">
        <v>8.24</v>
      </c>
      <c r="D386" s="495">
        <v>10.27</v>
      </c>
      <c r="E386" s="495">
        <v>1.19</v>
      </c>
      <c r="F386" s="516" t="s">
        <v>49</v>
      </c>
      <c r="G386" s="516" t="s">
        <v>276</v>
      </c>
      <c r="H386" s="517" t="s">
        <v>2</v>
      </c>
      <c r="I386" s="8"/>
      <c r="J386" s="562" t="s">
        <v>200</v>
      </c>
      <c r="K386" s="560" t="s">
        <v>275</v>
      </c>
      <c r="L386" s="495">
        <v>8.24</v>
      </c>
      <c r="M386" s="495">
        <v>10.95</v>
      </c>
      <c r="N386" s="495">
        <v>1.1499999999999999</v>
      </c>
      <c r="O386" s="516" t="s">
        <v>49</v>
      </c>
      <c r="P386" s="516" t="s">
        <v>276</v>
      </c>
      <c r="Q386" s="517" t="s">
        <v>2</v>
      </c>
      <c r="R386" s="164"/>
      <c r="S386" s="561" t="s">
        <v>200</v>
      </c>
      <c r="T386" s="560" t="s">
        <v>278</v>
      </c>
      <c r="U386" s="578">
        <v>14.59</v>
      </c>
      <c r="V386" s="535">
        <v>15.64</v>
      </c>
      <c r="W386" s="535">
        <v>8.9600000000000009</v>
      </c>
      <c r="X386" s="516" t="s">
        <v>49</v>
      </c>
      <c r="Y386" s="516" t="s">
        <v>276</v>
      </c>
      <c r="Z386" s="517" t="s">
        <v>2</v>
      </c>
      <c r="AA386" s="164"/>
      <c r="AB386" s="562" t="s">
        <v>200</v>
      </c>
      <c r="AC386" s="560" t="s">
        <v>278</v>
      </c>
      <c r="AD386" s="578">
        <v>14.59</v>
      </c>
      <c r="AE386" s="578">
        <v>15.64</v>
      </c>
      <c r="AF386" s="578">
        <v>8.11</v>
      </c>
      <c r="AG386" s="516" t="s">
        <v>49</v>
      </c>
      <c r="AH386" s="516" t="s">
        <v>276</v>
      </c>
      <c r="AI386" s="517" t="s">
        <v>2</v>
      </c>
      <c r="AJ386" s="164"/>
      <c r="AK386" s="164"/>
      <c r="AL386" s="164"/>
      <c r="AM386" s="8"/>
    </row>
    <row r="387" spans="1:39" s="12" customFormat="1" ht="15" customHeight="1">
      <c r="A387" s="493" t="s">
        <v>638</v>
      </c>
      <c r="B387" s="560" t="s">
        <v>275</v>
      </c>
      <c r="C387" s="495">
        <v>8.24</v>
      </c>
      <c r="D387" s="495">
        <v>10.27</v>
      </c>
      <c r="E387" s="495">
        <v>0.66</v>
      </c>
      <c r="F387" s="516" t="s">
        <v>49</v>
      </c>
      <c r="G387" s="516" t="s">
        <v>276</v>
      </c>
      <c r="H387" s="517" t="s">
        <v>2</v>
      </c>
      <c r="I387" s="8"/>
      <c r="J387" s="493" t="s">
        <v>638</v>
      </c>
      <c r="K387" s="560" t="s">
        <v>275</v>
      </c>
      <c r="L387" s="495">
        <v>8.24</v>
      </c>
      <c r="M387" s="495">
        <v>10.95</v>
      </c>
      <c r="N387" s="495">
        <v>0.63</v>
      </c>
      <c r="O387" s="516" t="s">
        <v>49</v>
      </c>
      <c r="P387" s="516" t="s">
        <v>276</v>
      </c>
      <c r="Q387" s="517" t="s">
        <v>2</v>
      </c>
      <c r="R387" s="164"/>
      <c r="S387" s="493" t="s">
        <v>638</v>
      </c>
      <c r="T387" s="560" t="s">
        <v>278</v>
      </c>
      <c r="U387" s="578">
        <v>14.59</v>
      </c>
      <c r="V387" s="535">
        <v>15.64</v>
      </c>
      <c r="W387" s="535">
        <v>1.86</v>
      </c>
      <c r="X387" s="516" t="s">
        <v>49</v>
      </c>
      <c r="Y387" s="516" t="s">
        <v>276</v>
      </c>
      <c r="Z387" s="517" t="s">
        <v>2</v>
      </c>
      <c r="AA387" s="164"/>
      <c r="AB387" s="493" t="s">
        <v>638</v>
      </c>
      <c r="AC387" s="560" t="s">
        <v>278</v>
      </c>
      <c r="AD387" s="578">
        <v>14.59</v>
      </c>
      <c r="AE387" s="578">
        <v>15.64</v>
      </c>
      <c r="AF387" s="578">
        <v>1.69</v>
      </c>
      <c r="AG387" s="516" t="s">
        <v>49</v>
      </c>
      <c r="AH387" s="516" t="s">
        <v>276</v>
      </c>
      <c r="AI387" s="517" t="s">
        <v>2</v>
      </c>
      <c r="AJ387" s="164"/>
      <c r="AK387" s="164"/>
      <c r="AL387" s="164"/>
      <c r="AM387" s="8"/>
    </row>
    <row r="388" spans="1:39" s="12" customFormat="1" ht="15" customHeight="1">
      <c r="A388" s="493" t="s">
        <v>639</v>
      </c>
      <c r="B388" s="560" t="s">
        <v>275</v>
      </c>
      <c r="C388" s="495">
        <v>8.24</v>
      </c>
      <c r="D388" s="495">
        <v>10.27</v>
      </c>
      <c r="E388" s="495">
        <v>0.66</v>
      </c>
      <c r="F388" s="516" t="s">
        <v>49</v>
      </c>
      <c r="G388" s="516" t="s">
        <v>276</v>
      </c>
      <c r="H388" s="517" t="s">
        <v>2</v>
      </c>
      <c r="I388" s="8"/>
      <c r="J388" s="493" t="s">
        <v>639</v>
      </c>
      <c r="K388" s="560" t="s">
        <v>275</v>
      </c>
      <c r="L388" s="495">
        <v>8.24</v>
      </c>
      <c r="M388" s="495">
        <v>10.95</v>
      </c>
      <c r="N388" s="495">
        <v>0.63</v>
      </c>
      <c r="O388" s="516" t="s">
        <v>49</v>
      </c>
      <c r="P388" s="516" t="s">
        <v>276</v>
      </c>
      <c r="Q388" s="517" t="s">
        <v>2</v>
      </c>
      <c r="R388" s="164"/>
      <c r="S388" s="493" t="s">
        <v>639</v>
      </c>
      <c r="T388" s="560" t="s">
        <v>278</v>
      </c>
      <c r="U388" s="578">
        <v>14.59</v>
      </c>
      <c r="V388" s="535">
        <v>15.64</v>
      </c>
      <c r="W388" s="535">
        <v>1.86</v>
      </c>
      <c r="X388" s="516" t="s">
        <v>49</v>
      </c>
      <c r="Y388" s="516" t="s">
        <v>276</v>
      </c>
      <c r="Z388" s="517" t="s">
        <v>2</v>
      </c>
      <c r="AA388" s="164"/>
      <c r="AB388" s="493" t="s">
        <v>639</v>
      </c>
      <c r="AC388" s="560" t="s">
        <v>278</v>
      </c>
      <c r="AD388" s="578">
        <v>14.59</v>
      </c>
      <c r="AE388" s="578">
        <v>15.64</v>
      </c>
      <c r="AF388" s="578">
        <v>1.69</v>
      </c>
      <c r="AG388" s="516" t="s">
        <v>49</v>
      </c>
      <c r="AH388" s="516" t="s">
        <v>276</v>
      </c>
      <c r="AI388" s="517" t="s">
        <v>2</v>
      </c>
      <c r="AJ388" s="164"/>
      <c r="AK388" s="164"/>
      <c r="AL388" s="164"/>
      <c r="AM388" s="8"/>
    </row>
    <row r="389" spans="1:39" s="12" customFormat="1" ht="15" customHeight="1">
      <c r="A389" s="493" t="s">
        <v>640</v>
      </c>
      <c r="B389" s="560" t="s">
        <v>275</v>
      </c>
      <c r="C389" s="495">
        <v>8.24</v>
      </c>
      <c r="D389" s="495">
        <v>10.27</v>
      </c>
      <c r="E389" s="495">
        <v>0.66</v>
      </c>
      <c r="F389" s="516" t="s">
        <v>49</v>
      </c>
      <c r="G389" s="516" t="s">
        <v>276</v>
      </c>
      <c r="H389" s="517" t="s">
        <v>2</v>
      </c>
      <c r="I389" s="8"/>
      <c r="J389" s="493" t="s">
        <v>640</v>
      </c>
      <c r="K389" s="560" t="s">
        <v>275</v>
      </c>
      <c r="L389" s="495">
        <v>8.24</v>
      </c>
      <c r="M389" s="495">
        <v>10.95</v>
      </c>
      <c r="N389" s="495">
        <v>0.63</v>
      </c>
      <c r="O389" s="516" t="s">
        <v>49</v>
      </c>
      <c r="P389" s="516" t="s">
        <v>276</v>
      </c>
      <c r="Q389" s="517" t="s">
        <v>2</v>
      </c>
      <c r="R389" s="164"/>
      <c r="S389" s="493" t="s">
        <v>640</v>
      </c>
      <c r="T389" s="560" t="s">
        <v>278</v>
      </c>
      <c r="U389" s="578">
        <v>14.59</v>
      </c>
      <c r="V389" s="535">
        <v>15.64</v>
      </c>
      <c r="W389" s="535">
        <v>1.86</v>
      </c>
      <c r="X389" s="516" t="s">
        <v>49</v>
      </c>
      <c r="Y389" s="516" t="s">
        <v>276</v>
      </c>
      <c r="Z389" s="517" t="s">
        <v>2</v>
      </c>
      <c r="AA389" s="164"/>
      <c r="AB389" s="493" t="s">
        <v>640</v>
      </c>
      <c r="AC389" s="560" t="s">
        <v>278</v>
      </c>
      <c r="AD389" s="578">
        <v>14.59</v>
      </c>
      <c r="AE389" s="578">
        <v>15.64</v>
      </c>
      <c r="AF389" s="578">
        <v>1.69</v>
      </c>
      <c r="AG389" s="516" t="s">
        <v>49</v>
      </c>
      <c r="AH389" s="516" t="s">
        <v>276</v>
      </c>
      <c r="AI389" s="517" t="s">
        <v>2</v>
      </c>
      <c r="AJ389" s="164"/>
      <c r="AK389" s="164"/>
      <c r="AL389" s="164"/>
      <c r="AM389" s="8"/>
    </row>
    <row r="390" spans="1:39" s="12" customFormat="1" ht="15" customHeight="1">
      <c r="A390" s="561" t="s">
        <v>641</v>
      </c>
      <c r="B390" s="560" t="s">
        <v>275</v>
      </c>
      <c r="C390" s="495">
        <v>8.24</v>
      </c>
      <c r="D390" s="495">
        <v>10.27</v>
      </c>
      <c r="E390" s="495">
        <v>1.19</v>
      </c>
      <c r="F390" s="516" t="s">
        <v>49</v>
      </c>
      <c r="G390" s="516" t="s">
        <v>276</v>
      </c>
      <c r="H390" s="517" t="s">
        <v>2</v>
      </c>
      <c r="I390" s="8"/>
      <c r="J390" s="561" t="s">
        <v>641</v>
      </c>
      <c r="K390" s="560" t="s">
        <v>275</v>
      </c>
      <c r="L390" s="495">
        <v>8.24</v>
      </c>
      <c r="M390" s="495">
        <v>10.95</v>
      </c>
      <c r="N390" s="495">
        <v>1.1499999999999999</v>
      </c>
      <c r="O390" s="516" t="s">
        <v>49</v>
      </c>
      <c r="P390" s="516" t="s">
        <v>276</v>
      </c>
      <c r="Q390" s="517" t="s">
        <v>2</v>
      </c>
      <c r="R390" s="164"/>
      <c r="S390" s="561" t="s">
        <v>641</v>
      </c>
      <c r="T390" s="560" t="s">
        <v>278</v>
      </c>
      <c r="U390" s="578">
        <v>14.59</v>
      </c>
      <c r="V390" s="535">
        <v>15.64</v>
      </c>
      <c r="W390" s="535">
        <v>8.9600000000000009</v>
      </c>
      <c r="X390" s="516" t="s">
        <v>49</v>
      </c>
      <c r="Y390" s="516" t="s">
        <v>276</v>
      </c>
      <c r="Z390" s="517" t="s">
        <v>2</v>
      </c>
      <c r="AA390" s="164"/>
      <c r="AB390" s="561" t="s">
        <v>641</v>
      </c>
      <c r="AC390" s="560" t="s">
        <v>278</v>
      </c>
      <c r="AD390" s="578">
        <v>14.59</v>
      </c>
      <c r="AE390" s="578">
        <v>15.64</v>
      </c>
      <c r="AF390" s="578">
        <v>8.11</v>
      </c>
      <c r="AG390" s="516" t="s">
        <v>49</v>
      </c>
      <c r="AH390" s="516" t="s">
        <v>276</v>
      </c>
      <c r="AI390" s="517" t="s">
        <v>2</v>
      </c>
      <c r="AJ390" s="164"/>
      <c r="AK390" s="164"/>
      <c r="AL390" s="164"/>
      <c r="AM390" s="8"/>
    </row>
    <row r="391" spans="1:39" s="12" customFormat="1" ht="15" customHeight="1">
      <c r="A391" s="561" t="s">
        <v>642</v>
      </c>
      <c r="B391" s="560" t="s">
        <v>275</v>
      </c>
      <c r="C391" s="495">
        <v>8.24</v>
      </c>
      <c r="D391" s="495">
        <v>10.27</v>
      </c>
      <c r="E391" s="495">
        <v>1.19</v>
      </c>
      <c r="F391" s="516" t="s">
        <v>49</v>
      </c>
      <c r="G391" s="516" t="s">
        <v>276</v>
      </c>
      <c r="H391" s="517" t="s">
        <v>2</v>
      </c>
      <c r="I391" s="8"/>
      <c r="J391" s="561" t="s">
        <v>642</v>
      </c>
      <c r="K391" s="560" t="s">
        <v>275</v>
      </c>
      <c r="L391" s="495">
        <v>8.24</v>
      </c>
      <c r="M391" s="495">
        <v>10.95</v>
      </c>
      <c r="N391" s="495">
        <v>1.1499999999999999</v>
      </c>
      <c r="O391" s="516" t="s">
        <v>49</v>
      </c>
      <c r="P391" s="516" t="s">
        <v>276</v>
      </c>
      <c r="Q391" s="517" t="s">
        <v>2</v>
      </c>
      <c r="R391" s="164"/>
      <c r="S391" s="561" t="s">
        <v>642</v>
      </c>
      <c r="T391" s="560" t="s">
        <v>278</v>
      </c>
      <c r="U391" s="578">
        <v>14.59</v>
      </c>
      <c r="V391" s="535">
        <v>15.64</v>
      </c>
      <c r="W391" s="535">
        <v>8.9600000000000009</v>
      </c>
      <c r="X391" s="516" t="s">
        <v>49</v>
      </c>
      <c r="Y391" s="516" t="s">
        <v>276</v>
      </c>
      <c r="Z391" s="517" t="s">
        <v>2</v>
      </c>
      <c r="AA391" s="164"/>
      <c r="AB391" s="561" t="s">
        <v>642</v>
      </c>
      <c r="AC391" s="560" t="s">
        <v>278</v>
      </c>
      <c r="AD391" s="578">
        <v>14.59</v>
      </c>
      <c r="AE391" s="578">
        <v>15.64</v>
      </c>
      <c r="AF391" s="578">
        <v>8.11</v>
      </c>
      <c r="AG391" s="516" t="s">
        <v>49</v>
      </c>
      <c r="AH391" s="516" t="s">
        <v>276</v>
      </c>
      <c r="AI391" s="517" t="s">
        <v>2</v>
      </c>
      <c r="AJ391" s="164"/>
      <c r="AK391" s="164"/>
      <c r="AL391" s="164"/>
      <c r="AM391" s="8"/>
    </row>
    <row r="392" spans="1:39" s="12" customFormat="1" ht="15" customHeight="1">
      <c r="A392" s="493" t="s">
        <v>643</v>
      </c>
      <c r="B392" s="560" t="s">
        <v>275</v>
      </c>
      <c r="C392" s="495">
        <v>8.24</v>
      </c>
      <c r="D392" s="495">
        <v>10.27</v>
      </c>
      <c r="E392" s="495">
        <v>0.66</v>
      </c>
      <c r="F392" s="516" t="s">
        <v>49</v>
      </c>
      <c r="G392" s="516" t="s">
        <v>276</v>
      </c>
      <c r="H392" s="517" t="s">
        <v>2</v>
      </c>
      <c r="I392" s="8"/>
      <c r="J392" s="561" t="s">
        <v>643</v>
      </c>
      <c r="K392" s="560" t="s">
        <v>275</v>
      </c>
      <c r="L392" s="495">
        <v>8.24</v>
      </c>
      <c r="M392" s="495">
        <v>10.95</v>
      </c>
      <c r="N392" s="495">
        <v>0.63</v>
      </c>
      <c r="O392" s="516" t="s">
        <v>49</v>
      </c>
      <c r="P392" s="516" t="s">
        <v>276</v>
      </c>
      <c r="Q392" s="517" t="s">
        <v>2</v>
      </c>
      <c r="R392" s="164"/>
      <c r="S392" s="493" t="s">
        <v>643</v>
      </c>
      <c r="T392" s="560" t="s">
        <v>278</v>
      </c>
      <c r="U392" s="578">
        <v>14.59</v>
      </c>
      <c r="V392" s="535">
        <v>15.64</v>
      </c>
      <c r="W392" s="535">
        <v>1.86</v>
      </c>
      <c r="X392" s="516" t="s">
        <v>49</v>
      </c>
      <c r="Y392" s="516" t="s">
        <v>276</v>
      </c>
      <c r="Z392" s="517" t="s">
        <v>2</v>
      </c>
      <c r="AA392" s="164"/>
      <c r="AB392" s="561" t="s">
        <v>643</v>
      </c>
      <c r="AC392" s="560" t="s">
        <v>278</v>
      </c>
      <c r="AD392" s="578">
        <v>14.59</v>
      </c>
      <c r="AE392" s="578">
        <v>15.64</v>
      </c>
      <c r="AF392" s="578">
        <v>1.69</v>
      </c>
      <c r="AG392" s="516" t="s">
        <v>49</v>
      </c>
      <c r="AH392" s="516" t="s">
        <v>276</v>
      </c>
      <c r="AI392" s="517" t="s">
        <v>2</v>
      </c>
      <c r="AJ392" s="164"/>
      <c r="AK392" s="164"/>
      <c r="AL392" s="164"/>
      <c r="AM392" s="8"/>
    </row>
    <row r="393" spans="1:39" s="12" customFormat="1" ht="15" customHeight="1">
      <c r="A393" s="493" t="s">
        <v>644</v>
      </c>
      <c r="B393" s="560" t="s">
        <v>275</v>
      </c>
      <c r="C393" s="495">
        <v>8.24</v>
      </c>
      <c r="D393" s="495">
        <v>10.27</v>
      </c>
      <c r="E393" s="495">
        <v>0.66</v>
      </c>
      <c r="F393" s="516" t="s">
        <v>49</v>
      </c>
      <c r="G393" s="516" t="s">
        <v>276</v>
      </c>
      <c r="H393" s="517" t="s">
        <v>2</v>
      </c>
      <c r="I393" s="8"/>
      <c r="J393" s="493" t="s">
        <v>644</v>
      </c>
      <c r="K393" s="560" t="s">
        <v>275</v>
      </c>
      <c r="L393" s="495">
        <v>8.24</v>
      </c>
      <c r="M393" s="495">
        <v>10.95</v>
      </c>
      <c r="N393" s="495">
        <v>0.63</v>
      </c>
      <c r="O393" s="516" t="s">
        <v>49</v>
      </c>
      <c r="P393" s="516" t="s">
        <v>276</v>
      </c>
      <c r="Q393" s="517" t="s">
        <v>2</v>
      </c>
      <c r="R393" s="164"/>
      <c r="S393" s="493" t="s">
        <v>644</v>
      </c>
      <c r="T393" s="560" t="s">
        <v>278</v>
      </c>
      <c r="U393" s="578">
        <v>14.59</v>
      </c>
      <c r="V393" s="535">
        <v>15.64</v>
      </c>
      <c r="W393" s="535">
        <v>1.86</v>
      </c>
      <c r="X393" s="516" t="s">
        <v>49</v>
      </c>
      <c r="Y393" s="516" t="s">
        <v>276</v>
      </c>
      <c r="Z393" s="517" t="s">
        <v>2</v>
      </c>
      <c r="AA393" s="164"/>
      <c r="AB393" s="493" t="s">
        <v>644</v>
      </c>
      <c r="AC393" s="560" t="s">
        <v>278</v>
      </c>
      <c r="AD393" s="578">
        <v>14.59</v>
      </c>
      <c r="AE393" s="578">
        <v>15.64</v>
      </c>
      <c r="AF393" s="578">
        <v>1.69</v>
      </c>
      <c r="AG393" s="516" t="s">
        <v>49</v>
      </c>
      <c r="AH393" s="516" t="s">
        <v>276</v>
      </c>
      <c r="AI393" s="517" t="s">
        <v>2</v>
      </c>
      <c r="AJ393" s="164"/>
      <c r="AK393" s="164"/>
      <c r="AL393" s="164"/>
      <c r="AM393" s="8"/>
    </row>
    <row r="394" spans="1:39" s="12" customFormat="1" ht="15" customHeight="1">
      <c r="A394" s="493" t="s">
        <v>645</v>
      </c>
      <c r="B394" s="560" t="s">
        <v>275</v>
      </c>
      <c r="C394" s="495">
        <v>8.24</v>
      </c>
      <c r="D394" s="495">
        <v>10.27</v>
      </c>
      <c r="E394" s="495">
        <v>1.19</v>
      </c>
      <c r="F394" s="516" t="s">
        <v>49</v>
      </c>
      <c r="G394" s="516" t="s">
        <v>276</v>
      </c>
      <c r="H394" s="517" t="s">
        <v>2</v>
      </c>
      <c r="I394" s="8"/>
      <c r="J394" s="493" t="s">
        <v>645</v>
      </c>
      <c r="K394" s="560" t="s">
        <v>275</v>
      </c>
      <c r="L394" s="495">
        <v>8.24</v>
      </c>
      <c r="M394" s="495">
        <v>10.95</v>
      </c>
      <c r="N394" s="495">
        <v>1.1499999999999999</v>
      </c>
      <c r="O394" s="516" t="s">
        <v>49</v>
      </c>
      <c r="P394" s="516" t="s">
        <v>276</v>
      </c>
      <c r="Q394" s="517" t="s">
        <v>2</v>
      </c>
      <c r="R394" s="164"/>
      <c r="S394" s="493" t="s">
        <v>645</v>
      </c>
      <c r="T394" s="560" t="s">
        <v>278</v>
      </c>
      <c r="U394" s="578">
        <v>14.59</v>
      </c>
      <c r="V394" s="535">
        <v>15.64</v>
      </c>
      <c r="W394" s="535">
        <v>8.9600000000000009</v>
      </c>
      <c r="X394" s="516" t="s">
        <v>49</v>
      </c>
      <c r="Y394" s="516" t="s">
        <v>276</v>
      </c>
      <c r="Z394" s="517" t="s">
        <v>2</v>
      </c>
      <c r="AA394" s="164"/>
      <c r="AB394" s="493" t="s">
        <v>645</v>
      </c>
      <c r="AC394" s="560" t="s">
        <v>278</v>
      </c>
      <c r="AD394" s="578">
        <v>14.59</v>
      </c>
      <c r="AE394" s="578">
        <v>15.64</v>
      </c>
      <c r="AF394" s="578">
        <v>8.11</v>
      </c>
      <c r="AG394" s="516" t="s">
        <v>49</v>
      </c>
      <c r="AH394" s="516" t="s">
        <v>276</v>
      </c>
      <c r="AI394" s="517" t="s">
        <v>2</v>
      </c>
      <c r="AJ394" s="164"/>
      <c r="AK394" s="164"/>
      <c r="AL394" s="164"/>
      <c r="AM394" s="8"/>
    </row>
    <row r="395" spans="1:39" s="12" customFormat="1" ht="15" customHeight="1">
      <c r="A395" s="493" t="s">
        <v>646</v>
      </c>
      <c r="B395" s="560" t="s">
        <v>275</v>
      </c>
      <c r="C395" s="495">
        <v>8.24</v>
      </c>
      <c r="D395" s="495">
        <v>10.27</v>
      </c>
      <c r="E395" s="495">
        <v>0.66</v>
      </c>
      <c r="F395" s="516" t="s">
        <v>49</v>
      </c>
      <c r="G395" s="516" t="s">
        <v>276</v>
      </c>
      <c r="H395" s="517" t="s">
        <v>2</v>
      </c>
      <c r="I395" s="8"/>
      <c r="J395" s="493" t="s">
        <v>646</v>
      </c>
      <c r="K395" s="560" t="s">
        <v>275</v>
      </c>
      <c r="L395" s="495">
        <v>8.24</v>
      </c>
      <c r="M395" s="495">
        <v>10.95</v>
      </c>
      <c r="N395" s="495">
        <v>0.63</v>
      </c>
      <c r="O395" s="516" t="s">
        <v>49</v>
      </c>
      <c r="P395" s="516" t="s">
        <v>276</v>
      </c>
      <c r="Q395" s="517" t="s">
        <v>2</v>
      </c>
      <c r="R395" s="164"/>
      <c r="S395" s="493" t="s">
        <v>646</v>
      </c>
      <c r="T395" s="560" t="s">
        <v>278</v>
      </c>
      <c r="U395" s="578">
        <v>14.59</v>
      </c>
      <c r="V395" s="535">
        <v>15.64</v>
      </c>
      <c r="W395" s="535">
        <v>1.86</v>
      </c>
      <c r="X395" s="516" t="s">
        <v>49</v>
      </c>
      <c r="Y395" s="516" t="s">
        <v>276</v>
      </c>
      <c r="Z395" s="517" t="s">
        <v>2</v>
      </c>
      <c r="AA395" s="164"/>
      <c r="AB395" s="493" t="s">
        <v>646</v>
      </c>
      <c r="AC395" s="560" t="s">
        <v>278</v>
      </c>
      <c r="AD395" s="578">
        <v>14.59</v>
      </c>
      <c r="AE395" s="578">
        <v>15.64</v>
      </c>
      <c r="AF395" s="578">
        <v>1.69</v>
      </c>
      <c r="AG395" s="516" t="s">
        <v>49</v>
      </c>
      <c r="AH395" s="516" t="s">
        <v>276</v>
      </c>
      <c r="AI395" s="517" t="s">
        <v>2</v>
      </c>
      <c r="AJ395" s="164"/>
      <c r="AK395" s="164"/>
      <c r="AL395" s="164"/>
      <c r="AM395" s="8"/>
    </row>
    <row r="396" spans="1:39" s="12" customFormat="1" ht="15" customHeight="1">
      <c r="A396" s="493" t="s">
        <v>647</v>
      </c>
      <c r="B396" s="560" t="s">
        <v>275</v>
      </c>
      <c r="C396" s="495">
        <v>8.24</v>
      </c>
      <c r="D396" s="495">
        <v>10.27</v>
      </c>
      <c r="E396" s="495">
        <v>0.66</v>
      </c>
      <c r="F396" s="516" t="s">
        <v>49</v>
      </c>
      <c r="G396" s="516" t="s">
        <v>276</v>
      </c>
      <c r="H396" s="517" t="s">
        <v>2</v>
      </c>
      <c r="I396" s="8"/>
      <c r="J396" s="493" t="s">
        <v>647</v>
      </c>
      <c r="K396" s="560" t="s">
        <v>275</v>
      </c>
      <c r="L396" s="495">
        <v>8.24</v>
      </c>
      <c r="M396" s="495">
        <v>10.95</v>
      </c>
      <c r="N396" s="495">
        <v>0.63</v>
      </c>
      <c r="O396" s="516" t="s">
        <v>49</v>
      </c>
      <c r="P396" s="516" t="s">
        <v>276</v>
      </c>
      <c r="Q396" s="517" t="s">
        <v>2</v>
      </c>
      <c r="R396" s="164"/>
      <c r="S396" s="493" t="s">
        <v>647</v>
      </c>
      <c r="T396" s="560" t="s">
        <v>278</v>
      </c>
      <c r="U396" s="578">
        <v>14.59</v>
      </c>
      <c r="V396" s="535">
        <v>15.64</v>
      </c>
      <c r="W396" s="535">
        <v>1.86</v>
      </c>
      <c r="X396" s="516" t="s">
        <v>49</v>
      </c>
      <c r="Y396" s="516" t="s">
        <v>276</v>
      </c>
      <c r="Z396" s="517" t="s">
        <v>2</v>
      </c>
      <c r="AA396" s="164"/>
      <c r="AB396" s="493" t="s">
        <v>647</v>
      </c>
      <c r="AC396" s="560" t="s">
        <v>278</v>
      </c>
      <c r="AD396" s="578">
        <v>14.59</v>
      </c>
      <c r="AE396" s="578">
        <v>15.64</v>
      </c>
      <c r="AF396" s="578">
        <v>1.69</v>
      </c>
      <c r="AG396" s="516" t="s">
        <v>49</v>
      </c>
      <c r="AH396" s="516" t="s">
        <v>276</v>
      </c>
      <c r="AI396" s="517" t="s">
        <v>2</v>
      </c>
      <c r="AJ396" s="164"/>
      <c r="AK396" s="164"/>
      <c r="AL396" s="164"/>
      <c r="AM396" s="8"/>
    </row>
    <row r="397" spans="1:39" s="12" customFormat="1" ht="15" customHeight="1">
      <c r="A397" s="493" t="s">
        <v>648</v>
      </c>
      <c r="B397" s="560" t="s">
        <v>275</v>
      </c>
      <c r="C397" s="495">
        <v>8.24</v>
      </c>
      <c r="D397" s="495">
        <v>10.27</v>
      </c>
      <c r="E397" s="495">
        <v>1.19</v>
      </c>
      <c r="F397" s="516" t="s">
        <v>49</v>
      </c>
      <c r="G397" s="516" t="s">
        <v>276</v>
      </c>
      <c r="H397" s="517" t="s">
        <v>2</v>
      </c>
      <c r="I397" s="8"/>
      <c r="J397" s="561" t="s">
        <v>648</v>
      </c>
      <c r="K397" s="560" t="s">
        <v>275</v>
      </c>
      <c r="L397" s="495">
        <v>8.24</v>
      </c>
      <c r="M397" s="495">
        <v>10.95</v>
      </c>
      <c r="N397" s="495">
        <v>1.1499999999999999</v>
      </c>
      <c r="O397" s="516" t="s">
        <v>49</v>
      </c>
      <c r="P397" s="516" t="s">
        <v>276</v>
      </c>
      <c r="Q397" s="517" t="s">
        <v>2</v>
      </c>
      <c r="R397" s="164"/>
      <c r="S397" s="493" t="s">
        <v>648</v>
      </c>
      <c r="T397" s="560" t="s">
        <v>278</v>
      </c>
      <c r="U397" s="578">
        <v>14.59</v>
      </c>
      <c r="V397" s="535">
        <v>15.64</v>
      </c>
      <c r="W397" s="535">
        <v>8.9600000000000009</v>
      </c>
      <c r="X397" s="516" t="s">
        <v>49</v>
      </c>
      <c r="Y397" s="516" t="s">
        <v>276</v>
      </c>
      <c r="Z397" s="517" t="s">
        <v>2</v>
      </c>
      <c r="AA397" s="164"/>
      <c r="AB397" s="561" t="s">
        <v>648</v>
      </c>
      <c r="AC397" s="560" t="s">
        <v>278</v>
      </c>
      <c r="AD397" s="578">
        <v>14.59</v>
      </c>
      <c r="AE397" s="578">
        <v>15.64</v>
      </c>
      <c r="AF397" s="578">
        <v>8.11</v>
      </c>
      <c r="AG397" s="516" t="s">
        <v>49</v>
      </c>
      <c r="AH397" s="516" t="s">
        <v>276</v>
      </c>
      <c r="AI397" s="517" t="s">
        <v>2</v>
      </c>
      <c r="AJ397" s="164"/>
      <c r="AK397" s="164"/>
      <c r="AL397" s="164"/>
      <c r="AM397" s="8"/>
    </row>
    <row r="398" spans="1:39" s="12" customFormat="1" ht="15" customHeight="1">
      <c r="A398" s="561" t="s">
        <v>649</v>
      </c>
      <c r="B398" s="560" t="s">
        <v>275</v>
      </c>
      <c r="C398" s="495">
        <v>8.24</v>
      </c>
      <c r="D398" s="495">
        <v>10.27</v>
      </c>
      <c r="E398" s="495">
        <v>0.66</v>
      </c>
      <c r="F398" s="516" t="s">
        <v>49</v>
      </c>
      <c r="G398" s="516" t="s">
        <v>276</v>
      </c>
      <c r="H398" s="517" t="s">
        <v>2</v>
      </c>
      <c r="I398" s="8"/>
      <c r="J398" s="561" t="s">
        <v>649</v>
      </c>
      <c r="K398" s="560" t="s">
        <v>275</v>
      </c>
      <c r="L398" s="495">
        <v>8.24</v>
      </c>
      <c r="M398" s="495">
        <v>10.95</v>
      </c>
      <c r="N398" s="495">
        <v>0.63</v>
      </c>
      <c r="O398" s="516" t="s">
        <v>49</v>
      </c>
      <c r="P398" s="516" t="s">
        <v>276</v>
      </c>
      <c r="Q398" s="517" t="s">
        <v>2</v>
      </c>
      <c r="R398" s="164"/>
      <c r="S398" s="561" t="s">
        <v>649</v>
      </c>
      <c r="T398" s="560" t="s">
        <v>278</v>
      </c>
      <c r="U398" s="578">
        <v>14.59</v>
      </c>
      <c r="V398" s="535">
        <v>15.64</v>
      </c>
      <c r="W398" s="535">
        <v>1.86</v>
      </c>
      <c r="X398" s="516" t="s">
        <v>49</v>
      </c>
      <c r="Y398" s="516" t="s">
        <v>276</v>
      </c>
      <c r="Z398" s="517" t="s">
        <v>2</v>
      </c>
      <c r="AA398" s="164"/>
      <c r="AB398" s="561" t="s">
        <v>649</v>
      </c>
      <c r="AC398" s="560" t="s">
        <v>278</v>
      </c>
      <c r="AD398" s="578">
        <v>14.59</v>
      </c>
      <c r="AE398" s="578">
        <v>15.64</v>
      </c>
      <c r="AF398" s="578">
        <v>1.69</v>
      </c>
      <c r="AG398" s="516" t="s">
        <v>49</v>
      </c>
      <c r="AH398" s="516" t="s">
        <v>276</v>
      </c>
      <c r="AI398" s="517" t="s">
        <v>2</v>
      </c>
      <c r="AJ398" s="164"/>
      <c r="AK398" s="164"/>
      <c r="AL398" s="164"/>
      <c r="AM398" s="8"/>
    </row>
    <row r="399" spans="1:39" s="12" customFormat="1" ht="15" customHeight="1">
      <c r="A399" s="493" t="s">
        <v>650</v>
      </c>
      <c r="B399" s="560" t="s">
        <v>275</v>
      </c>
      <c r="C399" s="495">
        <v>8.24</v>
      </c>
      <c r="D399" s="495">
        <v>10.27</v>
      </c>
      <c r="E399" s="495">
        <v>0.66</v>
      </c>
      <c r="F399" s="516" t="s">
        <v>49</v>
      </c>
      <c r="G399" s="516" t="s">
        <v>276</v>
      </c>
      <c r="H399" s="517" t="s">
        <v>2</v>
      </c>
      <c r="I399" s="8"/>
      <c r="J399" s="493" t="s">
        <v>650</v>
      </c>
      <c r="K399" s="560" t="s">
        <v>275</v>
      </c>
      <c r="L399" s="495">
        <v>8.24</v>
      </c>
      <c r="M399" s="495">
        <v>10.95</v>
      </c>
      <c r="N399" s="495">
        <v>0.63</v>
      </c>
      <c r="O399" s="516" t="s">
        <v>49</v>
      </c>
      <c r="P399" s="516" t="s">
        <v>276</v>
      </c>
      <c r="Q399" s="517" t="s">
        <v>2</v>
      </c>
      <c r="R399" s="164"/>
      <c r="S399" s="493" t="s">
        <v>650</v>
      </c>
      <c r="T399" s="560" t="s">
        <v>278</v>
      </c>
      <c r="U399" s="578">
        <v>14.59</v>
      </c>
      <c r="V399" s="535">
        <v>15.64</v>
      </c>
      <c r="W399" s="535">
        <v>1.86</v>
      </c>
      <c r="X399" s="516" t="s">
        <v>49</v>
      </c>
      <c r="Y399" s="516" t="s">
        <v>276</v>
      </c>
      <c r="Z399" s="517" t="s">
        <v>2</v>
      </c>
      <c r="AA399" s="164"/>
      <c r="AB399" s="493" t="s">
        <v>650</v>
      </c>
      <c r="AC399" s="560" t="s">
        <v>278</v>
      </c>
      <c r="AD399" s="578">
        <v>14.59</v>
      </c>
      <c r="AE399" s="578">
        <v>15.64</v>
      </c>
      <c r="AF399" s="578">
        <v>1.69</v>
      </c>
      <c r="AG399" s="516" t="s">
        <v>49</v>
      </c>
      <c r="AH399" s="516" t="s">
        <v>276</v>
      </c>
      <c r="AI399" s="517" t="s">
        <v>2</v>
      </c>
      <c r="AJ399" s="164"/>
      <c r="AK399" s="164"/>
      <c r="AL399" s="164"/>
      <c r="AM399" s="8"/>
    </row>
    <row r="400" spans="1:39" s="12" customFormat="1" ht="15" customHeight="1">
      <c r="A400" s="493" t="s">
        <v>651</v>
      </c>
      <c r="B400" s="560" t="s">
        <v>275</v>
      </c>
      <c r="C400" s="495">
        <v>8.24</v>
      </c>
      <c r="D400" s="495">
        <v>10.27</v>
      </c>
      <c r="E400" s="495">
        <v>1.19</v>
      </c>
      <c r="F400" s="516" t="s">
        <v>49</v>
      </c>
      <c r="G400" s="516" t="s">
        <v>276</v>
      </c>
      <c r="H400" s="517" t="s">
        <v>2</v>
      </c>
      <c r="I400" s="8"/>
      <c r="J400" s="493" t="s">
        <v>651</v>
      </c>
      <c r="K400" s="560" t="s">
        <v>275</v>
      </c>
      <c r="L400" s="495">
        <v>8.24</v>
      </c>
      <c r="M400" s="495">
        <v>10.95</v>
      </c>
      <c r="N400" s="495">
        <v>1.1499999999999999</v>
      </c>
      <c r="O400" s="516" t="s">
        <v>49</v>
      </c>
      <c r="P400" s="516" t="s">
        <v>276</v>
      </c>
      <c r="Q400" s="517" t="s">
        <v>2</v>
      </c>
      <c r="R400" s="164"/>
      <c r="S400" s="493" t="s">
        <v>651</v>
      </c>
      <c r="T400" s="560" t="s">
        <v>278</v>
      </c>
      <c r="U400" s="578">
        <v>14.59</v>
      </c>
      <c r="V400" s="535">
        <v>15.64</v>
      </c>
      <c r="W400" s="535">
        <v>8.9600000000000009</v>
      </c>
      <c r="X400" s="516" t="s">
        <v>49</v>
      </c>
      <c r="Y400" s="516" t="s">
        <v>276</v>
      </c>
      <c r="Z400" s="517" t="s">
        <v>2</v>
      </c>
      <c r="AA400" s="164"/>
      <c r="AB400" s="493" t="s">
        <v>651</v>
      </c>
      <c r="AC400" s="560" t="s">
        <v>278</v>
      </c>
      <c r="AD400" s="578">
        <v>14.59</v>
      </c>
      <c r="AE400" s="578">
        <v>15.64</v>
      </c>
      <c r="AF400" s="578">
        <v>8.11</v>
      </c>
      <c r="AG400" s="516" t="s">
        <v>49</v>
      </c>
      <c r="AH400" s="516" t="s">
        <v>276</v>
      </c>
      <c r="AI400" s="517" t="s">
        <v>2</v>
      </c>
      <c r="AJ400" s="164"/>
      <c r="AK400" s="164"/>
      <c r="AL400" s="164"/>
      <c r="AM400" s="8"/>
    </row>
    <row r="401" spans="1:39" s="12" customFormat="1" ht="15" customHeight="1">
      <c r="A401" s="493" t="s">
        <v>652</v>
      </c>
      <c r="B401" s="560" t="s">
        <v>275</v>
      </c>
      <c r="C401" s="495">
        <v>8.24</v>
      </c>
      <c r="D401" s="495">
        <v>10.27</v>
      </c>
      <c r="E401" s="495">
        <v>1.19</v>
      </c>
      <c r="F401" s="516" t="s">
        <v>49</v>
      </c>
      <c r="G401" s="516" t="s">
        <v>276</v>
      </c>
      <c r="H401" s="517" t="s">
        <v>2</v>
      </c>
      <c r="I401" s="8"/>
      <c r="J401" s="493" t="s">
        <v>652</v>
      </c>
      <c r="K401" s="560" t="s">
        <v>275</v>
      </c>
      <c r="L401" s="495">
        <v>8.24</v>
      </c>
      <c r="M401" s="495">
        <v>10.95</v>
      </c>
      <c r="N401" s="495">
        <v>1.1499999999999999</v>
      </c>
      <c r="O401" s="516" t="s">
        <v>49</v>
      </c>
      <c r="P401" s="516" t="s">
        <v>276</v>
      </c>
      <c r="Q401" s="517" t="s">
        <v>2</v>
      </c>
      <c r="R401" s="164"/>
      <c r="S401" s="493" t="s">
        <v>652</v>
      </c>
      <c r="T401" s="560" t="s">
        <v>278</v>
      </c>
      <c r="U401" s="578">
        <v>14.59</v>
      </c>
      <c r="V401" s="535">
        <v>15.64</v>
      </c>
      <c r="W401" s="535">
        <v>8.9600000000000009</v>
      </c>
      <c r="X401" s="516" t="s">
        <v>49</v>
      </c>
      <c r="Y401" s="516" t="s">
        <v>276</v>
      </c>
      <c r="Z401" s="517" t="s">
        <v>2</v>
      </c>
      <c r="AA401" s="164"/>
      <c r="AB401" s="493" t="s">
        <v>652</v>
      </c>
      <c r="AC401" s="560" t="s">
        <v>278</v>
      </c>
      <c r="AD401" s="578">
        <v>14.59</v>
      </c>
      <c r="AE401" s="578">
        <v>15.64</v>
      </c>
      <c r="AF401" s="578">
        <v>8.11</v>
      </c>
      <c r="AG401" s="516" t="s">
        <v>49</v>
      </c>
      <c r="AH401" s="516" t="s">
        <v>276</v>
      </c>
      <c r="AI401" s="517" t="s">
        <v>2</v>
      </c>
      <c r="AJ401" s="164"/>
      <c r="AK401" s="164"/>
      <c r="AL401" s="164"/>
      <c r="AM401" s="8"/>
    </row>
    <row r="402" spans="1:39" s="12" customFormat="1" ht="15" customHeight="1">
      <c r="A402" s="561" t="s">
        <v>653</v>
      </c>
      <c r="B402" s="560" t="s">
        <v>275</v>
      </c>
      <c r="C402" s="495">
        <v>8.24</v>
      </c>
      <c r="D402" s="495">
        <v>10.27</v>
      </c>
      <c r="E402" s="495">
        <v>0.66</v>
      </c>
      <c r="F402" s="516" t="s">
        <v>49</v>
      </c>
      <c r="G402" s="516" t="s">
        <v>276</v>
      </c>
      <c r="H402" s="517" t="s">
        <v>2</v>
      </c>
      <c r="I402" s="8"/>
      <c r="J402" s="562" t="s">
        <v>653</v>
      </c>
      <c r="K402" s="560" t="s">
        <v>275</v>
      </c>
      <c r="L402" s="495">
        <v>8.24</v>
      </c>
      <c r="M402" s="495">
        <v>10.95</v>
      </c>
      <c r="N402" s="495">
        <v>0.63</v>
      </c>
      <c r="O402" s="516" t="s">
        <v>49</v>
      </c>
      <c r="P402" s="516" t="s">
        <v>276</v>
      </c>
      <c r="Q402" s="517" t="s">
        <v>2</v>
      </c>
      <c r="R402" s="164"/>
      <c r="S402" s="561" t="s">
        <v>653</v>
      </c>
      <c r="T402" s="560" t="s">
        <v>278</v>
      </c>
      <c r="U402" s="578">
        <v>14.59</v>
      </c>
      <c r="V402" s="535">
        <v>15.64</v>
      </c>
      <c r="W402" s="535">
        <v>1.86</v>
      </c>
      <c r="X402" s="516" t="s">
        <v>49</v>
      </c>
      <c r="Y402" s="516" t="s">
        <v>276</v>
      </c>
      <c r="Z402" s="517" t="s">
        <v>2</v>
      </c>
      <c r="AA402" s="164"/>
      <c r="AB402" s="562" t="s">
        <v>653</v>
      </c>
      <c r="AC402" s="560" t="s">
        <v>278</v>
      </c>
      <c r="AD402" s="578">
        <v>14.59</v>
      </c>
      <c r="AE402" s="578">
        <v>15.64</v>
      </c>
      <c r="AF402" s="578">
        <v>1.69</v>
      </c>
      <c r="AG402" s="516" t="s">
        <v>49</v>
      </c>
      <c r="AH402" s="516" t="s">
        <v>276</v>
      </c>
      <c r="AI402" s="517" t="s">
        <v>2</v>
      </c>
      <c r="AJ402" s="164"/>
      <c r="AK402" s="164"/>
      <c r="AL402" s="164"/>
      <c r="AM402" s="8"/>
    </row>
    <row r="403" spans="1:39" s="12" customFormat="1" ht="15" customHeight="1">
      <c r="A403" s="561" t="s">
        <v>947</v>
      </c>
      <c r="B403" s="560" t="s">
        <v>275</v>
      </c>
      <c r="C403" s="495">
        <v>8.24</v>
      </c>
      <c r="D403" s="495">
        <v>10.27</v>
      </c>
      <c r="E403" s="495">
        <v>0.66</v>
      </c>
      <c r="F403" s="516" t="s">
        <v>49</v>
      </c>
      <c r="G403" s="516" t="s">
        <v>276</v>
      </c>
      <c r="H403" s="517" t="s">
        <v>2</v>
      </c>
      <c r="I403" s="8"/>
      <c r="J403" s="561" t="s">
        <v>947</v>
      </c>
      <c r="K403" s="560" t="s">
        <v>275</v>
      </c>
      <c r="L403" s="495">
        <v>8.24</v>
      </c>
      <c r="M403" s="495">
        <v>10.95</v>
      </c>
      <c r="N403" s="495">
        <v>0.63</v>
      </c>
      <c r="O403" s="516" t="s">
        <v>49</v>
      </c>
      <c r="P403" s="516" t="s">
        <v>276</v>
      </c>
      <c r="Q403" s="517" t="s">
        <v>2</v>
      </c>
      <c r="R403" s="164"/>
      <c r="S403" s="561" t="s">
        <v>654</v>
      </c>
      <c r="T403" s="560" t="s">
        <v>278</v>
      </c>
      <c r="U403" s="578">
        <v>14.59</v>
      </c>
      <c r="V403" s="535">
        <v>15.64</v>
      </c>
      <c r="W403" s="535">
        <v>1.86</v>
      </c>
      <c r="X403" s="516" t="s">
        <v>49</v>
      </c>
      <c r="Y403" s="516" t="s">
        <v>276</v>
      </c>
      <c r="Z403" s="517" t="s">
        <v>2</v>
      </c>
      <c r="AA403" s="164"/>
      <c r="AB403" s="561" t="s">
        <v>654</v>
      </c>
      <c r="AC403" s="560" t="s">
        <v>278</v>
      </c>
      <c r="AD403" s="578">
        <v>14.59</v>
      </c>
      <c r="AE403" s="578">
        <v>15.64</v>
      </c>
      <c r="AF403" s="578">
        <v>1.69</v>
      </c>
      <c r="AG403" s="516" t="s">
        <v>49</v>
      </c>
      <c r="AH403" s="516" t="s">
        <v>276</v>
      </c>
      <c r="AI403" s="517" t="s">
        <v>2</v>
      </c>
      <c r="AJ403" s="164"/>
      <c r="AK403" s="164"/>
      <c r="AL403" s="164"/>
      <c r="AM403" s="8"/>
    </row>
    <row r="404" spans="1:39" s="12" customFormat="1" ht="15" customHeight="1">
      <c r="A404" s="561" t="s">
        <v>655</v>
      </c>
      <c r="B404" s="560" t="s">
        <v>275</v>
      </c>
      <c r="C404" s="495">
        <v>8.24</v>
      </c>
      <c r="D404" s="495">
        <v>10.27</v>
      </c>
      <c r="E404" s="495">
        <v>0.66</v>
      </c>
      <c r="F404" s="516" t="s">
        <v>49</v>
      </c>
      <c r="G404" s="516" t="s">
        <v>276</v>
      </c>
      <c r="H404" s="517" t="s">
        <v>2</v>
      </c>
      <c r="I404" s="8"/>
      <c r="J404" s="561" t="s">
        <v>655</v>
      </c>
      <c r="K404" s="560" t="s">
        <v>275</v>
      </c>
      <c r="L404" s="495">
        <v>8.24</v>
      </c>
      <c r="M404" s="495">
        <v>10.95</v>
      </c>
      <c r="N404" s="495">
        <v>0.63</v>
      </c>
      <c r="O404" s="516" t="s">
        <v>49</v>
      </c>
      <c r="P404" s="516" t="s">
        <v>276</v>
      </c>
      <c r="Q404" s="517" t="s">
        <v>2</v>
      </c>
      <c r="R404" s="164"/>
      <c r="S404" s="561" t="s">
        <v>655</v>
      </c>
      <c r="T404" s="560" t="s">
        <v>278</v>
      </c>
      <c r="U404" s="578">
        <v>14.59</v>
      </c>
      <c r="V404" s="535">
        <v>15.64</v>
      </c>
      <c r="W404" s="535">
        <v>1.86</v>
      </c>
      <c r="X404" s="516" t="s">
        <v>49</v>
      </c>
      <c r="Y404" s="516" t="s">
        <v>276</v>
      </c>
      <c r="Z404" s="517" t="s">
        <v>2</v>
      </c>
      <c r="AA404" s="164"/>
      <c r="AB404" s="561" t="s">
        <v>655</v>
      </c>
      <c r="AC404" s="560" t="s">
        <v>278</v>
      </c>
      <c r="AD404" s="578">
        <v>14.59</v>
      </c>
      <c r="AE404" s="578">
        <v>15.64</v>
      </c>
      <c r="AF404" s="578">
        <v>1.69</v>
      </c>
      <c r="AG404" s="516" t="s">
        <v>49</v>
      </c>
      <c r="AH404" s="516" t="s">
        <v>276</v>
      </c>
      <c r="AI404" s="517" t="s">
        <v>2</v>
      </c>
      <c r="AJ404" s="164"/>
      <c r="AK404" s="164"/>
      <c r="AL404" s="164"/>
      <c r="AM404" s="8"/>
    </row>
    <row r="405" spans="1:39" s="12" customFormat="1" ht="15" customHeight="1">
      <c r="A405" s="493" t="s">
        <v>656</v>
      </c>
      <c r="B405" s="560" t="s">
        <v>275</v>
      </c>
      <c r="C405" s="495">
        <v>8.24</v>
      </c>
      <c r="D405" s="495">
        <v>10.27</v>
      </c>
      <c r="E405" s="495">
        <v>1.19</v>
      </c>
      <c r="F405" s="516" t="s">
        <v>49</v>
      </c>
      <c r="G405" s="516" t="s">
        <v>276</v>
      </c>
      <c r="H405" s="517" t="s">
        <v>2</v>
      </c>
      <c r="I405" s="8"/>
      <c r="J405" s="493" t="s">
        <v>656</v>
      </c>
      <c r="K405" s="560" t="s">
        <v>275</v>
      </c>
      <c r="L405" s="495">
        <v>8.24</v>
      </c>
      <c r="M405" s="495">
        <v>10.95</v>
      </c>
      <c r="N405" s="495">
        <v>1.1499999999999999</v>
      </c>
      <c r="O405" s="516" t="s">
        <v>49</v>
      </c>
      <c r="P405" s="516" t="s">
        <v>276</v>
      </c>
      <c r="Q405" s="517" t="s">
        <v>2</v>
      </c>
      <c r="R405" s="164"/>
      <c r="S405" s="493" t="s">
        <v>656</v>
      </c>
      <c r="T405" s="560" t="s">
        <v>278</v>
      </c>
      <c r="U405" s="578">
        <v>14.59</v>
      </c>
      <c r="V405" s="535">
        <v>15.64</v>
      </c>
      <c r="W405" s="535">
        <v>8.9600000000000009</v>
      </c>
      <c r="X405" s="516" t="s">
        <v>49</v>
      </c>
      <c r="Y405" s="516" t="s">
        <v>276</v>
      </c>
      <c r="Z405" s="517" t="s">
        <v>2</v>
      </c>
      <c r="AA405" s="164"/>
      <c r="AB405" s="493" t="s">
        <v>656</v>
      </c>
      <c r="AC405" s="560" t="s">
        <v>278</v>
      </c>
      <c r="AD405" s="578">
        <v>14.59</v>
      </c>
      <c r="AE405" s="578">
        <v>15.64</v>
      </c>
      <c r="AF405" s="578">
        <v>8.11</v>
      </c>
      <c r="AG405" s="516" t="s">
        <v>49</v>
      </c>
      <c r="AH405" s="516" t="s">
        <v>276</v>
      </c>
      <c r="AI405" s="517" t="s">
        <v>2</v>
      </c>
      <c r="AJ405" s="164"/>
      <c r="AK405" s="164"/>
      <c r="AL405" s="164"/>
      <c r="AM405" s="8"/>
    </row>
    <row r="406" spans="1:39" s="12" customFormat="1" ht="15" customHeight="1">
      <c r="A406" s="493" t="s">
        <v>657</v>
      </c>
      <c r="B406" s="560" t="s">
        <v>275</v>
      </c>
      <c r="C406" s="495">
        <v>8.24</v>
      </c>
      <c r="D406" s="495">
        <v>10.27</v>
      </c>
      <c r="E406" s="495">
        <v>1.19</v>
      </c>
      <c r="F406" s="516" t="s">
        <v>49</v>
      </c>
      <c r="G406" s="516" t="s">
        <v>276</v>
      </c>
      <c r="H406" s="517" t="s">
        <v>2</v>
      </c>
      <c r="I406" s="8"/>
      <c r="J406" s="493" t="s">
        <v>657</v>
      </c>
      <c r="K406" s="560" t="s">
        <v>275</v>
      </c>
      <c r="L406" s="495">
        <v>8.24</v>
      </c>
      <c r="M406" s="495">
        <v>10.95</v>
      </c>
      <c r="N406" s="495">
        <v>1.1499999999999999</v>
      </c>
      <c r="O406" s="516" t="s">
        <v>49</v>
      </c>
      <c r="P406" s="516" t="s">
        <v>276</v>
      </c>
      <c r="Q406" s="517" t="s">
        <v>2</v>
      </c>
      <c r="R406" s="164"/>
      <c r="S406" s="493" t="s">
        <v>657</v>
      </c>
      <c r="T406" s="560" t="s">
        <v>278</v>
      </c>
      <c r="U406" s="578">
        <v>14.59</v>
      </c>
      <c r="V406" s="535">
        <v>15.64</v>
      </c>
      <c r="W406" s="535">
        <v>8.9600000000000009</v>
      </c>
      <c r="X406" s="516" t="s">
        <v>49</v>
      </c>
      <c r="Y406" s="516" t="s">
        <v>276</v>
      </c>
      <c r="Z406" s="517" t="s">
        <v>2</v>
      </c>
      <c r="AA406" s="164"/>
      <c r="AB406" s="493" t="s">
        <v>657</v>
      </c>
      <c r="AC406" s="560" t="s">
        <v>278</v>
      </c>
      <c r="AD406" s="578">
        <v>14.59</v>
      </c>
      <c r="AE406" s="578">
        <v>15.64</v>
      </c>
      <c r="AF406" s="578">
        <v>8.11</v>
      </c>
      <c r="AG406" s="516" t="s">
        <v>49</v>
      </c>
      <c r="AH406" s="516" t="s">
        <v>276</v>
      </c>
      <c r="AI406" s="517" t="s">
        <v>2</v>
      </c>
      <c r="AJ406" s="164"/>
      <c r="AK406" s="164"/>
      <c r="AL406" s="164"/>
      <c r="AM406" s="8"/>
    </row>
    <row r="407" spans="1:39" s="12" customFormat="1" ht="15" customHeight="1">
      <c r="A407" s="493" t="s">
        <v>658</v>
      </c>
      <c r="B407" s="560" t="s">
        <v>275</v>
      </c>
      <c r="C407" s="495">
        <v>8.24</v>
      </c>
      <c r="D407" s="495">
        <v>10.27</v>
      </c>
      <c r="E407" s="495">
        <v>0.66</v>
      </c>
      <c r="F407" s="516" t="s">
        <v>49</v>
      </c>
      <c r="G407" s="516" t="s">
        <v>276</v>
      </c>
      <c r="H407" s="517" t="s">
        <v>2</v>
      </c>
      <c r="I407" s="8"/>
      <c r="J407" s="561" t="s">
        <v>658</v>
      </c>
      <c r="K407" s="560" t="s">
        <v>275</v>
      </c>
      <c r="L407" s="495">
        <v>8.24</v>
      </c>
      <c r="M407" s="495">
        <v>10.95</v>
      </c>
      <c r="N407" s="495">
        <v>0.63</v>
      </c>
      <c r="O407" s="516" t="s">
        <v>49</v>
      </c>
      <c r="P407" s="516" t="s">
        <v>276</v>
      </c>
      <c r="Q407" s="517" t="s">
        <v>2</v>
      </c>
      <c r="R407" s="164"/>
      <c r="S407" s="493" t="s">
        <v>658</v>
      </c>
      <c r="T407" s="560" t="s">
        <v>278</v>
      </c>
      <c r="U407" s="578">
        <v>14.59</v>
      </c>
      <c r="V407" s="535">
        <v>15.64</v>
      </c>
      <c r="W407" s="535">
        <v>1.86</v>
      </c>
      <c r="X407" s="516" t="s">
        <v>49</v>
      </c>
      <c r="Y407" s="516" t="s">
        <v>276</v>
      </c>
      <c r="Z407" s="517" t="s">
        <v>2</v>
      </c>
      <c r="AA407" s="164"/>
      <c r="AB407" s="561" t="s">
        <v>658</v>
      </c>
      <c r="AC407" s="560" t="s">
        <v>278</v>
      </c>
      <c r="AD407" s="578">
        <v>14.59</v>
      </c>
      <c r="AE407" s="578">
        <v>15.64</v>
      </c>
      <c r="AF407" s="578">
        <v>1.69</v>
      </c>
      <c r="AG407" s="516" t="s">
        <v>49</v>
      </c>
      <c r="AH407" s="516" t="s">
        <v>276</v>
      </c>
      <c r="AI407" s="517" t="s">
        <v>2</v>
      </c>
      <c r="AJ407" s="164"/>
      <c r="AK407" s="164"/>
      <c r="AL407" s="164"/>
      <c r="AM407" s="8"/>
    </row>
    <row r="408" spans="1:39" s="12" customFormat="1" ht="15" customHeight="1">
      <c r="A408" s="493" t="s">
        <v>204</v>
      </c>
      <c r="B408" s="560" t="s">
        <v>275</v>
      </c>
      <c r="C408" s="495">
        <v>8.24</v>
      </c>
      <c r="D408" s="495">
        <v>10.27</v>
      </c>
      <c r="E408" s="495">
        <v>0.66</v>
      </c>
      <c r="F408" s="516" t="s">
        <v>49</v>
      </c>
      <c r="G408" s="516" t="s">
        <v>276</v>
      </c>
      <c r="H408" s="517" t="s">
        <v>2</v>
      </c>
      <c r="I408" s="8"/>
      <c r="J408" s="493" t="s">
        <v>204</v>
      </c>
      <c r="K408" s="560" t="s">
        <v>275</v>
      </c>
      <c r="L408" s="495">
        <v>8.24</v>
      </c>
      <c r="M408" s="495">
        <v>10.95</v>
      </c>
      <c r="N408" s="495">
        <v>0.63</v>
      </c>
      <c r="O408" s="516" t="s">
        <v>49</v>
      </c>
      <c r="P408" s="516" t="s">
        <v>276</v>
      </c>
      <c r="Q408" s="517" t="s">
        <v>2</v>
      </c>
      <c r="R408" s="164"/>
      <c r="S408" s="493" t="s">
        <v>204</v>
      </c>
      <c r="T408" s="560" t="s">
        <v>278</v>
      </c>
      <c r="U408" s="578">
        <v>14.59</v>
      </c>
      <c r="V408" s="535">
        <v>15.64</v>
      </c>
      <c r="W408" s="535">
        <v>1.86</v>
      </c>
      <c r="X408" s="516" t="s">
        <v>49</v>
      </c>
      <c r="Y408" s="516" t="s">
        <v>276</v>
      </c>
      <c r="Z408" s="517" t="s">
        <v>2</v>
      </c>
      <c r="AA408" s="164"/>
      <c r="AB408" s="493" t="s">
        <v>204</v>
      </c>
      <c r="AC408" s="560" t="s">
        <v>278</v>
      </c>
      <c r="AD408" s="578">
        <v>14.59</v>
      </c>
      <c r="AE408" s="578">
        <v>15.64</v>
      </c>
      <c r="AF408" s="578">
        <v>1.69</v>
      </c>
      <c r="AG408" s="516" t="s">
        <v>49</v>
      </c>
      <c r="AH408" s="516" t="s">
        <v>276</v>
      </c>
      <c r="AI408" s="517" t="s">
        <v>2</v>
      </c>
      <c r="AJ408" s="164"/>
      <c r="AK408" s="164"/>
      <c r="AL408" s="164"/>
      <c r="AM408" s="8"/>
    </row>
    <row r="409" spans="1:39" s="12" customFormat="1" ht="15" customHeight="1">
      <c r="A409" s="493" t="s">
        <v>659</v>
      </c>
      <c r="B409" s="560" t="s">
        <v>275</v>
      </c>
      <c r="C409" s="495">
        <v>8.24</v>
      </c>
      <c r="D409" s="495">
        <v>10.27</v>
      </c>
      <c r="E409" s="495">
        <v>0.66</v>
      </c>
      <c r="F409" s="516" t="s">
        <v>49</v>
      </c>
      <c r="G409" s="516" t="s">
        <v>276</v>
      </c>
      <c r="H409" s="517" t="s">
        <v>2</v>
      </c>
      <c r="I409" s="8"/>
      <c r="J409" s="493" t="s">
        <v>659</v>
      </c>
      <c r="K409" s="560" t="s">
        <v>275</v>
      </c>
      <c r="L409" s="495">
        <v>8.24</v>
      </c>
      <c r="M409" s="495">
        <v>10.95</v>
      </c>
      <c r="N409" s="495">
        <v>0.63</v>
      </c>
      <c r="O409" s="516" t="s">
        <v>49</v>
      </c>
      <c r="P409" s="516" t="s">
        <v>276</v>
      </c>
      <c r="Q409" s="517" t="s">
        <v>2</v>
      </c>
      <c r="R409" s="164"/>
      <c r="S409" s="493" t="s">
        <v>659</v>
      </c>
      <c r="T409" s="560" t="s">
        <v>278</v>
      </c>
      <c r="U409" s="578">
        <v>14.59</v>
      </c>
      <c r="V409" s="535">
        <v>15.64</v>
      </c>
      <c r="W409" s="535">
        <v>1.86</v>
      </c>
      <c r="X409" s="516" t="s">
        <v>49</v>
      </c>
      <c r="Y409" s="516" t="s">
        <v>276</v>
      </c>
      <c r="Z409" s="517" t="s">
        <v>2</v>
      </c>
      <c r="AA409" s="164"/>
      <c r="AB409" s="493" t="s">
        <v>659</v>
      </c>
      <c r="AC409" s="560" t="s">
        <v>278</v>
      </c>
      <c r="AD409" s="578">
        <v>14.59</v>
      </c>
      <c r="AE409" s="578">
        <v>15.64</v>
      </c>
      <c r="AF409" s="578">
        <v>1.69</v>
      </c>
      <c r="AG409" s="516" t="s">
        <v>49</v>
      </c>
      <c r="AH409" s="516" t="s">
        <v>276</v>
      </c>
      <c r="AI409" s="517" t="s">
        <v>2</v>
      </c>
      <c r="AJ409" s="164"/>
      <c r="AK409" s="164"/>
      <c r="AL409" s="164"/>
      <c r="AM409" s="8"/>
    </row>
    <row r="410" spans="1:39" s="12" customFormat="1" ht="15" customHeight="1">
      <c r="A410" s="493" t="s">
        <v>660</v>
      </c>
      <c r="B410" s="560" t="s">
        <v>275</v>
      </c>
      <c r="C410" s="495">
        <v>6.29</v>
      </c>
      <c r="D410" s="495">
        <v>6.29</v>
      </c>
      <c r="E410" s="495">
        <v>0</v>
      </c>
      <c r="F410" s="516" t="s">
        <v>49</v>
      </c>
      <c r="G410" s="516" t="s">
        <v>276</v>
      </c>
      <c r="H410" s="517" t="s">
        <v>2</v>
      </c>
      <c r="I410" s="8"/>
      <c r="J410" s="493" t="s">
        <v>660</v>
      </c>
      <c r="K410" s="560" t="s">
        <v>275</v>
      </c>
      <c r="L410" s="495">
        <v>6.29</v>
      </c>
      <c r="M410" s="495">
        <v>6.29</v>
      </c>
      <c r="N410" s="495">
        <v>0</v>
      </c>
      <c r="O410" s="516" t="s">
        <v>49</v>
      </c>
      <c r="P410" s="516" t="s">
        <v>276</v>
      </c>
      <c r="Q410" s="517" t="s">
        <v>2</v>
      </c>
      <c r="R410" s="164"/>
      <c r="S410" s="493" t="s">
        <v>660</v>
      </c>
      <c r="T410" s="560" t="s">
        <v>278</v>
      </c>
      <c r="U410" s="578">
        <v>9.49</v>
      </c>
      <c r="V410" s="535">
        <v>9.49</v>
      </c>
      <c r="W410" s="535">
        <v>0</v>
      </c>
      <c r="X410" s="516" t="s">
        <v>49</v>
      </c>
      <c r="Y410" s="516" t="s">
        <v>276</v>
      </c>
      <c r="Z410" s="517" t="s">
        <v>2</v>
      </c>
      <c r="AA410" s="164"/>
      <c r="AB410" s="493" t="s">
        <v>660</v>
      </c>
      <c r="AC410" s="560" t="s">
        <v>278</v>
      </c>
      <c r="AD410" s="578">
        <v>9.49</v>
      </c>
      <c r="AE410" s="578">
        <v>9.49</v>
      </c>
      <c r="AF410" s="578">
        <v>0</v>
      </c>
      <c r="AG410" s="516" t="s">
        <v>49</v>
      </c>
      <c r="AH410" s="516" t="s">
        <v>276</v>
      </c>
      <c r="AI410" s="517" t="s">
        <v>2</v>
      </c>
      <c r="AJ410" s="164"/>
      <c r="AK410" s="164"/>
      <c r="AL410" s="164"/>
      <c r="AM410" s="8"/>
    </row>
    <row r="411" spans="1:39" s="12" customFormat="1" ht="15" customHeight="1">
      <c r="A411" s="493" t="s">
        <v>205</v>
      </c>
      <c r="B411" s="560" t="s">
        <v>275</v>
      </c>
      <c r="C411" s="495">
        <v>8.24</v>
      </c>
      <c r="D411" s="495">
        <v>10.27</v>
      </c>
      <c r="E411" s="495">
        <v>0.66</v>
      </c>
      <c r="F411" s="516" t="s">
        <v>49</v>
      </c>
      <c r="G411" s="516" t="s">
        <v>276</v>
      </c>
      <c r="H411" s="517" t="s">
        <v>2</v>
      </c>
      <c r="I411" s="8"/>
      <c r="J411" s="561" t="s">
        <v>205</v>
      </c>
      <c r="K411" s="560" t="s">
        <v>275</v>
      </c>
      <c r="L411" s="495">
        <v>8.24</v>
      </c>
      <c r="M411" s="495">
        <v>10.95</v>
      </c>
      <c r="N411" s="495">
        <v>0.63</v>
      </c>
      <c r="O411" s="516" t="s">
        <v>49</v>
      </c>
      <c r="P411" s="516" t="s">
        <v>276</v>
      </c>
      <c r="Q411" s="517" t="s">
        <v>2</v>
      </c>
      <c r="R411" s="164"/>
      <c r="S411" s="493" t="s">
        <v>205</v>
      </c>
      <c r="T411" s="560" t="s">
        <v>278</v>
      </c>
      <c r="U411" s="578">
        <v>14.59</v>
      </c>
      <c r="V411" s="535">
        <v>15.64</v>
      </c>
      <c r="W411" s="535">
        <v>1.86</v>
      </c>
      <c r="X411" s="516" t="s">
        <v>49</v>
      </c>
      <c r="Y411" s="516" t="s">
        <v>276</v>
      </c>
      <c r="Z411" s="517" t="s">
        <v>2</v>
      </c>
      <c r="AA411" s="164"/>
      <c r="AB411" s="561" t="s">
        <v>205</v>
      </c>
      <c r="AC411" s="560" t="s">
        <v>278</v>
      </c>
      <c r="AD411" s="578">
        <v>14.59</v>
      </c>
      <c r="AE411" s="578">
        <v>15.64</v>
      </c>
      <c r="AF411" s="578">
        <v>1.69</v>
      </c>
      <c r="AG411" s="516" t="s">
        <v>49</v>
      </c>
      <c r="AH411" s="516" t="s">
        <v>276</v>
      </c>
      <c r="AI411" s="517" t="s">
        <v>2</v>
      </c>
      <c r="AJ411" s="164"/>
      <c r="AK411" s="164"/>
      <c r="AL411" s="164"/>
      <c r="AM411" s="8"/>
    </row>
    <row r="412" spans="1:39" s="12" customFormat="1" ht="15" customHeight="1">
      <c r="A412" s="493" t="s">
        <v>661</v>
      </c>
      <c r="B412" s="560" t="s">
        <v>275</v>
      </c>
      <c r="C412" s="495">
        <v>8.24</v>
      </c>
      <c r="D412" s="495">
        <v>10.27</v>
      </c>
      <c r="E412" s="495">
        <v>0.66</v>
      </c>
      <c r="F412" s="516" t="s">
        <v>49</v>
      </c>
      <c r="G412" s="516" t="s">
        <v>276</v>
      </c>
      <c r="H412" s="517" t="s">
        <v>2</v>
      </c>
      <c r="I412" s="8"/>
      <c r="J412" s="493" t="s">
        <v>661</v>
      </c>
      <c r="K412" s="560" t="s">
        <v>275</v>
      </c>
      <c r="L412" s="495">
        <v>8.24</v>
      </c>
      <c r="M412" s="495">
        <v>10.95</v>
      </c>
      <c r="N412" s="495">
        <v>0.63</v>
      </c>
      <c r="O412" s="516" t="s">
        <v>49</v>
      </c>
      <c r="P412" s="516" t="s">
        <v>276</v>
      </c>
      <c r="Q412" s="517" t="s">
        <v>2</v>
      </c>
      <c r="R412" s="164"/>
      <c r="S412" s="493" t="s">
        <v>661</v>
      </c>
      <c r="T412" s="560" t="s">
        <v>278</v>
      </c>
      <c r="U412" s="578">
        <v>14.59</v>
      </c>
      <c r="V412" s="535">
        <v>15.64</v>
      </c>
      <c r="W412" s="535">
        <v>1.86</v>
      </c>
      <c r="X412" s="516" t="s">
        <v>49</v>
      </c>
      <c r="Y412" s="516" t="s">
        <v>276</v>
      </c>
      <c r="Z412" s="517" t="s">
        <v>2</v>
      </c>
      <c r="AA412" s="164"/>
      <c r="AB412" s="493" t="s">
        <v>661</v>
      </c>
      <c r="AC412" s="560" t="s">
        <v>278</v>
      </c>
      <c r="AD412" s="578">
        <v>14.59</v>
      </c>
      <c r="AE412" s="578">
        <v>15.64</v>
      </c>
      <c r="AF412" s="578">
        <v>1.69</v>
      </c>
      <c r="AG412" s="516" t="s">
        <v>49</v>
      </c>
      <c r="AH412" s="516" t="s">
        <v>276</v>
      </c>
      <c r="AI412" s="517" t="s">
        <v>2</v>
      </c>
      <c r="AJ412" s="164"/>
      <c r="AK412" s="164"/>
      <c r="AL412" s="164"/>
      <c r="AM412" s="8"/>
    </row>
    <row r="413" spans="1:39" s="12" customFormat="1" ht="15" customHeight="1">
      <c r="A413" s="493" t="s">
        <v>662</v>
      </c>
      <c r="B413" s="560" t="s">
        <v>275</v>
      </c>
      <c r="C413" s="495">
        <v>8.24</v>
      </c>
      <c r="D413" s="495">
        <v>10.27</v>
      </c>
      <c r="E413" s="495">
        <v>0.66</v>
      </c>
      <c r="F413" s="516" t="s">
        <v>49</v>
      </c>
      <c r="G413" s="516" t="s">
        <v>276</v>
      </c>
      <c r="H413" s="517" t="s">
        <v>2</v>
      </c>
      <c r="I413" s="8"/>
      <c r="J413" s="493" t="s">
        <v>662</v>
      </c>
      <c r="K413" s="560" t="s">
        <v>275</v>
      </c>
      <c r="L413" s="495">
        <v>8.24</v>
      </c>
      <c r="M413" s="495">
        <v>10.95</v>
      </c>
      <c r="N413" s="495">
        <v>0.63</v>
      </c>
      <c r="O413" s="516" t="s">
        <v>49</v>
      </c>
      <c r="P413" s="516" t="s">
        <v>276</v>
      </c>
      <c r="Q413" s="517" t="s">
        <v>2</v>
      </c>
      <c r="R413" s="164"/>
      <c r="S413" s="493" t="s">
        <v>662</v>
      </c>
      <c r="T413" s="560" t="s">
        <v>278</v>
      </c>
      <c r="U413" s="578">
        <v>14.59</v>
      </c>
      <c r="V413" s="535">
        <v>15.64</v>
      </c>
      <c r="W413" s="535">
        <v>1.86</v>
      </c>
      <c r="X413" s="516" t="s">
        <v>49</v>
      </c>
      <c r="Y413" s="516" t="s">
        <v>276</v>
      </c>
      <c r="Z413" s="517" t="s">
        <v>2</v>
      </c>
      <c r="AA413" s="164"/>
      <c r="AB413" s="493" t="s">
        <v>662</v>
      </c>
      <c r="AC413" s="560" t="s">
        <v>278</v>
      </c>
      <c r="AD413" s="578">
        <v>14.59</v>
      </c>
      <c r="AE413" s="578">
        <v>15.64</v>
      </c>
      <c r="AF413" s="578">
        <v>1.69</v>
      </c>
      <c r="AG413" s="516" t="s">
        <v>49</v>
      </c>
      <c r="AH413" s="516" t="s">
        <v>276</v>
      </c>
      <c r="AI413" s="517" t="s">
        <v>2</v>
      </c>
      <c r="AJ413" s="164"/>
      <c r="AK413" s="164"/>
      <c r="AL413" s="164"/>
      <c r="AM413" s="8"/>
    </row>
    <row r="414" spans="1:39" s="12" customFormat="1" ht="15" customHeight="1">
      <c r="A414" s="561" t="s">
        <v>663</v>
      </c>
      <c r="B414" s="560" t="s">
        <v>275</v>
      </c>
      <c r="C414" s="495">
        <v>8.24</v>
      </c>
      <c r="D414" s="495">
        <v>10.27</v>
      </c>
      <c r="E414" s="495">
        <v>0.66</v>
      </c>
      <c r="F414" s="516" t="s">
        <v>49</v>
      </c>
      <c r="G414" s="516" t="s">
        <v>276</v>
      </c>
      <c r="H414" s="517" t="s">
        <v>2</v>
      </c>
      <c r="I414" s="8"/>
      <c r="J414" s="561" t="s">
        <v>663</v>
      </c>
      <c r="K414" s="560" t="s">
        <v>275</v>
      </c>
      <c r="L414" s="495">
        <v>8.24</v>
      </c>
      <c r="M414" s="495">
        <v>10.95</v>
      </c>
      <c r="N414" s="495">
        <v>0.63</v>
      </c>
      <c r="O414" s="516" t="s">
        <v>49</v>
      </c>
      <c r="P414" s="516" t="s">
        <v>276</v>
      </c>
      <c r="Q414" s="517" t="s">
        <v>2</v>
      </c>
      <c r="R414" s="164"/>
      <c r="S414" s="561" t="s">
        <v>663</v>
      </c>
      <c r="T414" s="560" t="s">
        <v>278</v>
      </c>
      <c r="U414" s="578">
        <v>14.59</v>
      </c>
      <c r="V414" s="535">
        <v>15.64</v>
      </c>
      <c r="W414" s="535">
        <v>1.86</v>
      </c>
      <c r="X414" s="516" t="s">
        <v>49</v>
      </c>
      <c r="Y414" s="516" t="s">
        <v>276</v>
      </c>
      <c r="Z414" s="517" t="s">
        <v>2</v>
      </c>
      <c r="AA414" s="164"/>
      <c r="AB414" s="561" t="s">
        <v>663</v>
      </c>
      <c r="AC414" s="560" t="s">
        <v>278</v>
      </c>
      <c r="AD414" s="578">
        <v>14.59</v>
      </c>
      <c r="AE414" s="578">
        <v>15.64</v>
      </c>
      <c r="AF414" s="578">
        <v>1.69</v>
      </c>
      <c r="AG414" s="516" t="s">
        <v>49</v>
      </c>
      <c r="AH414" s="516" t="s">
        <v>276</v>
      </c>
      <c r="AI414" s="517" t="s">
        <v>2</v>
      </c>
      <c r="AJ414" s="164"/>
      <c r="AK414" s="164"/>
      <c r="AL414" s="164"/>
      <c r="AM414" s="8"/>
    </row>
    <row r="415" spans="1:39" s="12" customFormat="1" ht="15" customHeight="1">
      <c r="A415" s="493" t="s">
        <v>664</v>
      </c>
      <c r="B415" s="560" t="s">
        <v>275</v>
      </c>
      <c r="C415" s="495">
        <v>8.24</v>
      </c>
      <c r="D415" s="495">
        <v>10.27</v>
      </c>
      <c r="E415" s="495">
        <v>0.66</v>
      </c>
      <c r="F415" s="516" t="s">
        <v>49</v>
      </c>
      <c r="G415" s="516" t="s">
        <v>276</v>
      </c>
      <c r="H415" s="517" t="s">
        <v>2</v>
      </c>
      <c r="I415" s="8"/>
      <c r="J415" s="493" t="s">
        <v>664</v>
      </c>
      <c r="K415" s="560" t="s">
        <v>275</v>
      </c>
      <c r="L415" s="495">
        <v>8.24</v>
      </c>
      <c r="M415" s="495">
        <v>10.95</v>
      </c>
      <c r="N415" s="495">
        <v>0.63</v>
      </c>
      <c r="O415" s="516" t="s">
        <v>49</v>
      </c>
      <c r="P415" s="516" t="s">
        <v>276</v>
      </c>
      <c r="Q415" s="517" t="s">
        <v>2</v>
      </c>
      <c r="R415" s="164"/>
      <c r="S415" s="493" t="s">
        <v>664</v>
      </c>
      <c r="T415" s="560" t="s">
        <v>278</v>
      </c>
      <c r="U415" s="578">
        <v>14.59</v>
      </c>
      <c r="V415" s="535">
        <v>15.64</v>
      </c>
      <c r="W415" s="535">
        <v>1.86</v>
      </c>
      <c r="X415" s="516" t="s">
        <v>49</v>
      </c>
      <c r="Y415" s="516" t="s">
        <v>276</v>
      </c>
      <c r="Z415" s="517" t="s">
        <v>2</v>
      </c>
      <c r="AA415" s="164"/>
      <c r="AB415" s="493" t="s">
        <v>664</v>
      </c>
      <c r="AC415" s="560" t="s">
        <v>278</v>
      </c>
      <c r="AD415" s="578">
        <v>14.59</v>
      </c>
      <c r="AE415" s="578">
        <v>15.64</v>
      </c>
      <c r="AF415" s="578">
        <v>1.69</v>
      </c>
      <c r="AG415" s="516" t="s">
        <v>49</v>
      </c>
      <c r="AH415" s="516" t="s">
        <v>276</v>
      </c>
      <c r="AI415" s="517" t="s">
        <v>2</v>
      </c>
      <c r="AJ415" s="164"/>
      <c r="AK415" s="164"/>
      <c r="AL415" s="164"/>
      <c r="AM415" s="8"/>
    </row>
    <row r="416" spans="1:39" s="12" customFormat="1" ht="15" customHeight="1">
      <c r="A416" s="493" t="s">
        <v>665</v>
      </c>
      <c r="B416" s="560" t="s">
        <v>275</v>
      </c>
      <c r="C416" s="495">
        <v>8.24</v>
      </c>
      <c r="D416" s="495">
        <v>10.27</v>
      </c>
      <c r="E416" s="495">
        <v>0.66</v>
      </c>
      <c r="F416" s="516" t="s">
        <v>49</v>
      </c>
      <c r="G416" s="516" t="s">
        <v>276</v>
      </c>
      <c r="H416" s="517" t="s">
        <v>2</v>
      </c>
      <c r="I416" s="8"/>
      <c r="J416" s="562" t="s">
        <v>665</v>
      </c>
      <c r="K416" s="560" t="s">
        <v>275</v>
      </c>
      <c r="L416" s="495">
        <v>8.24</v>
      </c>
      <c r="M416" s="495">
        <v>10.95</v>
      </c>
      <c r="N416" s="495">
        <v>0.63</v>
      </c>
      <c r="O416" s="516" t="s">
        <v>49</v>
      </c>
      <c r="P416" s="516" t="s">
        <v>276</v>
      </c>
      <c r="Q416" s="517" t="s">
        <v>2</v>
      </c>
      <c r="R416" s="164"/>
      <c r="S416" s="493" t="s">
        <v>665</v>
      </c>
      <c r="T416" s="560" t="s">
        <v>278</v>
      </c>
      <c r="U416" s="578">
        <v>14.59</v>
      </c>
      <c r="V416" s="535">
        <v>15.64</v>
      </c>
      <c r="W416" s="535">
        <v>1.86</v>
      </c>
      <c r="X416" s="516" t="s">
        <v>49</v>
      </c>
      <c r="Y416" s="516" t="s">
        <v>276</v>
      </c>
      <c r="Z416" s="517" t="s">
        <v>2</v>
      </c>
      <c r="AA416" s="164"/>
      <c r="AB416" s="562" t="s">
        <v>665</v>
      </c>
      <c r="AC416" s="560" t="s">
        <v>278</v>
      </c>
      <c r="AD416" s="578">
        <v>14.59</v>
      </c>
      <c r="AE416" s="578">
        <v>15.64</v>
      </c>
      <c r="AF416" s="578">
        <v>1.69</v>
      </c>
      <c r="AG416" s="516" t="s">
        <v>49</v>
      </c>
      <c r="AH416" s="516" t="s">
        <v>276</v>
      </c>
      <c r="AI416" s="517" t="s">
        <v>2</v>
      </c>
      <c r="AJ416" s="164"/>
      <c r="AK416" s="164"/>
      <c r="AL416" s="164"/>
      <c r="AM416" s="8"/>
    </row>
    <row r="417" spans="1:39" s="12" customFormat="1" ht="15" customHeight="1">
      <c r="A417" s="493" t="s">
        <v>666</v>
      </c>
      <c r="B417" s="560" t="s">
        <v>275</v>
      </c>
      <c r="C417" s="495">
        <v>8.25</v>
      </c>
      <c r="D417" s="495">
        <v>8.25</v>
      </c>
      <c r="E417" s="495">
        <v>0</v>
      </c>
      <c r="F417" s="516" t="s">
        <v>49</v>
      </c>
      <c r="G417" s="516" t="s">
        <v>276</v>
      </c>
      <c r="H417" s="517" t="s">
        <v>2</v>
      </c>
      <c r="I417" s="8"/>
      <c r="J417" s="493" t="s">
        <v>666</v>
      </c>
      <c r="K417" s="560" t="s">
        <v>275</v>
      </c>
      <c r="L417" s="495">
        <v>8.25</v>
      </c>
      <c r="M417" s="495">
        <v>8.25</v>
      </c>
      <c r="N417" s="495">
        <v>0</v>
      </c>
      <c r="O417" s="516" t="s">
        <v>49</v>
      </c>
      <c r="P417" s="516" t="s">
        <v>276</v>
      </c>
      <c r="Q417" s="517" t="s">
        <v>2</v>
      </c>
      <c r="R417" s="164"/>
      <c r="S417" s="493" t="s">
        <v>666</v>
      </c>
      <c r="T417" s="560" t="s">
        <v>278</v>
      </c>
      <c r="U417" s="578">
        <v>9.49</v>
      </c>
      <c r="V417" s="535">
        <v>9.49</v>
      </c>
      <c r="W417" s="535">
        <v>0</v>
      </c>
      <c r="X417" s="516" t="s">
        <v>49</v>
      </c>
      <c r="Y417" s="516" t="s">
        <v>276</v>
      </c>
      <c r="Z417" s="517" t="s">
        <v>2</v>
      </c>
      <c r="AA417" s="164"/>
      <c r="AB417" s="493" t="s">
        <v>666</v>
      </c>
      <c r="AC417" s="560" t="s">
        <v>278</v>
      </c>
      <c r="AD417" s="578">
        <v>9.49</v>
      </c>
      <c r="AE417" s="578">
        <v>9.49</v>
      </c>
      <c r="AF417" s="578">
        <v>0</v>
      </c>
      <c r="AG417" s="516" t="s">
        <v>49</v>
      </c>
      <c r="AH417" s="516" t="s">
        <v>276</v>
      </c>
      <c r="AI417" s="517" t="s">
        <v>2</v>
      </c>
      <c r="AJ417" s="164"/>
      <c r="AK417" s="164"/>
      <c r="AL417" s="164"/>
      <c r="AM417" s="8"/>
    </row>
    <row r="418" spans="1:39" s="12" customFormat="1" ht="15" customHeight="1">
      <c r="A418" s="493" t="s">
        <v>667</v>
      </c>
      <c r="B418" s="560" t="s">
        <v>275</v>
      </c>
      <c r="C418" s="495">
        <v>8.24</v>
      </c>
      <c r="D418" s="495">
        <v>10.27</v>
      </c>
      <c r="E418" s="495">
        <v>1.19</v>
      </c>
      <c r="F418" s="516" t="s">
        <v>49</v>
      </c>
      <c r="G418" s="516" t="s">
        <v>276</v>
      </c>
      <c r="H418" s="517" t="s">
        <v>2</v>
      </c>
      <c r="I418" s="8"/>
      <c r="J418" s="493" t="s">
        <v>667</v>
      </c>
      <c r="K418" s="560" t="s">
        <v>275</v>
      </c>
      <c r="L418" s="495">
        <v>8.24</v>
      </c>
      <c r="M418" s="495">
        <v>10.95</v>
      </c>
      <c r="N418" s="495">
        <v>1.1499999999999999</v>
      </c>
      <c r="O418" s="516" t="s">
        <v>49</v>
      </c>
      <c r="P418" s="516" t="s">
        <v>276</v>
      </c>
      <c r="Q418" s="517" t="s">
        <v>2</v>
      </c>
      <c r="R418" s="164"/>
      <c r="S418" s="493" t="s">
        <v>667</v>
      </c>
      <c r="T418" s="560" t="s">
        <v>278</v>
      </c>
      <c r="U418" s="578">
        <v>14.59</v>
      </c>
      <c r="V418" s="535">
        <v>15.64</v>
      </c>
      <c r="W418" s="535">
        <v>8.9600000000000009</v>
      </c>
      <c r="X418" s="516" t="s">
        <v>49</v>
      </c>
      <c r="Y418" s="516" t="s">
        <v>276</v>
      </c>
      <c r="Z418" s="517" t="s">
        <v>2</v>
      </c>
      <c r="AA418" s="164"/>
      <c r="AB418" s="493" t="s">
        <v>667</v>
      </c>
      <c r="AC418" s="560" t="s">
        <v>278</v>
      </c>
      <c r="AD418" s="578">
        <v>14.59</v>
      </c>
      <c r="AE418" s="578">
        <v>15.64</v>
      </c>
      <c r="AF418" s="578">
        <v>8.11</v>
      </c>
      <c r="AG418" s="516" t="s">
        <v>49</v>
      </c>
      <c r="AH418" s="516" t="s">
        <v>276</v>
      </c>
      <c r="AI418" s="517" t="s">
        <v>2</v>
      </c>
      <c r="AJ418" s="164"/>
      <c r="AK418" s="164"/>
      <c r="AL418" s="164"/>
      <c r="AM418" s="8"/>
    </row>
    <row r="419" spans="1:39" s="12" customFormat="1" ht="15" customHeight="1">
      <c r="A419" s="493" t="s">
        <v>668</v>
      </c>
      <c r="B419" s="560" t="s">
        <v>275</v>
      </c>
      <c r="C419" s="495">
        <v>8.24</v>
      </c>
      <c r="D419" s="495">
        <v>10.27</v>
      </c>
      <c r="E419" s="495">
        <v>0.66</v>
      </c>
      <c r="F419" s="516" t="s">
        <v>49</v>
      </c>
      <c r="G419" s="516" t="s">
        <v>276</v>
      </c>
      <c r="H419" s="517" t="s">
        <v>2</v>
      </c>
      <c r="I419" s="8"/>
      <c r="J419" s="493" t="s">
        <v>668</v>
      </c>
      <c r="K419" s="560" t="s">
        <v>275</v>
      </c>
      <c r="L419" s="495">
        <v>8.24</v>
      </c>
      <c r="M419" s="495">
        <v>10.95</v>
      </c>
      <c r="N419" s="495">
        <v>0.63</v>
      </c>
      <c r="O419" s="516" t="s">
        <v>49</v>
      </c>
      <c r="P419" s="516" t="s">
        <v>276</v>
      </c>
      <c r="Q419" s="517" t="s">
        <v>2</v>
      </c>
      <c r="R419" s="164"/>
      <c r="S419" s="493" t="s">
        <v>668</v>
      </c>
      <c r="T419" s="560" t="s">
        <v>278</v>
      </c>
      <c r="U419" s="578">
        <v>14.59</v>
      </c>
      <c r="V419" s="535">
        <v>15.64</v>
      </c>
      <c r="W419" s="535">
        <v>1.86</v>
      </c>
      <c r="X419" s="516" t="s">
        <v>49</v>
      </c>
      <c r="Y419" s="516" t="s">
        <v>276</v>
      </c>
      <c r="Z419" s="517" t="s">
        <v>2</v>
      </c>
      <c r="AA419" s="164"/>
      <c r="AB419" s="493" t="s">
        <v>668</v>
      </c>
      <c r="AC419" s="560" t="s">
        <v>278</v>
      </c>
      <c r="AD419" s="578">
        <v>14.59</v>
      </c>
      <c r="AE419" s="578">
        <v>15.64</v>
      </c>
      <c r="AF419" s="578">
        <v>1.69</v>
      </c>
      <c r="AG419" s="516" t="s">
        <v>49</v>
      </c>
      <c r="AH419" s="516" t="s">
        <v>276</v>
      </c>
      <c r="AI419" s="517" t="s">
        <v>2</v>
      </c>
      <c r="AJ419" s="164"/>
      <c r="AK419" s="164"/>
      <c r="AL419" s="164"/>
      <c r="AM419" s="8"/>
    </row>
    <row r="420" spans="1:39" s="12" customFormat="1" ht="15" customHeight="1">
      <c r="A420" s="493" t="s">
        <v>669</v>
      </c>
      <c r="B420" s="560" t="s">
        <v>275</v>
      </c>
      <c r="C420" s="495">
        <v>8.25</v>
      </c>
      <c r="D420" s="495">
        <v>8.25</v>
      </c>
      <c r="E420" s="495">
        <v>0</v>
      </c>
      <c r="F420" s="516" t="s">
        <v>49</v>
      </c>
      <c r="G420" s="516" t="s">
        <v>276</v>
      </c>
      <c r="H420" s="517" t="s">
        <v>2</v>
      </c>
      <c r="I420" s="8"/>
      <c r="J420" s="493" t="s">
        <v>669</v>
      </c>
      <c r="K420" s="560" t="s">
        <v>275</v>
      </c>
      <c r="L420" s="495">
        <v>8.25</v>
      </c>
      <c r="M420" s="495">
        <v>8.25</v>
      </c>
      <c r="N420" s="495">
        <v>0</v>
      </c>
      <c r="O420" s="516" t="s">
        <v>49</v>
      </c>
      <c r="P420" s="516" t="s">
        <v>276</v>
      </c>
      <c r="Q420" s="517" t="s">
        <v>2</v>
      </c>
      <c r="R420" s="164"/>
      <c r="S420" s="493" t="s">
        <v>669</v>
      </c>
      <c r="T420" s="560" t="s">
        <v>278</v>
      </c>
      <c r="U420" s="578">
        <v>9.49</v>
      </c>
      <c r="V420" s="535">
        <v>9.49</v>
      </c>
      <c r="W420" s="535">
        <v>0</v>
      </c>
      <c r="X420" s="516" t="s">
        <v>49</v>
      </c>
      <c r="Y420" s="516" t="s">
        <v>276</v>
      </c>
      <c r="Z420" s="517" t="s">
        <v>2</v>
      </c>
      <c r="AA420" s="164"/>
      <c r="AB420" s="493" t="s">
        <v>669</v>
      </c>
      <c r="AC420" s="560" t="s">
        <v>278</v>
      </c>
      <c r="AD420" s="578">
        <v>9.49</v>
      </c>
      <c r="AE420" s="578">
        <v>9.49</v>
      </c>
      <c r="AF420" s="578">
        <v>0</v>
      </c>
      <c r="AG420" s="516" t="s">
        <v>49</v>
      </c>
      <c r="AH420" s="516" t="s">
        <v>276</v>
      </c>
      <c r="AI420" s="517" t="s">
        <v>2</v>
      </c>
      <c r="AJ420" s="164"/>
      <c r="AK420" s="164"/>
      <c r="AL420" s="164"/>
      <c r="AM420" s="8"/>
    </row>
    <row r="421" spans="1:39" s="12" customFormat="1" ht="15" customHeight="1">
      <c r="A421" s="561" t="s">
        <v>206</v>
      </c>
      <c r="B421" s="560" t="s">
        <v>275</v>
      </c>
      <c r="C421" s="495">
        <v>8.24</v>
      </c>
      <c r="D421" s="495">
        <v>10.27</v>
      </c>
      <c r="E421" s="495">
        <v>1.19</v>
      </c>
      <c r="F421" s="516" t="s">
        <v>49</v>
      </c>
      <c r="G421" s="516" t="s">
        <v>276</v>
      </c>
      <c r="H421" s="517" t="s">
        <v>2</v>
      </c>
      <c r="I421" s="8"/>
      <c r="J421" s="561" t="s">
        <v>206</v>
      </c>
      <c r="K421" s="560" t="s">
        <v>275</v>
      </c>
      <c r="L421" s="495">
        <v>8.24</v>
      </c>
      <c r="M421" s="495">
        <v>10.95</v>
      </c>
      <c r="N421" s="495">
        <v>1.1499999999999999</v>
      </c>
      <c r="O421" s="516" t="s">
        <v>49</v>
      </c>
      <c r="P421" s="516" t="s">
        <v>276</v>
      </c>
      <c r="Q421" s="517" t="s">
        <v>2</v>
      </c>
      <c r="R421" s="164"/>
      <c r="S421" s="561" t="s">
        <v>670</v>
      </c>
      <c r="T421" s="560" t="s">
        <v>278</v>
      </c>
      <c r="U421" s="578">
        <v>14.59</v>
      </c>
      <c r="V421" s="535">
        <v>15.64</v>
      </c>
      <c r="W421" s="535">
        <v>8.9600000000000009</v>
      </c>
      <c r="X421" s="516" t="s">
        <v>49</v>
      </c>
      <c r="Y421" s="516" t="s">
        <v>276</v>
      </c>
      <c r="Z421" s="517" t="s">
        <v>2</v>
      </c>
      <c r="AA421" s="164"/>
      <c r="AB421" s="561" t="s">
        <v>670</v>
      </c>
      <c r="AC421" s="560" t="s">
        <v>278</v>
      </c>
      <c r="AD421" s="578">
        <v>14.59</v>
      </c>
      <c r="AE421" s="578">
        <v>15.64</v>
      </c>
      <c r="AF421" s="578">
        <v>8.11</v>
      </c>
      <c r="AG421" s="516" t="s">
        <v>49</v>
      </c>
      <c r="AH421" s="516" t="s">
        <v>276</v>
      </c>
      <c r="AI421" s="517" t="s">
        <v>2</v>
      </c>
      <c r="AJ421" s="164"/>
      <c r="AK421" s="164"/>
      <c r="AL421" s="164"/>
      <c r="AM421" s="8"/>
    </row>
    <row r="422" spans="1:39" s="12" customFormat="1" ht="15" customHeight="1">
      <c r="A422" s="493" t="s">
        <v>671</v>
      </c>
      <c r="B422" s="560" t="s">
        <v>275</v>
      </c>
      <c r="C422" s="495">
        <v>8.24</v>
      </c>
      <c r="D422" s="495">
        <v>10.27</v>
      </c>
      <c r="E422" s="495">
        <v>0.66</v>
      </c>
      <c r="F422" s="516" t="s">
        <v>49</v>
      </c>
      <c r="G422" s="516" t="s">
        <v>276</v>
      </c>
      <c r="H422" s="517" t="s">
        <v>2</v>
      </c>
      <c r="I422" s="8"/>
      <c r="J422" s="493" t="s">
        <v>671</v>
      </c>
      <c r="K422" s="560" t="s">
        <v>275</v>
      </c>
      <c r="L422" s="495">
        <v>8.24</v>
      </c>
      <c r="M422" s="495">
        <v>10.95</v>
      </c>
      <c r="N422" s="495">
        <v>0.63</v>
      </c>
      <c r="O422" s="516" t="s">
        <v>49</v>
      </c>
      <c r="P422" s="516" t="s">
        <v>276</v>
      </c>
      <c r="Q422" s="517" t="s">
        <v>2</v>
      </c>
      <c r="R422" s="164"/>
      <c r="S422" s="493" t="s">
        <v>671</v>
      </c>
      <c r="T422" s="560" t="s">
        <v>278</v>
      </c>
      <c r="U422" s="578">
        <v>14.59</v>
      </c>
      <c r="V422" s="535">
        <v>15.64</v>
      </c>
      <c r="W422" s="535">
        <v>1.86</v>
      </c>
      <c r="X422" s="516" t="s">
        <v>49</v>
      </c>
      <c r="Y422" s="516" t="s">
        <v>276</v>
      </c>
      <c r="Z422" s="517" t="s">
        <v>2</v>
      </c>
      <c r="AA422" s="164"/>
      <c r="AB422" s="493" t="s">
        <v>671</v>
      </c>
      <c r="AC422" s="560" t="s">
        <v>278</v>
      </c>
      <c r="AD422" s="578">
        <v>14.59</v>
      </c>
      <c r="AE422" s="578">
        <v>15.64</v>
      </c>
      <c r="AF422" s="578">
        <v>1.69</v>
      </c>
      <c r="AG422" s="516" t="s">
        <v>49</v>
      </c>
      <c r="AH422" s="516" t="s">
        <v>276</v>
      </c>
      <c r="AI422" s="517" t="s">
        <v>2</v>
      </c>
      <c r="AJ422" s="164"/>
      <c r="AK422" s="164"/>
      <c r="AL422" s="164"/>
      <c r="AM422" s="8"/>
    </row>
    <row r="423" spans="1:39" s="12" customFormat="1" ht="15" customHeight="1">
      <c r="A423" s="493" t="s">
        <v>672</v>
      </c>
      <c r="B423" s="560" t="s">
        <v>275</v>
      </c>
      <c r="C423" s="495">
        <v>8.24</v>
      </c>
      <c r="D423" s="495">
        <v>10.27</v>
      </c>
      <c r="E423" s="495">
        <v>0.66</v>
      </c>
      <c r="F423" s="516" t="s">
        <v>49</v>
      </c>
      <c r="G423" s="516" t="s">
        <v>276</v>
      </c>
      <c r="H423" s="517" t="s">
        <v>2</v>
      </c>
      <c r="I423" s="8"/>
      <c r="J423" s="493" t="s">
        <v>672</v>
      </c>
      <c r="K423" s="560" t="s">
        <v>275</v>
      </c>
      <c r="L423" s="495">
        <v>8.24</v>
      </c>
      <c r="M423" s="495">
        <v>10.95</v>
      </c>
      <c r="N423" s="495">
        <v>0.63</v>
      </c>
      <c r="O423" s="516" t="s">
        <v>49</v>
      </c>
      <c r="P423" s="516" t="s">
        <v>276</v>
      </c>
      <c r="Q423" s="517" t="s">
        <v>2</v>
      </c>
      <c r="R423" s="164"/>
      <c r="S423" s="493" t="s">
        <v>672</v>
      </c>
      <c r="T423" s="560" t="s">
        <v>278</v>
      </c>
      <c r="U423" s="578">
        <v>14.59</v>
      </c>
      <c r="V423" s="535">
        <v>15.64</v>
      </c>
      <c r="W423" s="535">
        <v>1.86</v>
      </c>
      <c r="X423" s="516" t="s">
        <v>49</v>
      </c>
      <c r="Y423" s="516" t="s">
        <v>276</v>
      </c>
      <c r="Z423" s="517" t="s">
        <v>2</v>
      </c>
      <c r="AA423" s="164"/>
      <c r="AB423" s="493" t="s">
        <v>672</v>
      </c>
      <c r="AC423" s="560" t="s">
        <v>278</v>
      </c>
      <c r="AD423" s="578">
        <v>14.59</v>
      </c>
      <c r="AE423" s="578">
        <v>15.64</v>
      </c>
      <c r="AF423" s="578">
        <v>1.69</v>
      </c>
      <c r="AG423" s="516" t="s">
        <v>49</v>
      </c>
      <c r="AH423" s="516" t="s">
        <v>276</v>
      </c>
      <c r="AI423" s="517" t="s">
        <v>2</v>
      </c>
      <c r="AJ423" s="164"/>
      <c r="AK423" s="164"/>
      <c r="AL423" s="164"/>
      <c r="AM423" s="8"/>
    </row>
    <row r="424" spans="1:39" s="12" customFormat="1" ht="15" customHeight="1">
      <c r="A424" s="493" t="s">
        <v>208</v>
      </c>
      <c r="B424" s="560" t="s">
        <v>275</v>
      </c>
      <c r="C424" s="495">
        <v>8.24</v>
      </c>
      <c r="D424" s="495">
        <v>10.27</v>
      </c>
      <c r="E424" s="495">
        <v>0.66</v>
      </c>
      <c r="F424" s="516" t="s">
        <v>49</v>
      </c>
      <c r="G424" s="516" t="s">
        <v>276</v>
      </c>
      <c r="H424" s="517" t="s">
        <v>2</v>
      </c>
      <c r="I424" s="8"/>
      <c r="J424" s="493" t="s">
        <v>208</v>
      </c>
      <c r="K424" s="560" t="s">
        <v>275</v>
      </c>
      <c r="L424" s="495">
        <v>8.24</v>
      </c>
      <c r="M424" s="495">
        <v>10.95</v>
      </c>
      <c r="N424" s="495">
        <v>0.63</v>
      </c>
      <c r="O424" s="516" t="s">
        <v>49</v>
      </c>
      <c r="P424" s="516" t="s">
        <v>276</v>
      </c>
      <c r="Q424" s="517" t="s">
        <v>2</v>
      </c>
      <c r="R424" s="164"/>
      <c r="S424" s="493" t="s">
        <v>208</v>
      </c>
      <c r="T424" s="560" t="s">
        <v>278</v>
      </c>
      <c r="U424" s="578">
        <v>14.59</v>
      </c>
      <c r="V424" s="535">
        <v>15.64</v>
      </c>
      <c r="W424" s="535">
        <v>1.86</v>
      </c>
      <c r="X424" s="516" t="s">
        <v>49</v>
      </c>
      <c r="Y424" s="516" t="s">
        <v>276</v>
      </c>
      <c r="Z424" s="517" t="s">
        <v>2</v>
      </c>
      <c r="AA424" s="164"/>
      <c r="AB424" s="493" t="s">
        <v>208</v>
      </c>
      <c r="AC424" s="560" t="s">
        <v>278</v>
      </c>
      <c r="AD424" s="578">
        <v>14.59</v>
      </c>
      <c r="AE424" s="578">
        <v>15.64</v>
      </c>
      <c r="AF424" s="578">
        <v>1.69</v>
      </c>
      <c r="AG424" s="516" t="s">
        <v>49</v>
      </c>
      <c r="AH424" s="516" t="s">
        <v>276</v>
      </c>
      <c r="AI424" s="517" t="s">
        <v>2</v>
      </c>
      <c r="AJ424" s="164"/>
      <c r="AK424" s="164"/>
      <c r="AL424" s="164"/>
      <c r="AM424" s="8"/>
    </row>
    <row r="425" spans="1:39" s="12" customFormat="1" ht="15" customHeight="1">
      <c r="A425" s="493" t="s">
        <v>673</v>
      </c>
      <c r="B425" s="560" t="s">
        <v>275</v>
      </c>
      <c r="C425" s="495">
        <v>8.24</v>
      </c>
      <c r="D425" s="495">
        <v>10.27</v>
      </c>
      <c r="E425" s="495">
        <v>1.19</v>
      </c>
      <c r="F425" s="516" t="s">
        <v>49</v>
      </c>
      <c r="G425" s="516" t="s">
        <v>276</v>
      </c>
      <c r="H425" s="517" t="s">
        <v>2</v>
      </c>
      <c r="I425" s="8"/>
      <c r="J425" s="493" t="s">
        <v>673</v>
      </c>
      <c r="K425" s="560" t="s">
        <v>275</v>
      </c>
      <c r="L425" s="495">
        <v>8.24</v>
      </c>
      <c r="M425" s="495">
        <v>10.95</v>
      </c>
      <c r="N425" s="495">
        <v>1.1499999999999999</v>
      </c>
      <c r="O425" s="516" t="s">
        <v>49</v>
      </c>
      <c r="P425" s="516" t="s">
        <v>276</v>
      </c>
      <c r="Q425" s="517" t="s">
        <v>2</v>
      </c>
      <c r="R425" s="164"/>
      <c r="S425" s="493" t="s">
        <v>673</v>
      </c>
      <c r="T425" s="560" t="s">
        <v>278</v>
      </c>
      <c r="U425" s="578">
        <v>14.59</v>
      </c>
      <c r="V425" s="535">
        <v>15.64</v>
      </c>
      <c r="W425" s="535">
        <v>8.9600000000000009</v>
      </c>
      <c r="X425" s="516" t="s">
        <v>49</v>
      </c>
      <c r="Y425" s="516" t="s">
        <v>276</v>
      </c>
      <c r="Z425" s="517" t="s">
        <v>2</v>
      </c>
      <c r="AA425" s="164"/>
      <c r="AB425" s="493" t="s">
        <v>673</v>
      </c>
      <c r="AC425" s="560" t="s">
        <v>278</v>
      </c>
      <c r="AD425" s="578">
        <v>14.59</v>
      </c>
      <c r="AE425" s="578">
        <v>15.64</v>
      </c>
      <c r="AF425" s="578">
        <v>8.11</v>
      </c>
      <c r="AG425" s="516" t="s">
        <v>49</v>
      </c>
      <c r="AH425" s="516" t="s">
        <v>276</v>
      </c>
      <c r="AI425" s="517" t="s">
        <v>2</v>
      </c>
      <c r="AJ425" s="164"/>
      <c r="AK425" s="164"/>
      <c r="AL425" s="164"/>
      <c r="AM425" s="8"/>
    </row>
    <row r="426" spans="1:39" s="12" customFormat="1" ht="15" customHeight="1">
      <c r="A426" s="493" t="s">
        <v>674</v>
      </c>
      <c r="B426" s="560" t="s">
        <v>275</v>
      </c>
      <c r="C426" s="495">
        <v>8.24</v>
      </c>
      <c r="D426" s="495">
        <v>10.27</v>
      </c>
      <c r="E426" s="495">
        <v>0.66</v>
      </c>
      <c r="F426" s="516" t="s">
        <v>49</v>
      </c>
      <c r="G426" s="516" t="s">
        <v>276</v>
      </c>
      <c r="H426" s="517" t="s">
        <v>2</v>
      </c>
      <c r="I426" s="8"/>
      <c r="J426" s="561" t="s">
        <v>674</v>
      </c>
      <c r="K426" s="560" t="s">
        <v>275</v>
      </c>
      <c r="L426" s="495">
        <v>8.24</v>
      </c>
      <c r="M426" s="495">
        <v>10.95</v>
      </c>
      <c r="N426" s="495">
        <v>0.63</v>
      </c>
      <c r="O426" s="516" t="s">
        <v>49</v>
      </c>
      <c r="P426" s="516" t="s">
        <v>276</v>
      </c>
      <c r="Q426" s="517" t="s">
        <v>2</v>
      </c>
      <c r="R426" s="164"/>
      <c r="S426" s="493" t="s">
        <v>674</v>
      </c>
      <c r="T426" s="560" t="s">
        <v>278</v>
      </c>
      <c r="U426" s="578">
        <v>14.59</v>
      </c>
      <c r="V426" s="535">
        <v>15.64</v>
      </c>
      <c r="W426" s="535">
        <v>1.86</v>
      </c>
      <c r="X426" s="516" t="s">
        <v>49</v>
      </c>
      <c r="Y426" s="516" t="s">
        <v>276</v>
      </c>
      <c r="Z426" s="517" t="s">
        <v>2</v>
      </c>
      <c r="AA426" s="164"/>
      <c r="AB426" s="561" t="s">
        <v>674</v>
      </c>
      <c r="AC426" s="560" t="s">
        <v>278</v>
      </c>
      <c r="AD426" s="578">
        <v>14.59</v>
      </c>
      <c r="AE426" s="578">
        <v>15.64</v>
      </c>
      <c r="AF426" s="578">
        <v>1.69</v>
      </c>
      <c r="AG426" s="516" t="s">
        <v>49</v>
      </c>
      <c r="AH426" s="516" t="s">
        <v>276</v>
      </c>
      <c r="AI426" s="517" t="s">
        <v>2</v>
      </c>
      <c r="AJ426" s="164"/>
      <c r="AK426" s="164"/>
      <c r="AL426" s="164"/>
      <c r="AM426" s="8"/>
    </row>
    <row r="427" spans="1:39" s="12" customFormat="1" ht="15" customHeight="1">
      <c r="A427" s="493" t="s">
        <v>675</v>
      </c>
      <c r="B427" s="560" t="s">
        <v>275</v>
      </c>
      <c r="C427" s="495">
        <v>8.24</v>
      </c>
      <c r="D427" s="495">
        <v>10.27</v>
      </c>
      <c r="E427" s="495">
        <v>0.66</v>
      </c>
      <c r="F427" s="516" t="s">
        <v>49</v>
      </c>
      <c r="G427" s="516" t="s">
        <v>276</v>
      </c>
      <c r="H427" s="517" t="s">
        <v>2</v>
      </c>
      <c r="I427" s="8"/>
      <c r="J427" s="493" t="s">
        <v>675</v>
      </c>
      <c r="K427" s="560" t="s">
        <v>275</v>
      </c>
      <c r="L427" s="495">
        <v>8.24</v>
      </c>
      <c r="M427" s="495">
        <v>10.95</v>
      </c>
      <c r="N427" s="495">
        <v>0.63</v>
      </c>
      <c r="O427" s="516" t="s">
        <v>49</v>
      </c>
      <c r="P427" s="516" t="s">
        <v>276</v>
      </c>
      <c r="Q427" s="517" t="s">
        <v>2</v>
      </c>
      <c r="R427" s="164"/>
      <c r="S427" s="493" t="s">
        <v>675</v>
      </c>
      <c r="T427" s="560" t="s">
        <v>278</v>
      </c>
      <c r="U427" s="578">
        <v>14.59</v>
      </c>
      <c r="V427" s="535">
        <v>15.64</v>
      </c>
      <c r="W427" s="535">
        <v>1.86</v>
      </c>
      <c r="X427" s="516" t="s">
        <v>49</v>
      </c>
      <c r="Y427" s="516" t="s">
        <v>276</v>
      </c>
      <c r="Z427" s="517" t="s">
        <v>2</v>
      </c>
      <c r="AA427" s="164"/>
      <c r="AB427" s="493" t="s">
        <v>675</v>
      </c>
      <c r="AC427" s="560" t="s">
        <v>278</v>
      </c>
      <c r="AD427" s="578">
        <v>14.59</v>
      </c>
      <c r="AE427" s="578">
        <v>15.64</v>
      </c>
      <c r="AF427" s="578">
        <v>1.69</v>
      </c>
      <c r="AG427" s="516" t="s">
        <v>49</v>
      </c>
      <c r="AH427" s="516" t="s">
        <v>276</v>
      </c>
      <c r="AI427" s="517" t="s">
        <v>2</v>
      </c>
      <c r="AJ427" s="164"/>
      <c r="AK427" s="164"/>
      <c r="AL427" s="164"/>
      <c r="AM427" s="8"/>
    </row>
    <row r="428" spans="1:39" s="12" customFormat="1" ht="15" customHeight="1">
      <c r="A428" s="493" t="s">
        <v>676</v>
      </c>
      <c r="B428" s="560" t="s">
        <v>275</v>
      </c>
      <c r="C428" s="495">
        <v>8.24</v>
      </c>
      <c r="D428" s="495">
        <v>10.27</v>
      </c>
      <c r="E428" s="495">
        <v>0.66</v>
      </c>
      <c r="F428" s="516" t="s">
        <v>49</v>
      </c>
      <c r="G428" s="516" t="s">
        <v>276</v>
      </c>
      <c r="H428" s="517" t="s">
        <v>2</v>
      </c>
      <c r="I428" s="8"/>
      <c r="J428" s="561" t="s">
        <v>676</v>
      </c>
      <c r="K428" s="560" t="s">
        <v>275</v>
      </c>
      <c r="L428" s="495">
        <v>8.24</v>
      </c>
      <c r="M428" s="495">
        <v>10.95</v>
      </c>
      <c r="N428" s="495">
        <v>0.63</v>
      </c>
      <c r="O428" s="516" t="s">
        <v>49</v>
      </c>
      <c r="P428" s="516" t="s">
        <v>276</v>
      </c>
      <c r="Q428" s="517" t="s">
        <v>2</v>
      </c>
      <c r="R428" s="164"/>
      <c r="S428" s="493" t="s">
        <v>676</v>
      </c>
      <c r="T428" s="560" t="s">
        <v>278</v>
      </c>
      <c r="U428" s="578">
        <v>14.59</v>
      </c>
      <c r="V428" s="535">
        <v>15.64</v>
      </c>
      <c r="W428" s="535">
        <v>1.86</v>
      </c>
      <c r="X428" s="516" t="s">
        <v>49</v>
      </c>
      <c r="Y428" s="516" t="s">
        <v>276</v>
      </c>
      <c r="Z428" s="517" t="s">
        <v>2</v>
      </c>
      <c r="AA428" s="164"/>
      <c r="AB428" s="561" t="s">
        <v>676</v>
      </c>
      <c r="AC428" s="560" t="s">
        <v>278</v>
      </c>
      <c r="AD428" s="578">
        <v>14.59</v>
      </c>
      <c r="AE428" s="578">
        <v>15.64</v>
      </c>
      <c r="AF428" s="578">
        <v>1.69</v>
      </c>
      <c r="AG428" s="516" t="s">
        <v>49</v>
      </c>
      <c r="AH428" s="516" t="s">
        <v>276</v>
      </c>
      <c r="AI428" s="517" t="s">
        <v>2</v>
      </c>
      <c r="AJ428" s="164"/>
      <c r="AK428" s="164"/>
      <c r="AL428" s="164"/>
      <c r="AM428" s="8"/>
    </row>
    <row r="429" spans="1:39" s="12" customFormat="1" ht="15" hidden="1" customHeight="1">
      <c r="A429" s="561" t="s">
        <v>677</v>
      </c>
      <c r="B429" s="560" t="s">
        <v>275</v>
      </c>
      <c r="C429" s="495">
        <v>0</v>
      </c>
      <c r="D429" s="495">
        <v>0</v>
      </c>
      <c r="E429" s="495">
        <v>0</v>
      </c>
      <c r="F429" s="516" t="s">
        <v>49</v>
      </c>
      <c r="G429" s="516" t="s">
        <v>276</v>
      </c>
      <c r="H429" s="517" t="s">
        <v>2</v>
      </c>
      <c r="I429" s="8"/>
      <c r="J429" s="561" t="s">
        <v>677</v>
      </c>
      <c r="K429" s="560" t="s">
        <v>275</v>
      </c>
      <c r="L429" s="495">
        <v>0</v>
      </c>
      <c r="M429" s="495">
        <v>0</v>
      </c>
      <c r="N429" s="495">
        <v>0</v>
      </c>
      <c r="O429" s="516"/>
      <c r="P429" s="516"/>
      <c r="Q429" s="517" t="s">
        <v>2</v>
      </c>
      <c r="R429" s="164"/>
      <c r="S429" s="561" t="s">
        <v>677</v>
      </c>
      <c r="T429" s="560" t="s">
        <v>278</v>
      </c>
      <c r="U429" s="578">
        <v>0</v>
      </c>
      <c r="V429" s="535">
        <v>0</v>
      </c>
      <c r="W429" s="535">
        <v>0</v>
      </c>
      <c r="X429" s="516" t="s">
        <v>49</v>
      </c>
      <c r="Y429" s="516" t="s">
        <v>276</v>
      </c>
      <c r="Z429" s="517" t="s">
        <v>2</v>
      </c>
      <c r="AA429" s="164"/>
      <c r="AB429" s="561" t="s">
        <v>677</v>
      </c>
      <c r="AC429" s="560" t="s">
        <v>278</v>
      </c>
      <c r="AD429" s="578">
        <v>0</v>
      </c>
      <c r="AE429" s="578">
        <v>0</v>
      </c>
      <c r="AF429" s="578">
        <v>0</v>
      </c>
      <c r="AG429" s="516"/>
      <c r="AH429" s="516"/>
      <c r="AI429" s="517" t="s">
        <v>2</v>
      </c>
      <c r="AJ429" s="164"/>
      <c r="AK429" s="164"/>
      <c r="AL429" s="164"/>
      <c r="AM429" s="8"/>
    </row>
    <row r="430" spans="1:39" s="12" customFormat="1" ht="15" customHeight="1">
      <c r="A430" s="493" t="s">
        <v>678</v>
      </c>
      <c r="B430" s="560" t="s">
        <v>275</v>
      </c>
      <c r="C430" s="495">
        <v>8.24</v>
      </c>
      <c r="D430" s="495">
        <v>10.27</v>
      </c>
      <c r="E430" s="495">
        <v>0.66</v>
      </c>
      <c r="F430" s="516" t="s">
        <v>49</v>
      </c>
      <c r="G430" s="516" t="s">
        <v>276</v>
      </c>
      <c r="H430" s="517" t="s">
        <v>2</v>
      </c>
      <c r="I430" s="8"/>
      <c r="J430" s="493" t="s">
        <v>678</v>
      </c>
      <c r="K430" s="560" t="s">
        <v>275</v>
      </c>
      <c r="L430" s="495">
        <v>8.24</v>
      </c>
      <c r="M430" s="495">
        <v>10.95</v>
      </c>
      <c r="N430" s="495">
        <v>0.63</v>
      </c>
      <c r="O430" s="516" t="s">
        <v>49</v>
      </c>
      <c r="P430" s="516" t="s">
        <v>276</v>
      </c>
      <c r="Q430" s="517" t="s">
        <v>2</v>
      </c>
      <c r="R430" s="164"/>
      <c r="S430" s="493" t="s">
        <v>678</v>
      </c>
      <c r="T430" s="560" t="s">
        <v>278</v>
      </c>
      <c r="U430" s="578">
        <v>14.59</v>
      </c>
      <c r="V430" s="535">
        <v>15.64</v>
      </c>
      <c r="W430" s="535">
        <v>1.86</v>
      </c>
      <c r="X430" s="516" t="s">
        <v>49</v>
      </c>
      <c r="Y430" s="516" t="s">
        <v>276</v>
      </c>
      <c r="Z430" s="517" t="s">
        <v>2</v>
      </c>
      <c r="AA430" s="164"/>
      <c r="AB430" s="493" t="s">
        <v>678</v>
      </c>
      <c r="AC430" s="560" t="s">
        <v>278</v>
      </c>
      <c r="AD430" s="578">
        <v>14.59</v>
      </c>
      <c r="AE430" s="578">
        <v>15.64</v>
      </c>
      <c r="AF430" s="578">
        <v>1.69</v>
      </c>
      <c r="AG430" s="516" t="s">
        <v>49</v>
      </c>
      <c r="AH430" s="516" t="s">
        <v>276</v>
      </c>
      <c r="AI430" s="517" t="s">
        <v>2</v>
      </c>
      <c r="AJ430" s="164"/>
      <c r="AK430" s="164"/>
      <c r="AL430" s="164"/>
      <c r="AM430" s="8"/>
    </row>
    <row r="431" spans="1:39" s="12" customFormat="1" ht="15" customHeight="1">
      <c r="A431" s="493" t="s">
        <v>679</v>
      </c>
      <c r="B431" s="560" t="s">
        <v>275</v>
      </c>
      <c r="C431" s="495">
        <v>8.24</v>
      </c>
      <c r="D431" s="495">
        <v>10.27</v>
      </c>
      <c r="E431" s="495">
        <v>0.66</v>
      </c>
      <c r="F431" s="516" t="s">
        <v>49</v>
      </c>
      <c r="G431" s="516" t="s">
        <v>276</v>
      </c>
      <c r="H431" s="517" t="s">
        <v>2</v>
      </c>
      <c r="I431" s="8"/>
      <c r="J431" s="493" t="s">
        <v>679</v>
      </c>
      <c r="K431" s="560" t="s">
        <v>275</v>
      </c>
      <c r="L431" s="495">
        <v>8.24</v>
      </c>
      <c r="M431" s="495">
        <v>10.95</v>
      </c>
      <c r="N431" s="495">
        <v>0.63</v>
      </c>
      <c r="O431" s="516" t="s">
        <v>49</v>
      </c>
      <c r="P431" s="516" t="s">
        <v>276</v>
      </c>
      <c r="Q431" s="517" t="s">
        <v>2</v>
      </c>
      <c r="R431" s="164"/>
      <c r="S431" s="493" t="s">
        <v>679</v>
      </c>
      <c r="T431" s="560" t="s">
        <v>278</v>
      </c>
      <c r="U431" s="578">
        <v>14.59</v>
      </c>
      <c r="V431" s="535">
        <v>15.64</v>
      </c>
      <c r="W431" s="535">
        <v>1.86</v>
      </c>
      <c r="X431" s="516" t="s">
        <v>49</v>
      </c>
      <c r="Y431" s="516" t="s">
        <v>276</v>
      </c>
      <c r="Z431" s="517" t="s">
        <v>2</v>
      </c>
      <c r="AA431" s="164"/>
      <c r="AB431" s="493" t="s">
        <v>679</v>
      </c>
      <c r="AC431" s="560" t="s">
        <v>278</v>
      </c>
      <c r="AD431" s="578">
        <v>14.59</v>
      </c>
      <c r="AE431" s="578">
        <v>15.64</v>
      </c>
      <c r="AF431" s="578">
        <v>1.69</v>
      </c>
      <c r="AG431" s="516" t="s">
        <v>49</v>
      </c>
      <c r="AH431" s="516" t="s">
        <v>276</v>
      </c>
      <c r="AI431" s="517" t="s">
        <v>2</v>
      </c>
      <c r="AJ431" s="164"/>
      <c r="AK431" s="164"/>
      <c r="AL431" s="164"/>
      <c r="AM431" s="8"/>
    </row>
    <row r="432" spans="1:39" s="12" customFormat="1" ht="15" customHeight="1">
      <c r="A432" s="493" t="s">
        <v>680</v>
      </c>
      <c r="B432" s="560" t="s">
        <v>275</v>
      </c>
      <c r="C432" s="495">
        <v>8.25</v>
      </c>
      <c r="D432" s="495">
        <v>8.25</v>
      </c>
      <c r="E432" s="495">
        <v>0</v>
      </c>
      <c r="F432" s="516" t="s">
        <v>49</v>
      </c>
      <c r="G432" s="516" t="s">
        <v>276</v>
      </c>
      <c r="H432" s="517" t="s">
        <v>2</v>
      </c>
      <c r="I432" s="8"/>
      <c r="J432" s="493" t="s">
        <v>680</v>
      </c>
      <c r="K432" s="560" t="s">
        <v>275</v>
      </c>
      <c r="L432" s="495">
        <v>8.25</v>
      </c>
      <c r="M432" s="495">
        <v>8.25</v>
      </c>
      <c r="N432" s="495">
        <v>0</v>
      </c>
      <c r="O432" s="516" t="s">
        <v>49</v>
      </c>
      <c r="P432" s="516" t="s">
        <v>276</v>
      </c>
      <c r="Q432" s="517" t="s">
        <v>2</v>
      </c>
      <c r="R432" s="164"/>
      <c r="S432" s="493" t="s">
        <v>680</v>
      </c>
      <c r="T432" s="560" t="s">
        <v>278</v>
      </c>
      <c r="U432" s="578">
        <v>9.49</v>
      </c>
      <c r="V432" s="535">
        <v>9.49</v>
      </c>
      <c r="W432" s="535">
        <v>0</v>
      </c>
      <c r="X432" s="516" t="s">
        <v>49</v>
      </c>
      <c r="Y432" s="516" t="s">
        <v>276</v>
      </c>
      <c r="Z432" s="517" t="s">
        <v>2</v>
      </c>
      <c r="AA432" s="164"/>
      <c r="AB432" s="493" t="s">
        <v>680</v>
      </c>
      <c r="AC432" s="560" t="s">
        <v>278</v>
      </c>
      <c r="AD432" s="578">
        <v>9.49</v>
      </c>
      <c r="AE432" s="578">
        <v>9.49</v>
      </c>
      <c r="AF432" s="578">
        <v>0</v>
      </c>
      <c r="AG432" s="516" t="s">
        <v>49</v>
      </c>
      <c r="AH432" s="516" t="s">
        <v>276</v>
      </c>
      <c r="AI432" s="517" t="s">
        <v>2</v>
      </c>
      <c r="AJ432" s="164"/>
      <c r="AK432" s="164"/>
      <c r="AL432" s="164"/>
      <c r="AM432" s="8"/>
    </row>
    <row r="433" spans="1:39" s="12" customFormat="1" ht="15" customHeight="1">
      <c r="A433" s="562" t="s">
        <v>948</v>
      </c>
      <c r="B433" s="560" t="s">
        <v>275</v>
      </c>
      <c r="C433" s="495">
        <v>8.24</v>
      </c>
      <c r="D433" s="495">
        <v>10.27</v>
      </c>
      <c r="E433" s="495">
        <v>1.19</v>
      </c>
      <c r="F433" s="516" t="s">
        <v>49</v>
      </c>
      <c r="G433" s="516" t="s">
        <v>276</v>
      </c>
      <c r="H433" s="517" t="s">
        <v>2</v>
      </c>
      <c r="I433" s="8"/>
      <c r="J433" s="562" t="s">
        <v>948</v>
      </c>
      <c r="K433" s="560" t="s">
        <v>275</v>
      </c>
      <c r="L433" s="495">
        <v>8.24</v>
      </c>
      <c r="M433" s="495">
        <v>10.95</v>
      </c>
      <c r="N433" s="495">
        <v>1.1499999999999999</v>
      </c>
      <c r="O433" s="516" t="s">
        <v>49</v>
      </c>
      <c r="P433" s="516" t="s">
        <v>276</v>
      </c>
      <c r="Q433" s="517" t="s">
        <v>2</v>
      </c>
      <c r="R433" s="164"/>
      <c r="S433" s="562" t="s">
        <v>681</v>
      </c>
      <c r="T433" s="560" t="s">
        <v>278</v>
      </c>
      <c r="U433" s="578">
        <v>14.59</v>
      </c>
      <c r="V433" s="535">
        <v>15.64</v>
      </c>
      <c r="W433" s="535">
        <v>8.9600000000000009</v>
      </c>
      <c r="X433" s="516" t="s">
        <v>49</v>
      </c>
      <c r="Y433" s="516" t="s">
        <v>276</v>
      </c>
      <c r="Z433" s="517" t="s">
        <v>2</v>
      </c>
      <c r="AA433" s="164"/>
      <c r="AB433" s="562" t="s">
        <v>681</v>
      </c>
      <c r="AC433" s="560" t="s">
        <v>278</v>
      </c>
      <c r="AD433" s="578">
        <v>14.59</v>
      </c>
      <c r="AE433" s="578">
        <v>15.64</v>
      </c>
      <c r="AF433" s="578">
        <v>8.11</v>
      </c>
      <c r="AG433" s="516" t="s">
        <v>49</v>
      </c>
      <c r="AH433" s="516" t="s">
        <v>276</v>
      </c>
      <c r="AI433" s="517" t="s">
        <v>2</v>
      </c>
      <c r="AJ433" s="164"/>
      <c r="AK433" s="164"/>
      <c r="AL433" s="164"/>
      <c r="AM433" s="8"/>
    </row>
    <row r="434" spans="1:39" s="12" customFormat="1" ht="15" customHeight="1">
      <c r="A434" s="493" t="s">
        <v>682</v>
      </c>
      <c r="B434" s="560" t="s">
        <v>275</v>
      </c>
      <c r="C434" s="495">
        <v>8.24</v>
      </c>
      <c r="D434" s="495">
        <v>10.27</v>
      </c>
      <c r="E434" s="495">
        <v>0.66</v>
      </c>
      <c r="F434" s="516" t="s">
        <v>49</v>
      </c>
      <c r="G434" s="516" t="s">
        <v>276</v>
      </c>
      <c r="H434" s="517" t="s">
        <v>2</v>
      </c>
      <c r="I434" s="8"/>
      <c r="J434" s="493" t="s">
        <v>682</v>
      </c>
      <c r="K434" s="560" t="s">
        <v>275</v>
      </c>
      <c r="L434" s="495">
        <v>8.24</v>
      </c>
      <c r="M434" s="495">
        <v>10.95</v>
      </c>
      <c r="N434" s="495">
        <v>0.63</v>
      </c>
      <c r="O434" s="516" t="s">
        <v>49</v>
      </c>
      <c r="P434" s="516" t="s">
        <v>276</v>
      </c>
      <c r="Q434" s="517" t="s">
        <v>2</v>
      </c>
      <c r="R434" s="164"/>
      <c r="S434" s="493" t="s">
        <v>682</v>
      </c>
      <c r="T434" s="560" t="s">
        <v>278</v>
      </c>
      <c r="U434" s="578">
        <v>14.59</v>
      </c>
      <c r="V434" s="535">
        <v>15.64</v>
      </c>
      <c r="W434" s="535">
        <v>1.86</v>
      </c>
      <c r="X434" s="516" t="s">
        <v>49</v>
      </c>
      <c r="Y434" s="516" t="s">
        <v>276</v>
      </c>
      <c r="Z434" s="517" t="s">
        <v>2</v>
      </c>
      <c r="AA434" s="164"/>
      <c r="AB434" s="493" t="s">
        <v>682</v>
      </c>
      <c r="AC434" s="560" t="s">
        <v>278</v>
      </c>
      <c r="AD434" s="578">
        <v>14.59</v>
      </c>
      <c r="AE434" s="578">
        <v>15.64</v>
      </c>
      <c r="AF434" s="578">
        <v>1.69</v>
      </c>
      <c r="AG434" s="516" t="s">
        <v>49</v>
      </c>
      <c r="AH434" s="516" t="s">
        <v>276</v>
      </c>
      <c r="AI434" s="517" t="s">
        <v>2</v>
      </c>
      <c r="AJ434" s="164"/>
      <c r="AK434" s="164"/>
      <c r="AL434" s="164"/>
      <c r="AM434" s="8"/>
    </row>
    <row r="435" spans="1:39" s="12" customFormat="1" ht="15" customHeight="1">
      <c r="A435" s="493" t="s">
        <v>683</v>
      </c>
      <c r="B435" s="560" t="s">
        <v>275</v>
      </c>
      <c r="C435" s="495">
        <v>8.24</v>
      </c>
      <c r="D435" s="495">
        <v>10.27</v>
      </c>
      <c r="E435" s="495">
        <v>0.66</v>
      </c>
      <c r="F435" s="516" t="s">
        <v>49</v>
      </c>
      <c r="G435" s="516" t="s">
        <v>276</v>
      </c>
      <c r="H435" s="517" t="s">
        <v>2</v>
      </c>
      <c r="I435" s="8"/>
      <c r="J435" s="493" t="s">
        <v>683</v>
      </c>
      <c r="K435" s="560" t="s">
        <v>275</v>
      </c>
      <c r="L435" s="495">
        <v>8.24</v>
      </c>
      <c r="M435" s="495">
        <v>10.95</v>
      </c>
      <c r="N435" s="495">
        <v>0.63</v>
      </c>
      <c r="O435" s="516" t="s">
        <v>49</v>
      </c>
      <c r="P435" s="516" t="s">
        <v>276</v>
      </c>
      <c r="Q435" s="517" t="s">
        <v>2</v>
      </c>
      <c r="R435" s="164"/>
      <c r="S435" s="493" t="s">
        <v>683</v>
      </c>
      <c r="T435" s="560" t="s">
        <v>278</v>
      </c>
      <c r="U435" s="578">
        <v>14.59</v>
      </c>
      <c r="V435" s="535">
        <v>15.64</v>
      </c>
      <c r="W435" s="535">
        <v>1.86</v>
      </c>
      <c r="X435" s="516" t="s">
        <v>49</v>
      </c>
      <c r="Y435" s="516" t="s">
        <v>276</v>
      </c>
      <c r="Z435" s="517" t="s">
        <v>2</v>
      </c>
      <c r="AA435" s="164"/>
      <c r="AB435" s="493" t="s">
        <v>683</v>
      </c>
      <c r="AC435" s="560" t="s">
        <v>278</v>
      </c>
      <c r="AD435" s="578">
        <v>14.59</v>
      </c>
      <c r="AE435" s="578">
        <v>15.64</v>
      </c>
      <c r="AF435" s="578">
        <v>1.69</v>
      </c>
      <c r="AG435" s="516" t="s">
        <v>49</v>
      </c>
      <c r="AH435" s="516" t="s">
        <v>276</v>
      </c>
      <c r="AI435" s="517" t="s">
        <v>2</v>
      </c>
      <c r="AJ435" s="164"/>
      <c r="AK435" s="164"/>
      <c r="AL435" s="164"/>
      <c r="AM435" s="8"/>
    </row>
    <row r="436" spans="1:39" s="12" customFormat="1" ht="15" customHeight="1">
      <c r="A436" s="493" t="s">
        <v>684</v>
      </c>
      <c r="B436" s="560" t="s">
        <v>275</v>
      </c>
      <c r="C436" s="495">
        <v>8.24</v>
      </c>
      <c r="D436" s="495">
        <v>10.27</v>
      </c>
      <c r="E436" s="495">
        <v>1.19</v>
      </c>
      <c r="F436" s="516" t="s">
        <v>49</v>
      </c>
      <c r="G436" s="516" t="s">
        <v>276</v>
      </c>
      <c r="H436" s="517" t="s">
        <v>2</v>
      </c>
      <c r="I436" s="8"/>
      <c r="J436" s="493" t="s">
        <v>684</v>
      </c>
      <c r="K436" s="560" t="s">
        <v>275</v>
      </c>
      <c r="L436" s="495">
        <v>8.24</v>
      </c>
      <c r="M436" s="495">
        <v>10.95</v>
      </c>
      <c r="N436" s="495">
        <v>1.1499999999999999</v>
      </c>
      <c r="O436" s="516" t="s">
        <v>49</v>
      </c>
      <c r="P436" s="516" t="s">
        <v>276</v>
      </c>
      <c r="Q436" s="517" t="s">
        <v>2</v>
      </c>
      <c r="R436" s="164"/>
      <c r="S436" s="493" t="s">
        <v>684</v>
      </c>
      <c r="T436" s="560" t="s">
        <v>278</v>
      </c>
      <c r="U436" s="578">
        <v>14.59</v>
      </c>
      <c r="V436" s="535">
        <v>15.64</v>
      </c>
      <c r="W436" s="535">
        <v>8.9600000000000009</v>
      </c>
      <c r="X436" s="516" t="s">
        <v>49</v>
      </c>
      <c r="Y436" s="516" t="s">
        <v>276</v>
      </c>
      <c r="Z436" s="517" t="s">
        <v>2</v>
      </c>
      <c r="AA436" s="164"/>
      <c r="AB436" s="493" t="s">
        <v>684</v>
      </c>
      <c r="AC436" s="560" t="s">
        <v>278</v>
      </c>
      <c r="AD436" s="578">
        <v>14.59</v>
      </c>
      <c r="AE436" s="578">
        <v>15.64</v>
      </c>
      <c r="AF436" s="578">
        <v>8.11</v>
      </c>
      <c r="AG436" s="516" t="s">
        <v>49</v>
      </c>
      <c r="AH436" s="516" t="s">
        <v>276</v>
      </c>
      <c r="AI436" s="517" t="s">
        <v>2</v>
      </c>
      <c r="AJ436" s="164"/>
      <c r="AK436" s="164"/>
      <c r="AL436" s="164"/>
      <c r="AM436" s="8"/>
    </row>
    <row r="437" spans="1:39" s="12" customFormat="1" ht="15" customHeight="1">
      <c r="A437" s="561" t="s">
        <v>685</v>
      </c>
      <c r="B437" s="560" t="s">
        <v>275</v>
      </c>
      <c r="C437" s="495">
        <v>8.24</v>
      </c>
      <c r="D437" s="495">
        <v>10.27</v>
      </c>
      <c r="E437" s="495">
        <v>1.19</v>
      </c>
      <c r="F437" s="516" t="s">
        <v>49</v>
      </c>
      <c r="G437" s="516" t="s">
        <v>276</v>
      </c>
      <c r="H437" s="517" t="s">
        <v>2</v>
      </c>
      <c r="I437" s="8"/>
      <c r="J437" s="561" t="s">
        <v>685</v>
      </c>
      <c r="K437" s="560" t="s">
        <v>275</v>
      </c>
      <c r="L437" s="495">
        <v>8.24</v>
      </c>
      <c r="M437" s="495">
        <v>10.95</v>
      </c>
      <c r="N437" s="495">
        <v>1.1499999999999999</v>
      </c>
      <c r="O437" s="516" t="s">
        <v>49</v>
      </c>
      <c r="P437" s="516" t="s">
        <v>276</v>
      </c>
      <c r="Q437" s="517" t="s">
        <v>2</v>
      </c>
      <c r="R437" s="164"/>
      <c r="S437" s="561" t="s">
        <v>685</v>
      </c>
      <c r="T437" s="560" t="s">
        <v>278</v>
      </c>
      <c r="U437" s="578">
        <v>14.59</v>
      </c>
      <c r="V437" s="535">
        <v>15.64</v>
      </c>
      <c r="W437" s="535">
        <v>8.9600000000000009</v>
      </c>
      <c r="X437" s="516" t="s">
        <v>49</v>
      </c>
      <c r="Y437" s="516" t="s">
        <v>276</v>
      </c>
      <c r="Z437" s="517" t="s">
        <v>2</v>
      </c>
      <c r="AA437" s="164"/>
      <c r="AB437" s="561" t="s">
        <v>685</v>
      </c>
      <c r="AC437" s="560" t="s">
        <v>278</v>
      </c>
      <c r="AD437" s="578">
        <v>14.59</v>
      </c>
      <c r="AE437" s="578">
        <v>15.64</v>
      </c>
      <c r="AF437" s="578">
        <v>8.11</v>
      </c>
      <c r="AG437" s="516" t="s">
        <v>49</v>
      </c>
      <c r="AH437" s="516" t="s">
        <v>276</v>
      </c>
      <c r="AI437" s="517" t="s">
        <v>2</v>
      </c>
      <c r="AJ437" s="164"/>
      <c r="AK437" s="164"/>
      <c r="AL437" s="164"/>
      <c r="AM437" s="8"/>
    </row>
    <row r="438" spans="1:39" s="12" customFormat="1" ht="15" customHeight="1">
      <c r="A438" s="493" t="s">
        <v>686</v>
      </c>
      <c r="B438" s="560" t="s">
        <v>275</v>
      </c>
      <c r="C438" s="495">
        <v>8.24</v>
      </c>
      <c r="D438" s="495">
        <v>10.27</v>
      </c>
      <c r="E438" s="495">
        <v>0.66</v>
      </c>
      <c r="F438" s="516" t="s">
        <v>49</v>
      </c>
      <c r="G438" s="516" t="s">
        <v>276</v>
      </c>
      <c r="H438" s="517" t="s">
        <v>2</v>
      </c>
      <c r="I438" s="8"/>
      <c r="J438" s="561" t="s">
        <v>686</v>
      </c>
      <c r="K438" s="560" t="s">
        <v>275</v>
      </c>
      <c r="L438" s="495">
        <v>8.24</v>
      </c>
      <c r="M438" s="495">
        <v>10.95</v>
      </c>
      <c r="N438" s="495">
        <v>0.63</v>
      </c>
      <c r="O438" s="516" t="s">
        <v>49</v>
      </c>
      <c r="P438" s="516" t="s">
        <v>276</v>
      </c>
      <c r="Q438" s="517" t="s">
        <v>2</v>
      </c>
      <c r="R438" s="164"/>
      <c r="S438" s="493" t="s">
        <v>686</v>
      </c>
      <c r="T438" s="560" t="s">
        <v>278</v>
      </c>
      <c r="U438" s="578">
        <v>14.59</v>
      </c>
      <c r="V438" s="535">
        <v>15.64</v>
      </c>
      <c r="W438" s="535">
        <v>1.86</v>
      </c>
      <c r="X438" s="516" t="s">
        <v>49</v>
      </c>
      <c r="Y438" s="516" t="s">
        <v>276</v>
      </c>
      <c r="Z438" s="517" t="s">
        <v>2</v>
      </c>
      <c r="AA438" s="164"/>
      <c r="AB438" s="561" t="s">
        <v>686</v>
      </c>
      <c r="AC438" s="560" t="s">
        <v>278</v>
      </c>
      <c r="AD438" s="578">
        <v>14.59</v>
      </c>
      <c r="AE438" s="578">
        <v>15.64</v>
      </c>
      <c r="AF438" s="578">
        <v>1.69</v>
      </c>
      <c r="AG438" s="516" t="s">
        <v>49</v>
      </c>
      <c r="AH438" s="516" t="s">
        <v>276</v>
      </c>
      <c r="AI438" s="517" t="s">
        <v>2</v>
      </c>
      <c r="AJ438" s="164"/>
      <c r="AK438" s="164"/>
      <c r="AL438" s="164"/>
      <c r="AM438" s="8"/>
    </row>
    <row r="439" spans="1:39" s="12" customFormat="1" ht="15" customHeight="1">
      <c r="A439" s="493" t="s">
        <v>687</v>
      </c>
      <c r="B439" s="560" t="s">
        <v>275</v>
      </c>
      <c r="C439" s="495">
        <v>8.24</v>
      </c>
      <c r="D439" s="495">
        <v>10.27</v>
      </c>
      <c r="E439" s="495">
        <v>0.66</v>
      </c>
      <c r="F439" s="516" t="s">
        <v>49</v>
      </c>
      <c r="G439" s="516" t="s">
        <v>276</v>
      </c>
      <c r="H439" s="517" t="s">
        <v>2</v>
      </c>
      <c r="I439" s="8"/>
      <c r="J439" s="493" t="s">
        <v>687</v>
      </c>
      <c r="K439" s="560" t="s">
        <v>275</v>
      </c>
      <c r="L439" s="495">
        <v>8.24</v>
      </c>
      <c r="M439" s="495">
        <v>10.95</v>
      </c>
      <c r="N439" s="495">
        <v>0.63</v>
      </c>
      <c r="O439" s="516" t="s">
        <v>49</v>
      </c>
      <c r="P439" s="516" t="s">
        <v>276</v>
      </c>
      <c r="Q439" s="517" t="s">
        <v>2</v>
      </c>
      <c r="R439" s="164"/>
      <c r="S439" s="493" t="s">
        <v>687</v>
      </c>
      <c r="T439" s="560" t="s">
        <v>278</v>
      </c>
      <c r="U439" s="578">
        <v>14.59</v>
      </c>
      <c r="V439" s="535">
        <v>15.64</v>
      </c>
      <c r="W439" s="535">
        <v>1.86</v>
      </c>
      <c r="X439" s="516" t="s">
        <v>49</v>
      </c>
      <c r="Y439" s="516" t="s">
        <v>276</v>
      </c>
      <c r="Z439" s="517" t="s">
        <v>2</v>
      </c>
      <c r="AA439" s="164"/>
      <c r="AB439" s="493" t="s">
        <v>687</v>
      </c>
      <c r="AC439" s="560" t="s">
        <v>278</v>
      </c>
      <c r="AD439" s="578">
        <v>14.59</v>
      </c>
      <c r="AE439" s="578">
        <v>15.64</v>
      </c>
      <c r="AF439" s="578">
        <v>1.69</v>
      </c>
      <c r="AG439" s="516" t="s">
        <v>49</v>
      </c>
      <c r="AH439" s="516" t="s">
        <v>276</v>
      </c>
      <c r="AI439" s="517" t="s">
        <v>2</v>
      </c>
      <c r="AJ439" s="164"/>
      <c r="AK439" s="164"/>
      <c r="AL439" s="164"/>
      <c r="AM439" s="8"/>
    </row>
    <row r="440" spans="1:39" s="12" customFormat="1" ht="15" customHeight="1">
      <c r="A440" s="493" t="s">
        <v>688</v>
      </c>
      <c r="B440" s="560" t="s">
        <v>275</v>
      </c>
      <c r="C440" s="495">
        <v>8.24</v>
      </c>
      <c r="D440" s="495">
        <v>10.27</v>
      </c>
      <c r="E440" s="495">
        <v>0.66</v>
      </c>
      <c r="F440" s="516" t="s">
        <v>49</v>
      </c>
      <c r="G440" s="516" t="s">
        <v>276</v>
      </c>
      <c r="H440" s="517" t="s">
        <v>2</v>
      </c>
      <c r="I440" s="8"/>
      <c r="J440" s="493" t="s">
        <v>688</v>
      </c>
      <c r="K440" s="560" t="s">
        <v>275</v>
      </c>
      <c r="L440" s="495">
        <v>8.24</v>
      </c>
      <c r="M440" s="495">
        <v>10.95</v>
      </c>
      <c r="N440" s="495">
        <v>0.63</v>
      </c>
      <c r="O440" s="516" t="s">
        <v>49</v>
      </c>
      <c r="P440" s="516" t="s">
        <v>276</v>
      </c>
      <c r="Q440" s="517" t="s">
        <v>2</v>
      </c>
      <c r="R440" s="164"/>
      <c r="S440" s="493" t="s">
        <v>688</v>
      </c>
      <c r="T440" s="560" t="s">
        <v>278</v>
      </c>
      <c r="U440" s="578">
        <v>14.59</v>
      </c>
      <c r="V440" s="535">
        <v>15.64</v>
      </c>
      <c r="W440" s="535">
        <v>1.86</v>
      </c>
      <c r="X440" s="516" t="s">
        <v>49</v>
      </c>
      <c r="Y440" s="516" t="s">
        <v>276</v>
      </c>
      <c r="Z440" s="517" t="s">
        <v>2</v>
      </c>
      <c r="AA440" s="164"/>
      <c r="AB440" s="493" t="s">
        <v>688</v>
      </c>
      <c r="AC440" s="560" t="s">
        <v>278</v>
      </c>
      <c r="AD440" s="578">
        <v>14.59</v>
      </c>
      <c r="AE440" s="578">
        <v>15.64</v>
      </c>
      <c r="AF440" s="578">
        <v>1.69</v>
      </c>
      <c r="AG440" s="516" t="s">
        <v>49</v>
      </c>
      <c r="AH440" s="516" t="s">
        <v>276</v>
      </c>
      <c r="AI440" s="517" t="s">
        <v>2</v>
      </c>
      <c r="AJ440" s="164"/>
      <c r="AK440" s="164"/>
      <c r="AL440" s="164"/>
      <c r="AM440" s="8"/>
    </row>
    <row r="441" spans="1:39" s="12" customFormat="1" ht="15" customHeight="1">
      <c r="A441" s="561" t="s">
        <v>689</v>
      </c>
      <c r="B441" s="560" t="s">
        <v>275</v>
      </c>
      <c r="C441" s="495">
        <v>8.24</v>
      </c>
      <c r="D441" s="495">
        <v>10.27</v>
      </c>
      <c r="E441" s="495">
        <v>0.66</v>
      </c>
      <c r="F441" s="516" t="s">
        <v>49</v>
      </c>
      <c r="G441" s="516" t="s">
        <v>276</v>
      </c>
      <c r="H441" s="517" t="s">
        <v>2</v>
      </c>
      <c r="I441" s="8"/>
      <c r="J441" s="561" t="s">
        <v>689</v>
      </c>
      <c r="K441" s="560" t="s">
        <v>275</v>
      </c>
      <c r="L441" s="495">
        <v>8.24</v>
      </c>
      <c r="M441" s="495">
        <v>10.95</v>
      </c>
      <c r="N441" s="495">
        <v>0.63</v>
      </c>
      <c r="O441" s="516" t="s">
        <v>49</v>
      </c>
      <c r="P441" s="516" t="s">
        <v>276</v>
      </c>
      <c r="Q441" s="517" t="s">
        <v>2</v>
      </c>
      <c r="R441" s="164"/>
      <c r="S441" s="561" t="s">
        <v>689</v>
      </c>
      <c r="T441" s="560" t="s">
        <v>278</v>
      </c>
      <c r="U441" s="578">
        <v>14.59</v>
      </c>
      <c r="V441" s="535">
        <v>15.64</v>
      </c>
      <c r="W441" s="535">
        <v>1.86</v>
      </c>
      <c r="X441" s="516" t="s">
        <v>49</v>
      </c>
      <c r="Y441" s="516" t="s">
        <v>276</v>
      </c>
      <c r="Z441" s="517" t="s">
        <v>2</v>
      </c>
      <c r="AA441" s="164"/>
      <c r="AB441" s="561" t="s">
        <v>689</v>
      </c>
      <c r="AC441" s="560" t="s">
        <v>278</v>
      </c>
      <c r="AD441" s="578">
        <v>14.59</v>
      </c>
      <c r="AE441" s="578">
        <v>15.64</v>
      </c>
      <c r="AF441" s="578">
        <v>1.69</v>
      </c>
      <c r="AG441" s="516" t="s">
        <v>49</v>
      </c>
      <c r="AH441" s="516" t="s">
        <v>276</v>
      </c>
      <c r="AI441" s="517" t="s">
        <v>2</v>
      </c>
      <c r="AJ441" s="164"/>
      <c r="AK441" s="164"/>
      <c r="AL441" s="164"/>
      <c r="AM441" s="8"/>
    </row>
    <row r="442" spans="1:39" s="12" customFormat="1" ht="15" customHeight="1">
      <c r="A442" s="493" t="s">
        <v>690</v>
      </c>
      <c r="B442" s="560" t="s">
        <v>275</v>
      </c>
      <c r="C442" s="495">
        <v>8.24</v>
      </c>
      <c r="D442" s="495">
        <v>10.27</v>
      </c>
      <c r="E442" s="495">
        <v>0.66</v>
      </c>
      <c r="F442" s="516" t="s">
        <v>49</v>
      </c>
      <c r="G442" s="516" t="s">
        <v>276</v>
      </c>
      <c r="H442" s="517" t="s">
        <v>2</v>
      </c>
      <c r="I442" s="8"/>
      <c r="J442" s="493" t="s">
        <v>690</v>
      </c>
      <c r="K442" s="560" t="s">
        <v>275</v>
      </c>
      <c r="L442" s="495">
        <v>8.24</v>
      </c>
      <c r="M442" s="495">
        <v>10.95</v>
      </c>
      <c r="N442" s="495">
        <v>0.63</v>
      </c>
      <c r="O442" s="516" t="s">
        <v>49</v>
      </c>
      <c r="P442" s="516" t="s">
        <v>276</v>
      </c>
      <c r="Q442" s="517" t="s">
        <v>2</v>
      </c>
      <c r="R442" s="164"/>
      <c r="S442" s="493" t="s">
        <v>690</v>
      </c>
      <c r="T442" s="560" t="s">
        <v>278</v>
      </c>
      <c r="U442" s="578">
        <v>14.59</v>
      </c>
      <c r="V442" s="535">
        <v>15.64</v>
      </c>
      <c r="W442" s="535">
        <v>1.86</v>
      </c>
      <c r="X442" s="516" t="s">
        <v>49</v>
      </c>
      <c r="Y442" s="516" t="s">
        <v>276</v>
      </c>
      <c r="Z442" s="517" t="s">
        <v>2</v>
      </c>
      <c r="AA442" s="164"/>
      <c r="AB442" s="493" t="s">
        <v>690</v>
      </c>
      <c r="AC442" s="560" t="s">
        <v>278</v>
      </c>
      <c r="AD442" s="578">
        <v>14.59</v>
      </c>
      <c r="AE442" s="578">
        <v>15.64</v>
      </c>
      <c r="AF442" s="578">
        <v>1.69</v>
      </c>
      <c r="AG442" s="516" t="s">
        <v>49</v>
      </c>
      <c r="AH442" s="516" t="s">
        <v>276</v>
      </c>
      <c r="AI442" s="517" t="s">
        <v>2</v>
      </c>
      <c r="AJ442" s="164"/>
      <c r="AK442" s="164"/>
      <c r="AL442" s="164"/>
      <c r="AM442" s="8"/>
    </row>
    <row r="443" spans="1:39" s="12" customFormat="1" ht="15" customHeight="1">
      <c r="A443" s="493" t="s">
        <v>691</v>
      </c>
      <c r="B443" s="560" t="s">
        <v>275</v>
      </c>
      <c r="C443" s="495">
        <v>8.24</v>
      </c>
      <c r="D443" s="495">
        <v>10.27</v>
      </c>
      <c r="E443" s="495">
        <v>0.66</v>
      </c>
      <c r="F443" s="516" t="s">
        <v>49</v>
      </c>
      <c r="G443" s="516" t="s">
        <v>276</v>
      </c>
      <c r="H443" s="517" t="s">
        <v>2</v>
      </c>
      <c r="I443" s="8"/>
      <c r="J443" s="561" t="s">
        <v>691</v>
      </c>
      <c r="K443" s="560" t="s">
        <v>275</v>
      </c>
      <c r="L443" s="495">
        <v>8.24</v>
      </c>
      <c r="M443" s="495">
        <v>10.95</v>
      </c>
      <c r="N443" s="495">
        <v>0.63</v>
      </c>
      <c r="O443" s="516" t="s">
        <v>49</v>
      </c>
      <c r="P443" s="516" t="s">
        <v>276</v>
      </c>
      <c r="Q443" s="517" t="s">
        <v>2</v>
      </c>
      <c r="R443" s="164"/>
      <c r="S443" s="493" t="s">
        <v>691</v>
      </c>
      <c r="T443" s="560" t="s">
        <v>278</v>
      </c>
      <c r="U443" s="578">
        <v>14.59</v>
      </c>
      <c r="V443" s="535">
        <v>15.64</v>
      </c>
      <c r="W443" s="535">
        <v>1.86</v>
      </c>
      <c r="X443" s="516" t="s">
        <v>49</v>
      </c>
      <c r="Y443" s="516" t="s">
        <v>276</v>
      </c>
      <c r="Z443" s="517" t="s">
        <v>2</v>
      </c>
      <c r="AA443" s="164"/>
      <c r="AB443" s="561" t="s">
        <v>691</v>
      </c>
      <c r="AC443" s="560" t="s">
        <v>278</v>
      </c>
      <c r="AD443" s="578">
        <v>14.59</v>
      </c>
      <c r="AE443" s="578">
        <v>15.64</v>
      </c>
      <c r="AF443" s="578">
        <v>1.69</v>
      </c>
      <c r="AG443" s="516" t="s">
        <v>49</v>
      </c>
      <c r="AH443" s="516" t="s">
        <v>276</v>
      </c>
      <c r="AI443" s="517" t="s">
        <v>2</v>
      </c>
      <c r="AJ443" s="164"/>
      <c r="AK443" s="164"/>
      <c r="AL443" s="164"/>
      <c r="AM443" s="8"/>
    </row>
    <row r="444" spans="1:39" s="12" customFormat="1" ht="15" customHeight="1">
      <c r="A444" s="493" t="s">
        <v>692</v>
      </c>
      <c r="B444" s="560" t="s">
        <v>275</v>
      </c>
      <c r="C444" s="495">
        <v>8.24</v>
      </c>
      <c r="D444" s="495">
        <v>10.27</v>
      </c>
      <c r="E444" s="495">
        <v>0.66</v>
      </c>
      <c r="F444" s="516" t="s">
        <v>49</v>
      </c>
      <c r="G444" s="516" t="s">
        <v>276</v>
      </c>
      <c r="H444" s="517" t="s">
        <v>2</v>
      </c>
      <c r="I444" s="8"/>
      <c r="J444" s="493" t="s">
        <v>692</v>
      </c>
      <c r="K444" s="560" t="s">
        <v>275</v>
      </c>
      <c r="L444" s="495">
        <v>8.24</v>
      </c>
      <c r="M444" s="495">
        <v>10.95</v>
      </c>
      <c r="N444" s="495">
        <v>0.63</v>
      </c>
      <c r="O444" s="516" t="s">
        <v>49</v>
      </c>
      <c r="P444" s="516" t="s">
        <v>276</v>
      </c>
      <c r="Q444" s="517" t="s">
        <v>2</v>
      </c>
      <c r="R444" s="164"/>
      <c r="S444" s="493" t="s">
        <v>692</v>
      </c>
      <c r="T444" s="560" t="s">
        <v>278</v>
      </c>
      <c r="U444" s="578">
        <v>14.59</v>
      </c>
      <c r="V444" s="535">
        <v>15.64</v>
      </c>
      <c r="W444" s="535">
        <v>1.86</v>
      </c>
      <c r="X444" s="516" t="s">
        <v>49</v>
      </c>
      <c r="Y444" s="516" t="s">
        <v>276</v>
      </c>
      <c r="Z444" s="517" t="s">
        <v>2</v>
      </c>
      <c r="AA444" s="164"/>
      <c r="AB444" s="493" t="s">
        <v>692</v>
      </c>
      <c r="AC444" s="560" t="s">
        <v>278</v>
      </c>
      <c r="AD444" s="578">
        <v>14.59</v>
      </c>
      <c r="AE444" s="578">
        <v>15.64</v>
      </c>
      <c r="AF444" s="578">
        <v>1.69</v>
      </c>
      <c r="AG444" s="516" t="s">
        <v>49</v>
      </c>
      <c r="AH444" s="516" t="s">
        <v>276</v>
      </c>
      <c r="AI444" s="517" t="s">
        <v>2</v>
      </c>
      <c r="AJ444" s="164"/>
      <c r="AK444" s="164"/>
      <c r="AL444" s="164"/>
      <c r="AM444" s="8"/>
    </row>
    <row r="445" spans="1:39" s="12" customFormat="1" ht="15" customHeight="1">
      <c r="A445" s="493" t="s">
        <v>693</v>
      </c>
      <c r="B445" s="560" t="s">
        <v>275</v>
      </c>
      <c r="C445" s="495">
        <v>8.24</v>
      </c>
      <c r="D445" s="495">
        <v>10.27</v>
      </c>
      <c r="E445" s="495">
        <v>0.66</v>
      </c>
      <c r="F445" s="516" t="s">
        <v>49</v>
      </c>
      <c r="G445" s="516" t="s">
        <v>276</v>
      </c>
      <c r="H445" s="517" t="s">
        <v>2</v>
      </c>
      <c r="I445" s="8"/>
      <c r="J445" s="493" t="s">
        <v>693</v>
      </c>
      <c r="K445" s="560" t="s">
        <v>275</v>
      </c>
      <c r="L445" s="495">
        <v>8.24</v>
      </c>
      <c r="M445" s="495">
        <v>10.95</v>
      </c>
      <c r="N445" s="495">
        <v>0.63</v>
      </c>
      <c r="O445" s="516" t="s">
        <v>49</v>
      </c>
      <c r="P445" s="516" t="s">
        <v>276</v>
      </c>
      <c r="Q445" s="517" t="s">
        <v>2</v>
      </c>
      <c r="R445" s="164"/>
      <c r="S445" s="493" t="s">
        <v>693</v>
      </c>
      <c r="T445" s="560" t="s">
        <v>278</v>
      </c>
      <c r="U445" s="578">
        <v>14.59</v>
      </c>
      <c r="V445" s="535">
        <v>15.64</v>
      </c>
      <c r="W445" s="535">
        <v>1.86</v>
      </c>
      <c r="X445" s="516" t="s">
        <v>49</v>
      </c>
      <c r="Y445" s="516" t="s">
        <v>276</v>
      </c>
      <c r="Z445" s="517" t="s">
        <v>2</v>
      </c>
      <c r="AA445" s="164"/>
      <c r="AB445" s="493" t="s">
        <v>693</v>
      </c>
      <c r="AC445" s="560" t="s">
        <v>278</v>
      </c>
      <c r="AD445" s="578">
        <v>14.59</v>
      </c>
      <c r="AE445" s="578">
        <v>15.64</v>
      </c>
      <c r="AF445" s="578">
        <v>1.69</v>
      </c>
      <c r="AG445" s="516" t="s">
        <v>49</v>
      </c>
      <c r="AH445" s="516" t="s">
        <v>276</v>
      </c>
      <c r="AI445" s="517" t="s">
        <v>2</v>
      </c>
      <c r="AJ445" s="164"/>
      <c r="AK445" s="164"/>
      <c r="AL445" s="164"/>
      <c r="AM445" s="8"/>
    </row>
    <row r="446" spans="1:39" s="12" customFormat="1" ht="15" customHeight="1">
      <c r="A446" s="561" t="s">
        <v>694</v>
      </c>
      <c r="B446" s="560" t="s">
        <v>275</v>
      </c>
      <c r="C446" s="495">
        <v>8.24</v>
      </c>
      <c r="D446" s="495">
        <v>10.27</v>
      </c>
      <c r="E446" s="495">
        <v>0.66</v>
      </c>
      <c r="F446" s="516" t="s">
        <v>49</v>
      </c>
      <c r="G446" s="516" t="s">
        <v>276</v>
      </c>
      <c r="H446" s="517" t="s">
        <v>2</v>
      </c>
      <c r="I446" s="8"/>
      <c r="J446" s="561" t="s">
        <v>694</v>
      </c>
      <c r="K446" s="560" t="s">
        <v>275</v>
      </c>
      <c r="L446" s="495">
        <v>8.24</v>
      </c>
      <c r="M446" s="495">
        <v>10.95</v>
      </c>
      <c r="N446" s="495">
        <v>0.63</v>
      </c>
      <c r="O446" s="516" t="s">
        <v>49</v>
      </c>
      <c r="P446" s="516" t="s">
        <v>276</v>
      </c>
      <c r="Q446" s="517" t="s">
        <v>2</v>
      </c>
      <c r="R446" s="164"/>
      <c r="S446" s="561" t="s">
        <v>694</v>
      </c>
      <c r="T446" s="560" t="s">
        <v>278</v>
      </c>
      <c r="U446" s="578">
        <v>14.59</v>
      </c>
      <c r="V446" s="535">
        <v>15.64</v>
      </c>
      <c r="W446" s="535">
        <v>1.86</v>
      </c>
      <c r="X446" s="516" t="s">
        <v>49</v>
      </c>
      <c r="Y446" s="516" t="s">
        <v>276</v>
      </c>
      <c r="Z446" s="517" t="s">
        <v>2</v>
      </c>
      <c r="AA446" s="164"/>
      <c r="AB446" s="561" t="s">
        <v>694</v>
      </c>
      <c r="AC446" s="560" t="s">
        <v>278</v>
      </c>
      <c r="AD446" s="578">
        <v>14.59</v>
      </c>
      <c r="AE446" s="578">
        <v>15.64</v>
      </c>
      <c r="AF446" s="578">
        <v>1.69</v>
      </c>
      <c r="AG446" s="516" t="s">
        <v>49</v>
      </c>
      <c r="AH446" s="516" t="s">
        <v>276</v>
      </c>
      <c r="AI446" s="517" t="s">
        <v>2</v>
      </c>
      <c r="AJ446" s="164"/>
      <c r="AK446" s="164"/>
      <c r="AL446" s="164"/>
      <c r="AM446" s="8"/>
    </row>
    <row r="447" spans="1:39" s="12" customFormat="1" ht="15" customHeight="1">
      <c r="A447" s="493" t="s">
        <v>695</v>
      </c>
      <c r="B447" s="560" t="s">
        <v>275</v>
      </c>
      <c r="C447" s="495">
        <v>8.24</v>
      </c>
      <c r="D447" s="495">
        <v>10.27</v>
      </c>
      <c r="E447" s="495">
        <v>0.66</v>
      </c>
      <c r="F447" s="516" t="s">
        <v>49</v>
      </c>
      <c r="G447" s="516" t="s">
        <v>276</v>
      </c>
      <c r="H447" s="517" t="s">
        <v>2</v>
      </c>
      <c r="I447" s="8"/>
      <c r="J447" s="493" t="s">
        <v>695</v>
      </c>
      <c r="K447" s="560" t="s">
        <v>275</v>
      </c>
      <c r="L447" s="495">
        <v>8.24</v>
      </c>
      <c r="M447" s="495">
        <v>10.95</v>
      </c>
      <c r="N447" s="495">
        <v>0.63</v>
      </c>
      <c r="O447" s="516" t="s">
        <v>49</v>
      </c>
      <c r="P447" s="516" t="s">
        <v>276</v>
      </c>
      <c r="Q447" s="517" t="s">
        <v>2</v>
      </c>
      <c r="R447" s="164"/>
      <c r="S447" s="493" t="s">
        <v>695</v>
      </c>
      <c r="T447" s="560" t="s">
        <v>278</v>
      </c>
      <c r="U447" s="578">
        <v>14.59</v>
      </c>
      <c r="V447" s="535">
        <v>15.64</v>
      </c>
      <c r="W447" s="535">
        <v>1.86</v>
      </c>
      <c r="X447" s="516" t="s">
        <v>49</v>
      </c>
      <c r="Y447" s="516" t="s">
        <v>276</v>
      </c>
      <c r="Z447" s="517" t="s">
        <v>2</v>
      </c>
      <c r="AA447" s="164"/>
      <c r="AB447" s="493" t="s">
        <v>695</v>
      </c>
      <c r="AC447" s="560" t="s">
        <v>278</v>
      </c>
      <c r="AD447" s="578">
        <v>14.59</v>
      </c>
      <c r="AE447" s="578">
        <v>15.64</v>
      </c>
      <c r="AF447" s="578">
        <v>1.69</v>
      </c>
      <c r="AG447" s="516" t="s">
        <v>49</v>
      </c>
      <c r="AH447" s="516" t="s">
        <v>276</v>
      </c>
      <c r="AI447" s="517" t="s">
        <v>2</v>
      </c>
      <c r="AJ447" s="164"/>
      <c r="AK447" s="164"/>
      <c r="AL447" s="164"/>
      <c r="AM447" s="8"/>
    </row>
    <row r="448" spans="1:39" s="12" customFormat="1" ht="15" customHeight="1">
      <c r="A448" s="493" t="s">
        <v>211</v>
      </c>
      <c r="B448" s="560" t="s">
        <v>275</v>
      </c>
      <c r="C448" s="495">
        <v>8.24</v>
      </c>
      <c r="D448" s="495">
        <v>10.27</v>
      </c>
      <c r="E448" s="495">
        <v>0.66</v>
      </c>
      <c r="F448" s="516" t="s">
        <v>49</v>
      </c>
      <c r="G448" s="516" t="s">
        <v>276</v>
      </c>
      <c r="H448" s="517" t="s">
        <v>2</v>
      </c>
      <c r="I448" s="8"/>
      <c r="J448" s="493" t="s">
        <v>211</v>
      </c>
      <c r="K448" s="560" t="s">
        <v>275</v>
      </c>
      <c r="L448" s="495">
        <v>8.24</v>
      </c>
      <c r="M448" s="495">
        <v>10.95</v>
      </c>
      <c r="N448" s="495">
        <v>0.63</v>
      </c>
      <c r="O448" s="516" t="s">
        <v>49</v>
      </c>
      <c r="P448" s="516" t="s">
        <v>276</v>
      </c>
      <c r="Q448" s="517" t="s">
        <v>2</v>
      </c>
      <c r="R448" s="164"/>
      <c r="S448" s="493" t="s">
        <v>211</v>
      </c>
      <c r="T448" s="560" t="s">
        <v>278</v>
      </c>
      <c r="U448" s="578">
        <v>14.59</v>
      </c>
      <c r="V448" s="535">
        <v>15.64</v>
      </c>
      <c r="W448" s="535">
        <v>1.86</v>
      </c>
      <c r="X448" s="516" t="s">
        <v>49</v>
      </c>
      <c r="Y448" s="516" t="s">
        <v>276</v>
      </c>
      <c r="Z448" s="517" t="s">
        <v>2</v>
      </c>
      <c r="AA448" s="164"/>
      <c r="AB448" s="493" t="s">
        <v>211</v>
      </c>
      <c r="AC448" s="560" t="s">
        <v>278</v>
      </c>
      <c r="AD448" s="578">
        <v>14.59</v>
      </c>
      <c r="AE448" s="578">
        <v>15.64</v>
      </c>
      <c r="AF448" s="578">
        <v>1.69</v>
      </c>
      <c r="AG448" s="516" t="s">
        <v>49</v>
      </c>
      <c r="AH448" s="516" t="s">
        <v>276</v>
      </c>
      <c r="AI448" s="517" t="s">
        <v>2</v>
      </c>
      <c r="AJ448" s="164"/>
      <c r="AK448" s="164"/>
      <c r="AL448" s="164"/>
      <c r="AM448" s="8"/>
    </row>
    <row r="449" spans="1:39" s="12" customFormat="1" ht="15" customHeight="1">
      <c r="A449" s="493" t="s">
        <v>696</v>
      </c>
      <c r="B449" s="560" t="s">
        <v>275</v>
      </c>
      <c r="C449" s="495">
        <v>8.24</v>
      </c>
      <c r="D449" s="495">
        <v>10.27</v>
      </c>
      <c r="E449" s="495">
        <v>0.66</v>
      </c>
      <c r="F449" s="516" t="s">
        <v>49</v>
      </c>
      <c r="G449" s="516" t="s">
        <v>276</v>
      </c>
      <c r="H449" s="517" t="s">
        <v>2</v>
      </c>
      <c r="I449" s="8"/>
      <c r="J449" s="493" t="s">
        <v>696</v>
      </c>
      <c r="K449" s="560" t="s">
        <v>275</v>
      </c>
      <c r="L449" s="495">
        <v>8.24</v>
      </c>
      <c r="M449" s="495">
        <v>10.95</v>
      </c>
      <c r="N449" s="495">
        <v>0.63</v>
      </c>
      <c r="O449" s="516" t="s">
        <v>49</v>
      </c>
      <c r="P449" s="516" t="s">
        <v>276</v>
      </c>
      <c r="Q449" s="517" t="s">
        <v>2</v>
      </c>
      <c r="R449" s="164"/>
      <c r="S449" s="493" t="s">
        <v>696</v>
      </c>
      <c r="T449" s="560" t="s">
        <v>278</v>
      </c>
      <c r="U449" s="578">
        <v>14.59</v>
      </c>
      <c r="V449" s="535">
        <v>15.64</v>
      </c>
      <c r="W449" s="535">
        <v>1.86</v>
      </c>
      <c r="X449" s="516" t="s">
        <v>49</v>
      </c>
      <c r="Y449" s="516" t="s">
        <v>276</v>
      </c>
      <c r="Z449" s="517" t="s">
        <v>2</v>
      </c>
      <c r="AA449" s="164"/>
      <c r="AB449" s="493" t="s">
        <v>696</v>
      </c>
      <c r="AC449" s="560" t="s">
        <v>278</v>
      </c>
      <c r="AD449" s="578">
        <v>14.59</v>
      </c>
      <c r="AE449" s="578">
        <v>15.64</v>
      </c>
      <c r="AF449" s="578">
        <v>1.69</v>
      </c>
      <c r="AG449" s="516" t="s">
        <v>49</v>
      </c>
      <c r="AH449" s="516" t="s">
        <v>276</v>
      </c>
      <c r="AI449" s="517" t="s">
        <v>2</v>
      </c>
      <c r="AJ449" s="164"/>
      <c r="AK449" s="164"/>
      <c r="AL449" s="164"/>
      <c r="AM449" s="8"/>
    </row>
    <row r="450" spans="1:39" s="12" customFormat="1" ht="15" customHeight="1">
      <c r="A450" s="493" t="s">
        <v>697</v>
      </c>
      <c r="B450" s="560" t="s">
        <v>275</v>
      </c>
      <c r="C450" s="495">
        <v>6.29</v>
      </c>
      <c r="D450" s="495">
        <v>6.29</v>
      </c>
      <c r="E450" s="495">
        <v>0</v>
      </c>
      <c r="F450" s="516" t="s">
        <v>49</v>
      </c>
      <c r="G450" s="516" t="s">
        <v>276</v>
      </c>
      <c r="H450" s="517" t="s">
        <v>2</v>
      </c>
      <c r="I450" s="8"/>
      <c r="J450" s="493" t="s">
        <v>697</v>
      </c>
      <c r="K450" s="560" t="s">
        <v>275</v>
      </c>
      <c r="L450" s="495">
        <v>6.29</v>
      </c>
      <c r="M450" s="495">
        <v>6.29</v>
      </c>
      <c r="N450" s="495">
        <v>0</v>
      </c>
      <c r="O450" s="516" t="s">
        <v>49</v>
      </c>
      <c r="P450" s="516" t="s">
        <v>276</v>
      </c>
      <c r="Q450" s="517" t="s">
        <v>2</v>
      </c>
      <c r="R450" s="164"/>
      <c r="S450" s="493" t="s">
        <v>697</v>
      </c>
      <c r="T450" s="560" t="s">
        <v>278</v>
      </c>
      <c r="U450" s="578">
        <v>9.49</v>
      </c>
      <c r="V450" s="535">
        <v>9.49</v>
      </c>
      <c r="W450" s="535">
        <v>0</v>
      </c>
      <c r="X450" s="516" t="s">
        <v>49</v>
      </c>
      <c r="Y450" s="516" t="s">
        <v>276</v>
      </c>
      <c r="Z450" s="517" t="s">
        <v>2</v>
      </c>
      <c r="AA450" s="164"/>
      <c r="AB450" s="493" t="s">
        <v>697</v>
      </c>
      <c r="AC450" s="560" t="s">
        <v>278</v>
      </c>
      <c r="AD450" s="578">
        <v>9.49</v>
      </c>
      <c r="AE450" s="578">
        <v>9.49</v>
      </c>
      <c r="AF450" s="578">
        <v>0</v>
      </c>
      <c r="AG450" s="516" t="s">
        <v>49</v>
      </c>
      <c r="AH450" s="516" t="s">
        <v>276</v>
      </c>
      <c r="AI450" s="517" t="s">
        <v>2</v>
      </c>
      <c r="AJ450" s="164"/>
      <c r="AK450" s="164"/>
      <c r="AL450" s="164"/>
      <c r="AM450" s="8"/>
    </row>
    <row r="451" spans="1:39" s="12" customFormat="1" ht="15" customHeight="1">
      <c r="A451" s="493" t="s">
        <v>698</v>
      </c>
      <c r="B451" s="560" t="s">
        <v>275</v>
      </c>
      <c r="C451" s="495">
        <v>8.24</v>
      </c>
      <c r="D451" s="495">
        <v>10.27</v>
      </c>
      <c r="E451" s="495">
        <v>0.66</v>
      </c>
      <c r="F451" s="516" t="s">
        <v>49</v>
      </c>
      <c r="G451" s="516" t="s">
        <v>276</v>
      </c>
      <c r="H451" s="517" t="s">
        <v>2</v>
      </c>
      <c r="I451" s="8"/>
      <c r="J451" s="493" t="s">
        <v>698</v>
      </c>
      <c r="K451" s="560" t="s">
        <v>275</v>
      </c>
      <c r="L451" s="495">
        <v>8.24</v>
      </c>
      <c r="M451" s="495">
        <v>10.95</v>
      </c>
      <c r="N451" s="495">
        <v>0.63</v>
      </c>
      <c r="O451" s="516" t="s">
        <v>49</v>
      </c>
      <c r="P451" s="516" t="s">
        <v>276</v>
      </c>
      <c r="Q451" s="517" t="s">
        <v>2</v>
      </c>
      <c r="R451" s="164"/>
      <c r="S451" s="493" t="s">
        <v>698</v>
      </c>
      <c r="T451" s="560" t="s">
        <v>278</v>
      </c>
      <c r="U451" s="578">
        <v>14.59</v>
      </c>
      <c r="V451" s="535">
        <v>15.64</v>
      </c>
      <c r="W451" s="535">
        <v>1.86</v>
      </c>
      <c r="X451" s="516" t="s">
        <v>49</v>
      </c>
      <c r="Y451" s="516" t="s">
        <v>276</v>
      </c>
      <c r="Z451" s="517" t="s">
        <v>2</v>
      </c>
      <c r="AA451" s="164"/>
      <c r="AB451" s="493" t="s">
        <v>698</v>
      </c>
      <c r="AC451" s="560" t="s">
        <v>278</v>
      </c>
      <c r="AD451" s="578">
        <v>14.59</v>
      </c>
      <c r="AE451" s="578">
        <v>15.64</v>
      </c>
      <c r="AF451" s="578">
        <v>1.69</v>
      </c>
      <c r="AG451" s="516" t="s">
        <v>49</v>
      </c>
      <c r="AH451" s="516" t="s">
        <v>276</v>
      </c>
      <c r="AI451" s="517" t="s">
        <v>2</v>
      </c>
      <c r="AJ451" s="164"/>
      <c r="AK451" s="164"/>
      <c r="AL451" s="164"/>
      <c r="AM451" s="8"/>
    </row>
    <row r="452" spans="1:39" s="12" customFormat="1" ht="15" customHeight="1">
      <c r="A452" s="561" t="s">
        <v>699</v>
      </c>
      <c r="B452" s="560" t="s">
        <v>275</v>
      </c>
      <c r="C452" s="495">
        <v>8.24</v>
      </c>
      <c r="D452" s="495">
        <v>10.27</v>
      </c>
      <c r="E452" s="495">
        <v>1.19</v>
      </c>
      <c r="F452" s="516" t="s">
        <v>49</v>
      </c>
      <c r="G452" s="516" t="s">
        <v>276</v>
      </c>
      <c r="H452" s="517" t="s">
        <v>2</v>
      </c>
      <c r="I452" s="8"/>
      <c r="J452" s="561" t="s">
        <v>699</v>
      </c>
      <c r="K452" s="560" t="s">
        <v>275</v>
      </c>
      <c r="L452" s="495">
        <v>8.24</v>
      </c>
      <c r="M452" s="495">
        <v>10.95</v>
      </c>
      <c r="N452" s="495">
        <v>1.1499999999999999</v>
      </c>
      <c r="O452" s="516" t="s">
        <v>49</v>
      </c>
      <c r="P452" s="516" t="s">
        <v>276</v>
      </c>
      <c r="Q452" s="517" t="s">
        <v>2</v>
      </c>
      <c r="R452" s="164"/>
      <c r="S452" s="561" t="s">
        <v>699</v>
      </c>
      <c r="T452" s="560" t="s">
        <v>278</v>
      </c>
      <c r="U452" s="578">
        <v>14.59</v>
      </c>
      <c r="V452" s="535">
        <v>15.64</v>
      </c>
      <c r="W452" s="535">
        <v>8.9600000000000009</v>
      </c>
      <c r="X452" s="516" t="s">
        <v>49</v>
      </c>
      <c r="Y452" s="516" t="s">
        <v>276</v>
      </c>
      <c r="Z452" s="517" t="s">
        <v>2</v>
      </c>
      <c r="AA452" s="164"/>
      <c r="AB452" s="561" t="s">
        <v>699</v>
      </c>
      <c r="AC452" s="560" t="s">
        <v>278</v>
      </c>
      <c r="AD452" s="578">
        <v>14.59</v>
      </c>
      <c r="AE452" s="578">
        <v>15.64</v>
      </c>
      <c r="AF452" s="578">
        <v>8.11</v>
      </c>
      <c r="AG452" s="516" t="s">
        <v>49</v>
      </c>
      <c r="AH452" s="516" t="s">
        <v>276</v>
      </c>
      <c r="AI452" s="517" t="s">
        <v>2</v>
      </c>
      <c r="AJ452" s="164"/>
      <c r="AK452" s="164"/>
      <c r="AL452" s="164"/>
      <c r="AM452" s="8"/>
    </row>
    <row r="453" spans="1:39" s="12" customFormat="1" ht="15" customHeight="1">
      <c r="A453" s="493" t="s">
        <v>700</v>
      </c>
      <c r="B453" s="560" t="s">
        <v>275</v>
      </c>
      <c r="C453" s="495">
        <v>8.24</v>
      </c>
      <c r="D453" s="495">
        <v>10.27</v>
      </c>
      <c r="E453" s="495">
        <v>0.66</v>
      </c>
      <c r="F453" s="516" t="s">
        <v>49</v>
      </c>
      <c r="G453" s="516" t="s">
        <v>276</v>
      </c>
      <c r="H453" s="517" t="s">
        <v>2</v>
      </c>
      <c r="I453" s="8"/>
      <c r="J453" s="493" t="s">
        <v>700</v>
      </c>
      <c r="K453" s="560" t="s">
        <v>275</v>
      </c>
      <c r="L453" s="495">
        <v>8.24</v>
      </c>
      <c r="M453" s="495">
        <v>10.95</v>
      </c>
      <c r="N453" s="495">
        <v>0.63</v>
      </c>
      <c r="O453" s="516" t="s">
        <v>49</v>
      </c>
      <c r="P453" s="516" t="s">
        <v>276</v>
      </c>
      <c r="Q453" s="517" t="s">
        <v>2</v>
      </c>
      <c r="R453" s="164"/>
      <c r="S453" s="493" t="s">
        <v>700</v>
      </c>
      <c r="T453" s="560" t="s">
        <v>278</v>
      </c>
      <c r="U453" s="578">
        <v>14.59</v>
      </c>
      <c r="V453" s="535">
        <v>15.64</v>
      </c>
      <c r="W453" s="535">
        <v>1.86</v>
      </c>
      <c r="X453" s="516" t="s">
        <v>49</v>
      </c>
      <c r="Y453" s="516" t="s">
        <v>276</v>
      </c>
      <c r="Z453" s="517" t="s">
        <v>2</v>
      </c>
      <c r="AA453" s="164"/>
      <c r="AB453" s="493" t="s">
        <v>700</v>
      </c>
      <c r="AC453" s="560" t="s">
        <v>278</v>
      </c>
      <c r="AD453" s="578">
        <v>14.59</v>
      </c>
      <c r="AE453" s="578">
        <v>15.64</v>
      </c>
      <c r="AF453" s="578">
        <v>1.69</v>
      </c>
      <c r="AG453" s="516" t="s">
        <v>49</v>
      </c>
      <c r="AH453" s="516" t="s">
        <v>276</v>
      </c>
      <c r="AI453" s="517" t="s">
        <v>2</v>
      </c>
      <c r="AJ453" s="164"/>
      <c r="AK453" s="164"/>
      <c r="AL453" s="164"/>
      <c r="AM453" s="8"/>
    </row>
    <row r="454" spans="1:39" s="12" customFormat="1" ht="15" customHeight="1">
      <c r="A454" s="493" t="s">
        <v>701</v>
      </c>
      <c r="B454" s="560" t="s">
        <v>275</v>
      </c>
      <c r="C454" s="495">
        <v>8.24</v>
      </c>
      <c r="D454" s="495">
        <v>10.27</v>
      </c>
      <c r="E454" s="495">
        <v>1.19</v>
      </c>
      <c r="F454" s="516" t="s">
        <v>49</v>
      </c>
      <c r="G454" s="516" t="s">
        <v>276</v>
      </c>
      <c r="H454" s="517" t="s">
        <v>2</v>
      </c>
      <c r="I454" s="8"/>
      <c r="J454" s="493" t="s">
        <v>701</v>
      </c>
      <c r="K454" s="560" t="s">
        <v>275</v>
      </c>
      <c r="L454" s="495">
        <v>8.24</v>
      </c>
      <c r="M454" s="495">
        <v>10.95</v>
      </c>
      <c r="N454" s="495">
        <v>1.1499999999999999</v>
      </c>
      <c r="O454" s="516" t="s">
        <v>49</v>
      </c>
      <c r="P454" s="516" t="s">
        <v>276</v>
      </c>
      <c r="Q454" s="517" t="s">
        <v>2</v>
      </c>
      <c r="R454" s="164"/>
      <c r="S454" s="493" t="s">
        <v>701</v>
      </c>
      <c r="T454" s="560" t="s">
        <v>278</v>
      </c>
      <c r="U454" s="578">
        <v>14.59</v>
      </c>
      <c r="V454" s="535">
        <v>15.64</v>
      </c>
      <c r="W454" s="535">
        <v>8.9600000000000009</v>
      </c>
      <c r="X454" s="516" t="s">
        <v>49</v>
      </c>
      <c r="Y454" s="516" t="s">
        <v>276</v>
      </c>
      <c r="Z454" s="517" t="s">
        <v>2</v>
      </c>
      <c r="AA454" s="164"/>
      <c r="AB454" s="493" t="s">
        <v>701</v>
      </c>
      <c r="AC454" s="560" t="s">
        <v>278</v>
      </c>
      <c r="AD454" s="578">
        <v>14.59</v>
      </c>
      <c r="AE454" s="578">
        <v>15.64</v>
      </c>
      <c r="AF454" s="578">
        <v>8.11</v>
      </c>
      <c r="AG454" s="516" t="s">
        <v>49</v>
      </c>
      <c r="AH454" s="516" t="s">
        <v>276</v>
      </c>
      <c r="AI454" s="517" t="s">
        <v>2</v>
      </c>
      <c r="AJ454" s="164"/>
      <c r="AK454" s="164"/>
      <c r="AL454" s="164"/>
      <c r="AM454" s="8"/>
    </row>
    <row r="455" spans="1:39" s="12" customFormat="1" ht="15" customHeight="1">
      <c r="A455" s="493" t="s">
        <v>702</v>
      </c>
      <c r="B455" s="560" t="s">
        <v>275</v>
      </c>
      <c r="C455" s="495">
        <v>8.24</v>
      </c>
      <c r="D455" s="495">
        <v>10.27</v>
      </c>
      <c r="E455" s="495">
        <v>1.19</v>
      </c>
      <c r="F455" s="516" t="s">
        <v>49</v>
      </c>
      <c r="G455" s="516" t="s">
        <v>276</v>
      </c>
      <c r="H455" s="517" t="s">
        <v>2</v>
      </c>
      <c r="I455" s="8"/>
      <c r="J455" s="493" t="s">
        <v>702</v>
      </c>
      <c r="K455" s="560" t="s">
        <v>275</v>
      </c>
      <c r="L455" s="495">
        <v>8.24</v>
      </c>
      <c r="M455" s="495">
        <v>10.95</v>
      </c>
      <c r="N455" s="495">
        <v>1.1499999999999999</v>
      </c>
      <c r="O455" s="516" t="s">
        <v>49</v>
      </c>
      <c r="P455" s="516" t="s">
        <v>276</v>
      </c>
      <c r="Q455" s="517" t="s">
        <v>2</v>
      </c>
      <c r="R455" s="164"/>
      <c r="S455" s="493" t="s">
        <v>702</v>
      </c>
      <c r="T455" s="560" t="s">
        <v>278</v>
      </c>
      <c r="U455" s="578">
        <v>14.59</v>
      </c>
      <c r="V455" s="535">
        <v>15.64</v>
      </c>
      <c r="W455" s="535">
        <v>8.9600000000000009</v>
      </c>
      <c r="X455" s="516" t="s">
        <v>49</v>
      </c>
      <c r="Y455" s="516" t="s">
        <v>276</v>
      </c>
      <c r="Z455" s="517" t="s">
        <v>2</v>
      </c>
      <c r="AA455" s="164"/>
      <c r="AB455" s="493" t="s">
        <v>702</v>
      </c>
      <c r="AC455" s="560" t="s">
        <v>278</v>
      </c>
      <c r="AD455" s="578">
        <v>14.59</v>
      </c>
      <c r="AE455" s="578">
        <v>15.64</v>
      </c>
      <c r="AF455" s="578">
        <v>8.11</v>
      </c>
      <c r="AG455" s="516" t="s">
        <v>49</v>
      </c>
      <c r="AH455" s="516" t="s">
        <v>276</v>
      </c>
      <c r="AI455" s="517" t="s">
        <v>2</v>
      </c>
      <c r="AJ455" s="164"/>
      <c r="AK455" s="164"/>
      <c r="AL455" s="164"/>
      <c r="AM455" s="8"/>
    </row>
    <row r="456" spans="1:39" s="12" customFormat="1" ht="15" customHeight="1">
      <c r="A456" s="493" t="s">
        <v>703</v>
      </c>
      <c r="B456" s="560" t="s">
        <v>275</v>
      </c>
      <c r="C456" s="495">
        <v>8.24</v>
      </c>
      <c r="D456" s="495">
        <v>10.27</v>
      </c>
      <c r="E456" s="495">
        <v>0.66</v>
      </c>
      <c r="F456" s="516" t="s">
        <v>49</v>
      </c>
      <c r="G456" s="516" t="s">
        <v>276</v>
      </c>
      <c r="H456" s="517" t="s">
        <v>2</v>
      </c>
      <c r="I456" s="8"/>
      <c r="J456" s="493" t="s">
        <v>703</v>
      </c>
      <c r="K456" s="560" t="s">
        <v>275</v>
      </c>
      <c r="L456" s="495">
        <v>8.24</v>
      </c>
      <c r="M456" s="495">
        <v>10.95</v>
      </c>
      <c r="N456" s="495">
        <v>0.63</v>
      </c>
      <c r="O456" s="516" t="s">
        <v>49</v>
      </c>
      <c r="P456" s="516" t="s">
        <v>276</v>
      </c>
      <c r="Q456" s="517" t="s">
        <v>2</v>
      </c>
      <c r="R456" s="164"/>
      <c r="S456" s="493" t="s">
        <v>703</v>
      </c>
      <c r="T456" s="560" t="s">
        <v>278</v>
      </c>
      <c r="U456" s="578">
        <v>14.59</v>
      </c>
      <c r="V456" s="535">
        <v>15.64</v>
      </c>
      <c r="W456" s="535">
        <v>1.86</v>
      </c>
      <c r="X456" s="516" t="s">
        <v>49</v>
      </c>
      <c r="Y456" s="516" t="s">
        <v>276</v>
      </c>
      <c r="Z456" s="517" t="s">
        <v>2</v>
      </c>
      <c r="AA456" s="164"/>
      <c r="AB456" s="493" t="s">
        <v>703</v>
      </c>
      <c r="AC456" s="560" t="s">
        <v>278</v>
      </c>
      <c r="AD456" s="578">
        <v>14.59</v>
      </c>
      <c r="AE456" s="578">
        <v>15.64</v>
      </c>
      <c r="AF456" s="578">
        <v>1.69</v>
      </c>
      <c r="AG456" s="516" t="s">
        <v>49</v>
      </c>
      <c r="AH456" s="516" t="s">
        <v>276</v>
      </c>
      <c r="AI456" s="517" t="s">
        <v>2</v>
      </c>
      <c r="AJ456" s="164"/>
      <c r="AK456" s="164"/>
      <c r="AL456" s="164"/>
      <c r="AM456" s="8"/>
    </row>
    <row r="457" spans="1:39" s="12" customFormat="1" ht="15" customHeight="1">
      <c r="A457" s="493" t="s">
        <v>704</v>
      </c>
      <c r="B457" s="560" t="s">
        <v>275</v>
      </c>
      <c r="C457" s="495">
        <v>8.24</v>
      </c>
      <c r="D457" s="495">
        <v>10.27</v>
      </c>
      <c r="E457" s="495">
        <v>0.66</v>
      </c>
      <c r="F457" s="516" t="s">
        <v>49</v>
      </c>
      <c r="G457" s="516" t="s">
        <v>276</v>
      </c>
      <c r="H457" s="517" t="s">
        <v>2</v>
      </c>
      <c r="I457" s="8"/>
      <c r="J457" s="493" t="s">
        <v>704</v>
      </c>
      <c r="K457" s="560" t="s">
        <v>275</v>
      </c>
      <c r="L457" s="495">
        <v>8.24</v>
      </c>
      <c r="M457" s="495">
        <v>10.95</v>
      </c>
      <c r="N457" s="495">
        <v>0.63</v>
      </c>
      <c r="O457" s="516" t="s">
        <v>49</v>
      </c>
      <c r="P457" s="516" t="s">
        <v>276</v>
      </c>
      <c r="Q457" s="517" t="s">
        <v>2</v>
      </c>
      <c r="R457" s="164"/>
      <c r="S457" s="493" t="s">
        <v>704</v>
      </c>
      <c r="T457" s="560" t="s">
        <v>278</v>
      </c>
      <c r="U457" s="578">
        <v>14.59</v>
      </c>
      <c r="V457" s="535">
        <v>15.64</v>
      </c>
      <c r="W457" s="535">
        <v>1.86</v>
      </c>
      <c r="X457" s="516" t="s">
        <v>49</v>
      </c>
      <c r="Y457" s="516" t="s">
        <v>276</v>
      </c>
      <c r="Z457" s="517" t="s">
        <v>2</v>
      </c>
      <c r="AA457" s="164"/>
      <c r="AB457" s="493" t="s">
        <v>704</v>
      </c>
      <c r="AC457" s="560" t="s">
        <v>278</v>
      </c>
      <c r="AD457" s="578">
        <v>14.59</v>
      </c>
      <c r="AE457" s="578">
        <v>15.64</v>
      </c>
      <c r="AF457" s="578">
        <v>1.69</v>
      </c>
      <c r="AG457" s="516" t="s">
        <v>49</v>
      </c>
      <c r="AH457" s="516" t="s">
        <v>276</v>
      </c>
      <c r="AI457" s="517" t="s">
        <v>2</v>
      </c>
      <c r="AJ457" s="164"/>
      <c r="AK457" s="164"/>
      <c r="AL457" s="164"/>
      <c r="AM457" s="8"/>
    </row>
    <row r="458" spans="1:39" s="12" customFormat="1" ht="15" customHeight="1">
      <c r="A458" s="493" t="s">
        <v>705</v>
      </c>
      <c r="B458" s="560" t="s">
        <v>275</v>
      </c>
      <c r="C458" s="495">
        <v>8.24</v>
      </c>
      <c r="D458" s="495">
        <v>10.27</v>
      </c>
      <c r="E458" s="495">
        <v>0.66</v>
      </c>
      <c r="F458" s="516" t="s">
        <v>49</v>
      </c>
      <c r="G458" s="516" t="s">
        <v>276</v>
      </c>
      <c r="H458" s="517" t="s">
        <v>2</v>
      </c>
      <c r="I458" s="8"/>
      <c r="J458" s="493" t="s">
        <v>705</v>
      </c>
      <c r="K458" s="560" t="s">
        <v>275</v>
      </c>
      <c r="L458" s="495">
        <v>8.24</v>
      </c>
      <c r="M458" s="495">
        <v>10.95</v>
      </c>
      <c r="N458" s="495">
        <v>0.63</v>
      </c>
      <c r="O458" s="516" t="s">
        <v>49</v>
      </c>
      <c r="P458" s="516" t="s">
        <v>276</v>
      </c>
      <c r="Q458" s="517" t="s">
        <v>2</v>
      </c>
      <c r="R458" s="164"/>
      <c r="S458" s="493" t="s">
        <v>705</v>
      </c>
      <c r="T458" s="560" t="s">
        <v>278</v>
      </c>
      <c r="U458" s="578">
        <v>14.59</v>
      </c>
      <c r="V458" s="535">
        <v>15.64</v>
      </c>
      <c r="W458" s="535">
        <v>1.86</v>
      </c>
      <c r="X458" s="516" t="s">
        <v>49</v>
      </c>
      <c r="Y458" s="516" t="s">
        <v>276</v>
      </c>
      <c r="Z458" s="517" t="s">
        <v>2</v>
      </c>
      <c r="AA458" s="164"/>
      <c r="AB458" s="493" t="s">
        <v>705</v>
      </c>
      <c r="AC458" s="560" t="s">
        <v>278</v>
      </c>
      <c r="AD458" s="578">
        <v>14.59</v>
      </c>
      <c r="AE458" s="578">
        <v>15.64</v>
      </c>
      <c r="AF458" s="578">
        <v>1.69</v>
      </c>
      <c r="AG458" s="516" t="s">
        <v>49</v>
      </c>
      <c r="AH458" s="516" t="s">
        <v>276</v>
      </c>
      <c r="AI458" s="517" t="s">
        <v>2</v>
      </c>
      <c r="AJ458" s="164"/>
      <c r="AK458" s="164"/>
      <c r="AL458" s="164"/>
      <c r="AM458" s="8"/>
    </row>
    <row r="459" spans="1:39" s="12" customFormat="1" ht="15" customHeight="1">
      <c r="A459" s="493" t="s">
        <v>213</v>
      </c>
      <c r="B459" s="560" t="s">
        <v>275</v>
      </c>
      <c r="C459" s="495">
        <v>8.24</v>
      </c>
      <c r="D459" s="495">
        <v>10.27</v>
      </c>
      <c r="E459" s="495">
        <v>0.66</v>
      </c>
      <c r="F459" s="516" t="s">
        <v>49</v>
      </c>
      <c r="G459" s="516" t="s">
        <v>276</v>
      </c>
      <c r="H459" s="517" t="s">
        <v>2</v>
      </c>
      <c r="I459" s="8"/>
      <c r="J459" s="493" t="s">
        <v>213</v>
      </c>
      <c r="K459" s="560" t="s">
        <v>275</v>
      </c>
      <c r="L459" s="495">
        <v>8.24</v>
      </c>
      <c r="M459" s="495">
        <v>10.95</v>
      </c>
      <c r="N459" s="495">
        <v>0.63</v>
      </c>
      <c r="O459" s="516" t="s">
        <v>49</v>
      </c>
      <c r="P459" s="516" t="s">
        <v>276</v>
      </c>
      <c r="Q459" s="517" t="s">
        <v>2</v>
      </c>
      <c r="R459" s="164"/>
      <c r="S459" s="493" t="s">
        <v>213</v>
      </c>
      <c r="T459" s="560" t="s">
        <v>278</v>
      </c>
      <c r="U459" s="578">
        <v>14.59</v>
      </c>
      <c r="V459" s="535">
        <v>15.64</v>
      </c>
      <c r="W459" s="535">
        <v>1.86</v>
      </c>
      <c r="X459" s="516" t="s">
        <v>49</v>
      </c>
      <c r="Y459" s="516" t="s">
        <v>276</v>
      </c>
      <c r="Z459" s="517" t="s">
        <v>2</v>
      </c>
      <c r="AA459" s="164"/>
      <c r="AB459" s="493" t="s">
        <v>213</v>
      </c>
      <c r="AC459" s="560" t="s">
        <v>278</v>
      </c>
      <c r="AD459" s="578">
        <v>14.59</v>
      </c>
      <c r="AE459" s="578">
        <v>15.64</v>
      </c>
      <c r="AF459" s="578">
        <v>1.69</v>
      </c>
      <c r="AG459" s="516" t="s">
        <v>49</v>
      </c>
      <c r="AH459" s="516" t="s">
        <v>276</v>
      </c>
      <c r="AI459" s="517" t="s">
        <v>2</v>
      </c>
      <c r="AJ459" s="164"/>
      <c r="AK459" s="164"/>
      <c r="AL459" s="164"/>
      <c r="AM459" s="8"/>
    </row>
    <row r="460" spans="1:39" s="12" customFormat="1" ht="15" customHeight="1">
      <c r="A460" s="493" t="s">
        <v>706</v>
      </c>
      <c r="B460" s="560" t="s">
        <v>275</v>
      </c>
      <c r="C460" s="495">
        <v>8.24</v>
      </c>
      <c r="D460" s="495">
        <v>10.27</v>
      </c>
      <c r="E460" s="495">
        <v>0.66</v>
      </c>
      <c r="F460" s="516" t="s">
        <v>49</v>
      </c>
      <c r="G460" s="516" t="s">
        <v>276</v>
      </c>
      <c r="H460" s="517" t="s">
        <v>2</v>
      </c>
      <c r="I460" s="8"/>
      <c r="J460" s="493" t="s">
        <v>706</v>
      </c>
      <c r="K460" s="560" t="s">
        <v>275</v>
      </c>
      <c r="L460" s="495">
        <v>8.24</v>
      </c>
      <c r="M460" s="495">
        <v>10.95</v>
      </c>
      <c r="N460" s="495">
        <v>0.63</v>
      </c>
      <c r="O460" s="516" t="s">
        <v>49</v>
      </c>
      <c r="P460" s="516" t="s">
        <v>276</v>
      </c>
      <c r="Q460" s="517" t="s">
        <v>2</v>
      </c>
      <c r="R460" s="164"/>
      <c r="S460" s="493" t="s">
        <v>706</v>
      </c>
      <c r="T460" s="560" t="s">
        <v>278</v>
      </c>
      <c r="U460" s="578">
        <v>14.59</v>
      </c>
      <c r="V460" s="535">
        <v>15.64</v>
      </c>
      <c r="W460" s="535">
        <v>1.86</v>
      </c>
      <c r="X460" s="516" t="s">
        <v>49</v>
      </c>
      <c r="Y460" s="516" t="s">
        <v>276</v>
      </c>
      <c r="Z460" s="517" t="s">
        <v>2</v>
      </c>
      <c r="AA460" s="164"/>
      <c r="AB460" s="493" t="s">
        <v>706</v>
      </c>
      <c r="AC460" s="560" t="s">
        <v>278</v>
      </c>
      <c r="AD460" s="578">
        <v>14.59</v>
      </c>
      <c r="AE460" s="578">
        <v>15.64</v>
      </c>
      <c r="AF460" s="578">
        <v>1.69</v>
      </c>
      <c r="AG460" s="516" t="s">
        <v>49</v>
      </c>
      <c r="AH460" s="516" t="s">
        <v>276</v>
      </c>
      <c r="AI460" s="517" t="s">
        <v>2</v>
      </c>
      <c r="AJ460" s="164"/>
      <c r="AK460" s="164"/>
      <c r="AL460" s="164"/>
      <c r="AM460" s="8"/>
    </row>
    <row r="461" spans="1:39" s="12" customFormat="1" ht="15" customHeight="1">
      <c r="A461" s="493" t="s">
        <v>707</v>
      </c>
      <c r="B461" s="560" t="s">
        <v>275</v>
      </c>
      <c r="C461" s="495">
        <v>8.24</v>
      </c>
      <c r="D461" s="495">
        <v>10.27</v>
      </c>
      <c r="E461" s="495">
        <v>0.66</v>
      </c>
      <c r="F461" s="516" t="s">
        <v>49</v>
      </c>
      <c r="G461" s="516" t="s">
        <v>276</v>
      </c>
      <c r="H461" s="517" t="s">
        <v>2</v>
      </c>
      <c r="I461" s="8"/>
      <c r="J461" s="561" t="s">
        <v>707</v>
      </c>
      <c r="K461" s="560" t="s">
        <v>275</v>
      </c>
      <c r="L461" s="495">
        <v>8.24</v>
      </c>
      <c r="M461" s="495">
        <v>10.95</v>
      </c>
      <c r="N461" s="495">
        <v>0.63</v>
      </c>
      <c r="O461" s="516" t="s">
        <v>49</v>
      </c>
      <c r="P461" s="516" t="s">
        <v>276</v>
      </c>
      <c r="Q461" s="517" t="s">
        <v>2</v>
      </c>
      <c r="R461" s="164"/>
      <c r="S461" s="493" t="s">
        <v>707</v>
      </c>
      <c r="T461" s="560" t="s">
        <v>278</v>
      </c>
      <c r="U461" s="578">
        <v>14.59</v>
      </c>
      <c r="V461" s="535">
        <v>15.64</v>
      </c>
      <c r="W461" s="535">
        <v>1.86</v>
      </c>
      <c r="X461" s="516" t="s">
        <v>49</v>
      </c>
      <c r="Y461" s="516" t="s">
        <v>276</v>
      </c>
      <c r="Z461" s="517" t="s">
        <v>2</v>
      </c>
      <c r="AA461" s="164"/>
      <c r="AB461" s="561" t="s">
        <v>707</v>
      </c>
      <c r="AC461" s="560" t="s">
        <v>278</v>
      </c>
      <c r="AD461" s="578">
        <v>14.59</v>
      </c>
      <c r="AE461" s="578">
        <v>15.64</v>
      </c>
      <c r="AF461" s="578">
        <v>1.69</v>
      </c>
      <c r="AG461" s="516" t="s">
        <v>49</v>
      </c>
      <c r="AH461" s="516" t="s">
        <v>276</v>
      </c>
      <c r="AI461" s="517" t="s">
        <v>2</v>
      </c>
      <c r="AJ461" s="164"/>
      <c r="AK461" s="164"/>
      <c r="AL461" s="164"/>
      <c r="AM461" s="8"/>
    </row>
    <row r="462" spans="1:39" s="12" customFormat="1" ht="15" customHeight="1">
      <c r="A462" s="561" t="s">
        <v>708</v>
      </c>
      <c r="B462" s="560" t="s">
        <v>275</v>
      </c>
      <c r="C462" s="495">
        <v>8.24</v>
      </c>
      <c r="D462" s="495">
        <v>10.27</v>
      </c>
      <c r="E462" s="495">
        <v>1.19</v>
      </c>
      <c r="F462" s="516" t="s">
        <v>49</v>
      </c>
      <c r="G462" s="516" t="s">
        <v>276</v>
      </c>
      <c r="H462" s="517" t="s">
        <v>2</v>
      </c>
      <c r="I462" s="8"/>
      <c r="J462" s="561" t="s">
        <v>708</v>
      </c>
      <c r="K462" s="560" t="s">
        <v>275</v>
      </c>
      <c r="L462" s="495">
        <v>8.24</v>
      </c>
      <c r="M462" s="495">
        <v>10.95</v>
      </c>
      <c r="N462" s="495">
        <v>1.1499999999999999</v>
      </c>
      <c r="O462" s="516" t="s">
        <v>49</v>
      </c>
      <c r="P462" s="516" t="s">
        <v>276</v>
      </c>
      <c r="Q462" s="517" t="s">
        <v>2</v>
      </c>
      <c r="R462" s="164"/>
      <c r="S462" s="561" t="s">
        <v>708</v>
      </c>
      <c r="T462" s="560" t="s">
        <v>278</v>
      </c>
      <c r="U462" s="578">
        <v>14.59</v>
      </c>
      <c r="V462" s="535">
        <v>15.64</v>
      </c>
      <c r="W462" s="535">
        <v>8.9600000000000009</v>
      </c>
      <c r="X462" s="516" t="s">
        <v>49</v>
      </c>
      <c r="Y462" s="516" t="s">
        <v>276</v>
      </c>
      <c r="Z462" s="517" t="s">
        <v>2</v>
      </c>
      <c r="AA462" s="164"/>
      <c r="AB462" s="561" t="s">
        <v>708</v>
      </c>
      <c r="AC462" s="560" t="s">
        <v>278</v>
      </c>
      <c r="AD462" s="578">
        <v>14.59</v>
      </c>
      <c r="AE462" s="578">
        <v>15.64</v>
      </c>
      <c r="AF462" s="578">
        <v>8.11</v>
      </c>
      <c r="AG462" s="516" t="s">
        <v>49</v>
      </c>
      <c r="AH462" s="516" t="s">
        <v>276</v>
      </c>
      <c r="AI462" s="517" t="s">
        <v>2</v>
      </c>
      <c r="AJ462" s="164"/>
      <c r="AK462" s="164"/>
      <c r="AL462" s="164"/>
      <c r="AM462" s="8"/>
    </row>
    <row r="463" spans="1:39" s="12" customFormat="1" ht="15" customHeight="1">
      <c r="A463" s="493" t="s">
        <v>709</v>
      </c>
      <c r="B463" s="560" t="s">
        <v>275</v>
      </c>
      <c r="C463" s="495">
        <v>8.24</v>
      </c>
      <c r="D463" s="495">
        <v>10.27</v>
      </c>
      <c r="E463" s="495">
        <v>0.66</v>
      </c>
      <c r="F463" s="516" t="s">
        <v>49</v>
      </c>
      <c r="G463" s="516" t="s">
        <v>276</v>
      </c>
      <c r="H463" s="517" t="s">
        <v>2</v>
      </c>
      <c r="I463" s="8"/>
      <c r="J463" s="493" t="s">
        <v>709</v>
      </c>
      <c r="K463" s="560" t="s">
        <v>275</v>
      </c>
      <c r="L463" s="495">
        <v>8.24</v>
      </c>
      <c r="M463" s="495">
        <v>10.95</v>
      </c>
      <c r="N463" s="495">
        <v>0.63</v>
      </c>
      <c r="O463" s="516" t="s">
        <v>49</v>
      </c>
      <c r="P463" s="516" t="s">
        <v>276</v>
      </c>
      <c r="Q463" s="517" t="s">
        <v>2</v>
      </c>
      <c r="R463" s="164"/>
      <c r="S463" s="493" t="s">
        <v>709</v>
      </c>
      <c r="T463" s="560" t="s">
        <v>278</v>
      </c>
      <c r="U463" s="578">
        <v>14.59</v>
      </c>
      <c r="V463" s="535">
        <v>15.64</v>
      </c>
      <c r="W463" s="535">
        <v>1.86</v>
      </c>
      <c r="X463" s="516" t="s">
        <v>49</v>
      </c>
      <c r="Y463" s="516" t="s">
        <v>276</v>
      </c>
      <c r="Z463" s="517" t="s">
        <v>2</v>
      </c>
      <c r="AA463" s="164"/>
      <c r="AB463" s="493" t="s">
        <v>709</v>
      </c>
      <c r="AC463" s="560" t="s">
        <v>278</v>
      </c>
      <c r="AD463" s="578">
        <v>14.59</v>
      </c>
      <c r="AE463" s="578">
        <v>15.64</v>
      </c>
      <c r="AF463" s="578">
        <v>1.69</v>
      </c>
      <c r="AG463" s="516" t="s">
        <v>49</v>
      </c>
      <c r="AH463" s="516" t="s">
        <v>276</v>
      </c>
      <c r="AI463" s="517" t="s">
        <v>2</v>
      </c>
      <c r="AJ463" s="164"/>
      <c r="AK463" s="164"/>
      <c r="AL463" s="164"/>
      <c r="AM463" s="8"/>
    </row>
    <row r="464" spans="1:39" s="12" customFormat="1" ht="15" customHeight="1">
      <c r="A464" s="493" t="s">
        <v>710</v>
      </c>
      <c r="B464" s="560" t="s">
        <v>275</v>
      </c>
      <c r="C464" s="495">
        <v>8.24</v>
      </c>
      <c r="D464" s="495">
        <v>10.27</v>
      </c>
      <c r="E464" s="495">
        <v>0.66</v>
      </c>
      <c r="F464" s="516" t="s">
        <v>49</v>
      </c>
      <c r="G464" s="516" t="s">
        <v>276</v>
      </c>
      <c r="H464" s="517" t="s">
        <v>2</v>
      </c>
      <c r="I464" s="8"/>
      <c r="J464" s="493" t="s">
        <v>710</v>
      </c>
      <c r="K464" s="560" t="s">
        <v>275</v>
      </c>
      <c r="L464" s="495">
        <v>8.24</v>
      </c>
      <c r="M464" s="495">
        <v>10.95</v>
      </c>
      <c r="N464" s="495">
        <v>0.63</v>
      </c>
      <c r="O464" s="516" t="s">
        <v>49</v>
      </c>
      <c r="P464" s="516" t="s">
        <v>276</v>
      </c>
      <c r="Q464" s="517" t="s">
        <v>2</v>
      </c>
      <c r="R464" s="164"/>
      <c r="S464" s="493" t="s">
        <v>710</v>
      </c>
      <c r="T464" s="560" t="s">
        <v>278</v>
      </c>
      <c r="U464" s="578">
        <v>14.59</v>
      </c>
      <c r="V464" s="535">
        <v>15.64</v>
      </c>
      <c r="W464" s="535">
        <v>1.86</v>
      </c>
      <c r="X464" s="516" t="s">
        <v>49</v>
      </c>
      <c r="Y464" s="516" t="s">
        <v>276</v>
      </c>
      <c r="Z464" s="517" t="s">
        <v>2</v>
      </c>
      <c r="AA464" s="164"/>
      <c r="AB464" s="493" t="s">
        <v>710</v>
      </c>
      <c r="AC464" s="560" t="s">
        <v>278</v>
      </c>
      <c r="AD464" s="578">
        <v>14.59</v>
      </c>
      <c r="AE464" s="578">
        <v>15.64</v>
      </c>
      <c r="AF464" s="578">
        <v>1.69</v>
      </c>
      <c r="AG464" s="516" t="s">
        <v>49</v>
      </c>
      <c r="AH464" s="516" t="s">
        <v>276</v>
      </c>
      <c r="AI464" s="517" t="s">
        <v>2</v>
      </c>
      <c r="AJ464" s="164"/>
      <c r="AK464" s="164"/>
      <c r="AL464" s="164"/>
      <c r="AM464" s="8"/>
    </row>
    <row r="465" spans="1:39" s="12" customFormat="1" ht="15" customHeight="1">
      <c r="A465" s="493" t="s">
        <v>711</v>
      </c>
      <c r="B465" s="560" t="s">
        <v>275</v>
      </c>
      <c r="C465" s="495">
        <v>8.24</v>
      </c>
      <c r="D465" s="495">
        <v>10.27</v>
      </c>
      <c r="E465" s="495">
        <v>0.66</v>
      </c>
      <c r="F465" s="516" t="s">
        <v>49</v>
      </c>
      <c r="G465" s="516" t="s">
        <v>276</v>
      </c>
      <c r="H465" s="517" t="s">
        <v>2</v>
      </c>
      <c r="I465" s="8"/>
      <c r="J465" s="493" t="s">
        <v>711</v>
      </c>
      <c r="K465" s="560" t="s">
        <v>275</v>
      </c>
      <c r="L465" s="495">
        <v>8.24</v>
      </c>
      <c r="M465" s="495">
        <v>10.95</v>
      </c>
      <c r="N465" s="495">
        <v>0.63</v>
      </c>
      <c r="O465" s="516" t="s">
        <v>49</v>
      </c>
      <c r="P465" s="516" t="s">
        <v>276</v>
      </c>
      <c r="Q465" s="517" t="s">
        <v>2</v>
      </c>
      <c r="R465" s="164"/>
      <c r="S465" s="493" t="s">
        <v>711</v>
      </c>
      <c r="T465" s="560" t="s">
        <v>278</v>
      </c>
      <c r="U465" s="578">
        <v>14.59</v>
      </c>
      <c r="V465" s="535">
        <v>15.64</v>
      </c>
      <c r="W465" s="535">
        <v>1.86</v>
      </c>
      <c r="X465" s="516" t="s">
        <v>49</v>
      </c>
      <c r="Y465" s="516" t="s">
        <v>276</v>
      </c>
      <c r="Z465" s="517" t="s">
        <v>2</v>
      </c>
      <c r="AA465" s="164"/>
      <c r="AB465" s="493" t="s">
        <v>711</v>
      </c>
      <c r="AC465" s="560" t="s">
        <v>278</v>
      </c>
      <c r="AD465" s="578">
        <v>14.59</v>
      </c>
      <c r="AE465" s="578">
        <v>15.64</v>
      </c>
      <c r="AF465" s="578">
        <v>1.69</v>
      </c>
      <c r="AG465" s="516" t="s">
        <v>49</v>
      </c>
      <c r="AH465" s="516" t="s">
        <v>276</v>
      </c>
      <c r="AI465" s="517" t="s">
        <v>2</v>
      </c>
      <c r="AJ465" s="164"/>
      <c r="AK465" s="164"/>
      <c r="AL465" s="164"/>
      <c r="AM465" s="8"/>
    </row>
    <row r="466" spans="1:39" s="12" customFormat="1" ht="15" customHeight="1">
      <c r="A466" s="493" t="s">
        <v>712</v>
      </c>
      <c r="B466" s="560" t="s">
        <v>275</v>
      </c>
      <c r="C466" s="495">
        <v>8.24</v>
      </c>
      <c r="D466" s="495">
        <v>10.27</v>
      </c>
      <c r="E466" s="495">
        <v>0.66</v>
      </c>
      <c r="F466" s="516" t="s">
        <v>49</v>
      </c>
      <c r="G466" s="516" t="s">
        <v>276</v>
      </c>
      <c r="H466" s="517" t="s">
        <v>2</v>
      </c>
      <c r="I466" s="8"/>
      <c r="J466" s="493" t="s">
        <v>712</v>
      </c>
      <c r="K466" s="560" t="s">
        <v>275</v>
      </c>
      <c r="L466" s="495">
        <v>8.24</v>
      </c>
      <c r="M466" s="495">
        <v>10.95</v>
      </c>
      <c r="N466" s="495">
        <v>0.63</v>
      </c>
      <c r="O466" s="516" t="s">
        <v>49</v>
      </c>
      <c r="P466" s="516" t="s">
        <v>276</v>
      </c>
      <c r="Q466" s="517" t="s">
        <v>2</v>
      </c>
      <c r="R466" s="164"/>
      <c r="S466" s="493" t="s">
        <v>712</v>
      </c>
      <c r="T466" s="560" t="s">
        <v>278</v>
      </c>
      <c r="U466" s="578">
        <v>14.59</v>
      </c>
      <c r="V466" s="535">
        <v>15.64</v>
      </c>
      <c r="W466" s="535">
        <v>1.86</v>
      </c>
      <c r="X466" s="516" t="s">
        <v>49</v>
      </c>
      <c r="Y466" s="516" t="s">
        <v>276</v>
      </c>
      <c r="Z466" s="517" t="s">
        <v>2</v>
      </c>
      <c r="AA466" s="164"/>
      <c r="AB466" s="493" t="s">
        <v>712</v>
      </c>
      <c r="AC466" s="560" t="s">
        <v>278</v>
      </c>
      <c r="AD466" s="578">
        <v>14.59</v>
      </c>
      <c r="AE466" s="578">
        <v>15.64</v>
      </c>
      <c r="AF466" s="578">
        <v>1.69</v>
      </c>
      <c r="AG466" s="516" t="s">
        <v>49</v>
      </c>
      <c r="AH466" s="516" t="s">
        <v>276</v>
      </c>
      <c r="AI466" s="517" t="s">
        <v>2</v>
      </c>
      <c r="AJ466" s="164"/>
      <c r="AK466" s="164"/>
      <c r="AL466" s="164"/>
      <c r="AM466" s="8"/>
    </row>
    <row r="467" spans="1:39" s="12" customFormat="1" ht="15" customHeight="1">
      <c r="A467" s="561" t="s">
        <v>713</v>
      </c>
      <c r="B467" s="560" t="s">
        <v>275</v>
      </c>
      <c r="C467" s="495">
        <v>8.24</v>
      </c>
      <c r="D467" s="495">
        <v>10.27</v>
      </c>
      <c r="E467" s="495">
        <v>0.66</v>
      </c>
      <c r="F467" s="516" t="s">
        <v>49</v>
      </c>
      <c r="G467" s="516" t="s">
        <v>276</v>
      </c>
      <c r="H467" s="517" t="s">
        <v>2</v>
      </c>
      <c r="I467" s="8"/>
      <c r="J467" s="561" t="s">
        <v>713</v>
      </c>
      <c r="K467" s="560" t="s">
        <v>275</v>
      </c>
      <c r="L467" s="495">
        <v>8.24</v>
      </c>
      <c r="M467" s="495">
        <v>10.95</v>
      </c>
      <c r="N467" s="495">
        <v>0.63</v>
      </c>
      <c r="O467" s="516" t="s">
        <v>49</v>
      </c>
      <c r="P467" s="516" t="s">
        <v>276</v>
      </c>
      <c r="Q467" s="517" t="s">
        <v>2</v>
      </c>
      <c r="R467" s="164"/>
      <c r="S467" s="561" t="s">
        <v>713</v>
      </c>
      <c r="T467" s="560" t="s">
        <v>278</v>
      </c>
      <c r="U467" s="578">
        <v>14.59</v>
      </c>
      <c r="V467" s="535">
        <v>15.64</v>
      </c>
      <c r="W467" s="535">
        <v>1.86</v>
      </c>
      <c r="X467" s="516" t="s">
        <v>49</v>
      </c>
      <c r="Y467" s="516" t="s">
        <v>276</v>
      </c>
      <c r="Z467" s="517" t="s">
        <v>2</v>
      </c>
      <c r="AA467" s="164"/>
      <c r="AB467" s="561" t="s">
        <v>713</v>
      </c>
      <c r="AC467" s="560" t="s">
        <v>278</v>
      </c>
      <c r="AD467" s="578">
        <v>14.59</v>
      </c>
      <c r="AE467" s="578">
        <v>15.64</v>
      </c>
      <c r="AF467" s="578">
        <v>1.69</v>
      </c>
      <c r="AG467" s="516" t="s">
        <v>49</v>
      </c>
      <c r="AH467" s="516" t="s">
        <v>276</v>
      </c>
      <c r="AI467" s="517" t="s">
        <v>2</v>
      </c>
      <c r="AJ467" s="164"/>
      <c r="AK467" s="164"/>
      <c r="AL467" s="164"/>
      <c r="AM467" s="8"/>
    </row>
    <row r="468" spans="1:39" s="12" customFormat="1" ht="15" customHeight="1">
      <c r="A468" s="493" t="s">
        <v>714</v>
      </c>
      <c r="B468" s="560" t="s">
        <v>275</v>
      </c>
      <c r="C468" s="495">
        <v>8.24</v>
      </c>
      <c r="D468" s="495">
        <v>10.27</v>
      </c>
      <c r="E468" s="495">
        <v>0.66</v>
      </c>
      <c r="F468" s="516" t="s">
        <v>49</v>
      </c>
      <c r="G468" s="516" t="s">
        <v>276</v>
      </c>
      <c r="H468" s="517" t="s">
        <v>2</v>
      </c>
      <c r="I468" s="8"/>
      <c r="J468" s="493" t="s">
        <v>714</v>
      </c>
      <c r="K468" s="560" t="s">
        <v>275</v>
      </c>
      <c r="L468" s="495">
        <v>8.24</v>
      </c>
      <c r="M468" s="495">
        <v>10.95</v>
      </c>
      <c r="N468" s="495">
        <v>0.63</v>
      </c>
      <c r="O468" s="516" t="s">
        <v>49</v>
      </c>
      <c r="P468" s="516" t="s">
        <v>276</v>
      </c>
      <c r="Q468" s="517" t="s">
        <v>2</v>
      </c>
      <c r="R468" s="164"/>
      <c r="S468" s="493" t="s">
        <v>714</v>
      </c>
      <c r="T468" s="560" t="s">
        <v>278</v>
      </c>
      <c r="U468" s="578">
        <v>14.59</v>
      </c>
      <c r="V468" s="535">
        <v>15.64</v>
      </c>
      <c r="W468" s="535">
        <v>1.86</v>
      </c>
      <c r="X468" s="516" t="s">
        <v>49</v>
      </c>
      <c r="Y468" s="516" t="s">
        <v>276</v>
      </c>
      <c r="Z468" s="517" t="s">
        <v>2</v>
      </c>
      <c r="AA468" s="164"/>
      <c r="AB468" s="493" t="s">
        <v>714</v>
      </c>
      <c r="AC468" s="560" t="s">
        <v>278</v>
      </c>
      <c r="AD468" s="578">
        <v>14.59</v>
      </c>
      <c r="AE468" s="578">
        <v>15.64</v>
      </c>
      <c r="AF468" s="578">
        <v>1.69</v>
      </c>
      <c r="AG468" s="516" t="s">
        <v>49</v>
      </c>
      <c r="AH468" s="516" t="s">
        <v>276</v>
      </c>
      <c r="AI468" s="517" t="s">
        <v>2</v>
      </c>
      <c r="AJ468" s="164"/>
      <c r="AK468" s="164"/>
      <c r="AL468" s="164"/>
      <c r="AM468" s="8"/>
    </row>
    <row r="469" spans="1:39" s="12" customFormat="1" ht="15" customHeight="1">
      <c r="A469" s="493" t="s">
        <v>715</v>
      </c>
      <c r="B469" s="560" t="s">
        <v>275</v>
      </c>
      <c r="C469" s="495">
        <v>8.24</v>
      </c>
      <c r="D469" s="495">
        <v>10.27</v>
      </c>
      <c r="E469" s="495">
        <v>1.19</v>
      </c>
      <c r="F469" s="516" t="s">
        <v>49</v>
      </c>
      <c r="G469" s="516" t="s">
        <v>276</v>
      </c>
      <c r="H469" s="517" t="s">
        <v>2</v>
      </c>
      <c r="I469" s="8"/>
      <c r="J469" s="493" t="s">
        <v>715</v>
      </c>
      <c r="K469" s="560" t="s">
        <v>275</v>
      </c>
      <c r="L469" s="495">
        <v>8.24</v>
      </c>
      <c r="M469" s="495">
        <v>10.95</v>
      </c>
      <c r="N469" s="495">
        <v>1.1499999999999999</v>
      </c>
      <c r="O469" s="516" t="s">
        <v>49</v>
      </c>
      <c r="P469" s="516" t="s">
        <v>276</v>
      </c>
      <c r="Q469" s="517" t="s">
        <v>2</v>
      </c>
      <c r="R469" s="164"/>
      <c r="S469" s="493" t="s">
        <v>715</v>
      </c>
      <c r="T469" s="560" t="s">
        <v>278</v>
      </c>
      <c r="U469" s="578">
        <v>14.59</v>
      </c>
      <c r="V469" s="535">
        <v>15.64</v>
      </c>
      <c r="W469" s="535">
        <v>8.9600000000000009</v>
      </c>
      <c r="X469" s="516" t="s">
        <v>49</v>
      </c>
      <c r="Y469" s="516" t="s">
        <v>276</v>
      </c>
      <c r="Z469" s="517" t="s">
        <v>2</v>
      </c>
      <c r="AA469" s="164"/>
      <c r="AB469" s="493" t="s">
        <v>715</v>
      </c>
      <c r="AC469" s="560" t="s">
        <v>278</v>
      </c>
      <c r="AD469" s="578">
        <v>14.59</v>
      </c>
      <c r="AE469" s="578">
        <v>15.64</v>
      </c>
      <c r="AF469" s="578">
        <v>8.11</v>
      </c>
      <c r="AG469" s="516" t="s">
        <v>49</v>
      </c>
      <c r="AH469" s="516" t="s">
        <v>276</v>
      </c>
      <c r="AI469" s="517" t="s">
        <v>2</v>
      </c>
      <c r="AJ469" s="164"/>
      <c r="AK469" s="164"/>
      <c r="AL469" s="164"/>
      <c r="AM469" s="8"/>
    </row>
    <row r="470" spans="1:39" s="12" customFormat="1" ht="15" customHeight="1">
      <c r="A470" s="493" t="s">
        <v>716</v>
      </c>
      <c r="B470" s="560" t="s">
        <v>275</v>
      </c>
      <c r="C470" s="495">
        <v>8.24</v>
      </c>
      <c r="D470" s="495">
        <v>10.27</v>
      </c>
      <c r="E470" s="495">
        <v>0.66</v>
      </c>
      <c r="F470" s="516" t="s">
        <v>49</v>
      </c>
      <c r="G470" s="516" t="s">
        <v>276</v>
      </c>
      <c r="H470" s="517" t="s">
        <v>2</v>
      </c>
      <c r="I470" s="8"/>
      <c r="J470" s="493" t="s">
        <v>716</v>
      </c>
      <c r="K470" s="560" t="s">
        <v>275</v>
      </c>
      <c r="L470" s="495">
        <v>8.24</v>
      </c>
      <c r="M470" s="495">
        <v>10.95</v>
      </c>
      <c r="N470" s="495">
        <v>0.63</v>
      </c>
      <c r="O470" s="516" t="s">
        <v>49</v>
      </c>
      <c r="P470" s="516" t="s">
        <v>276</v>
      </c>
      <c r="Q470" s="517" t="s">
        <v>2</v>
      </c>
      <c r="R470" s="164"/>
      <c r="S470" s="493" t="s">
        <v>716</v>
      </c>
      <c r="T470" s="560" t="s">
        <v>278</v>
      </c>
      <c r="U470" s="578">
        <v>14.59</v>
      </c>
      <c r="V470" s="535">
        <v>15.64</v>
      </c>
      <c r="W470" s="535">
        <v>1.86</v>
      </c>
      <c r="X470" s="516" t="s">
        <v>49</v>
      </c>
      <c r="Y470" s="516" t="s">
        <v>276</v>
      </c>
      <c r="Z470" s="517" t="s">
        <v>2</v>
      </c>
      <c r="AA470" s="164"/>
      <c r="AB470" s="493" t="s">
        <v>716</v>
      </c>
      <c r="AC470" s="560" t="s">
        <v>278</v>
      </c>
      <c r="AD470" s="578">
        <v>14.59</v>
      </c>
      <c r="AE470" s="578">
        <v>15.64</v>
      </c>
      <c r="AF470" s="578">
        <v>1.69</v>
      </c>
      <c r="AG470" s="516" t="s">
        <v>49</v>
      </c>
      <c r="AH470" s="516" t="s">
        <v>276</v>
      </c>
      <c r="AI470" s="517" t="s">
        <v>2</v>
      </c>
      <c r="AJ470" s="164"/>
      <c r="AK470" s="164"/>
      <c r="AL470" s="164"/>
      <c r="AM470" s="8"/>
    </row>
    <row r="471" spans="1:39" s="12" customFormat="1" ht="15" customHeight="1">
      <c r="A471" s="493" t="s">
        <v>717</v>
      </c>
      <c r="B471" s="560" t="s">
        <v>275</v>
      </c>
      <c r="C471" s="495">
        <v>8.24</v>
      </c>
      <c r="D471" s="495">
        <v>10.27</v>
      </c>
      <c r="E471" s="495">
        <v>0.66</v>
      </c>
      <c r="F471" s="516" t="s">
        <v>49</v>
      </c>
      <c r="G471" s="516" t="s">
        <v>276</v>
      </c>
      <c r="H471" s="517" t="s">
        <v>2</v>
      </c>
      <c r="I471" s="8"/>
      <c r="J471" s="493" t="s">
        <v>717</v>
      </c>
      <c r="K471" s="560" t="s">
        <v>275</v>
      </c>
      <c r="L471" s="495">
        <v>8.24</v>
      </c>
      <c r="M471" s="495">
        <v>10.95</v>
      </c>
      <c r="N471" s="495">
        <v>0.63</v>
      </c>
      <c r="O471" s="516" t="s">
        <v>49</v>
      </c>
      <c r="P471" s="516" t="s">
        <v>276</v>
      </c>
      <c r="Q471" s="517" t="s">
        <v>2</v>
      </c>
      <c r="R471" s="164"/>
      <c r="S471" s="493" t="s">
        <v>717</v>
      </c>
      <c r="T471" s="560" t="s">
        <v>278</v>
      </c>
      <c r="U471" s="578">
        <v>14.59</v>
      </c>
      <c r="V471" s="535">
        <v>15.64</v>
      </c>
      <c r="W471" s="535">
        <v>1.86</v>
      </c>
      <c r="X471" s="516" t="s">
        <v>49</v>
      </c>
      <c r="Y471" s="516" t="s">
        <v>276</v>
      </c>
      <c r="Z471" s="517" t="s">
        <v>2</v>
      </c>
      <c r="AA471" s="164"/>
      <c r="AB471" s="493" t="s">
        <v>717</v>
      </c>
      <c r="AC471" s="560" t="s">
        <v>278</v>
      </c>
      <c r="AD471" s="578">
        <v>14.59</v>
      </c>
      <c r="AE471" s="578">
        <v>15.64</v>
      </c>
      <c r="AF471" s="578">
        <v>1.69</v>
      </c>
      <c r="AG471" s="516" t="s">
        <v>49</v>
      </c>
      <c r="AH471" s="516" t="s">
        <v>276</v>
      </c>
      <c r="AI471" s="517" t="s">
        <v>2</v>
      </c>
      <c r="AJ471" s="164"/>
      <c r="AK471" s="164"/>
      <c r="AL471" s="164"/>
      <c r="AM471" s="8"/>
    </row>
    <row r="472" spans="1:39" s="12" customFormat="1" ht="15" customHeight="1">
      <c r="A472" s="493" t="s">
        <v>718</v>
      </c>
      <c r="B472" s="560" t="s">
        <v>275</v>
      </c>
      <c r="C472" s="495">
        <v>8.24</v>
      </c>
      <c r="D472" s="495">
        <v>10.27</v>
      </c>
      <c r="E472" s="495">
        <v>0.66</v>
      </c>
      <c r="F472" s="516" t="s">
        <v>49</v>
      </c>
      <c r="G472" s="516" t="s">
        <v>276</v>
      </c>
      <c r="H472" s="517" t="s">
        <v>2</v>
      </c>
      <c r="I472" s="8"/>
      <c r="J472" s="493" t="s">
        <v>718</v>
      </c>
      <c r="K472" s="560" t="s">
        <v>275</v>
      </c>
      <c r="L472" s="495">
        <v>8.24</v>
      </c>
      <c r="M472" s="495">
        <v>10.95</v>
      </c>
      <c r="N472" s="495">
        <v>0.63</v>
      </c>
      <c r="O472" s="516" t="s">
        <v>49</v>
      </c>
      <c r="P472" s="516" t="s">
        <v>276</v>
      </c>
      <c r="Q472" s="517" t="s">
        <v>2</v>
      </c>
      <c r="R472" s="164"/>
      <c r="S472" s="493" t="s">
        <v>718</v>
      </c>
      <c r="T472" s="560" t="s">
        <v>278</v>
      </c>
      <c r="U472" s="578">
        <v>14.59</v>
      </c>
      <c r="V472" s="535">
        <v>15.64</v>
      </c>
      <c r="W472" s="535">
        <v>1.86</v>
      </c>
      <c r="X472" s="516" t="s">
        <v>49</v>
      </c>
      <c r="Y472" s="516" t="s">
        <v>276</v>
      </c>
      <c r="Z472" s="517" t="s">
        <v>2</v>
      </c>
      <c r="AA472" s="164"/>
      <c r="AB472" s="493" t="s">
        <v>718</v>
      </c>
      <c r="AC472" s="560" t="s">
        <v>278</v>
      </c>
      <c r="AD472" s="578">
        <v>14.59</v>
      </c>
      <c r="AE472" s="578">
        <v>15.64</v>
      </c>
      <c r="AF472" s="578">
        <v>1.69</v>
      </c>
      <c r="AG472" s="516" t="s">
        <v>49</v>
      </c>
      <c r="AH472" s="516" t="s">
        <v>276</v>
      </c>
      <c r="AI472" s="517" t="s">
        <v>2</v>
      </c>
      <c r="AJ472" s="164"/>
      <c r="AK472" s="164"/>
      <c r="AL472" s="164"/>
      <c r="AM472" s="8"/>
    </row>
    <row r="473" spans="1:39" s="12" customFormat="1" ht="15" customHeight="1">
      <c r="A473" s="572" t="s">
        <v>719</v>
      </c>
      <c r="B473" s="560" t="s">
        <v>275</v>
      </c>
      <c r="C473" s="495">
        <v>8.24</v>
      </c>
      <c r="D473" s="495">
        <v>10.27</v>
      </c>
      <c r="E473" s="495">
        <v>0.66</v>
      </c>
      <c r="F473" s="516" t="s">
        <v>49</v>
      </c>
      <c r="G473" s="516" t="s">
        <v>276</v>
      </c>
      <c r="H473" s="517" t="s">
        <v>2</v>
      </c>
      <c r="I473" s="8"/>
      <c r="J473" s="568" t="s">
        <v>719</v>
      </c>
      <c r="K473" s="560" t="s">
        <v>275</v>
      </c>
      <c r="L473" s="495">
        <v>8.24</v>
      </c>
      <c r="M473" s="495">
        <v>10.95</v>
      </c>
      <c r="N473" s="495">
        <v>0.63</v>
      </c>
      <c r="O473" s="516" t="s">
        <v>49</v>
      </c>
      <c r="P473" s="516" t="s">
        <v>276</v>
      </c>
      <c r="Q473" s="517" t="s">
        <v>2</v>
      </c>
      <c r="R473" s="164"/>
      <c r="S473" s="484" t="s">
        <v>719</v>
      </c>
      <c r="T473" s="560" t="s">
        <v>278</v>
      </c>
      <c r="U473" s="578">
        <v>14.59</v>
      </c>
      <c r="V473" s="535">
        <v>15.64</v>
      </c>
      <c r="W473" s="535">
        <v>1.86</v>
      </c>
      <c r="X473" s="516" t="s">
        <v>49</v>
      </c>
      <c r="Y473" s="516" t="s">
        <v>276</v>
      </c>
      <c r="Z473" s="517" t="s">
        <v>2</v>
      </c>
      <c r="AA473" s="164"/>
      <c r="AB473" s="568" t="s">
        <v>719</v>
      </c>
      <c r="AC473" s="560" t="s">
        <v>278</v>
      </c>
      <c r="AD473" s="578">
        <v>14.59</v>
      </c>
      <c r="AE473" s="578">
        <v>15.64</v>
      </c>
      <c r="AF473" s="578">
        <v>1.69</v>
      </c>
      <c r="AG473" s="516" t="s">
        <v>49</v>
      </c>
      <c r="AH473" s="516" t="s">
        <v>276</v>
      </c>
      <c r="AI473" s="517" t="s">
        <v>2</v>
      </c>
      <c r="AJ473" s="164"/>
      <c r="AK473" s="164"/>
      <c r="AL473" s="164"/>
      <c r="AM473" s="8"/>
    </row>
    <row r="474" spans="1:39" s="12" customFormat="1" ht="15" customHeight="1">
      <c r="A474" s="493" t="s">
        <v>720</v>
      </c>
      <c r="B474" s="560" t="s">
        <v>275</v>
      </c>
      <c r="C474" s="495">
        <v>8.24</v>
      </c>
      <c r="D474" s="495">
        <v>10.27</v>
      </c>
      <c r="E474" s="495">
        <v>0.66</v>
      </c>
      <c r="F474" s="516" t="s">
        <v>49</v>
      </c>
      <c r="G474" s="516" t="s">
        <v>276</v>
      </c>
      <c r="H474" s="517" t="s">
        <v>2</v>
      </c>
      <c r="I474" s="8"/>
      <c r="J474" s="493" t="s">
        <v>720</v>
      </c>
      <c r="K474" s="560" t="s">
        <v>275</v>
      </c>
      <c r="L474" s="495">
        <v>8.24</v>
      </c>
      <c r="M474" s="495">
        <v>10.95</v>
      </c>
      <c r="N474" s="495">
        <v>0.63</v>
      </c>
      <c r="O474" s="516" t="s">
        <v>49</v>
      </c>
      <c r="P474" s="516" t="s">
        <v>276</v>
      </c>
      <c r="Q474" s="517" t="s">
        <v>2</v>
      </c>
      <c r="R474" s="164"/>
      <c r="S474" s="493" t="s">
        <v>720</v>
      </c>
      <c r="T474" s="560" t="s">
        <v>278</v>
      </c>
      <c r="U474" s="578">
        <v>14.59</v>
      </c>
      <c r="V474" s="535">
        <v>15.64</v>
      </c>
      <c r="W474" s="535">
        <v>1.86</v>
      </c>
      <c r="X474" s="516" t="s">
        <v>49</v>
      </c>
      <c r="Y474" s="516" t="s">
        <v>276</v>
      </c>
      <c r="Z474" s="517" t="s">
        <v>2</v>
      </c>
      <c r="AA474" s="164"/>
      <c r="AB474" s="493" t="s">
        <v>720</v>
      </c>
      <c r="AC474" s="560" t="s">
        <v>278</v>
      </c>
      <c r="AD474" s="578">
        <v>14.59</v>
      </c>
      <c r="AE474" s="578">
        <v>15.64</v>
      </c>
      <c r="AF474" s="578">
        <v>1.69</v>
      </c>
      <c r="AG474" s="516" t="s">
        <v>49</v>
      </c>
      <c r="AH474" s="516" t="s">
        <v>276</v>
      </c>
      <c r="AI474" s="517" t="s">
        <v>2</v>
      </c>
      <c r="AJ474" s="164"/>
      <c r="AK474" s="164"/>
      <c r="AL474" s="164"/>
      <c r="AM474" s="8"/>
    </row>
    <row r="475" spans="1:39" s="12" customFormat="1" ht="15" customHeight="1">
      <c r="A475" s="493" t="s">
        <v>721</v>
      </c>
      <c r="B475" s="560" t="s">
        <v>275</v>
      </c>
      <c r="C475" s="495">
        <v>8.24</v>
      </c>
      <c r="D475" s="495">
        <v>10.27</v>
      </c>
      <c r="E475" s="495">
        <v>0.66</v>
      </c>
      <c r="F475" s="516" t="s">
        <v>49</v>
      </c>
      <c r="G475" s="516" t="s">
        <v>276</v>
      </c>
      <c r="H475" s="517" t="s">
        <v>2</v>
      </c>
      <c r="I475" s="8"/>
      <c r="J475" s="493" t="s">
        <v>721</v>
      </c>
      <c r="K475" s="560" t="s">
        <v>275</v>
      </c>
      <c r="L475" s="495">
        <v>8.24</v>
      </c>
      <c r="M475" s="495">
        <v>10.95</v>
      </c>
      <c r="N475" s="495">
        <v>0.63</v>
      </c>
      <c r="O475" s="516" t="s">
        <v>49</v>
      </c>
      <c r="P475" s="516" t="s">
        <v>276</v>
      </c>
      <c r="Q475" s="517" t="s">
        <v>2</v>
      </c>
      <c r="R475" s="164"/>
      <c r="S475" s="493" t="s">
        <v>721</v>
      </c>
      <c r="T475" s="560" t="s">
        <v>278</v>
      </c>
      <c r="U475" s="578">
        <v>14.59</v>
      </c>
      <c r="V475" s="535">
        <v>15.64</v>
      </c>
      <c r="W475" s="535">
        <v>1.86</v>
      </c>
      <c r="X475" s="516" t="s">
        <v>49</v>
      </c>
      <c r="Y475" s="516" t="s">
        <v>276</v>
      </c>
      <c r="Z475" s="517" t="s">
        <v>2</v>
      </c>
      <c r="AA475" s="164"/>
      <c r="AB475" s="493" t="s">
        <v>721</v>
      </c>
      <c r="AC475" s="560" t="s">
        <v>278</v>
      </c>
      <c r="AD475" s="578">
        <v>14.59</v>
      </c>
      <c r="AE475" s="578">
        <v>15.64</v>
      </c>
      <c r="AF475" s="578">
        <v>1.69</v>
      </c>
      <c r="AG475" s="516" t="s">
        <v>49</v>
      </c>
      <c r="AH475" s="516" t="s">
        <v>276</v>
      </c>
      <c r="AI475" s="517" t="s">
        <v>2</v>
      </c>
      <c r="AJ475" s="164"/>
      <c r="AK475" s="164"/>
      <c r="AL475" s="164"/>
      <c r="AM475" s="8"/>
    </row>
    <row r="476" spans="1:39" s="12" customFormat="1" ht="15" customHeight="1">
      <c r="A476" s="493" t="s">
        <v>722</v>
      </c>
      <c r="B476" s="560" t="s">
        <v>275</v>
      </c>
      <c r="C476" s="495">
        <v>8.24</v>
      </c>
      <c r="D476" s="495">
        <v>10.27</v>
      </c>
      <c r="E476" s="495">
        <v>0.66</v>
      </c>
      <c r="F476" s="516" t="s">
        <v>49</v>
      </c>
      <c r="G476" s="516" t="s">
        <v>276</v>
      </c>
      <c r="H476" s="517" t="s">
        <v>2</v>
      </c>
      <c r="I476" s="8"/>
      <c r="J476" s="561" t="s">
        <v>722</v>
      </c>
      <c r="K476" s="560" t="s">
        <v>275</v>
      </c>
      <c r="L476" s="495">
        <v>8.24</v>
      </c>
      <c r="M476" s="495">
        <v>10.95</v>
      </c>
      <c r="N476" s="495">
        <v>0.63</v>
      </c>
      <c r="O476" s="516" t="s">
        <v>49</v>
      </c>
      <c r="P476" s="516" t="s">
        <v>276</v>
      </c>
      <c r="Q476" s="517" t="s">
        <v>2</v>
      </c>
      <c r="R476" s="164"/>
      <c r="S476" s="493" t="s">
        <v>722</v>
      </c>
      <c r="T476" s="560" t="s">
        <v>278</v>
      </c>
      <c r="U476" s="578">
        <v>14.59</v>
      </c>
      <c r="V476" s="535">
        <v>15.64</v>
      </c>
      <c r="W476" s="535">
        <v>1.86</v>
      </c>
      <c r="X476" s="516" t="s">
        <v>49</v>
      </c>
      <c r="Y476" s="516" t="s">
        <v>276</v>
      </c>
      <c r="Z476" s="517" t="s">
        <v>2</v>
      </c>
      <c r="AA476" s="164"/>
      <c r="AB476" s="561" t="s">
        <v>722</v>
      </c>
      <c r="AC476" s="560" t="s">
        <v>278</v>
      </c>
      <c r="AD476" s="578">
        <v>14.59</v>
      </c>
      <c r="AE476" s="578">
        <v>15.64</v>
      </c>
      <c r="AF476" s="578">
        <v>1.69</v>
      </c>
      <c r="AG476" s="516" t="s">
        <v>49</v>
      </c>
      <c r="AH476" s="516" t="s">
        <v>276</v>
      </c>
      <c r="AI476" s="517" t="s">
        <v>2</v>
      </c>
      <c r="AJ476" s="164"/>
      <c r="AK476" s="164"/>
      <c r="AL476" s="164"/>
      <c r="AM476" s="8"/>
    </row>
    <row r="477" spans="1:39" s="12" customFormat="1" ht="15" customHeight="1">
      <c r="A477" s="493" t="s">
        <v>723</v>
      </c>
      <c r="B477" s="560" t="s">
        <v>275</v>
      </c>
      <c r="C477" s="495">
        <v>8.24</v>
      </c>
      <c r="D477" s="495">
        <v>10.27</v>
      </c>
      <c r="E477" s="495">
        <v>0.66</v>
      </c>
      <c r="F477" s="516" t="s">
        <v>49</v>
      </c>
      <c r="G477" s="516" t="s">
        <v>276</v>
      </c>
      <c r="H477" s="517" t="s">
        <v>2</v>
      </c>
      <c r="I477" s="8"/>
      <c r="J477" s="493" t="s">
        <v>723</v>
      </c>
      <c r="K477" s="560" t="s">
        <v>275</v>
      </c>
      <c r="L477" s="495">
        <v>8.24</v>
      </c>
      <c r="M477" s="495">
        <v>10.95</v>
      </c>
      <c r="N477" s="495">
        <v>0.63</v>
      </c>
      <c r="O477" s="516" t="s">
        <v>49</v>
      </c>
      <c r="P477" s="516" t="s">
        <v>276</v>
      </c>
      <c r="Q477" s="517" t="s">
        <v>2</v>
      </c>
      <c r="R477" s="164"/>
      <c r="S477" s="493" t="s">
        <v>723</v>
      </c>
      <c r="T477" s="560" t="s">
        <v>278</v>
      </c>
      <c r="U477" s="578">
        <v>14.59</v>
      </c>
      <c r="V477" s="535">
        <v>15.64</v>
      </c>
      <c r="W477" s="535">
        <v>1.86</v>
      </c>
      <c r="X477" s="516" t="s">
        <v>49</v>
      </c>
      <c r="Y477" s="516" t="s">
        <v>276</v>
      </c>
      <c r="Z477" s="517" t="s">
        <v>2</v>
      </c>
      <c r="AA477" s="164"/>
      <c r="AB477" s="493" t="s">
        <v>723</v>
      </c>
      <c r="AC477" s="560" t="s">
        <v>278</v>
      </c>
      <c r="AD477" s="578">
        <v>14.59</v>
      </c>
      <c r="AE477" s="578">
        <v>15.64</v>
      </c>
      <c r="AF477" s="578">
        <v>1.69</v>
      </c>
      <c r="AG477" s="516" t="s">
        <v>49</v>
      </c>
      <c r="AH477" s="516" t="s">
        <v>276</v>
      </c>
      <c r="AI477" s="517" t="s">
        <v>2</v>
      </c>
      <c r="AJ477" s="164"/>
      <c r="AK477" s="164"/>
      <c r="AL477" s="164"/>
      <c r="AM477" s="8"/>
    </row>
    <row r="478" spans="1:39" s="12" customFormat="1" ht="15" customHeight="1">
      <c r="A478" s="493" t="s">
        <v>219</v>
      </c>
      <c r="B478" s="560" t="s">
        <v>275</v>
      </c>
      <c r="C478" s="495">
        <v>8.24</v>
      </c>
      <c r="D478" s="495">
        <v>10.27</v>
      </c>
      <c r="E478" s="495">
        <v>0.66</v>
      </c>
      <c r="F478" s="516" t="s">
        <v>49</v>
      </c>
      <c r="G478" s="516" t="s">
        <v>276</v>
      </c>
      <c r="H478" s="517" t="s">
        <v>2</v>
      </c>
      <c r="I478" s="8"/>
      <c r="J478" s="493" t="s">
        <v>219</v>
      </c>
      <c r="K478" s="560" t="s">
        <v>275</v>
      </c>
      <c r="L478" s="495">
        <v>8.24</v>
      </c>
      <c r="M478" s="495">
        <v>10.95</v>
      </c>
      <c r="N478" s="495">
        <v>0.63</v>
      </c>
      <c r="O478" s="516" t="s">
        <v>49</v>
      </c>
      <c r="P478" s="516" t="s">
        <v>276</v>
      </c>
      <c r="Q478" s="517" t="s">
        <v>2</v>
      </c>
      <c r="R478" s="164"/>
      <c r="S478" s="493" t="s">
        <v>219</v>
      </c>
      <c r="T478" s="560" t="s">
        <v>278</v>
      </c>
      <c r="U478" s="578">
        <v>14.59</v>
      </c>
      <c r="V478" s="535">
        <v>15.64</v>
      </c>
      <c r="W478" s="535">
        <v>1.86</v>
      </c>
      <c r="X478" s="516" t="s">
        <v>49</v>
      </c>
      <c r="Y478" s="516" t="s">
        <v>276</v>
      </c>
      <c r="Z478" s="517" t="s">
        <v>2</v>
      </c>
      <c r="AA478" s="164"/>
      <c r="AB478" s="493" t="s">
        <v>219</v>
      </c>
      <c r="AC478" s="560" t="s">
        <v>278</v>
      </c>
      <c r="AD478" s="578">
        <v>14.59</v>
      </c>
      <c r="AE478" s="578">
        <v>15.64</v>
      </c>
      <c r="AF478" s="578">
        <v>1.69</v>
      </c>
      <c r="AG478" s="516" t="s">
        <v>49</v>
      </c>
      <c r="AH478" s="516" t="s">
        <v>276</v>
      </c>
      <c r="AI478" s="517" t="s">
        <v>2</v>
      </c>
      <c r="AJ478" s="164"/>
      <c r="AK478" s="164"/>
      <c r="AL478" s="164"/>
      <c r="AM478" s="8"/>
    </row>
    <row r="479" spans="1:39" s="12" customFormat="1" ht="15" customHeight="1">
      <c r="A479" s="493" t="s">
        <v>215</v>
      </c>
      <c r="B479" s="560" t="s">
        <v>275</v>
      </c>
      <c r="C479" s="495">
        <v>8.24</v>
      </c>
      <c r="D479" s="495">
        <v>10.27</v>
      </c>
      <c r="E479" s="495">
        <v>0.66</v>
      </c>
      <c r="F479" s="516" t="s">
        <v>49</v>
      </c>
      <c r="G479" s="516" t="s">
        <v>276</v>
      </c>
      <c r="H479" s="517" t="s">
        <v>2</v>
      </c>
      <c r="I479" s="8"/>
      <c r="J479" s="561" t="s">
        <v>215</v>
      </c>
      <c r="K479" s="560" t="s">
        <v>275</v>
      </c>
      <c r="L479" s="495">
        <v>8.24</v>
      </c>
      <c r="M479" s="495">
        <v>10.95</v>
      </c>
      <c r="N479" s="495">
        <v>0.63</v>
      </c>
      <c r="O479" s="516" t="s">
        <v>49</v>
      </c>
      <c r="P479" s="516" t="s">
        <v>276</v>
      </c>
      <c r="Q479" s="517" t="s">
        <v>2</v>
      </c>
      <c r="R479" s="164"/>
      <c r="S479" s="493" t="s">
        <v>215</v>
      </c>
      <c r="T479" s="560" t="s">
        <v>278</v>
      </c>
      <c r="U479" s="578">
        <v>14.59</v>
      </c>
      <c r="V479" s="535">
        <v>15.64</v>
      </c>
      <c r="W479" s="535">
        <v>1.86</v>
      </c>
      <c r="X479" s="516" t="s">
        <v>49</v>
      </c>
      <c r="Y479" s="516" t="s">
        <v>276</v>
      </c>
      <c r="Z479" s="517" t="s">
        <v>2</v>
      </c>
      <c r="AA479" s="164"/>
      <c r="AB479" s="561" t="s">
        <v>215</v>
      </c>
      <c r="AC479" s="560" t="s">
        <v>278</v>
      </c>
      <c r="AD479" s="578">
        <v>14.59</v>
      </c>
      <c r="AE479" s="578">
        <v>15.64</v>
      </c>
      <c r="AF479" s="578">
        <v>1.69</v>
      </c>
      <c r="AG479" s="516" t="s">
        <v>49</v>
      </c>
      <c r="AH479" s="516" t="s">
        <v>276</v>
      </c>
      <c r="AI479" s="517" t="s">
        <v>2</v>
      </c>
      <c r="AJ479" s="164"/>
      <c r="AK479" s="164"/>
      <c r="AL479" s="164"/>
      <c r="AM479" s="8"/>
    </row>
    <row r="480" spans="1:39" s="12" customFormat="1" ht="15" customHeight="1">
      <c r="A480" s="493" t="s">
        <v>724</v>
      </c>
      <c r="B480" s="560" t="s">
        <v>275</v>
      </c>
      <c r="C480" s="495">
        <v>8.24</v>
      </c>
      <c r="D480" s="495">
        <v>10.27</v>
      </c>
      <c r="E480" s="495">
        <v>0.66</v>
      </c>
      <c r="F480" s="516" t="s">
        <v>49</v>
      </c>
      <c r="G480" s="516" t="s">
        <v>276</v>
      </c>
      <c r="H480" s="517" t="s">
        <v>2</v>
      </c>
      <c r="I480" s="8"/>
      <c r="J480" s="493" t="s">
        <v>724</v>
      </c>
      <c r="K480" s="560" t="s">
        <v>275</v>
      </c>
      <c r="L480" s="495">
        <v>8.24</v>
      </c>
      <c r="M480" s="495">
        <v>10.95</v>
      </c>
      <c r="N480" s="495">
        <v>0.63</v>
      </c>
      <c r="O480" s="516" t="s">
        <v>49</v>
      </c>
      <c r="P480" s="516" t="s">
        <v>276</v>
      </c>
      <c r="Q480" s="517" t="s">
        <v>2</v>
      </c>
      <c r="R480" s="164"/>
      <c r="S480" s="493" t="s">
        <v>724</v>
      </c>
      <c r="T480" s="560" t="s">
        <v>278</v>
      </c>
      <c r="U480" s="578">
        <v>14.59</v>
      </c>
      <c r="V480" s="535">
        <v>15.64</v>
      </c>
      <c r="W480" s="535">
        <v>1.86</v>
      </c>
      <c r="X480" s="516" t="s">
        <v>49</v>
      </c>
      <c r="Y480" s="516" t="s">
        <v>276</v>
      </c>
      <c r="Z480" s="517" t="s">
        <v>2</v>
      </c>
      <c r="AA480" s="164"/>
      <c r="AB480" s="493" t="s">
        <v>724</v>
      </c>
      <c r="AC480" s="560" t="s">
        <v>278</v>
      </c>
      <c r="AD480" s="578">
        <v>14.59</v>
      </c>
      <c r="AE480" s="578">
        <v>15.64</v>
      </c>
      <c r="AF480" s="578">
        <v>1.69</v>
      </c>
      <c r="AG480" s="516" t="s">
        <v>49</v>
      </c>
      <c r="AH480" s="516" t="s">
        <v>276</v>
      </c>
      <c r="AI480" s="517" t="s">
        <v>2</v>
      </c>
      <c r="AJ480" s="164"/>
      <c r="AK480" s="164"/>
      <c r="AL480" s="164"/>
      <c r="AM480" s="8"/>
    </row>
    <row r="481" spans="1:39" s="12" customFormat="1" ht="15" customHeight="1">
      <c r="A481" s="493" t="s">
        <v>216</v>
      </c>
      <c r="B481" s="560" t="s">
        <v>275</v>
      </c>
      <c r="C481" s="495">
        <v>8.24</v>
      </c>
      <c r="D481" s="495">
        <v>10.27</v>
      </c>
      <c r="E481" s="495">
        <v>0.66</v>
      </c>
      <c r="F481" s="516" t="s">
        <v>49</v>
      </c>
      <c r="G481" s="516" t="s">
        <v>276</v>
      </c>
      <c r="H481" s="517" t="s">
        <v>2</v>
      </c>
      <c r="I481" s="8"/>
      <c r="J481" s="493" t="s">
        <v>216</v>
      </c>
      <c r="K481" s="560" t="s">
        <v>275</v>
      </c>
      <c r="L481" s="495">
        <v>8.24</v>
      </c>
      <c r="M481" s="495">
        <v>10.95</v>
      </c>
      <c r="N481" s="495">
        <v>0.63</v>
      </c>
      <c r="O481" s="516" t="s">
        <v>49</v>
      </c>
      <c r="P481" s="516" t="s">
        <v>276</v>
      </c>
      <c r="Q481" s="517" t="s">
        <v>2</v>
      </c>
      <c r="R481" s="164"/>
      <c r="S481" s="493" t="s">
        <v>216</v>
      </c>
      <c r="T481" s="560" t="s">
        <v>278</v>
      </c>
      <c r="U481" s="578">
        <v>14.59</v>
      </c>
      <c r="V481" s="535">
        <v>15.64</v>
      </c>
      <c r="W481" s="535">
        <v>1.86</v>
      </c>
      <c r="X481" s="516" t="s">
        <v>49</v>
      </c>
      <c r="Y481" s="516" t="s">
        <v>276</v>
      </c>
      <c r="Z481" s="517" t="s">
        <v>2</v>
      </c>
      <c r="AA481" s="164"/>
      <c r="AB481" s="493" t="s">
        <v>216</v>
      </c>
      <c r="AC481" s="560" t="s">
        <v>278</v>
      </c>
      <c r="AD481" s="578">
        <v>14.59</v>
      </c>
      <c r="AE481" s="578">
        <v>15.64</v>
      </c>
      <c r="AF481" s="578">
        <v>1.69</v>
      </c>
      <c r="AG481" s="516" t="s">
        <v>49</v>
      </c>
      <c r="AH481" s="516" t="s">
        <v>276</v>
      </c>
      <c r="AI481" s="517" t="s">
        <v>2</v>
      </c>
      <c r="AJ481" s="164"/>
      <c r="AK481" s="164"/>
      <c r="AL481" s="164"/>
      <c r="AM481" s="8"/>
    </row>
    <row r="482" spans="1:39" s="12" customFormat="1" ht="15" customHeight="1">
      <c r="A482" s="493" t="s">
        <v>725</v>
      </c>
      <c r="B482" s="560" t="s">
        <v>275</v>
      </c>
      <c r="C482" s="495">
        <v>8.24</v>
      </c>
      <c r="D482" s="495">
        <v>10.27</v>
      </c>
      <c r="E482" s="495">
        <v>0.66</v>
      </c>
      <c r="F482" s="516" t="s">
        <v>49</v>
      </c>
      <c r="G482" s="516" t="s">
        <v>276</v>
      </c>
      <c r="H482" s="517" t="s">
        <v>2</v>
      </c>
      <c r="I482" s="8"/>
      <c r="J482" s="493" t="s">
        <v>725</v>
      </c>
      <c r="K482" s="560" t="s">
        <v>275</v>
      </c>
      <c r="L482" s="495">
        <v>8.24</v>
      </c>
      <c r="M482" s="495">
        <v>10.95</v>
      </c>
      <c r="N482" s="495">
        <v>0.63</v>
      </c>
      <c r="O482" s="516" t="s">
        <v>49</v>
      </c>
      <c r="P482" s="516" t="s">
        <v>276</v>
      </c>
      <c r="Q482" s="517" t="s">
        <v>2</v>
      </c>
      <c r="R482" s="164"/>
      <c r="S482" s="493" t="s">
        <v>725</v>
      </c>
      <c r="T482" s="560" t="s">
        <v>278</v>
      </c>
      <c r="U482" s="578">
        <v>14.59</v>
      </c>
      <c r="V482" s="535">
        <v>15.64</v>
      </c>
      <c r="W482" s="535">
        <v>1.86</v>
      </c>
      <c r="X482" s="516" t="s">
        <v>49</v>
      </c>
      <c r="Y482" s="516" t="s">
        <v>276</v>
      </c>
      <c r="Z482" s="517" t="s">
        <v>2</v>
      </c>
      <c r="AA482" s="164"/>
      <c r="AB482" s="493" t="s">
        <v>725</v>
      </c>
      <c r="AC482" s="560" t="s">
        <v>278</v>
      </c>
      <c r="AD482" s="578">
        <v>14.59</v>
      </c>
      <c r="AE482" s="578">
        <v>15.64</v>
      </c>
      <c r="AF482" s="578">
        <v>1.69</v>
      </c>
      <c r="AG482" s="516" t="s">
        <v>49</v>
      </c>
      <c r="AH482" s="516" t="s">
        <v>276</v>
      </c>
      <c r="AI482" s="517" t="s">
        <v>2</v>
      </c>
      <c r="AJ482" s="164"/>
      <c r="AK482" s="164"/>
      <c r="AL482" s="164"/>
      <c r="AM482" s="8"/>
    </row>
    <row r="483" spans="1:39" s="12" customFormat="1" ht="15" customHeight="1">
      <c r="A483" s="493" t="s">
        <v>726</v>
      </c>
      <c r="B483" s="560" t="s">
        <v>275</v>
      </c>
      <c r="C483" s="495">
        <v>8.24</v>
      </c>
      <c r="D483" s="495">
        <v>10.27</v>
      </c>
      <c r="E483" s="495">
        <v>0.66</v>
      </c>
      <c r="F483" s="516" t="s">
        <v>49</v>
      </c>
      <c r="G483" s="516" t="s">
        <v>276</v>
      </c>
      <c r="H483" s="517" t="s">
        <v>2</v>
      </c>
      <c r="I483" s="8"/>
      <c r="J483" s="493" t="s">
        <v>726</v>
      </c>
      <c r="K483" s="560" t="s">
        <v>275</v>
      </c>
      <c r="L483" s="495">
        <v>8.24</v>
      </c>
      <c r="M483" s="495">
        <v>10.95</v>
      </c>
      <c r="N483" s="495">
        <v>0.63</v>
      </c>
      <c r="O483" s="516" t="s">
        <v>49</v>
      </c>
      <c r="P483" s="516" t="s">
        <v>276</v>
      </c>
      <c r="Q483" s="517" t="s">
        <v>2</v>
      </c>
      <c r="R483" s="164"/>
      <c r="S483" s="493" t="s">
        <v>726</v>
      </c>
      <c r="T483" s="560" t="s">
        <v>278</v>
      </c>
      <c r="U483" s="578">
        <v>14.59</v>
      </c>
      <c r="V483" s="535">
        <v>15.64</v>
      </c>
      <c r="W483" s="535">
        <v>1.86</v>
      </c>
      <c r="X483" s="516" t="s">
        <v>49</v>
      </c>
      <c r="Y483" s="516" t="s">
        <v>276</v>
      </c>
      <c r="Z483" s="517" t="s">
        <v>2</v>
      </c>
      <c r="AA483" s="164"/>
      <c r="AB483" s="493" t="s">
        <v>726</v>
      </c>
      <c r="AC483" s="560" t="s">
        <v>278</v>
      </c>
      <c r="AD483" s="578">
        <v>14.59</v>
      </c>
      <c r="AE483" s="578">
        <v>15.64</v>
      </c>
      <c r="AF483" s="578">
        <v>1.69</v>
      </c>
      <c r="AG483" s="516" t="s">
        <v>49</v>
      </c>
      <c r="AH483" s="516" t="s">
        <v>276</v>
      </c>
      <c r="AI483" s="517" t="s">
        <v>2</v>
      </c>
      <c r="AJ483" s="164"/>
      <c r="AK483" s="164"/>
      <c r="AL483" s="164"/>
      <c r="AM483" s="8"/>
    </row>
    <row r="484" spans="1:39" s="12" customFormat="1" ht="15" customHeight="1">
      <c r="A484" s="493" t="s">
        <v>727</v>
      </c>
      <c r="B484" s="560" t="s">
        <v>275</v>
      </c>
      <c r="C484" s="495">
        <v>8.24</v>
      </c>
      <c r="D484" s="495">
        <v>10.27</v>
      </c>
      <c r="E484" s="495">
        <v>0.66</v>
      </c>
      <c r="F484" s="516" t="s">
        <v>49</v>
      </c>
      <c r="G484" s="516" t="s">
        <v>276</v>
      </c>
      <c r="H484" s="517" t="s">
        <v>2</v>
      </c>
      <c r="I484" s="8"/>
      <c r="J484" s="561" t="s">
        <v>727</v>
      </c>
      <c r="K484" s="560" t="s">
        <v>275</v>
      </c>
      <c r="L484" s="495">
        <v>8.24</v>
      </c>
      <c r="M484" s="495">
        <v>10.95</v>
      </c>
      <c r="N484" s="495">
        <v>0.63</v>
      </c>
      <c r="O484" s="516" t="s">
        <v>49</v>
      </c>
      <c r="P484" s="516" t="s">
        <v>276</v>
      </c>
      <c r="Q484" s="517" t="s">
        <v>2</v>
      </c>
      <c r="R484" s="164"/>
      <c r="S484" s="493" t="s">
        <v>727</v>
      </c>
      <c r="T484" s="560" t="s">
        <v>278</v>
      </c>
      <c r="U484" s="578">
        <v>14.59</v>
      </c>
      <c r="V484" s="535">
        <v>15.64</v>
      </c>
      <c r="W484" s="535">
        <v>1.86</v>
      </c>
      <c r="X484" s="516" t="s">
        <v>49</v>
      </c>
      <c r="Y484" s="516" t="s">
        <v>276</v>
      </c>
      <c r="Z484" s="517" t="s">
        <v>2</v>
      </c>
      <c r="AA484" s="164"/>
      <c r="AB484" s="561" t="s">
        <v>727</v>
      </c>
      <c r="AC484" s="560" t="s">
        <v>278</v>
      </c>
      <c r="AD484" s="578">
        <v>14.59</v>
      </c>
      <c r="AE484" s="578">
        <v>15.64</v>
      </c>
      <c r="AF484" s="578">
        <v>1.69</v>
      </c>
      <c r="AG484" s="516" t="s">
        <v>49</v>
      </c>
      <c r="AH484" s="516" t="s">
        <v>276</v>
      </c>
      <c r="AI484" s="517" t="s">
        <v>2</v>
      </c>
      <c r="AJ484" s="164"/>
      <c r="AK484" s="164"/>
      <c r="AL484" s="164"/>
      <c r="AM484" s="8"/>
    </row>
    <row r="485" spans="1:39" s="12" customFormat="1" ht="15" customHeight="1">
      <c r="A485" s="493" t="s">
        <v>728</v>
      </c>
      <c r="B485" s="560" t="s">
        <v>275</v>
      </c>
      <c r="C485" s="495">
        <v>8.24</v>
      </c>
      <c r="D485" s="495">
        <v>10.27</v>
      </c>
      <c r="E485" s="495">
        <v>0.66</v>
      </c>
      <c r="F485" s="516" t="s">
        <v>49</v>
      </c>
      <c r="G485" s="516" t="s">
        <v>276</v>
      </c>
      <c r="H485" s="517" t="s">
        <v>2</v>
      </c>
      <c r="I485" s="8"/>
      <c r="J485" s="493" t="s">
        <v>728</v>
      </c>
      <c r="K485" s="560" t="s">
        <v>275</v>
      </c>
      <c r="L485" s="495">
        <v>8.24</v>
      </c>
      <c r="M485" s="495">
        <v>10.95</v>
      </c>
      <c r="N485" s="495">
        <v>0.63</v>
      </c>
      <c r="O485" s="516" t="s">
        <v>49</v>
      </c>
      <c r="P485" s="516" t="s">
        <v>276</v>
      </c>
      <c r="Q485" s="517" t="s">
        <v>2</v>
      </c>
      <c r="R485" s="164"/>
      <c r="S485" s="493" t="s">
        <v>728</v>
      </c>
      <c r="T485" s="560" t="s">
        <v>278</v>
      </c>
      <c r="U485" s="578">
        <v>14.59</v>
      </c>
      <c r="V485" s="535">
        <v>15.64</v>
      </c>
      <c r="W485" s="535">
        <v>1.86</v>
      </c>
      <c r="X485" s="516" t="s">
        <v>49</v>
      </c>
      <c r="Y485" s="516" t="s">
        <v>276</v>
      </c>
      <c r="Z485" s="517" t="s">
        <v>2</v>
      </c>
      <c r="AA485" s="164"/>
      <c r="AB485" s="493" t="s">
        <v>728</v>
      </c>
      <c r="AC485" s="560" t="s">
        <v>278</v>
      </c>
      <c r="AD485" s="578">
        <v>14.59</v>
      </c>
      <c r="AE485" s="578">
        <v>15.64</v>
      </c>
      <c r="AF485" s="578">
        <v>1.69</v>
      </c>
      <c r="AG485" s="516" t="s">
        <v>49</v>
      </c>
      <c r="AH485" s="516" t="s">
        <v>276</v>
      </c>
      <c r="AI485" s="517" t="s">
        <v>2</v>
      </c>
      <c r="AJ485" s="164"/>
      <c r="AK485" s="164"/>
      <c r="AL485" s="164"/>
      <c r="AM485" s="8"/>
    </row>
    <row r="486" spans="1:39" s="12" customFormat="1" ht="15" customHeight="1">
      <c r="A486" s="561" t="s">
        <v>949</v>
      </c>
      <c r="B486" s="560" t="s">
        <v>275</v>
      </c>
      <c r="C486" s="495">
        <v>8.24</v>
      </c>
      <c r="D486" s="495">
        <v>10.27</v>
      </c>
      <c r="E486" s="495">
        <v>1.19</v>
      </c>
      <c r="F486" s="516" t="s">
        <v>49</v>
      </c>
      <c r="G486" s="516" t="s">
        <v>276</v>
      </c>
      <c r="H486" s="517" t="s">
        <v>2</v>
      </c>
      <c r="I486" s="8"/>
      <c r="J486" s="561" t="s">
        <v>949</v>
      </c>
      <c r="K486" s="560" t="s">
        <v>275</v>
      </c>
      <c r="L486" s="495">
        <v>8.24</v>
      </c>
      <c r="M486" s="495">
        <v>10.95</v>
      </c>
      <c r="N486" s="495">
        <v>1.1499999999999999</v>
      </c>
      <c r="O486" s="516" t="s">
        <v>49</v>
      </c>
      <c r="P486" s="516" t="s">
        <v>276</v>
      </c>
      <c r="Q486" s="517" t="s">
        <v>2</v>
      </c>
      <c r="R486" s="164"/>
      <c r="S486" s="561" t="s">
        <v>729</v>
      </c>
      <c r="T486" s="560" t="s">
        <v>278</v>
      </c>
      <c r="U486" s="578">
        <v>14.59</v>
      </c>
      <c r="V486" s="535">
        <v>15.64</v>
      </c>
      <c r="W486" s="535">
        <v>8.9600000000000009</v>
      </c>
      <c r="X486" s="516" t="s">
        <v>49</v>
      </c>
      <c r="Y486" s="516" t="s">
        <v>276</v>
      </c>
      <c r="Z486" s="517" t="s">
        <v>2</v>
      </c>
      <c r="AA486" s="164"/>
      <c r="AB486" s="561" t="s">
        <v>729</v>
      </c>
      <c r="AC486" s="560" t="s">
        <v>278</v>
      </c>
      <c r="AD486" s="578">
        <v>14.59</v>
      </c>
      <c r="AE486" s="578">
        <v>15.64</v>
      </c>
      <c r="AF486" s="578">
        <v>8.11</v>
      </c>
      <c r="AG486" s="516" t="s">
        <v>49</v>
      </c>
      <c r="AH486" s="516" t="s">
        <v>276</v>
      </c>
      <c r="AI486" s="517" t="s">
        <v>2</v>
      </c>
      <c r="AJ486" s="164"/>
      <c r="AK486" s="164"/>
      <c r="AL486" s="164"/>
      <c r="AM486" s="8"/>
    </row>
    <row r="487" spans="1:39" s="12" customFormat="1" ht="15" customHeight="1">
      <c r="A487" s="493" t="s">
        <v>730</v>
      </c>
      <c r="B487" s="560" t="s">
        <v>275</v>
      </c>
      <c r="C487" s="495">
        <v>8.24</v>
      </c>
      <c r="D487" s="495">
        <v>10.27</v>
      </c>
      <c r="E487" s="495">
        <v>0.66</v>
      </c>
      <c r="F487" s="516" t="s">
        <v>49</v>
      </c>
      <c r="G487" s="516" t="s">
        <v>276</v>
      </c>
      <c r="H487" s="517" t="s">
        <v>2</v>
      </c>
      <c r="I487" s="8"/>
      <c r="J487" s="561" t="s">
        <v>730</v>
      </c>
      <c r="K487" s="560" t="s">
        <v>275</v>
      </c>
      <c r="L487" s="495">
        <v>8.24</v>
      </c>
      <c r="M487" s="495">
        <v>10.95</v>
      </c>
      <c r="N487" s="495">
        <v>0.63</v>
      </c>
      <c r="O487" s="516" t="s">
        <v>49</v>
      </c>
      <c r="P487" s="516" t="s">
        <v>276</v>
      </c>
      <c r="Q487" s="517" t="s">
        <v>2</v>
      </c>
      <c r="R487" s="164"/>
      <c r="S487" s="493" t="s">
        <v>730</v>
      </c>
      <c r="T487" s="560" t="s">
        <v>278</v>
      </c>
      <c r="U487" s="578">
        <v>14.59</v>
      </c>
      <c r="V487" s="535">
        <v>15.64</v>
      </c>
      <c r="W487" s="535">
        <v>1.86</v>
      </c>
      <c r="X487" s="516" t="s">
        <v>49</v>
      </c>
      <c r="Y487" s="516" t="s">
        <v>276</v>
      </c>
      <c r="Z487" s="517" t="s">
        <v>2</v>
      </c>
      <c r="AA487" s="164"/>
      <c r="AB487" s="561" t="s">
        <v>730</v>
      </c>
      <c r="AC487" s="560" t="s">
        <v>278</v>
      </c>
      <c r="AD487" s="578">
        <v>14.59</v>
      </c>
      <c r="AE487" s="578">
        <v>15.64</v>
      </c>
      <c r="AF487" s="578">
        <v>1.69</v>
      </c>
      <c r="AG487" s="516" t="s">
        <v>49</v>
      </c>
      <c r="AH487" s="516" t="s">
        <v>276</v>
      </c>
      <c r="AI487" s="517" t="s">
        <v>2</v>
      </c>
      <c r="AJ487" s="164"/>
      <c r="AK487" s="164"/>
      <c r="AL487" s="164"/>
      <c r="AM487" s="8"/>
    </row>
    <row r="488" spans="1:39" s="12" customFormat="1" ht="15" customHeight="1">
      <c r="A488" s="493" t="s">
        <v>217</v>
      </c>
      <c r="B488" s="560" t="s">
        <v>275</v>
      </c>
      <c r="C488" s="495">
        <v>8.24</v>
      </c>
      <c r="D488" s="495">
        <v>10.27</v>
      </c>
      <c r="E488" s="495">
        <v>0.66</v>
      </c>
      <c r="F488" s="516" t="s">
        <v>49</v>
      </c>
      <c r="G488" s="516" t="s">
        <v>276</v>
      </c>
      <c r="H488" s="517" t="s">
        <v>2</v>
      </c>
      <c r="I488" s="8"/>
      <c r="J488" s="561" t="s">
        <v>217</v>
      </c>
      <c r="K488" s="560" t="s">
        <v>275</v>
      </c>
      <c r="L488" s="495">
        <v>8.24</v>
      </c>
      <c r="M488" s="495">
        <v>10.95</v>
      </c>
      <c r="N488" s="495">
        <v>0.63</v>
      </c>
      <c r="O488" s="516" t="s">
        <v>49</v>
      </c>
      <c r="P488" s="516" t="s">
        <v>276</v>
      </c>
      <c r="Q488" s="517" t="s">
        <v>2</v>
      </c>
      <c r="R488" s="164"/>
      <c r="S488" s="493" t="s">
        <v>217</v>
      </c>
      <c r="T488" s="560" t="s">
        <v>278</v>
      </c>
      <c r="U488" s="578">
        <v>14.59</v>
      </c>
      <c r="V488" s="535">
        <v>15.64</v>
      </c>
      <c r="W488" s="535">
        <v>1.86</v>
      </c>
      <c r="X488" s="516" t="s">
        <v>49</v>
      </c>
      <c r="Y488" s="516" t="s">
        <v>276</v>
      </c>
      <c r="Z488" s="517" t="s">
        <v>2</v>
      </c>
      <c r="AA488" s="164"/>
      <c r="AB488" s="561" t="s">
        <v>217</v>
      </c>
      <c r="AC488" s="560" t="s">
        <v>278</v>
      </c>
      <c r="AD488" s="578">
        <v>14.59</v>
      </c>
      <c r="AE488" s="578">
        <v>15.64</v>
      </c>
      <c r="AF488" s="578">
        <v>1.69</v>
      </c>
      <c r="AG488" s="516" t="s">
        <v>49</v>
      </c>
      <c r="AH488" s="516" t="s">
        <v>276</v>
      </c>
      <c r="AI488" s="517" t="s">
        <v>2</v>
      </c>
      <c r="AJ488" s="164"/>
      <c r="AK488" s="164"/>
      <c r="AL488" s="164"/>
      <c r="AM488" s="8"/>
    </row>
    <row r="489" spans="1:39" s="12" customFormat="1" ht="15" customHeight="1">
      <c r="A489" s="493" t="s">
        <v>731</v>
      </c>
      <c r="B489" s="560" t="s">
        <v>275</v>
      </c>
      <c r="C489" s="495">
        <v>6.29</v>
      </c>
      <c r="D489" s="495">
        <v>6.29</v>
      </c>
      <c r="E489" s="495">
        <v>0</v>
      </c>
      <c r="F489" s="516" t="s">
        <v>49</v>
      </c>
      <c r="G489" s="516" t="s">
        <v>276</v>
      </c>
      <c r="H489" s="517" t="s">
        <v>2</v>
      </c>
      <c r="I489" s="8"/>
      <c r="J489" s="493" t="s">
        <v>731</v>
      </c>
      <c r="K489" s="560" t="s">
        <v>275</v>
      </c>
      <c r="L489" s="495">
        <v>6.29</v>
      </c>
      <c r="M489" s="495">
        <v>6.29</v>
      </c>
      <c r="N489" s="495">
        <v>0</v>
      </c>
      <c r="O489" s="516" t="s">
        <v>49</v>
      </c>
      <c r="P489" s="516" t="s">
        <v>276</v>
      </c>
      <c r="Q489" s="517" t="s">
        <v>2</v>
      </c>
      <c r="R489" s="164"/>
      <c r="S489" s="493" t="s">
        <v>731</v>
      </c>
      <c r="T489" s="560" t="s">
        <v>278</v>
      </c>
      <c r="U489" s="578">
        <v>9.49</v>
      </c>
      <c r="V489" s="535">
        <v>9.49</v>
      </c>
      <c r="W489" s="535">
        <v>0</v>
      </c>
      <c r="X489" s="516" t="s">
        <v>49</v>
      </c>
      <c r="Y489" s="516" t="s">
        <v>276</v>
      </c>
      <c r="Z489" s="517" t="s">
        <v>2</v>
      </c>
      <c r="AA489" s="164"/>
      <c r="AB489" s="493" t="s">
        <v>731</v>
      </c>
      <c r="AC489" s="560" t="s">
        <v>278</v>
      </c>
      <c r="AD489" s="578">
        <v>9.49</v>
      </c>
      <c r="AE489" s="578">
        <v>9.49</v>
      </c>
      <c r="AF489" s="578">
        <v>0</v>
      </c>
      <c r="AG489" s="516" t="s">
        <v>49</v>
      </c>
      <c r="AH489" s="516" t="s">
        <v>276</v>
      </c>
      <c r="AI489" s="517" t="s">
        <v>2</v>
      </c>
      <c r="AJ489" s="164"/>
      <c r="AK489" s="164"/>
      <c r="AL489" s="164"/>
      <c r="AM489" s="8"/>
    </row>
    <row r="490" spans="1:39" s="12" customFormat="1" ht="15" customHeight="1">
      <c r="A490" s="561" t="s">
        <v>950</v>
      </c>
      <c r="B490" s="560" t="s">
        <v>275</v>
      </c>
      <c r="C490" s="495">
        <v>8.24</v>
      </c>
      <c r="D490" s="495">
        <v>10.27</v>
      </c>
      <c r="E490" s="495">
        <v>0.66</v>
      </c>
      <c r="F490" s="516" t="s">
        <v>49</v>
      </c>
      <c r="G490" s="516" t="s">
        <v>276</v>
      </c>
      <c r="H490" s="517" t="s">
        <v>2</v>
      </c>
      <c r="I490" s="8"/>
      <c r="J490" s="561" t="s">
        <v>950</v>
      </c>
      <c r="K490" s="560" t="s">
        <v>275</v>
      </c>
      <c r="L490" s="495">
        <v>8.24</v>
      </c>
      <c r="M490" s="495">
        <v>10.95</v>
      </c>
      <c r="N490" s="495">
        <v>0.63</v>
      </c>
      <c r="O490" s="516" t="s">
        <v>49</v>
      </c>
      <c r="P490" s="516" t="s">
        <v>276</v>
      </c>
      <c r="Q490" s="517" t="s">
        <v>2</v>
      </c>
      <c r="R490" s="164"/>
      <c r="S490" s="561" t="s">
        <v>732</v>
      </c>
      <c r="T490" s="560" t="s">
        <v>278</v>
      </c>
      <c r="U490" s="578">
        <v>14.59</v>
      </c>
      <c r="V490" s="535">
        <v>15.64</v>
      </c>
      <c r="W490" s="535">
        <v>1.86</v>
      </c>
      <c r="X490" s="516" t="s">
        <v>49</v>
      </c>
      <c r="Y490" s="516" t="s">
        <v>276</v>
      </c>
      <c r="Z490" s="517" t="s">
        <v>2</v>
      </c>
      <c r="AA490" s="164"/>
      <c r="AB490" s="561" t="s">
        <v>732</v>
      </c>
      <c r="AC490" s="560" t="s">
        <v>278</v>
      </c>
      <c r="AD490" s="578">
        <v>14.59</v>
      </c>
      <c r="AE490" s="578">
        <v>15.64</v>
      </c>
      <c r="AF490" s="578">
        <v>1.69</v>
      </c>
      <c r="AG490" s="516" t="s">
        <v>49</v>
      </c>
      <c r="AH490" s="516" t="s">
        <v>276</v>
      </c>
      <c r="AI490" s="517" t="s">
        <v>2</v>
      </c>
      <c r="AJ490" s="164"/>
      <c r="AK490" s="164"/>
      <c r="AL490" s="164"/>
      <c r="AM490" s="8"/>
    </row>
    <row r="491" spans="1:39" s="12" customFormat="1" ht="15" customHeight="1">
      <c r="A491" s="561" t="s">
        <v>733</v>
      </c>
      <c r="B491" s="560" t="s">
        <v>275</v>
      </c>
      <c r="C491" s="495">
        <v>8.24</v>
      </c>
      <c r="D491" s="495">
        <v>10.27</v>
      </c>
      <c r="E491" s="495">
        <v>0.66</v>
      </c>
      <c r="F491" s="516" t="s">
        <v>49</v>
      </c>
      <c r="G491" s="516" t="s">
        <v>276</v>
      </c>
      <c r="H491" s="517" t="s">
        <v>2</v>
      </c>
      <c r="I491" s="8"/>
      <c r="J491" s="561" t="s">
        <v>733</v>
      </c>
      <c r="K491" s="560" t="s">
        <v>275</v>
      </c>
      <c r="L491" s="495">
        <v>8.24</v>
      </c>
      <c r="M491" s="495">
        <v>10.95</v>
      </c>
      <c r="N491" s="495">
        <v>0.63</v>
      </c>
      <c r="O491" s="516" t="s">
        <v>49</v>
      </c>
      <c r="P491" s="516" t="s">
        <v>276</v>
      </c>
      <c r="Q491" s="517" t="s">
        <v>2</v>
      </c>
      <c r="R491" s="164"/>
      <c r="S491" s="561" t="s">
        <v>733</v>
      </c>
      <c r="T491" s="560" t="s">
        <v>278</v>
      </c>
      <c r="U491" s="578">
        <v>14.59</v>
      </c>
      <c r="V491" s="535">
        <v>15.64</v>
      </c>
      <c r="W491" s="535">
        <v>1.86</v>
      </c>
      <c r="X491" s="516" t="s">
        <v>49</v>
      </c>
      <c r="Y491" s="516" t="s">
        <v>276</v>
      </c>
      <c r="Z491" s="517" t="s">
        <v>2</v>
      </c>
      <c r="AA491" s="164"/>
      <c r="AB491" s="561" t="s">
        <v>733</v>
      </c>
      <c r="AC491" s="560" t="s">
        <v>278</v>
      </c>
      <c r="AD491" s="578">
        <v>14.59</v>
      </c>
      <c r="AE491" s="578">
        <v>15.64</v>
      </c>
      <c r="AF491" s="578">
        <v>1.69</v>
      </c>
      <c r="AG491" s="516" t="s">
        <v>49</v>
      </c>
      <c r="AH491" s="516" t="s">
        <v>276</v>
      </c>
      <c r="AI491" s="517" t="s">
        <v>2</v>
      </c>
      <c r="AJ491" s="164"/>
      <c r="AK491" s="164"/>
      <c r="AL491" s="164"/>
      <c r="AM491" s="8"/>
    </row>
    <row r="492" spans="1:39" s="12" customFormat="1" ht="15" customHeight="1">
      <c r="A492" s="561" t="s">
        <v>951</v>
      </c>
      <c r="B492" s="560" t="s">
        <v>275</v>
      </c>
      <c r="C492" s="495">
        <v>8.24</v>
      </c>
      <c r="D492" s="495">
        <v>10.27</v>
      </c>
      <c r="E492" s="495">
        <v>1.19</v>
      </c>
      <c r="F492" s="516" t="s">
        <v>49</v>
      </c>
      <c r="G492" s="516" t="s">
        <v>276</v>
      </c>
      <c r="H492" s="517" t="s">
        <v>2</v>
      </c>
      <c r="I492" s="8"/>
      <c r="J492" s="561" t="s">
        <v>951</v>
      </c>
      <c r="K492" s="560" t="s">
        <v>275</v>
      </c>
      <c r="L492" s="495">
        <v>8.24</v>
      </c>
      <c r="M492" s="495">
        <v>10.95</v>
      </c>
      <c r="N492" s="495">
        <v>1.1499999999999999</v>
      </c>
      <c r="O492" s="516" t="s">
        <v>49</v>
      </c>
      <c r="P492" s="516" t="s">
        <v>276</v>
      </c>
      <c r="Q492" s="517" t="s">
        <v>2</v>
      </c>
      <c r="R492" s="164"/>
      <c r="S492" s="561" t="s">
        <v>734</v>
      </c>
      <c r="T492" s="560" t="s">
        <v>278</v>
      </c>
      <c r="U492" s="578">
        <v>14.59</v>
      </c>
      <c r="V492" s="535">
        <v>15.64</v>
      </c>
      <c r="W492" s="535">
        <v>8.9600000000000009</v>
      </c>
      <c r="X492" s="516" t="s">
        <v>49</v>
      </c>
      <c r="Y492" s="516" t="s">
        <v>276</v>
      </c>
      <c r="Z492" s="517" t="s">
        <v>2</v>
      </c>
      <c r="AA492" s="164"/>
      <c r="AB492" s="561" t="s">
        <v>734</v>
      </c>
      <c r="AC492" s="560" t="s">
        <v>278</v>
      </c>
      <c r="AD492" s="578">
        <v>14.59</v>
      </c>
      <c r="AE492" s="578">
        <v>15.64</v>
      </c>
      <c r="AF492" s="578">
        <v>8.11</v>
      </c>
      <c r="AG492" s="516" t="s">
        <v>49</v>
      </c>
      <c r="AH492" s="516" t="s">
        <v>276</v>
      </c>
      <c r="AI492" s="517" t="s">
        <v>2</v>
      </c>
      <c r="AJ492" s="164"/>
      <c r="AK492" s="164"/>
      <c r="AL492" s="164"/>
      <c r="AM492" s="8"/>
    </row>
    <row r="493" spans="1:39" s="12" customFormat="1" ht="15" customHeight="1">
      <c r="A493" s="493" t="s">
        <v>735</v>
      </c>
      <c r="B493" s="560" t="s">
        <v>275</v>
      </c>
      <c r="C493" s="495">
        <v>8.24</v>
      </c>
      <c r="D493" s="495">
        <v>10.27</v>
      </c>
      <c r="E493" s="495">
        <v>1.19</v>
      </c>
      <c r="F493" s="516" t="s">
        <v>49</v>
      </c>
      <c r="G493" s="516" t="s">
        <v>276</v>
      </c>
      <c r="H493" s="517" t="s">
        <v>2</v>
      </c>
      <c r="I493" s="8"/>
      <c r="J493" s="493" t="s">
        <v>735</v>
      </c>
      <c r="K493" s="560" t="s">
        <v>275</v>
      </c>
      <c r="L493" s="495">
        <v>8.24</v>
      </c>
      <c r="M493" s="495">
        <v>10.95</v>
      </c>
      <c r="N493" s="495">
        <v>1.1499999999999999</v>
      </c>
      <c r="O493" s="516" t="s">
        <v>49</v>
      </c>
      <c r="P493" s="516" t="s">
        <v>276</v>
      </c>
      <c r="Q493" s="517" t="s">
        <v>2</v>
      </c>
      <c r="R493" s="164"/>
      <c r="S493" s="493" t="s">
        <v>735</v>
      </c>
      <c r="T493" s="560" t="s">
        <v>278</v>
      </c>
      <c r="U493" s="578">
        <v>14.59</v>
      </c>
      <c r="V493" s="535">
        <v>15.64</v>
      </c>
      <c r="W493" s="535">
        <v>8.9600000000000009</v>
      </c>
      <c r="X493" s="516" t="s">
        <v>49</v>
      </c>
      <c r="Y493" s="516" t="s">
        <v>276</v>
      </c>
      <c r="Z493" s="517" t="s">
        <v>2</v>
      </c>
      <c r="AA493" s="164"/>
      <c r="AB493" s="493" t="s">
        <v>735</v>
      </c>
      <c r="AC493" s="560" t="s">
        <v>278</v>
      </c>
      <c r="AD493" s="578">
        <v>14.59</v>
      </c>
      <c r="AE493" s="578">
        <v>15.64</v>
      </c>
      <c r="AF493" s="578">
        <v>8.11</v>
      </c>
      <c r="AG493" s="516" t="s">
        <v>49</v>
      </c>
      <c r="AH493" s="516" t="s">
        <v>276</v>
      </c>
      <c r="AI493" s="517" t="s">
        <v>2</v>
      </c>
      <c r="AJ493" s="164"/>
      <c r="AK493" s="164"/>
      <c r="AL493" s="164"/>
      <c r="AM493" s="8"/>
    </row>
    <row r="494" spans="1:39" s="12" customFormat="1" ht="15" customHeight="1">
      <c r="A494" s="561" t="s">
        <v>736</v>
      </c>
      <c r="B494" s="560" t="s">
        <v>275</v>
      </c>
      <c r="C494" s="495">
        <v>8.24</v>
      </c>
      <c r="D494" s="495">
        <v>10.27</v>
      </c>
      <c r="E494" s="495">
        <v>1.19</v>
      </c>
      <c r="F494" s="516" t="s">
        <v>49</v>
      </c>
      <c r="G494" s="516" t="s">
        <v>276</v>
      </c>
      <c r="H494" s="517" t="s">
        <v>2</v>
      </c>
      <c r="I494" s="8"/>
      <c r="J494" s="561" t="s">
        <v>736</v>
      </c>
      <c r="K494" s="560" t="s">
        <v>275</v>
      </c>
      <c r="L494" s="495">
        <v>8.24</v>
      </c>
      <c r="M494" s="495">
        <v>10.95</v>
      </c>
      <c r="N494" s="495">
        <v>1.1499999999999999</v>
      </c>
      <c r="O494" s="516" t="s">
        <v>49</v>
      </c>
      <c r="P494" s="516" t="s">
        <v>276</v>
      </c>
      <c r="Q494" s="517" t="s">
        <v>2</v>
      </c>
      <c r="R494" s="164"/>
      <c r="S494" s="561" t="s">
        <v>736</v>
      </c>
      <c r="T494" s="560" t="s">
        <v>278</v>
      </c>
      <c r="U494" s="578">
        <v>14.59</v>
      </c>
      <c r="V494" s="535">
        <v>15.64</v>
      </c>
      <c r="W494" s="535">
        <v>8.9600000000000009</v>
      </c>
      <c r="X494" s="516" t="s">
        <v>49</v>
      </c>
      <c r="Y494" s="516" t="s">
        <v>276</v>
      </c>
      <c r="Z494" s="517" t="s">
        <v>2</v>
      </c>
      <c r="AA494" s="164"/>
      <c r="AB494" s="561" t="s">
        <v>736</v>
      </c>
      <c r="AC494" s="560" t="s">
        <v>278</v>
      </c>
      <c r="AD494" s="578">
        <v>14.59</v>
      </c>
      <c r="AE494" s="578">
        <v>15.64</v>
      </c>
      <c r="AF494" s="578">
        <v>8.11</v>
      </c>
      <c r="AG494" s="516" t="s">
        <v>49</v>
      </c>
      <c r="AH494" s="516" t="s">
        <v>276</v>
      </c>
      <c r="AI494" s="517" t="s">
        <v>2</v>
      </c>
      <c r="AJ494" s="164"/>
      <c r="AK494" s="164"/>
      <c r="AL494" s="164"/>
      <c r="AM494" s="8"/>
    </row>
    <row r="495" spans="1:39" s="12" customFormat="1" ht="15" customHeight="1">
      <c r="A495" s="493" t="s">
        <v>737</v>
      </c>
      <c r="B495" s="560" t="s">
        <v>275</v>
      </c>
      <c r="C495" s="495">
        <v>8.24</v>
      </c>
      <c r="D495" s="495">
        <v>10.27</v>
      </c>
      <c r="E495" s="495">
        <v>0.66</v>
      </c>
      <c r="F495" s="516" t="s">
        <v>49</v>
      </c>
      <c r="G495" s="516" t="s">
        <v>276</v>
      </c>
      <c r="H495" s="517" t="s">
        <v>2</v>
      </c>
      <c r="I495" s="8"/>
      <c r="J495" s="493" t="s">
        <v>737</v>
      </c>
      <c r="K495" s="560" t="s">
        <v>275</v>
      </c>
      <c r="L495" s="495">
        <v>8.24</v>
      </c>
      <c r="M495" s="495">
        <v>10.95</v>
      </c>
      <c r="N495" s="495">
        <v>0.63</v>
      </c>
      <c r="O495" s="516" t="s">
        <v>49</v>
      </c>
      <c r="P495" s="516" t="s">
        <v>276</v>
      </c>
      <c r="Q495" s="517" t="s">
        <v>2</v>
      </c>
      <c r="R495" s="164"/>
      <c r="S495" s="493" t="s">
        <v>737</v>
      </c>
      <c r="T495" s="560" t="s">
        <v>278</v>
      </c>
      <c r="U495" s="578">
        <v>14.59</v>
      </c>
      <c r="V495" s="535">
        <v>15.64</v>
      </c>
      <c r="W495" s="535">
        <v>1.86</v>
      </c>
      <c r="X495" s="516" t="s">
        <v>49</v>
      </c>
      <c r="Y495" s="516" t="s">
        <v>276</v>
      </c>
      <c r="Z495" s="517" t="s">
        <v>2</v>
      </c>
      <c r="AA495" s="164"/>
      <c r="AB495" s="493" t="s">
        <v>737</v>
      </c>
      <c r="AC495" s="560" t="s">
        <v>278</v>
      </c>
      <c r="AD495" s="578">
        <v>14.59</v>
      </c>
      <c r="AE495" s="578">
        <v>15.64</v>
      </c>
      <c r="AF495" s="578">
        <v>1.69</v>
      </c>
      <c r="AG495" s="516" t="s">
        <v>49</v>
      </c>
      <c r="AH495" s="516" t="s">
        <v>276</v>
      </c>
      <c r="AI495" s="517" t="s">
        <v>2</v>
      </c>
      <c r="AJ495" s="164"/>
      <c r="AK495" s="164"/>
      <c r="AL495" s="164"/>
      <c r="AM495" s="8"/>
    </row>
    <row r="496" spans="1:39" s="12" customFormat="1" ht="15" customHeight="1">
      <c r="A496" s="493" t="s">
        <v>738</v>
      </c>
      <c r="B496" s="560" t="s">
        <v>275</v>
      </c>
      <c r="C496" s="495">
        <v>8.24</v>
      </c>
      <c r="D496" s="495">
        <v>10.27</v>
      </c>
      <c r="E496" s="495">
        <v>0.66</v>
      </c>
      <c r="F496" s="516" t="s">
        <v>49</v>
      </c>
      <c r="G496" s="516" t="s">
        <v>276</v>
      </c>
      <c r="H496" s="517" t="s">
        <v>2</v>
      </c>
      <c r="I496" s="8"/>
      <c r="J496" s="493" t="s">
        <v>738</v>
      </c>
      <c r="K496" s="560" t="s">
        <v>275</v>
      </c>
      <c r="L496" s="495">
        <v>8.24</v>
      </c>
      <c r="M496" s="495">
        <v>10.95</v>
      </c>
      <c r="N496" s="495">
        <v>0.63</v>
      </c>
      <c r="O496" s="516" t="s">
        <v>49</v>
      </c>
      <c r="P496" s="516" t="s">
        <v>276</v>
      </c>
      <c r="Q496" s="517" t="s">
        <v>2</v>
      </c>
      <c r="R496" s="164"/>
      <c r="S496" s="493" t="s">
        <v>738</v>
      </c>
      <c r="T496" s="560" t="s">
        <v>278</v>
      </c>
      <c r="U496" s="578">
        <v>14.59</v>
      </c>
      <c r="V496" s="535">
        <v>15.64</v>
      </c>
      <c r="W496" s="535">
        <v>1.86</v>
      </c>
      <c r="X496" s="516" t="s">
        <v>49</v>
      </c>
      <c r="Y496" s="516" t="s">
        <v>276</v>
      </c>
      <c r="Z496" s="517" t="s">
        <v>2</v>
      </c>
      <c r="AA496" s="164"/>
      <c r="AB496" s="493" t="s">
        <v>738</v>
      </c>
      <c r="AC496" s="560" t="s">
        <v>278</v>
      </c>
      <c r="AD496" s="578">
        <v>14.59</v>
      </c>
      <c r="AE496" s="578">
        <v>15.64</v>
      </c>
      <c r="AF496" s="578">
        <v>1.69</v>
      </c>
      <c r="AG496" s="516" t="s">
        <v>49</v>
      </c>
      <c r="AH496" s="516" t="s">
        <v>276</v>
      </c>
      <c r="AI496" s="517" t="s">
        <v>2</v>
      </c>
      <c r="AJ496" s="164"/>
      <c r="AK496" s="164"/>
      <c r="AL496" s="164"/>
      <c r="AM496" s="8"/>
    </row>
    <row r="497" spans="1:39" s="12" customFormat="1" ht="15" customHeight="1">
      <c r="A497" s="493" t="s">
        <v>739</v>
      </c>
      <c r="B497" s="560" t="s">
        <v>275</v>
      </c>
      <c r="C497" s="495">
        <v>8.24</v>
      </c>
      <c r="D497" s="495">
        <v>10.27</v>
      </c>
      <c r="E497" s="495">
        <v>0.66</v>
      </c>
      <c r="F497" s="516" t="s">
        <v>49</v>
      </c>
      <c r="G497" s="516" t="s">
        <v>276</v>
      </c>
      <c r="H497" s="517" t="s">
        <v>2</v>
      </c>
      <c r="I497" s="8"/>
      <c r="J497" s="561" t="s">
        <v>739</v>
      </c>
      <c r="K497" s="560" t="s">
        <v>275</v>
      </c>
      <c r="L497" s="495">
        <v>8.24</v>
      </c>
      <c r="M497" s="495">
        <v>10.95</v>
      </c>
      <c r="N497" s="495">
        <v>0.63</v>
      </c>
      <c r="O497" s="516" t="s">
        <v>49</v>
      </c>
      <c r="P497" s="516" t="s">
        <v>276</v>
      </c>
      <c r="Q497" s="517" t="s">
        <v>2</v>
      </c>
      <c r="R497" s="164"/>
      <c r="S497" s="493" t="s">
        <v>739</v>
      </c>
      <c r="T497" s="560" t="s">
        <v>278</v>
      </c>
      <c r="U497" s="578">
        <v>14.59</v>
      </c>
      <c r="V497" s="535">
        <v>15.64</v>
      </c>
      <c r="W497" s="535">
        <v>1.86</v>
      </c>
      <c r="X497" s="516" t="s">
        <v>49</v>
      </c>
      <c r="Y497" s="516" t="s">
        <v>276</v>
      </c>
      <c r="Z497" s="517" t="s">
        <v>2</v>
      </c>
      <c r="AA497" s="164"/>
      <c r="AB497" s="561" t="s">
        <v>739</v>
      </c>
      <c r="AC497" s="560" t="s">
        <v>278</v>
      </c>
      <c r="AD497" s="578">
        <v>14.59</v>
      </c>
      <c r="AE497" s="578">
        <v>15.64</v>
      </c>
      <c r="AF497" s="578">
        <v>1.69</v>
      </c>
      <c r="AG497" s="516" t="s">
        <v>49</v>
      </c>
      <c r="AH497" s="516" t="s">
        <v>276</v>
      </c>
      <c r="AI497" s="517" t="s">
        <v>2</v>
      </c>
      <c r="AJ497" s="164"/>
      <c r="AK497" s="164"/>
      <c r="AL497" s="164"/>
      <c r="AM497" s="8"/>
    </row>
    <row r="498" spans="1:39" s="12" customFormat="1" ht="15" customHeight="1">
      <c r="A498" s="493" t="s">
        <v>740</v>
      </c>
      <c r="B498" s="560" t="s">
        <v>275</v>
      </c>
      <c r="C498" s="495">
        <v>8.24</v>
      </c>
      <c r="D498" s="495">
        <v>10.27</v>
      </c>
      <c r="E498" s="495">
        <v>0.66</v>
      </c>
      <c r="F498" s="516" t="s">
        <v>49</v>
      </c>
      <c r="G498" s="516" t="s">
        <v>276</v>
      </c>
      <c r="H498" s="517" t="s">
        <v>2</v>
      </c>
      <c r="I498" s="8"/>
      <c r="J498" s="561" t="s">
        <v>740</v>
      </c>
      <c r="K498" s="560" t="s">
        <v>275</v>
      </c>
      <c r="L498" s="495">
        <v>8.24</v>
      </c>
      <c r="M498" s="495">
        <v>10.95</v>
      </c>
      <c r="N498" s="495">
        <v>0.63</v>
      </c>
      <c r="O498" s="516" t="s">
        <v>49</v>
      </c>
      <c r="P498" s="516" t="s">
        <v>276</v>
      </c>
      <c r="Q498" s="517" t="s">
        <v>2</v>
      </c>
      <c r="R498" s="164"/>
      <c r="S498" s="493" t="s">
        <v>740</v>
      </c>
      <c r="T498" s="560" t="s">
        <v>278</v>
      </c>
      <c r="U498" s="578">
        <v>14.59</v>
      </c>
      <c r="V498" s="535">
        <v>15.64</v>
      </c>
      <c r="W498" s="535">
        <v>1.86</v>
      </c>
      <c r="X498" s="516" t="s">
        <v>49</v>
      </c>
      <c r="Y498" s="516" t="s">
        <v>276</v>
      </c>
      <c r="Z498" s="517" t="s">
        <v>2</v>
      </c>
      <c r="AA498" s="164"/>
      <c r="AB498" s="561" t="s">
        <v>740</v>
      </c>
      <c r="AC498" s="560" t="s">
        <v>278</v>
      </c>
      <c r="AD498" s="578">
        <v>14.59</v>
      </c>
      <c r="AE498" s="578">
        <v>15.64</v>
      </c>
      <c r="AF498" s="578">
        <v>1.69</v>
      </c>
      <c r="AG498" s="516" t="s">
        <v>49</v>
      </c>
      <c r="AH498" s="516" t="s">
        <v>276</v>
      </c>
      <c r="AI498" s="517" t="s">
        <v>2</v>
      </c>
      <c r="AJ498" s="164"/>
      <c r="AK498" s="164"/>
      <c r="AL498" s="164"/>
      <c r="AM498" s="8"/>
    </row>
    <row r="499" spans="1:39" s="12" customFormat="1" ht="15" customHeight="1">
      <c r="A499" s="493" t="s">
        <v>741</v>
      </c>
      <c r="B499" s="560" t="s">
        <v>275</v>
      </c>
      <c r="C499" s="495">
        <v>8.24</v>
      </c>
      <c r="D499" s="495">
        <v>10.27</v>
      </c>
      <c r="E499" s="495">
        <v>0.66</v>
      </c>
      <c r="F499" s="516" t="s">
        <v>49</v>
      </c>
      <c r="G499" s="516" t="s">
        <v>276</v>
      </c>
      <c r="H499" s="517" t="s">
        <v>2</v>
      </c>
      <c r="I499" s="8"/>
      <c r="J499" s="493" t="s">
        <v>741</v>
      </c>
      <c r="K499" s="560" t="s">
        <v>275</v>
      </c>
      <c r="L499" s="495">
        <v>8.24</v>
      </c>
      <c r="M499" s="495">
        <v>10.95</v>
      </c>
      <c r="N499" s="495">
        <v>0.63</v>
      </c>
      <c r="O499" s="516" t="s">
        <v>49</v>
      </c>
      <c r="P499" s="516" t="s">
        <v>276</v>
      </c>
      <c r="Q499" s="517" t="s">
        <v>2</v>
      </c>
      <c r="R499" s="164"/>
      <c r="S499" s="493" t="s">
        <v>741</v>
      </c>
      <c r="T499" s="560" t="s">
        <v>278</v>
      </c>
      <c r="U499" s="578">
        <v>14.59</v>
      </c>
      <c r="V499" s="535">
        <v>15.64</v>
      </c>
      <c r="W499" s="535">
        <v>1.86</v>
      </c>
      <c r="X499" s="516" t="s">
        <v>49</v>
      </c>
      <c r="Y499" s="516" t="s">
        <v>276</v>
      </c>
      <c r="Z499" s="517" t="s">
        <v>2</v>
      </c>
      <c r="AA499" s="164"/>
      <c r="AB499" s="493" t="s">
        <v>741</v>
      </c>
      <c r="AC499" s="560" t="s">
        <v>278</v>
      </c>
      <c r="AD499" s="578">
        <v>14.59</v>
      </c>
      <c r="AE499" s="578">
        <v>15.64</v>
      </c>
      <c r="AF499" s="578">
        <v>1.69</v>
      </c>
      <c r="AG499" s="516" t="s">
        <v>49</v>
      </c>
      <c r="AH499" s="516" t="s">
        <v>276</v>
      </c>
      <c r="AI499" s="517" t="s">
        <v>2</v>
      </c>
      <c r="AJ499" s="164"/>
      <c r="AK499" s="164"/>
      <c r="AL499" s="164"/>
      <c r="AM499" s="8"/>
    </row>
    <row r="500" spans="1:39" s="12" customFormat="1" ht="15" customHeight="1">
      <c r="A500" s="493" t="s">
        <v>742</v>
      </c>
      <c r="B500" s="560" t="s">
        <v>275</v>
      </c>
      <c r="C500" s="495">
        <v>8.24</v>
      </c>
      <c r="D500" s="495">
        <v>10.27</v>
      </c>
      <c r="E500" s="495">
        <v>0.66</v>
      </c>
      <c r="F500" s="516" t="s">
        <v>49</v>
      </c>
      <c r="G500" s="516" t="s">
        <v>276</v>
      </c>
      <c r="H500" s="517" t="s">
        <v>2</v>
      </c>
      <c r="I500" s="8"/>
      <c r="J500" s="561" t="s">
        <v>742</v>
      </c>
      <c r="K500" s="560" t="s">
        <v>275</v>
      </c>
      <c r="L500" s="495">
        <v>8.24</v>
      </c>
      <c r="M500" s="495">
        <v>10.95</v>
      </c>
      <c r="N500" s="495">
        <v>0.63</v>
      </c>
      <c r="O500" s="516" t="s">
        <v>49</v>
      </c>
      <c r="P500" s="516" t="s">
        <v>276</v>
      </c>
      <c r="Q500" s="517" t="s">
        <v>2</v>
      </c>
      <c r="R500" s="164"/>
      <c r="S500" s="493" t="s">
        <v>742</v>
      </c>
      <c r="T500" s="560" t="s">
        <v>278</v>
      </c>
      <c r="U500" s="578">
        <v>14.59</v>
      </c>
      <c r="V500" s="535">
        <v>15.64</v>
      </c>
      <c r="W500" s="535">
        <v>1.86</v>
      </c>
      <c r="X500" s="516" t="s">
        <v>49</v>
      </c>
      <c r="Y500" s="516" t="s">
        <v>276</v>
      </c>
      <c r="Z500" s="517" t="s">
        <v>2</v>
      </c>
      <c r="AA500" s="164"/>
      <c r="AB500" s="561" t="s">
        <v>742</v>
      </c>
      <c r="AC500" s="560" t="s">
        <v>278</v>
      </c>
      <c r="AD500" s="578">
        <v>14.59</v>
      </c>
      <c r="AE500" s="578">
        <v>15.64</v>
      </c>
      <c r="AF500" s="578">
        <v>1.69</v>
      </c>
      <c r="AG500" s="516" t="s">
        <v>49</v>
      </c>
      <c r="AH500" s="516" t="s">
        <v>276</v>
      </c>
      <c r="AI500" s="517" t="s">
        <v>2</v>
      </c>
      <c r="AJ500" s="164"/>
      <c r="AK500" s="164"/>
      <c r="AL500" s="164"/>
      <c r="AM500" s="8"/>
    </row>
    <row r="501" spans="1:39" s="12" customFormat="1" ht="15" customHeight="1">
      <c r="A501" s="493" t="s">
        <v>218</v>
      </c>
      <c r="B501" s="560" t="s">
        <v>275</v>
      </c>
      <c r="C501" s="495">
        <v>8.24</v>
      </c>
      <c r="D501" s="495">
        <v>10.27</v>
      </c>
      <c r="E501" s="495">
        <v>1.19</v>
      </c>
      <c r="F501" s="516" t="s">
        <v>49</v>
      </c>
      <c r="G501" s="516" t="s">
        <v>276</v>
      </c>
      <c r="H501" s="517" t="s">
        <v>2</v>
      </c>
      <c r="I501" s="8"/>
      <c r="J501" s="493" t="s">
        <v>218</v>
      </c>
      <c r="K501" s="560" t="s">
        <v>275</v>
      </c>
      <c r="L501" s="495">
        <v>8.24</v>
      </c>
      <c r="M501" s="495">
        <v>10.95</v>
      </c>
      <c r="N501" s="495">
        <v>1.1499999999999999</v>
      </c>
      <c r="O501" s="516" t="s">
        <v>49</v>
      </c>
      <c r="P501" s="516" t="s">
        <v>276</v>
      </c>
      <c r="Q501" s="517" t="s">
        <v>2</v>
      </c>
      <c r="R501" s="164"/>
      <c r="S501" s="493" t="s">
        <v>218</v>
      </c>
      <c r="T501" s="560" t="s">
        <v>278</v>
      </c>
      <c r="U501" s="578">
        <v>14.59</v>
      </c>
      <c r="V501" s="535">
        <v>15.64</v>
      </c>
      <c r="W501" s="535">
        <v>8.9600000000000009</v>
      </c>
      <c r="X501" s="516" t="s">
        <v>49</v>
      </c>
      <c r="Y501" s="516" t="s">
        <v>276</v>
      </c>
      <c r="Z501" s="517" t="s">
        <v>2</v>
      </c>
      <c r="AA501" s="164"/>
      <c r="AB501" s="493" t="s">
        <v>218</v>
      </c>
      <c r="AC501" s="560" t="s">
        <v>278</v>
      </c>
      <c r="AD501" s="578">
        <v>14.59</v>
      </c>
      <c r="AE501" s="578">
        <v>15.64</v>
      </c>
      <c r="AF501" s="578">
        <v>8.11</v>
      </c>
      <c r="AG501" s="516" t="s">
        <v>49</v>
      </c>
      <c r="AH501" s="516" t="s">
        <v>276</v>
      </c>
      <c r="AI501" s="517" t="s">
        <v>2</v>
      </c>
      <c r="AJ501" s="164"/>
      <c r="AK501" s="164"/>
      <c r="AL501" s="164"/>
      <c r="AM501" s="8"/>
    </row>
    <row r="502" spans="1:39" s="12" customFormat="1" ht="15" customHeight="1">
      <c r="A502" s="493" t="s">
        <v>743</v>
      </c>
      <c r="B502" s="560" t="s">
        <v>275</v>
      </c>
      <c r="C502" s="495">
        <v>8.24</v>
      </c>
      <c r="D502" s="495">
        <v>10.27</v>
      </c>
      <c r="E502" s="495">
        <v>0.66</v>
      </c>
      <c r="F502" s="516" t="s">
        <v>49</v>
      </c>
      <c r="G502" s="516" t="s">
        <v>276</v>
      </c>
      <c r="H502" s="517" t="s">
        <v>2</v>
      </c>
      <c r="I502" s="8"/>
      <c r="J502" s="561" t="s">
        <v>743</v>
      </c>
      <c r="K502" s="560" t="s">
        <v>275</v>
      </c>
      <c r="L502" s="495">
        <v>8.24</v>
      </c>
      <c r="M502" s="495">
        <v>10.95</v>
      </c>
      <c r="N502" s="495">
        <v>0.63</v>
      </c>
      <c r="O502" s="516" t="s">
        <v>49</v>
      </c>
      <c r="P502" s="516" t="s">
        <v>276</v>
      </c>
      <c r="Q502" s="517" t="s">
        <v>2</v>
      </c>
      <c r="R502" s="164"/>
      <c r="S502" s="493" t="s">
        <v>743</v>
      </c>
      <c r="T502" s="560" t="s">
        <v>278</v>
      </c>
      <c r="U502" s="578">
        <v>14.59</v>
      </c>
      <c r="V502" s="535">
        <v>15.64</v>
      </c>
      <c r="W502" s="535">
        <v>1.86</v>
      </c>
      <c r="X502" s="516" t="s">
        <v>49</v>
      </c>
      <c r="Y502" s="516" t="s">
        <v>276</v>
      </c>
      <c r="Z502" s="517" t="s">
        <v>2</v>
      </c>
      <c r="AA502" s="164"/>
      <c r="AB502" s="561" t="s">
        <v>743</v>
      </c>
      <c r="AC502" s="560" t="s">
        <v>278</v>
      </c>
      <c r="AD502" s="578">
        <v>14.59</v>
      </c>
      <c r="AE502" s="578">
        <v>15.64</v>
      </c>
      <c r="AF502" s="578">
        <v>1.69</v>
      </c>
      <c r="AG502" s="516" t="s">
        <v>49</v>
      </c>
      <c r="AH502" s="516" t="s">
        <v>276</v>
      </c>
      <c r="AI502" s="517" t="s">
        <v>2</v>
      </c>
      <c r="AJ502" s="164"/>
      <c r="AK502" s="164"/>
      <c r="AL502" s="164"/>
      <c r="AM502" s="8"/>
    </row>
    <row r="503" spans="1:39" s="12" customFormat="1" ht="15" hidden="1" customHeight="1">
      <c r="A503" s="493" t="s">
        <v>744</v>
      </c>
      <c r="B503" s="560" t="s">
        <v>275</v>
      </c>
      <c r="C503" s="495">
        <v>0</v>
      </c>
      <c r="D503" s="495">
        <v>0</v>
      </c>
      <c r="E503" s="495">
        <v>0</v>
      </c>
      <c r="F503" s="516" t="s">
        <v>49</v>
      </c>
      <c r="G503" s="516" t="s">
        <v>276</v>
      </c>
      <c r="H503" s="517" t="s">
        <v>2</v>
      </c>
      <c r="I503" s="8"/>
      <c r="J503" s="493" t="s">
        <v>744</v>
      </c>
      <c r="K503" s="560" t="s">
        <v>275</v>
      </c>
      <c r="L503" s="495">
        <v>0</v>
      </c>
      <c r="M503" s="495">
        <v>0</v>
      </c>
      <c r="N503" s="495">
        <v>0</v>
      </c>
      <c r="O503" s="516"/>
      <c r="P503" s="516"/>
      <c r="Q503" s="517" t="s">
        <v>2</v>
      </c>
      <c r="R503" s="164"/>
      <c r="S503" s="493" t="s">
        <v>744</v>
      </c>
      <c r="T503" s="560" t="s">
        <v>278</v>
      </c>
      <c r="U503" s="578">
        <v>0</v>
      </c>
      <c r="V503" s="535">
        <v>0</v>
      </c>
      <c r="W503" s="535">
        <v>0</v>
      </c>
      <c r="X503" s="516" t="s">
        <v>49</v>
      </c>
      <c r="Y503" s="516" t="s">
        <v>276</v>
      </c>
      <c r="Z503" s="517" t="s">
        <v>2</v>
      </c>
      <c r="AA503" s="164"/>
      <c r="AB503" s="493" t="s">
        <v>744</v>
      </c>
      <c r="AC503" s="560" t="s">
        <v>278</v>
      </c>
      <c r="AD503" s="578">
        <v>0</v>
      </c>
      <c r="AE503" s="578">
        <v>0</v>
      </c>
      <c r="AF503" s="578">
        <v>0</v>
      </c>
      <c r="AG503" s="516"/>
      <c r="AH503" s="516"/>
      <c r="AI503" s="517" t="s">
        <v>2</v>
      </c>
      <c r="AJ503" s="164"/>
      <c r="AK503" s="164"/>
      <c r="AL503" s="164"/>
      <c r="AM503" s="8"/>
    </row>
    <row r="504" spans="1:39" s="12" customFormat="1" ht="15" customHeight="1">
      <c r="A504" s="493" t="s">
        <v>745</v>
      </c>
      <c r="B504" s="560" t="s">
        <v>275</v>
      </c>
      <c r="C504" s="495">
        <v>8.24</v>
      </c>
      <c r="D504" s="495">
        <v>10.27</v>
      </c>
      <c r="E504" s="495">
        <v>0.66</v>
      </c>
      <c r="F504" s="516" t="s">
        <v>49</v>
      </c>
      <c r="G504" s="516" t="s">
        <v>276</v>
      </c>
      <c r="H504" s="517" t="s">
        <v>2</v>
      </c>
      <c r="I504" s="8"/>
      <c r="J504" s="561" t="s">
        <v>745</v>
      </c>
      <c r="K504" s="560" t="s">
        <v>275</v>
      </c>
      <c r="L504" s="495">
        <v>8.24</v>
      </c>
      <c r="M504" s="495">
        <v>10.95</v>
      </c>
      <c r="N504" s="495">
        <v>0.63</v>
      </c>
      <c r="O504" s="516" t="s">
        <v>49</v>
      </c>
      <c r="P504" s="516" t="s">
        <v>276</v>
      </c>
      <c r="Q504" s="517" t="s">
        <v>2</v>
      </c>
      <c r="R504" s="164"/>
      <c r="S504" s="493" t="s">
        <v>745</v>
      </c>
      <c r="T504" s="560" t="s">
        <v>278</v>
      </c>
      <c r="U504" s="578">
        <v>14.59</v>
      </c>
      <c r="V504" s="535">
        <v>15.64</v>
      </c>
      <c r="W504" s="535">
        <v>1.86</v>
      </c>
      <c r="X504" s="516" t="s">
        <v>49</v>
      </c>
      <c r="Y504" s="516" t="s">
        <v>276</v>
      </c>
      <c r="Z504" s="517" t="s">
        <v>2</v>
      </c>
      <c r="AA504" s="164"/>
      <c r="AB504" s="561" t="s">
        <v>745</v>
      </c>
      <c r="AC504" s="560" t="s">
        <v>278</v>
      </c>
      <c r="AD504" s="578">
        <v>14.59</v>
      </c>
      <c r="AE504" s="578">
        <v>15.64</v>
      </c>
      <c r="AF504" s="578">
        <v>1.69</v>
      </c>
      <c r="AG504" s="516" t="s">
        <v>49</v>
      </c>
      <c r="AH504" s="516" t="s">
        <v>276</v>
      </c>
      <c r="AI504" s="517" t="s">
        <v>2</v>
      </c>
      <c r="AJ504" s="164"/>
      <c r="AK504" s="164"/>
      <c r="AL504" s="164"/>
      <c r="AM504" s="8"/>
    </row>
    <row r="505" spans="1:39" s="12" customFormat="1" ht="15" customHeight="1">
      <c r="A505" s="493" t="s">
        <v>746</v>
      </c>
      <c r="B505" s="560" t="s">
        <v>275</v>
      </c>
      <c r="C505" s="495">
        <v>8.24</v>
      </c>
      <c r="D505" s="495">
        <v>10.27</v>
      </c>
      <c r="E505" s="495">
        <v>0.66</v>
      </c>
      <c r="F505" s="516" t="s">
        <v>49</v>
      </c>
      <c r="G505" s="516" t="s">
        <v>276</v>
      </c>
      <c r="H505" s="517" t="s">
        <v>2</v>
      </c>
      <c r="I505" s="8"/>
      <c r="J505" s="493" t="s">
        <v>746</v>
      </c>
      <c r="K505" s="560" t="s">
        <v>275</v>
      </c>
      <c r="L505" s="495">
        <v>8.24</v>
      </c>
      <c r="M505" s="495">
        <v>10.95</v>
      </c>
      <c r="N505" s="495">
        <v>0.63</v>
      </c>
      <c r="O505" s="516" t="s">
        <v>49</v>
      </c>
      <c r="P505" s="516" t="s">
        <v>276</v>
      </c>
      <c r="Q505" s="517" t="s">
        <v>2</v>
      </c>
      <c r="R505" s="164"/>
      <c r="S505" s="493" t="s">
        <v>746</v>
      </c>
      <c r="T505" s="560" t="s">
        <v>278</v>
      </c>
      <c r="U505" s="578">
        <v>14.59</v>
      </c>
      <c r="V505" s="535">
        <v>15.64</v>
      </c>
      <c r="W505" s="535">
        <v>1.86</v>
      </c>
      <c r="X505" s="516" t="s">
        <v>49</v>
      </c>
      <c r="Y505" s="516" t="s">
        <v>276</v>
      </c>
      <c r="Z505" s="517" t="s">
        <v>2</v>
      </c>
      <c r="AA505" s="164"/>
      <c r="AB505" s="493" t="s">
        <v>746</v>
      </c>
      <c r="AC505" s="560" t="s">
        <v>278</v>
      </c>
      <c r="AD505" s="578">
        <v>14.59</v>
      </c>
      <c r="AE505" s="578">
        <v>15.64</v>
      </c>
      <c r="AF505" s="578">
        <v>1.69</v>
      </c>
      <c r="AG505" s="516" t="s">
        <v>49</v>
      </c>
      <c r="AH505" s="516" t="s">
        <v>276</v>
      </c>
      <c r="AI505" s="517" t="s">
        <v>2</v>
      </c>
      <c r="AJ505" s="164"/>
      <c r="AK505" s="164"/>
      <c r="AL505" s="164"/>
      <c r="AM505" s="8"/>
    </row>
    <row r="506" spans="1:39" s="12" customFormat="1" ht="15" customHeight="1">
      <c r="A506" s="493" t="s">
        <v>747</v>
      </c>
      <c r="B506" s="560" t="s">
        <v>275</v>
      </c>
      <c r="C506" s="495">
        <v>8.24</v>
      </c>
      <c r="D506" s="495">
        <v>10.27</v>
      </c>
      <c r="E506" s="495">
        <v>0.66</v>
      </c>
      <c r="F506" s="516" t="s">
        <v>49</v>
      </c>
      <c r="G506" s="516" t="s">
        <v>276</v>
      </c>
      <c r="H506" s="517" t="s">
        <v>2</v>
      </c>
      <c r="I506" s="8"/>
      <c r="J506" s="493" t="s">
        <v>747</v>
      </c>
      <c r="K506" s="560" t="s">
        <v>275</v>
      </c>
      <c r="L506" s="495">
        <v>8.24</v>
      </c>
      <c r="M506" s="495">
        <v>10.95</v>
      </c>
      <c r="N506" s="495">
        <v>0.63</v>
      </c>
      <c r="O506" s="516" t="s">
        <v>49</v>
      </c>
      <c r="P506" s="516" t="s">
        <v>276</v>
      </c>
      <c r="Q506" s="517" t="s">
        <v>2</v>
      </c>
      <c r="R506" s="164"/>
      <c r="S506" s="493" t="s">
        <v>747</v>
      </c>
      <c r="T506" s="560" t="s">
        <v>278</v>
      </c>
      <c r="U506" s="578">
        <v>14.59</v>
      </c>
      <c r="V506" s="535">
        <v>15.64</v>
      </c>
      <c r="W506" s="535">
        <v>1.86</v>
      </c>
      <c r="X506" s="516" t="s">
        <v>49</v>
      </c>
      <c r="Y506" s="516" t="s">
        <v>276</v>
      </c>
      <c r="Z506" s="517" t="s">
        <v>2</v>
      </c>
      <c r="AA506" s="164"/>
      <c r="AB506" s="493" t="s">
        <v>747</v>
      </c>
      <c r="AC506" s="560" t="s">
        <v>278</v>
      </c>
      <c r="AD506" s="578">
        <v>14.59</v>
      </c>
      <c r="AE506" s="578">
        <v>15.64</v>
      </c>
      <c r="AF506" s="578">
        <v>1.69</v>
      </c>
      <c r="AG506" s="516" t="s">
        <v>49</v>
      </c>
      <c r="AH506" s="516" t="s">
        <v>276</v>
      </c>
      <c r="AI506" s="517" t="s">
        <v>2</v>
      </c>
      <c r="AJ506" s="164"/>
      <c r="AK506" s="164"/>
      <c r="AL506" s="164"/>
      <c r="AM506" s="8"/>
    </row>
    <row r="507" spans="1:39" s="12" customFormat="1" ht="15" customHeight="1">
      <c r="A507" s="493" t="s">
        <v>748</v>
      </c>
      <c r="B507" s="560" t="s">
        <v>275</v>
      </c>
      <c r="C507" s="495">
        <v>8.24</v>
      </c>
      <c r="D507" s="495">
        <v>10.27</v>
      </c>
      <c r="E507" s="495">
        <v>0.66</v>
      </c>
      <c r="F507" s="516" t="s">
        <v>49</v>
      </c>
      <c r="G507" s="516" t="s">
        <v>276</v>
      </c>
      <c r="H507" s="517" t="s">
        <v>2</v>
      </c>
      <c r="I507" s="8"/>
      <c r="J507" s="493" t="s">
        <v>749</v>
      </c>
      <c r="K507" s="560" t="s">
        <v>275</v>
      </c>
      <c r="L507" s="495">
        <v>8.24</v>
      </c>
      <c r="M507" s="495">
        <v>10.95</v>
      </c>
      <c r="N507" s="495">
        <v>0.63</v>
      </c>
      <c r="O507" s="516" t="s">
        <v>49</v>
      </c>
      <c r="P507" s="516" t="s">
        <v>276</v>
      </c>
      <c r="Q507" s="517" t="s">
        <v>2</v>
      </c>
      <c r="R507" s="164"/>
      <c r="S507" s="493" t="s">
        <v>748</v>
      </c>
      <c r="T507" s="560" t="s">
        <v>278</v>
      </c>
      <c r="U507" s="578">
        <v>14.59</v>
      </c>
      <c r="V507" s="535">
        <v>15.64</v>
      </c>
      <c r="W507" s="535">
        <v>1.86</v>
      </c>
      <c r="X507" s="516" t="s">
        <v>49</v>
      </c>
      <c r="Y507" s="516" t="s">
        <v>276</v>
      </c>
      <c r="Z507" s="517" t="s">
        <v>2</v>
      </c>
      <c r="AA507" s="164"/>
      <c r="AB507" s="493" t="s">
        <v>749</v>
      </c>
      <c r="AC507" s="560" t="s">
        <v>278</v>
      </c>
      <c r="AD507" s="578">
        <v>14.59</v>
      </c>
      <c r="AE507" s="578">
        <v>15.64</v>
      </c>
      <c r="AF507" s="578">
        <v>1.69</v>
      </c>
      <c r="AG507" s="516" t="s">
        <v>49</v>
      </c>
      <c r="AH507" s="516" t="s">
        <v>276</v>
      </c>
      <c r="AI507" s="517" t="s">
        <v>2</v>
      </c>
      <c r="AJ507" s="164"/>
      <c r="AK507" s="164"/>
      <c r="AL507" s="164"/>
      <c r="AM507" s="8"/>
    </row>
    <row r="508" spans="1:39" s="12" customFormat="1" ht="15" customHeight="1">
      <c r="A508" s="493" t="s">
        <v>750</v>
      </c>
      <c r="B508" s="560" t="s">
        <v>275</v>
      </c>
      <c r="C508" s="495">
        <v>8.24</v>
      </c>
      <c r="D508" s="495">
        <v>10.27</v>
      </c>
      <c r="E508" s="495">
        <v>1.19</v>
      </c>
      <c r="F508" s="516" t="s">
        <v>49</v>
      </c>
      <c r="G508" s="516" t="s">
        <v>276</v>
      </c>
      <c r="H508" s="517" t="s">
        <v>2</v>
      </c>
      <c r="I508" s="8"/>
      <c r="J508" s="493" t="s">
        <v>750</v>
      </c>
      <c r="K508" s="560" t="s">
        <v>275</v>
      </c>
      <c r="L508" s="495">
        <v>8.24</v>
      </c>
      <c r="M508" s="495">
        <v>10.95</v>
      </c>
      <c r="N508" s="495">
        <v>1.1499999999999999</v>
      </c>
      <c r="O508" s="516" t="s">
        <v>49</v>
      </c>
      <c r="P508" s="516" t="s">
        <v>276</v>
      </c>
      <c r="Q508" s="517" t="s">
        <v>2</v>
      </c>
      <c r="R508" s="164"/>
      <c r="S508" s="493" t="s">
        <v>750</v>
      </c>
      <c r="T508" s="560" t="s">
        <v>278</v>
      </c>
      <c r="U508" s="578">
        <v>14.59</v>
      </c>
      <c r="V508" s="535">
        <v>15.64</v>
      </c>
      <c r="W508" s="535">
        <v>8.9600000000000009</v>
      </c>
      <c r="X508" s="516" t="s">
        <v>49</v>
      </c>
      <c r="Y508" s="516" t="s">
        <v>276</v>
      </c>
      <c r="Z508" s="517" t="s">
        <v>2</v>
      </c>
      <c r="AA508" s="164"/>
      <c r="AB508" s="493" t="s">
        <v>750</v>
      </c>
      <c r="AC508" s="560" t="s">
        <v>278</v>
      </c>
      <c r="AD508" s="578">
        <v>14.59</v>
      </c>
      <c r="AE508" s="578">
        <v>15.64</v>
      </c>
      <c r="AF508" s="578">
        <v>8.11</v>
      </c>
      <c r="AG508" s="516" t="s">
        <v>49</v>
      </c>
      <c r="AH508" s="516" t="s">
        <v>276</v>
      </c>
      <c r="AI508" s="517" t="s">
        <v>2</v>
      </c>
      <c r="AJ508" s="164"/>
      <c r="AK508" s="164"/>
      <c r="AL508" s="164"/>
      <c r="AM508" s="8"/>
    </row>
    <row r="509" spans="1:39" s="12" customFormat="1" ht="15" customHeight="1">
      <c r="A509" s="493" t="s">
        <v>751</v>
      </c>
      <c r="B509" s="560" t="s">
        <v>275</v>
      </c>
      <c r="C509" s="495">
        <v>8.24</v>
      </c>
      <c r="D509" s="495">
        <v>10.27</v>
      </c>
      <c r="E509" s="495">
        <v>1.19</v>
      </c>
      <c r="F509" s="516" t="s">
        <v>49</v>
      </c>
      <c r="G509" s="516" t="s">
        <v>276</v>
      </c>
      <c r="H509" s="517" t="s">
        <v>2</v>
      </c>
      <c r="I509" s="8"/>
      <c r="J509" s="493" t="s">
        <v>751</v>
      </c>
      <c r="K509" s="560" t="s">
        <v>275</v>
      </c>
      <c r="L509" s="495">
        <v>8.24</v>
      </c>
      <c r="M509" s="495">
        <v>10.95</v>
      </c>
      <c r="N509" s="495">
        <v>1.1499999999999999</v>
      </c>
      <c r="O509" s="516" t="s">
        <v>49</v>
      </c>
      <c r="P509" s="516" t="s">
        <v>276</v>
      </c>
      <c r="Q509" s="517" t="s">
        <v>2</v>
      </c>
      <c r="R509" s="164"/>
      <c r="S509" s="493" t="s">
        <v>751</v>
      </c>
      <c r="T509" s="560" t="s">
        <v>278</v>
      </c>
      <c r="U509" s="578">
        <v>14.59</v>
      </c>
      <c r="V509" s="535">
        <v>15.64</v>
      </c>
      <c r="W509" s="535">
        <v>8.9600000000000009</v>
      </c>
      <c r="X509" s="516" t="s">
        <v>49</v>
      </c>
      <c r="Y509" s="516" t="s">
        <v>276</v>
      </c>
      <c r="Z509" s="517" t="s">
        <v>2</v>
      </c>
      <c r="AA509" s="164"/>
      <c r="AB509" s="493" t="s">
        <v>751</v>
      </c>
      <c r="AC509" s="560" t="s">
        <v>278</v>
      </c>
      <c r="AD509" s="578">
        <v>14.59</v>
      </c>
      <c r="AE509" s="578">
        <v>15.64</v>
      </c>
      <c r="AF509" s="578">
        <v>8.11</v>
      </c>
      <c r="AG509" s="516" t="s">
        <v>49</v>
      </c>
      <c r="AH509" s="516" t="s">
        <v>276</v>
      </c>
      <c r="AI509" s="517" t="s">
        <v>2</v>
      </c>
      <c r="AJ509" s="164"/>
      <c r="AK509" s="164"/>
      <c r="AL509" s="164"/>
      <c r="AM509" s="8"/>
    </row>
    <row r="510" spans="1:39" s="12" customFormat="1" ht="15" customHeight="1">
      <c r="A510" s="493" t="s">
        <v>752</v>
      </c>
      <c r="B510" s="560" t="s">
        <v>275</v>
      </c>
      <c r="C510" s="495">
        <v>8.24</v>
      </c>
      <c r="D510" s="495">
        <v>10.27</v>
      </c>
      <c r="E510" s="495">
        <v>0.66</v>
      </c>
      <c r="F510" s="516" t="s">
        <v>49</v>
      </c>
      <c r="G510" s="516" t="s">
        <v>276</v>
      </c>
      <c r="H510" s="517" t="s">
        <v>2</v>
      </c>
      <c r="I510" s="8"/>
      <c r="J510" s="493" t="s">
        <v>752</v>
      </c>
      <c r="K510" s="560" t="s">
        <v>275</v>
      </c>
      <c r="L510" s="495">
        <v>8.24</v>
      </c>
      <c r="M510" s="495">
        <v>10.95</v>
      </c>
      <c r="N510" s="495">
        <v>0.63</v>
      </c>
      <c r="O510" s="516" t="s">
        <v>49</v>
      </c>
      <c r="P510" s="516" t="s">
        <v>276</v>
      </c>
      <c r="Q510" s="517" t="s">
        <v>2</v>
      </c>
      <c r="R510" s="164"/>
      <c r="S510" s="493" t="s">
        <v>752</v>
      </c>
      <c r="T510" s="560" t="s">
        <v>278</v>
      </c>
      <c r="U510" s="578">
        <v>14.59</v>
      </c>
      <c r="V510" s="535">
        <v>15.64</v>
      </c>
      <c r="W510" s="535">
        <v>1.86</v>
      </c>
      <c r="X510" s="516" t="s">
        <v>49</v>
      </c>
      <c r="Y510" s="516" t="s">
        <v>276</v>
      </c>
      <c r="Z510" s="517" t="s">
        <v>2</v>
      </c>
      <c r="AA510" s="164"/>
      <c r="AB510" s="493" t="s">
        <v>752</v>
      </c>
      <c r="AC510" s="560" t="s">
        <v>278</v>
      </c>
      <c r="AD510" s="578">
        <v>14.59</v>
      </c>
      <c r="AE510" s="578">
        <v>15.64</v>
      </c>
      <c r="AF510" s="578">
        <v>1.69</v>
      </c>
      <c r="AG510" s="516" t="s">
        <v>49</v>
      </c>
      <c r="AH510" s="516" t="s">
        <v>276</v>
      </c>
      <c r="AI510" s="517" t="s">
        <v>2</v>
      </c>
      <c r="AJ510" s="164"/>
      <c r="AK510" s="164"/>
      <c r="AL510" s="164"/>
      <c r="AM510" s="8"/>
    </row>
    <row r="511" spans="1:39" s="12" customFormat="1" ht="15" customHeight="1">
      <c r="A511" s="493" t="s">
        <v>753</v>
      </c>
      <c r="B511" s="560" t="s">
        <v>275</v>
      </c>
      <c r="C511" s="495">
        <v>8.24</v>
      </c>
      <c r="D511" s="495">
        <v>10.27</v>
      </c>
      <c r="E511" s="495">
        <v>0.66</v>
      </c>
      <c r="F511" s="516" t="s">
        <v>49</v>
      </c>
      <c r="G511" s="516" t="s">
        <v>276</v>
      </c>
      <c r="H511" s="517" t="s">
        <v>2</v>
      </c>
      <c r="I511" s="8"/>
      <c r="J511" s="493" t="s">
        <v>753</v>
      </c>
      <c r="K511" s="560" t="s">
        <v>275</v>
      </c>
      <c r="L511" s="495">
        <v>8.24</v>
      </c>
      <c r="M511" s="495">
        <v>10.95</v>
      </c>
      <c r="N511" s="495">
        <v>0.63</v>
      </c>
      <c r="O511" s="516" t="s">
        <v>49</v>
      </c>
      <c r="P511" s="516" t="s">
        <v>276</v>
      </c>
      <c r="Q511" s="517" t="s">
        <v>2</v>
      </c>
      <c r="R511" s="164"/>
      <c r="S511" s="493" t="s">
        <v>753</v>
      </c>
      <c r="T511" s="560" t="s">
        <v>278</v>
      </c>
      <c r="U511" s="578">
        <v>14.59</v>
      </c>
      <c r="V511" s="535">
        <v>15.64</v>
      </c>
      <c r="W511" s="535">
        <v>1.86</v>
      </c>
      <c r="X511" s="516" t="s">
        <v>49</v>
      </c>
      <c r="Y511" s="516" t="s">
        <v>276</v>
      </c>
      <c r="Z511" s="517" t="s">
        <v>2</v>
      </c>
      <c r="AA511" s="164"/>
      <c r="AB511" s="493" t="s">
        <v>753</v>
      </c>
      <c r="AC511" s="560" t="s">
        <v>278</v>
      </c>
      <c r="AD511" s="578">
        <v>14.59</v>
      </c>
      <c r="AE511" s="578">
        <v>15.64</v>
      </c>
      <c r="AF511" s="578">
        <v>1.69</v>
      </c>
      <c r="AG511" s="516" t="s">
        <v>49</v>
      </c>
      <c r="AH511" s="516" t="s">
        <v>276</v>
      </c>
      <c r="AI511" s="517" t="s">
        <v>2</v>
      </c>
      <c r="AJ511" s="164"/>
      <c r="AK511" s="164"/>
      <c r="AL511" s="164"/>
      <c r="AM511" s="8"/>
    </row>
    <row r="512" spans="1:39" s="12" customFormat="1" ht="15" customHeight="1">
      <c r="A512" s="493" t="s">
        <v>754</v>
      </c>
      <c r="B512" s="560" t="s">
        <v>275</v>
      </c>
      <c r="C512" s="495">
        <v>8.24</v>
      </c>
      <c r="D512" s="495">
        <v>10.27</v>
      </c>
      <c r="E512" s="495">
        <v>0.66</v>
      </c>
      <c r="F512" s="516" t="s">
        <v>49</v>
      </c>
      <c r="G512" s="516" t="s">
        <v>276</v>
      </c>
      <c r="H512" s="517" t="s">
        <v>2</v>
      </c>
      <c r="I512" s="8"/>
      <c r="J512" s="493" t="s">
        <v>754</v>
      </c>
      <c r="K512" s="560" t="s">
        <v>275</v>
      </c>
      <c r="L512" s="495">
        <v>8.24</v>
      </c>
      <c r="M512" s="495">
        <v>10.95</v>
      </c>
      <c r="N512" s="495">
        <v>0.63</v>
      </c>
      <c r="O512" s="516" t="s">
        <v>49</v>
      </c>
      <c r="P512" s="516" t="s">
        <v>276</v>
      </c>
      <c r="Q512" s="517" t="s">
        <v>2</v>
      </c>
      <c r="R512" s="164"/>
      <c r="S512" s="493" t="s">
        <v>754</v>
      </c>
      <c r="T512" s="560" t="s">
        <v>278</v>
      </c>
      <c r="U512" s="578">
        <v>14.59</v>
      </c>
      <c r="V512" s="535">
        <v>15.64</v>
      </c>
      <c r="W512" s="535">
        <v>1.86</v>
      </c>
      <c r="X512" s="516" t="s">
        <v>49</v>
      </c>
      <c r="Y512" s="516" t="s">
        <v>276</v>
      </c>
      <c r="Z512" s="517" t="s">
        <v>2</v>
      </c>
      <c r="AA512" s="164"/>
      <c r="AB512" s="493" t="s">
        <v>754</v>
      </c>
      <c r="AC512" s="560" t="s">
        <v>278</v>
      </c>
      <c r="AD512" s="578">
        <v>14.59</v>
      </c>
      <c r="AE512" s="578">
        <v>15.64</v>
      </c>
      <c r="AF512" s="578">
        <v>1.69</v>
      </c>
      <c r="AG512" s="516" t="s">
        <v>49</v>
      </c>
      <c r="AH512" s="516" t="s">
        <v>276</v>
      </c>
      <c r="AI512" s="517" t="s">
        <v>2</v>
      </c>
      <c r="AJ512" s="164"/>
      <c r="AK512" s="164"/>
      <c r="AL512" s="164"/>
      <c r="AM512" s="8"/>
    </row>
    <row r="513" spans="1:39" s="12" customFormat="1" ht="15" customHeight="1">
      <c r="A513" s="493" t="s">
        <v>221</v>
      </c>
      <c r="B513" s="560" t="s">
        <v>275</v>
      </c>
      <c r="C513" s="495">
        <v>8.24</v>
      </c>
      <c r="D513" s="495">
        <v>10.27</v>
      </c>
      <c r="E513" s="495">
        <v>0.66</v>
      </c>
      <c r="F513" s="516" t="s">
        <v>49</v>
      </c>
      <c r="G513" s="516" t="s">
        <v>276</v>
      </c>
      <c r="H513" s="517" t="s">
        <v>2</v>
      </c>
      <c r="I513" s="8"/>
      <c r="J513" s="562" t="s">
        <v>755</v>
      </c>
      <c r="K513" s="560" t="s">
        <v>275</v>
      </c>
      <c r="L513" s="495">
        <v>8.24</v>
      </c>
      <c r="M513" s="495">
        <v>10.95</v>
      </c>
      <c r="N513" s="495">
        <v>0.63</v>
      </c>
      <c r="O513" s="516" t="s">
        <v>49</v>
      </c>
      <c r="P513" s="516" t="s">
        <v>276</v>
      </c>
      <c r="Q513" s="517" t="s">
        <v>2</v>
      </c>
      <c r="R513" s="164"/>
      <c r="S513" s="493" t="s">
        <v>221</v>
      </c>
      <c r="T513" s="560" t="s">
        <v>278</v>
      </c>
      <c r="U513" s="578">
        <v>14.59</v>
      </c>
      <c r="V513" s="535">
        <v>15.64</v>
      </c>
      <c r="W513" s="535">
        <v>1.86</v>
      </c>
      <c r="X513" s="516" t="s">
        <v>49</v>
      </c>
      <c r="Y513" s="516" t="s">
        <v>276</v>
      </c>
      <c r="Z513" s="517" t="s">
        <v>2</v>
      </c>
      <c r="AA513" s="164"/>
      <c r="AB513" s="562" t="s">
        <v>755</v>
      </c>
      <c r="AC513" s="560" t="s">
        <v>278</v>
      </c>
      <c r="AD513" s="578">
        <v>14.59</v>
      </c>
      <c r="AE513" s="578">
        <v>15.64</v>
      </c>
      <c r="AF513" s="578">
        <v>1.69</v>
      </c>
      <c r="AG513" s="516" t="s">
        <v>49</v>
      </c>
      <c r="AH513" s="516" t="s">
        <v>276</v>
      </c>
      <c r="AI513" s="517" t="s">
        <v>2</v>
      </c>
      <c r="AJ513" s="164"/>
      <c r="AK513" s="164"/>
      <c r="AL513" s="164"/>
      <c r="AM513" s="8"/>
    </row>
    <row r="514" spans="1:39" s="12" customFormat="1" ht="15" customHeight="1">
      <c r="A514" s="493" t="s">
        <v>756</v>
      </c>
      <c r="B514" s="560" t="s">
        <v>275</v>
      </c>
      <c r="C514" s="495">
        <v>8.24</v>
      </c>
      <c r="D514" s="495">
        <v>10.27</v>
      </c>
      <c r="E514" s="495">
        <v>0.66</v>
      </c>
      <c r="F514" s="516" t="s">
        <v>49</v>
      </c>
      <c r="G514" s="516" t="s">
        <v>276</v>
      </c>
      <c r="H514" s="517" t="s">
        <v>2</v>
      </c>
      <c r="I514" s="8"/>
      <c r="J514" s="493" t="s">
        <v>756</v>
      </c>
      <c r="K514" s="560" t="s">
        <v>275</v>
      </c>
      <c r="L514" s="495">
        <v>8.24</v>
      </c>
      <c r="M514" s="495">
        <v>10.95</v>
      </c>
      <c r="N514" s="495">
        <v>0.63</v>
      </c>
      <c r="O514" s="516" t="s">
        <v>49</v>
      </c>
      <c r="P514" s="516" t="s">
        <v>276</v>
      </c>
      <c r="Q514" s="517" t="s">
        <v>2</v>
      </c>
      <c r="R514" s="164"/>
      <c r="S514" s="493" t="s">
        <v>756</v>
      </c>
      <c r="T514" s="560" t="s">
        <v>278</v>
      </c>
      <c r="U514" s="578">
        <v>14.59</v>
      </c>
      <c r="V514" s="535">
        <v>15.64</v>
      </c>
      <c r="W514" s="535">
        <v>1.86</v>
      </c>
      <c r="X514" s="516" t="s">
        <v>49</v>
      </c>
      <c r="Y514" s="516" t="s">
        <v>276</v>
      </c>
      <c r="Z514" s="517" t="s">
        <v>2</v>
      </c>
      <c r="AA514" s="164"/>
      <c r="AB514" s="493" t="s">
        <v>756</v>
      </c>
      <c r="AC514" s="560" t="s">
        <v>278</v>
      </c>
      <c r="AD514" s="578">
        <v>14.59</v>
      </c>
      <c r="AE514" s="578">
        <v>15.64</v>
      </c>
      <c r="AF514" s="578">
        <v>1.69</v>
      </c>
      <c r="AG514" s="516" t="s">
        <v>49</v>
      </c>
      <c r="AH514" s="516" t="s">
        <v>276</v>
      </c>
      <c r="AI514" s="517" t="s">
        <v>2</v>
      </c>
      <c r="AJ514" s="164"/>
      <c r="AK514" s="164"/>
      <c r="AL514" s="164"/>
      <c r="AM514" s="8"/>
    </row>
    <row r="515" spans="1:39" s="12" customFormat="1" ht="15" customHeight="1">
      <c r="A515" s="493" t="s">
        <v>757</v>
      </c>
      <c r="B515" s="560" t="s">
        <v>275</v>
      </c>
      <c r="C515" s="495">
        <v>8.24</v>
      </c>
      <c r="D515" s="495">
        <v>10.27</v>
      </c>
      <c r="E515" s="495">
        <v>0.66</v>
      </c>
      <c r="F515" s="516" t="s">
        <v>49</v>
      </c>
      <c r="G515" s="516" t="s">
        <v>276</v>
      </c>
      <c r="H515" s="517" t="s">
        <v>2</v>
      </c>
      <c r="I515" s="8"/>
      <c r="J515" s="493" t="s">
        <v>757</v>
      </c>
      <c r="K515" s="560" t="s">
        <v>275</v>
      </c>
      <c r="L515" s="495">
        <v>8.24</v>
      </c>
      <c r="M515" s="495">
        <v>10.95</v>
      </c>
      <c r="N515" s="495">
        <v>0.63</v>
      </c>
      <c r="O515" s="516" t="s">
        <v>49</v>
      </c>
      <c r="P515" s="516" t="s">
        <v>276</v>
      </c>
      <c r="Q515" s="517" t="s">
        <v>2</v>
      </c>
      <c r="R515" s="164"/>
      <c r="S515" s="493" t="s">
        <v>757</v>
      </c>
      <c r="T515" s="560" t="s">
        <v>278</v>
      </c>
      <c r="U515" s="578">
        <v>14.59</v>
      </c>
      <c r="V515" s="535">
        <v>15.64</v>
      </c>
      <c r="W515" s="535">
        <v>1.86</v>
      </c>
      <c r="X515" s="516" t="s">
        <v>49</v>
      </c>
      <c r="Y515" s="516" t="s">
        <v>276</v>
      </c>
      <c r="Z515" s="517" t="s">
        <v>2</v>
      </c>
      <c r="AA515" s="164"/>
      <c r="AB515" s="493" t="s">
        <v>757</v>
      </c>
      <c r="AC515" s="560" t="s">
        <v>278</v>
      </c>
      <c r="AD515" s="578">
        <v>14.59</v>
      </c>
      <c r="AE515" s="578">
        <v>15.64</v>
      </c>
      <c r="AF515" s="578">
        <v>1.69</v>
      </c>
      <c r="AG515" s="516" t="s">
        <v>49</v>
      </c>
      <c r="AH515" s="516" t="s">
        <v>276</v>
      </c>
      <c r="AI515" s="517" t="s">
        <v>2</v>
      </c>
      <c r="AJ515" s="164"/>
      <c r="AK515" s="164"/>
      <c r="AL515" s="164"/>
      <c r="AM515" s="8"/>
    </row>
    <row r="516" spans="1:39" s="12" customFormat="1" ht="15" customHeight="1">
      <c r="A516" s="493" t="s">
        <v>758</v>
      </c>
      <c r="B516" s="560" t="s">
        <v>275</v>
      </c>
      <c r="C516" s="495">
        <v>8.24</v>
      </c>
      <c r="D516" s="495">
        <v>10.27</v>
      </c>
      <c r="E516" s="495">
        <v>0.66</v>
      </c>
      <c r="F516" s="516" t="s">
        <v>49</v>
      </c>
      <c r="G516" s="516" t="s">
        <v>276</v>
      </c>
      <c r="H516" s="517" t="s">
        <v>2</v>
      </c>
      <c r="I516" s="8"/>
      <c r="J516" s="493" t="s">
        <v>758</v>
      </c>
      <c r="K516" s="560" t="s">
        <v>275</v>
      </c>
      <c r="L516" s="495">
        <v>8.24</v>
      </c>
      <c r="M516" s="495">
        <v>10.95</v>
      </c>
      <c r="N516" s="495">
        <v>0.63</v>
      </c>
      <c r="O516" s="516" t="s">
        <v>49</v>
      </c>
      <c r="P516" s="516" t="s">
        <v>276</v>
      </c>
      <c r="Q516" s="517" t="s">
        <v>2</v>
      </c>
      <c r="R516" s="164"/>
      <c r="S516" s="493" t="s">
        <v>758</v>
      </c>
      <c r="T516" s="560" t="s">
        <v>278</v>
      </c>
      <c r="U516" s="578">
        <v>14.59</v>
      </c>
      <c r="V516" s="535">
        <v>15.64</v>
      </c>
      <c r="W516" s="535">
        <v>1.86</v>
      </c>
      <c r="X516" s="516" t="s">
        <v>49</v>
      </c>
      <c r="Y516" s="516" t="s">
        <v>276</v>
      </c>
      <c r="Z516" s="517" t="s">
        <v>2</v>
      </c>
      <c r="AA516" s="164"/>
      <c r="AB516" s="493" t="s">
        <v>758</v>
      </c>
      <c r="AC516" s="560" t="s">
        <v>278</v>
      </c>
      <c r="AD516" s="578">
        <v>14.59</v>
      </c>
      <c r="AE516" s="578">
        <v>15.64</v>
      </c>
      <c r="AF516" s="578">
        <v>1.69</v>
      </c>
      <c r="AG516" s="516" t="s">
        <v>49</v>
      </c>
      <c r="AH516" s="516" t="s">
        <v>276</v>
      </c>
      <c r="AI516" s="517" t="s">
        <v>2</v>
      </c>
      <c r="AJ516" s="164"/>
      <c r="AK516" s="164"/>
      <c r="AL516" s="164"/>
      <c r="AM516" s="8"/>
    </row>
    <row r="517" spans="1:39" s="12" customFormat="1" ht="15" customHeight="1">
      <c r="A517" s="493" t="s">
        <v>759</v>
      </c>
      <c r="B517" s="560" t="s">
        <v>275</v>
      </c>
      <c r="C517" s="495">
        <v>8.24</v>
      </c>
      <c r="D517" s="495">
        <v>10.27</v>
      </c>
      <c r="E517" s="495">
        <v>0.66</v>
      </c>
      <c r="F517" s="516" t="s">
        <v>49</v>
      </c>
      <c r="G517" s="516" t="s">
        <v>276</v>
      </c>
      <c r="H517" s="517" t="s">
        <v>2</v>
      </c>
      <c r="I517" s="8"/>
      <c r="J517" s="493" t="s">
        <v>759</v>
      </c>
      <c r="K517" s="560" t="s">
        <v>275</v>
      </c>
      <c r="L517" s="495">
        <v>8.24</v>
      </c>
      <c r="M517" s="495">
        <v>10.95</v>
      </c>
      <c r="N517" s="495">
        <v>0.63</v>
      </c>
      <c r="O517" s="516" t="s">
        <v>49</v>
      </c>
      <c r="P517" s="516" t="s">
        <v>276</v>
      </c>
      <c r="Q517" s="517" t="s">
        <v>2</v>
      </c>
      <c r="R517" s="164"/>
      <c r="S517" s="493" t="s">
        <v>759</v>
      </c>
      <c r="T517" s="560" t="s">
        <v>278</v>
      </c>
      <c r="U517" s="578">
        <v>14.59</v>
      </c>
      <c r="V517" s="535">
        <v>15.64</v>
      </c>
      <c r="W517" s="535">
        <v>1.86</v>
      </c>
      <c r="X517" s="516" t="s">
        <v>49</v>
      </c>
      <c r="Y517" s="516" t="s">
        <v>276</v>
      </c>
      <c r="Z517" s="517" t="s">
        <v>2</v>
      </c>
      <c r="AA517" s="164"/>
      <c r="AB517" s="493" t="s">
        <v>759</v>
      </c>
      <c r="AC517" s="560" t="s">
        <v>278</v>
      </c>
      <c r="AD517" s="578">
        <v>14.59</v>
      </c>
      <c r="AE517" s="578">
        <v>15.64</v>
      </c>
      <c r="AF517" s="578">
        <v>1.69</v>
      </c>
      <c r="AG517" s="516" t="s">
        <v>49</v>
      </c>
      <c r="AH517" s="516" t="s">
        <v>276</v>
      </c>
      <c r="AI517" s="517" t="s">
        <v>2</v>
      </c>
      <c r="AJ517" s="164"/>
      <c r="AK517" s="164"/>
      <c r="AL517" s="164"/>
      <c r="AM517" s="8"/>
    </row>
    <row r="518" spans="1:39" s="12" customFormat="1" ht="15" customHeight="1">
      <c r="A518" s="493" t="s">
        <v>760</v>
      </c>
      <c r="B518" s="560" t="s">
        <v>275</v>
      </c>
      <c r="C518" s="495">
        <v>8.24</v>
      </c>
      <c r="D518" s="495">
        <v>10.27</v>
      </c>
      <c r="E518" s="495">
        <v>0.66</v>
      </c>
      <c r="F518" s="516" t="s">
        <v>49</v>
      </c>
      <c r="G518" s="516" t="s">
        <v>276</v>
      </c>
      <c r="H518" s="517" t="s">
        <v>2</v>
      </c>
      <c r="I518" s="8"/>
      <c r="J518" s="493" t="s">
        <v>760</v>
      </c>
      <c r="K518" s="560" t="s">
        <v>275</v>
      </c>
      <c r="L518" s="495">
        <v>8.24</v>
      </c>
      <c r="M518" s="495">
        <v>10.95</v>
      </c>
      <c r="N518" s="495">
        <v>0.63</v>
      </c>
      <c r="O518" s="516" t="s">
        <v>49</v>
      </c>
      <c r="P518" s="516" t="s">
        <v>276</v>
      </c>
      <c r="Q518" s="517" t="s">
        <v>2</v>
      </c>
      <c r="R518" s="164"/>
      <c r="S518" s="493" t="s">
        <v>760</v>
      </c>
      <c r="T518" s="560" t="s">
        <v>278</v>
      </c>
      <c r="U518" s="578">
        <v>14.59</v>
      </c>
      <c r="V518" s="535">
        <v>15.64</v>
      </c>
      <c r="W518" s="535">
        <v>1.86</v>
      </c>
      <c r="X518" s="516" t="s">
        <v>49</v>
      </c>
      <c r="Y518" s="516" t="s">
        <v>276</v>
      </c>
      <c r="Z518" s="517" t="s">
        <v>2</v>
      </c>
      <c r="AA518" s="164"/>
      <c r="AB518" s="493" t="s">
        <v>760</v>
      </c>
      <c r="AC518" s="560" t="s">
        <v>278</v>
      </c>
      <c r="AD518" s="578">
        <v>14.59</v>
      </c>
      <c r="AE518" s="578">
        <v>15.64</v>
      </c>
      <c r="AF518" s="578">
        <v>1.69</v>
      </c>
      <c r="AG518" s="516" t="s">
        <v>49</v>
      </c>
      <c r="AH518" s="516" t="s">
        <v>276</v>
      </c>
      <c r="AI518" s="517" t="s">
        <v>2</v>
      </c>
      <c r="AJ518" s="164"/>
      <c r="AK518" s="164"/>
      <c r="AL518" s="164"/>
      <c r="AM518" s="8"/>
    </row>
    <row r="519" spans="1:39" s="12" customFormat="1" ht="15" customHeight="1">
      <c r="A519" s="493" t="s">
        <v>761</v>
      </c>
      <c r="B519" s="560" t="s">
        <v>275</v>
      </c>
      <c r="C519" s="495">
        <v>8.24</v>
      </c>
      <c r="D519" s="495">
        <v>10.27</v>
      </c>
      <c r="E519" s="495">
        <v>0.66</v>
      </c>
      <c r="F519" s="516" t="s">
        <v>49</v>
      </c>
      <c r="G519" s="516" t="s">
        <v>276</v>
      </c>
      <c r="H519" s="517" t="s">
        <v>2</v>
      </c>
      <c r="I519" s="8"/>
      <c r="J519" s="493" t="s">
        <v>761</v>
      </c>
      <c r="K519" s="560" t="s">
        <v>275</v>
      </c>
      <c r="L519" s="495">
        <v>8.24</v>
      </c>
      <c r="M519" s="495">
        <v>10.95</v>
      </c>
      <c r="N519" s="495">
        <v>0.63</v>
      </c>
      <c r="O519" s="516" t="s">
        <v>49</v>
      </c>
      <c r="P519" s="516" t="s">
        <v>276</v>
      </c>
      <c r="Q519" s="517" t="s">
        <v>2</v>
      </c>
      <c r="R519" s="164"/>
      <c r="S519" s="493" t="s">
        <v>761</v>
      </c>
      <c r="T519" s="560" t="s">
        <v>278</v>
      </c>
      <c r="U519" s="578">
        <v>14.59</v>
      </c>
      <c r="V519" s="535">
        <v>15.64</v>
      </c>
      <c r="W519" s="535">
        <v>1.86</v>
      </c>
      <c r="X519" s="516" t="s">
        <v>49</v>
      </c>
      <c r="Y519" s="516" t="s">
        <v>276</v>
      </c>
      <c r="Z519" s="517" t="s">
        <v>2</v>
      </c>
      <c r="AA519" s="164"/>
      <c r="AB519" s="493" t="s">
        <v>761</v>
      </c>
      <c r="AC519" s="560" t="s">
        <v>278</v>
      </c>
      <c r="AD519" s="578">
        <v>14.59</v>
      </c>
      <c r="AE519" s="578">
        <v>15.64</v>
      </c>
      <c r="AF519" s="578">
        <v>1.69</v>
      </c>
      <c r="AG519" s="516" t="s">
        <v>49</v>
      </c>
      <c r="AH519" s="516" t="s">
        <v>276</v>
      </c>
      <c r="AI519" s="517" t="s">
        <v>2</v>
      </c>
      <c r="AJ519" s="164"/>
      <c r="AK519" s="164"/>
      <c r="AL519" s="164"/>
      <c r="AM519" s="8"/>
    </row>
    <row r="520" spans="1:39" s="12" customFormat="1" ht="15" customHeight="1">
      <c r="A520" s="493" t="s">
        <v>762</v>
      </c>
      <c r="B520" s="560" t="s">
        <v>275</v>
      </c>
      <c r="C520" s="495">
        <v>8.24</v>
      </c>
      <c r="D520" s="495">
        <v>10.27</v>
      </c>
      <c r="E520" s="495">
        <v>0.66</v>
      </c>
      <c r="F520" s="516" t="s">
        <v>49</v>
      </c>
      <c r="G520" s="516" t="s">
        <v>276</v>
      </c>
      <c r="H520" s="517" t="s">
        <v>2</v>
      </c>
      <c r="I520" s="8"/>
      <c r="J520" s="493" t="s">
        <v>762</v>
      </c>
      <c r="K520" s="560" t="s">
        <v>275</v>
      </c>
      <c r="L520" s="495">
        <v>8.24</v>
      </c>
      <c r="M520" s="495">
        <v>10.95</v>
      </c>
      <c r="N520" s="495">
        <v>0.63</v>
      </c>
      <c r="O520" s="516" t="s">
        <v>49</v>
      </c>
      <c r="P520" s="516" t="s">
        <v>276</v>
      </c>
      <c r="Q520" s="517" t="s">
        <v>2</v>
      </c>
      <c r="R520" s="164"/>
      <c r="S520" s="493" t="s">
        <v>762</v>
      </c>
      <c r="T520" s="560" t="s">
        <v>278</v>
      </c>
      <c r="U520" s="578">
        <v>14.59</v>
      </c>
      <c r="V520" s="535">
        <v>15.64</v>
      </c>
      <c r="W520" s="535">
        <v>1.86</v>
      </c>
      <c r="X520" s="516" t="s">
        <v>49</v>
      </c>
      <c r="Y520" s="516" t="s">
        <v>276</v>
      </c>
      <c r="Z520" s="517" t="s">
        <v>2</v>
      </c>
      <c r="AA520" s="164"/>
      <c r="AB520" s="493" t="s">
        <v>762</v>
      </c>
      <c r="AC520" s="560" t="s">
        <v>278</v>
      </c>
      <c r="AD520" s="578">
        <v>14.59</v>
      </c>
      <c r="AE520" s="578">
        <v>15.64</v>
      </c>
      <c r="AF520" s="578">
        <v>1.69</v>
      </c>
      <c r="AG520" s="516" t="s">
        <v>49</v>
      </c>
      <c r="AH520" s="516" t="s">
        <v>276</v>
      </c>
      <c r="AI520" s="517" t="s">
        <v>2</v>
      </c>
      <c r="AJ520" s="164"/>
      <c r="AK520" s="164"/>
      <c r="AL520" s="164"/>
      <c r="AM520" s="8"/>
    </row>
    <row r="521" spans="1:39" s="12" customFormat="1" ht="15" customHeight="1">
      <c r="A521" s="493" t="s">
        <v>763</v>
      </c>
      <c r="B521" s="560" t="s">
        <v>275</v>
      </c>
      <c r="C521" s="495">
        <v>8.24</v>
      </c>
      <c r="D521" s="495">
        <v>10.27</v>
      </c>
      <c r="E521" s="495">
        <v>0.66</v>
      </c>
      <c r="F521" s="516" t="s">
        <v>49</v>
      </c>
      <c r="G521" s="516" t="s">
        <v>276</v>
      </c>
      <c r="H521" s="517" t="s">
        <v>2</v>
      </c>
      <c r="I521" s="8"/>
      <c r="J521" s="493" t="s">
        <v>763</v>
      </c>
      <c r="K521" s="560" t="s">
        <v>275</v>
      </c>
      <c r="L521" s="495">
        <v>8.24</v>
      </c>
      <c r="M521" s="495">
        <v>10.95</v>
      </c>
      <c r="N521" s="495">
        <v>0.63</v>
      </c>
      <c r="O521" s="516" t="s">
        <v>49</v>
      </c>
      <c r="P521" s="516" t="s">
        <v>276</v>
      </c>
      <c r="Q521" s="517" t="s">
        <v>2</v>
      </c>
      <c r="R521" s="164"/>
      <c r="S521" s="493" t="s">
        <v>763</v>
      </c>
      <c r="T521" s="560" t="s">
        <v>278</v>
      </c>
      <c r="U521" s="578">
        <v>14.59</v>
      </c>
      <c r="V521" s="535">
        <v>15.64</v>
      </c>
      <c r="W521" s="535">
        <v>1.86</v>
      </c>
      <c r="X521" s="516" t="s">
        <v>49</v>
      </c>
      <c r="Y521" s="516" t="s">
        <v>276</v>
      </c>
      <c r="Z521" s="517" t="s">
        <v>2</v>
      </c>
      <c r="AA521" s="164"/>
      <c r="AB521" s="493" t="s">
        <v>763</v>
      </c>
      <c r="AC521" s="560" t="s">
        <v>278</v>
      </c>
      <c r="AD521" s="578">
        <v>14.59</v>
      </c>
      <c r="AE521" s="578">
        <v>15.64</v>
      </c>
      <c r="AF521" s="578">
        <v>1.69</v>
      </c>
      <c r="AG521" s="516" t="s">
        <v>49</v>
      </c>
      <c r="AH521" s="516" t="s">
        <v>276</v>
      </c>
      <c r="AI521" s="517" t="s">
        <v>2</v>
      </c>
      <c r="AJ521" s="164"/>
      <c r="AK521" s="164"/>
      <c r="AL521" s="164"/>
      <c r="AM521" s="8"/>
    </row>
    <row r="522" spans="1:39" s="12" customFormat="1" ht="15" customHeight="1">
      <c r="A522" s="493" t="s">
        <v>764</v>
      </c>
      <c r="B522" s="560" t="s">
        <v>275</v>
      </c>
      <c r="C522" s="495">
        <v>8.24</v>
      </c>
      <c r="D522" s="495">
        <v>10.27</v>
      </c>
      <c r="E522" s="495">
        <v>0.66</v>
      </c>
      <c r="F522" s="516" t="s">
        <v>49</v>
      </c>
      <c r="G522" s="516" t="s">
        <v>276</v>
      </c>
      <c r="H522" s="517" t="s">
        <v>2</v>
      </c>
      <c r="I522" s="8"/>
      <c r="J522" s="493" t="s">
        <v>764</v>
      </c>
      <c r="K522" s="560" t="s">
        <v>275</v>
      </c>
      <c r="L522" s="495">
        <v>8.24</v>
      </c>
      <c r="M522" s="495">
        <v>10.95</v>
      </c>
      <c r="N522" s="495">
        <v>0.63</v>
      </c>
      <c r="O522" s="516" t="s">
        <v>49</v>
      </c>
      <c r="P522" s="516" t="s">
        <v>276</v>
      </c>
      <c r="Q522" s="517" t="s">
        <v>2</v>
      </c>
      <c r="R522" s="164"/>
      <c r="S522" s="493" t="s">
        <v>764</v>
      </c>
      <c r="T522" s="560" t="s">
        <v>278</v>
      </c>
      <c r="U522" s="578">
        <v>14.59</v>
      </c>
      <c r="V522" s="535">
        <v>15.64</v>
      </c>
      <c r="W522" s="535">
        <v>1.86</v>
      </c>
      <c r="X522" s="516" t="s">
        <v>49</v>
      </c>
      <c r="Y522" s="516" t="s">
        <v>276</v>
      </c>
      <c r="Z522" s="517" t="s">
        <v>2</v>
      </c>
      <c r="AA522" s="164"/>
      <c r="AB522" s="493" t="s">
        <v>764</v>
      </c>
      <c r="AC522" s="560" t="s">
        <v>278</v>
      </c>
      <c r="AD522" s="578">
        <v>14.59</v>
      </c>
      <c r="AE522" s="578">
        <v>15.64</v>
      </c>
      <c r="AF522" s="578">
        <v>1.69</v>
      </c>
      <c r="AG522" s="516" t="s">
        <v>49</v>
      </c>
      <c r="AH522" s="516" t="s">
        <v>276</v>
      </c>
      <c r="AI522" s="517" t="s">
        <v>2</v>
      </c>
      <c r="AJ522" s="164"/>
      <c r="AK522" s="164"/>
      <c r="AL522" s="164"/>
      <c r="AM522" s="8"/>
    </row>
    <row r="523" spans="1:39" s="12" customFormat="1" ht="15" customHeight="1">
      <c r="A523" s="493" t="s">
        <v>249</v>
      </c>
      <c r="B523" s="560" t="s">
        <v>275</v>
      </c>
      <c r="C523" s="495">
        <v>8.24</v>
      </c>
      <c r="D523" s="495">
        <v>10.27</v>
      </c>
      <c r="E523" s="495">
        <v>0.66</v>
      </c>
      <c r="F523" s="516" t="s">
        <v>49</v>
      </c>
      <c r="G523" s="516" t="s">
        <v>276</v>
      </c>
      <c r="H523" s="517" t="s">
        <v>2</v>
      </c>
      <c r="I523" s="8"/>
      <c r="J523" s="562" t="s">
        <v>249</v>
      </c>
      <c r="K523" s="560" t="s">
        <v>275</v>
      </c>
      <c r="L523" s="495">
        <v>8.24</v>
      </c>
      <c r="M523" s="495">
        <v>10.95</v>
      </c>
      <c r="N523" s="495">
        <v>0.63</v>
      </c>
      <c r="O523" s="516" t="s">
        <v>49</v>
      </c>
      <c r="P523" s="516" t="s">
        <v>276</v>
      </c>
      <c r="Q523" s="517" t="s">
        <v>2</v>
      </c>
      <c r="R523" s="164"/>
      <c r="S523" s="493" t="s">
        <v>249</v>
      </c>
      <c r="T523" s="560" t="s">
        <v>278</v>
      </c>
      <c r="U523" s="578">
        <v>14.59</v>
      </c>
      <c r="V523" s="535">
        <v>15.64</v>
      </c>
      <c r="W523" s="535">
        <v>1.86</v>
      </c>
      <c r="X523" s="516" t="s">
        <v>49</v>
      </c>
      <c r="Y523" s="516" t="s">
        <v>276</v>
      </c>
      <c r="Z523" s="517" t="s">
        <v>2</v>
      </c>
      <c r="AA523" s="164"/>
      <c r="AB523" s="562" t="s">
        <v>249</v>
      </c>
      <c r="AC523" s="560" t="s">
        <v>278</v>
      </c>
      <c r="AD523" s="578">
        <v>14.59</v>
      </c>
      <c r="AE523" s="578">
        <v>15.64</v>
      </c>
      <c r="AF523" s="578">
        <v>1.69</v>
      </c>
      <c r="AG523" s="516" t="s">
        <v>49</v>
      </c>
      <c r="AH523" s="516" t="s">
        <v>276</v>
      </c>
      <c r="AI523" s="517" t="s">
        <v>2</v>
      </c>
      <c r="AJ523" s="164"/>
      <c r="AK523" s="164"/>
      <c r="AL523" s="164"/>
      <c r="AM523" s="8"/>
    </row>
    <row r="524" spans="1:39" s="12" customFormat="1" ht="15" customHeight="1">
      <c r="A524" s="561" t="s">
        <v>250</v>
      </c>
      <c r="B524" s="560" t="s">
        <v>275</v>
      </c>
      <c r="C524" s="495">
        <v>8.24</v>
      </c>
      <c r="D524" s="495">
        <v>10.27</v>
      </c>
      <c r="E524" s="495">
        <v>0.66</v>
      </c>
      <c r="F524" s="516" t="s">
        <v>49</v>
      </c>
      <c r="G524" s="516" t="s">
        <v>276</v>
      </c>
      <c r="H524" s="517" t="s">
        <v>2</v>
      </c>
      <c r="I524" s="8"/>
      <c r="J524" s="561" t="s">
        <v>250</v>
      </c>
      <c r="K524" s="560" t="s">
        <v>275</v>
      </c>
      <c r="L524" s="495">
        <v>8.24</v>
      </c>
      <c r="M524" s="495">
        <v>10.95</v>
      </c>
      <c r="N524" s="495">
        <v>0.63</v>
      </c>
      <c r="O524" s="516" t="s">
        <v>49</v>
      </c>
      <c r="P524" s="516" t="s">
        <v>276</v>
      </c>
      <c r="Q524" s="517" t="s">
        <v>2</v>
      </c>
      <c r="R524" s="164"/>
      <c r="S524" s="561" t="s">
        <v>250</v>
      </c>
      <c r="T524" s="560" t="s">
        <v>278</v>
      </c>
      <c r="U524" s="578">
        <v>14.59</v>
      </c>
      <c r="V524" s="535">
        <v>15.64</v>
      </c>
      <c r="W524" s="535">
        <v>1.86</v>
      </c>
      <c r="X524" s="516" t="s">
        <v>49</v>
      </c>
      <c r="Y524" s="516" t="s">
        <v>276</v>
      </c>
      <c r="Z524" s="517" t="s">
        <v>2</v>
      </c>
      <c r="AA524" s="164"/>
      <c r="AB524" s="561" t="s">
        <v>250</v>
      </c>
      <c r="AC524" s="560" t="s">
        <v>278</v>
      </c>
      <c r="AD524" s="578">
        <v>14.59</v>
      </c>
      <c r="AE524" s="578">
        <v>15.64</v>
      </c>
      <c r="AF524" s="578">
        <v>1.69</v>
      </c>
      <c r="AG524" s="516" t="s">
        <v>49</v>
      </c>
      <c r="AH524" s="516" t="s">
        <v>276</v>
      </c>
      <c r="AI524" s="517" t="s">
        <v>2</v>
      </c>
      <c r="AJ524" s="164"/>
      <c r="AK524" s="164"/>
      <c r="AL524" s="164"/>
      <c r="AM524" s="8"/>
    </row>
    <row r="525" spans="1:39" s="12" customFormat="1" ht="15" customHeight="1">
      <c r="A525" s="493" t="s">
        <v>251</v>
      </c>
      <c r="B525" s="560" t="s">
        <v>275</v>
      </c>
      <c r="C525" s="495">
        <v>8.24</v>
      </c>
      <c r="D525" s="495">
        <v>10.27</v>
      </c>
      <c r="E525" s="495">
        <v>0.66</v>
      </c>
      <c r="F525" s="516" t="s">
        <v>49</v>
      </c>
      <c r="G525" s="516" t="s">
        <v>276</v>
      </c>
      <c r="H525" s="517" t="s">
        <v>2</v>
      </c>
      <c r="I525" s="8"/>
      <c r="J525" s="493" t="s">
        <v>251</v>
      </c>
      <c r="K525" s="560" t="s">
        <v>275</v>
      </c>
      <c r="L525" s="495">
        <v>8.24</v>
      </c>
      <c r="M525" s="495">
        <v>10.95</v>
      </c>
      <c r="N525" s="495">
        <v>0.63</v>
      </c>
      <c r="O525" s="516" t="s">
        <v>49</v>
      </c>
      <c r="P525" s="516" t="s">
        <v>276</v>
      </c>
      <c r="Q525" s="517" t="s">
        <v>2</v>
      </c>
      <c r="R525" s="164"/>
      <c r="S525" s="493" t="s">
        <v>251</v>
      </c>
      <c r="T525" s="560" t="s">
        <v>278</v>
      </c>
      <c r="U525" s="578">
        <v>14.59</v>
      </c>
      <c r="V525" s="535">
        <v>15.64</v>
      </c>
      <c r="W525" s="535">
        <v>1.86</v>
      </c>
      <c r="X525" s="516" t="s">
        <v>49</v>
      </c>
      <c r="Y525" s="516" t="s">
        <v>276</v>
      </c>
      <c r="Z525" s="517" t="s">
        <v>2</v>
      </c>
      <c r="AA525" s="164"/>
      <c r="AB525" s="493" t="s">
        <v>251</v>
      </c>
      <c r="AC525" s="560" t="s">
        <v>278</v>
      </c>
      <c r="AD525" s="578">
        <v>14.59</v>
      </c>
      <c r="AE525" s="578">
        <v>15.64</v>
      </c>
      <c r="AF525" s="578">
        <v>1.69</v>
      </c>
      <c r="AG525" s="516" t="s">
        <v>49</v>
      </c>
      <c r="AH525" s="516" t="s">
        <v>276</v>
      </c>
      <c r="AI525" s="517" t="s">
        <v>2</v>
      </c>
      <c r="AJ525" s="164"/>
      <c r="AK525" s="164"/>
      <c r="AL525" s="164"/>
      <c r="AM525" s="8"/>
    </row>
    <row r="526" spans="1:39" s="12" customFormat="1" ht="15" customHeight="1">
      <c r="A526" s="493" t="s">
        <v>252</v>
      </c>
      <c r="B526" s="560" t="s">
        <v>275</v>
      </c>
      <c r="C526" s="495">
        <v>8.24</v>
      </c>
      <c r="D526" s="495">
        <v>10.27</v>
      </c>
      <c r="E526" s="495">
        <v>0.66</v>
      </c>
      <c r="F526" s="516" t="s">
        <v>49</v>
      </c>
      <c r="G526" s="516" t="s">
        <v>276</v>
      </c>
      <c r="H526" s="517" t="s">
        <v>2</v>
      </c>
      <c r="I526" s="8"/>
      <c r="J526" s="493" t="s">
        <v>252</v>
      </c>
      <c r="K526" s="560" t="s">
        <v>275</v>
      </c>
      <c r="L526" s="495">
        <v>8.24</v>
      </c>
      <c r="M526" s="495">
        <v>10.95</v>
      </c>
      <c r="N526" s="495">
        <v>0.63</v>
      </c>
      <c r="O526" s="516" t="s">
        <v>49</v>
      </c>
      <c r="P526" s="516" t="s">
        <v>276</v>
      </c>
      <c r="Q526" s="517" t="s">
        <v>2</v>
      </c>
      <c r="R526" s="164"/>
      <c r="S526" s="493" t="s">
        <v>252</v>
      </c>
      <c r="T526" s="560" t="s">
        <v>278</v>
      </c>
      <c r="U526" s="578">
        <v>14.59</v>
      </c>
      <c r="V526" s="535">
        <v>15.64</v>
      </c>
      <c r="W526" s="535">
        <v>1.86</v>
      </c>
      <c r="X526" s="516" t="s">
        <v>49</v>
      </c>
      <c r="Y526" s="516" t="s">
        <v>276</v>
      </c>
      <c r="Z526" s="517" t="s">
        <v>2</v>
      </c>
      <c r="AA526" s="164"/>
      <c r="AB526" s="493" t="s">
        <v>252</v>
      </c>
      <c r="AC526" s="560" t="s">
        <v>278</v>
      </c>
      <c r="AD526" s="578">
        <v>14.59</v>
      </c>
      <c r="AE526" s="578">
        <v>15.64</v>
      </c>
      <c r="AF526" s="578">
        <v>1.69</v>
      </c>
      <c r="AG526" s="516" t="s">
        <v>49</v>
      </c>
      <c r="AH526" s="516" t="s">
        <v>276</v>
      </c>
      <c r="AI526" s="517" t="s">
        <v>2</v>
      </c>
      <c r="AJ526" s="164"/>
      <c r="AK526" s="164"/>
      <c r="AL526" s="164"/>
      <c r="AM526" s="8"/>
    </row>
    <row r="527" spans="1:39" s="12" customFormat="1" ht="15" customHeight="1">
      <c r="A527" s="493" t="s">
        <v>253</v>
      </c>
      <c r="B527" s="560" t="s">
        <v>275</v>
      </c>
      <c r="C527" s="495">
        <v>8.24</v>
      </c>
      <c r="D527" s="495">
        <v>10.27</v>
      </c>
      <c r="E527" s="495">
        <v>1.19</v>
      </c>
      <c r="F527" s="516" t="s">
        <v>49</v>
      </c>
      <c r="G527" s="516" t="s">
        <v>276</v>
      </c>
      <c r="H527" s="517" t="s">
        <v>2</v>
      </c>
      <c r="I527" s="8"/>
      <c r="J527" s="493" t="s">
        <v>253</v>
      </c>
      <c r="K527" s="560" t="s">
        <v>275</v>
      </c>
      <c r="L527" s="495">
        <v>8.24</v>
      </c>
      <c r="M527" s="495">
        <v>10.95</v>
      </c>
      <c r="N527" s="495">
        <v>1.1499999999999999</v>
      </c>
      <c r="O527" s="516" t="s">
        <v>49</v>
      </c>
      <c r="P527" s="516" t="s">
        <v>276</v>
      </c>
      <c r="Q527" s="517" t="s">
        <v>2</v>
      </c>
      <c r="R527" s="164"/>
      <c r="S527" s="493" t="s">
        <v>253</v>
      </c>
      <c r="T527" s="560" t="s">
        <v>278</v>
      </c>
      <c r="U527" s="578">
        <v>14.59</v>
      </c>
      <c r="V527" s="535">
        <v>15.64</v>
      </c>
      <c r="W527" s="535">
        <v>8.9600000000000009</v>
      </c>
      <c r="X527" s="516" t="s">
        <v>49</v>
      </c>
      <c r="Y527" s="516" t="s">
        <v>276</v>
      </c>
      <c r="Z527" s="517" t="s">
        <v>2</v>
      </c>
      <c r="AA527" s="164"/>
      <c r="AB527" s="493" t="s">
        <v>253</v>
      </c>
      <c r="AC527" s="560" t="s">
        <v>278</v>
      </c>
      <c r="AD527" s="578">
        <v>14.59</v>
      </c>
      <c r="AE527" s="578">
        <v>15.64</v>
      </c>
      <c r="AF527" s="578">
        <v>8.11</v>
      </c>
      <c r="AG527" s="516" t="s">
        <v>49</v>
      </c>
      <c r="AH527" s="516" t="s">
        <v>276</v>
      </c>
      <c r="AI527" s="517" t="s">
        <v>2</v>
      </c>
      <c r="AJ527" s="164"/>
      <c r="AK527" s="164"/>
      <c r="AL527" s="164"/>
      <c r="AM527" s="8"/>
    </row>
    <row r="528" spans="1:39" s="12" customFormat="1" ht="15" customHeight="1">
      <c r="A528" s="493" t="s">
        <v>223</v>
      </c>
      <c r="B528" s="560" t="s">
        <v>275</v>
      </c>
      <c r="C528" s="495">
        <v>8.24</v>
      </c>
      <c r="D528" s="495">
        <v>10.27</v>
      </c>
      <c r="E528" s="495">
        <v>0.66</v>
      </c>
      <c r="F528" s="516" t="s">
        <v>49</v>
      </c>
      <c r="G528" s="516" t="s">
        <v>276</v>
      </c>
      <c r="H528" s="517" t="s">
        <v>2</v>
      </c>
      <c r="I528" s="8"/>
      <c r="J528" s="493" t="s">
        <v>223</v>
      </c>
      <c r="K528" s="560" t="s">
        <v>275</v>
      </c>
      <c r="L528" s="495">
        <v>8.24</v>
      </c>
      <c r="M528" s="495">
        <v>10.95</v>
      </c>
      <c r="N528" s="495">
        <v>0.63</v>
      </c>
      <c r="O528" s="516" t="s">
        <v>49</v>
      </c>
      <c r="P528" s="516" t="s">
        <v>276</v>
      </c>
      <c r="Q528" s="517" t="s">
        <v>2</v>
      </c>
      <c r="R528" s="164"/>
      <c r="S528" s="493" t="s">
        <v>223</v>
      </c>
      <c r="T528" s="560" t="s">
        <v>278</v>
      </c>
      <c r="U528" s="578">
        <v>14.59</v>
      </c>
      <c r="V528" s="535">
        <v>15.64</v>
      </c>
      <c r="W528" s="535">
        <v>1.86</v>
      </c>
      <c r="X528" s="516" t="s">
        <v>49</v>
      </c>
      <c r="Y528" s="516" t="s">
        <v>276</v>
      </c>
      <c r="Z528" s="517" t="s">
        <v>2</v>
      </c>
      <c r="AA528" s="164"/>
      <c r="AB528" s="493" t="s">
        <v>223</v>
      </c>
      <c r="AC528" s="560" t="s">
        <v>278</v>
      </c>
      <c r="AD528" s="578">
        <v>14.59</v>
      </c>
      <c r="AE528" s="578">
        <v>15.64</v>
      </c>
      <c r="AF528" s="578">
        <v>1.69</v>
      </c>
      <c r="AG528" s="516" t="s">
        <v>49</v>
      </c>
      <c r="AH528" s="516" t="s">
        <v>276</v>
      </c>
      <c r="AI528" s="517" t="s">
        <v>2</v>
      </c>
      <c r="AJ528" s="164"/>
      <c r="AK528" s="164"/>
      <c r="AL528" s="164"/>
      <c r="AM528" s="8"/>
    </row>
    <row r="529" spans="1:39" s="12" customFormat="1" ht="15" customHeight="1">
      <c r="A529" s="561" t="s">
        <v>254</v>
      </c>
      <c r="B529" s="560" t="s">
        <v>275</v>
      </c>
      <c r="C529" s="495">
        <v>8.24</v>
      </c>
      <c r="D529" s="495">
        <v>10.27</v>
      </c>
      <c r="E529" s="495">
        <v>1.19</v>
      </c>
      <c r="F529" s="516" t="s">
        <v>49</v>
      </c>
      <c r="G529" s="516" t="s">
        <v>276</v>
      </c>
      <c r="H529" s="517" t="s">
        <v>2</v>
      </c>
      <c r="I529" s="8"/>
      <c r="J529" s="561" t="s">
        <v>254</v>
      </c>
      <c r="K529" s="560" t="s">
        <v>275</v>
      </c>
      <c r="L529" s="495">
        <v>8.24</v>
      </c>
      <c r="M529" s="495">
        <v>10.95</v>
      </c>
      <c r="N529" s="495">
        <v>1.1499999999999999</v>
      </c>
      <c r="O529" s="516" t="s">
        <v>49</v>
      </c>
      <c r="P529" s="516" t="s">
        <v>276</v>
      </c>
      <c r="Q529" s="517" t="s">
        <v>2</v>
      </c>
      <c r="R529" s="164"/>
      <c r="S529" s="561" t="s">
        <v>254</v>
      </c>
      <c r="T529" s="560" t="s">
        <v>278</v>
      </c>
      <c r="U529" s="578">
        <v>14.59</v>
      </c>
      <c r="V529" s="535">
        <v>15.64</v>
      </c>
      <c r="W529" s="535">
        <v>8.9600000000000009</v>
      </c>
      <c r="X529" s="516" t="s">
        <v>49</v>
      </c>
      <c r="Y529" s="516" t="s">
        <v>276</v>
      </c>
      <c r="Z529" s="517" t="s">
        <v>2</v>
      </c>
      <c r="AA529" s="164"/>
      <c r="AB529" s="561" t="s">
        <v>254</v>
      </c>
      <c r="AC529" s="560" t="s">
        <v>278</v>
      </c>
      <c r="AD529" s="578">
        <v>14.59</v>
      </c>
      <c r="AE529" s="578">
        <v>15.64</v>
      </c>
      <c r="AF529" s="578">
        <v>8.11</v>
      </c>
      <c r="AG529" s="516" t="s">
        <v>49</v>
      </c>
      <c r="AH529" s="516" t="s">
        <v>276</v>
      </c>
      <c r="AI529" s="517" t="s">
        <v>2</v>
      </c>
      <c r="AJ529" s="164"/>
      <c r="AK529" s="164"/>
      <c r="AL529" s="164"/>
      <c r="AM529" s="8"/>
    </row>
    <row r="530" spans="1:39" s="12" customFormat="1" ht="15" customHeight="1">
      <c r="A530" s="493" t="s">
        <v>255</v>
      </c>
      <c r="B530" s="560" t="s">
        <v>275</v>
      </c>
      <c r="C530" s="495">
        <v>8.24</v>
      </c>
      <c r="D530" s="495">
        <v>10.27</v>
      </c>
      <c r="E530" s="495">
        <v>0.66</v>
      </c>
      <c r="F530" s="516" t="s">
        <v>49</v>
      </c>
      <c r="G530" s="516" t="s">
        <v>276</v>
      </c>
      <c r="H530" s="517" t="s">
        <v>2</v>
      </c>
      <c r="I530" s="8"/>
      <c r="J530" s="493" t="s">
        <v>255</v>
      </c>
      <c r="K530" s="560" t="s">
        <v>275</v>
      </c>
      <c r="L530" s="495">
        <v>8.24</v>
      </c>
      <c r="M530" s="495">
        <v>10.95</v>
      </c>
      <c r="N530" s="495">
        <v>0.63</v>
      </c>
      <c r="O530" s="516" t="s">
        <v>49</v>
      </c>
      <c r="P530" s="516" t="s">
        <v>276</v>
      </c>
      <c r="Q530" s="517" t="s">
        <v>2</v>
      </c>
      <c r="R530" s="164"/>
      <c r="S530" s="493" t="s">
        <v>255</v>
      </c>
      <c r="T530" s="560" t="s">
        <v>278</v>
      </c>
      <c r="U530" s="578">
        <v>14.59</v>
      </c>
      <c r="V530" s="535">
        <v>15.64</v>
      </c>
      <c r="W530" s="535">
        <v>1.86</v>
      </c>
      <c r="X530" s="516" t="s">
        <v>49</v>
      </c>
      <c r="Y530" s="516" t="s">
        <v>276</v>
      </c>
      <c r="Z530" s="517" t="s">
        <v>2</v>
      </c>
      <c r="AA530" s="164"/>
      <c r="AB530" s="493" t="s">
        <v>255</v>
      </c>
      <c r="AC530" s="560" t="s">
        <v>278</v>
      </c>
      <c r="AD530" s="578">
        <v>14.59</v>
      </c>
      <c r="AE530" s="578">
        <v>15.64</v>
      </c>
      <c r="AF530" s="578">
        <v>1.69</v>
      </c>
      <c r="AG530" s="516" t="s">
        <v>49</v>
      </c>
      <c r="AH530" s="516" t="s">
        <v>276</v>
      </c>
      <c r="AI530" s="517" t="s">
        <v>2</v>
      </c>
      <c r="AJ530" s="164"/>
      <c r="AK530" s="164"/>
      <c r="AL530" s="164"/>
      <c r="AM530" s="8"/>
    </row>
    <row r="531" spans="1:39" s="12" customFormat="1" ht="15" customHeight="1">
      <c r="A531" s="493" t="s">
        <v>224</v>
      </c>
      <c r="B531" s="560" t="s">
        <v>275</v>
      </c>
      <c r="C531" s="495">
        <v>8.24</v>
      </c>
      <c r="D531" s="495">
        <v>10.27</v>
      </c>
      <c r="E531" s="495">
        <v>0.66</v>
      </c>
      <c r="F531" s="516" t="s">
        <v>49</v>
      </c>
      <c r="G531" s="516" t="s">
        <v>276</v>
      </c>
      <c r="H531" s="517" t="s">
        <v>2</v>
      </c>
      <c r="I531" s="8"/>
      <c r="J531" s="493" t="s">
        <v>224</v>
      </c>
      <c r="K531" s="560" t="s">
        <v>275</v>
      </c>
      <c r="L531" s="495">
        <v>8.24</v>
      </c>
      <c r="M531" s="495">
        <v>10.95</v>
      </c>
      <c r="N531" s="495">
        <v>0.63</v>
      </c>
      <c r="O531" s="516" t="s">
        <v>49</v>
      </c>
      <c r="P531" s="516" t="s">
        <v>276</v>
      </c>
      <c r="Q531" s="517" t="s">
        <v>2</v>
      </c>
      <c r="R531" s="164"/>
      <c r="S531" s="493" t="s">
        <v>224</v>
      </c>
      <c r="T531" s="560" t="s">
        <v>278</v>
      </c>
      <c r="U531" s="578">
        <v>14.59</v>
      </c>
      <c r="V531" s="535">
        <v>15.64</v>
      </c>
      <c r="W531" s="535">
        <v>1.86</v>
      </c>
      <c r="X531" s="516" t="s">
        <v>49</v>
      </c>
      <c r="Y531" s="516" t="s">
        <v>276</v>
      </c>
      <c r="Z531" s="517" t="s">
        <v>2</v>
      </c>
      <c r="AA531" s="164"/>
      <c r="AB531" s="493" t="s">
        <v>224</v>
      </c>
      <c r="AC531" s="560" t="s">
        <v>278</v>
      </c>
      <c r="AD531" s="578">
        <v>14.59</v>
      </c>
      <c r="AE531" s="578">
        <v>15.64</v>
      </c>
      <c r="AF531" s="578">
        <v>1.69</v>
      </c>
      <c r="AG531" s="516" t="s">
        <v>49</v>
      </c>
      <c r="AH531" s="516" t="s">
        <v>276</v>
      </c>
      <c r="AI531" s="517" t="s">
        <v>2</v>
      </c>
      <c r="AJ531" s="164"/>
      <c r="AK531" s="164"/>
      <c r="AL531" s="164"/>
      <c r="AM531" s="8"/>
    </row>
    <row r="532" spans="1:39" s="12" customFormat="1" ht="15" customHeight="1">
      <c r="A532" s="493" t="s">
        <v>256</v>
      </c>
      <c r="B532" s="560" t="s">
        <v>275</v>
      </c>
      <c r="C532" s="495">
        <v>8.24</v>
      </c>
      <c r="D532" s="495">
        <v>10.27</v>
      </c>
      <c r="E532" s="495">
        <v>0.66</v>
      </c>
      <c r="F532" s="516" t="s">
        <v>49</v>
      </c>
      <c r="G532" s="516" t="s">
        <v>276</v>
      </c>
      <c r="H532" s="517" t="s">
        <v>2</v>
      </c>
      <c r="I532" s="8"/>
      <c r="J532" s="493" t="s">
        <v>256</v>
      </c>
      <c r="K532" s="560" t="s">
        <v>275</v>
      </c>
      <c r="L532" s="495">
        <v>8.24</v>
      </c>
      <c r="M532" s="495">
        <v>10.95</v>
      </c>
      <c r="N532" s="495">
        <v>0.63</v>
      </c>
      <c r="O532" s="516" t="s">
        <v>49</v>
      </c>
      <c r="P532" s="516" t="s">
        <v>276</v>
      </c>
      <c r="Q532" s="517" t="s">
        <v>2</v>
      </c>
      <c r="R532" s="164"/>
      <c r="S532" s="493" t="s">
        <v>256</v>
      </c>
      <c r="T532" s="560" t="s">
        <v>278</v>
      </c>
      <c r="U532" s="578">
        <v>14.59</v>
      </c>
      <c r="V532" s="535">
        <v>15.64</v>
      </c>
      <c r="W532" s="535">
        <v>1.86</v>
      </c>
      <c r="X532" s="516" t="s">
        <v>49</v>
      </c>
      <c r="Y532" s="516" t="s">
        <v>276</v>
      </c>
      <c r="Z532" s="517" t="s">
        <v>2</v>
      </c>
      <c r="AA532" s="164"/>
      <c r="AB532" s="493" t="s">
        <v>256</v>
      </c>
      <c r="AC532" s="560" t="s">
        <v>278</v>
      </c>
      <c r="AD532" s="578">
        <v>14.59</v>
      </c>
      <c r="AE532" s="578">
        <v>15.64</v>
      </c>
      <c r="AF532" s="578">
        <v>1.69</v>
      </c>
      <c r="AG532" s="516" t="s">
        <v>49</v>
      </c>
      <c r="AH532" s="516" t="s">
        <v>276</v>
      </c>
      <c r="AI532" s="517" t="s">
        <v>2</v>
      </c>
      <c r="AJ532" s="164"/>
      <c r="AK532" s="164"/>
      <c r="AL532" s="164"/>
      <c r="AM532" s="8"/>
    </row>
    <row r="533" spans="1:39" s="12" customFormat="1" ht="15" customHeight="1">
      <c r="A533" s="493" t="s">
        <v>257</v>
      </c>
      <c r="B533" s="560" t="s">
        <v>275</v>
      </c>
      <c r="C533" s="495">
        <v>8.24</v>
      </c>
      <c r="D533" s="495">
        <v>10.27</v>
      </c>
      <c r="E533" s="495">
        <v>1.19</v>
      </c>
      <c r="F533" s="516" t="s">
        <v>49</v>
      </c>
      <c r="G533" s="516" t="s">
        <v>276</v>
      </c>
      <c r="H533" s="517" t="s">
        <v>2</v>
      </c>
      <c r="I533" s="8"/>
      <c r="J533" s="493" t="s">
        <v>257</v>
      </c>
      <c r="K533" s="560" t="s">
        <v>275</v>
      </c>
      <c r="L533" s="495">
        <v>8.24</v>
      </c>
      <c r="M533" s="495">
        <v>10.95</v>
      </c>
      <c r="N533" s="495">
        <v>1.1499999999999999</v>
      </c>
      <c r="O533" s="516" t="s">
        <v>49</v>
      </c>
      <c r="P533" s="516" t="s">
        <v>276</v>
      </c>
      <c r="Q533" s="517" t="s">
        <v>2</v>
      </c>
      <c r="R533" s="164"/>
      <c r="S533" s="493" t="s">
        <v>257</v>
      </c>
      <c r="T533" s="560" t="s">
        <v>278</v>
      </c>
      <c r="U533" s="578">
        <v>14.59</v>
      </c>
      <c r="V533" s="535">
        <v>15.64</v>
      </c>
      <c r="W533" s="535">
        <v>8.9600000000000009</v>
      </c>
      <c r="X533" s="516" t="s">
        <v>49</v>
      </c>
      <c r="Y533" s="516" t="s">
        <v>276</v>
      </c>
      <c r="Z533" s="517" t="s">
        <v>2</v>
      </c>
      <c r="AA533" s="164"/>
      <c r="AB533" s="493" t="s">
        <v>257</v>
      </c>
      <c r="AC533" s="560" t="s">
        <v>278</v>
      </c>
      <c r="AD533" s="578">
        <v>14.59</v>
      </c>
      <c r="AE533" s="578">
        <v>15.64</v>
      </c>
      <c r="AF533" s="578">
        <v>8.11</v>
      </c>
      <c r="AG533" s="516" t="s">
        <v>49</v>
      </c>
      <c r="AH533" s="516" t="s">
        <v>276</v>
      </c>
      <c r="AI533" s="517" t="s">
        <v>2</v>
      </c>
      <c r="AJ533" s="164"/>
      <c r="AK533" s="164"/>
      <c r="AL533" s="164"/>
      <c r="AM533" s="8"/>
    </row>
    <row r="534" spans="1:39" s="12" customFormat="1" ht="15" hidden="1" customHeight="1">
      <c r="A534" s="561" t="s">
        <v>258</v>
      </c>
      <c r="B534" s="560" t="s">
        <v>275</v>
      </c>
      <c r="C534" s="495">
        <v>0</v>
      </c>
      <c r="D534" s="495">
        <v>0</v>
      </c>
      <c r="E534" s="495">
        <v>0</v>
      </c>
      <c r="F534" s="516"/>
      <c r="G534" s="516"/>
      <c r="H534" s="517"/>
      <c r="I534" s="8"/>
      <c r="J534" s="561" t="s">
        <v>258</v>
      </c>
      <c r="K534" s="560" t="s">
        <v>275</v>
      </c>
      <c r="L534" s="495">
        <v>0</v>
      </c>
      <c r="M534" s="495">
        <v>0</v>
      </c>
      <c r="N534" s="495">
        <v>0</v>
      </c>
      <c r="O534" s="516"/>
      <c r="P534" s="516"/>
      <c r="Q534" s="517"/>
      <c r="R534" s="164"/>
      <c r="S534" s="561" t="s">
        <v>258</v>
      </c>
      <c r="T534" s="560" t="s">
        <v>278</v>
      </c>
      <c r="U534" s="578">
        <v>0</v>
      </c>
      <c r="V534" s="535">
        <v>0</v>
      </c>
      <c r="W534" s="535">
        <v>0</v>
      </c>
      <c r="X534" s="516"/>
      <c r="Y534" s="516"/>
      <c r="Z534" s="517"/>
      <c r="AA534" s="164"/>
      <c r="AB534" s="561" t="s">
        <v>258</v>
      </c>
      <c r="AC534" s="560" t="s">
        <v>278</v>
      </c>
      <c r="AD534" s="578">
        <v>0</v>
      </c>
      <c r="AE534" s="578">
        <v>0</v>
      </c>
      <c r="AF534" s="578">
        <v>0</v>
      </c>
      <c r="AG534" s="516"/>
      <c r="AH534" s="516"/>
      <c r="AI534" s="517"/>
      <c r="AJ534" s="164"/>
      <c r="AK534" s="164"/>
      <c r="AL534" s="164"/>
      <c r="AM534" s="8"/>
    </row>
    <row r="535" spans="1:39" s="12" customFormat="1" ht="15" customHeight="1">
      <c r="A535" s="493" t="s">
        <v>259</v>
      </c>
      <c r="B535" s="560" t="s">
        <v>275</v>
      </c>
      <c r="C535" s="495">
        <v>8.24</v>
      </c>
      <c r="D535" s="495">
        <v>10.27</v>
      </c>
      <c r="E535" s="495">
        <v>0.66</v>
      </c>
      <c r="F535" s="516" t="s">
        <v>49</v>
      </c>
      <c r="G535" s="516" t="s">
        <v>276</v>
      </c>
      <c r="H535" s="517" t="s">
        <v>2</v>
      </c>
      <c r="I535" s="8"/>
      <c r="J535" s="493" t="s">
        <v>259</v>
      </c>
      <c r="K535" s="560" t="s">
        <v>275</v>
      </c>
      <c r="L535" s="495">
        <v>8.24</v>
      </c>
      <c r="M535" s="495">
        <v>10.95</v>
      </c>
      <c r="N535" s="495">
        <v>0.63</v>
      </c>
      <c r="O535" s="516" t="s">
        <v>49</v>
      </c>
      <c r="P535" s="516" t="s">
        <v>276</v>
      </c>
      <c r="Q535" s="517" t="s">
        <v>2</v>
      </c>
      <c r="R535" s="164"/>
      <c r="S535" s="493" t="s">
        <v>259</v>
      </c>
      <c r="T535" s="560" t="s">
        <v>278</v>
      </c>
      <c r="U535" s="578">
        <v>14.59</v>
      </c>
      <c r="V535" s="535">
        <v>15.64</v>
      </c>
      <c r="W535" s="535">
        <v>1.86</v>
      </c>
      <c r="X535" s="516" t="s">
        <v>49</v>
      </c>
      <c r="Y535" s="516" t="s">
        <v>276</v>
      </c>
      <c r="Z535" s="517" t="s">
        <v>2</v>
      </c>
      <c r="AA535" s="164"/>
      <c r="AB535" s="493" t="s">
        <v>259</v>
      </c>
      <c r="AC535" s="560" t="s">
        <v>278</v>
      </c>
      <c r="AD535" s="578">
        <v>14.59</v>
      </c>
      <c r="AE535" s="578">
        <v>15.64</v>
      </c>
      <c r="AF535" s="578">
        <v>1.69</v>
      </c>
      <c r="AG535" s="516" t="s">
        <v>49</v>
      </c>
      <c r="AH535" s="516" t="s">
        <v>276</v>
      </c>
      <c r="AI535" s="517" t="s">
        <v>2</v>
      </c>
      <c r="AJ535" s="164"/>
      <c r="AK535" s="164"/>
      <c r="AL535" s="164"/>
      <c r="AM535" s="8"/>
    </row>
    <row r="536" spans="1:39" s="12" customFormat="1" ht="15" customHeight="1">
      <c r="A536" s="493" t="s">
        <v>225</v>
      </c>
      <c r="B536" s="560" t="s">
        <v>275</v>
      </c>
      <c r="C536" s="495">
        <v>8.24</v>
      </c>
      <c r="D536" s="495">
        <v>10.27</v>
      </c>
      <c r="E536" s="495">
        <v>0.66</v>
      </c>
      <c r="F536" s="516" t="s">
        <v>49</v>
      </c>
      <c r="G536" s="516" t="s">
        <v>276</v>
      </c>
      <c r="H536" s="517" t="s">
        <v>2</v>
      </c>
      <c r="I536" s="8"/>
      <c r="J536" s="493" t="s">
        <v>225</v>
      </c>
      <c r="K536" s="560" t="s">
        <v>275</v>
      </c>
      <c r="L536" s="495">
        <v>8.24</v>
      </c>
      <c r="M536" s="495">
        <v>10.95</v>
      </c>
      <c r="N536" s="495">
        <v>0.63</v>
      </c>
      <c r="O536" s="516" t="s">
        <v>49</v>
      </c>
      <c r="P536" s="516" t="s">
        <v>276</v>
      </c>
      <c r="Q536" s="517" t="s">
        <v>2</v>
      </c>
      <c r="R536" s="164"/>
      <c r="S536" s="493" t="s">
        <v>225</v>
      </c>
      <c r="T536" s="560" t="s">
        <v>278</v>
      </c>
      <c r="U536" s="578">
        <v>14.59</v>
      </c>
      <c r="V536" s="535">
        <v>15.64</v>
      </c>
      <c r="W536" s="535">
        <v>1.86</v>
      </c>
      <c r="X536" s="516" t="s">
        <v>49</v>
      </c>
      <c r="Y536" s="516" t="s">
        <v>276</v>
      </c>
      <c r="Z536" s="517" t="s">
        <v>2</v>
      </c>
      <c r="AA536" s="164"/>
      <c r="AB536" s="493" t="s">
        <v>225</v>
      </c>
      <c r="AC536" s="560" t="s">
        <v>278</v>
      </c>
      <c r="AD536" s="578">
        <v>14.59</v>
      </c>
      <c r="AE536" s="578">
        <v>15.64</v>
      </c>
      <c r="AF536" s="578">
        <v>1.69</v>
      </c>
      <c r="AG536" s="516" t="s">
        <v>49</v>
      </c>
      <c r="AH536" s="516" t="s">
        <v>276</v>
      </c>
      <c r="AI536" s="517" t="s">
        <v>2</v>
      </c>
      <c r="AJ536" s="164"/>
      <c r="AK536" s="164"/>
      <c r="AL536" s="164"/>
      <c r="AM536" s="8"/>
    </row>
    <row r="537" spans="1:39" s="12" customFormat="1" ht="15" customHeight="1">
      <c r="A537" s="493" t="s">
        <v>260</v>
      </c>
      <c r="B537" s="560" t="s">
        <v>275</v>
      </c>
      <c r="C537" s="495">
        <v>8.24</v>
      </c>
      <c r="D537" s="495">
        <v>10.27</v>
      </c>
      <c r="E537" s="495">
        <v>0.66</v>
      </c>
      <c r="F537" s="516" t="s">
        <v>49</v>
      </c>
      <c r="G537" s="516" t="s">
        <v>276</v>
      </c>
      <c r="H537" s="517" t="s">
        <v>2</v>
      </c>
      <c r="I537" s="8"/>
      <c r="J537" s="493" t="s">
        <v>260</v>
      </c>
      <c r="K537" s="560" t="s">
        <v>275</v>
      </c>
      <c r="L537" s="495">
        <v>8.24</v>
      </c>
      <c r="M537" s="495">
        <v>10.95</v>
      </c>
      <c r="N537" s="495">
        <v>0.63</v>
      </c>
      <c r="O537" s="516" t="s">
        <v>49</v>
      </c>
      <c r="P537" s="516" t="s">
        <v>276</v>
      </c>
      <c r="Q537" s="517" t="s">
        <v>2</v>
      </c>
      <c r="R537" s="164"/>
      <c r="S537" s="493" t="s">
        <v>260</v>
      </c>
      <c r="T537" s="560" t="s">
        <v>278</v>
      </c>
      <c r="U537" s="578">
        <v>14.59</v>
      </c>
      <c r="V537" s="535">
        <v>15.64</v>
      </c>
      <c r="W537" s="535">
        <v>1.86</v>
      </c>
      <c r="X537" s="516" t="s">
        <v>49</v>
      </c>
      <c r="Y537" s="516" t="s">
        <v>276</v>
      </c>
      <c r="Z537" s="517" t="s">
        <v>2</v>
      </c>
      <c r="AA537" s="164"/>
      <c r="AB537" s="493" t="s">
        <v>260</v>
      </c>
      <c r="AC537" s="560" t="s">
        <v>278</v>
      </c>
      <c r="AD537" s="578">
        <v>14.59</v>
      </c>
      <c r="AE537" s="578">
        <v>15.64</v>
      </c>
      <c r="AF537" s="578">
        <v>1.69</v>
      </c>
      <c r="AG537" s="516" t="s">
        <v>49</v>
      </c>
      <c r="AH537" s="516" t="s">
        <v>276</v>
      </c>
      <c r="AI537" s="517" t="s">
        <v>2</v>
      </c>
      <c r="AJ537" s="164"/>
      <c r="AK537" s="164"/>
      <c r="AL537" s="164"/>
      <c r="AM537" s="8"/>
    </row>
    <row r="538" spans="1:39" s="12" customFormat="1" ht="15" customHeight="1">
      <c r="A538" s="561" t="s">
        <v>261</v>
      </c>
      <c r="B538" s="560" t="s">
        <v>275</v>
      </c>
      <c r="C538" s="495">
        <v>8.24</v>
      </c>
      <c r="D538" s="495">
        <v>10.27</v>
      </c>
      <c r="E538" s="495">
        <v>0.66</v>
      </c>
      <c r="F538" s="516" t="s">
        <v>49</v>
      </c>
      <c r="G538" s="516" t="s">
        <v>276</v>
      </c>
      <c r="H538" s="517" t="s">
        <v>2</v>
      </c>
      <c r="I538" s="8"/>
      <c r="J538" s="561" t="s">
        <v>261</v>
      </c>
      <c r="K538" s="560" t="s">
        <v>275</v>
      </c>
      <c r="L538" s="495">
        <v>8.24</v>
      </c>
      <c r="M538" s="495">
        <v>10.95</v>
      </c>
      <c r="N538" s="495">
        <v>0.63</v>
      </c>
      <c r="O538" s="516" t="s">
        <v>49</v>
      </c>
      <c r="P538" s="516" t="s">
        <v>276</v>
      </c>
      <c r="Q538" s="517" t="s">
        <v>2</v>
      </c>
      <c r="R538" s="164"/>
      <c r="S538" s="561" t="s">
        <v>261</v>
      </c>
      <c r="T538" s="560" t="s">
        <v>278</v>
      </c>
      <c r="U538" s="578">
        <v>14.59</v>
      </c>
      <c r="V538" s="535">
        <v>15.64</v>
      </c>
      <c r="W538" s="535">
        <v>1.86</v>
      </c>
      <c r="X538" s="516" t="s">
        <v>49</v>
      </c>
      <c r="Y538" s="516" t="s">
        <v>276</v>
      </c>
      <c r="Z538" s="517" t="s">
        <v>2</v>
      </c>
      <c r="AA538" s="164"/>
      <c r="AB538" s="561" t="s">
        <v>261</v>
      </c>
      <c r="AC538" s="560" t="s">
        <v>278</v>
      </c>
      <c r="AD538" s="578">
        <v>14.59</v>
      </c>
      <c r="AE538" s="578">
        <v>15.64</v>
      </c>
      <c r="AF538" s="578">
        <v>1.69</v>
      </c>
      <c r="AG538" s="516" t="s">
        <v>49</v>
      </c>
      <c r="AH538" s="516" t="s">
        <v>276</v>
      </c>
      <c r="AI538" s="517" t="s">
        <v>2</v>
      </c>
      <c r="AJ538" s="164"/>
      <c r="AK538" s="164"/>
      <c r="AL538" s="164"/>
      <c r="AM538" s="8"/>
    </row>
    <row r="539" spans="1:39" s="12" customFormat="1" ht="15" customHeight="1">
      <c r="A539" s="493" t="s">
        <v>262</v>
      </c>
      <c r="B539" s="560" t="s">
        <v>275</v>
      </c>
      <c r="C539" s="495">
        <v>8.24</v>
      </c>
      <c r="D539" s="495">
        <v>10.27</v>
      </c>
      <c r="E539" s="495">
        <v>0.66</v>
      </c>
      <c r="F539" s="516" t="s">
        <v>49</v>
      </c>
      <c r="G539" s="516" t="s">
        <v>276</v>
      </c>
      <c r="H539" s="517" t="s">
        <v>2</v>
      </c>
      <c r="I539" s="8"/>
      <c r="J539" s="562" t="s">
        <v>262</v>
      </c>
      <c r="K539" s="560" t="s">
        <v>275</v>
      </c>
      <c r="L539" s="495">
        <v>8.24</v>
      </c>
      <c r="M539" s="495">
        <v>10.95</v>
      </c>
      <c r="N539" s="495">
        <v>0.63</v>
      </c>
      <c r="O539" s="516" t="s">
        <v>49</v>
      </c>
      <c r="P539" s="516" t="s">
        <v>276</v>
      </c>
      <c r="Q539" s="517" t="s">
        <v>2</v>
      </c>
      <c r="R539" s="164"/>
      <c r="S539" s="493" t="s">
        <v>262</v>
      </c>
      <c r="T539" s="560" t="s">
        <v>278</v>
      </c>
      <c r="U539" s="578">
        <v>14.59</v>
      </c>
      <c r="V539" s="535">
        <v>15.64</v>
      </c>
      <c r="W539" s="535">
        <v>1.86</v>
      </c>
      <c r="X539" s="516" t="s">
        <v>49</v>
      </c>
      <c r="Y539" s="516" t="s">
        <v>276</v>
      </c>
      <c r="Z539" s="517" t="s">
        <v>2</v>
      </c>
      <c r="AA539" s="164"/>
      <c r="AB539" s="562" t="s">
        <v>262</v>
      </c>
      <c r="AC539" s="560" t="s">
        <v>278</v>
      </c>
      <c r="AD539" s="578">
        <v>14.59</v>
      </c>
      <c r="AE539" s="578">
        <v>15.64</v>
      </c>
      <c r="AF539" s="578">
        <v>1.69</v>
      </c>
      <c r="AG539" s="516" t="s">
        <v>49</v>
      </c>
      <c r="AH539" s="516" t="s">
        <v>276</v>
      </c>
      <c r="AI539" s="517" t="s">
        <v>2</v>
      </c>
      <c r="AJ539" s="164"/>
      <c r="AK539" s="164"/>
      <c r="AL539" s="164"/>
      <c r="AM539" s="8"/>
    </row>
    <row r="540" spans="1:39" s="12" customFormat="1" ht="15" customHeight="1">
      <c r="A540" s="493" t="s">
        <v>263</v>
      </c>
      <c r="B540" s="560" t="s">
        <v>275</v>
      </c>
      <c r="C540" s="495">
        <v>8.24</v>
      </c>
      <c r="D540" s="495">
        <v>10.27</v>
      </c>
      <c r="E540" s="495">
        <v>0.66</v>
      </c>
      <c r="F540" s="516" t="s">
        <v>49</v>
      </c>
      <c r="G540" s="516" t="s">
        <v>276</v>
      </c>
      <c r="H540" s="517" t="s">
        <v>2</v>
      </c>
      <c r="I540" s="8"/>
      <c r="J540" s="493" t="s">
        <v>263</v>
      </c>
      <c r="K540" s="560" t="s">
        <v>275</v>
      </c>
      <c r="L540" s="495">
        <v>8.24</v>
      </c>
      <c r="M540" s="495">
        <v>10.95</v>
      </c>
      <c r="N540" s="495">
        <v>0.63</v>
      </c>
      <c r="O540" s="516" t="s">
        <v>49</v>
      </c>
      <c r="P540" s="516" t="s">
        <v>276</v>
      </c>
      <c r="Q540" s="517" t="s">
        <v>2</v>
      </c>
      <c r="R540" s="164"/>
      <c r="S540" s="493" t="s">
        <v>263</v>
      </c>
      <c r="T540" s="560" t="s">
        <v>278</v>
      </c>
      <c r="U540" s="578">
        <v>14.59</v>
      </c>
      <c r="V540" s="535">
        <v>15.64</v>
      </c>
      <c r="W540" s="535">
        <v>1.86</v>
      </c>
      <c r="X540" s="516" t="s">
        <v>49</v>
      </c>
      <c r="Y540" s="516" t="s">
        <v>276</v>
      </c>
      <c r="Z540" s="517" t="s">
        <v>2</v>
      </c>
      <c r="AA540" s="164"/>
      <c r="AB540" s="493" t="s">
        <v>263</v>
      </c>
      <c r="AC540" s="560" t="s">
        <v>278</v>
      </c>
      <c r="AD540" s="578">
        <v>14.59</v>
      </c>
      <c r="AE540" s="578">
        <v>15.64</v>
      </c>
      <c r="AF540" s="578">
        <v>1.69</v>
      </c>
      <c r="AG540" s="516" t="s">
        <v>49</v>
      </c>
      <c r="AH540" s="516" t="s">
        <v>276</v>
      </c>
      <c r="AI540" s="517" t="s">
        <v>2</v>
      </c>
      <c r="AJ540" s="164"/>
      <c r="AK540" s="164"/>
      <c r="AL540" s="164"/>
      <c r="AM540" s="8"/>
    </row>
    <row r="541" spans="1:39" s="12" customFormat="1" ht="15" customHeight="1">
      <c r="A541" s="493" t="s">
        <v>264</v>
      </c>
      <c r="B541" s="560" t="s">
        <v>275</v>
      </c>
      <c r="C541" s="495">
        <v>8.24</v>
      </c>
      <c r="D541" s="495">
        <v>10.27</v>
      </c>
      <c r="E541" s="495">
        <v>0.66</v>
      </c>
      <c r="F541" s="516" t="s">
        <v>49</v>
      </c>
      <c r="G541" s="516" t="s">
        <v>276</v>
      </c>
      <c r="H541" s="517" t="s">
        <v>2</v>
      </c>
      <c r="I541" s="8"/>
      <c r="J541" s="493" t="s">
        <v>264</v>
      </c>
      <c r="K541" s="560" t="s">
        <v>275</v>
      </c>
      <c r="L541" s="495">
        <v>8.24</v>
      </c>
      <c r="M541" s="495">
        <v>10.95</v>
      </c>
      <c r="N541" s="495">
        <v>0.63</v>
      </c>
      <c r="O541" s="516" t="s">
        <v>49</v>
      </c>
      <c r="P541" s="516" t="s">
        <v>276</v>
      </c>
      <c r="Q541" s="517" t="s">
        <v>2</v>
      </c>
      <c r="R541" s="164"/>
      <c r="S541" s="493" t="s">
        <v>264</v>
      </c>
      <c r="T541" s="560" t="s">
        <v>278</v>
      </c>
      <c r="U541" s="578">
        <v>14.59</v>
      </c>
      <c r="V541" s="535">
        <v>15.64</v>
      </c>
      <c r="W541" s="535">
        <v>1.86</v>
      </c>
      <c r="X541" s="516" t="s">
        <v>49</v>
      </c>
      <c r="Y541" s="516" t="s">
        <v>276</v>
      </c>
      <c r="Z541" s="517" t="s">
        <v>2</v>
      </c>
      <c r="AA541" s="164"/>
      <c r="AB541" s="493" t="s">
        <v>264</v>
      </c>
      <c r="AC541" s="560" t="s">
        <v>278</v>
      </c>
      <c r="AD541" s="578">
        <v>14.59</v>
      </c>
      <c r="AE541" s="578">
        <v>15.64</v>
      </c>
      <c r="AF541" s="578">
        <v>1.69</v>
      </c>
      <c r="AG541" s="516" t="s">
        <v>49</v>
      </c>
      <c r="AH541" s="516" t="s">
        <v>276</v>
      </c>
      <c r="AI541" s="517" t="s">
        <v>2</v>
      </c>
      <c r="AJ541" s="164"/>
      <c r="AK541" s="164"/>
      <c r="AL541" s="164"/>
      <c r="AM541" s="8"/>
    </row>
    <row r="542" spans="1:39" s="12" customFormat="1" ht="15" customHeight="1">
      <c r="A542" s="493" t="s">
        <v>265</v>
      </c>
      <c r="B542" s="560" t="s">
        <v>275</v>
      </c>
      <c r="C542" s="495">
        <v>8.24</v>
      </c>
      <c r="D542" s="495">
        <v>10.27</v>
      </c>
      <c r="E542" s="495">
        <v>0.66</v>
      </c>
      <c r="F542" s="516" t="s">
        <v>49</v>
      </c>
      <c r="G542" s="516" t="s">
        <v>276</v>
      </c>
      <c r="H542" s="517" t="s">
        <v>2</v>
      </c>
      <c r="I542" s="8"/>
      <c r="J542" s="493" t="s">
        <v>265</v>
      </c>
      <c r="K542" s="560" t="s">
        <v>275</v>
      </c>
      <c r="L542" s="495">
        <v>8.24</v>
      </c>
      <c r="M542" s="495">
        <v>10.95</v>
      </c>
      <c r="N542" s="495">
        <v>0.63</v>
      </c>
      <c r="O542" s="516" t="s">
        <v>49</v>
      </c>
      <c r="P542" s="516" t="s">
        <v>276</v>
      </c>
      <c r="Q542" s="517" t="s">
        <v>2</v>
      </c>
      <c r="R542" s="164"/>
      <c r="S542" s="493" t="s">
        <v>265</v>
      </c>
      <c r="T542" s="560" t="s">
        <v>278</v>
      </c>
      <c r="U542" s="578">
        <v>14.59</v>
      </c>
      <c r="V542" s="535">
        <v>15.64</v>
      </c>
      <c r="W542" s="535">
        <v>1.86</v>
      </c>
      <c r="X542" s="516" t="s">
        <v>49</v>
      </c>
      <c r="Y542" s="516" t="s">
        <v>276</v>
      </c>
      <c r="Z542" s="517" t="s">
        <v>2</v>
      </c>
      <c r="AA542" s="164"/>
      <c r="AB542" s="493" t="s">
        <v>265</v>
      </c>
      <c r="AC542" s="560" t="s">
        <v>278</v>
      </c>
      <c r="AD542" s="578">
        <v>14.59</v>
      </c>
      <c r="AE542" s="578">
        <v>15.64</v>
      </c>
      <c r="AF542" s="578">
        <v>1.69</v>
      </c>
      <c r="AG542" s="516" t="s">
        <v>49</v>
      </c>
      <c r="AH542" s="516" t="s">
        <v>276</v>
      </c>
      <c r="AI542" s="517" t="s">
        <v>2</v>
      </c>
      <c r="AJ542" s="164"/>
      <c r="AK542" s="164"/>
      <c r="AL542" s="164"/>
      <c r="AM542" s="8"/>
    </row>
    <row r="543" spans="1:39" s="12" customFormat="1" ht="15" customHeight="1">
      <c r="A543" s="493" t="s">
        <v>266</v>
      </c>
      <c r="B543" s="560" t="s">
        <v>275</v>
      </c>
      <c r="C543" s="495">
        <v>8.24</v>
      </c>
      <c r="D543" s="495">
        <v>10.27</v>
      </c>
      <c r="E543" s="495">
        <v>0.66</v>
      </c>
      <c r="F543" s="516" t="s">
        <v>49</v>
      </c>
      <c r="G543" s="516" t="s">
        <v>276</v>
      </c>
      <c r="H543" s="517" t="s">
        <v>2</v>
      </c>
      <c r="I543" s="8"/>
      <c r="J543" s="493" t="s">
        <v>266</v>
      </c>
      <c r="K543" s="560" t="s">
        <v>275</v>
      </c>
      <c r="L543" s="495">
        <v>8.24</v>
      </c>
      <c r="M543" s="495">
        <v>10.95</v>
      </c>
      <c r="N543" s="495">
        <v>0.63</v>
      </c>
      <c r="O543" s="516" t="s">
        <v>49</v>
      </c>
      <c r="P543" s="516" t="s">
        <v>276</v>
      </c>
      <c r="Q543" s="517" t="s">
        <v>2</v>
      </c>
      <c r="R543" s="164"/>
      <c r="S543" s="493" t="s">
        <v>266</v>
      </c>
      <c r="T543" s="560" t="s">
        <v>278</v>
      </c>
      <c r="U543" s="578">
        <v>14.59</v>
      </c>
      <c r="V543" s="535">
        <v>15.64</v>
      </c>
      <c r="W543" s="535">
        <v>1.86</v>
      </c>
      <c r="X543" s="516" t="s">
        <v>49</v>
      </c>
      <c r="Y543" s="516" t="s">
        <v>276</v>
      </c>
      <c r="Z543" s="517" t="s">
        <v>2</v>
      </c>
      <c r="AA543" s="164"/>
      <c r="AB543" s="493" t="s">
        <v>266</v>
      </c>
      <c r="AC543" s="560" t="s">
        <v>278</v>
      </c>
      <c r="AD543" s="578">
        <v>14.59</v>
      </c>
      <c r="AE543" s="578">
        <v>15.64</v>
      </c>
      <c r="AF543" s="578">
        <v>1.69</v>
      </c>
      <c r="AG543" s="516" t="s">
        <v>49</v>
      </c>
      <c r="AH543" s="516" t="s">
        <v>276</v>
      </c>
      <c r="AI543" s="517" t="s">
        <v>2</v>
      </c>
      <c r="AJ543" s="164"/>
      <c r="AK543" s="164"/>
      <c r="AL543" s="164"/>
      <c r="AM543" s="8"/>
    </row>
    <row r="544" spans="1:39" s="12" customFormat="1" ht="15" customHeight="1" thickBot="1">
      <c r="A544" s="501" t="s">
        <v>267</v>
      </c>
      <c r="B544" s="113" t="s">
        <v>275</v>
      </c>
      <c r="C544" s="170">
        <v>8.25</v>
      </c>
      <c r="D544" s="170">
        <v>8.25</v>
      </c>
      <c r="E544" s="170">
        <v>0</v>
      </c>
      <c r="F544" s="110" t="s">
        <v>49</v>
      </c>
      <c r="G544" s="110" t="s">
        <v>276</v>
      </c>
      <c r="H544" s="106" t="s">
        <v>2</v>
      </c>
      <c r="I544" s="8"/>
      <c r="J544" s="501" t="s">
        <v>267</v>
      </c>
      <c r="K544" s="113" t="s">
        <v>275</v>
      </c>
      <c r="L544" s="170">
        <v>8.25</v>
      </c>
      <c r="M544" s="170">
        <v>8.25</v>
      </c>
      <c r="N544" s="170">
        <v>0</v>
      </c>
      <c r="O544" s="110" t="s">
        <v>49</v>
      </c>
      <c r="P544" s="110" t="s">
        <v>276</v>
      </c>
      <c r="Q544" s="106" t="s">
        <v>2</v>
      </c>
      <c r="R544" s="164"/>
      <c r="S544" s="501" t="s">
        <v>267</v>
      </c>
      <c r="T544" s="113" t="s">
        <v>278</v>
      </c>
      <c r="U544" s="270">
        <v>9.49</v>
      </c>
      <c r="V544" s="536">
        <v>9.49</v>
      </c>
      <c r="W544" s="536">
        <v>0</v>
      </c>
      <c r="X544" s="110" t="s">
        <v>49</v>
      </c>
      <c r="Y544" s="110" t="s">
        <v>276</v>
      </c>
      <c r="Z544" s="106" t="s">
        <v>2</v>
      </c>
      <c r="AA544" s="164"/>
      <c r="AB544" s="501" t="s">
        <v>267</v>
      </c>
      <c r="AC544" s="113" t="s">
        <v>278</v>
      </c>
      <c r="AD544" s="270">
        <v>9.49</v>
      </c>
      <c r="AE544" s="270">
        <v>9.49</v>
      </c>
      <c r="AF544" s="270">
        <v>0</v>
      </c>
      <c r="AG544" s="110" t="s">
        <v>49</v>
      </c>
      <c r="AH544" s="110" t="s">
        <v>276</v>
      </c>
      <c r="AI544" s="106" t="s">
        <v>2</v>
      </c>
      <c r="AJ544" s="164"/>
      <c r="AK544" s="164"/>
      <c r="AL544" s="164"/>
      <c r="AM544" s="8"/>
    </row>
    <row r="545" spans="1:76" s="1" customFormat="1" ht="15" customHeight="1">
      <c r="B545" s="7"/>
      <c r="W545" s="7"/>
      <c r="AC545" s="8"/>
      <c r="AD545" s="4"/>
      <c r="AE545" s="4"/>
      <c r="AF545" s="4"/>
      <c r="AS545" s="4"/>
      <c r="AT545" s="4"/>
    </row>
    <row r="546" spans="1:76" s="1" customFormat="1" ht="15" customHeight="1">
      <c r="B546" s="7"/>
      <c r="W546" s="7"/>
      <c r="AC546" s="4"/>
      <c r="AD546" s="4"/>
      <c r="AE546" s="4"/>
      <c r="AF546" s="4"/>
      <c r="AS546" s="4"/>
      <c r="AT546" s="4"/>
    </row>
    <row r="547" spans="1:76" s="1" customFormat="1" ht="15" customHeight="1">
      <c r="B547" s="7"/>
      <c r="W547" s="7"/>
      <c r="AC547" s="4"/>
      <c r="AD547" s="4"/>
      <c r="AE547" s="4"/>
      <c r="AF547" s="4"/>
      <c r="AT547" s="7"/>
      <c r="BO547" s="7"/>
      <c r="BU547" s="4"/>
      <c r="BV547" s="4"/>
      <c r="BW547" s="4"/>
      <c r="BX547" s="4"/>
    </row>
    <row r="548" spans="1:76" s="1" customFormat="1" ht="15" customHeight="1">
      <c r="B548" s="7"/>
      <c r="W548" s="7"/>
      <c r="AC548" s="4"/>
      <c r="AD548" s="4"/>
      <c r="AE548" s="4"/>
      <c r="AF548" s="4"/>
      <c r="AT548" s="7"/>
      <c r="BO548" s="7"/>
      <c r="BU548" s="4"/>
      <c r="BV548" s="4"/>
      <c r="BW548" s="4"/>
      <c r="BX548" s="4"/>
    </row>
    <row r="549" spans="1:76" s="1" customFormat="1" ht="15" customHeight="1">
      <c r="B549" s="7"/>
      <c r="W549" s="7"/>
      <c r="Z549" s="4"/>
      <c r="AA549" s="4"/>
      <c r="AB549" s="4"/>
      <c r="AC549" s="4"/>
      <c r="AQ549" s="7"/>
      <c r="BL549" s="7"/>
      <c r="BR549" s="4"/>
      <c r="BS549" s="4"/>
      <c r="BT549" s="4"/>
      <c r="BU549" s="4"/>
    </row>
    <row r="550" spans="1:76" s="1" customFormat="1" ht="15" customHeight="1" thickBot="1">
      <c r="B550" s="7"/>
      <c r="W550" s="7"/>
      <c r="Z550" s="4"/>
      <c r="AA550" s="4"/>
      <c r="AB550" s="4"/>
      <c r="AC550" s="4"/>
      <c r="AM550" s="7"/>
      <c r="BH550" s="7"/>
      <c r="BN550" s="4"/>
      <c r="BO550" s="4"/>
      <c r="BP550" s="4"/>
      <c r="BQ550" s="4"/>
    </row>
    <row r="551" spans="1:76" ht="70.05" customHeight="1" thickBot="1">
      <c r="A551" s="1190" t="s">
        <v>1403</v>
      </c>
      <c r="B551" s="1191"/>
      <c r="C551" s="1191"/>
      <c r="D551" s="1191"/>
      <c r="E551" s="1191"/>
      <c r="F551" s="1191"/>
      <c r="G551" s="1191"/>
      <c r="H551" s="1191"/>
      <c r="I551" s="1192"/>
      <c r="J551" s="581"/>
      <c r="K551" s="581"/>
      <c r="L551" s="1190" t="s">
        <v>1440</v>
      </c>
      <c r="M551" s="1191"/>
      <c r="N551" s="1191"/>
      <c r="O551" s="1191"/>
      <c r="P551" s="1191"/>
      <c r="Q551" s="1191"/>
      <c r="R551" s="1191"/>
      <c r="S551" s="1192"/>
      <c r="T551" s="581"/>
      <c r="U551" s="581"/>
      <c r="V551" s="240"/>
      <c r="W551" s="1190" t="s">
        <v>1401</v>
      </c>
      <c r="X551" s="1191"/>
      <c r="Y551" s="1191"/>
      <c r="Z551" s="1191"/>
      <c r="AA551" s="1191"/>
      <c r="AB551" s="1191"/>
      <c r="AC551" s="1191"/>
      <c r="AD551" s="1192"/>
      <c r="AE551" s="240"/>
      <c r="AF551" s="1190" t="s">
        <v>1400</v>
      </c>
      <c r="AG551" s="1191"/>
      <c r="AH551" s="1191"/>
      <c r="AI551" s="1191"/>
      <c r="AJ551" s="1191"/>
      <c r="AK551" s="1191"/>
      <c r="AL551" s="1191"/>
      <c r="AM551" s="1192"/>
      <c r="AN551" s="581"/>
      <c r="AO551" s="581"/>
      <c r="AP551" s="240"/>
      <c r="AQ551" s="240"/>
      <c r="AR551" s="240"/>
      <c r="AS551" s="240"/>
      <c r="AT551" s="240"/>
      <c r="AU551" s="240"/>
      <c r="AV551" s="240"/>
      <c r="BO551"/>
    </row>
    <row r="552" spans="1:76" s="12" customFormat="1" ht="99.75" customHeight="1" thickBot="1">
      <c r="A552" s="260" t="s">
        <v>120</v>
      </c>
      <c r="B552" s="112"/>
      <c r="C552" s="87" t="s">
        <v>273</v>
      </c>
      <c r="D552" s="166" t="s">
        <v>103</v>
      </c>
      <c r="E552" s="166" t="s">
        <v>122</v>
      </c>
      <c r="F552" s="166" t="s">
        <v>123</v>
      </c>
      <c r="G552" s="83" t="s">
        <v>125</v>
      </c>
      <c r="H552" s="83" t="s">
        <v>126</v>
      </c>
      <c r="I552" s="85" t="s">
        <v>127</v>
      </c>
      <c r="J552" s="37"/>
      <c r="K552" s="37"/>
      <c r="L552" s="260" t="s">
        <v>128</v>
      </c>
      <c r="M552" s="87" t="s">
        <v>273</v>
      </c>
      <c r="N552" s="575" t="s">
        <v>103</v>
      </c>
      <c r="O552" s="166" t="s">
        <v>122</v>
      </c>
      <c r="P552" s="166" t="s">
        <v>123</v>
      </c>
      <c r="Q552" s="83" t="s">
        <v>125</v>
      </c>
      <c r="R552" s="83" t="s">
        <v>126</v>
      </c>
      <c r="S552" s="85" t="s">
        <v>127</v>
      </c>
      <c r="T552" s="37"/>
      <c r="U552" s="37"/>
      <c r="W552" s="260" t="s">
        <v>120</v>
      </c>
      <c r="X552" s="87" t="s">
        <v>273</v>
      </c>
      <c r="Y552" s="166" t="s">
        <v>103</v>
      </c>
      <c r="Z552" s="166" t="s">
        <v>122</v>
      </c>
      <c r="AA552" s="166" t="s">
        <v>123</v>
      </c>
      <c r="AB552" s="83" t="s">
        <v>125</v>
      </c>
      <c r="AC552" s="83" t="s">
        <v>126</v>
      </c>
      <c r="AD552" s="85" t="s">
        <v>127</v>
      </c>
      <c r="AE552" s="37"/>
      <c r="AF552" s="260" t="s">
        <v>128</v>
      </c>
      <c r="AG552" s="87" t="s">
        <v>273</v>
      </c>
      <c r="AH552" s="228" t="s">
        <v>103</v>
      </c>
      <c r="AI552" s="228" t="s">
        <v>920</v>
      </c>
      <c r="AJ552" s="228" t="s">
        <v>123</v>
      </c>
      <c r="AK552" s="83" t="s">
        <v>125</v>
      </c>
      <c r="AL552" s="83" t="s">
        <v>126</v>
      </c>
      <c r="AM552" s="85" t="s">
        <v>127</v>
      </c>
      <c r="AN552" s="37"/>
      <c r="AO552" s="37"/>
      <c r="AP552" s="37"/>
      <c r="AQ552" s="37"/>
      <c r="AR552" s="37"/>
      <c r="AS552" s="37"/>
      <c r="AT552" s="37"/>
    </row>
    <row r="553" spans="1:76" s="12" customFormat="1" ht="15" customHeight="1" thickBot="1">
      <c r="A553" s="582" t="s">
        <v>229</v>
      </c>
      <c r="B553" s="217" t="s">
        <v>926</v>
      </c>
      <c r="C553" s="248" t="s">
        <v>765</v>
      </c>
      <c r="D553" s="263">
        <v>8.24</v>
      </c>
      <c r="E553" s="263">
        <v>8.5299999999999994</v>
      </c>
      <c r="F553" s="263">
        <v>0.98</v>
      </c>
      <c r="G553" s="246" t="s">
        <v>49</v>
      </c>
      <c r="H553" s="246" t="s">
        <v>276</v>
      </c>
      <c r="I553" s="617" t="s">
        <v>2</v>
      </c>
      <c r="J553" s="238"/>
      <c r="K553" s="238"/>
      <c r="L553" s="582" t="s">
        <v>229</v>
      </c>
      <c r="M553" s="248" t="s">
        <v>765</v>
      </c>
      <c r="N553" s="495">
        <v>8.24</v>
      </c>
      <c r="O553" s="219">
        <v>10.14</v>
      </c>
      <c r="P553" s="219">
        <v>1.02</v>
      </c>
      <c r="Q553" s="242" t="s">
        <v>49</v>
      </c>
      <c r="R553" s="242" t="s">
        <v>276</v>
      </c>
      <c r="S553" s="243" t="s">
        <v>277</v>
      </c>
      <c r="T553" s="164"/>
      <c r="U553" s="164"/>
      <c r="W553" s="247" t="s">
        <v>229</v>
      </c>
      <c r="X553" s="248" t="s">
        <v>766</v>
      </c>
      <c r="Y553" s="249">
        <v>14.59</v>
      </c>
      <c r="Z553" s="249">
        <v>14.26</v>
      </c>
      <c r="AA553" s="249">
        <v>9.32</v>
      </c>
      <c r="AB553" s="242" t="s">
        <v>49</v>
      </c>
      <c r="AC553" s="242" t="s">
        <v>276</v>
      </c>
      <c r="AD553" s="243" t="s">
        <v>277</v>
      </c>
      <c r="AE553" s="8"/>
      <c r="AF553" s="582" t="s">
        <v>229</v>
      </c>
      <c r="AG553" s="248" t="s">
        <v>766</v>
      </c>
      <c r="AH553" s="249">
        <v>16.440000000000001</v>
      </c>
      <c r="AI553" s="249">
        <v>18.559999999999999</v>
      </c>
      <c r="AJ553" s="249">
        <v>1.1399999999999999</v>
      </c>
      <c r="AK553" s="242" t="s">
        <v>49</v>
      </c>
      <c r="AL553" s="242" t="s">
        <v>276</v>
      </c>
      <c r="AM553" s="223" t="s">
        <v>2</v>
      </c>
      <c r="AN553" s="238"/>
      <c r="AO553" s="238"/>
      <c r="AP553" s="238"/>
      <c r="AQ553" s="238"/>
      <c r="AR553" s="238"/>
      <c r="AS553" s="238"/>
    </row>
    <row r="554" spans="1:76" s="12" customFormat="1" ht="15" customHeight="1" thickBot="1">
      <c r="A554" s="493" t="s">
        <v>232</v>
      </c>
      <c r="B554" s="583" t="s">
        <v>928</v>
      </c>
      <c r="C554" s="250" t="s">
        <v>765</v>
      </c>
      <c r="D554" s="620">
        <v>8.24</v>
      </c>
      <c r="E554" s="620">
        <v>11.52</v>
      </c>
      <c r="F554" s="620">
        <v>3.17</v>
      </c>
      <c r="G554" s="246" t="s">
        <v>49</v>
      </c>
      <c r="H554" s="246" t="s">
        <v>276</v>
      </c>
      <c r="I554" s="617" t="s">
        <v>2</v>
      </c>
      <c r="J554" s="238"/>
      <c r="K554" s="238"/>
      <c r="L554" s="493" t="s">
        <v>232</v>
      </c>
      <c r="M554" s="250" t="s">
        <v>765</v>
      </c>
      <c r="N554" s="495">
        <v>8.24</v>
      </c>
      <c r="O554" s="495">
        <v>11.48</v>
      </c>
      <c r="P554" s="495">
        <v>3.35</v>
      </c>
      <c r="Q554" s="516" t="s">
        <v>49</v>
      </c>
      <c r="R554" s="516" t="s">
        <v>276</v>
      </c>
      <c r="S554" s="517" t="s">
        <v>277</v>
      </c>
      <c r="T554" s="164"/>
      <c r="U554" s="164"/>
      <c r="W554" s="245" t="s">
        <v>232</v>
      </c>
      <c r="X554" s="250" t="s">
        <v>766</v>
      </c>
      <c r="Y554" s="251">
        <v>14.59</v>
      </c>
      <c r="Z554" s="251">
        <v>16.670000000000002</v>
      </c>
      <c r="AA554" s="251">
        <v>20.03</v>
      </c>
      <c r="AB554" s="246" t="s">
        <v>49</v>
      </c>
      <c r="AC554" s="246" t="s">
        <v>276</v>
      </c>
      <c r="AD554" s="176" t="s">
        <v>277</v>
      </c>
      <c r="AE554" s="8"/>
      <c r="AF554" s="493" t="s">
        <v>232</v>
      </c>
      <c r="AG554" s="250" t="s">
        <v>766</v>
      </c>
      <c r="AH554" s="584" t="s">
        <v>4</v>
      </c>
      <c r="AI554" s="584" t="s">
        <v>4</v>
      </c>
      <c r="AJ554" s="584" t="s">
        <v>4</v>
      </c>
      <c r="AK554" s="246" t="s">
        <v>49</v>
      </c>
      <c r="AL554" s="246" t="s">
        <v>276</v>
      </c>
      <c r="AM554" s="223" t="s">
        <v>2</v>
      </c>
      <c r="AN554" s="238"/>
      <c r="AO554" s="238"/>
      <c r="AP554" s="238"/>
      <c r="AQ554" s="238"/>
      <c r="AR554" s="238"/>
      <c r="AS554" s="238"/>
    </row>
    <row r="555" spans="1:76" s="12" customFormat="1" ht="15" customHeight="1" thickBot="1">
      <c r="A555" s="499" t="s">
        <v>233</v>
      </c>
      <c r="B555" s="583" t="s">
        <v>927</v>
      </c>
      <c r="C555" s="250" t="s">
        <v>765</v>
      </c>
      <c r="D555" s="620">
        <v>8.24</v>
      </c>
      <c r="E555" s="620">
        <v>8.5299999999999994</v>
      </c>
      <c r="F555" s="620">
        <v>1.22</v>
      </c>
      <c r="G555" s="246" t="s">
        <v>49</v>
      </c>
      <c r="H555" s="246" t="s">
        <v>276</v>
      </c>
      <c r="I555" s="617" t="s">
        <v>2</v>
      </c>
      <c r="J555" s="238"/>
      <c r="K555" s="238"/>
      <c r="L555" s="499" t="s">
        <v>233</v>
      </c>
      <c r="M555" s="250" t="s">
        <v>765</v>
      </c>
      <c r="N555" s="495">
        <v>8.24</v>
      </c>
      <c r="O555" s="495">
        <v>10.14</v>
      </c>
      <c r="P555" s="495">
        <v>1.3</v>
      </c>
      <c r="Q555" s="516" t="s">
        <v>49</v>
      </c>
      <c r="R555" s="516" t="s">
        <v>276</v>
      </c>
      <c r="S555" s="517" t="s">
        <v>277</v>
      </c>
      <c r="T555" s="164"/>
      <c r="U555" s="164"/>
      <c r="W555" s="252" t="s">
        <v>233</v>
      </c>
      <c r="X555" s="250" t="s">
        <v>766</v>
      </c>
      <c r="Y555" s="251">
        <v>14.59</v>
      </c>
      <c r="Z555" s="251">
        <v>14.26</v>
      </c>
      <c r="AA555" s="251">
        <v>14.57</v>
      </c>
      <c r="AB555" s="246" t="s">
        <v>49</v>
      </c>
      <c r="AC555" s="246" t="s">
        <v>276</v>
      </c>
      <c r="AD555" s="176" t="s">
        <v>277</v>
      </c>
      <c r="AE555" s="8"/>
      <c r="AF555" s="499" t="s">
        <v>233</v>
      </c>
      <c r="AG555" s="250" t="s">
        <v>766</v>
      </c>
      <c r="AH555" s="584">
        <v>16.440000000000001</v>
      </c>
      <c r="AI555" s="584">
        <v>18.559999999999999</v>
      </c>
      <c r="AJ555" s="584">
        <v>1.45</v>
      </c>
      <c r="AK555" s="246" t="s">
        <v>49</v>
      </c>
      <c r="AL555" s="246" t="s">
        <v>276</v>
      </c>
      <c r="AM555" s="223" t="s">
        <v>2</v>
      </c>
      <c r="AN555" s="238"/>
      <c r="AO555" s="238"/>
      <c r="AP555" s="238"/>
      <c r="AQ555" s="238"/>
      <c r="AR555" s="238"/>
      <c r="AS555" s="238"/>
    </row>
    <row r="556" spans="1:76" s="12" customFormat="1" ht="15" customHeight="1" thickBot="1">
      <c r="A556" s="499" t="s">
        <v>234</v>
      </c>
      <c r="B556" s="583" t="s">
        <v>929</v>
      </c>
      <c r="C556" s="250" t="s">
        <v>765</v>
      </c>
      <c r="D556" s="620">
        <v>8.24</v>
      </c>
      <c r="E556" s="620">
        <v>10.17</v>
      </c>
      <c r="F556" s="620">
        <v>2.04</v>
      </c>
      <c r="G556" s="246" t="s">
        <v>49</v>
      </c>
      <c r="H556" s="246" t="s">
        <v>276</v>
      </c>
      <c r="I556" s="617" t="s">
        <v>2</v>
      </c>
      <c r="J556" s="238"/>
      <c r="K556" s="238"/>
      <c r="L556" s="499" t="s">
        <v>234</v>
      </c>
      <c r="M556" s="250" t="s">
        <v>765</v>
      </c>
      <c r="N556" s="495">
        <v>8.24</v>
      </c>
      <c r="O556" s="495">
        <v>10.14</v>
      </c>
      <c r="P556" s="495">
        <v>2.12</v>
      </c>
      <c r="Q556" s="516" t="s">
        <v>49</v>
      </c>
      <c r="R556" s="516" t="s">
        <v>276</v>
      </c>
      <c r="S556" s="517" t="s">
        <v>277</v>
      </c>
      <c r="T556" s="164"/>
      <c r="U556" s="164"/>
      <c r="W556" s="252" t="s">
        <v>234</v>
      </c>
      <c r="X556" s="250" t="s">
        <v>766</v>
      </c>
      <c r="Y556" s="251">
        <v>14.59</v>
      </c>
      <c r="Z556" s="251">
        <v>14.26</v>
      </c>
      <c r="AA556" s="251">
        <v>17.43</v>
      </c>
      <c r="AB556" s="246" t="s">
        <v>49</v>
      </c>
      <c r="AC556" s="246" t="s">
        <v>276</v>
      </c>
      <c r="AD556" s="176" t="s">
        <v>277</v>
      </c>
      <c r="AE556" s="8"/>
      <c r="AF556" s="499" t="s">
        <v>234</v>
      </c>
      <c r="AG556" s="250" t="s">
        <v>766</v>
      </c>
      <c r="AH556" s="584">
        <v>16.440000000000001</v>
      </c>
      <c r="AI556" s="584">
        <v>18.559999999999999</v>
      </c>
      <c r="AJ556" s="584">
        <v>2.39</v>
      </c>
      <c r="AK556" s="246" t="s">
        <v>49</v>
      </c>
      <c r="AL556" s="246" t="s">
        <v>276</v>
      </c>
      <c r="AM556" s="223" t="s">
        <v>2</v>
      </c>
      <c r="AN556" s="238"/>
      <c r="AO556" s="238"/>
      <c r="AP556" s="238"/>
      <c r="AQ556" s="238"/>
      <c r="AR556" s="238"/>
      <c r="AS556" s="238"/>
    </row>
    <row r="557" spans="1:76" s="12" customFormat="1" ht="15" customHeight="1" thickBot="1">
      <c r="A557" s="493" t="s">
        <v>235</v>
      </c>
      <c r="B557" s="583" t="s">
        <v>930</v>
      </c>
      <c r="C557" s="250" t="s">
        <v>765</v>
      </c>
      <c r="D557" s="620">
        <v>8.24</v>
      </c>
      <c r="E557" s="620">
        <v>11.52</v>
      </c>
      <c r="F557" s="620">
        <v>3.17</v>
      </c>
      <c r="G557" s="246" t="s">
        <v>49</v>
      </c>
      <c r="H557" s="246" t="s">
        <v>276</v>
      </c>
      <c r="I557" s="617" t="s">
        <v>2</v>
      </c>
      <c r="J557" s="238"/>
      <c r="K557" s="238"/>
      <c r="L557" s="493" t="s">
        <v>235</v>
      </c>
      <c r="M557" s="250" t="s">
        <v>765</v>
      </c>
      <c r="N557" s="495">
        <v>8.24</v>
      </c>
      <c r="O557" s="495">
        <v>11.48</v>
      </c>
      <c r="P557" s="495">
        <v>3.35</v>
      </c>
      <c r="Q557" s="516" t="s">
        <v>49</v>
      </c>
      <c r="R557" s="516" t="s">
        <v>276</v>
      </c>
      <c r="S557" s="517" t="s">
        <v>277</v>
      </c>
      <c r="T557" s="164"/>
      <c r="U557" s="164"/>
      <c r="W557" s="245" t="s">
        <v>235</v>
      </c>
      <c r="X557" s="250" t="s">
        <v>766</v>
      </c>
      <c r="Y557" s="251">
        <v>14.59</v>
      </c>
      <c r="Z557" s="251">
        <v>16.670000000000002</v>
      </c>
      <c r="AA557" s="251">
        <v>20.03</v>
      </c>
      <c r="AB557" s="246" t="s">
        <v>49</v>
      </c>
      <c r="AC557" s="246" t="s">
        <v>276</v>
      </c>
      <c r="AD557" s="176" t="s">
        <v>277</v>
      </c>
      <c r="AE557" s="8"/>
      <c r="AF557" s="493" t="s">
        <v>235</v>
      </c>
      <c r="AG557" s="250" t="s">
        <v>766</v>
      </c>
      <c r="AH557" s="584">
        <v>23.89</v>
      </c>
      <c r="AI557" s="584">
        <v>20.09</v>
      </c>
      <c r="AJ557" s="584">
        <v>3.8</v>
      </c>
      <c r="AK557" s="246" t="s">
        <v>49</v>
      </c>
      <c r="AL557" s="246" t="s">
        <v>276</v>
      </c>
      <c r="AM557" s="223" t="s">
        <v>2</v>
      </c>
      <c r="AN557" s="238"/>
      <c r="AO557" s="238"/>
      <c r="AP557" s="238"/>
      <c r="AQ557" s="238"/>
      <c r="AR557" s="238"/>
      <c r="AS557" s="238"/>
    </row>
    <row r="558" spans="1:76" s="12" customFormat="1" ht="15" customHeight="1" thickBot="1">
      <c r="A558" s="493" t="s">
        <v>236</v>
      </c>
      <c r="B558" s="583" t="s">
        <v>931</v>
      </c>
      <c r="C558" s="250" t="s">
        <v>765</v>
      </c>
      <c r="D558" s="620">
        <v>8.24</v>
      </c>
      <c r="E558" s="620">
        <v>10.17</v>
      </c>
      <c r="F558" s="620">
        <v>1.54</v>
      </c>
      <c r="G558" s="246" t="s">
        <v>49</v>
      </c>
      <c r="H558" s="246" t="s">
        <v>276</v>
      </c>
      <c r="I558" s="617" t="s">
        <v>2</v>
      </c>
      <c r="J558" s="238"/>
      <c r="K558" s="238"/>
      <c r="L558" s="493" t="s">
        <v>236</v>
      </c>
      <c r="M558" s="250" t="s">
        <v>765</v>
      </c>
      <c r="N558" s="495">
        <v>8.24</v>
      </c>
      <c r="O558" s="495">
        <v>11.48</v>
      </c>
      <c r="P558" s="495">
        <v>1.84</v>
      </c>
      <c r="Q558" s="516" t="s">
        <v>49</v>
      </c>
      <c r="R558" s="516" t="s">
        <v>276</v>
      </c>
      <c r="S558" s="517" t="s">
        <v>277</v>
      </c>
      <c r="T558" s="164"/>
      <c r="U558" s="164"/>
      <c r="W558" s="245" t="s">
        <v>236</v>
      </c>
      <c r="X558" s="250" t="s">
        <v>766</v>
      </c>
      <c r="Y558" s="251">
        <v>14.59</v>
      </c>
      <c r="Z558" s="251">
        <v>16.670000000000002</v>
      </c>
      <c r="AA558" s="251">
        <v>13.87</v>
      </c>
      <c r="AB558" s="246" t="s">
        <v>49</v>
      </c>
      <c r="AC558" s="246" t="s">
        <v>276</v>
      </c>
      <c r="AD558" s="176" t="s">
        <v>277</v>
      </c>
      <c r="AE558" s="899"/>
      <c r="AF558" s="493" t="s">
        <v>236</v>
      </c>
      <c r="AG558" s="250" t="s">
        <v>766</v>
      </c>
      <c r="AH558" s="584">
        <v>22.63</v>
      </c>
      <c r="AI558" s="584">
        <v>20.09</v>
      </c>
      <c r="AJ558" s="584">
        <v>2.08</v>
      </c>
      <c r="AK558" s="246" t="s">
        <v>49</v>
      </c>
      <c r="AL558" s="246" t="s">
        <v>276</v>
      </c>
      <c r="AM558" s="223" t="s">
        <v>2</v>
      </c>
      <c r="AN558" s="238"/>
      <c r="AO558" s="238"/>
      <c r="AP558" s="238"/>
      <c r="AQ558" s="238"/>
      <c r="AR558" s="238"/>
      <c r="AS558" s="238"/>
    </row>
    <row r="559" spans="1:76" s="12" customFormat="1" ht="15" customHeight="1" thickBot="1">
      <c r="A559" s="499" t="s">
        <v>237</v>
      </c>
      <c r="B559" s="583" t="s">
        <v>932</v>
      </c>
      <c r="C559" s="250" t="s">
        <v>765</v>
      </c>
      <c r="D559" s="620">
        <v>8.24</v>
      </c>
      <c r="E559" s="620">
        <v>8.5299999999999994</v>
      </c>
      <c r="F559" s="620">
        <v>0.98</v>
      </c>
      <c r="G559" s="246" t="s">
        <v>49</v>
      </c>
      <c r="H559" s="246" t="s">
        <v>276</v>
      </c>
      <c r="I559" s="617" t="s">
        <v>2</v>
      </c>
      <c r="J559" s="238"/>
      <c r="K559" s="238"/>
      <c r="L559" s="499" t="s">
        <v>237</v>
      </c>
      <c r="M559" s="250" t="s">
        <v>765</v>
      </c>
      <c r="N559" s="495">
        <v>8.24</v>
      </c>
      <c r="O559" s="495">
        <v>10.14</v>
      </c>
      <c r="P559" s="495">
        <v>1.33</v>
      </c>
      <c r="Q559" s="516" t="s">
        <v>49</v>
      </c>
      <c r="R559" s="516" t="s">
        <v>276</v>
      </c>
      <c r="S559" s="517" t="s">
        <v>277</v>
      </c>
      <c r="T559" s="164"/>
      <c r="U559" s="164"/>
      <c r="W559" s="252" t="s">
        <v>237</v>
      </c>
      <c r="X559" s="250" t="s">
        <v>766</v>
      </c>
      <c r="Y559" s="251">
        <v>14.59</v>
      </c>
      <c r="Z559" s="251">
        <v>14.26</v>
      </c>
      <c r="AA559" s="251">
        <v>10.49</v>
      </c>
      <c r="AB559" s="246" t="s">
        <v>49</v>
      </c>
      <c r="AC559" s="246" t="s">
        <v>276</v>
      </c>
      <c r="AD559" s="176" t="s">
        <v>277</v>
      </c>
      <c r="AE559" s="899"/>
      <c r="AF559" s="499" t="s">
        <v>237</v>
      </c>
      <c r="AG559" s="250" t="s">
        <v>766</v>
      </c>
      <c r="AH559" s="584">
        <v>16.440000000000001</v>
      </c>
      <c r="AI559" s="584">
        <v>18.559999999999999</v>
      </c>
      <c r="AJ559" s="584">
        <v>1.5</v>
      </c>
      <c r="AK559" s="246" t="s">
        <v>49</v>
      </c>
      <c r="AL559" s="246" t="s">
        <v>276</v>
      </c>
      <c r="AM559" s="223" t="s">
        <v>2</v>
      </c>
      <c r="AN559" s="238"/>
      <c r="AO559" s="238"/>
      <c r="AP559" s="238"/>
      <c r="AQ559" s="238"/>
      <c r="AR559" s="238"/>
      <c r="AS559" s="238"/>
    </row>
    <row r="560" spans="1:76" s="12" customFormat="1" ht="15" customHeight="1" thickBot="1">
      <c r="A560" s="586" t="s">
        <v>238</v>
      </c>
      <c r="B560" s="102" t="s">
        <v>933</v>
      </c>
      <c r="C560" s="114" t="s">
        <v>765</v>
      </c>
      <c r="D560" s="621">
        <v>8.24</v>
      </c>
      <c r="E560" s="621">
        <v>8.5299999999999994</v>
      </c>
      <c r="F560" s="621">
        <v>0.98</v>
      </c>
      <c r="G560" s="246" t="s">
        <v>49</v>
      </c>
      <c r="H560" s="246" t="s">
        <v>276</v>
      </c>
      <c r="I560" s="617" t="s">
        <v>2</v>
      </c>
      <c r="J560" s="238"/>
      <c r="K560" s="238"/>
      <c r="L560" s="586" t="s">
        <v>238</v>
      </c>
      <c r="M560" s="114" t="s">
        <v>765</v>
      </c>
      <c r="N560" s="495">
        <v>8.24</v>
      </c>
      <c r="O560" s="170">
        <v>10.14</v>
      </c>
      <c r="P560" s="170">
        <v>1.33</v>
      </c>
      <c r="Q560" s="110" t="s">
        <v>49</v>
      </c>
      <c r="R560" s="110" t="s">
        <v>276</v>
      </c>
      <c r="S560" s="106" t="s">
        <v>277</v>
      </c>
      <c r="T560" s="164"/>
      <c r="U560" s="164"/>
      <c r="W560" s="253" t="s">
        <v>238</v>
      </c>
      <c r="X560" s="254" t="s">
        <v>766</v>
      </c>
      <c r="Y560" s="255">
        <v>14.59</v>
      </c>
      <c r="Z560" s="255">
        <v>14.26</v>
      </c>
      <c r="AA560" s="255">
        <v>12.9</v>
      </c>
      <c r="AB560" s="180" t="s">
        <v>49</v>
      </c>
      <c r="AC560" s="180" t="s">
        <v>276</v>
      </c>
      <c r="AD560" s="181" t="s">
        <v>277</v>
      </c>
      <c r="AE560" s="899"/>
      <c r="AF560" s="586" t="s">
        <v>238</v>
      </c>
      <c r="AG560" s="114" t="s">
        <v>766</v>
      </c>
      <c r="AH560" s="115">
        <v>16.440000000000001</v>
      </c>
      <c r="AI560" s="115">
        <v>18.559999999999999</v>
      </c>
      <c r="AJ560" s="115">
        <v>1.5</v>
      </c>
      <c r="AK560" s="180" t="s">
        <v>49</v>
      </c>
      <c r="AL560" s="180" t="s">
        <v>276</v>
      </c>
      <c r="AM560" s="223" t="s">
        <v>2</v>
      </c>
      <c r="AN560" s="238"/>
      <c r="AO560" s="238"/>
      <c r="AP560" s="238"/>
      <c r="AQ560" s="238"/>
      <c r="AR560" s="238"/>
      <c r="AS560" s="238"/>
    </row>
    <row r="561" spans="1:47" s="42" customFormat="1" ht="90.6" customHeight="1" thickBot="1">
      <c r="A561" s="422" t="s">
        <v>239</v>
      </c>
      <c r="B561" s="587"/>
      <c r="C561" s="588"/>
      <c r="D561" s="588"/>
      <c r="E561" s="588"/>
      <c r="F561" s="588"/>
      <c r="G561" s="588"/>
      <c r="H561" s="588"/>
      <c r="I561" s="589"/>
      <c r="J561" s="69"/>
      <c r="K561" s="69"/>
      <c r="L561" s="422" t="s">
        <v>239</v>
      </c>
      <c r="M561" s="422" t="s">
        <v>239</v>
      </c>
      <c r="N561" s="987"/>
      <c r="O561" s="588"/>
      <c r="P561" s="588"/>
      <c r="Q561" s="588"/>
      <c r="R561" s="588"/>
      <c r="S561" s="588"/>
      <c r="T561" s="589"/>
      <c r="U561" s="69"/>
      <c r="W561" s="422" t="s">
        <v>239</v>
      </c>
      <c r="X561" s="588"/>
      <c r="Y561" s="588"/>
      <c r="Z561" s="588"/>
      <c r="AA561" s="588"/>
      <c r="AB561" s="588"/>
      <c r="AC561" s="588"/>
      <c r="AD561" s="589"/>
      <c r="AE561" s="900"/>
      <c r="AF561" s="422" t="s">
        <v>239</v>
      </c>
      <c r="AG561" s="588"/>
      <c r="AH561" s="588"/>
      <c r="AI561" s="588"/>
      <c r="AJ561" s="588"/>
      <c r="AK561" s="588"/>
      <c r="AL561" s="588"/>
      <c r="AM561" s="589"/>
      <c r="AN561" s="69"/>
      <c r="AO561" s="69"/>
      <c r="AP561" s="69"/>
      <c r="AQ561" s="69"/>
      <c r="AR561" s="69"/>
      <c r="AS561" s="69"/>
      <c r="AT561" s="69"/>
      <c r="AU561" s="69"/>
    </row>
    <row r="562" spans="1:47" s="12" customFormat="1" ht="113.55" customHeight="1" thickBot="1">
      <c r="A562" s="6"/>
      <c r="B562" s="92" t="s">
        <v>240</v>
      </c>
      <c r="C562" s="619" t="s">
        <v>767</v>
      </c>
      <c r="D562" s="166" t="s">
        <v>103</v>
      </c>
      <c r="E562" s="166" t="s">
        <v>122</v>
      </c>
      <c r="F562" s="166" t="s">
        <v>123</v>
      </c>
      <c r="G562" s="83" t="s">
        <v>125</v>
      </c>
      <c r="H562" s="109" t="s">
        <v>126</v>
      </c>
      <c r="I562" s="85" t="s">
        <v>127</v>
      </c>
      <c r="J562" s="37"/>
      <c r="K562" s="37"/>
      <c r="L562" s="6"/>
      <c r="M562" s="117" t="s">
        <v>241</v>
      </c>
      <c r="N562" s="86" t="s">
        <v>767</v>
      </c>
      <c r="O562" s="166" t="s">
        <v>103</v>
      </c>
      <c r="P562" s="166" t="s">
        <v>122</v>
      </c>
      <c r="Q562" s="166" t="s">
        <v>123</v>
      </c>
      <c r="R562" s="83" t="s">
        <v>125</v>
      </c>
      <c r="S562" s="83" t="s">
        <v>126</v>
      </c>
      <c r="T562" s="85" t="s">
        <v>127</v>
      </c>
      <c r="U562" s="37"/>
      <c r="V562" s="37"/>
      <c r="W562" s="931" t="s">
        <v>240</v>
      </c>
      <c r="X562" s="111" t="s">
        <v>767</v>
      </c>
      <c r="Y562" s="166" t="s">
        <v>103</v>
      </c>
      <c r="Z562" s="166" t="s">
        <v>122</v>
      </c>
      <c r="AA562" s="166" t="s">
        <v>123</v>
      </c>
      <c r="AB562" s="83" t="s">
        <v>125</v>
      </c>
      <c r="AC562" s="109" t="s">
        <v>126</v>
      </c>
      <c r="AD562" s="85" t="s">
        <v>127</v>
      </c>
      <c r="AE562" s="868"/>
      <c r="AF562" s="890" t="s">
        <v>241</v>
      </c>
      <c r="AG562" s="86" t="s">
        <v>767</v>
      </c>
      <c r="AH562" s="83" t="s">
        <v>103</v>
      </c>
      <c r="AI562" s="83" t="s">
        <v>920</v>
      </c>
      <c r="AJ562" s="83" t="s">
        <v>123</v>
      </c>
      <c r="AK562" s="83" t="s">
        <v>125</v>
      </c>
      <c r="AL562" s="83" t="s">
        <v>126</v>
      </c>
      <c r="AM562" s="85" t="s">
        <v>127</v>
      </c>
      <c r="AN562" s="37"/>
      <c r="AO562" s="37"/>
      <c r="AP562" s="37"/>
    </row>
    <row r="563" spans="1:47" s="43" customFormat="1" ht="56.25" customHeight="1" thickBot="1">
      <c r="A563" s="422" t="s">
        <v>242</v>
      </c>
      <c r="B563" s="587"/>
      <c r="C563" s="588"/>
      <c r="D563" s="588"/>
      <c r="E563" s="588"/>
      <c r="F563" s="588"/>
      <c r="G563" s="588"/>
      <c r="H563" s="588"/>
      <c r="I563" s="589"/>
      <c r="J563" s="69"/>
      <c r="K563" s="69"/>
      <c r="L563" s="422" t="s">
        <v>242</v>
      </c>
      <c r="M563" s="422" t="s">
        <v>242</v>
      </c>
      <c r="N563" s="592"/>
      <c r="O563" s="588"/>
      <c r="P563" s="588"/>
      <c r="Q563" s="588"/>
      <c r="R563" s="588"/>
      <c r="S563" s="588"/>
      <c r="T563" s="589"/>
      <c r="U563" s="69"/>
      <c r="V563" s="69"/>
      <c r="W563" s="422" t="s">
        <v>243</v>
      </c>
      <c r="X563" s="592"/>
      <c r="Y563" s="627"/>
      <c r="Z563" s="628"/>
      <c r="AA563" s="588"/>
      <c r="AB563" s="588"/>
      <c r="AC563" s="588"/>
      <c r="AD563" s="589"/>
      <c r="AE563" s="900"/>
      <c r="AF563" s="422" t="s">
        <v>242</v>
      </c>
      <c r="AG563" s="588"/>
      <c r="AH563" s="588"/>
      <c r="AI563" s="588"/>
      <c r="AJ563" s="588"/>
      <c r="AK563" s="588"/>
      <c r="AL563" s="588"/>
      <c r="AM563" s="589"/>
      <c r="AN563" s="69"/>
      <c r="AO563" s="69"/>
      <c r="AP563" s="41"/>
    </row>
    <row r="564" spans="1:47" s="21" customFormat="1" ht="47.25" customHeight="1" thickBot="1">
      <c r="A564" s="475"/>
      <c r="B564" s="615" t="s">
        <v>768</v>
      </c>
      <c r="C564" s="591" t="s">
        <v>765</v>
      </c>
      <c r="D564" s="599">
        <v>8.24</v>
      </c>
      <c r="E564" s="599">
        <v>10.17</v>
      </c>
      <c r="F564" s="616">
        <v>2.04</v>
      </c>
      <c r="G564" s="246" t="s">
        <v>49</v>
      </c>
      <c r="H564" s="246" t="s">
        <v>276</v>
      </c>
      <c r="I564" s="617" t="s">
        <v>2</v>
      </c>
      <c r="L564" s="424"/>
      <c r="M564" s="596" t="s">
        <v>768</v>
      </c>
      <c r="N564" s="600" t="s">
        <v>765</v>
      </c>
      <c r="O564" s="495">
        <v>8.24</v>
      </c>
      <c r="P564" s="601">
        <v>10.14</v>
      </c>
      <c r="Q564" s="601">
        <v>2.12</v>
      </c>
      <c r="R564" s="602" t="s">
        <v>49</v>
      </c>
      <c r="S564" s="602" t="s">
        <v>276</v>
      </c>
      <c r="T564" s="602" t="s">
        <v>2</v>
      </c>
      <c r="U564" s="8"/>
      <c r="V564" s="8"/>
      <c r="W564" s="932" t="s">
        <v>1068</v>
      </c>
      <c r="X564" s="590" t="s">
        <v>766</v>
      </c>
      <c r="Y564" s="626">
        <v>14.59</v>
      </c>
      <c r="Z564" s="626">
        <v>16.87</v>
      </c>
      <c r="AA564" s="516">
        <v>16.87</v>
      </c>
      <c r="AB564" s="11" t="s">
        <v>49</v>
      </c>
      <c r="AC564" s="11" t="s">
        <v>276</v>
      </c>
      <c r="AD564" s="23" t="s">
        <v>277</v>
      </c>
      <c r="AE564" s="899"/>
      <c r="AF564" s="891" t="s">
        <v>905</v>
      </c>
      <c r="AG564" s="892" t="s">
        <v>766</v>
      </c>
      <c r="AH564" s="893" t="s">
        <v>119</v>
      </c>
      <c r="AI564" s="893" t="s">
        <v>119</v>
      </c>
      <c r="AJ564" s="893" t="s">
        <v>119</v>
      </c>
      <c r="AK564" s="893" t="s">
        <v>119</v>
      </c>
      <c r="AL564" s="893" t="s">
        <v>119</v>
      </c>
      <c r="AM564" s="894" t="s">
        <v>119</v>
      </c>
      <c r="AN564" s="239"/>
      <c r="AO564" s="239"/>
    </row>
    <row r="565" spans="1:47" s="70" customFormat="1" ht="37.5" customHeight="1" thickBot="1">
      <c r="A565" s="422" t="s">
        <v>243</v>
      </c>
      <c r="B565" s="594"/>
      <c r="C565" s="592"/>
      <c r="D565" s="618"/>
      <c r="E565" s="618"/>
      <c r="F565" s="618"/>
      <c r="G565" s="588"/>
      <c r="H565" s="588"/>
      <c r="I565" s="589"/>
      <c r="J565" s="69"/>
      <c r="K565" s="69"/>
      <c r="L565" s="854" t="s">
        <v>243</v>
      </c>
      <c r="M565" s="854" t="s">
        <v>243</v>
      </c>
      <c r="N565" s="910"/>
      <c r="O565" s="911"/>
      <c r="P565" s="911"/>
      <c r="Q565" s="911"/>
      <c r="R565" s="910"/>
      <c r="S565" s="910"/>
      <c r="T565" s="912"/>
      <c r="U565" s="69"/>
      <c r="V565" s="69"/>
      <c r="W565" s="933" t="s">
        <v>1069</v>
      </c>
      <c r="X565" s="634" t="s">
        <v>766</v>
      </c>
      <c r="Y565" s="909">
        <v>14.59</v>
      </c>
      <c r="Z565" s="909">
        <v>16.87</v>
      </c>
      <c r="AA565" s="516">
        <v>16.87</v>
      </c>
      <c r="AB565" s="516" t="s">
        <v>49</v>
      </c>
      <c r="AC565" s="516" t="s">
        <v>276</v>
      </c>
      <c r="AD565" s="176" t="s">
        <v>277</v>
      </c>
      <c r="AE565" s="899"/>
      <c r="AF565" s="451" t="s">
        <v>243</v>
      </c>
      <c r="AG565" s="592"/>
      <c r="AH565" s="588"/>
      <c r="AI565" s="588"/>
      <c r="AJ565" s="588"/>
      <c r="AK565" s="588"/>
      <c r="AL565" s="588"/>
      <c r="AM565" s="589"/>
      <c r="AN565" s="69"/>
      <c r="AO565" s="69"/>
      <c r="AP565" s="69"/>
    </row>
    <row r="566" spans="1:47" s="70" customFormat="1" ht="37.5" customHeight="1">
      <c r="A566" s="904"/>
      <c r="B566" s="905"/>
      <c r="C566" s="906"/>
      <c r="D566" s="907"/>
      <c r="E566" s="907"/>
      <c r="F566" s="907"/>
      <c r="G566" s="898"/>
      <c r="H566" s="898"/>
      <c r="I566" s="908"/>
      <c r="J566" s="69"/>
      <c r="K566" s="69"/>
      <c r="L566" s="913"/>
      <c r="M566" s="681" t="s">
        <v>1656</v>
      </c>
      <c r="N566" s="919" t="s">
        <v>765</v>
      </c>
      <c r="O566" s="495">
        <v>8.24</v>
      </c>
      <c r="P566" s="920">
        <v>10.14</v>
      </c>
      <c r="Q566" s="921">
        <v>2.12</v>
      </c>
      <c r="R566" s="922" t="s">
        <v>49</v>
      </c>
      <c r="S566" s="922" t="s">
        <v>276</v>
      </c>
      <c r="T566" s="922" t="s">
        <v>2</v>
      </c>
      <c r="U566" s="69"/>
      <c r="V566" s="69"/>
      <c r="W566" s="933"/>
      <c r="X566" s="634"/>
      <c r="Y566" s="909">
        <v>0</v>
      </c>
      <c r="Z566" s="909">
        <v>0</v>
      </c>
      <c r="AA566" s="516">
        <v>0</v>
      </c>
      <c r="AB566" s="516"/>
      <c r="AC566" s="516"/>
      <c r="AD566" s="176"/>
      <c r="AE566" s="899"/>
      <c r="AF566" s="904"/>
      <c r="AG566" s="906"/>
      <c r="AH566" s="898"/>
      <c r="AI566" s="898"/>
      <c r="AJ566" s="898"/>
      <c r="AK566" s="898"/>
      <c r="AL566" s="898"/>
      <c r="AM566" s="908"/>
      <c r="AN566" s="69"/>
      <c r="AO566" s="69"/>
      <c r="AP566" s="69"/>
    </row>
    <row r="567" spans="1:47" s="21" customFormat="1" ht="82.5" customHeight="1" thickBot="1">
      <c r="A567" s="475"/>
      <c r="B567" s="615" t="s">
        <v>769</v>
      </c>
      <c r="C567" s="591" t="s">
        <v>765</v>
      </c>
      <c r="D567" s="599">
        <v>8.24</v>
      </c>
      <c r="E567" s="595" t="s">
        <v>1666</v>
      </c>
      <c r="F567" s="595" t="s">
        <v>1667</v>
      </c>
      <c r="G567" s="246" t="s">
        <v>49</v>
      </c>
      <c r="H567" s="246" t="s">
        <v>276</v>
      </c>
      <c r="I567" s="617" t="s">
        <v>2</v>
      </c>
      <c r="L567" s="913"/>
      <c r="M567" s="681" t="s">
        <v>1657</v>
      </c>
      <c r="N567" s="919" t="s">
        <v>765</v>
      </c>
      <c r="O567" s="495">
        <v>8.24</v>
      </c>
      <c r="P567" s="920">
        <v>10.14</v>
      </c>
      <c r="Q567" s="921">
        <v>2.12</v>
      </c>
      <c r="R567" s="922" t="s">
        <v>49</v>
      </c>
      <c r="S567" s="922" t="s">
        <v>276</v>
      </c>
      <c r="T567" s="922" t="s">
        <v>2</v>
      </c>
      <c r="U567" s="8"/>
      <c r="V567" s="8"/>
      <c r="W567" s="933" t="s">
        <v>1070</v>
      </c>
      <c r="X567" s="634" t="s">
        <v>766</v>
      </c>
      <c r="Y567" s="909">
        <v>14.59</v>
      </c>
      <c r="Z567" s="909">
        <v>17.43</v>
      </c>
      <c r="AA567" s="516">
        <v>17.43</v>
      </c>
      <c r="AB567" s="516" t="s">
        <v>49</v>
      </c>
      <c r="AC567" s="516" t="s">
        <v>276</v>
      </c>
      <c r="AD567" s="176" t="s">
        <v>277</v>
      </c>
      <c r="AE567" s="899"/>
      <c r="AF567" s="891" t="s">
        <v>905</v>
      </c>
      <c r="AG567" s="892" t="s">
        <v>766</v>
      </c>
      <c r="AH567" s="893" t="s">
        <v>119</v>
      </c>
      <c r="AI567" s="893" t="s">
        <v>119</v>
      </c>
      <c r="AJ567" s="893" t="s">
        <v>119</v>
      </c>
      <c r="AK567" s="893" t="s">
        <v>119</v>
      </c>
      <c r="AL567" s="893" t="s">
        <v>119</v>
      </c>
      <c r="AM567" s="894" t="s">
        <v>119</v>
      </c>
      <c r="AN567" s="239"/>
      <c r="AO567" s="239"/>
    </row>
    <row r="568" spans="1:47" s="70" customFormat="1" ht="37.5" customHeight="1" thickBot="1">
      <c r="A568" s="422" t="s">
        <v>244</v>
      </c>
      <c r="B568" s="594"/>
      <c r="C568" s="592"/>
      <c r="D568" s="618"/>
      <c r="E568" s="618"/>
      <c r="F568" s="618"/>
      <c r="G568" s="588"/>
      <c r="H568" s="588"/>
      <c r="I568" s="589"/>
      <c r="J568" s="69"/>
      <c r="K568" s="69"/>
      <c r="L568" s="901" t="s">
        <v>244</v>
      </c>
      <c r="M568" s="901" t="s">
        <v>244</v>
      </c>
      <c r="N568" s="902"/>
      <c r="O568" s="903"/>
      <c r="P568" s="923"/>
      <c r="Q568" s="923"/>
      <c r="R568" s="902"/>
      <c r="S568" s="902"/>
      <c r="T568" s="924"/>
      <c r="U568" s="69"/>
      <c r="V568" s="69"/>
      <c r="W568" s="933" t="s">
        <v>1071</v>
      </c>
      <c r="X568" s="634" t="s">
        <v>766</v>
      </c>
      <c r="Y568" s="909">
        <v>14.59</v>
      </c>
      <c r="Z568" s="909">
        <v>11.58</v>
      </c>
      <c r="AA568" s="516">
        <v>11.58</v>
      </c>
      <c r="AB568" s="516" t="s">
        <v>49</v>
      </c>
      <c r="AC568" s="516" t="s">
        <v>276</v>
      </c>
      <c r="AD568" s="176" t="s">
        <v>277</v>
      </c>
      <c r="AE568" s="899"/>
      <c r="AF568" s="451" t="s">
        <v>244</v>
      </c>
      <c r="AG568" s="592"/>
      <c r="AH568" s="588"/>
      <c r="AI568" s="588"/>
      <c r="AJ568" s="588"/>
      <c r="AK568" s="588"/>
      <c r="AL568" s="588"/>
      <c r="AM568" s="589"/>
      <c r="AN568" s="69"/>
      <c r="AO568" s="69"/>
      <c r="AP568" s="69"/>
    </row>
    <row r="569" spans="1:47" s="21" customFormat="1" ht="47.25" customHeight="1" thickBot="1">
      <c r="A569" s="475"/>
      <c r="B569" s="596" t="s">
        <v>770</v>
      </c>
      <c r="C569" s="591" t="s">
        <v>765</v>
      </c>
      <c r="D569" s="599">
        <v>8.24</v>
      </c>
      <c r="E569" s="595" t="s">
        <v>1668</v>
      </c>
      <c r="F569" s="595" t="s">
        <v>1669</v>
      </c>
      <c r="G569" s="246" t="s">
        <v>49</v>
      </c>
      <c r="H569" s="246" t="s">
        <v>276</v>
      </c>
      <c r="I569" s="617" t="s">
        <v>2</v>
      </c>
      <c r="L569" s="681"/>
      <c r="M569" s="681" t="s">
        <v>1658</v>
      </c>
      <c r="N569" s="919" t="s">
        <v>765</v>
      </c>
      <c r="O569" s="495">
        <v>8.24</v>
      </c>
      <c r="P569" s="920">
        <v>11.48</v>
      </c>
      <c r="Q569" s="921">
        <v>3.35</v>
      </c>
      <c r="R569" s="922" t="s">
        <v>49</v>
      </c>
      <c r="S569" s="922" t="s">
        <v>276</v>
      </c>
      <c r="T569" s="922" t="s">
        <v>2</v>
      </c>
      <c r="U569" s="8"/>
      <c r="V569" s="8"/>
      <c r="W569" s="933" t="s">
        <v>1073</v>
      </c>
      <c r="X569" s="634" t="s">
        <v>766</v>
      </c>
      <c r="Y569" s="909">
        <v>14.59</v>
      </c>
      <c r="Z569" s="909">
        <v>13.48</v>
      </c>
      <c r="AA569" s="516">
        <v>13.48</v>
      </c>
      <c r="AB569" s="516" t="s">
        <v>49</v>
      </c>
      <c r="AC569" s="516" t="s">
        <v>276</v>
      </c>
      <c r="AD569" s="176" t="s">
        <v>277</v>
      </c>
      <c r="AE569" s="899"/>
      <c r="AF569" s="891" t="s">
        <v>905</v>
      </c>
      <c r="AG569" s="892" t="s">
        <v>766</v>
      </c>
      <c r="AH569" s="893" t="s">
        <v>119</v>
      </c>
      <c r="AI569" s="893" t="s">
        <v>119</v>
      </c>
      <c r="AJ569" s="893" t="s">
        <v>119</v>
      </c>
      <c r="AK569" s="893" t="s">
        <v>119</v>
      </c>
      <c r="AL569" s="893" t="s">
        <v>119</v>
      </c>
      <c r="AM569" s="894" t="s">
        <v>119</v>
      </c>
      <c r="AN569" s="239"/>
      <c r="AO569" s="239"/>
    </row>
    <row r="570" spans="1:47" s="70" customFormat="1" ht="37.5" customHeight="1" thickBot="1">
      <c r="A570" s="422" t="s">
        <v>245</v>
      </c>
      <c r="B570" s="594"/>
      <c r="C570" s="592"/>
      <c r="D570" s="618"/>
      <c r="E570" s="618"/>
      <c r="F570" s="618"/>
      <c r="G570" s="588"/>
      <c r="H570" s="588"/>
      <c r="I570" s="589"/>
      <c r="J570" s="69"/>
      <c r="K570" s="69"/>
      <c r="L570" s="925"/>
      <c r="M570" s="926" t="s">
        <v>1075</v>
      </c>
      <c r="N570" s="919" t="s">
        <v>765</v>
      </c>
      <c r="O570" s="495">
        <v>8.24</v>
      </c>
      <c r="P570" s="920">
        <v>11.48</v>
      </c>
      <c r="Q570" s="921">
        <v>3.35</v>
      </c>
      <c r="R570" s="922" t="s">
        <v>49</v>
      </c>
      <c r="S570" s="922" t="s">
        <v>276</v>
      </c>
      <c r="T570" s="922" t="s">
        <v>2</v>
      </c>
      <c r="U570" s="69"/>
      <c r="V570" s="69"/>
      <c r="W570" s="934" t="s">
        <v>1072</v>
      </c>
      <c r="X570" s="629" t="s">
        <v>766</v>
      </c>
      <c r="Y570" s="630">
        <v>14.59</v>
      </c>
      <c r="Z570" s="630">
        <v>16.14</v>
      </c>
      <c r="AA570" s="516">
        <v>16.14</v>
      </c>
      <c r="AB570" s="436" t="s">
        <v>49</v>
      </c>
      <c r="AC570" s="436" t="s">
        <v>276</v>
      </c>
      <c r="AD570" s="437" t="s">
        <v>277</v>
      </c>
      <c r="AE570" s="899"/>
      <c r="AF570" s="451" t="s">
        <v>245</v>
      </c>
      <c r="AG570" s="592"/>
      <c r="AH570" s="588"/>
      <c r="AI570" s="588"/>
      <c r="AJ570" s="588"/>
      <c r="AK570" s="588"/>
      <c r="AL570" s="588"/>
      <c r="AM570" s="589"/>
      <c r="AN570" s="69"/>
      <c r="AO570" s="69"/>
      <c r="AP570" s="69"/>
    </row>
    <row r="571" spans="1:47" s="21" customFormat="1" ht="74.25" customHeight="1" thickBot="1">
      <c r="A571" s="475"/>
      <c r="B571" s="596" t="s">
        <v>771</v>
      </c>
      <c r="C571" s="591" t="s">
        <v>765</v>
      </c>
      <c r="D571" s="599">
        <v>8.24</v>
      </c>
      <c r="E571" s="595" t="s">
        <v>1670</v>
      </c>
      <c r="F571" s="595" t="s">
        <v>1671</v>
      </c>
      <c r="G571" s="246" t="s">
        <v>49</v>
      </c>
      <c r="H571" s="246" t="s">
        <v>276</v>
      </c>
      <c r="I571" s="617" t="s">
        <v>2</v>
      </c>
      <c r="L571" s="901" t="s">
        <v>245</v>
      </c>
      <c r="M571" s="901" t="s">
        <v>245</v>
      </c>
      <c r="N571" s="902"/>
      <c r="O571" s="903"/>
      <c r="P571" s="923"/>
      <c r="Q571" s="923"/>
      <c r="R571" s="902"/>
      <c r="S571" s="902"/>
      <c r="T571" s="924"/>
      <c r="U571" s="8"/>
      <c r="V571" s="8"/>
      <c r="W571" s="422" t="s">
        <v>244</v>
      </c>
      <c r="X571" s="592"/>
      <c r="Y571" s="627"/>
      <c r="Z571" s="628"/>
      <c r="AA571" s="628"/>
      <c r="AB571" s="588"/>
      <c r="AC571" s="588"/>
      <c r="AD571" s="589"/>
      <c r="AE571" s="900"/>
      <c r="AF571" s="891" t="s">
        <v>905</v>
      </c>
      <c r="AG571" s="892" t="s">
        <v>766</v>
      </c>
      <c r="AH571" s="893" t="s">
        <v>119</v>
      </c>
      <c r="AI571" s="893" t="s">
        <v>119</v>
      </c>
      <c r="AJ571" s="893" t="s">
        <v>119</v>
      </c>
      <c r="AK571" s="893" t="s">
        <v>119</v>
      </c>
      <c r="AL571" s="893" t="s">
        <v>119</v>
      </c>
      <c r="AM571" s="894" t="s">
        <v>119</v>
      </c>
      <c r="AN571" s="239"/>
      <c r="AO571" s="239"/>
    </row>
    <row r="572" spans="1:47" s="70" customFormat="1" ht="37.5" customHeight="1" thickBot="1">
      <c r="A572" s="422" t="s">
        <v>246</v>
      </c>
      <c r="B572" s="594"/>
      <c r="C572" s="592"/>
      <c r="D572" s="618"/>
      <c r="E572" s="618"/>
      <c r="F572" s="618"/>
      <c r="G572" s="588"/>
      <c r="H572" s="588"/>
      <c r="I572" s="589"/>
      <c r="J572" s="69"/>
      <c r="K572" s="69"/>
      <c r="L572" s="681"/>
      <c r="M572" s="681" t="s">
        <v>1659</v>
      </c>
      <c r="N572" s="919" t="s">
        <v>765</v>
      </c>
      <c r="O572" s="495">
        <v>8.24</v>
      </c>
      <c r="P572" s="927">
        <v>10.08</v>
      </c>
      <c r="Q572" s="927">
        <v>2.0299999999999998</v>
      </c>
      <c r="R572" s="922" t="s">
        <v>49</v>
      </c>
      <c r="S572" s="922" t="s">
        <v>276</v>
      </c>
      <c r="T572" s="922" t="s">
        <v>2</v>
      </c>
      <c r="U572" s="69"/>
      <c r="V572" s="69"/>
      <c r="W572" s="935" t="s">
        <v>1074</v>
      </c>
      <c r="X572" s="590" t="s">
        <v>766</v>
      </c>
      <c r="Y572" s="626">
        <v>14.59</v>
      </c>
      <c r="Z572" s="626">
        <v>20.03</v>
      </c>
      <c r="AA572" s="516">
        <v>20.03</v>
      </c>
      <c r="AB572" s="11" t="s">
        <v>49</v>
      </c>
      <c r="AC572" s="11" t="s">
        <v>276</v>
      </c>
      <c r="AD572" s="23" t="s">
        <v>277</v>
      </c>
      <c r="AE572" s="899"/>
      <c r="AF572" s="451" t="s">
        <v>246</v>
      </c>
      <c r="AG572" s="592"/>
      <c r="AH572" s="588"/>
      <c r="AI572" s="588"/>
      <c r="AJ572" s="588"/>
      <c r="AK572" s="588"/>
      <c r="AL572" s="588"/>
      <c r="AM572" s="589"/>
      <c r="AN572" s="69"/>
      <c r="AO572" s="69"/>
      <c r="AP572" s="69"/>
    </row>
    <row r="573" spans="1:47" s="21" customFormat="1" ht="47.25" customHeight="1" thickBot="1">
      <c r="A573" s="475"/>
      <c r="B573" s="596" t="s">
        <v>772</v>
      </c>
      <c r="C573" s="591" t="s">
        <v>765</v>
      </c>
      <c r="D573" s="599">
        <v>8.24</v>
      </c>
      <c r="E573" s="599">
        <v>11.52</v>
      </c>
      <c r="F573" s="616">
        <v>2.58</v>
      </c>
      <c r="G573" s="246" t="s">
        <v>49</v>
      </c>
      <c r="H573" s="246" t="s">
        <v>276</v>
      </c>
      <c r="I573" s="617" t="s">
        <v>2</v>
      </c>
      <c r="L573" s="681"/>
      <c r="M573" s="681" t="s">
        <v>1660</v>
      </c>
      <c r="N573" s="919" t="s">
        <v>765</v>
      </c>
      <c r="O573" s="495">
        <v>8.24</v>
      </c>
      <c r="P573" s="927">
        <v>11.48</v>
      </c>
      <c r="Q573" s="927">
        <v>2.77</v>
      </c>
      <c r="R573" s="922" t="s">
        <v>49</v>
      </c>
      <c r="S573" s="922" t="s">
        <v>276</v>
      </c>
      <c r="T573" s="922" t="s">
        <v>2</v>
      </c>
      <c r="U573" s="8"/>
      <c r="V573" s="8"/>
      <c r="W573" s="936" t="s">
        <v>1075</v>
      </c>
      <c r="X573" s="629" t="s">
        <v>766</v>
      </c>
      <c r="Y573" s="630">
        <v>14.59</v>
      </c>
      <c r="Z573" s="630">
        <v>20.03</v>
      </c>
      <c r="AA573" s="516">
        <v>20.03</v>
      </c>
      <c r="AB573" s="436" t="s">
        <v>49</v>
      </c>
      <c r="AC573" s="436" t="s">
        <v>276</v>
      </c>
      <c r="AD573" s="437" t="s">
        <v>277</v>
      </c>
      <c r="AE573" s="899"/>
      <c r="AF573" s="891" t="s">
        <v>905</v>
      </c>
      <c r="AG573" s="892" t="s">
        <v>766</v>
      </c>
      <c r="AH573" s="893" t="s">
        <v>119</v>
      </c>
      <c r="AI573" s="893" t="s">
        <v>119</v>
      </c>
      <c r="AJ573" s="893" t="s">
        <v>119</v>
      </c>
      <c r="AK573" s="893" t="s">
        <v>119</v>
      </c>
      <c r="AL573" s="893" t="s">
        <v>119</v>
      </c>
      <c r="AM573" s="894" t="s">
        <v>119</v>
      </c>
      <c r="AN573" s="239"/>
      <c r="AO573" s="239"/>
    </row>
    <row r="574" spans="1:47" s="70" customFormat="1" ht="37.5" customHeight="1" thickBot="1">
      <c r="A574" s="422" t="s">
        <v>247</v>
      </c>
      <c r="B574" s="594"/>
      <c r="C574" s="592"/>
      <c r="D574" s="618"/>
      <c r="E574" s="618"/>
      <c r="F574" s="618"/>
      <c r="G574" s="588"/>
      <c r="H574" s="588"/>
      <c r="I574" s="589"/>
      <c r="J574" s="69"/>
      <c r="K574" s="69"/>
      <c r="L574" s="928"/>
      <c r="M574" s="926" t="s">
        <v>1661</v>
      </c>
      <c r="N574" s="919" t="s">
        <v>765</v>
      </c>
      <c r="O574" s="495">
        <v>8.24</v>
      </c>
      <c r="P574" s="920">
        <v>11.47</v>
      </c>
      <c r="Q574" s="921">
        <v>2.88</v>
      </c>
      <c r="R574" s="922" t="s">
        <v>49</v>
      </c>
      <c r="S574" s="922" t="s">
        <v>276</v>
      </c>
      <c r="T574" s="922" t="s">
        <v>2</v>
      </c>
      <c r="U574" s="69"/>
      <c r="V574" s="69"/>
      <c r="W574" s="422" t="s">
        <v>245</v>
      </c>
      <c r="X574" s="592"/>
      <c r="Y574" s="627"/>
      <c r="Z574" s="628"/>
      <c r="AA574" s="628"/>
      <c r="AB574" s="588"/>
      <c r="AC574" s="588"/>
      <c r="AD574" s="589"/>
      <c r="AE574" s="900"/>
      <c r="AF574" s="451" t="s">
        <v>247</v>
      </c>
      <c r="AG574" s="592"/>
      <c r="AH574" s="588"/>
      <c r="AI574" s="588"/>
      <c r="AJ574" s="588"/>
      <c r="AK574" s="588"/>
      <c r="AL574" s="588"/>
      <c r="AM574" s="589"/>
      <c r="AN574" s="69"/>
      <c r="AO574" s="69"/>
      <c r="AP574" s="69"/>
    </row>
    <row r="575" spans="1:47" s="21" customFormat="1" ht="47.25" customHeight="1" thickBot="1">
      <c r="A575" s="475"/>
      <c r="B575" s="596" t="s">
        <v>773</v>
      </c>
      <c r="C575" s="591" t="s">
        <v>765</v>
      </c>
      <c r="D575" s="599">
        <v>8.24</v>
      </c>
      <c r="E575" s="599">
        <v>10.17</v>
      </c>
      <c r="F575" s="616">
        <v>1.54</v>
      </c>
      <c r="G575" s="246" t="s">
        <v>49</v>
      </c>
      <c r="H575" s="246" t="s">
        <v>276</v>
      </c>
      <c r="I575" s="617" t="s">
        <v>2</v>
      </c>
      <c r="L575" s="914" t="s">
        <v>246</v>
      </c>
      <c r="M575" s="914" t="s">
        <v>246</v>
      </c>
      <c r="N575" s="915"/>
      <c r="O575" s="916"/>
      <c r="P575" s="917"/>
      <c r="Q575" s="917"/>
      <c r="R575" s="915"/>
      <c r="S575" s="915"/>
      <c r="T575" s="918"/>
      <c r="U575" s="8"/>
      <c r="V575" s="8"/>
      <c r="W575" s="937" t="s">
        <v>1076</v>
      </c>
      <c r="X575" s="590" t="s">
        <v>766</v>
      </c>
      <c r="Y575" s="626">
        <v>14.59</v>
      </c>
      <c r="Z575" s="626">
        <v>16.73</v>
      </c>
      <c r="AA575" s="516">
        <v>16.73</v>
      </c>
      <c r="AB575" s="11" t="s">
        <v>49</v>
      </c>
      <c r="AC575" s="11" t="s">
        <v>276</v>
      </c>
      <c r="AD575" s="23" t="s">
        <v>277</v>
      </c>
      <c r="AE575" s="899"/>
      <c r="AF575" s="891" t="s">
        <v>905</v>
      </c>
      <c r="AG575" s="892" t="s">
        <v>766</v>
      </c>
      <c r="AH575" s="893" t="s">
        <v>119</v>
      </c>
      <c r="AI575" s="893" t="s">
        <v>119</v>
      </c>
      <c r="AJ575" s="893" t="s">
        <v>119</v>
      </c>
      <c r="AK575" s="893" t="s">
        <v>119</v>
      </c>
      <c r="AL575" s="893" t="s">
        <v>119</v>
      </c>
      <c r="AM575" s="894" t="s">
        <v>119</v>
      </c>
      <c r="AN575" s="239"/>
      <c r="AO575" s="239"/>
    </row>
    <row r="576" spans="1:47" s="70" customFormat="1" ht="37.5" customHeight="1" thickBot="1">
      <c r="A576" s="422" t="s">
        <v>248</v>
      </c>
      <c r="B576" s="594"/>
      <c r="C576" s="592"/>
      <c r="D576" s="618"/>
      <c r="E576" s="618"/>
      <c r="F576" s="618"/>
      <c r="G576" s="588"/>
      <c r="H576" s="588"/>
      <c r="I576" s="589"/>
      <c r="J576" s="69"/>
      <c r="K576" s="69"/>
      <c r="L576" s="424"/>
      <c r="M576" s="596" t="s">
        <v>772</v>
      </c>
      <c r="N576" s="600" t="s">
        <v>765</v>
      </c>
      <c r="O576" s="495">
        <v>8.24</v>
      </c>
      <c r="P576" s="595">
        <v>10.14</v>
      </c>
      <c r="Q576" s="595">
        <v>1.02</v>
      </c>
      <c r="R576" s="602" t="s">
        <v>49</v>
      </c>
      <c r="S576" s="602" t="s">
        <v>276</v>
      </c>
      <c r="T576" s="602" t="s">
        <v>2</v>
      </c>
      <c r="U576" s="69"/>
      <c r="V576" s="69"/>
      <c r="W576" s="938" t="s">
        <v>1077</v>
      </c>
      <c r="X576" s="634" t="s">
        <v>766</v>
      </c>
      <c r="Y576" s="909">
        <v>14.59</v>
      </c>
      <c r="Z576" s="909">
        <v>17.309999999999999</v>
      </c>
      <c r="AA576" s="516">
        <v>17.309999999999999</v>
      </c>
      <c r="AB576" s="516" t="s">
        <v>49</v>
      </c>
      <c r="AC576" s="516" t="s">
        <v>276</v>
      </c>
      <c r="AD576" s="176" t="s">
        <v>277</v>
      </c>
      <c r="AE576" s="899"/>
      <c r="AF576" s="451" t="s">
        <v>248</v>
      </c>
      <c r="AG576" s="592"/>
      <c r="AH576" s="588"/>
      <c r="AI576" s="588"/>
      <c r="AJ576" s="588"/>
      <c r="AK576" s="588"/>
      <c r="AL576" s="588"/>
      <c r="AM576" s="589"/>
      <c r="AN576" s="69"/>
      <c r="AO576" s="69"/>
      <c r="AP576" s="69"/>
    </row>
    <row r="577" spans="1:46" s="21" customFormat="1" ht="47.25" customHeight="1" thickBot="1">
      <c r="A577" s="622"/>
      <c r="B577" s="597" t="s">
        <v>774</v>
      </c>
      <c r="C577" s="984" t="s">
        <v>765</v>
      </c>
      <c r="D577" s="986">
        <v>8.24</v>
      </c>
      <c r="E577" s="985" t="s">
        <v>1666</v>
      </c>
      <c r="F577" s="598" t="s">
        <v>1672</v>
      </c>
      <c r="G577" s="506" t="s">
        <v>49</v>
      </c>
      <c r="H577" s="506" t="s">
        <v>276</v>
      </c>
      <c r="I577" s="623" t="s">
        <v>2</v>
      </c>
      <c r="L577" s="451" t="s">
        <v>247</v>
      </c>
      <c r="M577" s="451" t="s">
        <v>247</v>
      </c>
      <c r="N577" s="603"/>
      <c r="O577" s="604"/>
      <c r="P577" s="774"/>
      <c r="Q577" s="774"/>
      <c r="R577" s="603"/>
      <c r="S577" s="603"/>
      <c r="T577" s="605"/>
      <c r="U577" s="8"/>
      <c r="V577" s="8"/>
      <c r="W577" s="938" t="s">
        <v>1078</v>
      </c>
      <c r="X577" s="634" t="s">
        <v>766</v>
      </c>
      <c r="Y577" s="909">
        <v>14.59</v>
      </c>
      <c r="Z577" s="909">
        <v>13.48</v>
      </c>
      <c r="AA577" s="516">
        <v>13.48</v>
      </c>
      <c r="AB577" s="516" t="s">
        <v>49</v>
      </c>
      <c r="AC577" s="516" t="s">
        <v>276</v>
      </c>
      <c r="AD577" s="176" t="s">
        <v>277</v>
      </c>
      <c r="AE577" s="899"/>
      <c r="AF577" s="895" t="s">
        <v>905</v>
      </c>
      <c r="AG577" s="593" t="s">
        <v>766</v>
      </c>
      <c r="AH577" s="896" t="s">
        <v>119</v>
      </c>
      <c r="AI577" s="896" t="s">
        <v>119</v>
      </c>
      <c r="AJ577" s="896" t="s">
        <v>119</v>
      </c>
      <c r="AK577" s="896" t="s">
        <v>119</v>
      </c>
      <c r="AL577" s="896" t="s">
        <v>119</v>
      </c>
      <c r="AM577" s="897" t="s">
        <v>119</v>
      </c>
      <c r="AN577" s="239"/>
      <c r="AO577" s="239"/>
    </row>
    <row r="578" spans="1:46" s="1" customFormat="1" ht="28.5" customHeight="1" thickBot="1">
      <c r="B578" s="7"/>
      <c r="L578" s="424"/>
      <c r="M578" s="596" t="s">
        <v>773</v>
      </c>
      <c r="N578" s="600" t="s">
        <v>765</v>
      </c>
      <c r="O578" s="495">
        <v>8.24</v>
      </c>
      <c r="P578" s="595">
        <v>11.48</v>
      </c>
      <c r="Q578" s="595">
        <v>1.84</v>
      </c>
      <c r="R578" s="602" t="s">
        <v>49</v>
      </c>
      <c r="S578" s="602" t="s">
        <v>276</v>
      </c>
      <c r="T578" s="602" t="s">
        <v>2</v>
      </c>
      <c r="U578" s="4"/>
      <c r="W578" s="938" t="s">
        <v>1079</v>
      </c>
      <c r="X578" s="634" t="s">
        <v>766</v>
      </c>
      <c r="Y578" s="909">
        <v>14.59</v>
      </c>
      <c r="Z578" s="909">
        <v>16.73</v>
      </c>
      <c r="AA578" s="516">
        <v>16.73</v>
      </c>
      <c r="AB578" s="516" t="s">
        <v>49</v>
      </c>
      <c r="AC578" s="516" t="s">
        <v>276</v>
      </c>
      <c r="AD578" s="176" t="s">
        <v>277</v>
      </c>
      <c r="AE578" s="899"/>
      <c r="AF578" s="7"/>
      <c r="AK578" s="4"/>
      <c r="AL578" s="4"/>
    </row>
    <row r="579" spans="1:46" s="1" customFormat="1" ht="53.55" customHeight="1" thickBot="1">
      <c r="A579" s="13"/>
      <c r="B579" s="7"/>
      <c r="L579" s="451" t="s">
        <v>248</v>
      </c>
      <c r="M579" s="451" t="s">
        <v>248</v>
      </c>
      <c r="N579" s="603"/>
      <c r="O579" s="604"/>
      <c r="P579" s="774"/>
      <c r="Q579" s="774"/>
      <c r="R579" s="603"/>
      <c r="S579" s="603"/>
      <c r="T579" s="605"/>
      <c r="U579" s="4"/>
      <c r="W579" s="938" t="s">
        <v>1080</v>
      </c>
      <c r="X579" s="634" t="s">
        <v>766</v>
      </c>
      <c r="Y579" s="909">
        <v>14.59</v>
      </c>
      <c r="Z579" s="909">
        <v>16.010000000000002</v>
      </c>
      <c r="AA579" s="516">
        <v>16.010000000000002</v>
      </c>
      <c r="AB579" s="516" t="s">
        <v>49</v>
      </c>
      <c r="AC579" s="516" t="s">
        <v>276</v>
      </c>
      <c r="AD579" s="176" t="s">
        <v>277</v>
      </c>
      <c r="AE579" s="899"/>
      <c r="AI579" s="4"/>
      <c r="AJ579" s="4"/>
    </row>
    <row r="580" spans="1:46" s="1" customFormat="1" ht="76.5" customHeight="1" thickBot="1">
      <c r="A580" s="1190" t="s">
        <v>1404</v>
      </c>
      <c r="B580" s="1191"/>
      <c r="C580" s="1191"/>
      <c r="D580" s="1191"/>
      <c r="E580" s="1191"/>
      <c r="F580" s="1191"/>
      <c r="G580" s="1191"/>
      <c r="H580" s="1191"/>
      <c r="I580" s="1192"/>
      <c r="J580" s="581"/>
      <c r="K580" s="581"/>
      <c r="L580" s="502"/>
      <c r="M580" s="597" t="s">
        <v>1662</v>
      </c>
      <c r="N580" s="606" t="s">
        <v>765</v>
      </c>
      <c r="O580" s="495">
        <v>8.24</v>
      </c>
      <c r="P580" s="598">
        <v>10.14</v>
      </c>
      <c r="Q580" s="598">
        <v>1.99</v>
      </c>
      <c r="R580" s="607" t="s">
        <v>49</v>
      </c>
      <c r="S580" s="607" t="s">
        <v>276</v>
      </c>
      <c r="T580" s="608" t="s">
        <v>2</v>
      </c>
      <c r="U580" s="4"/>
      <c r="V580" s="240"/>
      <c r="W580" s="938" t="s">
        <v>1081</v>
      </c>
      <c r="X580" s="634" t="s">
        <v>766</v>
      </c>
      <c r="Y580" s="909">
        <v>14.59</v>
      </c>
      <c r="Z580" s="909">
        <v>19.440000000000001</v>
      </c>
      <c r="AA580" s="516">
        <v>19.440000000000001</v>
      </c>
      <c r="AB580" s="516" t="s">
        <v>49</v>
      </c>
      <c r="AC580" s="516" t="s">
        <v>276</v>
      </c>
      <c r="AD580" s="176" t="s">
        <v>277</v>
      </c>
      <c r="AE580" s="899"/>
      <c r="AF580" s="8"/>
      <c r="AG580" s="1190" t="s">
        <v>1406</v>
      </c>
      <c r="AH580" s="1191"/>
      <c r="AI580" s="1191"/>
      <c r="AJ580" s="1191"/>
      <c r="AK580" s="1191"/>
      <c r="AL580" s="1191"/>
      <c r="AM580" s="1191"/>
      <c r="AN580" s="1191"/>
      <c r="AO580" s="1192"/>
      <c r="AP580" s="581"/>
      <c r="AQ580" s="240"/>
      <c r="AR580" s="240"/>
      <c r="AS580" s="240"/>
      <c r="AT580" s="240"/>
    </row>
    <row r="581" spans="1:46" s="1" customFormat="1" ht="74.25" customHeight="1" thickBot="1">
      <c r="A581" s="260" t="s">
        <v>1106</v>
      </c>
      <c r="B581" s="260" t="s">
        <v>1107</v>
      </c>
      <c r="C581" s="87" t="s">
        <v>273</v>
      </c>
      <c r="D581" s="166" t="s">
        <v>103</v>
      </c>
      <c r="E581" s="166" t="s">
        <v>122</v>
      </c>
      <c r="F581" s="166" t="s">
        <v>123</v>
      </c>
      <c r="G581" s="83" t="s">
        <v>125</v>
      </c>
      <c r="H581" s="83" t="s">
        <v>126</v>
      </c>
      <c r="I581" s="85" t="s">
        <v>127</v>
      </c>
      <c r="J581" s="37"/>
      <c r="K581" s="37"/>
      <c r="M581" s="7"/>
      <c r="S581" s="4"/>
      <c r="T581" s="4"/>
      <c r="U581" s="4"/>
      <c r="W581" s="936" t="s">
        <v>1082</v>
      </c>
      <c r="X581" s="629" t="s">
        <v>766</v>
      </c>
      <c r="Y581" s="630">
        <v>14.59</v>
      </c>
      <c r="Z581" s="630">
        <v>22.77</v>
      </c>
      <c r="AA581" s="516">
        <v>22.77</v>
      </c>
      <c r="AB581" s="436" t="s">
        <v>49</v>
      </c>
      <c r="AC581" s="436" t="s">
        <v>276</v>
      </c>
      <c r="AD581" s="437" t="s">
        <v>277</v>
      </c>
      <c r="AE581" s="899"/>
      <c r="AF581" s="8"/>
      <c r="AG581" s="633" t="s">
        <v>1106</v>
      </c>
      <c r="AH581" s="633" t="s">
        <v>1107</v>
      </c>
      <c r="AI581" s="610" t="s">
        <v>273</v>
      </c>
      <c r="AJ581" s="575" t="s">
        <v>103</v>
      </c>
      <c r="AK581" s="575" t="s">
        <v>920</v>
      </c>
      <c r="AL581" s="575" t="s">
        <v>123</v>
      </c>
      <c r="AM581" s="576" t="s">
        <v>125</v>
      </c>
      <c r="AN581" s="576" t="s">
        <v>126</v>
      </c>
      <c r="AO581" s="577" t="s">
        <v>127</v>
      </c>
    </row>
    <row r="582" spans="1:46" s="1" customFormat="1" ht="34.5" customHeight="1" thickBot="1">
      <c r="A582" s="613" t="s">
        <v>1109</v>
      </c>
      <c r="B582" s="264" t="s">
        <v>883</v>
      </c>
      <c r="C582" s="256" t="s">
        <v>765</v>
      </c>
      <c r="D582" s="219">
        <v>8.83</v>
      </c>
      <c r="E582" s="219">
        <v>10.85</v>
      </c>
      <c r="F582" s="219">
        <v>2.17</v>
      </c>
      <c r="G582" s="242" t="s">
        <v>49</v>
      </c>
      <c r="H582" s="242" t="s">
        <v>276</v>
      </c>
      <c r="I582" s="243" t="s">
        <v>2</v>
      </c>
      <c r="J582" s="164"/>
      <c r="K582" s="164"/>
      <c r="M582" s="7"/>
      <c r="S582" s="4"/>
      <c r="T582" s="4"/>
      <c r="U582" s="4"/>
      <c r="V582" s="4"/>
      <c r="W582" s="422" t="s">
        <v>246</v>
      </c>
      <c r="X582" s="592"/>
      <c r="Y582" s="627"/>
      <c r="Z582" s="628"/>
      <c r="AA582" s="628"/>
      <c r="AB582" s="588"/>
      <c r="AC582" s="588"/>
      <c r="AD582" s="589"/>
      <c r="AE582" s="900"/>
      <c r="AF582" s="8"/>
      <c r="AG582" s="613" t="s">
        <v>1108</v>
      </c>
      <c r="AH582" s="244" t="s">
        <v>1109</v>
      </c>
      <c r="AI582" s="256" t="s">
        <v>765</v>
      </c>
      <c r="AJ582" s="219">
        <v>16.440000000000001</v>
      </c>
      <c r="AK582" s="219">
        <v>20.09</v>
      </c>
      <c r="AL582" s="219">
        <v>3.86</v>
      </c>
      <c r="AM582" s="242" t="s">
        <v>49</v>
      </c>
      <c r="AN582" s="242" t="s">
        <v>276</v>
      </c>
      <c r="AO582" s="243" t="s">
        <v>2</v>
      </c>
    </row>
    <row r="583" spans="1:46" s="1" customFormat="1" ht="46.5" customHeight="1" thickBot="1">
      <c r="A583" s="624" t="s">
        <v>1109</v>
      </c>
      <c r="B583" s="625" t="s">
        <v>1114</v>
      </c>
      <c r="C583" s="612" t="s">
        <v>765</v>
      </c>
      <c r="D583" s="495">
        <v>8.83</v>
      </c>
      <c r="E583" s="495">
        <v>10.85</v>
      </c>
      <c r="F583" s="495">
        <v>2.17</v>
      </c>
      <c r="G583" s="516" t="s">
        <v>49</v>
      </c>
      <c r="H583" s="516" t="s">
        <v>276</v>
      </c>
      <c r="I583" s="517" t="s">
        <v>2</v>
      </c>
      <c r="J583" s="164"/>
      <c r="K583" s="164"/>
      <c r="L583" s="1100" t="s">
        <v>1402</v>
      </c>
      <c r="M583" s="1101"/>
      <c r="N583" s="1101"/>
      <c r="O583" s="1101"/>
      <c r="P583" s="1101"/>
      <c r="Q583" s="1101"/>
      <c r="R583" s="1101"/>
      <c r="S583" s="1101"/>
      <c r="T583" s="1102"/>
      <c r="U583" s="1104"/>
      <c r="W583" s="939" t="s">
        <v>772</v>
      </c>
      <c r="X583" s="892" t="s">
        <v>766</v>
      </c>
      <c r="Y583" s="940">
        <v>14.59</v>
      </c>
      <c r="Z583" s="940">
        <v>10.62</v>
      </c>
      <c r="AA583" s="516">
        <v>10.62</v>
      </c>
      <c r="AB583" s="876" t="s">
        <v>49</v>
      </c>
      <c r="AC583" s="876" t="s">
        <v>276</v>
      </c>
      <c r="AD583" s="439" t="s">
        <v>277</v>
      </c>
      <c r="AE583" s="899"/>
      <c r="AF583" s="899"/>
      <c r="AG583" s="493" t="s">
        <v>1108</v>
      </c>
      <c r="AH583" s="611" t="s">
        <v>1110</v>
      </c>
      <c r="AI583" s="612" t="s">
        <v>765</v>
      </c>
      <c r="AJ583" s="495">
        <v>16.440000000000001</v>
      </c>
      <c r="AK583" s="495">
        <v>20.09</v>
      </c>
      <c r="AL583" s="495">
        <v>3.86</v>
      </c>
      <c r="AM583" s="516" t="s">
        <v>49</v>
      </c>
      <c r="AN583" s="516" t="s">
        <v>276</v>
      </c>
      <c r="AO583" s="517" t="s">
        <v>2</v>
      </c>
    </row>
    <row r="584" spans="1:46" s="1" customFormat="1" ht="48.75" customHeight="1" thickBot="1">
      <c r="A584" s="624" t="s">
        <v>1109</v>
      </c>
      <c r="B584" s="625" t="s">
        <v>1068</v>
      </c>
      <c r="C584" s="612" t="s">
        <v>765</v>
      </c>
      <c r="D584" s="495">
        <v>8.83</v>
      </c>
      <c r="E584" s="495">
        <v>12.31</v>
      </c>
      <c r="F584" s="495">
        <v>3.07</v>
      </c>
      <c r="G584" s="516" t="s">
        <v>49</v>
      </c>
      <c r="H584" s="516" t="s">
        <v>276</v>
      </c>
      <c r="I584" s="517" t="s">
        <v>2</v>
      </c>
      <c r="J584" s="164"/>
      <c r="K584" s="164"/>
      <c r="L584" s="609" t="s">
        <v>1106</v>
      </c>
      <c r="M584" s="609" t="s">
        <v>1107</v>
      </c>
      <c r="N584" s="610" t="s">
        <v>273</v>
      </c>
      <c r="O584" s="575" t="s">
        <v>103</v>
      </c>
      <c r="P584" s="575" t="s">
        <v>122</v>
      </c>
      <c r="Q584" s="575" t="s">
        <v>123</v>
      </c>
      <c r="R584" s="576" t="s">
        <v>125</v>
      </c>
      <c r="S584" s="576" t="s">
        <v>126</v>
      </c>
      <c r="T584" s="577" t="s">
        <v>127</v>
      </c>
      <c r="U584" s="37"/>
      <c r="W584" s="422" t="s">
        <v>247</v>
      </c>
      <c r="X584" s="592"/>
      <c r="Y584" s="627"/>
      <c r="Z584" s="628"/>
      <c r="AA584" s="628"/>
      <c r="AB584" s="588"/>
      <c r="AC584" s="588"/>
      <c r="AD584" s="589"/>
      <c r="AE584" s="900"/>
      <c r="AF584" s="900"/>
      <c r="AG584" s="499" t="s">
        <v>1108</v>
      </c>
      <c r="AH584" s="611" t="s">
        <v>1111</v>
      </c>
      <c r="AI584" s="612" t="s">
        <v>765</v>
      </c>
      <c r="AJ584" s="495">
        <v>16.440000000000001</v>
      </c>
      <c r="AK584" s="495">
        <v>20.09</v>
      </c>
      <c r="AL584" s="495">
        <v>3.53</v>
      </c>
      <c r="AM584" s="516" t="s">
        <v>49</v>
      </c>
      <c r="AN584" s="516" t="s">
        <v>276</v>
      </c>
      <c r="AO584" s="517" t="s">
        <v>2</v>
      </c>
    </row>
    <row r="585" spans="1:46" s="1" customFormat="1" ht="15" customHeight="1" thickBot="1">
      <c r="A585" s="624" t="s">
        <v>1109</v>
      </c>
      <c r="B585" s="625" t="s">
        <v>1069</v>
      </c>
      <c r="C585" s="612" t="s">
        <v>765</v>
      </c>
      <c r="D585" s="495">
        <v>8.83</v>
      </c>
      <c r="E585" s="495">
        <v>12.31</v>
      </c>
      <c r="F585" s="495">
        <v>3.07</v>
      </c>
      <c r="G585" s="516" t="s">
        <v>49</v>
      </c>
      <c r="H585" s="516" t="s">
        <v>276</v>
      </c>
      <c r="I585" s="517" t="s">
        <v>2</v>
      </c>
      <c r="J585" s="164"/>
      <c r="K585" s="164"/>
      <c r="L585" s="613" t="s">
        <v>1108</v>
      </c>
      <c r="M585" s="244" t="s">
        <v>1109</v>
      </c>
      <c r="N585" s="256" t="s">
        <v>765</v>
      </c>
      <c r="O585" s="219">
        <v>8.93</v>
      </c>
      <c r="P585" s="219">
        <v>12.44</v>
      </c>
      <c r="Q585" s="219">
        <v>3.71</v>
      </c>
      <c r="R585" s="242" t="s">
        <v>49</v>
      </c>
      <c r="S585" s="242" t="s">
        <v>276</v>
      </c>
      <c r="T585" s="243" t="s">
        <v>2</v>
      </c>
      <c r="U585" s="8"/>
      <c r="W585" s="939" t="s">
        <v>773</v>
      </c>
      <c r="X585" s="892" t="s">
        <v>766</v>
      </c>
      <c r="Y585" s="940">
        <v>14.59</v>
      </c>
      <c r="Z585" s="940">
        <v>13.87</v>
      </c>
      <c r="AA585" s="516">
        <v>13.87</v>
      </c>
      <c r="AB585" s="876" t="s">
        <v>49</v>
      </c>
      <c r="AC585" s="876" t="s">
        <v>276</v>
      </c>
      <c r="AD585" s="439" t="s">
        <v>277</v>
      </c>
      <c r="AE585" s="899"/>
      <c r="AF585" s="899"/>
      <c r="AG585" s="499" t="s">
        <v>1112</v>
      </c>
      <c r="AH585" s="611" t="s">
        <v>1109</v>
      </c>
      <c r="AI585" s="612" t="s">
        <v>765</v>
      </c>
      <c r="AJ585" s="495">
        <v>16.440000000000001</v>
      </c>
      <c r="AK585" s="495">
        <v>20.09</v>
      </c>
      <c r="AL585" s="495">
        <v>3.57</v>
      </c>
      <c r="AM585" s="516" t="s">
        <v>49</v>
      </c>
      <c r="AN585" s="516" t="s">
        <v>276</v>
      </c>
      <c r="AO585" s="517" t="s">
        <v>2</v>
      </c>
    </row>
    <row r="586" spans="1:46" s="1" customFormat="1" ht="15" customHeight="1" thickBot="1">
      <c r="A586" s="624" t="s">
        <v>1109</v>
      </c>
      <c r="B586" s="625" t="s">
        <v>1070</v>
      </c>
      <c r="C586" s="612" t="s">
        <v>765</v>
      </c>
      <c r="D586" s="495">
        <v>8.83</v>
      </c>
      <c r="E586" s="495">
        <v>12.31</v>
      </c>
      <c r="F586" s="495">
        <v>3.07</v>
      </c>
      <c r="G586" s="516" t="s">
        <v>49</v>
      </c>
      <c r="H586" s="516" t="s">
        <v>276</v>
      </c>
      <c r="I586" s="517" t="s">
        <v>2</v>
      </c>
      <c r="J586" s="164"/>
      <c r="K586" s="164"/>
      <c r="L586" s="493" t="s">
        <v>1108</v>
      </c>
      <c r="M586" s="611" t="s">
        <v>1110</v>
      </c>
      <c r="N586" s="612" t="s">
        <v>765</v>
      </c>
      <c r="O586" s="495">
        <v>8.93</v>
      </c>
      <c r="P586" s="495">
        <v>12.44</v>
      </c>
      <c r="Q586" s="495">
        <v>3.71</v>
      </c>
      <c r="R586" s="516" t="s">
        <v>49</v>
      </c>
      <c r="S586" s="516" t="s">
        <v>276</v>
      </c>
      <c r="T586" s="517" t="s">
        <v>2</v>
      </c>
      <c r="U586" s="8"/>
      <c r="W586" s="422" t="s">
        <v>248</v>
      </c>
      <c r="X586" s="592"/>
      <c r="Y586" s="627"/>
      <c r="Z586" s="628"/>
      <c r="AA586" s="628"/>
      <c r="AB586" s="588"/>
      <c r="AC586" s="588"/>
      <c r="AD586" s="589"/>
      <c r="AE586" s="900"/>
      <c r="AF586" s="900"/>
      <c r="AG586" s="493" t="s">
        <v>1112</v>
      </c>
      <c r="AH586" s="611" t="s">
        <v>1110</v>
      </c>
      <c r="AI586" s="612" t="s">
        <v>765</v>
      </c>
      <c r="AJ586" s="495">
        <v>16.440000000000001</v>
      </c>
      <c r="AK586" s="495">
        <v>20.09</v>
      </c>
      <c r="AL586" s="495">
        <v>3.8</v>
      </c>
      <c r="AM586" s="516" t="s">
        <v>49</v>
      </c>
      <c r="AN586" s="516" t="s">
        <v>276</v>
      </c>
      <c r="AO586" s="517" t="s">
        <v>2</v>
      </c>
    </row>
    <row r="587" spans="1:46" s="1" customFormat="1" ht="15" customHeight="1">
      <c r="A587" s="624" t="s">
        <v>1109</v>
      </c>
      <c r="B587" s="625" t="s">
        <v>1113</v>
      </c>
      <c r="C587" s="612" t="s">
        <v>765</v>
      </c>
      <c r="D587" s="495">
        <v>8.83</v>
      </c>
      <c r="E587" s="495">
        <v>12.31</v>
      </c>
      <c r="F587" s="495">
        <v>3.07</v>
      </c>
      <c r="G587" s="516" t="s">
        <v>49</v>
      </c>
      <c r="H587" s="516" t="s">
        <v>276</v>
      </c>
      <c r="I587" s="517" t="s">
        <v>2</v>
      </c>
      <c r="J587" s="164"/>
      <c r="K587" s="164"/>
      <c r="L587" s="499" t="s">
        <v>1108</v>
      </c>
      <c r="M587" s="611" t="s">
        <v>1111</v>
      </c>
      <c r="N587" s="612" t="s">
        <v>765</v>
      </c>
      <c r="O587" s="495">
        <v>8.93</v>
      </c>
      <c r="P587" s="495">
        <v>12.44</v>
      </c>
      <c r="Q587" s="495">
        <v>3.4</v>
      </c>
      <c r="R587" s="516" t="s">
        <v>49</v>
      </c>
      <c r="S587" s="516" t="s">
        <v>276</v>
      </c>
      <c r="T587" s="517" t="s">
        <v>2</v>
      </c>
      <c r="U587" s="8"/>
      <c r="W587" s="939" t="s">
        <v>1086</v>
      </c>
      <c r="X587" s="590" t="s">
        <v>766</v>
      </c>
      <c r="Y587" s="626">
        <v>14.59</v>
      </c>
      <c r="Z587" s="631">
        <v>12.11</v>
      </c>
      <c r="AA587" s="516">
        <v>12.11</v>
      </c>
      <c r="AB587" s="11" t="s">
        <v>49</v>
      </c>
      <c r="AC587" s="11" t="s">
        <v>276</v>
      </c>
      <c r="AD587" s="23" t="s">
        <v>277</v>
      </c>
      <c r="AE587" s="899"/>
      <c r="AF587" s="899"/>
      <c r="AG587" s="493" t="s">
        <v>1112</v>
      </c>
      <c r="AH587" s="611" t="s">
        <v>1111</v>
      </c>
      <c r="AI587" s="612" t="s">
        <v>765</v>
      </c>
      <c r="AJ587" s="495">
        <v>16.440000000000001</v>
      </c>
      <c r="AK587" s="495">
        <v>20.09</v>
      </c>
      <c r="AL587" s="495">
        <v>3.46</v>
      </c>
      <c r="AM587" s="516" t="s">
        <v>49</v>
      </c>
      <c r="AN587" s="516" t="s">
        <v>276</v>
      </c>
      <c r="AO587" s="517" t="s">
        <v>2</v>
      </c>
    </row>
    <row r="588" spans="1:46" s="1" customFormat="1" ht="15" customHeight="1">
      <c r="A588" s="624" t="s">
        <v>1109</v>
      </c>
      <c r="B588" s="625" t="s">
        <v>1071</v>
      </c>
      <c r="C588" s="612" t="s">
        <v>765</v>
      </c>
      <c r="D588" s="495">
        <v>8.83</v>
      </c>
      <c r="E588" s="495">
        <v>12.31</v>
      </c>
      <c r="F588" s="495">
        <v>2.89</v>
      </c>
      <c r="G588" s="516" t="s">
        <v>49</v>
      </c>
      <c r="H588" s="516" t="s">
        <v>276</v>
      </c>
      <c r="I588" s="517" t="s">
        <v>2</v>
      </c>
      <c r="J588" s="164"/>
      <c r="K588" s="164"/>
      <c r="L588" s="499" t="s">
        <v>1112</v>
      </c>
      <c r="M588" s="611" t="s">
        <v>1109</v>
      </c>
      <c r="N588" s="612" t="s">
        <v>765</v>
      </c>
      <c r="O588" s="495">
        <v>8.93</v>
      </c>
      <c r="P588" s="495">
        <v>12.44</v>
      </c>
      <c r="Q588" s="495">
        <v>3.44</v>
      </c>
      <c r="R588" s="516" t="s">
        <v>49</v>
      </c>
      <c r="S588" s="516" t="s">
        <v>276</v>
      </c>
      <c r="T588" s="517" t="s">
        <v>2</v>
      </c>
      <c r="U588" s="8"/>
      <c r="W588" s="941" t="s">
        <v>1083</v>
      </c>
      <c r="X588" s="634" t="s">
        <v>766</v>
      </c>
      <c r="Y588" s="909">
        <v>14.59</v>
      </c>
      <c r="Z588" s="942">
        <v>11.58</v>
      </c>
      <c r="AA588" s="516">
        <v>11.58</v>
      </c>
      <c r="AB588" s="516" t="s">
        <v>49</v>
      </c>
      <c r="AC588" s="516" t="s">
        <v>276</v>
      </c>
      <c r="AD588" s="176" t="s">
        <v>277</v>
      </c>
      <c r="AE588" s="899"/>
      <c r="AF588" s="899"/>
      <c r="AG588" s="499" t="s">
        <v>1113</v>
      </c>
      <c r="AH588" s="611" t="s">
        <v>1109</v>
      </c>
      <c r="AI588" s="612" t="s">
        <v>765</v>
      </c>
      <c r="AJ588" s="495">
        <v>16.440000000000001</v>
      </c>
      <c r="AK588" s="495">
        <v>20.09</v>
      </c>
      <c r="AL588" s="495">
        <v>3.8</v>
      </c>
      <c r="AM588" s="516" t="s">
        <v>49</v>
      </c>
      <c r="AN588" s="516" t="s">
        <v>276</v>
      </c>
      <c r="AO588" s="517" t="s">
        <v>2</v>
      </c>
    </row>
    <row r="589" spans="1:46" s="1" customFormat="1" ht="15" customHeight="1">
      <c r="A589" s="624" t="s">
        <v>1109</v>
      </c>
      <c r="B589" s="625" t="s">
        <v>1073</v>
      </c>
      <c r="C589" s="612" t="s">
        <v>765</v>
      </c>
      <c r="D589" s="495">
        <v>8.83</v>
      </c>
      <c r="E589" s="495">
        <v>12.31</v>
      </c>
      <c r="F589" s="495">
        <v>2.89</v>
      </c>
      <c r="G589" s="516" t="s">
        <v>49</v>
      </c>
      <c r="H589" s="516" t="s">
        <v>276</v>
      </c>
      <c r="I589" s="517" t="s">
        <v>2</v>
      </c>
      <c r="J589" s="164"/>
      <c r="K589" s="164"/>
      <c r="L589" s="493" t="s">
        <v>1112</v>
      </c>
      <c r="M589" s="611" t="s">
        <v>1110</v>
      </c>
      <c r="N589" s="612" t="s">
        <v>765</v>
      </c>
      <c r="O589" s="495">
        <v>8.93</v>
      </c>
      <c r="P589" s="495">
        <v>12.44</v>
      </c>
      <c r="Q589" s="495">
        <v>3.64</v>
      </c>
      <c r="R589" s="516" t="s">
        <v>49</v>
      </c>
      <c r="S589" s="516" t="s">
        <v>276</v>
      </c>
      <c r="T589" s="517" t="s">
        <v>2</v>
      </c>
      <c r="U589" s="8"/>
      <c r="W589" s="938" t="s">
        <v>1084</v>
      </c>
      <c r="X589" s="634" t="s">
        <v>766</v>
      </c>
      <c r="Y589" s="909">
        <v>14.59</v>
      </c>
      <c r="Z589" s="942">
        <v>11.58</v>
      </c>
      <c r="AA589" s="516">
        <v>11.58</v>
      </c>
      <c r="AB589" s="516" t="s">
        <v>49</v>
      </c>
      <c r="AC589" s="516" t="s">
        <v>276</v>
      </c>
      <c r="AD589" s="176" t="s">
        <v>277</v>
      </c>
      <c r="AE589" s="8"/>
      <c r="AF589" s="8"/>
      <c r="AG589" s="499" t="s">
        <v>1113</v>
      </c>
      <c r="AH589" s="611" t="s">
        <v>1110</v>
      </c>
      <c r="AI589" s="612" t="s">
        <v>765</v>
      </c>
      <c r="AJ589" s="495">
        <v>16.440000000000001</v>
      </c>
      <c r="AK589" s="495">
        <v>20.09</v>
      </c>
      <c r="AL589" s="495">
        <v>3.91</v>
      </c>
      <c r="AM589" s="516" t="s">
        <v>49</v>
      </c>
      <c r="AN589" s="516" t="s">
        <v>276</v>
      </c>
      <c r="AO589" s="517" t="s">
        <v>2</v>
      </c>
    </row>
    <row r="590" spans="1:46" s="1" customFormat="1" ht="15" customHeight="1" thickBot="1">
      <c r="A590" s="624" t="s">
        <v>1109</v>
      </c>
      <c r="B590" s="625" t="s">
        <v>1072</v>
      </c>
      <c r="C590" s="612" t="s">
        <v>765</v>
      </c>
      <c r="D590" s="495">
        <v>8.83</v>
      </c>
      <c r="E590" s="495">
        <v>12.31</v>
      </c>
      <c r="F590" s="495">
        <v>3.07</v>
      </c>
      <c r="G590" s="516" t="s">
        <v>49</v>
      </c>
      <c r="H590" s="516" t="s">
        <v>276</v>
      </c>
      <c r="I590" s="517" t="s">
        <v>2</v>
      </c>
      <c r="J590" s="164"/>
      <c r="K590" s="164"/>
      <c r="L590" s="493" t="s">
        <v>1112</v>
      </c>
      <c r="M590" s="611" t="s">
        <v>1111</v>
      </c>
      <c r="N590" s="612" t="s">
        <v>765</v>
      </c>
      <c r="O590" s="495">
        <v>8.93</v>
      </c>
      <c r="P590" s="495">
        <v>12.44</v>
      </c>
      <c r="Q590" s="495">
        <v>3.32</v>
      </c>
      <c r="R590" s="516" t="s">
        <v>49</v>
      </c>
      <c r="S590" s="516" t="s">
        <v>276</v>
      </c>
      <c r="T590" s="517" t="s">
        <v>2</v>
      </c>
      <c r="U590" s="8"/>
      <c r="W590" s="943" t="s">
        <v>1085</v>
      </c>
      <c r="X590" s="261" t="s">
        <v>766</v>
      </c>
      <c r="Y590" s="262">
        <v>14.59</v>
      </c>
      <c r="Z590" s="262">
        <v>11.58</v>
      </c>
      <c r="AA590" s="180">
        <v>11.58</v>
      </c>
      <c r="AB590" s="180" t="s">
        <v>49</v>
      </c>
      <c r="AC590" s="180" t="s">
        <v>276</v>
      </c>
      <c r="AD590" s="181" t="s">
        <v>277</v>
      </c>
      <c r="AE590" s="8"/>
      <c r="AF590" s="8"/>
      <c r="AG590" s="499" t="s">
        <v>1113</v>
      </c>
      <c r="AH590" s="611" t="s">
        <v>1111</v>
      </c>
      <c r="AI590" s="612" t="s">
        <v>765</v>
      </c>
      <c r="AJ590" s="495">
        <v>16.440000000000001</v>
      </c>
      <c r="AK590" s="495">
        <v>20.09</v>
      </c>
      <c r="AL590" s="495">
        <v>3.57</v>
      </c>
      <c r="AM590" s="516" t="s">
        <v>49</v>
      </c>
      <c r="AN590" s="516" t="s">
        <v>276</v>
      </c>
      <c r="AO590" s="517" t="s">
        <v>2</v>
      </c>
    </row>
    <row r="591" spans="1:46" s="1" customFormat="1" ht="15" customHeight="1">
      <c r="A591" s="624" t="s">
        <v>1109</v>
      </c>
      <c r="B591" s="625" t="s">
        <v>882</v>
      </c>
      <c r="C591" s="612" t="s">
        <v>765</v>
      </c>
      <c r="D591" s="495">
        <v>8.83</v>
      </c>
      <c r="E591" s="495">
        <v>10.85</v>
      </c>
      <c r="F591" s="495">
        <v>1.83</v>
      </c>
      <c r="G591" s="516" t="s">
        <v>49</v>
      </c>
      <c r="H591" s="516" t="s">
        <v>276</v>
      </c>
      <c r="I591" s="517" t="s">
        <v>2</v>
      </c>
      <c r="J591" s="164"/>
      <c r="K591" s="164"/>
      <c r="L591" s="499" t="s">
        <v>1113</v>
      </c>
      <c r="M591" s="611" t="s">
        <v>1109</v>
      </c>
      <c r="N591" s="612" t="s">
        <v>765</v>
      </c>
      <c r="O591" s="495">
        <v>8.93</v>
      </c>
      <c r="P591" s="495">
        <v>12.44</v>
      </c>
      <c r="Q591" s="495">
        <v>3.64</v>
      </c>
      <c r="R591" s="516" t="s">
        <v>49</v>
      </c>
      <c r="S591" s="516" t="s">
        <v>276</v>
      </c>
      <c r="T591" s="517" t="s">
        <v>2</v>
      </c>
      <c r="W591" s="7"/>
      <c r="AG591" s="499" t="s">
        <v>883</v>
      </c>
      <c r="AH591" s="611" t="s">
        <v>1109</v>
      </c>
      <c r="AI591" s="612" t="s">
        <v>765</v>
      </c>
      <c r="AJ591" s="495">
        <v>16.440000000000001</v>
      </c>
      <c r="AK591" s="495">
        <v>20.09</v>
      </c>
      <c r="AL591" s="495">
        <v>3.5</v>
      </c>
      <c r="AM591" s="516" t="s">
        <v>49</v>
      </c>
      <c r="AN591" s="516" t="s">
        <v>276</v>
      </c>
      <c r="AO591" s="517" t="s">
        <v>2</v>
      </c>
    </row>
    <row r="592" spans="1:46" s="1" customFormat="1" ht="15" thickBot="1">
      <c r="A592" s="624" t="s">
        <v>1109</v>
      </c>
      <c r="B592" s="625" t="s">
        <v>1115</v>
      </c>
      <c r="C592" s="612" t="s">
        <v>765</v>
      </c>
      <c r="D592" s="495">
        <v>8.83</v>
      </c>
      <c r="E592" s="495">
        <v>10.85</v>
      </c>
      <c r="F592" s="495">
        <v>1.83</v>
      </c>
      <c r="G592" s="516" t="s">
        <v>49</v>
      </c>
      <c r="H592" s="516" t="s">
        <v>276</v>
      </c>
      <c r="I592" s="517" t="s">
        <v>2</v>
      </c>
      <c r="J592" s="164"/>
      <c r="K592" s="164"/>
      <c r="L592" s="499" t="s">
        <v>1113</v>
      </c>
      <c r="M592" s="611" t="s">
        <v>1110</v>
      </c>
      <c r="N592" s="612" t="s">
        <v>765</v>
      </c>
      <c r="O592" s="495">
        <v>8.93</v>
      </c>
      <c r="P592" s="495">
        <v>12.44</v>
      </c>
      <c r="Q592" s="495">
        <v>3.76</v>
      </c>
      <c r="R592" s="516" t="s">
        <v>49</v>
      </c>
      <c r="S592" s="516" t="s">
        <v>276</v>
      </c>
      <c r="T592" s="517" t="s">
        <v>2</v>
      </c>
      <c r="W592" s="7"/>
      <c r="AG592" s="499" t="s">
        <v>883</v>
      </c>
      <c r="AH592" s="611" t="s">
        <v>1110</v>
      </c>
      <c r="AI592" s="612" t="s">
        <v>765</v>
      </c>
      <c r="AJ592" s="495">
        <v>16.440000000000001</v>
      </c>
      <c r="AK592" s="495">
        <v>20.09</v>
      </c>
      <c r="AL592" s="495">
        <v>3.6</v>
      </c>
      <c r="AM592" s="516" t="s">
        <v>49</v>
      </c>
      <c r="AN592" s="516" t="s">
        <v>276</v>
      </c>
      <c r="AO592" s="517" t="s">
        <v>2</v>
      </c>
    </row>
    <row r="593" spans="1:41" s="1" customFormat="1" ht="90" customHeight="1" thickBot="1">
      <c r="A593" s="624" t="s">
        <v>1109</v>
      </c>
      <c r="B593" s="625" t="s">
        <v>1086</v>
      </c>
      <c r="C593" s="612" t="s">
        <v>765</v>
      </c>
      <c r="D593" s="495">
        <v>8.83</v>
      </c>
      <c r="E593" s="495">
        <v>12.31</v>
      </c>
      <c r="F593" s="495">
        <v>2.89</v>
      </c>
      <c r="G593" s="516" t="s">
        <v>49</v>
      </c>
      <c r="H593" s="516" t="s">
        <v>276</v>
      </c>
      <c r="I593" s="517" t="s">
        <v>2</v>
      </c>
      <c r="J593" s="164"/>
      <c r="K593" s="164"/>
      <c r="L593" s="499" t="s">
        <v>1113</v>
      </c>
      <c r="M593" s="611" t="s">
        <v>1111</v>
      </c>
      <c r="N593" s="612" t="s">
        <v>765</v>
      </c>
      <c r="O593" s="495">
        <v>8.93</v>
      </c>
      <c r="P593" s="495">
        <v>12.44</v>
      </c>
      <c r="Q593" s="495">
        <v>3.44</v>
      </c>
      <c r="R593" s="516" t="s">
        <v>49</v>
      </c>
      <c r="S593" s="516" t="s">
        <v>276</v>
      </c>
      <c r="T593" s="517" t="s">
        <v>2</v>
      </c>
      <c r="V593" s="1190" t="s">
        <v>1405</v>
      </c>
      <c r="W593" s="1191"/>
      <c r="X593" s="1191"/>
      <c r="Y593" s="1191"/>
      <c r="Z593" s="1191"/>
      <c r="AA593" s="1191"/>
      <c r="AB593" s="1191"/>
      <c r="AC593" s="1191"/>
      <c r="AD593" s="1192"/>
      <c r="AE593" s="1103"/>
      <c r="AF593" s="581"/>
      <c r="AG593" s="499" t="s">
        <v>883</v>
      </c>
      <c r="AH593" s="611" t="s">
        <v>1111</v>
      </c>
      <c r="AI593" s="612" t="s">
        <v>765</v>
      </c>
      <c r="AJ593" s="495">
        <v>16.440000000000001</v>
      </c>
      <c r="AK593" s="495">
        <v>20.09</v>
      </c>
      <c r="AL593" s="495">
        <v>3.27</v>
      </c>
      <c r="AM593" s="516" t="s">
        <v>49</v>
      </c>
      <c r="AN593" s="516" t="s">
        <v>276</v>
      </c>
      <c r="AO593" s="517" t="s">
        <v>2</v>
      </c>
    </row>
    <row r="594" spans="1:41" s="1" customFormat="1" ht="75.75" customHeight="1" thickBot="1">
      <c r="A594" s="624" t="s">
        <v>1109</v>
      </c>
      <c r="B594" s="625" t="s">
        <v>1083</v>
      </c>
      <c r="C594" s="612" t="s">
        <v>765</v>
      </c>
      <c r="D594" s="495">
        <v>8.83</v>
      </c>
      <c r="E594" s="495">
        <v>12.31</v>
      </c>
      <c r="F594" s="495">
        <v>2.89</v>
      </c>
      <c r="G594" s="516" t="s">
        <v>49</v>
      </c>
      <c r="H594" s="516" t="s">
        <v>276</v>
      </c>
      <c r="I594" s="517" t="s">
        <v>2</v>
      </c>
      <c r="J594" s="164"/>
      <c r="K594" s="164"/>
      <c r="L594" s="499" t="s">
        <v>883</v>
      </c>
      <c r="M594" s="611" t="s">
        <v>1109</v>
      </c>
      <c r="N594" s="612" t="s">
        <v>765</v>
      </c>
      <c r="O594" s="495">
        <v>8.93</v>
      </c>
      <c r="P594" s="495">
        <v>12.44</v>
      </c>
      <c r="Q594" s="495">
        <v>3.35</v>
      </c>
      <c r="R594" s="516" t="s">
        <v>49</v>
      </c>
      <c r="S594" s="516" t="s">
        <v>276</v>
      </c>
      <c r="T594" s="517" t="s">
        <v>2</v>
      </c>
      <c r="V594" s="632" t="s">
        <v>1106</v>
      </c>
      <c r="W594" s="632" t="s">
        <v>1107</v>
      </c>
      <c r="X594" s="87" t="s">
        <v>273</v>
      </c>
      <c r="Y594" s="166" t="s">
        <v>103</v>
      </c>
      <c r="Z594" s="166" t="s">
        <v>122</v>
      </c>
      <c r="AA594" s="166" t="s">
        <v>123</v>
      </c>
      <c r="AB594" s="83" t="s">
        <v>125</v>
      </c>
      <c r="AC594" s="83" t="s">
        <v>126</v>
      </c>
      <c r="AD594" s="85" t="s">
        <v>127</v>
      </c>
      <c r="AE594" s="37"/>
      <c r="AG594" s="493" t="s">
        <v>881</v>
      </c>
      <c r="AH594" s="611" t="s">
        <v>1109</v>
      </c>
      <c r="AI594" s="612" t="s">
        <v>765</v>
      </c>
      <c r="AJ594" s="495">
        <v>16.440000000000001</v>
      </c>
      <c r="AK594" s="495">
        <v>20.09</v>
      </c>
      <c r="AL594" s="495">
        <v>3.4</v>
      </c>
      <c r="AM594" s="516" t="s">
        <v>49</v>
      </c>
      <c r="AN594" s="516" t="s">
        <v>276</v>
      </c>
      <c r="AO594" s="517" t="s">
        <v>2</v>
      </c>
    </row>
    <row r="595" spans="1:41" s="1" customFormat="1" ht="52.5" customHeight="1">
      <c r="A595" s="624" t="s">
        <v>1109</v>
      </c>
      <c r="B595" s="625" t="s">
        <v>1084</v>
      </c>
      <c r="C595" s="612" t="s">
        <v>765</v>
      </c>
      <c r="D595" s="495">
        <v>8.83</v>
      </c>
      <c r="E595" s="495">
        <v>12.31</v>
      </c>
      <c r="F595" s="495">
        <v>2.89</v>
      </c>
      <c r="G595" s="516" t="s">
        <v>49</v>
      </c>
      <c r="H595" s="516" t="s">
        <v>276</v>
      </c>
      <c r="I595" s="517" t="s">
        <v>2</v>
      </c>
      <c r="J595" s="164"/>
      <c r="K595" s="164"/>
      <c r="L595" s="499" t="s">
        <v>883</v>
      </c>
      <c r="M595" s="611" t="s">
        <v>1110</v>
      </c>
      <c r="N595" s="612" t="s">
        <v>765</v>
      </c>
      <c r="O595" s="495">
        <v>8.93</v>
      </c>
      <c r="P595" s="495">
        <v>12.44</v>
      </c>
      <c r="Q595" s="495">
        <v>3.46</v>
      </c>
      <c r="R595" s="516" t="s">
        <v>49</v>
      </c>
      <c r="S595" s="516" t="s">
        <v>276</v>
      </c>
      <c r="T595" s="517" t="s">
        <v>2</v>
      </c>
      <c r="V595" s="613" t="s">
        <v>1109</v>
      </c>
      <c r="W595" s="242" t="s">
        <v>883</v>
      </c>
      <c r="X595" s="265" t="s">
        <v>766</v>
      </c>
      <c r="Y595" s="518">
        <v>14.59</v>
      </c>
      <c r="Z595" s="518">
        <v>16.670000000000002</v>
      </c>
      <c r="AA595" s="518">
        <v>14.37</v>
      </c>
      <c r="AB595" s="242" t="s">
        <v>49</v>
      </c>
      <c r="AC595" s="242" t="s">
        <v>276</v>
      </c>
      <c r="AD595" s="243" t="s">
        <v>277</v>
      </c>
      <c r="AE595" s="8"/>
      <c r="AF595" s="240"/>
      <c r="AG595" s="493" t="s">
        <v>881</v>
      </c>
      <c r="AH595" s="611" t="s">
        <v>1110</v>
      </c>
      <c r="AI595" s="612" t="s">
        <v>765</v>
      </c>
      <c r="AJ595" s="495">
        <v>16.440000000000001</v>
      </c>
      <c r="AK595" s="495">
        <v>20.09</v>
      </c>
      <c r="AL595" s="495">
        <v>3.5</v>
      </c>
      <c r="AM595" s="516" t="s">
        <v>49</v>
      </c>
      <c r="AN595" s="516" t="s">
        <v>276</v>
      </c>
      <c r="AO595" s="517" t="s">
        <v>2</v>
      </c>
    </row>
    <row r="596" spans="1:41" s="1" customFormat="1" ht="59.1" customHeight="1">
      <c r="A596" s="624" t="s">
        <v>1109</v>
      </c>
      <c r="B596" s="625" t="s">
        <v>1085</v>
      </c>
      <c r="C596" s="612" t="s">
        <v>765</v>
      </c>
      <c r="D596" s="495">
        <v>8.83</v>
      </c>
      <c r="E596" s="495">
        <v>12.31</v>
      </c>
      <c r="F596" s="495">
        <v>2.89</v>
      </c>
      <c r="G596" s="516" t="s">
        <v>49</v>
      </c>
      <c r="H596" s="516" t="s">
        <v>276</v>
      </c>
      <c r="I596" s="517" t="s">
        <v>2</v>
      </c>
      <c r="J596" s="164"/>
      <c r="K596" s="164"/>
      <c r="L596" s="499" t="s">
        <v>883</v>
      </c>
      <c r="M596" s="611" t="s">
        <v>1111</v>
      </c>
      <c r="N596" s="612" t="s">
        <v>765</v>
      </c>
      <c r="O596" s="495">
        <v>8.93</v>
      </c>
      <c r="P596" s="495">
        <v>12.44</v>
      </c>
      <c r="Q596" s="495">
        <v>3.15</v>
      </c>
      <c r="R596" s="516" t="s">
        <v>49</v>
      </c>
      <c r="S596" s="516" t="s">
        <v>276</v>
      </c>
      <c r="T596" s="517" t="s">
        <v>2</v>
      </c>
      <c r="V596" s="624" t="s">
        <v>1109</v>
      </c>
      <c r="W596" s="516" t="s">
        <v>1114</v>
      </c>
      <c r="X596" s="634" t="s">
        <v>766</v>
      </c>
      <c r="Y596" s="531">
        <v>14.59</v>
      </c>
      <c r="Z596" s="531">
        <v>16.670000000000002</v>
      </c>
      <c r="AA596" s="531">
        <v>14.37</v>
      </c>
      <c r="AB596" s="516" t="s">
        <v>49</v>
      </c>
      <c r="AC596" s="516" t="s">
        <v>276</v>
      </c>
      <c r="AD596" s="517" t="s">
        <v>277</v>
      </c>
      <c r="AE596" s="8"/>
      <c r="AF596" s="37"/>
      <c r="AG596" s="493" t="s">
        <v>881</v>
      </c>
      <c r="AH596" s="611" t="s">
        <v>1111</v>
      </c>
      <c r="AI596" s="612" t="s">
        <v>765</v>
      </c>
      <c r="AJ596" s="495">
        <v>16.440000000000001</v>
      </c>
      <c r="AK596" s="495">
        <v>20.09</v>
      </c>
      <c r="AL596" s="495">
        <v>3.21</v>
      </c>
      <c r="AM596" s="516" t="s">
        <v>49</v>
      </c>
      <c r="AN596" s="516" t="s">
        <v>276</v>
      </c>
      <c r="AO596" s="517" t="s">
        <v>2</v>
      </c>
    </row>
    <row r="597" spans="1:41" s="1" customFormat="1" ht="15" customHeight="1">
      <c r="A597" s="624" t="s">
        <v>1109</v>
      </c>
      <c r="B597" s="625" t="s">
        <v>881</v>
      </c>
      <c r="C597" s="612" t="s">
        <v>765</v>
      </c>
      <c r="D597" s="495">
        <v>8.83</v>
      </c>
      <c r="E597" s="495">
        <v>10.85</v>
      </c>
      <c r="F597" s="495">
        <v>2.14</v>
      </c>
      <c r="G597" s="516" t="s">
        <v>49</v>
      </c>
      <c r="H597" s="516" t="s">
        <v>276</v>
      </c>
      <c r="I597" s="517" t="s">
        <v>2</v>
      </c>
      <c r="J597" s="164"/>
      <c r="K597" s="164"/>
      <c r="L597" s="493" t="s">
        <v>881</v>
      </c>
      <c r="M597" s="611" t="s">
        <v>1109</v>
      </c>
      <c r="N597" s="612" t="s">
        <v>765</v>
      </c>
      <c r="O597" s="495">
        <v>8.93</v>
      </c>
      <c r="P597" s="495">
        <v>12.44</v>
      </c>
      <c r="Q597" s="495">
        <v>3.26</v>
      </c>
      <c r="R597" s="516" t="s">
        <v>49</v>
      </c>
      <c r="S597" s="516" t="s">
        <v>276</v>
      </c>
      <c r="T597" s="517" t="s">
        <v>2</v>
      </c>
      <c r="V597" s="624" t="s">
        <v>1109</v>
      </c>
      <c r="W597" s="516" t="s">
        <v>1068</v>
      </c>
      <c r="X597" s="634" t="s">
        <v>766</v>
      </c>
      <c r="Y597" s="531">
        <v>14.59</v>
      </c>
      <c r="Z597" s="531">
        <v>16.670000000000002</v>
      </c>
      <c r="AA597" s="531">
        <v>17.98</v>
      </c>
      <c r="AB597" s="516" t="s">
        <v>49</v>
      </c>
      <c r="AC597" s="516" t="s">
        <v>276</v>
      </c>
      <c r="AD597" s="517" t="s">
        <v>277</v>
      </c>
      <c r="AE597" s="8"/>
      <c r="AF597" s="8"/>
      <c r="AG597" s="493" t="s">
        <v>879</v>
      </c>
      <c r="AH597" s="611" t="s">
        <v>1109</v>
      </c>
      <c r="AI597" s="612" t="s">
        <v>765</v>
      </c>
      <c r="AJ597" s="495">
        <v>16.440000000000001</v>
      </c>
      <c r="AK597" s="495">
        <v>20.09</v>
      </c>
      <c r="AL597" s="495">
        <v>2.74</v>
      </c>
      <c r="AM597" s="516" t="s">
        <v>49</v>
      </c>
      <c r="AN597" s="516" t="s">
        <v>276</v>
      </c>
      <c r="AO597" s="517" t="s">
        <v>2</v>
      </c>
    </row>
    <row r="598" spans="1:41" s="1" customFormat="1" ht="15" customHeight="1">
      <c r="A598" s="624" t="s">
        <v>1109</v>
      </c>
      <c r="B598" s="625" t="s">
        <v>1116</v>
      </c>
      <c r="C598" s="612" t="s">
        <v>765</v>
      </c>
      <c r="D598" s="495">
        <v>8.83</v>
      </c>
      <c r="E598" s="495">
        <v>10.85</v>
      </c>
      <c r="F598" s="495">
        <v>2.14</v>
      </c>
      <c r="G598" s="516" t="s">
        <v>49</v>
      </c>
      <c r="H598" s="516" t="s">
        <v>276</v>
      </c>
      <c r="I598" s="517" t="s">
        <v>2</v>
      </c>
      <c r="J598" s="164"/>
      <c r="K598" s="164"/>
      <c r="L598" s="493" t="s">
        <v>881</v>
      </c>
      <c r="M598" s="611" t="s">
        <v>1110</v>
      </c>
      <c r="N598" s="612" t="s">
        <v>765</v>
      </c>
      <c r="O598" s="495">
        <v>8.93</v>
      </c>
      <c r="P598" s="495">
        <v>12.44</v>
      </c>
      <c r="Q598" s="495">
        <v>3.35</v>
      </c>
      <c r="R598" s="516" t="s">
        <v>49</v>
      </c>
      <c r="S598" s="516" t="s">
        <v>276</v>
      </c>
      <c r="T598" s="517" t="s">
        <v>2</v>
      </c>
      <c r="V598" s="624" t="s">
        <v>1109</v>
      </c>
      <c r="W598" s="516" t="s">
        <v>1069</v>
      </c>
      <c r="X598" s="634" t="s">
        <v>766</v>
      </c>
      <c r="Y598" s="531">
        <v>14.59</v>
      </c>
      <c r="Z598" s="531">
        <v>16.670000000000002</v>
      </c>
      <c r="AA598" s="531">
        <v>17.98</v>
      </c>
      <c r="AB598" s="516" t="s">
        <v>49</v>
      </c>
      <c r="AC598" s="516" t="s">
        <v>276</v>
      </c>
      <c r="AD598" s="517" t="s">
        <v>277</v>
      </c>
      <c r="AE598" s="8"/>
      <c r="AF598" s="8"/>
      <c r="AG598" s="493" t="s">
        <v>879</v>
      </c>
      <c r="AH598" s="611" t="s">
        <v>1110</v>
      </c>
      <c r="AI598" s="612" t="s">
        <v>765</v>
      </c>
      <c r="AJ598" s="495">
        <v>16.440000000000001</v>
      </c>
      <c r="AK598" s="495">
        <v>20.09</v>
      </c>
      <c r="AL598" s="495">
        <v>3.14</v>
      </c>
      <c r="AM598" s="516" t="s">
        <v>49</v>
      </c>
      <c r="AN598" s="516" t="s">
        <v>276</v>
      </c>
      <c r="AO598" s="517" t="s">
        <v>2</v>
      </c>
    </row>
    <row r="599" spans="1:41" s="1" customFormat="1" ht="15" customHeight="1">
      <c r="A599" s="624" t="s">
        <v>1109</v>
      </c>
      <c r="B599" s="625" t="s">
        <v>1076</v>
      </c>
      <c r="C599" s="612" t="s">
        <v>765</v>
      </c>
      <c r="D599" s="495">
        <v>8.83</v>
      </c>
      <c r="E599" s="495">
        <v>12.31</v>
      </c>
      <c r="F599" s="495">
        <v>3.05</v>
      </c>
      <c r="G599" s="516" t="s">
        <v>49</v>
      </c>
      <c r="H599" s="516" t="s">
        <v>276</v>
      </c>
      <c r="I599" s="517" t="s">
        <v>2</v>
      </c>
      <c r="J599" s="164"/>
      <c r="K599" s="164"/>
      <c r="L599" s="493" t="s">
        <v>881</v>
      </c>
      <c r="M599" s="611" t="s">
        <v>1111</v>
      </c>
      <c r="N599" s="612" t="s">
        <v>765</v>
      </c>
      <c r="O599" s="495">
        <v>8.93</v>
      </c>
      <c r="P599" s="495">
        <v>12.44</v>
      </c>
      <c r="Q599" s="495">
        <v>3.09</v>
      </c>
      <c r="R599" s="516" t="s">
        <v>49</v>
      </c>
      <c r="S599" s="516" t="s">
        <v>276</v>
      </c>
      <c r="T599" s="517" t="s">
        <v>2</v>
      </c>
      <c r="V599" s="624" t="s">
        <v>1109</v>
      </c>
      <c r="W599" s="516" t="s">
        <v>1070</v>
      </c>
      <c r="X599" s="634" t="s">
        <v>766</v>
      </c>
      <c r="Y599" s="531">
        <v>14.59</v>
      </c>
      <c r="Z599" s="531">
        <v>16.670000000000002</v>
      </c>
      <c r="AA599" s="531">
        <v>17.98</v>
      </c>
      <c r="AB599" s="516" t="s">
        <v>49</v>
      </c>
      <c r="AC599" s="516" t="s">
        <v>276</v>
      </c>
      <c r="AD599" s="517" t="s">
        <v>277</v>
      </c>
      <c r="AE599" s="8"/>
      <c r="AF599" s="8"/>
      <c r="AG599" s="493" t="s">
        <v>879</v>
      </c>
      <c r="AH599" s="611" t="s">
        <v>1111</v>
      </c>
      <c r="AI599" s="612" t="s">
        <v>765</v>
      </c>
      <c r="AJ599" s="495">
        <v>16.440000000000001</v>
      </c>
      <c r="AK599" s="495">
        <v>20.09</v>
      </c>
      <c r="AL599" s="495">
        <v>2.89</v>
      </c>
      <c r="AM599" s="516" t="s">
        <v>49</v>
      </c>
      <c r="AN599" s="516" t="s">
        <v>276</v>
      </c>
      <c r="AO599" s="517" t="s">
        <v>2</v>
      </c>
    </row>
    <row r="600" spans="1:41" s="1" customFormat="1" ht="15" customHeight="1">
      <c r="A600" s="624" t="s">
        <v>1109</v>
      </c>
      <c r="B600" s="625" t="s">
        <v>1077</v>
      </c>
      <c r="C600" s="612" t="s">
        <v>765</v>
      </c>
      <c r="D600" s="495">
        <v>8.83</v>
      </c>
      <c r="E600" s="495">
        <v>12.31</v>
      </c>
      <c r="F600" s="495">
        <v>3.05</v>
      </c>
      <c r="G600" s="516" t="s">
        <v>49</v>
      </c>
      <c r="H600" s="516" t="s">
        <v>276</v>
      </c>
      <c r="I600" s="517" t="s">
        <v>2</v>
      </c>
      <c r="J600" s="164"/>
      <c r="K600" s="164"/>
      <c r="L600" s="493" t="s">
        <v>879</v>
      </c>
      <c r="M600" s="611" t="s">
        <v>1109</v>
      </c>
      <c r="N600" s="612" t="s">
        <v>765</v>
      </c>
      <c r="O600" s="495">
        <v>8.93</v>
      </c>
      <c r="P600" s="495">
        <v>12.44</v>
      </c>
      <c r="Q600" s="495">
        <v>2.63</v>
      </c>
      <c r="R600" s="516" t="s">
        <v>49</v>
      </c>
      <c r="S600" s="516" t="s">
        <v>276</v>
      </c>
      <c r="T600" s="517" t="s">
        <v>2</v>
      </c>
      <c r="V600" s="624" t="s">
        <v>1109</v>
      </c>
      <c r="W600" s="516" t="s">
        <v>1113</v>
      </c>
      <c r="X600" s="634" t="s">
        <v>766</v>
      </c>
      <c r="Y600" s="531">
        <v>14.59</v>
      </c>
      <c r="Z600" s="531">
        <v>16.670000000000002</v>
      </c>
      <c r="AA600" s="531">
        <v>17.98</v>
      </c>
      <c r="AB600" s="516" t="s">
        <v>49</v>
      </c>
      <c r="AC600" s="516" t="s">
        <v>276</v>
      </c>
      <c r="AD600" s="517" t="s">
        <v>277</v>
      </c>
      <c r="AE600" s="8"/>
      <c r="AF600" s="8"/>
      <c r="AG600" s="499" t="s">
        <v>882</v>
      </c>
      <c r="AH600" s="611" t="s">
        <v>1109</v>
      </c>
      <c r="AI600" s="612" t="s">
        <v>765</v>
      </c>
      <c r="AJ600" s="495">
        <v>16.440000000000001</v>
      </c>
      <c r="AK600" s="495">
        <v>20.09</v>
      </c>
      <c r="AL600" s="495">
        <v>3.25</v>
      </c>
      <c r="AM600" s="516" t="s">
        <v>49</v>
      </c>
      <c r="AN600" s="516" t="s">
        <v>276</v>
      </c>
      <c r="AO600" s="517" t="s">
        <v>2</v>
      </c>
    </row>
    <row r="601" spans="1:41" s="1" customFormat="1" ht="15" customHeight="1">
      <c r="A601" s="624" t="s">
        <v>1109</v>
      </c>
      <c r="B601" s="625" t="s">
        <v>1078</v>
      </c>
      <c r="C601" s="612" t="s">
        <v>765</v>
      </c>
      <c r="D601" s="495">
        <v>8.83</v>
      </c>
      <c r="E601" s="495">
        <v>12.31</v>
      </c>
      <c r="F601" s="495">
        <v>2.89</v>
      </c>
      <c r="G601" s="516" t="s">
        <v>49</v>
      </c>
      <c r="H601" s="516" t="s">
        <v>276</v>
      </c>
      <c r="I601" s="517" t="s">
        <v>2</v>
      </c>
      <c r="J601" s="164"/>
      <c r="K601" s="164"/>
      <c r="L601" s="493" t="s">
        <v>879</v>
      </c>
      <c r="M601" s="611" t="s">
        <v>1110</v>
      </c>
      <c r="N601" s="612" t="s">
        <v>765</v>
      </c>
      <c r="O601" s="495">
        <v>8.93</v>
      </c>
      <c r="P601" s="495">
        <v>12.44</v>
      </c>
      <c r="Q601" s="495">
        <v>3.01</v>
      </c>
      <c r="R601" s="516" t="s">
        <v>49</v>
      </c>
      <c r="S601" s="516" t="s">
        <v>276</v>
      </c>
      <c r="T601" s="517" t="s">
        <v>2</v>
      </c>
      <c r="V601" s="624" t="s">
        <v>1109</v>
      </c>
      <c r="W601" s="516" t="s">
        <v>1071</v>
      </c>
      <c r="X601" s="634" t="s">
        <v>766</v>
      </c>
      <c r="Y601" s="531">
        <v>14.59</v>
      </c>
      <c r="Z601" s="531">
        <v>16.670000000000002</v>
      </c>
      <c r="AA601" s="531">
        <v>13.38</v>
      </c>
      <c r="AB601" s="516" t="s">
        <v>49</v>
      </c>
      <c r="AC601" s="516" t="s">
        <v>276</v>
      </c>
      <c r="AD601" s="517" t="s">
        <v>277</v>
      </c>
      <c r="AE601" s="8"/>
      <c r="AF601" s="8"/>
      <c r="AG601" s="499" t="s">
        <v>882</v>
      </c>
      <c r="AH601" s="611" t="s">
        <v>1110</v>
      </c>
      <c r="AI601" s="612" t="s">
        <v>765</v>
      </c>
      <c r="AJ601" s="495">
        <v>16.440000000000001</v>
      </c>
      <c r="AK601" s="495">
        <v>20.09</v>
      </c>
      <c r="AL601" s="495">
        <v>3.6</v>
      </c>
      <c r="AM601" s="516" t="s">
        <v>49</v>
      </c>
      <c r="AN601" s="516" t="s">
        <v>276</v>
      </c>
      <c r="AO601" s="517" t="s">
        <v>2</v>
      </c>
    </row>
    <row r="602" spans="1:41" s="1" customFormat="1" ht="15" customHeight="1" thickBot="1">
      <c r="A602" s="624" t="s">
        <v>1109</v>
      </c>
      <c r="B602" s="625" t="s">
        <v>1079</v>
      </c>
      <c r="C602" s="612" t="s">
        <v>765</v>
      </c>
      <c r="D602" s="495">
        <v>8.83</v>
      </c>
      <c r="E602" s="495">
        <v>12.31</v>
      </c>
      <c r="F602" s="495">
        <v>3.05</v>
      </c>
      <c r="G602" s="516" t="s">
        <v>49</v>
      </c>
      <c r="H602" s="516" t="s">
        <v>276</v>
      </c>
      <c r="I602" s="517" t="s">
        <v>2</v>
      </c>
      <c r="J602" s="164"/>
      <c r="K602" s="164"/>
      <c r="L602" s="493" t="s">
        <v>879</v>
      </c>
      <c r="M602" s="611" t="s">
        <v>1111</v>
      </c>
      <c r="N602" s="612" t="s">
        <v>765</v>
      </c>
      <c r="O602" s="495">
        <v>8.93</v>
      </c>
      <c r="P602" s="495">
        <v>12.44</v>
      </c>
      <c r="Q602" s="495">
        <v>2.78</v>
      </c>
      <c r="R602" s="516" t="s">
        <v>49</v>
      </c>
      <c r="S602" s="516" t="s">
        <v>276</v>
      </c>
      <c r="T602" s="517" t="s">
        <v>2</v>
      </c>
      <c r="V602" s="624" t="s">
        <v>1109</v>
      </c>
      <c r="W602" s="516" t="s">
        <v>1073</v>
      </c>
      <c r="X602" s="634" t="s">
        <v>766</v>
      </c>
      <c r="Y602" s="531">
        <v>14.59</v>
      </c>
      <c r="Z602" s="531">
        <v>16.670000000000002</v>
      </c>
      <c r="AA602" s="531">
        <v>15.11</v>
      </c>
      <c r="AB602" s="516" t="s">
        <v>49</v>
      </c>
      <c r="AC602" s="516" t="s">
        <v>276</v>
      </c>
      <c r="AD602" s="517" t="s">
        <v>277</v>
      </c>
      <c r="AE602" s="8"/>
      <c r="AF602" s="8"/>
      <c r="AG602" s="586" t="s">
        <v>882</v>
      </c>
      <c r="AH602" s="107" t="s">
        <v>1111</v>
      </c>
      <c r="AI602" s="354" t="s">
        <v>765</v>
      </c>
      <c r="AJ602" s="170">
        <v>16.440000000000001</v>
      </c>
      <c r="AK602" s="170">
        <v>20.09</v>
      </c>
      <c r="AL602" s="170">
        <v>3.27</v>
      </c>
      <c r="AM602" s="110" t="s">
        <v>49</v>
      </c>
      <c r="AN602" s="110" t="s">
        <v>276</v>
      </c>
      <c r="AO602" s="106" t="s">
        <v>2</v>
      </c>
    </row>
    <row r="603" spans="1:41" s="1" customFormat="1" ht="15" customHeight="1">
      <c r="A603" s="624" t="s">
        <v>1109</v>
      </c>
      <c r="B603" s="625" t="s">
        <v>1080</v>
      </c>
      <c r="C603" s="612" t="s">
        <v>765</v>
      </c>
      <c r="D603" s="495">
        <v>8.83</v>
      </c>
      <c r="E603" s="495">
        <v>12.31</v>
      </c>
      <c r="F603" s="495">
        <v>3.05</v>
      </c>
      <c r="G603" s="516" t="s">
        <v>49</v>
      </c>
      <c r="H603" s="516" t="s">
        <v>276</v>
      </c>
      <c r="I603" s="517" t="s">
        <v>2</v>
      </c>
      <c r="J603" s="164"/>
      <c r="K603" s="164"/>
      <c r="L603" s="499" t="s">
        <v>882</v>
      </c>
      <c r="M603" s="611" t="s">
        <v>1109</v>
      </c>
      <c r="N603" s="612" t="s">
        <v>765</v>
      </c>
      <c r="O603" s="495">
        <v>8.93</v>
      </c>
      <c r="P603" s="495">
        <v>12.44</v>
      </c>
      <c r="Q603" s="495">
        <v>3.13</v>
      </c>
      <c r="R603" s="516" t="s">
        <v>49</v>
      </c>
      <c r="S603" s="516" t="s">
        <v>276</v>
      </c>
      <c r="T603" s="517" t="s">
        <v>2</v>
      </c>
      <c r="V603" s="624" t="s">
        <v>1109</v>
      </c>
      <c r="W603" s="516" t="s">
        <v>1072</v>
      </c>
      <c r="X603" s="634" t="s">
        <v>766</v>
      </c>
      <c r="Y603" s="531">
        <v>14.59</v>
      </c>
      <c r="Z603" s="531">
        <v>16.670000000000002</v>
      </c>
      <c r="AA603" s="531">
        <v>17.98</v>
      </c>
      <c r="AB603" s="516" t="s">
        <v>49</v>
      </c>
      <c r="AC603" s="516" t="s">
        <v>276</v>
      </c>
      <c r="AD603" s="517" t="s">
        <v>277</v>
      </c>
      <c r="AE603" s="8"/>
      <c r="AI603" s="4"/>
      <c r="AJ603" s="4"/>
      <c r="AK603" s="4"/>
      <c r="AL603" s="4"/>
    </row>
    <row r="604" spans="1:41" s="1" customFormat="1" ht="15" customHeight="1">
      <c r="A604" s="624" t="s">
        <v>1109</v>
      </c>
      <c r="B604" s="625" t="s">
        <v>1081</v>
      </c>
      <c r="C604" s="612" t="s">
        <v>765</v>
      </c>
      <c r="D604" s="495">
        <v>8.83</v>
      </c>
      <c r="E604" s="495">
        <v>12.31</v>
      </c>
      <c r="F604" s="495">
        <v>3.24</v>
      </c>
      <c r="G604" s="516" t="s">
        <v>49</v>
      </c>
      <c r="H604" s="516" t="s">
        <v>276</v>
      </c>
      <c r="I604" s="517" t="s">
        <v>2</v>
      </c>
      <c r="J604" s="164"/>
      <c r="K604" s="164"/>
      <c r="L604" s="499" t="s">
        <v>882</v>
      </c>
      <c r="M604" s="611" t="s">
        <v>1110</v>
      </c>
      <c r="N604" s="612" t="s">
        <v>765</v>
      </c>
      <c r="O604" s="495">
        <v>8.93</v>
      </c>
      <c r="P604" s="495">
        <v>12.44</v>
      </c>
      <c r="Q604" s="495">
        <v>3.46</v>
      </c>
      <c r="R604" s="516" t="s">
        <v>49</v>
      </c>
      <c r="S604" s="516" t="s">
        <v>276</v>
      </c>
      <c r="T604" s="517" t="s">
        <v>2</v>
      </c>
      <c r="U604" s="7"/>
      <c r="V604" s="624" t="s">
        <v>1109</v>
      </c>
      <c r="W604" s="516" t="s">
        <v>882</v>
      </c>
      <c r="X604" s="634" t="s">
        <v>766</v>
      </c>
      <c r="Y604" s="531">
        <v>14.59</v>
      </c>
      <c r="Z604" s="531">
        <v>16.670000000000002</v>
      </c>
      <c r="AA604" s="531">
        <v>11.93</v>
      </c>
      <c r="AB604" s="516" t="s">
        <v>49</v>
      </c>
      <c r="AC604" s="516" t="s">
        <v>276</v>
      </c>
      <c r="AD604" s="517" t="s">
        <v>277</v>
      </c>
      <c r="AE604" s="8"/>
      <c r="AF604" s="8"/>
      <c r="AG604" s="8"/>
      <c r="AH604" s="4"/>
      <c r="AI604" s="4"/>
      <c r="AJ604" s="4"/>
      <c r="AK604" s="4"/>
    </row>
    <row r="605" spans="1:41" s="1" customFormat="1" ht="15" customHeight="1" thickBot="1">
      <c r="A605" s="624" t="s">
        <v>1109</v>
      </c>
      <c r="B605" s="625" t="s">
        <v>1117</v>
      </c>
      <c r="C605" s="612" t="s">
        <v>765</v>
      </c>
      <c r="D605" s="495">
        <v>8.83</v>
      </c>
      <c r="E605" s="495">
        <v>12.31</v>
      </c>
      <c r="F605" s="495">
        <v>3.33</v>
      </c>
      <c r="G605" s="516" t="s">
        <v>49</v>
      </c>
      <c r="H605" s="516" t="s">
        <v>276</v>
      </c>
      <c r="I605" s="517" t="s">
        <v>2</v>
      </c>
      <c r="J605" s="164"/>
      <c r="K605" s="164"/>
      <c r="L605" s="586" t="s">
        <v>882</v>
      </c>
      <c r="M605" s="107" t="s">
        <v>1111</v>
      </c>
      <c r="N605" s="354" t="s">
        <v>765</v>
      </c>
      <c r="O605" s="170">
        <v>8.93</v>
      </c>
      <c r="P605" s="170">
        <v>12.44</v>
      </c>
      <c r="Q605" s="170">
        <v>3.15</v>
      </c>
      <c r="R605" s="110" t="s">
        <v>49</v>
      </c>
      <c r="S605" s="110" t="s">
        <v>276</v>
      </c>
      <c r="T605" s="106" t="s">
        <v>2</v>
      </c>
      <c r="U605" s="7"/>
      <c r="V605" s="624" t="s">
        <v>1109</v>
      </c>
      <c r="W605" s="516" t="s">
        <v>1115</v>
      </c>
      <c r="X605" s="634" t="s">
        <v>766</v>
      </c>
      <c r="Y605" s="531">
        <v>14.59</v>
      </c>
      <c r="Z605" s="531">
        <v>16.670000000000002</v>
      </c>
      <c r="AA605" s="531">
        <v>11.93</v>
      </c>
      <c r="AB605" s="516" t="s">
        <v>49</v>
      </c>
      <c r="AC605" s="516" t="s">
        <v>276</v>
      </c>
      <c r="AD605" s="517" t="s">
        <v>277</v>
      </c>
      <c r="AE605" s="8"/>
      <c r="AF605" s="8"/>
      <c r="AG605" s="8"/>
      <c r="AL605" s="4"/>
      <c r="AM605" s="4"/>
      <c r="AN605" s="4"/>
      <c r="AO605" s="4"/>
    </row>
    <row r="606" spans="1:41" s="1" customFormat="1" ht="15" customHeight="1">
      <c r="A606" s="624" t="s">
        <v>1109</v>
      </c>
      <c r="B606" s="625" t="s">
        <v>879</v>
      </c>
      <c r="C606" s="612" t="s">
        <v>765</v>
      </c>
      <c r="D606" s="495">
        <v>8.83</v>
      </c>
      <c r="E606" s="495">
        <v>10.85</v>
      </c>
      <c r="F606" s="495">
        <v>1.83</v>
      </c>
      <c r="G606" s="516" t="s">
        <v>49</v>
      </c>
      <c r="H606" s="516" t="s">
        <v>276</v>
      </c>
      <c r="I606" s="517" t="s">
        <v>2</v>
      </c>
      <c r="J606" s="164"/>
      <c r="K606" s="164"/>
      <c r="P606" s="4"/>
      <c r="Q606" s="4"/>
      <c r="R606" s="4"/>
      <c r="S606" s="4"/>
      <c r="T606" s="4"/>
      <c r="V606" s="624" t="s">
        <v>1109</v>
      </c>
      <c r="W606" s="516" t="s">
        <v>1086</v>
      </c>
      <c r="X606" s="634" t="s">
        <v>766</v>
      </c>
      <c r="Y606" s="531">
        <v>14.59</v>
      </c>
      <c r="Z606" s="531">
        <v>16.670000000000002</v>
      </c>
      <c r="AA606" s="531">
        <v>13.38</v>
      </c>
      <c r="AB606" s="516" t="s">
        <v>49</v>
      </c>
      <c r="AC606" s="516" t="s">
        <v>276</v>
      </c>
      <c r="AD606" s="517" t="s">
        <v>277</v>
      </c>
      <c r="AE606" s="8"/>
      <c r="AF606" s="8"/>
      <c r="AG606" s="8"/>
      <c r="AL606" s="4"/>
      <c r="AM606" s="4"/>
      <c r="AN606" s="4"/>
      <c r="AO606" s="4"/>
    </row>
    <row r="607" spans="1:41" s="1" customFormat="1" ht="15" customHeight="1">
      <c r="A607" s="624" t="s">
        <v>1109</v>
      </c>
      <c r="B607" s="625" t="s">
        <v>1118</v>
      </c>
      <c r="C607" s="612" t="s">
        <v>765</v>
      </c>
      <c r="D607" s="495">
        <v>8.83</v>
      </c>
      <c r="E607" s="495">
        <v>10.85</v>
      </c>
      <c r="F607" s="495">
        <v>1.83</v>
      </c>
      <c r="G607" s="516" t="s">
        <v>49</v>
      </c>
      <c r="H607" s="516" t="s">
        <v>276</v>
      </c>
      <c r="I607" s="517" t="s">
        <v>2</v>
      </c>
      <c r="J607" s="164"/>
      <c r="K607" s="164"/>
      <c r="M607" s="4"/>
      <c r="N607" s="4"/>
      <c r="O607" s="4"/>
      <c r="P607" s="4"/>
      <c r="Q607" s="4"/>
      <c r="V607" s="624" t="s">
        <v>1109</v>
      </c>
      <c r="W607" s="516" t="s">
        <v>1083</v>
      </c>
      <c r="X607" s="634" t="s">
        <v>766</v>
      </c>
      <c r="Y607" s="531">
        <v>14.59</v>
      </c>
      <c r="Z607" s="531">
        <v>16.670000000000002</v>
      </c>
      <c r="AA607" s="531">
        <v>13.38</v>
      </c>
      <c r="AB607" s="516" t="s">
        <v>49</v>
      </c>
      <c r="AC607" s="516" t="s">
        <v>276</v>
      </c>
      <c r="AD607" s="517" t="s">
        <v>277</v>
      </c>
      <c r="AE607" s="8"/>
      <c r="AF607" s="8"/>
      <c r="AG607" s="8"/>
      <c r="AL607" s="4"/>
      <c r="AM607" s="4"/>
      <c r="AN607" s="4"/>
      <c r="AO607" s="4"/>
    </row>
    <row r="608" spans="1:41" s="1" customFormat="1" ht="15" customHeight="1">
      <c r="A608" s="624" t="s">
        <v>1109</v>
      </c>
      <c r="B608" s="625" t="s">
        <v>772</v>
      </c>
      <c r="C608" s="612" t="s">
        <v>765</v>
      </c>
      <c r="D608" s="495">
        <v>8.83</v>
      </c>
      <c r="E608" s="495">
        <v>12.31</v>
      </c>
      <c r="F608" s="495">
        <v>2.61</v>
      </c>
      <c r="G608" s="516" t="s">
        <v>49</v>
      </c>
      <c r="H608" s="516" t="s">
        <v>276</v>
      </c>
      <c r="I608" s="517" t="s">
        <v>2</v>
      </c>
      <c r="J608" s="164"/>
      <c r="K608" s="164"/>
      <c r="M608" s="4"/>
      <c r="N608" s="4"/>
      <c r="O608" s="4"/>
      <c r="P608" s="4"/>
      <c r="Q608" s="4"/>
      <c r="V608" s="624" t="s">
        <v>1109</v>
      </c>
      <c r="W608" s="516" t="s">
        <v>1084</v>
      </c>
      <c r="X608" s="634" t="s">
        <v>766</v>
      </c>
      <c r="Y608" s="531">
        <v>14.59</v>
      </c>
      <c r="Z608" s="531">
        <v>16.670000000000002</v>
      </c>
      <c r="AA608" s="531">
        <v>13.38</v>
      </c>
      <c r="AB608" s="516" t="s">
        <v>49</v>
      </c>
      <c r="AC608" s="516" t="s">
        <v>276</v>
      </c>
      <c r="AD608" s="517" t="s">
        <v>277</v>
      </c>
      <c r="AE608" s="8"/>
      <c r="AF608" s="8"/>
      <c r="AG608" s="8"/>
      <c r="AL608" s="4"/>
      <c r="AM608" s="4"/>
      <c r="AN608" s="4"/>
      <c r="AO608" s="4"/>
    </row>
    <row r="609" spans="1:43" s="1" customFormat="1" ht="15" customHeight="1">
      <c r="A609" s="624" t="s">
        <v>1109</v>
      </c>
      <c r="B609" s="625" t="s">
        <v>1112</v>
      </c>
      <c r="C609" s="612" t="s">
        <v>765</v>
      </c>
      <c r="D609" s="495">
        <v>8.83</v>
      </c>
      <c r="E609" s="495">
        <v>12.31</v>
      </c>
      <c r="F609" s="495">
        <v>3.07</v>
      </c>
      <c r="G609" s="516" t="s">
        <v>49</v>
      </c>
      <c r="H609" s="516" t="s">
        <v>276</v>
      </c>
      <c r="I609" s="517" t="s">
        <v>2</v>
      </c>
      <c r="J609" s="164"/>
      <c r="K609" s="164"/>
      <c r="M609" s="4"/>
      <c r="N609" s="4"/>
      <c r="O609" s="4"/>
      <c r="P609" s="4"/>
      <c r="Q609" s="4"/>
      <c r="V609" s="624" t="s">
        <v>1109</v>
      </c>
      <c r="W609" s="516" t="s">
        <v>1085</v>
      </c>
      <c r="X609" s="634" t="s">
        <v>766</v>
      </c>
      <c r="Y609" s="531">
        <v>14.59</v>
      </c>
      <c r="Z609" s="531">
        <v>16.670000000000002</v>
      </c>
      <c r="AA609" s="531">
        <v>13.38</v>
      </c>
      <c r="AB609" s="516" t="s">
        <v>49</v>
      </c>
      <c r="AC609" s="516" t="s">
        <v>276</v>
      </c>
      <c r="AD609" s="517" t="s">
        <v>277</v>
      </c>
      <c r="AE609" s="8"/>
      <c r="AF609" s="8"/>
      <c r="AG609" s="8"/>
      <c r="AL609" s="4"/>
      <c r="AM609" s="4"/>
      <c r="AN609" s="4"/>
      <c r="AO609" s="4"/>
    </row>
    <row r="610" spans="1:43" s="1" customFormat="1" ht="15" customHeight="1">
      <c r="A610" s="624" t="s">
        <v>1109</v>
      </c>
      <c r="B610" s="625" t="s">
        <v>773</v>
      </c>
      <c r="C610" s="612" t="s">
        <v>765</v>
      </c>
      <c r="D610" s="495">
        <v>8.83</v>
      </c>
      <c r="E610" s="495">
        <v>12.31</v>
      </c>
      <c r="F610" s="495">
        <v>3.07</v>
      </c>
      <c r="G610" s="516" t="s">
        <v>49</v>
      </c>
      <c r="H610" s="516" t="s">
        <v>276</v>
      </c>
      <c r="I610" s="517" t="s">
        <v>2</v>
      </c>
      <c r="J610" s="164"/>
      <c r="K610" s="164"/>
      <c r="M610" s="4"/>
      <c r="N610" s="4"/>
      <c r="O610" s="4"/>
      <c r="P610" s="4"/>
      <c r="Q610" s="4"/>
      <c r="V610" s="624" t="s">
        <v>1109</v>
      </c>
      <c r="W610" s="516" t="s">
        <v>881</v>
      </c>
      <c r="X610" s="634" t="s">
        <v>766</v>
      </c>
      <c r="Y610" s="531">
        <v>14.59</v>
      </c>
      <c r="Z610" s="531">
        <v>16.670000000000002</v>
      </c>
      <c r="AA610" s="531">
        <v>15.81</v>
      </c>
      <c r="AB610" s="516" t="s">
        <v>49</v>
      </c>
      <c r="AC610" s="516" t="s">
        <v>276</v>
      </c>
      <c r="AD610" s="517" t="s">
        <v>277</v>
      </c>
      <c r="AE610" s="8"/>
      <c r="AF610" s="8"/>
      <c r="AG610" s="8"/>
      <c r="AL610" s="4"/>
      <c r="AM610" s="4"/>
      <c r="AN610" s="4"/>
      <c r="AO610" s="4"/>
    </row>
    <row r="611" spans="1:43" s="1" customFormat="1" ht="15" customHeight="1">
      <c r="A611" s="624" t="s">
        <v>1109</v>
      </c>
      <c r="B611" s="625" t="s">
        <v>1119</v>
      </c>
      <c r="C611" s="612" t="s">
        <v>765</v>
      </c>
      <c r="D611" s="495">
        <v>8.83</v>
      </c>
      <c r="E611" s="495">
        <v>12.31</v>
      </c>
      <c r="F611" s="495">
        <v>3.07</v>
      </c>
      <c r="G611" s="516" t="s">
        <v>49</v>
      </c>
      <c r="H611" s="516" t="s">
        <v>276</v>
      </c>
      <c r="I611" s="517" t="s">
        <v>2</v>
      </c>
      <c r="J611" s="164"/>
      <c r="K611" s="164"/>
      <c r="M611" s="4"/>
      <c r="N611" s="4"/>
      <c r="O611" s="4"/>
      <c r="P611" s="4"/>
      <c r="Q611" s="4"/>
      <c r="V611" s="624" t="s">
        <v>1109</v>
      </c>
      <c r="W611" s="516" t="s">
        <v>1116</v>
      </c>
      <c r="X611" s="634" t="s">
        <v>766</v>
      </c>
      <c r="Y611" s="531">
        <v>14.59</v>
      </c>
      <c r="Z611" s="531">
        <v>16.670000000000002</v>
      </c>
      <c r="AA611" s="531">
        <v>15.81</v>
      </c>
      <c r="AB611" s="516" t="s">
        <v>49</v>
      </c>
      <c r="AC611" s="516" t="s">
        <v>276</v>
      </c>
      <c r="AD611" s="517" t="s">
        <v>277</v>
      </c>
      <c r="AE611" s="8"/>
      <c r="AF611" s="8"/>
      <c r="AG611" s="8"/>
      <c r="AL611" s="4"/>
      <c r="AM611" s="4"/>
      <c r="AN611" s="4"/>
      <c r="AO611" s="4"/>
      <c r="AP611" s="4"/>
    </row>
    <row r="612" spans="1:43" s="1" customFormat="1" ht="15" customHeight="1">
      <c r="A612" s="624" t="s">
        <v>1109</v>
      </c>
      <c r="B612" s="625" t="s">
        <v>1120</v>
      </c>
      <c r="C612" s="612" t="s">
        <v>765</v>
      </c>
      <c r="D612" s="495">
        <v>8.83</v>
      </c>
      <c r="E612" s="495">
        <v>12.31</v>
      </c>
      <c r="F612" s="495">
        <v>3.07</v>
      </c>
      <c r="G612" s="516" t="s">
        <v>49</v>
      </c>
      <c r="H612" s="516" t="s">
        <v>276</v>
      </c>
      <c r="I612" s="517" t="s">
        <v>2</v>
      </c>
      <c r="J612" s="164"/>
      <c r="K612" s="164"/>
      <c r="M612" s="4"/>
      <c r="N612" s="4"/>
      <c r="O612" s="4"/>
      <c r="P612" s="4"/>
      <c r="Q612" s="4"/>
      <c r="V612" s="624" t="s">
        <v>1109</v>
      </c>
      <c r="W612" s="516" t="s">
        <v>1076</v>
      </c>
      <c r="X612" s="634" t="s">
        <v>766</v>
      </c>
      <c r="Y612" s="531">
        <v>14.59</v>
      </c>
      <c r="Z612" s="531">
        <v>16.670000000000002</v>
      </c>
      <c r="AA612" s="531">
        <v>17.88</v>
      </c>
      <c r="AB612" s="516" t="s">
        <v>49</v>
      </c>
      <c r="AC612" s="516" t="s">
        <v>276</v>
      </c>
      <c r="AD612" s="517" t="s">
        <v>277</v>
      </c>
      <c r="AE612" s="8"/>
      <c r="AF612" s="8"/>
      <c r="AG612" s="8"/>
      <c r="AL612" s="4"/>
      <c r="AM612" s="4"/>
      <c r="AN612" s="4"/>
      <c r="AO612" s="4"/>
      <c r="AP612" s="4"/>
    </row>
    <row r="613" spans="1:43" s="1" customFormat="1" ht="15" customHeight="1">
      <c r="A613" s="624" t="s">
        <v>1109</v>
      </c>
      <c r="B613" s="625" t="s">
        <v>1121</v>
      </c>
      <c r="C613" s="612" t="s">
        <v>765</v>
      </c>
      <c r="D613" s="495">
        <v>8.83</v>
      </c>
      <c r="E613" s="495">
        <v>11.27</v>
      </c>
      <c r="F613" s="495">
        <v>4.92</v>
      </c>
      <c r="G613" s="516" t="s">
        <v>49</v>
      </c>
      <c r="H613" s="516" t="s">
        <v>276</v>
      </c>
      <c r="I613" s="517" t="s">
        <v>2</v>
      </c>
      <c r="J613" s="164"/>
      <c r="K613" s="164"/>
      <c r="M613" s="4"/>
      <c r="N613" s="4"/>
      <c r="O613" s="4"/>
      <c r="P613" s="4"/>
      <c r="Q613" s="4"/>
      <c r="V613" s="624" t="s">
        <v>1109</v>
      </c>
      <c r="W613" s="516" t="s">
        <v>1077</v>
      </c>
      <c r="X613" s="634" t="s">
        <v>766</v>
      </c>
      <c r="Y613" s="531">
        <v>14.59</v>
      </c>
      <c r="Z613" s="531">
        <v>16.670000000000002</v>
      </c>
      <c r="AA613" s="531">
        <v>17.88</v>
      </c>
      <c r="AB613" s="516" t="s">
        <v>49</v>
      </c>
      <c r="AC613" s="516" t="s">
        <v>276</v>
      </c>
      <c r="AD613" s="517" t="s">
        <v>277</v>
      </c>
      <c r="AE613" s="8"/>
      <c r="AF613" s="8"/>
      <c r="AG613" s="8"/>
      <c r="AL613" s="4"/>
      <c r="AM613" s="4"/>
      <c r="AN613" s="4"/>
      <c r="AO613" s="4"/>
      <c r="AP613" s="4"/>
    </row>
    <row r="614" spans="1:43" s="1" customFormat="1" ht="15" customHeight="1">
      <c r="A614" s="624" t="s">
        <v>1109</v>
      </c>
      <c r="B614" s="625" t="s">
        <v>1111</v>
      </c>
      <c r="C614" s="612" t="s">
        <v>765</v>
      </c>
      <c r="D614" s="495">
        <v>8.83</v>
      </c>
      <c r="E614" s="495">
        <v>9.6999999999999993</v>
      </c>
      <c r="F614" s="495">
        <v>0.97</v>
      </c>
      <c r="G614" s="516" t="s">
        <v>49</v>
      </c>
      <c r="H614" s="516" t="s">
        <v>276</v>
      </c>
      <c r="I614" s="517" t="s">
        <v>2</v>
      </c>
      <c r="J614" s="164"/>
      <c r="K614" s="164"/>
      <c r="M614" s="4"/>
      <c r="N614" s="4"/>
      <c r="O614" s="4"/>
      <c r="P614" s="4"/>
      <c r="Q614" s="4"/>
      <c r="V614" s="624" t="s">
        <v>1109</v>
      </c>
      <c r="W614" s="516" t="s">
        <v>1078</v>
      </c>
      <c r="X614" s="634" t="s">
        <v>766</v>
      </c>
      <c r="Y614" s="531">
        <v>14.59</v>
      </c>
      <c r="Z614" s="531">
        <v>16.670000000000002</v>
      </c>
      <c r="AA614" s="531">
        <v>15.11</v>
      </c>
      <c r="AB614" s="516" t="s">
        <v>49</v>
      </c>
      <c r="AC614" s="516" t="s">
        <v>276</v>
      </c>
      <c r="AD614" s="517" t="s">
        <v>277</v>
      </c>
      <c r="AE614" s="8"/>
      <c r="AF614" s="8"/>
      <c r="AG614" s="8"/>
      <c r="AL614" s="4"/>
      <c r="AM614" s="4"/>
      <c r="AN614" s="4"/>
      <c r="AO614" s="4"/>
      <c r="AP614" s="4"/>
    </row>
    <row r="615" spans="1:43" s="1" customFormat="1" ht="15" customHeight="1">
      <c r="A615" s="624" t="s">
        <v>1109</v>
      </c>
      <c r="B615" s="625" t="s">
        <v>1122</v>
      </c>
      <c r="C615" s="612" t="s">
        <v>765</v>
      </c>
      <c r="D615" s="495">
        <v>8.83</v>
      </c>
      <c r="E615" s="495">
        <v>11.27</v>
      </c>
      <c r="F615" s="495">
        <v>2.81</v>
      </c>
      <c r="G615" s="516" t="s">
        <v>49</v>
      </c>
      <c r="H615" s="516" t="s">
        <v>276</v>
      </c>
      <c r="I615" s="517" t="s">
        <v>2</v>
      </c>
      <c r="J615" s="164"/>
      <c r="K615" s="164"/>
      <c r="M615" s="4"/>
      <c r="N615" s="4"/>
      <c r="O615" s="4"/>
      <c r="P615" s="4"/>
      <c r="Q615" s="4"/>
      <c r="V615" s="624" t="s">
        <v>1109</v>
      </c>
      <c r="W615" s="516" t="s">
        <v>1079</v>
      </c>
      <c r="X615" s="634" t="s">
        <v>766</v>
      </c>
      <c r="Y615" s="531">
        <v>14.59</v>
      </c>
      <c r="Z615" s="531">
        <v>16.670000000000002</v>
      </c>
      <c r="AA615" s="531">
        <v>17.88</v>
      </c>
      <c r="AB615" s="516" t="s">
        <v>49</v>
      </c>
      <c r="AC615" s="516" t="s">
        <v>276</v>
      </c>
      <c r="AD615" s="517" t="s">
        <v>277</v>
      </c>
      <c r="AE615" s="8"/>
      <c r="AF615" s="8"/>
      <c r="AG615" s="8"/>
      <c r="AL615" s="4"/>
      <c r="AM615" s="4"/>
      <c r="AN615" s="4"/>
      <c r="AO615" s="4"/>
      <c r="AP615" s="4"/>
    </row>
    <row r="616" spans="1:43" s="1" customFormat="1" ht="15" customHeight="1">
      <c r="A616" s="929" t="s">
        <v>1110</v>
      </c>
      <c r="B616" s="516" t="s">
        <v>883</v>
      </c>
      <c r="C616" s="612" t="s">
        <v>765</v>
      </c>
      <c r="D616" s="909">
        <v>8.83</v>
      </c>
      <c r="E616" s="535">
        <v>10.85</v>
      </c>
      <c r="F616" s="535">
        <v>2.25</v>
      </c>
      <c r="G616" s="516" t="s">
        <v>49</v>
      </c>
      <c r="H616" s="516" t="s">
        <v>276</v>
      </c>
      <c r="I616" s="517" t="s">
        <v>2</v>
      </c>
      <c r="J616" s="164"/>
      <c r="K616" s="164"/>
      <c r="M616" s="4"/>
      <c r="N616" s="4"/>
      <c r="O616" s="4"/>
      <c r="P616" s="4"/>
      <c r="Q616" s="4"/>
      <c r="V616" s="624" t="s">
        <v>1109</v>
      </c>
      <c r="W616" s="516" t="s">
        <v>1080</v>
      </c>
      <c r="X616" s="634" t="s">
        <v>766</v>
      </c>
      <c r="Y616" s="531">
        <v>14.59</v>
      </c>
      <c r="Z616" s="531">
        <v>16.670000000000002</v>
      </c>
      <c r="AA616" s="531">
        <v>17.88</v>
      </c>
      <c r="AB616" s="516" t="s">
        <v>49</v>
      </c>
      <c r="AC616" s="516" t="s">
        <v>276</v>
      </c>
      <c r="AD616" s="517" t="s">
        <v>277</v>
      </c>
      <c r="AE616" s="8"/>
      <c r="AF616" s="8"/>
      <c r="AG616" s="8"/>
      <c r="AL616" s="4"/>
      <c r="AM616" s="4"/>
      <c r="AN616" s="4"/>
      <c r="AO616" s="4"/>
      <c r="AP616" s="4"/>
    </row>
    <row r="617" spans="1:43" s="1" customFormat="1" ht="15" customHeight="1">
      <c r="A617" s="929" t="s">
        <v>1110</v>
      </c>
      <c r="B617" s="516" t="s">
        <v>1114</v>
      </c>
      <c r="C617" s="612" t="s">
        <v>765</v>
      </c>
      <c r="D617" s="909">
        <v>8.83</v>
      </c>
      <c r="E617" s="535">
        <v>10.85</v>
      </c>
      <c r="F617" s="535">
        <v>2.25</v>
      </c>
      <c r="G617" s="516" t="s">
        <v>49</v>
      </c>
      <c r="H617" s="516" t="s">
        <v>276</v>
      </c>
      <c r="I617" s="517" t="s">
        <v>2</v>
      </c>
      <c r="J617" s="164"/>
      <c r="K617" s="164"/>
      <c r="M617" s="4"/>
      <c r="N617" s="4"/>
      <c r="O617" s="4"/>
      <c r="P617" s="4"/>
      <c r="Q617" s="4"/>
      <c r="V617" s="624" t="s">
        <v>1109</v>
      </c>
      <c r="W617" s="516" t="s">
        <v>1081</v>
      </c>
      <c r="X617" s="634" t="s">
        <v>766</v>
      </c>
      <c r="Y617" s="531">
        <v>14.59</v>
      </c>
      <c r="Z617" s="531">
        <v>16.670000000000002</v>
      </c>
      <c r="AA617" s="531">
        <v>21.22</v>
      </c>
      <c r="AB617" s="516" t="s">
        <v>49</v>
      </c>
      <c r="AC617" s="516" t="s">
        <v>276</v>
      </c>
      <c r="AD617" s="517" t="s">
        <v>277</v>
      </c>
      <c r="AE617" s="8"/>
      <c r="AF617" s="8"/>
      <c r="AG617" s="8"/>
      <c r="AL617" s="4"/>
      <c r="AM617" s="4"/>
      <c r="AN617" s="4"/>
      <c r="AO617" s="4"/>
      <c r="AP617" s="4"/>
    </row>
    <row r="618" spans="1:43" s="1" customFormat="1" ht="15" customHeight="1">
      <c r="A618" s="929" t="s">
        <v>1110</v>
      </c>
      <c r="B618" s="516" t="s">
        <v>1068</v>
      </c>
      <c r="C618" s="612" t="s">
        <v>765</v>
      </c>
      <c r="D618" s="909">
        <v>8.83</v>
      </c>
      <c r="E618" s="535">
        <v>12.31</v>
      </c>
      <c r="F618" s="535">
        <v>3.27</v>
      </c>
      <c r="G618" s="516" t="s">
        <v>49</v>
      </c>
      <c r="H618" s="516" t="s">
        <v>276</v>
      </c>
      <c r="I618" s="517" t="s">
        <v>2</v>
      </c>
      <c r="J618" s="164"/>
      <c r="K618" s="164"/>
      <c r="M618" s="4"/>
      <c r="N618" s="4"/>
      <c r="O618" s="4"/>
      <c r="P618" s="4"/>
      <c r="Q618" s="4"/>
      <c r="V618" s="624" t="s">
        <v>1109</v>
      </c>
      <c r="W618" s="516" t="s">
        <v>1117</v>
      </c>
      <c r="X618" s="634" t="s">
        <v>766</v>
      </c>
      <c r="Y618" s="531">
        <v>14.59</v>
      </c>
      <c r="Z618" s="531">
        <v>16.670000000000002</v>
      </c>
      <c r="AA618" s="531">
        <v>24.75</v>
      </c>
      <c r="AB618" s="516" t="s">
        <v>49</v>
      </c>
      <c r="AC618" s="516" t="s">
        <v>276</v>
      </c>
      <c r="AD618" s="517" t="s">
        <v>277</v>
      </c>
      <c r="AE618" s="8"/>
      <c r="AF618" s="8"/>
      <c r="AG618" s="8"/>
      <c r="AL618" s="4"/>
      <c r="AM618" s="4"/>
      <c r="AN618" s="4"/>
      <c r="AO618" s="4"/>
      <c r="AP618" s="4"/>
    </row>
    <row r="619" spans="1:43" s="1" customFormat="1" ht="15" customHeight="1">
      <c r="A619" s="929" t="s">
        <v>1110</v>
      </c>
      <c r="B619" s="516" t="s">
        <v>1069</v>
      </c>
      <c r="C619" s="612" t="s">
        <v>765</v>
      </c>
      <c r="D619" s="909">
        <v>8.83</v>
      </c>
      <c r="E619" s="535">
        <v>12.31</v>
      </c>
      <c r="F619" s="535">
        <v>3.27</v>
      </c>
      <c r="G619" s="516" t="s">
        <v>49</v>
      </c>
      <c r="H619" s="516" t="s">
        <v>276</v>
      </c>
      <c r="I619" s="517" t="s">
        <v>2</v>
      </c>
      <c r="J619" s="164"/>
      <c r="K619" s="164"/>
      <c r="M619" s="4"/>
      <c r="N619" s="4"/>
      <c r="O619" s="4"/>
      <c r="P619" s="4"/>
      <c r="Q619" s="4"/>
      <c r="V619" s="624" t="s">
        <v>1109</v>
      </c>
      <c r="W619" s="516" t="s">
        <v>879</v>
      </c>
      <c r="X619" s="634" t="s">
        <v>766</v>
      </c>
      <c r="Y619" s="531">
        <v>14.59</v>
      </c>
      <c r="Z619" s="531">
        <v>16.670000000000002</v>
      </c>
      <c r="AA619" s="531">
        <v>10.8</v>
      </c>
      <c r="AB619" s="516" t="s">
        <v>49</v>
      </c>
      <c r="AC619" s="516" t="s">
        <v>276</v>
      </c>
      <c r="AD619" s="517" t="s">
        <v>277</v>
      </c>
      <c r="AE619" s="8"/>
      <c r="AF619" s="8"/>
      <c r="AG619" s="8"/>
      <c r="AM619" s="4"/>
      <c r="AN619" s="4"/>
      <c r="AO619" s="4"/>
      <c r="AP619" s="4"/>
      <c r="AQ619" s="4"/>
    </row>
    <row r="620" spans="1:43" s="1" customFormat="1" ht="15" customHeight="1">
      <c r="A620" s="929" t="s">
        <v>1110</v>
      </c>
      <c r="B620" s="516" t="s">
        <v>1070</v>
      </c>
      <c r="C620" s="612" t="s">
        <v>765</v>
      </c>
      <c r="D620" s="909">
        <v>8.83</v>
      </c>
      <c r="E620" s="535">
        <v>12.31</v>
      </c>
      <c r="F620" s="535">
        <v>3.27</v>
      </c>
      <c r="G620" s="516" t="s">
        <v>49</v>
      </c>
      <c r="H620" s="516" t="s">
        <v>276</v>
      </c>
      <c r="I620" s="517" t="s">
        <v>2</v>
      </c>
      <c r="J620" s="164"/>
      <c r="K620" s="164"/>
      <c r="M620" s="4"/>
      <c r="N620" s="4"/>
      <c r="O620" s="4"/>
      <c r="P620" s="4"/>
      <c r="Q620" s="4"/>
      <c r="V620" s="624" t="s">
        <v>1109</v>
      </c>
      <c r="W620" s="516" t="s">
        <v>1118</v>
      </c>
      <c r="X620" s="634" t="s">
        <v>766</v>
      </c>
      <c r="Y620" s="531">
        <v>14.59</v>
      </c>
      <c r="Z620" s="531">
        <v>16.670000000000002</v>
      </c>
      <c r="AA620" s="531">
        <v>10.8</v>
      </c>
      <c r="AB620" s="516" t="s">
        <v>49</v>
      </c>
      <c r="AC620" s="516" t="s">
        <v>276</v>
      </c>
      <c r="AD620" s="517" t="s">
        <v>277</v>
      </c>
      <c r="AE620" s="8"/>
      <c r="AF620" s="8"/>
      <c r="AG620" s="8"/>
      <c r="AM620" s="4"/>
      <c r="AN620" s="4"/>
      <c r="AO620" s="4"/>
      <c r="AP620" s="4"/>
      <c r="AQ620" s="4"/>
    </row>
    <row r="621" spans="1:43" s="1" customFormat="1" ht="15" customHeight="1">
      <c r="A621" s="929" t="s">
        <v>1110</v>
      </c>
      <c r="B621" s="516" t="s">
        <v>1113</v>
      </c>
      <c r="C621" s="612" t="s">
        <v>765</v>
      </c>
      <c r="D621" s="909">
        <v>8.83</v>
      </c>
      <c r="E621" s="535">
        <v>12.31</v>
      </c>
      <c r="F621" s="535">
        <v>3.27</v>
      </c>
      <c r="G621" s="516" t="s">
        <v>49</v>
      </c>
      <c r="H621" s="516" t="s">
        <v>276</v>
      </c>
      <c r="I621" s="517" t="s">
        <v>2</v>
      </c>
      <c r="J621" s="164"/>
      <c r="K621" s="164"/>
      <c r="M621" s="4"/>
      <c r="N621" s="4"/>
      <c r="O621" s="4"/>
      <c r="P621" s="4"/>
      <c r="Q621" s="4"/>
      <c r="V621" s="624" t="s">
        <v>1109</v>
      </c>
      <c r="W621" s="516" t="s">
        <v>772</v>
      </c>
      <c r="X621" s="634" t="s">
        <v>766</v>
      </c>
      <c r="Y621" s="531">
        <v>14.59</v>
      </c>
      <c r="Z621" s="531">
        <v>16.670000000000002</v>
      </c>
      <c r="AA621" s="531">
        <v>12.54</v>
      </c>
      <c r="AB621" s="516" t="s">
        <v>49</v>
      </c>
      <c r="AC621" s="516" t="s">
        <v>276</v>
      </c>
      <c r="AD621" s="517" t="s">
        <v>277</v>
      </c>
      <c r="AE621" s="8"/>
      <c r="AF621" s="8"/>
      <c r="AG621" s="8"/>
      <c r="AM621" s="4"/>
      <c r="AN621" s="4"/>
      <c r="AO621" s="4"/>
      <c r="AP621" s="4"/>
      <c r="AQ621" s="4"/>
    </row>
    <row r="622" spans="1:43" s="1" customFormat="1" ht="15" customHeight="1">
      <c r="A622" s="929" t="s">
        <v>1110</v>
      </c>
      <c r="B622" s="516" t="s">
        <v>1071</v>
      </c>
      <c r="C622" s="612" t="s">
        <v>765</v>
      </c>
      <c r="D622" s="909">
        <v>8.83</v>
      </c>
      <c r="E622" s="535">
        <v>12.31</v>
      </c>
      <c r="F622" s="535">
        <v>3.27</v>
      </c>
      <c r="G622" s="516" t="s">
        <v>49</v>
      </c>
      <c r="H622" s="516" t="s">
        <v>276</v>
      </c>
      <c r="I622" s="517" t="s">
        <v>2</v>
      </c>
      <c r="J622" s="164"/>
      <c r="K622" s="164"/>
      <c r="M622" s="4"/>
      <c r="N622" s="4"/>
      <c r="O622" s="4"/>
      <c r="P622" s="4"/>
      <c r="Q622" s="4"/>
      <c r="V622" s="624" t="s">
        <v>1109</v>
      </c>
      <c r="W622" s="516" t="s">
        <v>1112</v>
      </c>
      <c r="X622" s="634" t="s">
        <v>766</v>
      </c>
      <c r="Y622" s="531">
        <v>14.59</v>
      </c>
      <c r="Z622" s="531">
        <v>16.670000000000002</v>
      </c>
      <c r="AA622" s="531">
        <v>14.93</v>
      </c>
      <c r="AB622" s="516" t="s">
        <v>49</v>
      </c>
      <c r="AC622" s="516" t="s">
        <v>276</v>
      </c>
      <c r="AD622" s="517" t="s">
        <v>277</v>
      </c>
      <c r="AE622" s="8"/>
      <c r="AF622" s="8"/>
      <c r="AG622" s="8"/>
      <c r="AM622" s="4"/>
      <c r="AN622" s="4"/>
      <c r="AO622" s="4"/>
      <c r="AP622" s="4"/>
      <c r="AQ622" s="4"/>
    </row>
    <row r="623" spans="1:43" s="1" customFormat="1" ht="15" customHeight="1">
      <c r="A623" s="929" t="s">
        <v>1110</v>
      </c>
      <c r="B623" s="516" t="s">
        <v>1073</v>
      </c>
      <c r="C623" s="612" t="s">
        <v>765</v>
      </c>
      <c r="D623" s="909">
        <v>8.83</v>
      </c>
      <c r="E623" s="535">
        <v>12.31</v>
      </c>
      <c r="F623" s="535">
        <v>2.99</v>
      </c>
      <c r="G623" s="516" t="s">
        <v>49</v>
      </c>
      <c r="H623" s="516" t="s">
        <v>276</v>
      </c>
      <c r="I623" s="517" t="s">
        <v>2</v>
      </c>
      <c r="J623" s="164"/>
      <c r="K623" s="164"/>
      <c r="M623" s="4"/>
      <c r="N623" s="4"/>
      <c r="O623" s="4"/>
      <c r="P623" s="4"/>
      <c r="Q623" s="4"/>
      <c r="V623" s="624" t="s">
        <v>1109</v>
      </c>
      <c r="W623" s="516" t="s">
        <v>773</v>
      </c>
      <c r="X623" s="634" t="s">
        <v>766</v>
      </c>
      <c r="Y623" s="531">
        <v>14.59</v>
      </c>
      <c r="Z623" s="531">
        <v>16.670000000000002</v>
      </c>
      <c r="AA623" s="531">
        <v>14.93</v>
      </c>
      <c r="AB623" s="516" t="s">
        <v>49</v>
      </c>
      <c r="AC623" s="516" t="s">
        <v>276</v>
      </c>
      <c r="AD623" s="517" t="s">
        <v>277</v>
      </c>
      <c r="AE623" s="8"/>
      <c r="AF623" s="8"/>
      <c r="AG623" s="8"/>
      <c r="AM623" s="4"/>
      <c r="AN623" s="4"/>
      <c r="AO623" s="4"/>
      <c r="AP623" s="4"/>
      <c r="AQ623" s="4"/>
    </row>
    <row r="624" spans="1:43" s="1" customFormat="1" ht="15" customHeight="1">
      <c r="A624" s="929" t="s">
        <v>1110</v>
      </c>
      <c r="B624" s="516" t="s">
        <v>1072</v>
      </c>
      <c r="C624" s="612" t="s">
        <v>765</v>
      </c>
      <c r="D624" s="909">
        <v>8.83</v>
      </c>
      <c r="E624" s="535">
        <v>12.31</v>
      </c>
      <c r="F624" s="535">
        <v>3.27</v>
      </c>
      <c r="G624" s="516" t="s">
        <v>49</v>
      </c>
      <c r="H624" s="516" t="s">
        <v>276</v>
      </c>
      <c r="I624" s="517" t="s">
        <v>2</v>
      </c>
      <c r="J624" s="164"/>
      <c r="K624" s="164"/>
      <c r="M624" s="4"/>
      <c r="N624" s="4"/>
      <c r="O624" s="4"/>
      <c r="P624" s="4"/>
      <c r="Q624" s="4"/>
      <c r="V624" s="624" t="s">
        <v>1109</v>
      </c>
      <c r="W624" s="516" t="s">
        <v>1119</v>
      </c>
      <c r="X624" s="634" t="s">
        <v>766</v>
      </c>
      <c r="Y624" s="531">
        <v>14.59</v>
      </c>
      <c r="Z624" s="531">
        <v>16.670000000000002</v>
      </c>
      <c r="AA624" s="531">
        <v>21.47</v>
      </c>
      <c r="AB624" s="516" t="s">
        <v>49</v>
      </c>
      <c r="AC624" s="516" t="s">
        <v>276</v>
      </c>
      <c r="AD624" s="517" t="s">
        <v>277</v>
      </c>
      <c r="AE624" s="8"/>
      <c r="AF624" s="8"/>
      <c r="AG624" s="8"/>
      <c r="AM624" s="4"/>
      <c r="AN624" s="4"/>
      <c r="AO624" s="4"/>
      <c r="AP624" s="4"/>
      <c r="AQ624" s="4"/>
    </row>
    <row r="625" spans="1:52" s="1" customFormat="1" ht="15" customHeight="1">
      <c r="A625" s="929" t="s">
        <v>1110</v>
      </c>
      <c r="B625" s="516" t="s">
        <v>882</v>
      </c>
      <c r="C625" s="612" t="s">
        <v>765</v>
      </c>
      <c r="D625" s="909">
        <v>8.83</v>
      </c>
      <c r="E625" s="535">
        <v>10.85</v>
      </c>
      <c r="F625" s="535">
        <v>2.25</v>
      </c>
      <c r="G625" s="516" t="s">
        <v>49</v>
      </c>
      <c r="H625" s="516" t="s">
        <v>276</v>
      </c>
      <c r="I625" s="517" t="s">
        <v>2</v>
      </c>
      <c r="J625" s="164"/>
      <c r="K625" s="164"/>
      <c r="M625" s="4"/>
      <c r="N625" s="4"/>
      <c r="O625" s="4"/>
      <c r="P625" s="4"/>
      <c r="Q625" s="4"/>
      <c r="V625" s="624" t="s">
        <v>1109</v>
      </c>
      <c r="W625" s="516" t="s">
        <v>1120</v>
      </c>
      <c r="X625" s="634" t="s">
        <v>766</v>
      </c>
      <c r="Y625" s="531">
        <v>14.59</v>
      </c>
      <c r="Z625" s="531">
        <v>16.670000000000002</v>
      </c>
      <c r="AA625" s="531">
        <v>21.47</v>
      </c>
      <c r="AB625" s="516" t="s">
        <v>49</v>
      </c>
      <c r="AC625" s="516" t="s">
        <v>276</v>
      </c>
      <c r="AD625" s="517" t="s">
        <v>277</v>
      </c>
      <c r="AE625" s="8"/>
      <c r="AF625" s="8"/>
      <c r="AG625" s="8"/>
      <c r="AM625" s="4"/>
      <c r="AN625" s="4"/>
      <c r="AO625" s="4"/>
      <c r="AP625" s="4"/>
      <c r="AQ625" s="4"/>
    </row>
    <row r="626" spans="1:52" s="1" customFormat="1" ht="15" customHeight="1">
      <c r="A626" s="929" t="s">
        <v>1110</v>
      </c>
      <c r="B626" s="516" t="s">
        <v>1115</v>
      </c>
      <c r="C626" s="612" t="s">
        <v>765</v>
      </c>
      <c r="D626" s="909">
        <v>8.83</v>
      </c>
      <c r="E626" s="535">
        <v>10.85</v>
      </c>
      <c r="F626" s="535">
        <v>2.25</v>
      </c>
      <c r="G626" s="516" t="s">
        <v>49</v>
      </c>
      <c r="H626" s="516" t="s">
        <v>276</v>
      </c>
      <c r="I626" s="517" t="s">
        <v>2</v>
      </c>
      <c r="J626" s="164"/>
      <c r="K626" s="164"/>
      <c r="M626" s="4"/>
      <c r="N626" s="4"/>
      <c r="O626" s="4"/>
      <c r="P626" s="4"/>
      <c r="Q626" s="4"/>
      <c r="V626" s="624" t="s">
        <v>1109</v>
      </c>
      <c r="W626" s="516" t="s">
        <v>1121</v>
      </c>
      <c r="X626" s="634" t="s">
        <v>766</v>
      </c>
      <c r="Y626" s="531">
        <v>14.59</v>
      </c>
      <c r="Z626" s="531">
        <v>15.22</v>
      </c>
      <c r="AA626" s="531">
        <v>20.51</v>
      </c>
      <c r="AB626" s="516" t="s">
        <v>49</v>
      </c>
      <c r="AC626" s="516" t="s">
        <v>276</v>
      </c>
      <c r="AD626" s="517" t="s">
        <v>277</v>
      </c>
      <c r="AE626" s="8"/>
      <c r="AF626" s="8"/>
      <c r="AG626" s="8"/>
      <c r="AM626" s="4"/>
      <c r="AN626" s="4"/>
      <c r="AO626" s="4"/>
      <c r="AP626" s="4"/>
      <c r="AQ626" s="4"/>
    </row>
    <row r="627" spans="1:52" s="1" customFormat="1" ht="15" customHeight="1">
      <c r="A627" s="929" t="s">
        <v>1110</v>
      </c>
      <c r="B627" s="516" t="s">
        <v>1086</v>
      </c>
      <c r="C627" s="612" t="s">
        <v>765</v>
      </c>
      <c r="D627" s="909">
        <v>8.83</v>
      </c>
      <c r="E627" s="535">
        <v>12.31</v>
      </c>
      <c r="F627" s="535">
        <v>3.27</v>
      </c>
      <c r="G627" s="516" t="s">
        <v>49</v>
      </c>
      <c r="H627" s="516" t="s">
        <v>276</v>
      </c>
      <c r="I627" s="517" t="s">
        <v>2</v>
      </c>
      <c r="J627" s="164"/>
      <c r="K627" s="164"/>
      <c r="M627" s="4"/>
      <c r="N627" s="4"/>
      <c r="O627" s="4"/>
      <c r="P627" s="4"/>
      <c r="Q627" s="4"/>
      <c r="V627" s="624" t="s">
        <v>1109</v>
      </c>
      <c r="W627" s="516" t="s">
        <v>1111</v>
      </c>
      <c r="X627" s="634" t="s">
        <v>766</v>
      </c>
      <c r="Y627" s="531">
        <v>14.59</v>
      </c>
      <c r="Z627" s="531">
        <v>15.4</v>
      </c>
      <c r="AA627" s="531">
        <v>9.5399999999999991</v>
      </c>
      <c r="AB627" s="516" t="s">
        <v>49</v>
      </c>
      <c r="AC627" s="516" t="s">
        <v>276</v>
      </c>
      <c r="AD627" s="517" t="s">
        <v>277</v>
      </c>
      <c r="AE627" s="8"/>
      <c r="AF627" s="8"/>
      <c r="AG627" s="8"/>
      <c r="AM627" s="4"/>
      <c r="AN627" s="4"/>
      <c r="AO627" s="4"/>
      <c r="AP627" s="4"/>
      <c r="AQ627" s="4"/>
    </row>
    <row r="628" spans="1:52" s="1" customFormat="1" ht="15" customHeight="1">
      <c r="A628" s="929" t="s">
        <v>1110</v>
      </c>
      <c r="B628" s="516" t="s">
        <v>1083</v>
      </c>
      <c r="C628" s="612" t="s">
        <v>765</v>
      </c>
      <c r="D628" s="909">
        <v>8.83</v>
      </c>
      <c r="E628" s="535">
        <v>12.31</v>
      </c>
      <c r="F628" s="535">
        <v>3.27</v>
      </c>
      <c r="G628" s="516" t="s">
        <v>49</v>
      </c>
      <c r="H628" s="516" t="s">
        <v>276</v>
      </c>
      <c r="I628" s="517" t="s">
        <v>2</v>
      </c>
      <c r="J628" s="164"/>
      <c r="K628" s="164"/>
      <c r="M628" s="4"/>
      <c r="N628" s="4"/>
      <c r="O628" s="4"/>
      <c r="P628" s="4"/>
      <c r="Q628" s="4"/>
      <c r="V628" s="624" t="s">
        <v>1109</v>
      </c>
      <c r="W628" s="516" t="s">
        <v>1122</v>
      </c>
      <c r="X628" s="634" t="s">
        <v>766</v>
      </c>
      <c r="Y628" s="531">
        <v>14.59</v>
      </c>
      <c r="Z628" s="531">
        <v>15.22</v>
      </c>
      <c r="AA628" s="531">
        <v>13.62</v>
      </c>
      <c r="AB628" s="516" t="s">
        <v>49</v>
      </c>
      <c r="AC628" s="516" t="s">
        <v>276</v>
      </c>
      <c r="AD628" s="517" t="s">
        <v>277</v>
      </c>
      <c r="AE628" s="8"/>
      <c r="AF628" s="8"/>
      <c r="AG628" s="8"/>
      <c r="AM628" s="4"/>
      <c r="AN628" s="4"/>
      <c r="AO628" s="4"/>
      <c r="AP628" s="4"/>
      <c r="AQ628" s="4"/>
    </row>
    <row r="629" spans="1:52" s="1" customFormat="1" ht="15" customHeight="1">
      <c r="A629" s="929" t="s">
        <v>1110</v>
      </c>
      <c r="B629" s="516" t="s">
        <v>1084</v>
      </c>
      <c r="C629" s="612" t="s">
        <v>765</v>
      </c>
      <c r="D629" s="909">
        <v>8.83</v>
      </c>
      <c r="E629" s="535">
        <v>12.31</v>
      </c>
      <c r="F629" s="535">
        <v>3.27</v>
      </c>
      <c r="G629" s="516" t="s">
        <v>49</v>
      </c>
      <c r="H629" s="516" t="s">
        <v>276</v>
      </c>
      <c r="I629" s="517" t="s">
        <v>2</v>
      </c>
      <c r="J629" s="164"/>
      <c r="K629" s="164"/>
      <c r="M629" s="4"/>
      <c r="N629" s="4"/>
      <c r="O629" s="4"/>
      <c r="P629" s="4"/>
      <c r="Q629" s="4"/>
      <c r="V629" s="929" t="s">
        <v>1110</v>
      </c>
      <c r="W629" s="516" t="s">
        <v>883</v>
      </c>
      <c r="X629" s="634" t="s">
        <v>766</v>
      </c>
      <c r="Y629" s="526">
        <v>13.26</v>
      </c>
      <c r="Z629" s="526">
        <v>15.15</v>
      </c>
      <c r="AA629" s="526">
        <v>18.989999999999998</v>
      </c>
      <c r="AB629" s="516" t="s">
        <v>49</v>
      </c>
      <c r="AC629" s="516" t="s">
        <v>276</v>
      </c>
      <c r="AD629" s="517" t="s">
        <v>277</v>
      </c>
      <c r="AE629" s="8"/>
      <c r="AF629" s="8"/>
      <c r="AG629" s="8"/>
      <c r="AM629" s="4"/>
      <c r="AN629" s="4"/>
      <c r="AO629" s="4"/>
      <c r="AP629" s="4"/>
      <c r="AQ629" s="4"/>
    </row>
    <row r="630" spans="1:52" s="1" customFormat="1" ht="15" customHeight="1">
      <c r="A630" s="929" t="s">
        <v>1110</v>
      </c>
      <c r="B630" s="516" t="s">
        <v>1085</v>
      </c>
      <c r="C630" s="612" t="s">
        <v>765</v>
      </c>
      <c r="D630" s="909">
        <v>8.83</v>
      </c>
      <c r="E630" s="535">
        <v>12.31</v>
      </c>
      <c r="F630" s="535">
        <v>3.27</v>
      </c>
      <c r="G630" s="516" t="s">
        <v>49</v>
      </c>
      <c r="H630" s="516" t="s">
        <v>276</v>
      </c>
      <c r="I630" s="517" t="s">
        <v>2</v>
      </c>
      <c r="J630" s="164"/>
      <c r="K630" s="164"/>
      <c r="M630" s="4"/>
      <c r="N630" s="4"/>
      <c r="O630" s="4"/>
      <c r="P630" s="4"/>
      <c r="Q630" s="4"/>
      <c r="V630" s="929" t="s">
        <v>1110</v>
      </c>
      <c r="W630" s="516" t="s">
        <v>1114</v>
      </c>
      <c r="X630" s="634" t="s">
        <v>766</v>
      </c>
      <c r="Y630" s="526">
        <v>13.26</v>
      </c>
      <c r="Z630" s="526">
        <v>15.15</v>
      </c>
      <c r="AA630" s="526">
        <v>18.989999999999998</v>
      </c>
      <c r="AB630" s="516" t="s">
        <v>49</v>
      </c>
      <c r="AC630" s="516" t="s">
        <v>276</v>
      </c>
      <c r="AD630" s="517" t="s">
        <v>277</v>
      </c>
      <c r="AE630" s="8"/>
      <c r="AF630" s="8"/>
      <c r="AG630" s="8"/>
      <c r="AM630" s="4"/>
      <c r="AN630" s="4"/>
      <c r="AO630" s="4"/>
      <c r="AP630" s="4"/>
      <c r="AQ630" s="4"/>
    </row>
    <row r="631" spans="1:52" s="1" customFormat="1" ht="15" customHeight="1">
      <c r="A631" s="929" t="s">
        <v>1110</v>
      </c>
      <c r="B631" s="516" t="s">
        <v>881</v>
      </c>
      <c r="C631" s="612" t="s">
        <v>765</v>
      </c>
      <c r="D631" s="909">
        <v>8.83</v>
      </c>
      <c r="E631" s="535">
        <v>10.85</v>
      </c>
      <c r="F631" s="535">
        <v>2.19</v>
      </c>
      <c r="G631" s="516" t="s">
        <v>49</v>
      </c>
      <c r="H631" s="516" t="s">
        <v>276</v>
      </c>
      <c r="I631" s="517" t="s">
        <v>2</v>
      </c>
      <c r="J631" s="164"/>
      <c r="K631" s="164"/>
      <c r="M631" s="4"/>
      <c r="N631" s="4"/>
      <c r="O631" s="4"/>
      <c r="P631" s="4"/>
      <c r="Q631" s="4"/>
      <c r="V631" s="929" t="s">
        <v>1110</v>
      </c>
      <c r="W631" s="516" t="s">
        <v>1068</v>
      </c>
      <c r="X631" s="634" t="s">
        <v>766</v>
      </c>
      <c r="Y631" s="526">
        <v>13.26</v>
      </c>
      <c r="Z631" s="526">
        <v>15.15</v>
      </c>
      <c r="AA631" s="526">
        <v>22.73</v>
      </c>
      <c r="AB631" s="516" t="s">
        <v>49</v>
      </c>
      <c r="AC631" s="516" t="s">
        <v>276</v>
      </c>
      <c r="AD631" s="517" t="s">
        <v>277</v>
      </c>
      <c r="AE631" s="8"/>
      <c r="AF631" s="8"/>
      <c r="AG631" s="8"/>
      <c r="AM631" s="4"/>
      <c r="AN631" s="4"/>
      <c r="AO631" s="4"/>
      <c r="AP631" s="4"/>
      <c r="AQ631" s="4"/>
    </row>
    <row r="632" spans="1:52" s="1" customFormat="1" ht="15" customHeight="1">
      <c r="A632" s="929" t="s">
        <v>1110</v>
      </c>
      <c r="B632" s="516" t="s">
        <v>1116</v>
      </c>
      <c r="C632" s="612" t="s">
        <v>765</v>
      </c>
      <c r="D632" s="909">
        <v>8.83</v>
      </c>
      <c r="E632" s="535">
        <v>10.85</v>
      </c>
      <c r="F632" s="535">
        <v>2.19</v>
      </c>
      <c r="G632" s="516" t="s">
        <v>49</v>
      </c>
      <c r="H632" s="516" t="s">
        <v>276</v>
      </c>
      <c r="I632" s="517" t="s">
        <v>2</v>
      </c>
      <c r="J632" s="164"/>
      <c r="K632" s="164"/>
      <c r="M632" s="4"/>
      <c r="N632" s="4"/>
      <c r="O632" s="4"/>
      <c r="P632" s="4"/>
      <c r="Q632" s="4"/>
      <c r="V632" s="929" t="s">
        <v>1110</v>
      </c>
      <c r="W632" s="516" t="s">
        <v>1069</v>
      </c>
      <c r="X632" s="634" t="s">
        <v>766</v>
      </c>
      <c r="Y632" s="526">
        <v>13.26</v>
      </c>
      <c r="Z632" s="526">
        <v>15.15</v>
      </c>
      <c r="AA632" s="526">
        <v>22.73</v>
      </c>
      <c r="AB632" s="516" t="s">
        <v>49</v>
      </c>
      <c r="AC632" s="516" t="s">
        <v>276</v>
      </c>
      <c r="AD632" s="517" t="s">
        <v>277</v>
      </c>
      <c r="AE632" s="8"/>
      <c r="AF632" s="8"/>
      <c r="AG632" s="8"/>
      <c r="AM632" s="4"/>
      <c r="AN632" s="4"/>
      <c r="AO632" s="4"/>
      <c r="AP632" s="4"/>
      <c r="AQ632" s="4"/>
    </row>
    <row r="633" spans="1:52" s="1" customFormat="1" ht="15" customHeight="1">
      <c r="A633" s="929" t="s">
        <v>1110</v>
      </c>
      <c r="B633" s="516" t="s">
        <v>1076</v>
      </c>
      <c r="C633" s="612" t="s">
        <v>765</v>
      </c>
      <c r="D633" s="909">
        <v>8.83</v>
      </c>
      <c r="E633" s="535">
        <v>12.31</v>
      </c>
      <c r="F633" s="535">
        <v>3.24</v>
      </c>
      <c r="G633" s="516" t="s">
        <v>49</v>
      </c>
      <c r="H633" s="516" t="s">
        <v>276</v>
      </c>
      <c r="I633" s="517" t="s">
        <v>2</v>
      </c>
      <c r="J633" s="164"/>
      <c r="K633" s="164"/>
      <c r="M633" s="4"/>
      <c r="N633" s="4"/>
      <c r="O633" s="4"/>
      <c r="P633" s="4"/>
      <c r="Q633" s="4"/>
      <c r="V633" s="929" t="s">
        <v>1110</v>
      </c>
      <c r="W633" s="516" t="s">
        <v>1070</v>
      </c>
      <c r="X633" s="634" t="s">
        <v>766</v>
      </c>
      <c r="Y633" s="526">
        <v>13.26</v>
      </c>
      <c r="Z633" s="526">
        <v>15.15</v>
      </c>
      <c r="AA633" s="526">
        <v>22.73</v>
      </c>
      <c r="AB633" s="516" t="s">
        <v>49</v>
      </c>
      <c r="AC633" s="516" t="s">
        <v>276</v>
      </c>
      <c r="AD633" s="517" t="s">
        <v>277</v>
      </c>
      <c r="AE633" s="8"/>
      <c r="AF633" s="8"/>
      <c r="AG633" s="8"/>
      <c r="AM633" s="4"/>
      <c r="AN633" s="4"/>
      <c r="AO633" s="4"/>
      <c r="AP633" s="4"/>
      <c r="AQ633" s="4"/>
    </row>
    <row r="634" spans="1:52" s="1" customFormat="1" ht="15" customHeight="1">
      <c r="A634" s="929" t="s">
        <v>1110</v>
      </c>
      <c r="B634" s="516" t="s">
        <v>1077</v>
      </c>
      <c r="C634" s="612" t="s">
        <v>765</v>
      </c>
      <c r="D634" s="909">
        <v>8.83</v>
      </c>
      <c r="E634" s="535">
        <v>12.31</v>
      </c>
      <c r="F634" s="535">
        <v>3.24</v>
      </c>
      <c r="G634" s="516" t="s">
        <v>49</v>
      </c>
      <c r="H634" s="516" t="s">
        <v>276</v>
      </c>
      <c r="I634" s="517" t="s">
        <v>2</v>
      </c>
      <c r="J634" s="164"/>
      <c r="K634" s="164"/>
      <c r="M634" s="4"/>
      <c r="N634" s="4"/>
      <c r="O634" s="4"/>
      <c r="P634" s="4"/>
      <c r="Q634" s="4"/>
      <c r="V634" s="929" t="s">
        <v>1110</v>
      </c>
      <c r="W634" s="516" t="s">
        <v>1113</v>
      </c>
      <c r="X634" s="634" t="s">
        <v>766</v>
      </c>
      <c r="Y634" s="526">
        <v>13.26</v>
      </c>
      <c r="Z634" s="526">
        <v>15.15</v>
      </c>
      <c r="AA634" s="526">
        <v>22.73</v>
      </c>
      <c r="AB634" s="516" t="s">
        <v>49</v>
      </c>
      <c r="AC634" s="516" t="s">
        <v>276</v>
      </c>
      <c r="AD634" s="517" t="s">
        <v>277</v>
      </c>
      <c r="AE634" s="8"/>
      <c r="AF634" s="8"/>
      <c r="AG634" s="8"/>
      <c r="AM634" s="4"/>
      <c r="AN634" s="4"/>
      <c r="AO634" s="4"/>
      <c r="AP634" s="4"/>
      <c r="AQ634" s="4"/>
    </row>
    <row r="635" spans="1:52" s="1" customFormat="1" ht="15" customHeight="1">
      <c r="A635" s="929" t="s">
        <v>1110</v>
      </c>
      <c r="B635" s="516" t="s">
        <v>1078</v>
      </c>
      <c r="C635" s="612" t="s">
        <v>765</v>
      </c>
      <c r="D635" s="909">
        <v>8.83</v>
      </c>
      <c r="E635" s="535">
        <v>12.31</v>
      </c>
      <c r="F635" s="535">
        <v>2.99</v>
      </c>
      <c r="G635" s="516" t="s">
        <v>49</v>
      </c>
      <c r="H635" s="516" t="s">
        <v>276</v>
      </c>
      <c r="I635" s="517" t="s">
        <v>2</v>
      </c>
      <c r="J635" s="164"/>
      <c r="K635" s="164"/>
      <c r="M635" s="4"/>
      <c r="N635" s="4"/>
      <c r="O635" s="4"/>
      <c r="P635" s="4"/>
      <c r="Q635" s="4"/>
      <c r="V635" s="929" t="s">
        <v>1110</v>
      </c>
      <c r="W635" s="516" t="s">
        <v>1071</v>
      </c>
      <c r="X635" s="634" t="s">
        <v>766</v>
      </c>
      <c r="Y635" s="526">
        <v>13.26</v>
      </c>
      <c r="Z635" s="526">
        <v>15.15</v>
      </c>
      <c r="AA635" s="526">
        <v>18.649999999999999</v>
      </c>
      <c r="AB635" s="516" t="s">
        <v>49</v>
      </c>
      <c r="AC635" s="516" t="s">
        <v>276</v>
      </c>
      <c r="AD635" s="517" t="s">
        <v>277</v>
      </c>
      <c r="AE635" s="8"/>
      <c r="AF635" s="8"/>
      <c r="AG635" s="8"/>
      <c r="AM635" s="4"/>
      <c r="AN635" s="4"/>
      <c r="AO635" s="4"/>
      <c r="AP635" s="4"/>
      <c r="AQ635" s="4"/>
    </row>
    <row r="636" spans="1:52" s="1" customFormat="1" ht="15" customHeight="1">
      <c r="A636" s="929" t="s">
        <v>1110</v>
      </c>
      <c r="B636" s="516" t="s">
        <v>1079</v>
      </c>
      <c r="C636" s="612" t="s">
        <v>765</v>
      </c>
      <c r="D636" s="909">
        <v>8.83</v>
      </c>
      <c r="E636" s="535">
        <v>12.31</v>
      </c>
      <c r="F636" s="535">
        <v>3.24</v>
      </c>
      <c r="G636" s="516" t="s">
        <v>49</v>
      </c>
      <c r="H636" s="516" t="s">
        <v>276</v>
      </c>
      <c r="I636" s="517" t="s">
        <v>2</v>
      </c>
      <c r="J636" s="164"/>
      <c r="K636" s="164"/>
      <c r="M636" s="4"/>
      <c r="N636" s="4"/>
      <c r="O636" s="4"/>
      <c r="P636" s="4"/>
      <c r="Q636" s="4"/>
      <c r="V636" s="929" t="s">
        <v>1110</v>
      </c>
      <c r="W636" s="516" t="s">
        <v>1073</v>
      </c>
      <c r="X636" s="634" t="s">
        <v>766</v>
      </c>
      <c r="Y636" s="526">
        <v>13.26</v>
      </c>
      <c r="Z636" s="526">
        <v>15.15</v>
      </c>
      <c r="AA636" s="526">
        <v>19.57</v>
      </c>
      <c r="AB636" s="516" t="s">
        <v>49</v>
      </c>
      <c r="AC636" s="516" t="s">
        <v>276</v>
      </c>
      <c r="AD636" s="517" t="s">
        <v>277</v>
      </c>
      <c r="AE636" s="8"/>
      <c r="AF636" s="8"/>
      <c r="AG636" s="8"/>
      <c r="AM636" s="4"/>
      <c r="AN636" s="4"/>
      <c r="AO636" s="4"/>
      <c r="AP636" s="4"/>
      <c r="AQ636" s="4"/>
    </row>
    <row r="637" spans="1:52" s="1" customFormat="1" ht="42.75" customHeight="1">
      <c r="A637" s="929" t="s">
        <v>1110</v>
      </c>
      <c r="B637" s="516" t="s">
        <v>1080</v>
      </c>
      <c r="C637" s="612" t="s">
        <v>765</v>
      </c>
      <c r="D637" s="909">
        <v>8.83</v>
      </c>
      <c r="E637" s="535">
        <v>12.31</v>
      </c>
      <c r="F637" s="535">
        <v>3.24</v>
      </c>
      <c r="G637" s="516" t="s">
        <v>49</v>
      </c>
      <c r="H637" s="516" t="s">
        <v>276</v>
      </c>
      <c r="I637" s="517" t="s">
        <v>2</v>
      </c>
      <c r="J637" s="164"/>
      <c r="K637" s="164"/>
      <c r="M637" s="4"/>
      <c r="N637" s="4"/>
      <c r="O637" s="4"/>
      <c r="P637" s="4"/>
      <c r="Q637" s="4"/>
      <c r="V637" s="929" t="s">
        <v>1110</v>
      </c>
      <c r="W637" s="516" t="s">
        <v>1072</v>
      </c>
      <c r="X637" s="634" t="s">
        <v>766</v>
      </c>
      <c r="Y637" s="526">
        <v>13.26</v>
      </c>
      <c r="Z637" s="526">
        <v>15.15</v>
      </c>
      <c r="AA637" s="526">
        <v>22.73</v>
      </c>
      <c r="AB637" s="516" t="s">
        <v>49</v>
      </c>
      <c r="AC637" s="516" t="s">
        <v>276</v>
      </c>
      <c r="AD637" s="517" t="s">
        <v>277</v>
      </c>
      <c r="AE637" s="8"/>
      <c r="AF637" s="8"/>
      <c r="AG637" s="8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1"/>
      <c r="AY637" s="71"/>
      <c r="AZ637" s="71"/>
    </row>
    <row r="638" spans="1:52" s="1" customFormat="1" ht="42.75" customHeight="1">
      <c r="A638" s="929" t="s">
        <v>1110</v>
      </c>
      <c r="B638" s="516" t="s">
        <v>1081</v>
      </c>
      <c r="C638" s="612" t="s">
        <v>765</v>
      </c>
      <c r="D638" s="909">
        <v>8.83</v>
      </c>
      <c r="E638" s="535">
        <v>12.31</v>
      </c>
      <c r="F638" s="535">
        <v>3.33</v>
      </c>
      <c r="G638" s="516" t="s">
        <v>49</v>
      </c>
      <c r="H638" s="516" t="s">
        <v>276</v>
      </c>
      <c r="I638" s="517" t="s">
        <v>2</v>
      </c>
      <c r="J638" s="164"/>
      <c r="K638" s="164"/>
      <c r="M638" s="4"/>
      <c r="N638" s="4"/>
      <c r="O638" s="4"/>
      <c r="P638" s="4"/>
      <c r="Q638" s="4"/>
      <c r="V638" s="929" t="s">
        <v>1110</v>
      </c>
      <c r="W638" s="516" t="s">
        <v>882</v>
      </c>
      <c r="X638" s="634" t="s">
        <v>766</v>
      </c>
      <c r="Y638" s="526">
        <v>13.26</v>
      </c>
      <c r="Z638" s="526">
        <v>15.15</v>
      </c>
      <c r="AA638" s="526">
        <v>16.88</v>
      </c>
      <c r="AB638" s="516" t="s">
        <v>49</v>
      </c>
      <c r="AC638" s="516" t="s">
        <v>276</v>
      </c>
      <c r="AD638" s="517" t="s">
        <v>277</v>
      </c>
      <c r="AE638" s="8"/>
      <c r="AF638" s="8"/>
      <c r="AG638" s="8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</row>
    <row r="639" spans="1:52" s="1" customFormat="1" ht="42.75" customHeight="1">
      <c r="A639" s="929" t="s">
        <v>1110</v>
      </c>
      <c r="B639" s="516" t="s">
        <v>1117</v>
      </c>
      <c r="C639" s="612" t="s">
        <v>765</v>
      </c>
      <c r="D639" s="909">
        <v>8.83</v>
      </c>
      <c r="E639" s="535">
        <v>12.31</v>
      </c>
      <c r="F639" s="535">
        <v>3.44</v>
      </c>
      <c r="G639" s="516" t="s">
        <v>49</v>
      </c>
      <c r="H639" s="516" t="s">
        <v>276</v>
      </c>
      <c r="I639" s="517" t="s">
        <v>2</v>
      </c>
      <c r="J639" s="164"/>
      <c r="K639" s="164"/>
      <c r="M639" s="4"/>
      <c r="N639" s="4"/>
      <c r="O639" s="4"/>
      <c r="P639" s="4"/>
      <c r="Q639" s="4"/>
      <c r="V639" s="929" t="s">
        <v>1110</v>
      </c>
      <c r="W639" s="516" t="s">
        <v>1115</v>
      </c>
      <c r="X639" s="634" t="s">
        <v>766</v>
      </c>
      <c r="Y639" s="526">
        <v>13.26</v>
      </c>
      <c r="Z639" s="526">
        <v>15.15</v>
      </c>
      <c r="AA639" s="526">
        <v>16.88</v>
      </c>
      <c r="AB639" s="516" t="s">
        <v>49</v>
      </c>
      <c r="AC639" s="516" t="s">
        <v>276</v>
      </c>
      <c r="AD639" s="517" t="s">
        <v>277</v>
      </c>
      <c r="AE639" s="8"/>
      <c r="AF639" s="8"/>
      <c r="AG639" s="8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</row>
    <row r="640" spans="1:52" s="1" customFormat="1">
      <c r="A640" s="929" t="s">
        <v>1110</v>
      </c>
      <c r="B640" s="516" t="s">
        <v>879</v>
      </c>
      <c r="C640" s="612" t="s">
        <v>765</v>
      </c>
      <c r="D640" s="909">
        <v>8.83</v>
      </c>
      <c r="E640" s="535">
        <v>10.85</v>
      </c>
      <c r="F640" s="535">
        <v>2.04</v>
      </c>
      <c r="G640" s="516" t="s">
        <v>49</v>
      </c>
      <c r="H640" s="516" t="s">
        <v>276</v>
      </c>
      <c r="I640" s="517" t="s">
        <v>2</v>
      </c>
      <c r="J640" s="164"/>
      <c r="K640" s="164"/>
      <c r="M640" s="4"/>
      <c r="N640" s="4"/>
      <c r="O640" s="4"/>
      <c r="P640" s="4"/>
      <c r="Q640" s="4"/>
      <c r="V640" s="929" t="s">
        <v>1110</v>
      </c>
      <c r="W640" s="516" t="s">
        <v>1086</v>
      </c>
      <c r="X640" s="634" t="s">
        <v>766</v>
      </c>
      <c r="Y640" s="526">
        <v>13.26</v>
      </c>
      <c r="Z640" s="526">
        <v>15.15</v>
      </c>
      <c r="AA640" s="526">
        <v>18.649999999999999</v>
      </c>
      <c r="AB640" s="516" t="s">
        <v>49</v>
      </c>
      <c r="AC640" s="516" t="s">
        <v>276</v>
      </c>
      <c r="AD640" s="517" t="s">
        <v>277</v>
      </c>
      <c r="AE640" s="8"/>
      <c r="AF640" s="8"/>
      <c r="AG640" s="8"/>
    </row>
    <row r="641" spans="1:55" s="1" customFormat="1" ht="18">
      <c r="A641" s="929" t="s">
        <v>1110</v>
      </c>
      <c r="B641" s="516" t="s">
        <v>1118</v>
      </c>
      <c r="C641" s="612" t="s">
        <v>765</v>
      </c>
      <c r="D641" s="909">
        <v>8.83</v>
      </c>
      <c r="E641" s="535">
        <v>10.85</v>
      </c>
      <c r="F641" s="535">
        <v>2.04</v>
      </c>
      <c r="G641" s="516" t="s">
        <v>49</v>
      </c>
      <c r="H641" s="516" t="s">
        <v>276</v>
      </c>
      <c r="I641" s="517" t="s">
        <v>2</v>
      </c>
      <c r="J641" s="164"/>
      <c r="K641" s="164"/>
      <c r="M641" s="71"/>
      <c r="N641" s="71"/>
      <c r="O641" s="71"/>
      <c r="P641" s="71"/>
      <c r="Q641" s="71"/>
      <c r="R641" s="71"/>
      <c r="S641" s="71"/>
      <c r="T641" s="71"/>
      <c r="U641" s="71"/>
      <c r="V641" s="929" t="s">
        <v>1110</v>
      </c>
      <c r="W641" s="516" t="s">
        <v>1083</v>
      </c>
      <c r="X641" s="634" t="s">
        <v>766</v>
      </c>
      <c r="Y641" s="526">
        <v>13.26</v>
      </c>
      <c r="Z641" s="526">
        <v>15.15</v>
      </c>
      <c r="AA641" s="526">
        <v>18.649999999999999</v>
      </c>
      <c r="AB641" s="516" t="s">
        <v>49</v>
      </c>
      <c r="AC641" s="516" t="s">
        <v>276</v>
      </c>
      <c r="AD641" s="517" t="s">
        <v>277</v>
      </c>
      <c r="AE641" s="8"/>
      <c r="AF641" s="8"/>
      <c r="AG641" s="8"/>
    </row>
    <row r="642" spans="1:55" s="1" customFormat="1" ht="23.4">
      <c r="A642" s="929" t="s">
        <v>1110</v>
      </c>
      <c r="B642" s="516" t="s">
        <v>772</v>
      </c>
      <c r="C642" s="612" t="s">
        <v>765</v>
      </c>
      <c r="D642" s="909">
        <v>8.83</v>
      </c>
      <c r="E642" s="535">
        <v>12.31</v>
      </c>
      <c r="F642" s="535">
        <v>3.07</v>
      </c>
      <c r="G642" s="516" t="s">
        <v>49</v>
      </c>
      <c r="H642" s="516" t="s">
        <v>276</v>
      </c>
      <c r="I642" s="517" t="s">
        <v>2</v>
      </c>
      <c r="J642" s="164"/>
      <c r="K642" s="164"/>
      <c r="M642" s="71"/>
      <c r="N642" s="71"/>
      <c r="O642" s="71"/>
      <c r="P642" s="71"/>
      <c r="Q642" s="71"/>
      <c r="R642" s="71"/>
      <c r="S642" s="71"/>
      <c r="T642" s="71"/>
      <c r="U642" s="71"/>
      <c r="V642" s="929" t="s">
        <v>1110</v>
      </c>
      <c r="W642" s="516" t="s">
        <v>1084</v>
      </c>
      <c r="X642" s="634" t="s">
        <v>766</v>
      </c>
      <c r="Y642" s="526">
        <v>13.26</v>
      </c>
      <c r="Z642" s="526">
        <v>15.15</v>
      </c>
      <c r="AA642" s="526">
        <v>18.649999999999999</v>
      </c>
      <c r="AB642" s="516" t="s">
        <v>49</v>
      </c>
      <c r="AC642" s="516" t="s">
        <v>276</v>
      </c>
      <c r="AD642" s="517" t="s">
        <v>277</v>
      </c>
      <c r="AE642" s="8"/>
      <c r="AF642" s="8"/>
      <c r="AG642" s="8"/>
      <c r="AM642" s="72"/>
      <c r="AN642" s="72"/>
      <c r="AO642" s="72"/>
      <c r="AP642" s="72"/>
      <c r="AQ642" s="73"/>
      <c r="AR642" s="73"/>
      <c r="AS642" s="73"/>
      <c r="AT642" s="73"/>
      <c r="AU642" s="73"/>
      <c r="AV642" s="73"/>
      <c r="AW642" s="73"/>
      <c r="AX642" s="73"/>
      <c r="AY642" s="73"/>
      <c r="AZ642" s="73"/>
    </row>
    <row r="643" spans="1:55" s="1" customFormat="1" ht="18">
      <c r="A643" s="929" t="s">
        <v>1110</v>
      </c>
      <c r="B643" s="516" t="s">
        <v>1112</v>
      </c>
      <c r="C643" s="612" t="s">
        <v>765</v>
      </c>
      <c r="D643" s="909">
        <v>8.83</v>
      </c>
      <c r="E643" s="535">
        <v>12.31</v>
      </c>
      <c r="F643" s="535">
        <v>3.27</v>
      </c>
      <c r="G643" s="516" t="s">
        <v>49</v>
      </c>
      <c r="H643" s="516" t="s">
        <v>276</v>
      </c>
      <c r="I643" s="517" t="s">
        <v>2</v>
      </c>
      <c r="J643" s="164"/>
      <c r="K643" s="164"/>
      <c r="M643" s="71"/>
      <c r="N643" s="71"/>
      <c r="O643" s="71"/>
      <c r="P643" s="71"/>
      <c r="Q643" s="71"/>
      <c r="R643" s="71"/>
      <c r="S643" s="71"/>
      <c r="T643" s="71"/>
      <c r="U643" s="71"/>
      <c r="V643" s="929" t="s">
        <v>1110</v>
      </c>
      <c r="W643" s="516" t="s">
        <v>1085</v>
      </c>
      <c r="X643" s="634" t="s">
        <v>766</v>
      </c>
      <c r="Y643" s="526">
        <v>13.26</v>
      </c>
      <c r="Z643" s="526">
        <v>15.15</v>
      </c>
      <c r="AA643" s="526">
        <v>18.649999999999999</v>
      </c>
      <c r="AB643" s="516" t="s">
        <v>49</v>
      </c>
      <c r="AC643" s="516" t="s">
        <v>276</v>
      </c>
      <c r="AD643" s="517" t="s">
        <v>277</v>
      </c>
      <c r="AE643" s="8"/>
      <c r="AF643" s="8"/>
      <c r="AG643" s="8"/>
      <c r="AJ643" s="7"/>
    </row>
    <row r="644" spans="1:55" s="1" customFormat="1">
      <c r="A644" s="929" t="s">
        <v>1110</v>
      </c>
      <c r="B644" s="516" t="s">
        <v>773</v>
      </c>
      <c r="C644" s="612" t="s">
        <v>765</v>
      </c>
      <c r="D644" s="909">
        <v>8.83</v>
      </c>
      <c r="E644" s="535">
        <v>12.31</v>
      </c>
      <c r="F644" s="535">
        <v>3.27</v>
      </c>
      <c r="G644" s="516" t="s">
        <v>49</v>
      </c>
      <c r="H644" s="516" t="s">
        <v>276</v>
      </c>
      <c r="I644" s="517" t="s">
        <v>2</v>
      </c>
      <c r="J644" s="164"/>
      <c r="K644" s="164"/>
      <c r="V644" s="929" t="s">
        <v>1110</v>
      </c>
      <c r="W644" s="516" t="s">
        <v>881</v>
      </c>
      <c r="X644" s="634" t="s">
        <v>766</v>
      </c>
      <c r="Y644" s="526">
        <v>13.26</v>
      </c>
      <c r="Z644" s="526">
        <v>15.15</v>
      </c>
      <c r="AA644" s="526">
        <v>20.46</v>
      </c>
      <c r="AB644" s="516" t="s">
        <v>49</v>
      </c>
      <c r="AC644" s="516" t="s">
        <v>276</v>
      </c>
      <c r="AD644" s="517" t="s">
        <v>277</v>
      </c>
      <c r="AE644" s="8"/>
      <c r="AF644" s="8"/>
      <c r="AG644" s="8"/>
      <c r="AJ644" s="7"/>
    </row>
    <row r="645" spans="1:55" s="1" customFormat="1">
      <c r="A645" s="929" t="s">
        <v>1110</v>
      </c>
      <c r="B645" s="516" t="s">
        <v>1119</v>
      </c>
      <c r="C645" s="612" t="s">
        <v>765</v>
      </c>
      <c r="D645" s="909">
        <v>8.83</v>
      </c>
      <c r="E645" s="535">
        <v>12.31</v>
      </c>
      <c r="F645" s="535">
        <v>2.89</v>
      </c>
      <c r="G645" s="516" t="s">
        <v>49</v>
      </c>
      <c r="H645" s="516" t="s">
        <v>276</v>
      </c>
      <c r="I645" s="517" t="s">
        <v>2</v>
      </c>
      <c r="J645" s="164"/>
      <c r="K645" s="164"/>
      <c r="V645" s="929" t="s">
        <v>1110</v>
      </c>
      <c r="W645" s="516" t="s">
        <v>1116</v>
      </c>
      <c r="X645" s="634" t="s">
        <v>766</v>
      </c>
      <c r="Y645" s="526">
        <v>13.26</v>
      </c>
      <c r="Z645" s="526">
        <v>15.15</v>
      </c>
      <c r="AA645" s="526">
        <v>20.46</v>
      </c>
      <c r="AB645" s="516" t="s">
        <v>49</v>
      </c>
      <c r="AC645" s="516" t="s">
        <v>276</v>
      </c>
      <c r="AD645" s="517" t="s">
        <v>277</v>
      </c>
      <c r="AE645" s="8"/>
      <c r="AF645" s="8"/>
      <c r="AG645" s="8"/>
      <c r="AJ645" s="7"/>
    </row>
    <row r="646" spans="1:55" s="1" customFormat="1" ht="23.4">
      <c r="A646" s="929" t="s">
        <v>1110</v>
      </c>
      <c r="B646" s="516" t="s">
        <v>1120</v>
      </c>
      <c r="C646" s="612" t="s">
        <v>765</v>
      </c>
      <c r="D646" s="909">
        <v>8.83</v>
      </c>
      <c r="E646" s="535">
        <v>12.31</v>
      </c>
      <c r="F646" s="535">
        <v>2.89</v>
      </c>
      <c r="G646" s="516" t="s">
        <v>49</v>
      </c>
      <c r="H646" s="516" t="s">
        <v>276</v>
      </c>
      <c r="I646" s="517" t="s">
        <v>2</v>
      </c>
      <c r="J646" s="164"/>
      <c r="K646" s="164"/>
      <c r="P646" s="72"/>
      <c r="Q646" s="72"/>
      <c r="R646" s="72"/>
      <c r="S646" s="72"/>
      <c r="T646" s="73"/>
      <c r="U646" s="73"/>
      <c r="V646" s="929" t="s">
        <v>1110</v>
      </c>
      <c r="W646" s="516" t="s">
        <v>1076</v>
      </c>
      <c r="X646" s="634" t="s">
        <v>766</v>
      </c>
      <c r="Y646" s="526">
        <v>13.26</v>
      </c>
      <c r="Z646" s="526">
        <v>15.15</v>
      </c>
      <c r="AA646" s="526">
        <v>22.63</v>
      </c>
      <c r="AB646" s="516" t="s">
        <v>49</v>
      </c>
      <c r="AC646" s="516" t="s">
        <v>276</v>
      </c>
      <c r="AD646" s="517" t="s">
        <v>277</v>
      </c>
      <c r="AE646" s="8"/>
      <c r="AF646" s="8"/>
      <c r="AG646" s="8"/>
      <c r="AJ646" s="7"/>
    </row>
    <row r="647" spans="1:55" s="1" customFormat="1">
      <c r="A647" s="929" t="s">
        <v>1110</v>
      </c>
      <c r="B647" s="516" t="s">
        <v>1121</v>
      </c>
      <c r="C647" s="612" t="s">
        <v>765</v>
      </c>
      <c r="D647" s="909">
        <v>8.83</v>
      </c>
      <c r="E647" s="535">
        <v>11.27</v>
      </c>
      <c r="F647" s="535">
        <v>4.92</v>
      </c>
      <c r="G647" s="516" t="s">
        <v>49</v>
      </c>
      <c r="H647" s="516" t="s">
        <v>276</v>
      </c>
      <c r="I647" s="517" t="s">
        <v>2</v>
      </c>
      <c r="J647" s="164"/>
      <c r="K647" s="164"/>
      <c r="V647" s="929" t="s">
        <v>1110</v>
      </c>
      <c r="W647" s="516" t="s">
        <v>1077</v>
      </c>
      <c r="X647" s="634" t="s">
        <v>766</v>
      </c>
      <c r="Y647" s="526">
        <v>13.26</v>
      </c>
      <c r="Z647" s="526">
        <v>15.15</v>
      </c>
      <c r="AA647" s="526">
        <v>22.63</v>
      </c>
      <c r="AB647" s="516" t="s">
        <v>49</v>
      </c>
      <c r="AC647" s="516" t="s">
        <v>276</v>
      </c>
      <c r="AD647" s="517" t="s">
        <v>277</v>
      </c>
      <c r="AE647" s="8"/>
      <c r="AF647" s="8"/>
      <c r="AG647" s="8"/>
      <c r="AJ647" s="7"/>
    </row>
    <row r="648" spans="1:55" s="1" customFormat="1">
      <c r="A648" s="929" t="s">
        <v>1110</v>
      </c>
      <c r="B648" s="516" t="s">
        <v>1111</v>
      </c>
      <c r="C648" s="612" t="s">
        <v>765</v>
      </c>
      <c r="D648" s="909">
        <v>8.7799999999999994</v>
      </c>
      <c r="E648" s="535">
        <v>8.7799999999999994</v>
      </c>
      <c r="F648" s="535">
        <v>0.95</v>
      </c>
      <c r="G648" s="516" t="s">
        <v>49</v>
      </c>
      <c r="H648" s="516" t="s">
        <v>276</v>
      </c>
      <c r="I648" s="517" t="s">
        <v>2</v>
      </c>
      <c r="J648" s="164"/>
      <c r="K648" s="164"/>
      <c r="V648" s="929" t="s">
        <v>1110</v>
      </c>
      <c r="W648" s="516" t="s">
        <v>1078</v>
      </c>
      <c r="X648" s="634" t="s">
        <v>766</v>
      </c>
      <c r="Y648" s="526">
        <v>13.26</v>
      </c>
      <c r="Z648" s="526">
        <v>15.15</v>
      </c>
      <c r="AA648" s="526">
        <v>19.57</v>
      </c>
      <c r="AB648" s="516" t="s">
        <v>49</v>
      </c>
      <c r="AC648" s="516" t="s">
        <v>276</v>
      </c>
      <c r="AD648" s="517" t="s">
        <v>277</v>
      </c>
      <c r="AE648" s="8"/>
      <c r="AF648" s="8"/>
      <c r="AG648" s="8"/>
      <c r="AJ648" s="7"/>
    </row>
    <row r="649" spans="1:55" s="1" customFormat="1" ht="24" thickBot="1">
      <c r="A649" s="930" t="s">
        <v>1110</v>
      </c>
      <c r="B649" s="110" t="s">
        <v>1122</v>
      </c>
      <c r="C649" s="354" t="s">
        <v>765</v>
      </c>
      <c r="D649" s="944">
        <v>8.83</v>
      </c>
      <c r="E649" s="536">
        <v>10.74</v>
      </c>
      <c r="F649" s="536">
        <v>2.99</v>
      </c>
      <c r="G649" s="110" t="s">
        <v>49</v>
      </c>
      <c r="H649" s="110" t="s">
        <v>276</v>
      </c>
      <c r="I649" s="106" t="s">
        <v>2</v>
      </c>
      <c r="J649" s="164"/>
      <c r="K649" s="164"/>
      <c r="V649" s="929" t="s">
        <v>1110</v>
      </c>
      <c r="W649" s="516" t="s">
        <v>1079</v>
      </c>
      <c r="X649" s="634" t="s">
        <v>766</v>
      </c>
      <c r="Y649" s="526">
        <v>13.26</v>
      </c>
      <c r="Z649" s="526">
        <v>15.15</v>
      </c>
      <c r="AA649" s="526">
        <v>22.63</v>
      </c>
      <c r="AB649" s="516" t="s">
        <v>49</v>
      </c>
      <c r="AC649" s="516" t="s">
        <v>276</v>
      </c>
      <c r="AD649" s="517" t="s">
        <v>277</v>
      </c>
      <c r="AE649" s="8"/>
      <c r="AF649" s="8"/>
      <c r="AG649" s="8"/>
      <c r="AJ649" s="7"/>
      <c r="AP649" s="72"/>
      <c r="AQ649" s="72"/>
      <c r="AR649" s="72"/>
      <c r="AS649" s="72"/>
      <c r="AT649" s="73"/>
      <c r="AU649" s="73"/>
      <c r="AV649" s="73"/>
      <c r="AW649" s="73"/>
      <c r="AX649" s="73"/>
      <c r="AY649" s="73"/>
      <c r="AZ649" s="73"/>
      <c r="BA649" s="73"/>
      <c r="BB649" s="73"/>
      <c r="BC649" s="73"/>
    </row>
    <row r="650" spans="1:55" s="1" customFormat="1">
      <c r="B650" s="7"/>
      <c r="V650" s="929" t="s">
        <v>1110</v>
      </c>
      <c r="W650" s="516" t="s">
        <v>1080</v>
      </c>
      <c r="X650" s="634" t="s">
        <v>766</v>
      </c>
      <c r="Y650" s="526">
        <v>13.26</v>
      </c>
      <c r="Z650" s="526">
        <v>15.15</v>
      </c>
      <c r="AA650" s="526">
        <v>22.63</v>
      </c>
      <c r="AB650" s="516" t="s">
        <v>49</v>
      </c>
      <c r="AC650" s="516" t="s">
        <v>276</v>
      </c>
      <c r="AD650" s="517" t="s">
        <v>277</v>
      </c>
      <c r="AF650" s="7"/>
      <c r="AL650" s="75"/>
      <c r="AM650" s="75"/>
      <c r="AN650" s="75"/>
      <c r="AO650" s="75"/>
      <c r="AP650" s="75"/>
      <c r="AQ650" s="75"/>
      <c r="AR650" s="75"/>
      <c r="AS650" s="75"/>
      <c r="AT650" s="75"/>
      <c r="AU650" s="75"/>
      <c r="AV650" s="75"/>
      <c r="AW650" s="75"/>
      <c r="AX650" s="75"/>
      <c r="AY650" s="75"/>
    </row>
    <row r="651" spans="1:55" s="1" customFormat="1">
      <c r="B651" s="7"/>
      <c r="V651" s="929" t="s">
        <v>1110</v>
      </c>
      <c r="W651" s="516" t="s">
        <v>1081</v>
      </c>
      <c r="X651" s="634" t="s">
        <v>766</v>
      </c>
      <c r="Y651" s="526">
        <v>13.26</v>
      </c>
      <c r="Z651" s="526">
        <v>15.15</v>
      </c>
      <c r="AA651" s="526">
        <v>25.66</v>
      </c>
      <c r="AB651" s="516" t="s">
        <v>49</v>
      </c>
      <c r="AC651" s="516" t="s">
        <v>276</v>
      </c>
      <c r="AD651" s="517" t="s">
        <v>277</v>
      </c>
      <c r="AF651" s="7"/>
      <c r="AL651" s="74"/>
      <c r="AM651" s="74"/>
      <c r="AN651" s="74"/>
      <c r="AO651" s="74"/>
      <c r="AP651" s="74"/>
      <c r="AQ651" s="74"/>
      <c r="AR651" s="74"/>
      <c r="AS651" s="74"/>
      <c r="AT651" s="74"/>
      <c r="AU651" s="74"/>
      <c r="AV651" s="74"/>
      <c r="AW651" s="74"/>
      <c r="AX651" s="74"/>
      <c r="AY651" s="74"/>
    </row>
    <row r="652" spans="1:55" s="1" customFormat="1">
      <c r="B652" s="7"/>
      <c r="V652" s="929" t="s">
        <v>1110</v>
      </c>
      <c r="W652" s="516" t="s">
        <v>1117</v>
      </c>
      <c r="X652" s="634" t="s">
        <v>766</v>
      </c>
      <c r="Y652" s="526">
        <v>13.26</v>
      </c>
      <c r="Z652" s="526">
        <v>15.15</v>
      </c>
      <c r="AA652" s="526">
        <v>28.89</v>
      </c>
      <c r="AB652" s="516" t="s">
        <v>49</v>
      </c>
      <c r="AC652" s="516" t="s">
        <v>276</v>
      </c>
      <c r="AD652" s="517" t="s">
        <v>277</v>
      </c>
      <c r="AG652" s="7"/>
      <c r="AM652" s="74"/>
      <c r="AN652" s="74"/>
      <c r="AO652" s="74"/>
      <c r="AP652" s="74"/>
      <c r="AQ652" s="74"/>
      <c r="AR652" s="74"/>
      <c r="AS652" s="74"/>
      <c r="AT652" s="74"/>
      <c r="AU652" s="74"/>
      <c r="AV652" s="74"/>
      <c r="AW652" s="74"/>
      <c r="AX652" s="74"/>
      <c r="AY652" s="74"/>
      <c r="AZ652" s="74"/>
    </row>
    <row r="653" spans="1:55" s="1" customFormat="1">
      <c r="B653" s="7"/>
      <c r="P653" s="7"/>
      <c r="V653" s="929" t="s">
        <v>1110</v>
      </c>
      <c r="W653" s="516" t="s">
        <v>879</v>
      </c>
      <c r="X653" s="634" t="s">
        <v>766</v>
      </c>
      <c r="Y653" s="526">
        <v>13.26</v>
      </c>
      <c r="Z653" s="526">
        <v>15.15</v>
      </c>
      <c r="AA653" s="526">
        <v>15.74</v>
      </c>
      <c r="AB653" s="516" t="s">
        <v>49</v>
      </c>
      <c r="AC653" s="516" t="s">
        <v>276</v>
      </c>
      <c r="AD653" s="517"/>
      <c r="AH653" s="74"/>
      <c r="AI653" s="74"/>
      <c r="AJ653" s="74"/>
      <c r="AK653" s="74"/>
      <c r="AL653" s="74"/>
      <c r="AM653" s="74"/>
      <c r="AN653" s="74"/>
      <c r="AO653" s="74"/>
      <c r="AP653" s="74"/>
      <c r="AQ653" s="74"/>
      <c r="AR653" s="74"/>
      <c r="AS653" s="74"/>
      <c r="AT653" s="74"/>
      <c r="AU653" s="74"/>
    </row>
    <row r="654" spans="1:55" s="1" customFormat="1">
      <c r="B654" s="7"/>
      <c r="P654" s="7"/>
      <c r="V654" s="929" t="s">
        <v>1110</v>
      </c>
      <c r="W654" s="516" t="s">
        <v>1118</v>
      </c>
      <c r="X654" s="634" t="s">
        <v>766</v>
      </c>
      <c r="Y654" s="526">
        <v>13.26</v>
      </c>
      <c r="Z654" s="526">
        <v>15.15</v>
      </c>
      <c r="AA654" s="526">
        <v>15.74</v>
      </c>
      <c r="AB654" s="516" t="s">
        <v>49</v>
      </c>
      <c r="AC654" s="516" t="s">
        <v>276</v>
      </c>
      <c r="AD654" s="517"/>
      <c r="AH654" s="74"/>
      <c r="AI654" s="74"/>
      <c r="AJ654" s="74"/>
      <c r="AK654" s="74"/>
      <c r="AL654" s="74"/>
      <c r="AM654" s="74"/>
      <c r="AN654" s="74"/>
      <c r="AO654" s="74"/>
      <c r="AP654" s="74"/>
      <c r="AQ654" s="74"/>
      <c r="AR654" s="74"/>
      <c r="AS654" s="74"/>
      <c r="AT654" s="74"/>
      <c r="AU654" s="74"/>
    </row>
    <row r="655" spans="1:55" s="1" customFormat="1">
      <c r="B655" s="7"/>
      <c r="P655" s="7"/>
      <c r="V655" s="929" t="s">
        <v>1110</v>
      </c>
      <c r="W655" s="516" t="s">
        <v>772</v>
      </c>
      <c r="X655" s="634" t="s">
        <v>766</v>
      </c>
      <c r="Y655" s="526">
        <v>13.26</v>
      </c>
      <c r="Z655" s="526">
        <v>15.15</v>
      </c>
      <c r="AA655" s="526">
        <v>15.74</v>
      </c>
      <c r="AB655" s="516" t="s">
        <v>49</v>
      </c>
      <c r="AC655" s="516" t="s">
        <v>276</v>
      </c>
      <c r="AD655" s="517" t="s">
        <v>277</v>
      </c>
      <c r="AG655" s="7"/>
      <c r="AM655" s="74"/>
      <c r="AN655" s="74"/>
      <c r="AO655" s="74"/>
      <c r="AP655" s="74"/>
      <c r="AQ655" s="74"/>
      <c r="AR655" s="74"/>
      <c r="AS655" s="74"/>
      <c r="AT655" s="74"/>
      <c r="AU655" s="74"/>
      <c r="AV655" s="74"/>
      <c r="AW655" s="74"/>
      <c r="AX655" s="74"/>
      <c r="AY655" s="74"/>
      <c r="AZ655" s="74"/>
    </row>
    <row r="656" spans="1:55" s="1" customFormat="1">
      <c r="B656" s="7"/>
      <c r="P656" s="7"/>
      <c r="V656" s="929" t="s">
        <v>1110</v>
      </c>
      <c r="W656" s="516" t="s">
        <v>1112</v>
      </c>
      <c r="X656" s="634" t="s">
        <v>766</v>
      </c>
      <c r="Y656" s="526">
        <v>13.26</v>
      </c>
      <c r="Z656" s="526">
        <v>15.15</v>
      </c>
      <c r="AA656" s="526">
        <v>15.74</v>
      </c>
      <c r="AB656" s="516" t="s">
        <v>49</v>
      </c>
      <c r="AC656" s="516" t="s">
        <v>276</v>
      </c>
      <c r="AD656" s="517" t="s">
        <v>277</v>
      </c>
      <c r="AG656" s="7"/>
      <c r="AM656" s="74"/>
      <c r="AN656" s="74"/>
      <c r="AO656" s="74"/>
      <c r="AP656" s="74"/>
      <c r="AQ656" s="74"/>
      <c r="AR656" s="74"/>
      <c r="AS656" s="74"/>
      <c r="AT656" s="74"/>
      <c r="AU656" s="74"/>
      <c r="AV656" s="74"/>
      <c r="AW656" s="74"/>
      <c r="AX656" s="74"/>
      <c r="AY656" s="74"/>
      <c r="AZ656" s="74"/>
    </row>
    <row r="657" spans="2:77" s="1" customFormat="1">
      <c r="B657" s="7"/>
      <c r="P657" s="7"/>
      <c r="V657" s="929" t="s">
        <v>1110</v>
      </c>
      <c r="W657" s="516" t="s">
        <v>773</v>
      </c>
      <c r="X657" s="634" t="s">
        <v>766</v>
      </c>
      <c r="Y657" s="526">
        <v>13.26</v>
      </c>
      <c r="Z657" s="526">
        <v>15.15</v>
      </c>
      <c r="AA657" s="526">
        <v>17.78</v>
      </c>
      <c r="AB657" s="516" t="s">
        <v>49</v>
      </c>
      <c r="AC657" s="516" t="s">
        <v>276</v>
      </c>
      <c r="AD657" s="517" t="s">
        <v>277</v>
      </c>
      <c r="AG657" s="7"/>
      <c r="AM657" s="74"/>
      <c r="AN657" s="74"/>
      <c r="AO657" s="74"/>
      <c r="AP657" s="74"/>
      <c r="AQ657" s="74"/>
      <c r="AR657" s="74"/>
      <c r="AS657" s="74"/>
      <c r="AT657" s="74"/>
      <c r="AU657" s="74"/>
      <c r="AV657" s="74"/>
      <c r="AW657" s="74"/>
      <c r="AX657" s="74"/>
      <c r="AY657" s="74"/>
      <c r="AZ657" s="74"/>
    </row>
    <row r="658" spans="2:77" s="1" customFormat="1">
      <c r="B658" s="7"/>
      <c r="U658" s="7"/>
      <c r="V658" s="929" t="s">
        <v>1110</v>
      </c>
      <c r="W658" s="516" t="s">
        <v>1119</v>
      </c>
      <c r="X658" s="634" t="s">
        <v>766</v>
      </c>
      <c r="Y658" s="526">
        <v>13.26</v>
      </c>
      <c r="Z658" s="526">
        <v>15.15</v>
      </c>
      <c r="AA658" s="526">
        <v>19.29</v>
      </c>
      <c r="AB658" s="516" t="s">
        <v>49</v>
      </c>
      <c r="AC658" s="516" t="s">
        <v>276</v>
      </c>
      <c r="AD658" s="517" t="s">
        <v>277</v>
      </c>
      <c r="AH658" s="74"/>
      <c r="AI658" s="74"/>
      <c r="AJ658" s="74"/>
      <c r="AK658" s="74"/>
      <c r="AL658" s="74"/>
      <c r="AM658" s="74"/>
      <c r="AN658" s="74"/>
      <c r="AO658" s="74"/>
      <c r="AP658" s="74"/>
      <c r="AQ658" s="74"/>
      <c r="AR658" s="74"/>
      <c r="AS658" s="74"/>
      <c r="AT658" s="74"/>
      <c r="AU658" s="74"/>
    </row>
    <row r="659" spans="2:77" s="1" customFormat="1">
      <c r="B659" s="7"/>
      <c r="U659" s="7"/>
      <c r="V659" s="929" t="s">
        <v>1110</v>
      </c>
      <c r="W659" s="516" t="s">
        <v>1120</v>
      </c>
      <c r="X659" s="634" t="s">
        <v>766</v>
      </c>
      <c r="Y659" s="526">
        <v>13.26</v>
      </c>
      <c r="Z659" s="526">
        <v>15.15</v>
      </c>
      <c r="AA659" s="526">
        <v>19.29</v>
      </c>
      <c r="AB659" s="516" t="s">
        <v>49</v>
      </c>
      <c r="AC659" s="516" t="s">
        <v>276</v>
      </c>
      <c r="AD659" s="517" t="s">
        <v>277</v>
      </c>
      <c r="AH659" s="74"/>
      <c r="AI659" s="74"/>
      <c r="AJ659" s="74"/>
      <c r="AK659" s="74"/>
      <c r="AL659" s="74"/>
      <c r="AM659" s="74"/>
      <c r="AN659" s="74"/>
      <c r="AO659" s="74"/>
      <c r="AP659" s="74"/>
      <c r="AQ659" s="74"/>
      <c r="AR659" s="74"/>
      <c r="AS659" s="74"/>
      <c r="AT659" s="74"/>
      <c r="AU659" s="74"/>
    </row>
    <row r="660" spans="2:77" s="1" customFormat="1">
      <c r="B660" s="7"/>
      <c r="U660" s="7"/>
      <c r="V660" s="929" t="s">
        <v>1110</v>
      </c>
      <c r="W660" s="516" t="s">
        <v>1121</v>
      </c>
      <c r="X660" s="634" t="s">
        <v>766</v>
      </c>
      <c r="Y660" s="526">
        <v>14.59</v>
      </c>
      <c r="Z660" s="526">
        <v>15.15</v>
      </c>
      <c r="AA660" s="526">
        <v>14.22</v>
      </c>
      <c r="AB660" s="516" t="s">
        <v>49</v>
      </c>
      <c r="AC660" s="516" t="s">
        <v>276</v>
      </c>
      <c r="AD660" s="517" t="s">
        <v>277</v>
      </c>
    </row>
    <row r="661" spans="2:77" s="1" customFormat="1">
      <c r="B661" s="7"/>
      <c r="U661" s="7"/>
      <c r="V661" s="929" t="s">
        <v>1110</v>
      </c>
      <c r="W661" s="516" t="s">
        <v>1111</v>
      </c>
      <c r="X661" s="634" t="s">
        <v>766</v>
      </c>
      <c r="Y661" s="526">
        <v>14.59</v>
      </c>
      <c r="Z661" s="526">
        <v>15.15</v>
      </c>
      <c r="AA661" s="526">
        <v>14.22</v>
      </c>
      <c r="AB661" s="516" t="s">
        <v>49</v>
      </c>
      <c r="AC661" s="516" t="s">
        <v>276</v>
      </c>
      <c r="AD661" s="517" t="s">
        <v>277</v>
      </c>
      <c r="AH661" s="75"/>
      <c r="AI661" s="75"/>
      <c r="AJ661" s="75"/>
      <c r="AK661" s="75"/>
      <c r="AL661" s="75"/>
      <c r="AM661" s="75"/>
      <c r="AN661" s="75"/>
      <c r="AO661" s="75"/>
      <c r="AP661" s="75"/>
      <c r="AQ661" s="75"/>
      <c r="AR661" s="75"/>
      <c r="AS661" s="75"/>
      <c r="AT661" s="75"/>
      <c r="AU661" s="75"/>
    </row>
    <row r="662" spans="2:77" s="1" customFormat="1" ht="15" thickBot="1">
      <c r="B662" s="7"/>
      <c r="U662" s="7"/>
      <c r="V662" s="930" t="s">
        <v>1110</v>
      </c>
      <c r="W662" s="110" t="s">
        <v>1122</v>
      </c>
      <c r="X662" s="118" t="s">
        <v>766</v>
      </c>
      <c r="Y662" s="527">
        <v>14.59</v>
      </c>
      <c r="Z662" s="527">
        <v>15.22</v>
      </c>
      <c r="AA662" s="527">
        <v>27.52</v>
      </c>
      <c r="AB662" s="110" t="s">
        <v>49</v>
      </c>
      <c r="AC662" s="110" t="s">
        <v>276</v>
      </c>
      <c r="AD662" s="106" t="s">
        <v>277</v>
      </c>
      <c r="AH662" s="76"/>
      <c r="AI662" s="76"/>
      <c r="AJ662" s="76"/>
      <c r="AK662" s="76"/>
      <c r="AL662" s="76"/>
      <c r="AM662" s="76"/>
      <c r="AN662" s="76"/>
      <c r="AO662" s="76"/>
      <c r="AP662" s="76"/>
      <c r="AQ662" s="76"/>
      <c r="AR662" s="76"/>
      <c r="AS662" s="76"/>
      <c r="AT662" s="76"/>
      <c r="AU662" s="76"/>
    </row>
    <row r="663" spans="2:77" s="1" customFormat="1">
      <c r="B663" s="7"/>
      <c r="U663" s="7"/>
      <c r="X663" s="74"/>
      <c r="Y663" s="74"/>
      <c r="Z663" s="74"/>
      <c r="AA663" s="74"/>
      <c r="AB663" s="76"/>
      <c r="AC663" s="76"/>
      <c r="AD663" s="76"/>
      <c r="AE663" s="74"/>
      <c r="AF663" s="74"/>
      <c r="AG663" s="74"/>
      <c r="AK663" s="7"/>
      <c r="AQ663" s="74"/>
      <c r="AR663" s="74"/>
      <c r="AS663" s="74"/>
      <c r="AT663" s="74"/>
      <c r="AU663" s="74"/>
      <c r="AV663" s="74"/>
      <c r="AW663" s="74"/>
      <c r="AX663" s="74"/>
      <c r="AY663" s="74"/>
      <c r="AZ663" s="74"/>
      <c r="BA663" s="74"/>
      <c r="BB663" s="74"/>
      <c r="BC663" s="74"/>
      <c r="BD663" s="74"/>
    </row>
    <row r="664" spans="2:77" s="1" customFormat="1">
      <c r="B664" s="7"/>
      <c r="U664" s="7"/>
      <c r="X664" s="76"/>
      <c r="Y664" s="76"/>
      <c r="Z664" s="76"/>
      <c r="AA664" s="76"/>
      <c r="AB664" s="74"/>
      <c r="AC664" s="74"/>
      <c r="AD664" s="74"/>
      <c r="AE664" s="74"/>
      <c r="AF664" s="74"/>
      <c r="AG664" s="74"/>
      <c r="AK664" s="7"/>
      <c r="AQ664" s="74"/>
      <c r="AR664" s="74"/>
      <c r="AS664" s="74"/>
      <c r="AT664" s="74"/>
      <c r="AU664" s="74"/>
      <c r="AV664" s="74"/>
      <c r="AW664" s="74"/>
      <c r="AX664" s="74"/>
      <c r="AY664" s="74"/>
      <c r="AZ664" s="74"/>
      <c r="BA664" s="74"/>
      <c r="BB664" s="74"/>
      <c r="BC664" s="74"/>
      <c r="BD664" s="74"/>
    </row>
    <row r="665" spans="2:77" s="1" customFormat="1">
      <c r="B665" s="7"/>
      <c r="U665" s="7"/>
      <c r="X665" s="74"/>
      <c r="Y665" s="74"/>
      <c r="Z665" s="74"/>
      <c r="AA665" s="74"/>
      <c r="AB665" s="74"/>
      <c r="AC665" s="74"/>
      <c r="AD665" s="74"/>
      <c r="AE665" s="74"/>
      <c r="AF665" s="74"/>
      <c r="AG665" s="74"/>
      <c r="AJ665" s="8"/>
      <c r="AY665" s="7"/>
      <c r="BE665" s="76"/>
      <c r="BF665" s="76"/>
      <c r="BG665" s="76"/>
      <c r="BH665" s="76"/>
      <c r="BI665" s="76"/>
      <c r="BJ665" s="76"/>
      <c r="BK665" s="76"/>
      <c r="BL665" s="76"/>
      <c r="BM665" s="76"/>
      <c r="BN665" s="76"/>
      <c r="BO665" s="76"/>
      <c r="BP665" s="76"/>
      <c r="BQ665" s="76"/>
      <c r="BR665" s="76"/>
    </row>
    <row r="666" spans="2:77" s="1" customFormat="1">
      <c r="B666" s="7"/>
      <c r="U666" s="7"/>
      <c r="X666" s="74"/>
      <c r="Y666" s="74"/>
      <c r="Z666" s="74"/>
      <c r="AA666" s="74"/>
      <c r="AB666" s="74"/>
      <c r="AC666" s="74"/>
      <c r="AD666" s="74"/>
      <c r="AE666" s="74"/>
      <c r="AF666" s="74"/>
      <c r="AG666" s="74"/>
      <c r="AY666" s="7"/>
      <c r="BE666" s="74"/>
      <c r="BF666" s="74"/>
      <c r="BG666" s="74"/>
      <c r="BH666" s="74"/>
      <c r="BI666" s="74"/>
      <c r="BJ666" s="74"/>
      <c r="BK666" s="74"/>
      <c r="BL666" s="74"/>
      <c r="BM666" s="74"/>
      <c r="BN666" s="74"/>
      <c r="BO666" s="74"/>
      <c r="BP666" s="74"/>
      <c r="BQ666" s="74"/>
      <c r="BR666" s="74"/>
    </row>
    <row r="667" spans="2:77" s="1" customFormat="1">
      <c r="B667" s="7"/>
      <c r="U667" s="7"/>
      <c r="V667" s="7"/>
      <c r="Y667" s="74"/>
      <c r="Z667" s="74"/>
      <c r="AA667" s="74"/>
      <c r="AB667" s="74"/>
      <c r="AC667" s="74"/>
      <c r="AD667" s="74"/>
      <c r="AE667" s="74"/>
      <c r="AF667" s="74"/>
      <c r="AG667" s="74"/>
      <c r="AH667" s="74"/>
      <c r="AJ667" s="7"/>
      <c r="BE667" s="7"/>
      <c r="BK667" s="74"/>
      <c r="BL667" s="74"/>
      <c r="BM667" s="74"/>
      <c r="BN667" s="74"/>
      <c r="BO667" s="74"/>
      <c r="BP667" s="74"/>
      <c r="BQ667" s="74"/>
      <c r="BR667" s="74"/>
      <c r="BS667" s="74"/>
      <c r="BT667" s="74"/>
      <c r="BU667" s="74"/>
      <c r="BV667" s="74"/>
      <c r="BW667" s="74"/>
      <c r="BX667" s="74"/>
    </row>
    <row r="668" spans="2:77" s="1" customFormat="1">
      <c r="B668" s="7"/>
      <c r="U668" s="7"/>
      <c r="V668" s="7"/>
      <c r="Y668" s="74"/>
      <c r="Z668" s="74"/>
      <c r="AA668" s="74"/>
      <c r="AB668" s="74"/>
      <c r="AC668" s="74"/>
      <c r="AD668" s="74"/>
      <c r="AE668" s="74"/>
      <c r="AF668" s="74"/>
      <c r="AG668" s="74"/>
      <c r="AH668" s="74"/>
      <c r="AJ668" s="7"/>
      <c r="BE668" s="7"/>
      <c r="BK668" s="74"/>
      <c r="BL668" s="74"/>
      <c r="BM668" s="74"/>
      <c r="BN668" s="74"/>
      <c r="BO668" s="74"/>
      <c r="BP668" s="74"/>
      <c r="BQ668" s="74"/>
      <c r="BR668" s="74"/>
      <c r="BS668" s="74"/>
      <c r="BT668" s="74"/>
      <c r="BU668" s="74"/>
      <c r="BV668" s="74"/>
      <c r="BW668" s="74"/>
      <c r="BX668" s="74"/>
    </row>
    <row r="669" spans="2:77" s="1" customFormat="1">
      <c r="B669" s="7"/>
      <c r="U669" s="7"/>
      <c r="W669" s="7"/>
      <c r="Z669" s="74"/>
      <c r="AA669" s="74"/>
      <c r="AB669" s="74"/>
      <c r="AC669" s="74"/>
      <c r="AD669" s="74"/>
      <c r="AE669" s="74"/>
      <c r="AF669" s="74"/>
      <c r="AG669" s="74"/>
      <c r="AH669" s="74"/>
      <c r="AI669" s="74"/>
      <c r="AK669" s="7"/>
      <c r="BF669" s="7"/>
      <c r="BL669" s="74"/>
      <c r="BM669" s="74"/>
      <c r="BN669" s="74"/>
      <c r="BO669" s="74"/>
      <c r="BP669" s="74"/>
      <c r="BQ669" s="74"/>
      <c r="BR669" s="74"/>
      <c r="BS669" s="74"/>
      <c r="BT669" s="74"/>
      <c r="BU669" s="74"/>
      <c r="BV669" s="74"/>
      <c r="BW669" s="74"/>
      <c r="BX669" s="74"/>
      <c r="BY669" s="74"/>
    </row>
    <row r="670" spans="2:77" s="1" customFormat="1">
      <c r="B670" s="7"/>
      <c r="W670" s="7"/>
      <c r="Z670" s="74"/>
      <c r="AA670" s="74"/>
      <c r="AB670" s="74"/>
      <c r="AC670" s="74"/>
      <c r="AD670" s="74"/>
      <c r="AE670" s="74"/>
      <c r="AF670" s="74"/>
      <c r="AG670" s="74"/>
      <c r="AH670" s="74"/>
      <c r="AI670" s="74"/>
      <c r="AK670" s="7"/>
      <c r="BF670" s="7"/>
      <c r="BL670" s="74"/>
      <c r="BM670" s="74"/>
      <c r="BN670" s="74"/>
      <c r="BO670" s="74"/>
      <c r="BP670" s="74"/>
      <c r="BQ670" s="74"/>
      <c r="BR670" s="74"/>
      <c r="BS670" s="74"/>
      <c r="BT670" s="74"/>
      <c r="BU670" s="74"/>
      <c r="BV670" s="74"/>
      <c r="BW670" s="74"/>
      <c r="BX670" s="74"/>
      <c r="BY670" s="74"/>
    </row>
    <row r="671" spans="2:77" s="1" customFormat="1">
      <c r="B671" s="7"/>
      <c r="W671" s="7"/>
      <c r="Z671" s="74"/>
      <c r="AA671" s="74"/>
      <c r="AB671" s="74"/>
      <c r="AC671" s="74"/>
      <c r="AD671" s="74"/>
      <c r="AE671" s="74"/>
      <c r="AF671" s="74"/>
      <c r="AG671" s="74"/>
      <c r="AH671" s="74"/>
      <c r="AI671" s="74"/>
      <c r="AK671" s="7"/>
      <c r="BF671" s="7"/>
      <c r="BL671" s="74"/>
      <c r="BM671" s="74"/>
      <c r="BN671" s="74"/>
      <c r="BO671" s="74"/>
      <c r="BP671" s="74"/>
      <c r="BQ671" s="74"/>
      <c r="BR671" s="74"/>
      <c r="BS671" s="74"/>
      <c r="BT671" s="74"/>
      <c r="BU671" s="74"/>
      <c r="BV671" s="74"/>
      <c r="BW671" s="74"/>
      <c r="BX671" s="74"/>
      <c r="BY671" s="74"/>
    </row>
    <row r="672" spans="2:77" s="1" customFormat="1">
      <c r="B672" s="7"/>
      <c r="W672" s="7"/>
      <c r="AC672" s="74"/>
      <c r="AD672" s="74"/>
      <c r="AE672" s="74"/>
      <c r="AF672" s="74"/>
      <c r="AG672" s="74"/>
      <c r="AH672" s="74"/>
      <c r="AI672" s="74"/>
      <c r="AJ672" s="74"/>
      <c r="AK672" s="7"/>
      <c r="BF672" s="7"/>
      <c r="BL672" s="74"/>
      <c r="BM672" s="74"/>
      <c r="BN672" s="74"/>
      <c r="BO672" s="74"/>
      <c r="BP672" s="74"/>
      <c r="BQ672" s="74"/>
      <c r="BR672" s="74"/>
      <c r="BS672" s="74"/>
      <c r="BT672" s="74"/>
      <c r="BU672" s="74"/>
      <c r="BV672" s="74"/>
      <c r="BW672" s="74"/>
      <c r="BX672" s="74"/>
      <c r="BY672" s="74"/>
    </row>
    <row r="673" spans="2:80" s="1" customFormat="1">
      <c r="B673" s="7"/>
      <c r="W673" s="7"/>
      <c r="AC673" s="74"/>
      <c r="AD673" s="74"/>
      <c r="AE673" s="74"/>
      <c r="AF673" s="74"/>
      <c r="AG673" s="74"/>
      <c r="AH673" s="74"/>
      <c r="AI673" s="74"/>
      <c r="AJ673" s="74"/>
      <c r="AK673" s="7"/>
      <c r="BF673" s="7"/>
      <c r="BL673" s="74"/>
      <c r="BM673" s="74"/>
      <c r="BN673" s="74"/>
      <c r="BO673" s="74"/>
      <c r="BP673" s="74"/>
      <c r="BQ673" s="74"/>
      <c r="BR673" s="74"/>
      <c r="BS673" s="74"/>
      <c r="BT673" s="74"/>
      <c r="BU673" s="74"/>
      <c r="BV673" s="74"/>
      <c r="BW673" s="74"/>
      <c r="BX673" s="74"/>
      <c r="BY673" s="74"/>
    </row>
    <row r="674" spans="2:80" s="1" customFormat="1">
      <c r="B674" s="7"/>
      <c r="W674" s="7"/>
      <c r="AC674" s="74"/>
      <c r="AD674" s="74"/>
      <c r="AE674" s="74"/>
      <c r="AF674" s="74"/>
      <c r="AG674" s="74"/>
      <c r="AH674" s="74"/>
      <c r="AI674" s="74"/>
      <c r="AJ674" s="74"/>
      <c r="AK674" s="74"/>
      <c r="AL674" s="74"/>
      <c r="AN674" s="7"/>
      <c r="BI674" s="7"/>
      <c r="BO674" s="74"/>
      <c r="BP674" s="74"/>
      <c r="BQ674" s="74"/>
      <c r="BR674" s="74"/>
      <c r="BS674" s="74"/>
      <c r="BT674" s="74"/>
      <c r="BU674" s="74"/>
      <c r="BV674" s="74"/>
      <c r="BW674" s="74"/>
      <c r="BX674" s="74"/>
      <c r="BY674" s="74"/>
      <c r="BZ674" s="74"/>
      <c r="CA674" s="74"/>
      <c r="CB674" s="74"/>
    </row>
    <row r="675" spans="2:80" s="1" customFormat="1">
      <c r="B675" s="7"/>
      <c r="W675" s="7"/>
      <c r="AC675" s="74"/>
      <c r="AD675" s="74"/>
      <c r="AE675" s="74"/>
      <c r="AF675" s="74"/>
      <c r="AG675" s="74"/>
      <c r="AH675" s="74"/>
      <c r="AI675" s="74"/>
      <c r="AJ675" s="74"/>
      <c r="AK675" s="74"/>
      <c r="AL675" s="74"/>
      <c r="AN675" s="7"/>
      <c r="BI675" s="7"/>
      <c r="BO675" s="74"/>
      <c r="BP675" s="74"/>
      <c r="BQ675" s="74"/>
      <c r="BR675" s="74"/>
      <c r="BS675" s="74"/>
      <c r="BT675" s="74"/>
      <c r="BU675" s="74"/>
      <c r="BV675" s="74"/>
      <c r="BW675" s="74"/>
      <c r="BX675" s="74"/>
      <c r="BY675" s="74"/>
      <c r="BZ675" s="74"/>
      <c r="CA675" s="74"/>
      <c r="CB675" s="74"/>
    </row>
    <row r="676" spans="2:80" s="1" customFormat="1">
      <c r="B676" s="7"/>
      <c r="W676" s="7"/>
      <c r="AC676" s="74"/>
      <c r="AD676" s="74"/>
      <c r="AE676" s="74"/>
      <c r="AF676" s="74"/>
      <c r="AG676" s="74"/>
      <c r="AH676" s="74"/>
      <c r="AI676" s="74"/>
      <c r="AJ676" s="74"/>
      <c r="AK676" s="74"/>
      <c r="AL676" s="74"/>
      <c r="AN676" s="7"/>
      <c r="BI676" s="7"/>
      <c r="BO676" s="74"/>
      <c r="BP676" s="74"/>
      <c r="BQ676" s="74"/>
      <c r="BR676" s="74"/>
      <c r="BS676" s="74"/>
      <c r="BT676" s="74"/>
      <c r="BU676" s="74"/>
      <c r="BV676" s="74"/>
      <c r="BW676" s="74"/>
      <c r="BX676" s="74"/>
      <c r="BY676" s="74"/>
      <c r="BZ676" s="74"/>
      <c r="CA676" s="74"/>
      <c r="CB676" s="74"/>
    </row>
    <row r="677" spans="2:80" s="1" customFormat="1">
      <c r="B677" s="7"/>
      <c r="W677" s="7"/>
      <c r="AC677" s="74"/>
      <c r="AD677" s="74"/>
      <c r="AE677" s="74"/>
      <c r="AF677" s="74"/>
      <c r="AG677" s="74"/>
      <c r="AH677" s="74"/>
      <c r="AI677" s="74"/>
      <c r="AJ677" s="74"/>
      <c r="AK677" s="74"/>
      <c r="AL677" s="74"/>
      <c r="AN677" s="7"/>
      <c r="BI677" s="7"/>
      <c r="BO677" s="74"/>
      <c r="BP677" s="74"/>
      <c r="BQ677" s="74"/>
      <c r="BR677" s="74"/>
      <c r="BS677" s="74"/>
      <c r="BT677" s="74"/>
      <c r="BU677" s="74"/>
      <c r="BV677" s="74"/>
      <c r="BW677" s="74"/>
      <c r="BX677" s="74"/>
      <c r="BY677" s="74"/>
      <c r="BZ677" s="74"/>
      <c r="CA677" s="74"/>
      <c r="CB677" s="74"/>
    </row>
    <row r="678" spans="2:80" s="1" customFormat="1">
      <c r="B678" s="7"/>
      <c r="W678" s="7"/>
      <c r="AC678" s="74"/>
      <c r="AD678" s="74"/>
      <c r="AE678" s="74"/>
      <c r="AF678" s="74"/>
      <c r="AG678" s="74"/>
      <c r="AH678" s="74"/>
      <c r="AI678" s="74"/>
      <c r="AJ678" s="74"/>
      <c r="AK678" s="74"/>
      <c r="AL678" s="74"/>
      <c r="AN678" s="7"/>
      <c r="BI678" s="7"/>
      <c r="BO678" s="74"/>
      <c r="BP678" s="74"/>
      <c r="BQ678" s="74"/>
      <c r="BR678" s="74"/>
      <c r="BS678" s="74"/>
      <c r="BT678" s="74"/>
      <c r="BU678" s="74"/>
      <c r="BV678" s="74"/>
      <c r="BW678" s="74"/>
      <c r="BX678" s="74"/>
      <c r="BY678" s="74"/>
      <c r="BZ678" s="74"/>
      <c r="CA678" s="74"/>
      <c r="CB678" s="74"/>
    </row>
    <row r="679" spans="2:80" s="1" customFormat="1">
      <c r="B679" s="7"/>
      <c r="W679" s="7"/>
      <c r="AC679" s="74"/>
      <c r="AD679" s="74"/>
      <c r="AE679" s="74"/>
      <c r="AF679" s="74"/>
      <c r="AG679" s="74"/>
      <c r="AH679" s="74"/>
      <c r="AI679" s="74"/>
      <c r="AJ679" s="74"/>
      <c r="AK679" s="74"/>
      <c r="AL679" s="74"/>
      <c r="AN679" s="7"/>
      <c r="BI679" s="7"/>
      <c r="BO679" s="74"/>
      <c r="BP679" s="74"/>
      <c r="BQ679" s="74"/>
      <c r="BR679" s="74"/>
      <c r="BS679" s="74"/>
      <c r="BT679" s="74"/>
      <c r="BU679" s="74"/>
      <c r="BV679" s="74"/>
      <c r="BW679" s="74"/>
      <c r="BX679" s="74"/>
      <c r="BY679" s="74"/>
      <c r="BZ679" s="74"/>
      <c r="CA679" s="74"/>
      <c r="CB679" s="74"/>
    </row>
    <row r="680" spans="2:80" s="1" customFormat="1">
      <c r="B680" s="7"/>
      <c r="W680" s="7"/>
      <c r="AC680" s="74"/>
      <c r="AD680" s="74"/>
      <c r="AE680" s="74"/>
      <c r="AF680" s="74"/>
      <c r="AG680" s="74"/>
      <c r="AH680" s="74"/>
      <c r="AI680" s="74"/>
      <c r="AJ680" s="74"/>
      <c r="AK680" s="74"/>
      <c r="AL680" s="74"/>
      <c r="AN680" s="7"/>
      <c r="BI680" s="7"/>
      <c r="BO680" s="74"/>
      <c r="BP680" s="74"/>
      <c r="BQ680" s="74"/>
      <c r="BR680" s="74"/>
      <c r="BS680" s="74"/>
      <c r="BT680" s="74"/>
      <c r="BU680" s="74"/>
      <c r="BV680" s="74"/>
      <c r="BW680" s="74"/>
      <c r="BX680" s="74"/>
      <c r="BY680" s="74"/>
      <c r="BZ680" s="74"/>
      <c r="CA680" s="74"/>
      <c r="CB680" s="74"/>
    </row>
    <row r="681" spans="2:80" s="1" customFormat="1">
      <c r="B681" s="7"/>
      <c r="W681" s="7"/>
      <c r="AC681" s="74"/>
      <c r="AD681" s="74"/>
      <c r="AE681" s="74"/>
      <c r="AF681" s="74"/>
      <c r="AG681" s="74"/>
      <c r="AH681" s="74"/>
      <c r="AI681" s="74"/>
      <c r="AJ681" s="74"/>
      <c r="AK681" s="74"/>
      <c r="AL681" s="74"/>
      <c r="AN681" s="7"/>
      <c r="BI681" s="7"/>
      <c r="BO681" s="74"/>
      <c r="BP681" s="74"/>
      <c r="BQ681" s="74"/>
      <c r="BR681" s="74"/>
      <c r="BS681" s="74"/>
      <c r="BT681" s="74"/>
      <c r="BU681" s="74"/>
      <c r="BV681" s="74"/>
      <c r="BW681" s="74"/>
      <c r="BX681" s="74"/>
      <c r="BY681" s="74"/>
      <c r="BZ681" s="74"/>
      <c r="CA681" s="74"/>
      <c r="CB681" s="74"/>
    </row>
    <row r="682" spans="2:80" s="1" customFormat="1">
      <c r="B682" s="7"/>
      <c r="W682" s="7"/>
      <c r="AC682" s="74"/>
      <c r="AD682" s="74"/>
      <c r="AE682" s="74"/>
      <c r="AF682" s="74"/>
      <c r="AG682" s="74"/>
      <c r="AH682" s="74"/>
      <c r="AI682" s="74"/>
      <c r="AJ682" s="74"/>
      <c r="AK682" s="74"/>
      <c r="AL682" s="74"/>
      <c r="AN682" s="7"/>
      <c r="BI682" s="7"/>
      <c r="BO682" s="74"/>
      <c r="BP682" s="74"/>
      <c r="BQ682" s="74"/>
      <c r="BR682" s="74"/>
      <c r="BS682" s="74"/>
      <c r="BT682" s="74"/>
      <c r="BU682" s="74"/>
      <c r="BV682" s="74"/>
      <c r="BW682" s="74"/>
      <c r="BX682" s="74"/>
      <c r="BY682" s="74"/>
      <c r="BZ682" s="74"/>
      <c r="CA682" s="74"/>
      <c r="CB682" s="74"/>
    </row>
    <row r="683" spans="2:80" s="1" customFormat="1">
      <c r="B683" s="7"/>
      <c r="W683" s="7"/>
      <c r="AC683" s="74"/>
      <c r="AD683" s="74"/>
      <c r="AE683" s="74"/>
      <c r="AF683" s="74"/>
      <c r="AG683" s="74"/>
      <c r="AH683" s="74"/>
      <c r="AI683" s="74"/>
      <c r="AJ683" s="74"/>
      <c r="AK683" s="74"/>
      <c r="AL683" s="74"/>
      <c r="AN683" s="7"/>
      <c r="BI683" s="7"/>
      <c r="BO683" s="74"/>
      <c r="BP683" s="74"/>
      <c r="BQ683" s="74"/>
      <c r="BR683" s="74"/>
      <c r="BS683" s="74"/>
      <c r="BT683" s="74"/>
      <c r="BU683" s="74"/>
      <c r="BV683" s="74"/>
      <c r="BW683" s="74"/>
      <c r="BX683" s="74"/>
      <c r="BY683" s="74"/>
      <c r="BZ683" s="74"/>
      <c r="CA683" s="74"/>
      <c r="CB683" s="74"/>
    </row>
    <row r="684" spans="2:80" s="1" customFormat="1">
      <c r="B684" s="7"/>
      <c r="W684" s="7"/>
      <c r="AC684" s="74"/>
      <c r="AD684" s="74"/>
      <c r="AE684" s="74"/>
      <c r="AF684" s="74"/>
      <c r="AG684" s="74"/>
      <c r="AH684" s="74"/>
      <c r="AI684" s="74"/>
      <c r="AJ684" s="74"/>
      <c r="AK684" s="74"/>
      <c r="AL684" s="74"/>
      <c r="AN684" s="7"/>
      <c r="BI684" s="7"/>
      <c r="BO684" s="74"/>
      <c r="BP684" s="74"/>
      <c r="BQ684" s="74"/>
      <c r="BR684" s="74"/>
      <c r="BS684" s="74"/>
      <c r="BT684" s="74"/>
      <c r="BU684" s="74"/>
      <c r="BV684" s="74"/>
      <c r="BW684" s="74"/>
      <c r="BX684" s="74"/>
      <c r="BY684" s="74"/>
      <c r="BZ684" s="74"/>
      <c r="CA684" s="74"/>
      <c r="CB684" s="74"/>
    </row>
    <row r="685" spans="2:80" s="1" customFormat="1">
      <c r="B685" s="7"/>
      <c r="W685" s="7"/>
      <c r="AC685" s="74"/>
      <c r="AD685" s="74"/>
      <c r="AE685" s="74"/>
      <c r="AF685" s="74"/>
      <c r="AG685" s="74"/>
      <c r="AH685" s="74"/>
      <c r="AI685" s="74"/>
      <c r="AJ685" s="74"/>
      <c r="AK685" s="74"/>
      <c r="AL685" s="74"/>
      <c r="AN685" s="7"/>
      <c r="BI685" s="7"/>
      <c r="BO685" s="74"/>
      <c r="BP685" s="74"/>
      <c r="BQ685" s="74"/>
      <c r="BR685" s="74"/>
      <c r="BS685" s="74"/>
      <c r="BT685" s="74"/>
      <c r="BU685" s="74"/>
      <c r="BV685" s="74"/>
      <c r="BW685" s="74"/>
      <c r="BX685" s="74"/>
      <c r="BY685" s="74"/>
      <c r="BZ685" s="74"/>
      <c r="CA685" s="74"/>
      <c r="CB685" s="74"/>
    </row>
    <row r="686" spans="2:80" s="1" customFormat="1">
      <c r="B686" s="7"/>
      <c r="W686" s="7"/>
      <c r="AC686" s="74"/>
      <c r="AD686" s="74"/>
      <c r="AE686" s="74"/>
      <c r="AF686" s="74"/>
      <c r="AG686" s="74"/>
      <c r="AH686" s="74"/>
      <c r="AI686" s="74"/>
      <c r="AJ686" s="74"/>
      <c r="AK686" s="74"/>
      <c r="AL686" s="74"/>
      <c r="AN686" s="7"/>
      <c r="BI686" s="7"/>
      <c r="BO686" s="74"/>
      <c r="BP686" s="74"/>
      <c r="BQ686" s="74"/>
      <c r="BR686" s="74"/>
      <c r="BS686" s="74"/>
      <c r="BT686" s="74"/>
      <c r="BU686" s="74"/>
      <c r="BV686" s="74"/>
      <c r="BW686" s="74"/>
      <c r="BX686" s="74"/>
      <c r="BY686" s="74"/>
      <c r="BZ686" s="74"/>
      <c r="CA686" s="74"/>
      <c r="CB686" s="74"/>
    </row>
    <row r="687" spans="2:80" s="1" customFormat="1">
      <c r="B687" s="7"/>
      <c r="W687" s="7"/>
      <c r="AC687" s="74"/>
      <c r="AD687" s="74"/>
      <c r="AE687" s="74"/>
      <c r="AF687" s="74"/>
      <c r="AG687" s="74"/>
      <c r="AH687" s="74"/>
      <c r="AI687" s="74"/>
      <c r="AJ687" s="76"/>
      <c r="AK687" s="74"/>
      <c r="AL687" s="74"/>
      <c r="AN687" s="7"/>
      <c r="BI687" s="7"/>
      <c r="BO687" s="74"/>
      <c r="BP687" s="74"/>
      <c r="BQ687" s="74"/>
      <c r="BR687" s="74"/>
      <c r="BS687" s="74"/>
      <c r="BT687" s="74"/>
      <c r="BU687" s="74"/>
      <c r="BV687" s="74"/>
      <c r="BW687" s="74"/>
      <c r="BX687" s="74"/>
      <c r="BY687" s="74"/>
      <c r="BZ687" s="74"/>
      <c r="CA687" s="74"/>
      <c r="CB687" s="74"/>
    </row>
    <row r="688" spans="2:80" s="1" customFormat="1">
      <c r="B688" s="7"/>
      <c r="W688" s="7"/>
      <c r="AC688" s="74"/>
      <c r="AD688" s="74"/>
      <c r="AE688" s="74"/>
      <c r="AF688" s="74"/>
      <c r="AG688" s="74"/>
      <c r="AH688" s="74"/>
      <c r="AI688" s="74"/>
      <c r="AJ688" s="74"/>
      <c r="AK688" s="74"/>
      <c r="AL688" s="74"/>
      <c r="AN688" s="7"/>
      <c r="BI688" s="7"/>
      <c r="BO688" s="74"/>
      <c r="BP688" s="74"/>
      <c r="BQ688" s="74"/>
      <c r="BR688" s="74"/>
      <c r="BS688" s="74"/>
      <c r="BT688" s="74"/>
      <c r="BU688" s="74"/>
      <c r="BV688" s="74"/>
      <c r="BW688" s="74"/>
      <c r="BX688" s="74"/>
      <c r="BY688" s="74"/>
      <c r="BZ688" s="74"/>
      <c r="CA688" s="74"/>
      <c r="CB688" s="74"/>
    </row>
    <row r="689" spans="1:80" s="1" customFormat="1">
      <c r="B689" s="7"/>
      <c r="W689" s="7"/>
      <c r="AC689" s="74"/>
      <c r="AD689" s="74"/>
      <c r="AE689" s="74"/>
      <c r="AF689" s="74"/>
      <c r="AG689" s="74"/>
      <c r="AH689" s="74"/>
      <c r="AI689" s="74"/>
      <c r="AJ689" s="76"/>
      <c r="AK689" s="76"/>
      <c r="AL689" s="76"/>
      <c r="AN689" s="7"/>
      <c r="BI689" s="7"/>
      <c r="BO689" s="74"/>
      <c r="BP689" s="74"/>
      <c r="BQ689" s="74"/>
      <c r="BR689" s="74"/>
      <c r="BS689" s="74"/>
      <c r="BT689" s="74"/>
      <c r="BU689" s="74"/>
      <c r="BV689" s="74"/>
      <c r="BW689" s="74"/>
      <c r="BX689" s="74"/>
      <c r="BY689" s="74"/>
      <c r="BZ689" s="74"/>
      <c r="CA689" s="74"/>
      <c r="CB689" s="74"/>
    </row>
    <row r="690" spans="1:80" s="1" customFormat="1">
      <c r="B690" s="7"/>
      <c r="W690" s="7"/>
      <c r="AC690" s="74"/>
      <c r="AD690" s="74"/>
      <c r="AE690" s="74"/>
      <c r="AF690" s="74"/>
      <c r="AG690" s="74"/>
      <c r="AH690" s="74"/>
      <c r="AI690" s="74"/>
      <c r="AJ690" s="74"/>
      <c r="AK690" s="74"/>
      <c r="AL690" s="74"/>
      <c r="AN690" s="7"/>
      <c r="BI690" s="7"/>
      <c r="BO690" s="74"/>
      <c r="BP690" s="74"/>
      <c r="BQ690" s="74"/>
      <c r="BR690" s="74"/>
      <c r="BS690" s="74"/>
      <c r="BT690" s="74"/>
      <c r="BU690" s="74"/>
      <c r="BV690" s="74"/>
      <c r="BW690" s="74"/>
      <c r="BX690" s="74"/>
      <c r="BY690" s="74"/>
      <c r="BZ690" s="74"/>
      <c r="CA690" s="74"/>
      <c r="CB690" s="74"/>
    </row>
    <row r="691" spans="1:80" s="1" customFormat="1">
      <c r="B691" s="7"/>
      <c r="W691" s="7"/>
      <c r="AC691" s="74"/>
      <c r="AD691" s="74"/>
      <c r="AE691" s="74"/>
      <c r="AF691" s="74"/>
      <c r="AG691" s="74"/>
      <c r="AH691" s="74"/>
      <c r="AI691" s="74"/>
      <c r="AJ691" s="74"/>
      <c r="AK691" s="76"/>
      <c r="AL691" s="76"/>
      <c r="AN691" s="7"/>
      <c r="BI691" s="7"/>
      <c r="BO691" s="74"/>
      <c r="BP691" s="74"/>
      <c r="BQ691" s="74"/>
      <c r="BR691" s="74"/>
      <c r="BS691" s="74"/>
      <c r="BT691" s="74"/>
      <c r="BU691" s="74"/>
      <c r="BV691" s="74"/>
      <c r="BW691" s="74"/>
      <c r="BX691" s="74"/>
      <c r="BY691" s="74"/>
      <c r="BZ691" s="74"/>
      <c r="CA691" s="74"/>
      <c r="CB691" s="74"/>
    </row>
    <row r="692" spans="1:80" s="1" customFormat="1">
      <c r="B692" s="7"/>
      <c r="W692" s="7"/>
      <c r="AC692" s="74"/>
      <c r="AD692" s="74"/>
      <c r="AE692" s="74"/>
      <c r="AF692" s="74"/>
      <c r="AG692" s="74"/>
      <c r="AH692" s="74"/>
      <c r="AI692" s="74"/>
      <c r="AJ692" s="74"/>
      <c r="AK692" s="74"/>
      <c r="AL692" s="74"/>
      <c r="AN692" s="7"/>
      <c r="BI692" s="7"/>
      <c r="BO692" s="74"/>
      <c r="BP692" s="74"/>
      <c r="BQ692" s="74"/>
      <c r="BR692" s="74"/>
      <c r="BS692" s="74"/>
      <c r="BT692" s="74"/>
      <c r="BU692" s="74"/>
      <c r="BV692" s="74"/>
      <c r="BW692" s="74"/>
      <c r="BX692" s="74"/>
      <c r="BY692" s="74"/>
      <c r="BZ692" s="74"/>
      <c r="CA692" s="74"/>
      <c r="CB692" s="74"/>
    </row>
    <row r="693" spans="1:80" s="1" customFormat="1">
      <c r="B693" s="35"/>
      <c r="C693"/>
      <c r="D693"/>
      <c r="E693"/>
      <c r="F693"/>
      <c r="G693"/>
      <c r="H693"/>
      <c r="I693"/>
      <c r="J693"/>
      <c r="K693"/>
      <c r="W693" s="7"/>
      <c r="AC693" s="74"/>
      <c r="AD693" s="74"/>
      <c r="AE693" s="74"/>
      <c r="AF693" s="74"/>
      <c r="AG693" s="76"/>
      <c r="AH693" s="76"/>
      <c r="AI693" s="76"/>
      <c r="AJ693" s="74"/>
      <c r="AK693" s="74"/>
      <c r="AL693" s="74"/>
      <c r="AN693" s="7"/>
      <c r="BI693" s="7"/>
      <c r="BO693" s="74"/>
      <c r="BP693" s="74"/>
      <c r="BQ693" s="74"/>
      <c r="BR693" s="74"/>
      <c r="BS693" s="74"/>
      <c r="BT693" s="74"/>
      <c r="BU693" s="74"/>
      <c r="BV693" s="74"/>
      <c r="BW693" s="74"/>
      <c r="BX693" s="74"/>
      <c r="BY693" s="74"/>
      <c r="BZ693" s="74"/>
      <c r="CA693" s="74"/>
      <c r="CB693" s="74"/>
    </row>
    <row r="694" spans="1:80" s="1" customFormat="1">
      <c r="A694"/>
      <c r="B694" s="35"/>
      <c r="C694"/>
      <c r="D694"/>
      <c r="E694"/>
      <c r="F694"/>
      <c r="G694"/>
      <c r="H694"/>
      <c r="I694"/>
      <c r="J694"/>
      <c r="K694"/>
      <c r="W694" s="7"/>
      <c r="AC694" s="76"/>
      <c r="AD694" s="76"/>
      <c r="AE694" s="76"/>
      <c r="AF694" s="76"/>
      <c r="AG694" s="74"/>
      <c r="AH694" s="74"/>
      <c r="AI694" s="74"/>
      <c r="AJ694" s="74"/>
      <c r="AK694" s="74"/>
      <c r="AL694" s="74"/>
      <c r="AN694" s="7"/>
      <c r="BI694" s="7"/>
      <c r="BO694" s="74"/>
      <c r="BP694" s="74"/>
      <c r="BQ694" s="74"/>
      <c r="BR694" s="74"/>
      <c r="BS694" s="74"/>
      <c r="BT694" s="74"/>
      <c r="BU694" s="74"/>
      <c r="BV694" s="74"/>
      <c r="BW694" s="74"/>
      <c r="BX694" s="74"/>
      <c r="BY694" s="74"/>
      <c r="BZ694" s="74"/>
      <c r="CA694" s="74"/>
      <c r="CB694" s="74"/>
    </row>
    <row r="695" spans="1:80" s="1" customFormat="1">
      <c r="A695"/>
      <c r="B695" s="35"/>
      <c r="C695"/>
      <c r="D695"/>
      <c r="E695"/>
      <c r="F695"/>
      <c r="G695"/>
      <c r="H695"/>
      <c r="I695"/>
      <c r="J695"/>
      <c r="K695"/>
      <c r="W695" s="7"/>
      <c r="AC695" s="74"/>
      <c r="AD695" s="74"/>
      <c r="AE695" s="74"/>
      <c r="AF695" s="74"/>
      <c r="AG695" s="76"/>
      <c r="AH695" s="76"/>
      <c r="AI695" s="76"/>
      <c r="AJ695" s="74"/>
      <c r="AK695" s="74"/>
      <c r="AL695" s="74"/>
      <c r="AN695" s="7"/>
      <c r="BI695" s="7"/>
      <c r="BO695" s="76"/>
      <c r="BP695" s="76"/>
      <c r="BQ695" s="76"/>
      <c r="BR695" s="76"/>
      <c r="BS695" s="76"/>
      <c r="BT695" s="76"/>
      <c r="BU695" s="76"/>
      <c r="BV695" s="76"/>
      <c r="BW695" s="76"/>
      <c r="BX695" s="76"/>
      <c r="BY695" s="76"/>
      <c r="BZ695" s="76"/>
      <c r="CA695" s="76"/>
      <c r="CB695" s="76"/>
    </row>
    <row r="696" spans="1:80" s="1" customFormat="1">
      <c r="A696"/>
      <c r="B696" s="35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W696" s="7"/>
      <c r="AC696" s="76"/>
      <c r="AD696" s="76"/>
      <c r="AE696" s="76"/>
      <c r="AF696" s="76"/>
      <c r="AG696" s="74"/>
      <c r="AH696" s="74"/>
      <c r="AI696" s="74"/>
      <c r="AJ696" s="74"/>
      <c r="AK696" s="74"/>
      <c r="AL696" s="74"/>
      <c r="AN696" s="7"/>
      <c r="BI696" s="7"/>
      <c r="BO696" s="74"/>
      <c r="BP696" s="74"/>
      <c r="BQ696" s="74"/>
      <c r="BR696" s="74"/>
      <c r="BS696" s="74"/>
      <c r="BT696" s="74"/>
      <c r="BU696" s="74"/>
      <c r="BV696" s="74"/>
      <c r="BW696" s="74"/>
      <c r="BX696" s="74"/>
      <c r="BY696" s="74"/>
      <c r="BZ696" s="74"/>
      <c r="CA696" s="74"/>
      <c r="CB696" s="74"/>
    </row>
    <row r="697" spans="1:80" s="1" customFormat="1">
      <c r="A697"/>
      <c r="B697" s="35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W697" s="7"/>
      <c r="AC697" s="74"/>
      <c r="AD697" s="74"/>
      <c r="AE697" s="74"/>
      <c r="AF697" s="74"/>
      <c r="AG697" s="74"/>
      <c r="AH697" s="74"/>
      <c r="AI697" s="74"/>
      <c r="AJ697" s="76"/>
      <c r="AK697" s="74"/>
      <c r="AL697" s="74"/>
      <c r="AN697" s="7"/>
      <c r="BI697" s="7"/>
      <c r="BO697" s="76"/>
      <c r="BP697" s="76"/>
      <c r="BQ697" s="76"/>
      <c r="BR697" s="76"/>
      <c r="BS697" s="76"/>
      <c r="BT697" s="76"/>
      <c r="BU697" s="76"/>
      <c r="BV697" s="76"/>
      <c r="BW697" s="76"/>
      <c r="BX697" s="76"/>
      <c r="BY697" s="76"/>
      <c r="BZ697" s="76"/>
      <c r="CA697" s="76"/>
      <c r="CB697" s="76"/>
    </row>
    <row r="698" spans="1:80" s="1" customFormat="1">
      <c r="A698"/>
      <c r="B698" s="35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W698" s="7"/>
      <c r="AC698" s="74"/>
      <c r="AD698" s="74"/>
      <c r="AE698" s="74"/>
      <c r="AF698" s="74"/>
      <c r="AG698" s="74"/>
      <c r="AH698" s="74"/>
      <c r="AI698" s="74"/>
      <c r="AJ698" s="74"/>
      <c r="AK698" s="74"/>
      <c r="AL698" s="74"/>
      <c r="AN698" s="7"/>
      <c r="BI698" s="7"/>
      <c r="BO698" s="74"/>
      <c r="BP698" s="74"/>
      <c r="BQ698" s="74"/>
      <c r="BR698" s="74"/>
      <c r="BS698" s="74"/>
      <c r="BT698" s="74"/>
      <c r="BU698" s="74"/>
      <c r="BV698" s="74"/>
      <c r="BW698" s="74"/>
      <c r="BX698" s="74"/>
      <c r="BY698" s="74"/>
      <c r="BZ698" s="74"/>
      <c r="CA698" s="74"/>
      <c r="CB698" s="74"/>
    </row>
    <row r="699" spans="1:80" s="1" customFormat="1">
      <c r="A699"/>
      <c r="B699" s="35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W699" s="7"/>
      <c r="AC699" s="74"/>
      <c r="AD699" s="74"/>
      <c r="AE699" s="74"/>
      <c r="AF699" s="74"/>
      <c r="AG699" s="74"/>
      <c r="AH699" s="74"/>
      <c r="AI699" s="74"/>
      <c r="AJ699" s="74"/>
      <c r="AK699" s="76"/>
      <c r="AL699" s="76"/>
      <c r="AN699" s="7"/>
      <c r="BI699" s="7"/>
      <c r="BO699" s="74"/>
      <c r="BP699" s="74"/>
      <c r="BQ699" s="74"/>
      <c r="BR699" s="74"/>
      <c r="BS699" s="74"/>
      <c r="BT699" s="74"/>
      <c r="BU699" s="74"/>
      <c r="BV699" s="74"/>
      <c r="BW699" s="74"/>
      <c r="BX699" s="74"/>
      <c r="BY699" s="74"/>
      <c r="BZ699" s="74"/>
      <c r="CA699" s="74"/>
      <c r="CB699" s="74"/>
    </row>
    <row r="700" spans="1:80" s="1" customFormat="1">
      <c r="A700"/>
      <c r="B700" s="35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W700" s="7"/>
      <c r="AC700" s="74"/>
      <c r="AD700" s="74"/>
      <c r="AE700" s="74"/>
      <c r="AF700" s="74"/>
      <c r="AG700" s="74"/>
      <c r="AH700" s="74"/>
      <c r="AI700" s="74"/>
      <c r="AJ700" s="74"/>
      <c r="AK700" s="74"/>
      <c r="AL700" s="74"/>
      <c r="AN700" s="7"/>
      <c r="BI700" s="7"/>
      <c r="BO700" s="74"/>
      <c r="BP700" s="74"/>
      <c r="BQ700" s="74"/>
      <c r="BR700" s="74"/>
      <c r="BS700" s="74"/>
      <c r="BT700" s="74"/>
      <c r="BU700" s="74"/>
      <c r="BV700" s="74"/>
      <c r="BW700" s="74"/>
      <c r="BX700" s="74"/>
      <c r="BY700" s="74"/>
      <c r="BZ700" s="74"/>
      <c r="CA700" s="74"/>
      <c r="CB700" s="74"/>
    </row>
    <row r="701" spans="1:80" s="1" customFormat="1">
      <c r="A701"/>
      <c r="B701" s="35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W701" s="7"/>
      <c r="AC701" s="74"/>
      <c r="AD701" s="74"/>
      <c r="AE701" s="74"/>
      <c r="AF701" s="74"/>
      <c r="AG701" s="74"/>
      <c r="AH701" s="74"/>
      <c r="AI701" s="74"/>
      <c r="AJ701" s="74"/>
      <c r="AK701" s="74"/>
      <c r="AL701" s="74"/>
      <c r="AN701" s="7"/>
      <c r="BI701" s="7"/>
      <c r="BO701" s="74"/>
      <c r="BP701" s="74"/>
      <c r="BQ701" s="74"/>
      <c r="BR701" s="74"/>
      <c r="BS701" s="74"/>
      <c r="BT701" s="74"/>
      <c r="BU701" s="74"/>
      <c r="BV701" s="74"/>
      <c r="BW701" s="74"/>
      <c r="BX701" s="74"/>
      <c r="BY701" s="74"/>
      <c r="BZ701" s="74"/>
      <c r="CA701" s="74"/>
      <c r="CB701" s="74"/>
    </row>
    <row r="702" spans="1:80" s="1" customFormat="1">
      <c r="A702"/>
      <c r="B702" s="35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W702" s="7"/>
      <c r="AC702" s="74"/>
      <c r="AD702" s="74"/>
      <c r="AE702" s="74"/>
      <c r="AF702" s="74"/>
      <c r="AG702" s="74"/>
      <c r="AH702" s="74"/>
      <c r="AI702" s="74"/>
      <c r="AJ702" s="74"/>
      <c r="AK702" s="74"/>
      <c r="AL702" s="74"/>
      <c r="AN702" s="7"/>
      <c r="BI702" s="7"/>
      <c r="BO702" s="74"/>
      <c r="BP702" s="74"/>
      <c r="BQ702" s="74"/>
      <c r="BR702" s="74"/>
      <c r="BS702" s="74"/>
      <c r="BT702" s="74"/>
      <c r="BU702" s="74"/>
      <c r="BV702" s="74"/>
      <c r="BW702" s="74"/>
      <c r="BX702" s="74"/>
      <c r="BY702" s="74"/>
      <c r="BZ702" s="74"/>
      <c r="CA702" s="74"/>
      <c r="CB702" s="74"/>
    </row>
    <row r="703" spans="1:80" s="1" customFormat="1">
      <c r="A703"/>
      <c r="B703" s="35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W703" s="7"/>
      <c r="AC703" s="74"/>
      <c r="AD703" s="74"/>
      <c r="AE703" s="74"/>
      <c r="AF703" s="74"/>
      <c r="AG703" s="76"/>
      <c r="AH703" s="76"/>
      <c r="AI703" s="76"/>
      <c r="AJ703" s="74"/>
      <c r="AK703" s="74"/>
      <c r="AL703" s="74"/>
      <c r="AN703" s="7"/>
      <c r="BI703" s="7"/>
      <c r="BO703" s="74"/>
      <c r="BP703" s="74"/>
      <c r="BQ703" s="74"/>
      <c r="BR703" s="74"/>
      <c r="BS703" s="74"/>
      <c r="BT703" s="74"/>
      <c r="BU703" s="74"/>
      <c r="BV703" s="74"/>
      <c r="BW703" s="74"/>
      <c r="BX703" s="74"/>
      <c r="BY703" s="74"/>
      <c r="BZ703" s="74"/>
      <c r="CA703" s="74"/>
      <c r="CB703" s="74"/>
    </row>
    <row r="704" spans="1:80" s="1" customFormat="1">
      <c r="A704"/>
      <c r="B704" s="35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W704" s="7"/>
      <c r="AC704" s="76"/>
      <c r="AD704" s="76"/>
      <c r="AE704" s="76"/>
      <c r="AF704" s="76"/>
      <c r="AG704" s="74"/>
      <c r="AH704" s="74"/>
      <c r="AI704" s="74"/>
      <c r="AJ704" s="74"/>
      <c r="AK704" s="74"/>
      <c r="AL704" s="74"/>
      <c r="AN704" s="7"/>
      <c r="BI704" s="7"/>
      <c r="BO704" s="74"/>
      <c r="BP704" s="74"/>
      <c r="BQ704" s="74"/>
      <c r="BR704" s="74"/>
      <c r="BS704" s="74"/>
      <c r="BT704" s="74"/>
      <c r="BU704" s="74"/>
      <c r="BV704" s="74"/>
      <c r="BW704" s="74"/>
      <c r="BX704" s="74"/>
      <c r="BY704" s="74"/>
      <c r="BZ704" s="74"/>
      <c r="CA704" s="74"/>
      <c r="CB704" s="74"/>
    </row>
    <row r="705" spans="1:80" s="1" customFormat="1">
      <c r="A705"/>
      <c r="B705" s="3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W705" s="7"/>
      <c r="AC705" s="74"/>
      <c r="AD705" s="74"/>
      <c r="AE705" s="74"/>
      <c r="AF705" s="74"/>
      <c r="AG705" s="74"/>
      <c r="AH705" s="74"/>
      <c r="AI705" s="74"/>
      <c r="AJ705" s="74"/>
      <c r="AK705" s="74"/>
      <c r="AL705" s="74"/>
      <c r="AN705" s="7"/>
      <c r="BI705" s="7"/>
      <c r="BO705" s="76"/>
      <c r="BP705" s="76"/>
      <c r="BQ705" s="76"/>
      <c r="BR705" s="76"/>
      <c r="BS705" s="76"/>
      <c r="BT705" s="76"/>
      <c r="BU705" s="76"/>
      <c r="BV705" s="76"/>
      <c r="BW705" s="76"/>
      <c r="BX705" s="76"/>
      <c r="BY705" s="76"/>
      <c r="BZ705" s="76"/>
      <c r="CA705" s="76"/>
      <c r="CB705" s="76"/>
    </row>
    <row r="706" spans="1:80" s="1" customFormat="1">
      <c r="A706"/>
      <c r="B706" s="35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W706" s="7"/>
      <c r="AC706" s="74"/>
      <c r="AD706" s="74"/>
      <c r="AE706" s="74"/>
      <c r="AF706" s="74"/>
      <c r="AG706" s="74"/>
      <c r="AH706" s="74"/>
      <c r="AI706" s="74"/>
      <c r="AJ706" s="74"/>
      <c r="AK706" s="74"/>
      <c r="AL706" s="74"/>
      <c r="AN706" s="7"/>
      <c r="BI706" s="7"/>
      <c r="BO706" s="74"/>
      <c r="BP706" s="74"/>
      <c r="BQ706" s="74"/>
      <c r="BR706" s="74"/>
      <c r="BS706" s="74"/>
      <c r="BT706" s="74"/>
      <c r="BU706" s="74"/>
      <c r="BV706" s="74"/>
      <c r="BW706" s="74"/>
      <c r="BX706" s="74"/>
      <c r="BY706" s="74"/>
      <c r="BZ706" s="74"/>
      <c r="CA706" s="74"/>
      <c r="CB706" s="74"/>
    </row>
    <row r="707" spans="1:80" s="1" customFormat="1">
      <c r="A707"/>
      <c r="B707" s="35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W707" s="7"/>
      <c r="AC707" s="74"/>
      <c r="AD707" s="74"/>
      <c r="AE707" s="74"/>
      <c r="AF707" s="74"/>
      <c r="AG707" s="74"/>
      <c r="AH707" s="74"/>
      <c r="AI707" s="74"/>
      <c r="AJ707" s="74"/>
      <c r="AK707" s="74"/>
      <c r="AL707" s="74"/>
      <c r="AN707" s="7"/>
      <c r="BI707" s="7"/>
      <c r="BO707" s="74"/>
      <c r="BP707" s="74"/>
      <c r="BQ707" s="74"/>
      <c r="BR707" s="74"/>
      <c r="BS707" s="74"/>
      <c r="BT707" s="74"/>
      <c r="BU707" s="74"/>
      <c r="BV707" s="74"/>
      <c r="BW707" s="74"/>
      <c r="BX707" s="74"/>
      <c r="BY707" s="74"/>
      <c r="BZ707" s="74"/>
      <c r="CA707" s="74"/>
      <c r="CB707" s="74"/>
    </row>
    <row r="708" spans="1:80" s="1" customFormat="1">
      <c r="A708"/>
      <c r="B708" s="35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W708" s="7"/>
      <c r="AC708" s="74"/>
      <c r="AD708" s="74"/>
      <c r="AE708" s="74"/>
      <c r="AF708" s="74"/>
      <c r="AG708" s="74"/>
      <c r="AH708" s="74"/>
      <c r="AI708" s="74"/>
      <c r="AJ708" s="74"/>
      <c r="AK708" s="74"/>
      <c r="AL708" s="74"/>
      <c r="AN708" s="7"/>
      <c r="BI708" s="7"/>
      <c r="BO708" s="74"/>
      <c r="BP708" s="74"/>
      <c r="BQ708" s="74"/>
      <c r="BR708" s="74"/>
      <c r="BS708" s="74"/>
      <c r="BT708" s="74"/>
      <c r="BU708" s="74"/>
      <c r="BV708" s="74"/>
      <c r="BW708" s="74"/>
      <c r="BX708" s="74"/>
      <c r="BY708" s="74"/>
      <c r="BZ708" s="74"/>
      <c r="CA708" s="74"/>
      <c r="CB708" s="74"/>
    </row>
    <row r="709" spans="1:80" s="1" customFormat="1">
      <c r="A709"/>
      <c r="B709" s="35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W709" s="7"/>
      <c r="AC709" s="74"/>
      <c r="AD709" s="74"/>
      <c r="AE709" s="74"/>
      <c r="AF709" s="74"/>
      <c r="AG709" s="74"/>
      <c r="AH709" s="74"/>
      <c r="AI709" s="74"/>
      <c r="AJ709" s="74"/>
      <c r="AK709" s="74"/>
      <c r="AL709" s="74"/>
      <c r="AN709" s="7"/>
      <c r="BI709" s="7"/>
      <c r="BO709" s="74"/>
      <c r="BP709" s="74"/>
      <c r="BQ709" s="74"/>
      <c r="BR709" s="74"/>
      <c r="BS709" s="74"/>
      <c r="BT709" s="74"/>
      <c r="BU709" s="74"/>
      <c r="BV709" s="74"/>
      <c r="BW709" s="74"/>
      <c r="BX709" s="74"/>
      <c r="BY709" s="74"/>
      <c r="BZ709" s="74"/>
      <c r="CA709" s="74"/>
      <c r="CB709" s="74"/>
    </row>
    <row r="710" spans="1:80" s="1" customFormat="1">
      <c r="A710"/>
      <c r="B710" s="35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W710" s="7"/>
      <c r="AC710" s="74"/>
      <c r="AD710" s="74"/>
      <c r="AE710" s="74"/>
      <c r="AF710" s="74"/>
      <c r="AG710" s="74"/>
      <c r="AH710" s="74"/>
      <c r="AI710" s="74"/>
      <c r="AJ710" s="76"/>
      <c r="AK710" s="74"/>
      <c r="AL710" s="74"/>
      <c r="AN710" s="7"/>
      <c r="BI710" s="7"/>
      <c r="BO710" s="74"/>
      <c r="BP710" s="74"/>
      <c r="BQ710" s="74"/>
      <c r="BR710" s="74"/>
      <c r="BS710" s="74"/>
      <c r="BT710" s="74"/>
      <c r="BU710" s="74"/>
      <c r="BV710" s="74"/>
      <c r="BW710" s="74"/>
      <c r="BX710" s="74"/>
      <c r="BY710" s="74"/>
      <c r="BZ710" s="74"/>
      <c r="CA710" s="74"/>
      <c r="CB710" s="74"/>
    </row>
    <row r="711" spans="1:80" s="1" customFormat="1">
      <c r="A711"/>
      <c r="B711" s="35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W711" s="7"/>
      <c r="AC711" s="74"/>
      <c r="AD711" s="74"/>
      <c r="AE711" s="74"/>
      <c r="AF711" s="74"/>
      <c r="AG711" s="74"/>
      <c r="AH711" s="74"/>
      <c r="AI711" s="74"/>
      <c r="AJ711" s="74"/>
      <c r="AK711" s="74"/>
      <c r="AL711" s="74"/>
      <c r="AN711" s="7"/>
      <c r="BI711" s="7"/>
      <c r="BO711" s="74"/>
      <c r="BP711" s="74"/>
      <c r="BQ711" s="74"/>
      <c r="BR711" s="74"/>
      <c r="BS711" s="74"/>
      <c r="BT711" s="74"/>
      <c r="BU711" s="74"/>
      <c r="BV711" s="74"/>
      <c r="BW711" s="74"/>
      <c r="BX711" s="74"/>
      <c r="BY711" s="74"/>
      <c r="BZ711" s="74"/>
      <c r="CA711" s="74"/>
      <c r="CB711" s="74"/>
    </row>
    <row r="712" spans="1:80" s="1" customFormat="1">
      <c r="A712"/>
      <c r="B712" s="35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W712" s="7"/>
      <c r="AC712" s="74"/>
      <c r="AD712" s="74"/>
      <c r="AE712" s="74"/>
      <c r="AF712" s="74"/>
      <c r="AG712" s="74"/>
      <c r="AH712" s="74"/>
      <c r="AI712" s="74"/>
      <c r="AJ712" s="76"/>
      <c r="AK712" s="76"/>
      <c r="AL712" s="76"/>
      <c r="AN712" s="7"/>
      <c r="BI712" s="7"/>
      <c r="BO712" s="74"/>
      <c r="BP712" s="74"/>
      <c r="BQ712" s="74"/>
      <c r="BR712" s="74"/>
      <c r="BS712" s="74"/>
      <c r="BT712" s="74"/>
      <c r="BU712" s="74"/>
      <c r="BV712" s="74"/>
      <c r="BW712" s="74"/>
      <c r="BX712" s="74"/>
      <c r="BY712" s="74"/>
      <c r="BZ712" s="74"/>
      <c r="CA712" s="74"/>
      <c r="CB712" s="74"/>
    </row>
    <row r="713" spans="1:80" s="1" customFormat="1">
      <c r="A713"/>
      <c r="B713" s="35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W713" s="7"/>
      <c r="AC713" s="74"/>
      <c r="AD713" s="74"/>
      <c r="AE713" s="74"/>
      <c r="AF713" s="74"/>
      <c r="AG713" s="74"/>
      <c r="AH713" s="74"/>
      <c r="AI713" s="74"/>
      <c r="AJ713" s="74"/>
      <c r="AK713" s="74"/>
      <c r="AL713" s="74"/>
      <c r="AN713" s="7"/>
      <c r="BI713" s="7"/>
      <c r="BO713" s="74"/>
      <c r="BP713" s="74"/>
      <c r="BQ713" s="74"/>
      <c r="BR713" s="74"/>
      <c r="BS713" s="74"/>
      <c r="BT713" s="74"/>
      <c r="BU713" s="74"/>
      <c r="BV713" s="74"/>
      <c r="BW713" s="74"/>
      <c r="BX713" s="74"/>
      <c r="BY713" s="74"/>
      <c r="BZ713" s="74"/>
      <c r="CA713" s="74"/>
      <c r="CB713" s="74"/>
    </row>
    <row r="714" spans="1:80" s="1" customFormat="1">
      <c r="A714"/>
      <c r="B714" s="35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W714" s="7"/>
      <c r="AC714" s="74"/>
      <c r="AD714" s="74"/>
      <c r="AE714" s="74"/>
      <c r="AF714" s="74"/>
      <c r="AG714" s="74"/>
      <c r="AH714" s="74"/>
      <c r="AI714" s="74"/>
      <c r="AJ714" s="74"/>
      <c r="AK714" s="76"/>
      <c r="AL714" s="76"/>
      <c r="AN714" s="7"/>
      <c r="BI714" s="7"/>
      <c r="BO714" s="74"/>
      <c r="BP714" s="74"/>
      <c r="BQ714" s="74"/>
      <c r="BR714" s="74"/>
      <c r="BS714" s="74"/>
      <c r="BT714" s="74"/>
      <c r="BU714" s="74"/>
      <c r="BV714" s="74"/>
      <c r="BW714" s="74"/>
      <c r="BX714" s="74"/>
      <c r="BY714" s="74"/>
      <c r="BZ714" s="74"/>
      <c r="CA714" s="74"/>
      <c r="CB714" s="74"/>
    </row>
    <row r="715" spans="1:80" s="1" customFormat="1">
      <c r="A715"/>
      <c r="B715" s="3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W715" s="7"/>
      <c r="AC715" s="74"/>
      <c r="AD715" s="74"/>
      <c r="AE715" s="74"/>
      <c r="AF715" s="74"/>
      <c r="AG715" s="74"/>
      <c r="AH715" s="74"/>
      <c r="AI715" s="74"/>
      <c r="AJ715" s="74"/>
      <c r="AK715" s="74"/>
      <c r="AL715" s="74"/>
      <c r="AN715" s="7"/>
      <c r="BI715" s="7"/>
      <c r="BO715" s="74"/>
      <c r="BP715" s="74"/>
      <c r="BQ715" s="74"/>
      <c r="BR715" s="74"/>
      <c r="BS715" s="74"/>
      <c r="BT715" s="74"/>
      <c r="BU715" s="74"/>
      <c r="BV715" s="74"/>
      <c r="BW715" s="74"/>
      <c r="BX715" s="74"/>
      <c r="BY715" s="74"/>
      <c r="BZ715" s="74"/>
      <c r="CA715" s="74"/>
      <c r="CB715" s="74"/>
    </row>
    <row r="716" spans="1:80" s="1" customFormat="1">
      <c r="A716"/>
      <c r="B716" s="35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W716" s="7"/>
      <c r="AC716" s="74"/>
      <c r="AD716" s="74"/>
      <c r="AE716" s="74"/>
      <c r="AF716" s="74"/>
      <c r="AG716" s="76"/>
      <c r="AH716" s="76"/>
      <c r="AI716" s="76"/>
      <c r="AJ716" s="74"/>
      <c r="AK716" s="74"/>
      <c r="AL716" s="74"/>
      <c r="AN716" s="7"/>
      <c r="BI716" s="7"/>
      <c r="BO716" s="74"/>
      <c r="BP716" s="74"/>
      <c r="BQ716" s="74"/>
      <c r="BR716" s="74"/>
      <c r="BS716" s="74"/>
      <c r="BT716" s="74"/>
      <c r="BU716" s="74"/>
      <c r="BV716" s="74"/>
      <c r="BW716" s="74"/>
      <c r="BX716" s="74"/>
      <c r="BY716" s="74"/>
      <c r="BZ716" s="74"/>
      <c r="CA716" s="74"/>
      <c r="CB716" s="74"/>
    </row>
    <row r="717" spans="1:80" s="1" customFormat="1">
      <c r="A717"/>
      <c r="B717" s="35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W717" s="7"/>
      <c r="AC717" s="76"/>
      <c r="AD717" s="76"/>
      <c r="AE717" s="76"/>
      <c r="AF717" s="76"/>
      <c r="AG717" s="74"/>
      <c r="AH717" s="74"/>
      <c r="AI717" s="74"/>
      <c r="AJ717" s="74"/>
      <c r="AK717" s="74"/>
      <c r="AL717" s="74"/>
      <c r="AN717" s="7"/>
      <c r="BI717" s="7"/>
      <c r="BO717" s="74"/>
      <c r="BP717" s="74"/>
      <c r="BQ717" s="74"/>
      <c r="BR717" s="74"/>
      <c r="BS717" s="74"/>
      <c r="BT717" s="74"/>
      <c r="BU717" s="74"/>
      <c r="BV717" s="74"/>
      <c r="BW717" s="74"/>
      <c r="BX717" s="74"/>
      <c r="BY717" s="74"/>
      <c r="BZ717" s="74"/>
      <c r="CA717" s="74"/>
      <c r="CB717" s="74"/>
    </row>
    <row r="718" spans="1:80" s="1" customFormat="1">
      <c r="A718"/>
      <c r="B718" s="35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W718" s="7"/>
      <c r="AC718" s="74"/>
      <c r="AD718" s="74"/>
      <c r="AE718" s="74"/>
      <c r="AF718" s="74"/>
      <c r="AG718" s="76"/>
      <c r="AH718" s="76"/>
      <c r="AI718" s="76"/>
      <c r="AJ718" s="74"/>
      <c r="AK718" s="74"/>
      <c r="AL718" s="74"/>
      <c r="AN718" s="7"/>
      <c r="BI718" s="7"/>
      <c r="BO718" s="76"/>
      <c r="BP718" s="76"/>
      <c r="BQ718" s="76"/>
      <c r="BR718" s="76"/>
      <c r="BS718" s="76"/>
      <c r="BT718" s="76"/>
      <c r="BU718" s="76"/>
      <c r="BV718" s="76"/>
      <c r="BW718" s="76"/>
      <c r="BX718" s="76"/>
      <c r="BY718" s="76"/>
      <c r="BZ718" s="76"/>
      <c r="CA718" s="76"/>
      <c r="CB718" s="76"/>
    </row>
    <row r="719" spans="1:80" s="1" customFormat="1">
      <c r="A719"/>
      <c r="B719" s="35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W719" s="7"/>
      <c r="AC719" s="76"/>
      <c r="AD719" s="76"/>
      <c r="AE719" s="76"/>
      <c r="AF719" s="76"/>
      <c r="AG719" s="74"/>
      <c r="AH719" s="74"/>
      <c r="AI719" s="74"/>
      <c r="AJ719" s="74"/>
      <c r="AK719" s="74"/>
      <c r="AL719" s="74"/>
      <c r="AN719" s="7"/>
      <c r="BI719" s="7"/>
      <c r="BO719" s="74"/>
      <c r="BP719" s="74"/>
      <c r="BQ719" s="74"/>
      <c r="BR719" s="74"/>
      <c r="BS719" s="74"/>
      <c r="BT719" s="74"/>
      <c r="BU719" s="74"/>
      <c r="BV719" s="74"/>
      <c r="BW719" s="74"/>
      <c r="BX719" s="74"/>
      <c r="BY719" s="74"/>
      <c r="BZ719" s="74"/>
      <c r="CA719" s="74"/>
      <c r="CB719" s="74"/>
    </row>
    <row r="720" spans="1:80" s="1" customFormat="1">
      <c r="A720"/>
      <c r="B720" s="35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W720" s="7"/>
      <c r="AC720" s="74"/>
      <c r="AD720" s="74"/>
      <c r="AE720" s="74"/>
      <c r="AF720" s="74"/>
      <c r="AG720" s="74"/>
      <c r="AH720" s="74"/>
      <c r="AI720" s="74"/>
      <c r="AJ720" s="74"/>
      <c r="AK720" s="74"/>
      <c r="AL720" s="74"/>
      <c r="AN720" s="7"/>
      <c r="BI720" s="7"/>
      <c r="BO720" s="76"/>
      <c r="BP720" s="76"/>
      <c r="BQ720" s="76"/>
      <c r="BR720" s="76"/>
      <c r="BS720" s="76"/>
      <c r="BT720" s="76"/>
      <c r="BU720" s="76"/>
      <c r="BV720" s="76"/>
      <c r="BW720" s="76"/>
      <c r="BX720" s="76"/>
      <c r="BY720" s="76"/>
      <c r="BZ720" s="76"/>
      <c r="CA720" s="76"/>
      <c r="CB720" s="76"/>
    </row>
    <row r="721" spans="1:80" s="1" customFormat="1">
      <c r="A721"/>
      <c r="B721" s="35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W721" s="7"/>
      <c r="AC721" s="74"/>
      <c r="AD721" s="74"/>
      <c r="AE721" s="74"/>
      <c r="AF721" s="74"/>
      <c r="AG721" s="74"/>
      <c r="AH721" s="74"/>
      <c r="AI721" s="74"/>
      <c r="AJ721" s="74"/>
      <c r="AK721" s="74"/>
      <c r="AL721" s="74"/>
      <c r="AN721" s="7"/>
      <c r="BI721" s="7"/>
      <c r="BO721" s="74"/>
      <c r="BP721" s="74"/>
      <c r="BQ721" s="74"/>
      <c r="BR721" s="74"/>
      <c r="BS721" s="74"/>
      <c r="BT721" s="74"/>
      <c r="BU721" s="74"/>
      <c r="BV721" s="74"/>
      <c r="BW721" s="74"/>
      <c r="BX721" s="74"/>
      <c r="BY721" s="74"/>
      <c r="BZ721" s="74"/>
      <c r="CA721" s="74"/>
      <c r="CB721" s="74"/>
    </row>
    <row r="722" spans="1:80" s="1" customFormat="1">
      <c r="A722"/>
      <c r="B722" s="35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W722" s="7"/>
      <c r="AC722" s="74"/>
      <c r="AD722" s="74"/>
      <c r="AE722" s="74"/>
      <c r="AF722" s="74"/>
      <c r="AG722" s="74"/>
      <c r="AH722" s="74"/>
      <c r="AI722" s="74"/>
      <c r="AJ722" s="74"/>
      <c r="AK722" s="74"/>
      <c r="AL722" s="74"/>
      <c r="AN722" s="7"/>
      <c r="BI722" s="7"/>
      <c r="BO722" s="74"/>
      <c r="BP722" s="74"/>
      <c r="BQ722" s="74"/>
      <c r="BR722" s="74"/>
      <c r="BS722" s="74"/>
      <c r="BT722" s="74"/>
      <c r="BU722" s="74"/>
      <c r="BV722" s="74"/>
      <c r="BW722" s="74"/>
      <c r="BX722" s="74"/>
      <c r="BY722" s="74"/>
      <c r="BZ722" s="74"/>
      <c r="CA722" s="74"/>
      <c r="CB722" s="74"/>
    </row>
    <row r="723" spans="1:80" s="1" customFormat="1">
      <c r="A723"/>
      <c r="B723" s="35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W723" s="7"/>
      <c r="AC723" s="74"/>
      <c r="AD723" s="74"/>
      <c r="AE723" s="74"/>
      <c r="AF723" s="74"/>
      <c r="AG723" s="48"/>
      <c r="AH723" s="48"/>
      <c r="AI723" s="48"/>
      <c r="AJ723" s="48"/>
      <c r="AK723" s="74"/>
      <c r="AL723" s="74"/>
      <c r="AN723" s="7"/>
      <c r="BI723" s="7"/>
      <c r="BO723" s="74"/>
      <c r="BP723" s="74"/>
      <c r="BQ723" s="74"/>
      <c r="BR723" s="74"/>
      <c r="BS723" s="74"/>
      <c r="BT723" s="74"/>
      <c r="BU723" s="74"/>
      <c r="BV723" s="74"/>
      <c r="BW723" s="74"/>
      <c r="BX723" s="74"/>
      <c r="BY723" s="74"/>
      <c r="BZ723" s="74"/>
      <c r="CA723" s="74"/>
      <c r="CB723" s="74"/>
    </row>
    <row r="724" spans="1:80" s="1" customFormat="1">
      <c r="A724"/>
      <c r="B724" s="35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W724" s="7"/>
      <c r="Z724"/>
      <c r="AA724"/>
      <c r="AB724"/>
      <c r="AC724" s="48"/>
      <c r="AD724" s="48"/>
      <c r="AE724" s="48"/>
      <c r="AF724" s="48"/>
      <c r="AG724" s="48"/>
      <c r="AH724" s="48"/>
      <c r="AI724" s="48"/>
      <c r="AJ724" s="48"/>
      <c r="AK724" s="74"/>
      <c r="AL724" s="74"/>
      <c r="AN724" s="7"/>
      <c r="BI724" s="7"/>
      <c r="BO724" s="74"/>
      <c r="BP724" s="74"/>
      <c r="BQ724" s="74"/>
      <c r="BR724" s="74"/>
      <c r="BS724" s="74"/>
      <c r="BT724" s="74"/>
      <c r="BU724" s="74"/>
      <c r="BV724" s="74"/>
      <c r="BW724" s="74"/>
      <c r="BX724" s="74"/>
      <c r="BY724" s="74"/>
      <c r="BZ724" s="74"/>
      <c r="CA724" s="74"/>
      <c r="CB724" s="74"/>
    </row>
    <row r="725" spans="1:80">
      <c r="R725" s="1"/>
      <c r="S725" s="1"/>
      <c r="T725" s="1"/>
      <c r="U725" s="1"/>
      <c r="V725" s="1"/>
      <c r="W725" s="7"/>
      <c r="X725" s="1"/>
      <c r="Y725" s="1"/>
      <c r="AC725" s="48"/>
      <c r="AD725" s="48"/>
      <c r="AE725" s="48"/>
      <c r="AF725" s="48"/>
      <c r="AG725" s="48"/>
      <c r="AH725" s="48"/>
      <c r="AI725" s="48"/>
      <c r="AJ725" s="48"/>
      <c r="AK725" s="48"/>
      <c r="AL725" s="48"/>
      <c r="AM725" s="1"/>
      <c r="AN725" s="7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I725" s="35"/>
      <c r="BO725" s="48"/>
      <c r="BP725" s="48"/>
      <c r="BQ725" s="48"/>
      <c r="BR725" s="48"/>
      <c r="BS725" s="48"/>
      <c r="BT725" s="48"/>
      <c r="BU725" s="48"/>
      <c r="BV725" s="48"/>
      <c r="BW725" s="48"/>
      <c r="BX725" s="48"/>
      <c r="BY725" s="48"/>
      <c r="BZ725" s="48"/>
      <c r="CA725" s="48"/>
      <c r="CB725" s="48"/>
    </row>
    <row r="726" spans="1:80">
      <c r="R726" s="1"/>
      <c r="S726" s="1"/>
      <c r="T726" s="1"/>
      <c r="U726" s="1"/>
      <c r="AC726" s="48"/>
      <c r="AD726" s="48"/>
      <c r="AE726" s="48"/>
      <c r="AF726" s="48"/>
      <c r="AG726" s="48"/>
      <c r="AH726" s="48"/>
      <c r="AI726" s="48"/>
      <c r="AJ726" s="48"/>
      <c r="AK726" s="48"/>
      <c r="AL726" s="48"/>
      <c r="AM726" s="1"/>
      <c r="AN726" s="7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I726" s="35"/>
      <c r="BO726" s="48"/>
      <c r="BP726" s="48"/>
      <c r="BQ726" s="48"/>
      <c r="BR726" s="48"/>
      <c r="BS726" s="48"/>
      <c r="BT726" s="48"/>
      <c r="BU726" s="48"/>
      <c r="BV726" s="48"/>
      <c r="BW726" s="48"/>
      <c r="BX726" s="48"/>
      <c r="BY726" s="48"/>
      <c r="BZ726" s="48"/>
      <c r="CA726" s="48"/>
      <c r="CB726" s="48"/>
    </row>
    <row r="727" spans="1:80">
      <c r="R727" s="1"/>
      <c r="S727" s="1"/>
      <c r="T727" s="1"/>
      <c r="U727" s="1"/>
      <c r="AC727" s="48"/>
      <c r="AD727" s="48"/>
      <c r="AE727" s="48"/>
      <c r="AF727" s="48"/>
      <c r="AG727" s="48"/>
      <c r="AH727" s="48"/>
      <c r="AI727" s="48"/>
      <c r="AJ727" s="48"/>
      <c r="AK727" s="48"/>
      <c r="AL727" s="48"/>
      <c r="AM727" s="1"/>
      <c r="AN727" s="7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I727" s="35"/>
      <c r="BO727" s="48"/>
      <c r="BP727" s="48"/>
      <c r="BQ727" s="48"/>
      <c r="BR727" s="48"/>
      <c r="BS727" s="48"/>
      <c r="BT727" s="48"/>
      <c r="BU727" s="48"/>
      <c r="BV727" s="48"/>
      <c r="BW727" s="48"/>
      <c r="BX727" s="48"/>
      <c r="BY727" s="48"/>
      <c r="BZ727" s="48"/>
      <c r="CA727" s="48"/>
      <c r="CB727" s="48"/>
    </row>
    <row r="728" spans="1:80">
      <c r="AC728" s="48"/>
      <c r="AD728" s="48"/>
      <c r="AE728" s="48"/>
      <c r="AF728" s="48"/>
      <c r="AG728" s="48"/>
      <c r="AH728" s="48"/>
      <c r="AI728" s="48"/>
      <c r="AJ728" s="48"/>
      <c r="AK728" s="48"/>
      <c r="AL728" s="48"/>
      <c r="AM728" s="1"/>
      <c r="AN728" s="7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I728" s="35"/>
      <c r="BO728" s="48"/>
      <c r="BP728" s="48"/>
      <c r="BQ728" s="48"/>
      <c r="BR728" s="48"/>
      <c r="BS728" s="48"/>
      <c r="BT728" s="48"/>
      <c r="BU728" s="48"/>
      <c r="BV728" s="48"/>
      <c r="BW728" s="48"/>
      <c r="BX728" s="48"/>
      <c r="BY728" s="48"/>
      <c r="BZ728" s="48"/>
      <c r="CA728" s="48"/>
      <c r="CB728" s="48"/>
    </row>
    <row r="729" spans="1:80">
      <c r="AC729" s="48"/>
      <c r="AD729" s="48"/>
      <c r="AE729" s="48"/>
      <c r="AF729" s="48"/>
      <c r="AG729" s="48"/>
      <c r="AH729" s="48"/>
      <c r="AI729" s="48"/>
      <c r="AJ729" s="48"/>
      <c r="AK729" s="48"/>
      <c r="AL729" s="48"/>
      <c r="AM729" s="1"/>
      <c r="AN729" s="7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I729" s="35"/>
      <c r="BO729" s="48"/>
      <c r="BP729" s="48"/>
      <c r="BQ729" s="48"/>
      <c r="BR729" s="48"/>
      <c r="BS729" s="48"/>
      <c r="BT729" s="48"/>
      <c r="BU729" s="48"/>
      <c r="BV729" s="48"/>
      <c r="BW729" s="48"/>
      <c r="BX729" s="48"/>
      <c r="BY729" s="48"/>
      <c r="BZ729" s="48"/>
      <c r="CA729" s="48"/>
      <c r="CB729" s="48"/>
    </row>
    <row r="730" spans="1:80">
      <c r="AC730" s="48"/>
      <c r="AD730" s="48"/>
      <c r="AE730" s="48"/>
      <c r="AF730" s="48"/>
      <c r="AG730" s="48"/>
      <c r="AH730" s="48"/>
      <c r="AI730" s="48"/>
      <c r="AJ730" s="48"/>
      <c r="AK730" s="48"/>
      <c r="AL730" s="48"/>
      <c r="AM730" s="1"/>
      <c r="AN730" s="7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I730" s="35"/>
      <c r="BO730" s="48"/>
      <c r="BP730" s="48"/>
      <c r="BQ730" s="48"/>
      <c r="BR730" s="48"/>
      <c r="BS730" s="48"/>
      <c r="BT730" s="48"/>
      <c r="BU730" s="48"/>
      <c r="BV730" s="48"/>
      <c r="BW730" s="48"/>
      <c r="BX730" s="48"/>
      <c r="BY730" s="48"/>
      <c r="BZ730" s="48"/>
      <c r="CA730" s="48"/>
      <c r="CB730" s="48"/>
    </row>
    <row r="731" spans="1:80">
      <c r="AC731" s="48"/>
      <c r="AD731" s="48"/>
      <c r="AE731" s="48"/>
      <c r="AF731" s="48"/>
      <c r="AG731" s="48"/>
      <c r="AH731" s="48"/>
      <c r="AI731" s="48"/>
      <c r="AJ731" s="48"/>
      <c r="AK731" s="48"/>
      <c r="AL731" s="48"/>
      <c r="AM731" s="1"/>
      <c r="AN731" s="7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I731" s="35"/>
      <c r="BO731" s="48"/>
      <c r="BP731" s="48"/>
      <c r="BQ731" s="48"/>
      <c r="BR731" s="48"/>
      <c r="BS731" s="48"/>
      <c r="BT731" s="48"/>
      <c r="BU731" s="48"/>
      <c r="BV731" s="48"/>
      <c r="BW731" s="48"/>
      <c r="BX731" s="48"/>
      <c r="BY731" s="48"/>
      <c r="BZ731" s="48"/>
      <c r="CA731" s="48"/>
      <c r="CB731" s="48"/>
    </row>
    <row r="732" spans="1:80">
      <c r="AC732" s="48"/>
      <c r="AD732" s="48"/>
      <c r="AE732" s="48"/>
      <c r="AF732" s="48"/>
      <c r="AG732" s="48"/>
      <c r="AH732" s="48"/>
      <c r="AI732" s="48"/>
      <c r="AJ732" s="48"/>
      <c r="AK732" s="48"/>
      <c r="AL732" s="48"/>
      <c r="AN732" s="35"/>
      <c r="AT732"/>
      <c r="BD732" s="1"/>
      <c r="BE732" s="1"/>
      <c r="BF732" s="1"/>
      <c r="BI732" s="35"/>
      <c r="BO732" s="48"/>
      <c r="BP732" s="48"/>
      <c r="BQ732" s="48"/>
      <c r="BR732" s="48"/>
      <c r="BS732" s="48"/>
      <c r="BT732" s="48"/>
      <c r="BU732" s="48"/>
      <c r="BV732" s="48"/>
      <c r="BW732" s="48"/>
      <c r="BX732" s="48"/>
      <c r="BY732" s="48"/>
      <c r="BZ732" s="48"/>
      <c r="CA732" s="48"/>
      <c r="CB732" s="48"/>
    </row>
    <row r="733" spans="1:80">
      <c r="AC733" s="48"/>
      <c r="AD733" s="48"/>
      <c r="AE733" s="48"/>
      <c r="AF733" s="48"/>
      <c r="AG733" s="48"/>
      <c r="AH733" s="48"/>
      <c r="AI733" s="48"/>
      <c r="AJ733" s="48"/>
      <c r="AK733" s="48"/>
      <c r="AL733" s="48"/>
      <c r="AN733" s="35"/>
      <c r="AT733"/>
      <c r="BD733" s="1"/>
      <c r="BE733" s="1"/>
      <c r="BF733" s="1"/>
      <c r="BI733" s="35"/>
      <c r="BO733" s="48"/>
      <c r="BP733" s="48"/>
      <c r="BQ733" s="48"/>
      <c r="BR733" s="48"/>
      <c r="BS733" s="48"/>
      <c r="BT733" s="48"/>
      <c r="BU733" s="48"/>
      <c r="BV733" s="48"/>
      <c r="BW733" s="48"/>
      <c r="BX733" s="48"/>
      <c r="BY733" s="48"/>
      <c r="BZ733" s="48"/>
      <c r="CA733" s="48"/>
      <c r="CB733" s="48"/>
    </row>
    <row r="734" spans="1:80">
      <c r="AC734" s="48"/>
      <c r="AD734" s="48"/>
      <c r="AE734" s="48"/>
      <c r="AF734" s="48"/>
      <c r="AG734" s="48"/>
      <c r="AH734" s="48"/>
      <c r="AI734" s="48"/>
      <c r="AJ734" s="48"/>
      <c r="AK734" s="48"/>
      <c r="AL734" s="48"/>
      <c r="AN734" s="35"/>
      <c r="AT734"/>
      <c r="BD734" s="1"/>
      <c r="BE734" s="1"/>
      <c r="BF734" s="1"/>
      <c r="BI734" s="35"/>
      <c r="BO734" s="48"/>
      <c r="BP734" s="48"/>
      <c r="BQ734" s="48"/>
      <c r="BR734" s="48"/>
      <c r="BS734" s="48"/>
      <c r="BT734" s="48"/>
      <c r="BU734" s="48"/>
      <c r="BV734" s="48"/>
      <c r="BW734" s="48"/>
      <c r="BX734" s="48"/>
      <c r="BY734" s="48"/>
      <c r="BZ734" s="48"/>
      <c r="CA734" s="48"/>
      <c r="CB734" s="48"/>
    </row>
    <row r="735" spans="1:80">
      <c r="AC735" s="48"/>
      <c r="AD735" s="48"/>
      <c r="AE735" s="48"/>
      <c r="AF735" s="48"/>
      <c r="AG735" s="48"/>
      <c r="AH735" s="48"/>
      <c r="AI735" s="48"/>
      <c r="AJ735" s="48"/>
      <c r="AK735" s="48"/>
      <c r="AL735" s="48"/>
      <c r="AN735" s="35"/>
      <c r="AT735"/>
      <c r="BD735" s="1"/>
      <c r="BE735" s="1"/>
      <c r="BF735" s="1"/>
      <c r="BI735" s="35"/>
      <c r="BO735" s="48"/>
      <c r="BP735" s="48"/>
      <c r="BQ735" s="48"/>
      <c r="BR735" s="48"/>
      <c r="BS735" s="48"/>
      <c r="BT735" s="48"/>
      <c r="BU735" s="48"/>
      <c r="BV735" s="48"/>
      <c r="BW735" s="48"/>
      <c r="BX735" s="48"/>
      <c r="BY735" s="48"/>
      <c r="BZ735" s="48"/>
      <c r="CA735" s="48"/>
      <c r="CB735" s="48"/>
    </row>
    <row r="736" spans="1:80">
      <c r="AC736" s="48"/>
      <c r="AD736" s="48"/>
      <c r="AE736" s="48"/>
      <c r="AF736" s="48"/>
      <c r="AG736" s="48"/>
      <c r="AH736" s="48"/>
      <c r="AI736" s="48"/>
      <c r="AJ736" s="48"/>
      <c r="AK736" s="48"/>
      <c r="AL736" s="48"/>
      <c r="AN736" s="35"/>
      <c r="AT736"/>
      <c r="BD736" s="1"/>
      <c r="BE736" s="1"/>
      <c r="BF736" s="1"/>
      <c r="BI736" s="35"/>
      <c r="BO736" s="48"/>
      <c r="BP736" s="48"/>
      <c r="BQ736" s="48"/>
      <c r="BR736" s="48"/>
      <c r="BS736" s="48"/>
      <c r="BT736" s="48"/>
      <c r="BU736" s="48"/>
      <c r="BV736" s="48"/>
      <c r="BW736" s="48"/>
      <c r="BX736" s="48"/>
      <c r="BY736" s="48"/>
      <c r="BZ736" s="48"/>
      <c r="CA736" s="48"/>
      <c r="CB736" s="48"/>
    </row>
    <row r="737" spans="29:80">
      <c r="AC737" s="48"/>
      <c r="AD737" s="48"/>
      <c r="AE737" s="48"/>
      <c r="AF737" s="48"/>
      <c r="AG737" s="48"/>
      <c r="AH737" s="48"/>
      <c r="AI737" s="48"/>
      <c r="AJ737" s="48"/>
      <c r="AK737" s="48"/>
      <c r="AL737" s="48"/>
      <c r="AN737" s="35"/>
      <c r="AT737"/>
      <c r="BD737" s="1"/>
      <c r="BE737" s="1"/>
      <c r="BF737" s="1"/>
      <c r="BI737" s="35"/>
      <c r="BO737" s="48"/>
      <c r="BP737" s="48"/>
      <c r="BQ737" s="48"/>
      <c r="BR737" s="48"/>
      <c r="BS737" s="48"/>
      <c r="BT737" s="48"/>
      <c r="BU737" s="48"/>
      <c r="BV737" s="48"/>
      <c r="BW737" s="48"/>
      <c r="BX737" s="48"/>
      <c r="BY737" s="48"/>
      <c r="BZ737" s="48"/>
      <c r="CA737" s="48"/>
      <c r="CB737" s="48"/>
    </row>
    <row r="738" spans="29:80">
      <c r="AC738" s="48"/>
      <c r="AD738" s="48"/>
      <c r="AE738" s="48"/>
      <c r="AF738" s="48"/>
      <c r="AG738" s="48"/>
      <c r="AH738" s="48"/>
      <c r="AI738" s="48"/>
      <c r="AJ738" s="48"/>
      <c r="AK738" s="48"/>
      <c r="AL738" s="48"/>
      <c r="AN738" s="35"/>
      <c r="AT738"/>
      <c r="BD738" s="1"/>
      <c r="BE738" s="1"/>
      <c r="BF738" s="1"/>
      <c r="BI738" s="35"/>
      <c r="BO738" s="48"/>
      <c r="BP738" s="48"/>
      <c r="BQ738" s="48"/>
      <c r="BR738" s="48"/>
      <c r="BS738" s="48"/>
      <c r="BT738" s="48"/>
      <c r="BU738" s="48"/>
      <c r="BV738" s="48"/>
      <c r="BW738" s="48"/>
      <c r="BX738" s="48"/>
      <c r="BY738" s="48"/>
      <c r="BZ738" s="48"/>
      <c r="CA738" s="48"/>
      <c r="CB738" s="48"/>
    </row>
    <row r="739" spans="29:80">
      <c r="AC739" s="48"/>
      <c r="AD739" s="48"/>
      <c r="AE739" s="48"/>
      <c r="AF739" s="48"/>
      <c r="AG739" s="48"/>
      <c r="AH739" s="48"/>
      <c r="AI739" s="48"/>
      <c r="AK739" s="48"/>
      <c r="AL739" s="48"/>
      <c r="AN739" s="35"/>
      <c r="AT739"/>
      <c r="BD739" s="1"/>
      <c r="BE739" s="1"/>
      <c r="BF739" s="1"/>
      <c r="BI739" s="35"/>
      <c r="BO739" s="48"/>
      <c r="BP739" s="48"/>
      <c r="BQ739" s="48"/>
      <c r="BR739" s="48"/>
      <c r="BS739" s="48"/>
      <c r="BT739" s="48"/>
      <c r="BU739" s="48"/>
      <c r="BV739" s="48"/>
      <c r="BW739" s="48"/>
      <c r="BX739" s="48"/>
      <c r="BY739" s="48"/>
      <c r="BZ739" s="48"/>
      <c r="CA739" s="48"/>
      <c r="CB739" s="48"/>
    </row>
    <row r="740" spans="29:80">
      <c r="AC740" s="48"/>
      <c r="AD740" s="48"/>
      <c r="AE740" s="48"/>
      <c r="AF740" s="48"/>
      <c r="AG740" s="48"/>
      <c r="AH740" s="48"/>
      <c r="AI740" s="48"/>
      <c r="AK740" s="48"/>
      <c r="AL740" s="48"/>
      <c r="AN740" s="35"/>
      <c r="AT740"/>
      <c r="BI740" s="35"/>
      <c r="BO740" s="48"/>
      <c r="BP740" s="48"/>
      <c r="BQ740" s="48"/>
      <c r="BR740" s="48"/>
      <c r="BS740" s="48"/>
      <c r="BT740" s="48"/>
      <c r="BU740" s="48"/>
      <c r="BV740" s="48"/>
      <c r="BW740" s="48"/>
      <c r="BX740" s="48"/>
      <c r="BY740" s="48"/>
      <c r="BZ740" s="48"/>
      <c r="CA740" s="48"/>
      <c r="CB740" s="48"/>
    </row>
    <row r="741" spans="29:80">
      <c r="AC741" s="48"/>
      <c r="AD741" s="48"/>
      <c r="AE741" s="48"/>
      <c r="AF741" s="48"/>
      <c r="AG741" s="48"/>
      <c r="AH741" s="48"/>
      <c r="AI741" s="48"/>
      <c r="AN741" s="35"/>
      <c r="AT741"/>
      <c r="BI741" s="35"/>
      <c r="BO741" s="48"/>
      <c r="BP741" s="48"/>
      <c r="BQ741" s="48"/>
      <c r="BR741" s="48"/>
      <c r="BS741" s="48"/>
      <c r="BT741" s="48"/>
      <c r="BU741" s="48"/>
      <c r="BV741" s="48"/>
      <c r="BW741" s="48"/>
      <c r="BX741" s="48"/>
      <c r="BY741" s="48"/>
      <c r="BZ741" s="48"/>
      <c r="CA741" s="48"/>
      <c r="CB741" s="48"/>
    </row>
    <row r="742" spans="29:80">
      <c r="AC742" s="48"/>
      <c r="AD742" s="48"/>
      <c r="AE742" s="48"/>
      <c r="AF742" s="48"/>
      <c r="AG742" s="48"/>
      <c r="AH742" s="48"/>
      <c r="AI742" s="48"/>
      <c r="AN742" s="35"/>
      <c r="AT742"/>
      <c r="BI742" s="35"/>
      <c r="BO742" s="48"/>
      <c r="BP742" s="48"/>
      <c r="BQ742" s="48"/>
      <c r="BR742" s="48"/>
      <c r="BS742" s="48"/>
      <c r="BT742" s="48"/>
      <c r="BU742" s="48"/>
      <c r="BV742" s="48"/>
      <c r="BW742" s="48"/>
      <c r="BX742" s="48"/>
      <c r="BY742" s="48"/>
      <c r="BZ742" s="48"/>
      <c r="CA742" s="48"/>
      <c r="CB742" s="48"/>
    </row>
    <row r="743" spans="29:80">
      <c r="AC743" s="48"/>
      <c r="AD743" s="48"/>
      <c r="AE743" s="48"/>
      <c r="AF743" s="48"/>
      <c r="AG743" s="48"/>
      <c r="AH743" s="48"/>
      <c r="AI743" s="48"/>
      <c r="AN743" s="35"/>
      <c r="AT743"/>
      <c r="BI743" s="35"/>
      <c r="BO743" s="48"/>
      <c r="BP743" s="48"/>
      <c r="BQ743" s="48"/>
      <c r="BR743" s="48"/>
      <c r="BS743" s="48"/>
      <c r="BT743" s="48"/>
      <c r="BU743" s="48"/>
      <c r="BV743" s="48"/>
      <c r="BW743" s="48"/>
      <c r="BX743" s="48"/>
      <c r="BY743" s="48"/>
      <c r="BZ743" s="48"/>
      <c r="CA743" s="48"/>
      <c r="CB743" s="48"/>
    </row>
    <row r="744" spans="29:80">
      <c r="AC744" s="48"/>
      <c r="AD744" s="48"/>
      <c r="AE744" s="48"/>
      <c r="AF744" s="48"/>
      <c r="AG744" s="48"/>
      <c r="AH744" s="48"/>
      <c r="AI744" s="48"/>
      <c r="AN744" s="35"/>
      <c r="AT744"/>
      <c r="BI744" s="35"/>
      <c r="BO744" s="48"/>
      <c r="BP744" s="48"/>
      <c r="BQ744" s="48"/>
      <c r="BR744" s="48"/>
      <c r="BS744" s="48"/>
      <c r="BT744" s="48"/>
      <c r="BU744" s="48"/>
      <c r="BV744" s="48"/>
      <c r="BW744" s="48"/>
      <c r="BX744" s="48"/>
      <c r="BY744" s="48"/>
      <c r="BZ744" s="48"/>
      <c r="CA744" s="48"/>
      <c r="CB744" s="48"/>
    </row>
    <row r="745" spans="29:80">
      <c r="AC745" s="48"/>
      <c r="AD745" s="48"/>
      <c r="AE745" s="48"/>
      <c r="AF745" s="48"/>
      <c r="AN745" s="35"/>
      <c r="AT745"/>
      <c r="BI745" s="35"/>
      <c r="BO745" s="48"/>
      <c r="BP745" s="48"/>
      <c r="BQ745" s="48"/>
      <c r="BR745" s="48"/>
      <c r="BS745" s="48"/>
      <c r="BT745" s="48"/>
      <c r="BU745" s="48"/>
      <c r="BV745" s="48"/>
      <c r="BW745" s="48"/>
      <c r="BX745" s="48"/>
      <c r="BY745" s="48"/>
      <c r="BZ745" s="48"/>
      <c r="CA745" s="48"/>
      <c r="CB745" s="48"/>
    </row>
    <row r="746" spans="29:80">
      <c r="AN746" s="35"/>
      <c r="AT746"/>
      <c r="BI746" s="35"/>
      <c r="BO746" s="48"/>
      <c r="BP746" s="48"/>
      <c r="BQ746" s="48"/>
      <c r="BR746" s="48"/>
      <c r="BS746" s="48"/>
      <c r="BT746" s="48"/>
      <c r="BU746" s="48"/>
      <c r="BV746" s="48"/>
      <c r="BW746" s="48"/>
      <c r="BX746" s="48"/>
      <c r="BY746" s="48"/>
      <c r="BZ746" s="48"/>
      <c r="CA746" s="48"/>
      <c r="CB746" s="48"/>
    </row>
    <row r="747" spans="29:80">
      <c r="AN747" s="35"/>
      <c r="AT747"/>
      <c r="BI747" s="35"/>
      <c r="BO747"/>
    </row>
    <row r="748" spans="29:80">
      <c r="AN748" s="35"/>
      <c r="AT748"/>
      <c r="BI748" s="35"/>
      <c r="BO748"/>
    </row>
    <row r="749" spans="29:80">
      <c r="AN749" s="35"/>
      <c r="AT749"/>
      <c r="BI749" s="35"/>
      <c r="BO749"/>
    </row>
    <row r="750" spans="29:80">
      <c r="AN750" s="35"/>
      <c r="AT750"/>
      <c r="BI750" s="35"/>
      <c r="BO750"/>
    </row>
    <row r="751" spans="29:80">
      <c r="AN751" s="35"/>
      <c r="AT751"/>
      <c r="BI751" s="35"/>
      <c r="BO751"/>
    </row>
    <row r="752" spans="29:80">
      <c r="AN752" s="35"/>
      <c r="AT752"/>
      <c r="BI752" s="35"/>
      <c r="BO752"/>
    </row>
    <row r="753" spans="40:67">
      <c r="AN753" s="35"/>
      <c r="AT753"/>
      <c r="BI753" s="35"/>
      <c r="BO753"/>
    </row>
    <row r="754" spans="40:67">
      <c r="AN754" s="35"/>
      <c r="AT754"/>
      <c r="BI754" s="35"/>
      <c r="BO754"/>
    </row>
    <row r="755" spans="40:67">
      <c r="AN755" s="35"/>
      <c r="AT755"/>
      <c r="BI755" s="35"/>
      <c r="BO755"/>
    </row>
    <row r="756" spans="40:67">
      <c r="AN756" s="35"/>
      <c r="AT756"/>
      <c r="BI756" s="35"/>
      <c r="BO756"/>
    </row>
    <row r="757" spans="40:67">
      <c r="AN757" s="35"/>
      <c r="AT757"/>
      <c r="BI757" s="35"/>
      <c r="BO757"/>
    </row>
    <row r="758" spans="40:67">
      <c r="AN758" s="35"/>
      <c r="AT758"/>
      <c r="BI758" s="35"/>
      <c r="BO758"/>
    </row>
    <row r="759" spans="40:67">
      <c r="AN759" s="35"/>
      <c r="AT759"/>
      <c r="BI759" s="35"/>
      <c r="BO759"/>
    </row>
    <row r="760" spans="40:67">
      <c r="AN760" s="35"/>
      <c r="AT760"/>
      <c r="BI760" s="35"/>
      <c r="BO760"/>
    </row>
    <row r="761" spans="40:67">
      <c r="AN761" s="35"/>
      <c r="AT761"/>
      <c r="BI761" s="35"/>
      <c r="BO761"/>
    </row>
    <row r="762" spans="40:67">
      <c r="AN762" s="35"/>
      <c r="AT762"/>
      <c r="BI762" s="35"/>
      <c r="BO762"/>
    </row>
    <row r="846" spans="29:76">
      <c r="AC846" s="51"/>
      <c r="AD846" s="51"/>
      <c r="AE846" s="51"/>
      <c r="AF846" s="51"/>
    </row>
    <row r="847" spans="29:76">
      <c r="BU847" s="51"/>
      <c r="BV847" s="51"/>
      <c r="BW847" s="51"/>
      <c r="BX847" s="51"/>
    </row>
  </sheetData>
  <sheetProtection insertRows="0" deleteRows="0"/>
  <mergeCells count="11">
    <mergeCell ref="A580:I580"/>
    <mergeCell ref="AG580:AO580"/>
    <mergeCell ref="V593:AD593"/>
    <mergeCell ref="J1:Q1"/>
    <mergeCell ref="A1:H1"/>
    <mergeCell ref="AB1:AI1"/>
    <mergeCell ref="AF551:AM551"/>
    <mergeCell ref="W551:AD551"/>
    <mergeCell ref="L551:S551"/>
    <mergeCell ref="A551:I551"/>
    <mergeCell ref="S1:Z1"/>
  </mergeCells>
  <conditionalFormatting sqref="B552">
    <cfRule type="cellIs" dxfId="76" priority="57" operator="greaterThan">
      <formula>299</formula>
    </cfRule>
  </conditionalFormatting>
  <conditionalFormatting sqref="N566:N567 N580">
    <cfRule type="containsText" dxfId="75" priority="67" operator="containsText" text="Chiller/ Freezer WA ">
      <formula>NOT(ISERROR(SEARCH("Chiller/ Freezer WA ",N566)))</formula>
    </cfRule>
    <cfRule type="containsText" dxfId="74" priority="68" operator="containsText" text="Dangerous / Sensitive Goods WA ">
      <formula>NOT(ISERROR(SEARCH("Dangerous / Sensitive Goods WA ",N566)))</formula>
    </cfRule>
    <cfRule type="containsText" dxfId="73" priority="69" operator="containsText" text="General Road WA ">
      <formula>NOT(ISERROR(SEARCH("General Road WA ",N566)))</formula>
    </cfRule>
    <cfRule type="containsText" dxfId="72" priority="70" operator="containsText" text="Express Road WA ">
      <formula>NOT(ISERROR(SEARCH("Express Road WA ",N566)))</formula>
    </cfRule>
  </conditionalFormatting>
  <conditionalFormatting sqref="AG567 AG577">
    <cfRule type="containsText" dxfId="71" priority="46" operator="containsText" text="Chiller/ Freezer WA ">
      <formula>NOT(ISERROR(SEARCH("Chiller/ Freezer WA ",AG567)))</formula>
    </cfRule>
    <cfRule type="containsText" dxfId="70" priority="47" operator="containsText" text="Dangerous / Sensitive Goods WA ">
      <formula>NOT(ISERROR(SEARCH("Dangerous / Sensitive Goods WA ",AG567)))</formula>
    </cfRule>
    <cfRule type="containsText" dxfId="69" priority="48" operator="containsText" text="General Road WA ">
      <formula>NOT(ISERROR(SEARCH("General Road WA ",AG567)))</formula>
    </cfRule>
    <cfRule type="containsText" dxfId="68" priority="49" operator="containsText" text="Express Road WA ">
      <formula>NOT(ISERROR(SEARCH("Express Road WA ",AG567)))</formula>
    </cfRule>
  </conditionalFormatting>
  <dataValidations count="1">
    <dataValidation type="list" allowBlank="1" showInputMessage="1" showErrorMessage="1" sqref="Y574 Y584 Y563 Y582 Y571 AH565:AH566 AH568 AH570 AH572 AH574 AH576" xr:uid="{04FCBB71-C608-45E3-913A-87E991615293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AC6C6-E6F2-4FF2-A7F7-F8ECE84DE0C6}">
  <dimension ref="A1:D40"/>
  <sheetViews>
    <sheetView workbookViewId="0">
      <selection activeCell="A15" sqref="A15"/>
    </sheetView>
  </sheetViews>
  <sheetFormatPr defaultColWidth="9.21875" defaultRowHeight="13.2"/>
  <cols>
    <col min="1" max="1" width="18.77734375" style="339" customWidth="1"/>
    <col min="2" max="2" width="5" style="339" customWidth="1"/>
    <col min="3" max="3" width="76" style="339" customWidth="1"/>
    <col min="4" max="4" width="13" style="339" customWidth="1"/>
    <col min="5" max="16384" width="9.21875" style="339"/>
  </cols>
  <sheetData>
    <row r="1" spans="1:4" ht="75.75" customHeight="1">
      <c r="A1" s="1193" t="s">
        <v>1250</v>
      </c>
      <c r="B1" s="1193"/>
      <c r="C1" s="1193"/>
      <c r="D1" s="1193"/>
    </row>
    <row r="2" spans="1:4" ht="12" customHeight="1">
      <c r="A2" s="347" t="s">
        <v>1249</v>
      </c>
      <c r="B2" s="346" t="s">
        <v>1248</v>
      </c>
      <c r="C2" s="345" t="s">
        <v>1247</v>
      </c>
      <c r="D2" s="340"/>
    </row>
    <row r="3" spans="1:4" ht="16.5" customHeight="1">
      <c r="A3" s="341" t="s">
        <v>1246</v>
      </c>
      <c r="B3" s="341" t="s">
        <v>1245</v>
      </c>
      <c r="C3" s="343" t="s">
        <v>1244</v>
      </c>
      <c r="D3" s="342"/>
    </row>
    <row r="4" spans="1:4" ht="9" customHeight="1">
      <c r="A4" s="341" t="s">
        <v>1243</v>
      </c>
      <c r="B4" s="341" t="s">
        <v>1242</v>
      </c>
      <c r="C4" s="341" t="s">
        <v>1241</v>
      </c>
      <c r="D4" s="340"/>
    </row>
    <row r="5" spans="1:4" ht="9" customHeight="1">
      <c r="A5" s="341" t="s">
        <v>1240</v>
      </c>
      <c r="B5" s="341" t="s">
        <v>1239</v>
      </c>
      <c r="C5" s="341" t="s">
        <v>1238</v>
      </c>
      <c r="D5" s="340"/>
    </row>
    <row r="6" spans="1:4" ht="9" customHeight="1">
      <c r="A6" s="341" t="s">
        <v>1237</v>
      </c>
      <c r="B6" s="341" t="s">
        <v>1236</v>
      </c>
      <c r="C6" s="341" t="s">
        <v>1235</v>
      </c>
      <c r="D6" s="340"/>
    </row>
    <row r="7" spans="1:4" ht="16.5" customHeight="1">
      <c r="A7" s="341" t="s">
        <v>1234</v>
      </c>
      <c r="B7" s="341" t="s">
        <v>1233</v>
      </c>
      <c r="C7" s="343" t="s">
        <v>1232</v>
      </c>
      <c r="D7" s="342"/>
    </row>
    <row r="8" spans="1:4" ht="9" customHeight="1">
      <c r="A8" s="341" t="s">
        <v>1231</v>
      </c>
      <c r="B8" s="341" t="s">
        <v>1230</v>
      </c>
      <c r="C8" s="341" t="s">
        <v>1229</v>
      </c>
      <c r="D8" s="340"/>
    </row>
    <row r="9" spans="1:4" ht="16.5" customHeight="1">
      <c r="A9" s="341" t="s">
        <v>1228</v>
      </c>
      <c r="B9" s="341" t="s">
        <v>1227</v>
      </c>
      <c r="C9" s="343" t="s">
        <v>1226</v>
      </c>
      <c r="D9" s="342"/>
    </row>
    <row r="10" spans="1:4" ht="9" customHeight="1">
      <c r="A10" s="341" t="s">
        <v>1225</v>
      </c>
      <c r="B10" s="341" t="s">
        <v>1224</v>
      </c>
      <c r="C10" s="341" t="s">
        <v>1223</v>
      </c>
      <c r="D10" s="340"/>
    </row>
    <row r="11" spans="1:4" ht="9" customHeight="1">
      <c r="A11" s="341" t="s">
        <v>1222</v>
      </c>
      <c r="B11" s="341" t="s">
        <v>1221</v>
      </c>
      <c r="C11" s="341" t="s">
        <v>1220</v>
      </c>
      <c r="D11" s="340"/>
    </row>
    <row r="12" spans="1:4" ht="9" customHeight="1">
      <c r="A12" s="341" t="s">
        <v>1219</v>
      </c>
      <c r="B12" s="341" t="s">
        <v>1218</v>
      </c>
      <c r="C12" s="341" t="s">
        <v>1217</v>
      </c>
      <c r="D12" s="340"/>
    </row>
    <row r="13" spans="1:4" ht="9" customHeight="1">
      <c r="A13" s="341" t="s">
        <v>1216</v>
      </c>
      <c r="B13" s="341" t="s">
        <v>1215</v>
      </c>
      <c r="C13" s="341" t="s">
        <v>1214</v>
      </c>
      <c r="D13" s="340"/>
    </row>
    <row r="14" spans="1:4" ht="16.5" customHeight="1">
      <c r="A14" s="341" t="s">
        <v>1213</v>
      </c>
      <c r="B14" s="341" t="s">
        <v>1212</v>
      </c>
      <c r="C14" s="343" t="s">
        <v>1211</v>
      </c>
      <c r="D14" s="342"/>
    </row>
    <row r="15" spans="1:4" ht="9" customHeight="1">
      <c r="A15" s="341" t="s">
        <v>1210</v>
      </c>
      <c r="B15" s="341" t="s">
        <v>1209</v>
      </c>
      <c r="C15" s="341" t="s">
        <v>1208</v>
      </c>
      <c r="D15" s="340"/>
    </row>
    <row r="16" spans="1:4" ht="9" customHeight="1">
      <c r="A16" s="341" t="s">
        <v>1207</v>
      </c>
      <c r="B16" s="341" t="s">
        <v>1206</v>
      </c>
      <c r="C16" s="341" t="s">
        <v>1205</v>
      </c>
      <c r="D16" s="340"/>
    </row>
    <row r="17" spans="1:4" ht="9" customHeight="1">
      <c r="A17" s="341" t="s">
        <v>1204</v>
      </c>
      <c r="B17" s="341" t="s">
        <v>1203</v>
      </c>
      <c r="C17" s="341" t="s">
        <v>1202</v>
      </c>
      <c r="D17" s="340"/>
    </row>
    <row r="18" spans="1:4" ht="9" customHeight="1">
      <c r="A18" s="341" t="s">
        <v>1201</v>
      </c>
      <c r="B18" s="341" t="s">
        <v>1200</v>
      </c>
      <c r="C18" s="341" t="s">
        <v>1199</v>
      </c>
      <c r="D18" s="340"/>
    </row>
    <row r="19" spans="1:4" ht="9" customHeight="1">
      <c r="A19" s="341" t="s">
        <v>1198</v>
      </c>
      <c r="B19" s="341" t="s">
        <v>1197</v>
      </c>
      <c r="C19" s="341" t="s">
        <v>1196</v>
      </c>
      <c r="D19" s="340"/>
    </row>
    <row r="20" spans="1:4" ht="16.5" customHeight="1">
      <c r="A20" s="341" t="s">
        <v>1195</v>
      </c>
      <c r="B20" s="341" t="s">
        <v>1194</v>
      </c>
      <c r="C20" s="343" t="s">
        <v>1193</v>
      </c>
      <c r="D20" s="342"/>
    </row>
    <row r="21" spans="1:4" ht="9" customHeight="1">
      <c r="A21" s="341" t="s">
        <v>1192</v>
      </c>
      <c r="B21" s="341" t="s">
        <v>1191</v>
      </c>
      <c r="C21" s="341" t="s">
        <v>1190</v>
      </c>
      <c r="D21" s="340"/>
    </row>
    <row r="22" spans="1:4" ht="9" customHeight="1">
      <c r="A22" s="341" t="s">
        <v>1189</v>
      </c>
      <c r="B22" s="341" t="s">
        <v>1188</v>
      </c>
      <c r="C22" s="341" t="s">
        <v>1187</v>
      </c>
      <c r="D22" s="340"/>
    </row>
    <row r="23" spans="1:4" ht="9" customHeight="1">
      <c r="A23" s="341" t="s">
        <v>1186</v>
      </c>
      <c r="B23" s="341" t="s">
        <v>1185</v>
      </c>
      <c r="C23" s="341" t="s">
        <v>1184</v>
      </c>
      <c r="D23" s="340"/>
    </row>
    <row r="24" spans="1:4" ht="9" customHeight="1">
      <c r="A24" s="341" t="s">
        <v>1183</v>
      </c>
      <c r="B24" s="341" t="s">
        <v>1182</v>
      </c>
      <c r="C24" s="341" t="s">
        <v>1181</v>
      </c>
      <c r="D24" s="340"/>
    </row>
    <row r="25" spans="1:4" ht="9" customHeight="1">
      <c r="A25" s="341" t="s">
        <v>1180</v>
      </c>
      <c r="B25" s="341" t="s">
        <v>1179</v>
      </c>
      <c r="C25" s="341" t="s">
        <v>1178</v>
      </c>
      <c r="D25" s="340"/>
    </row>
    <row r="26" spans="1:4" ht="9" customHeight="1">
      <c r="A26" s="341" t="s">
        <v>1177</v>
      </c>
      <c r="B26" s="341" t="s">
        <v>1176</v>
      </c>
      <c r="C26" s="341" t="s">
        <v>1175</v>
      </c>
      <c r="D26" s="340"/>
    </row>
    <row r="27" spans="1:4" ht="9" customHeight="1">
      <c r="A27" s="341" t="s">
        <v>1174</v>
      </c>
      <c r="B27" s="341" t="s">
        <v>1173</v>
      </c>
      <c r="C27" s="341" t="s">
        <v>1172</v>
      </c>
      <c r="D27" s="340"/>
    </row>
    <row r="28" spans="1:4" ht="9" customHeight="1">
      <c r="A28" s="341" t="s">
        <v>1171</v>
      </c>
      <c r="B28" s="341" t="s">
        <v>1170</v>
      </c>
      <c r="C28" s="341" t="s">
        <v>1169</v>
      </c>
      <c r="D28" s="340"/>
    </row>
    <row r="29" spans="1:4" ht="9" customHeight="1">
      <c r="A29" s="341" t="s">
        <v>1168</v>
      </c>
      <c r="B29" s="341" t="s">
        <v>1167</v>
      </c>
      <c r="C29" s="344">
        <v>4225</v>
      </c>
      <c r="D29" s="340"/>
    </row>
    <row r="30" spans="1:4" ht="9" customHeight="1">
      <c r="A30" s="341" t="s">
        <v>1166</v>
      </c>
      <c r="B30" s="341" t="s">
        <v>1165</v>
      </c>
      <c r="C30" s="341" t="s">
        <v>1164</v>
      </c>
      <c r="D30" s="340"/>
    </row>
    <row r="31" spans="1:4" ht="9" customHeight="1">
      <c r="A31" s="341" t="s">
        <v>1163</v>
      </c>
      <c r="B31" s="341" t="s">
        <v>1162</v>
      </c>
      <c r="C31" s="341" t="s">
        <v>1161</v>
      </c>
      <c r="D31" s="340"/>
    </row>
    <row r="32" spans="1:4" ht="16.5" customHeight="1">
      <c r="A32" s="341" t="s">
        <v>1160</v>
      </c>
      <c r="B32" s="341" t="s">
        <v>1159</v>
      </c>
      <c r="C32" s="343" t="s">
        <v>1158</v>
      </c>
      <c r="D32" s="342"/>
    </row>
    <row r="33" spans="1:4" ht="9" customHeight="1">
      <c r="A33" s="341" t="s">
        <v>1157</v>
      </c>
      <c r="B33" s="341" t="s">
        <v>1156</v>
      </c>
      <c r="C33" s="341" t="s">
        <v>1155</v>
      </c>
      <c r="D33" s="340"/>
    </row>
    <row r="34" spans="1:4" ht="9" customHeight="1">
      <c r="A34" s="341" t="s">
        <v>1154</v>
      </c>
      <c r="B34" s="341" t="s">
        <v>1153</v>
      </c>
      <c r="C34" s="341" t="s">
        <v>1152</v>
      </c>
      <c r="D34" s="340"/>
    </row>
    <row r="35" spans="1:4" ht="9" customHeight="1">
      <c r="A35" s="341" t="s">
        <v>1151</v>
      </c>
      <c r="B35" s="341" t="s">
        <v>1150</v>
      </c>
      <c r="C35" s="341" t="s">
        <v>1149</v>
      </c>
      <c r="D35" s="340"/>
    </row>
    <row r="36" spans="1:4" ht="9" customHeight="1">
      <c r="A36" s="341" t="s">
        <v>1148</v>
      </c>
      <c r="B36" s="341" t="s">
        <v>1147</v>
      </c>
      <c r="C36" s="341" t="s">
        <v>1146</v>
      </c>
      <c r="D36" s="340"/>
    </row>
    <row r="37" spans="1:4" ht="9" customHeight="1">
      <c r="A37" s="341" t="s">
        <v>1145</v>
      </c>
      <c r="B37" s="341" t="s">
        <v>1144</v>
      </c>
      <c r="C37" s="341" t="s">
        <v>1143</v>
      </c>
      <c r="D37" s="340"/>
    </row>
    <row r="38" spans="1:4" ht="9" customHeight="1">
      <c r="A38" s="341" t="s">
        <v>1142</v>
      </c>
      <c r="B38" s="341" t="s">
        <v>1141</v>
      </c>
      <c r="C38" s="341" t="s">
        <v>1140</v>
      </c>
      <c r="D38" s="340"/>
    </row>
    <row r="39" spans="1:4" ht="9" customHeight="1">
      <c r="A39" s="341" t="s">
        <v>1139</v>
      </c>
      <c r="B39" s="341" t="s">
        <v>1138</v>
      </c>
      <c r="C39" s="341" t="s">
        <v>1137</v>
      </c>
      <c r="D39" s="340"/>
    </row>
    <row r="40" spans="1:4" ht="9.6" customHeight="1">
      <c r="A40" s="341" t="s">
        <v>1136</v>
      </c>
      <c r="B40" s="341" t="s">
        <v>1135</v>
      </c>
      <c r="C40" s="341" t="s">
        <v>1134</v>
      </c>
      <c r="D40" s="340"/>
    </row>
  </sheetData>
  <mergeCells count="1">
    <mergeCell ref="A1:D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368EF-815A-4E4F-BADB-D48FBCFE6D8C}">
  <sheetPr>
    <tabColor theme="9" tint="0.39997558519241921"/>
  </sheetPr>
  <dimension ref="A1:CV755"/>
  <sheetViews>
    <sheetView showGridLines="0" topLeftCell="H500" zoomScale="65" zoomScaleNormal="65" workbookViewId="0">
      <selection activeCell="L526" sqref="L526:N528"/>
    </sheetView>
  </sheetViews>
  <sheetFormatPr defaultColWidth="9.21875" defaultRowHeight="14.4"/>
  <cols>
    <col min="1" max="1" width="38" customWidth="1"/>
    <col min="2" max="2" width="61.77734375" customWidth="1"/>
    <col min="3" max="3" width="40.21875" customWidth="1"/>
    <col min="4" max="4" width="27" customWidth="1"/>
    <col min="5" max="5" width="38.5546875" bestFit="1" customWidth="1"/>
    <col min="6" max="6" width="22" bestFit="1" customWidth="1"/>
    <col min="7" max="7" width="29.5546875" customWidth="1"/>
    <col min="8" max="8" width="31.21875" customWidth="1"/>
    <col min="9" max="9" width="34" customWidth="1"/>
    <col min="10" max="10" width="34.44140625" customWidth="1"/>
    <col min="11" max="11" width="37.77734375" customWidth="1"/>
    <col min="12" max="12" width="33.77734375" customWidth="1"/>
    <col min="13" max="13" width="24" bestFit="1" customWidth="1"/>
    <col min="14" max="14" width="32.77734375" bestFit="1" customWidth="1"/>
    <col min="15" max="17" width="32.77734375" customWidth="1"/>
    <col min="18" max="19" width="32.21875" bestFit="1" customWidth="1"/>
    <col min="20" max="20" width="21.5546875" bestFit="1" customWidth="1"/>
    <col min="21" max="21" width="27.44140625" bestFit="1" customWidth="1"/>
    <col min="22" max="22" width="35.5546875" customWidth="1"/>
    <col min="23" max="23" width="51.21875" bestFit="1" customWidth="1"/>
    <col min="24" max="24" width="17.21875" customWidth="1"/>
    <col min="25" max="25" width="28.77734375" customWidth="1"/>
    <col min="26" max="26" width="38.5546875" bestFit="1" customWidth="1"/>
    <col min="27" max="27" width="22" bestFit="1" customWidth="1"/>
    <col min="28" max="28" width="20.77734375" bestFit="1" customWidth="1"/>
    <col min="29" max="29" width="34.21875" customWidth="1"/>
    <col min="30" max="30" width="19.44140625" bestFit="1" customWidth="1"/>
    <col min="31" max="31" width="27.5546875" customWidth="1"/>
    <col min="32" max="32" width="17.21875" bestFit="1" customWidth="1"/>
    <col min="33" max="33" width="19.77734375" bestFit="1" customWidth="1"/>
    <col min="34" max="34" width="26" bestFit="1" customWidth="1"/>
    <col min="35" max="35" width="32.77734375" bestFit="1" customWidth="1"/>
    <col min="36" max="38" width="32.77734375" customWidth="1"/>
    <col min="39" max="40" width="32.21875" bestFit="1" customWidth="1"/>
    <col min="41" max="41" width="21.5546875" bestFit="1" customWidth="1"/>
    <col min="42" max="42" width="34.77734375" customWidth="1"/>
    <col min="45" max="45" width="36.21875" customWidth="1"/>
    <col min="46" max="46" width="29" customWidth="1"/>
    <col min="47" max="47" width="41.44140625" customWidth="1"/>
    <col min="48" max="48" width="47.77734375" customWidth="1"/>
    <col min="49" max="49" width="14.44140625" customWidth="1"/>
    <col min="50" max="50" width="29.21875" customWidth="1"/>
    <col min="51" max="51" width="35.5546875" bestFit="1" customWidth="1"/>
    <col min="52" max="52" width="15.44140625" bestFit="1" customWidth="1"/>
    <col min="53" max="53" width="13.5546875" bestFit="1" customWidth="1"/>
    <col min="54" max="54" width="14.44140625" bestFit="1" customWidth="1"/>
    <col min="55" max="55" width="15.44140625" bestFit="1" customWidth="1"/>
    <col min="56" max="56" width="14.21875" bestFit="1" customWidth="1"/>
    <col min="57" max="57" width="28.5546875" customWidth="1"/>
    <col min="58" max="59" width="25.44140625" bestFit="1" customWidth="1"/>
    <col min="60" max="60" width="15.21875" bestFit="1" customWidth="1"/>
    <col min="61" max="61" width="32.44140625" customWidth="1"/>
    <col min="62" max="62" width="23" bestFit="1" customWidth="1"/>
    <col min="63" max="63" width="51.21875" bestFit="1" customWidth="1"/>
    <col min="64" max="64" width="15.21875" customWidth="1"/>
    <col min="65" max="65" width="14.5546875" customWidth="1"/>
    <col min="66" max="66" width="35.5546875" bestFit="1" customWidth="1"/>
    <col min="67" max="67" width="15.44140625" bestFit="1" customWidth="1"/>
    <col min="68" max="68" width="42.21875" customWidth="1"/>
    <col min="69" max="69" width="14.44140625" bestFit="1" customWidth="1"/>
    <col min="70" max="70" width="15.44140625" bestFit="1" customWidth="1"/>
    <col min="71" max="71" width="14.21875" bestFit="1" customWidth="1"/>
    <col min="72" max="72" width="28.5546875" customWidth="1"/>
    <col min="73" max="74" width="25.44140625" bestFit="1" customWidth="1"/>
    <col min="75" max="75" width="15.21875" bestFit="1" customWidth="1"/>
    <col min="76" max="76" width="42.21875" customWidth="1"/>
    <col min="78" max="78" width="51" customWidth="1"/>
    <col min="79" max="79" width="30.21875" customWidth="1"/>
    <col min="80" max="80" width="14.21875" customWidth="1"/>
    <col min="81" max="81" width="32.21875" bestFit="1" customWidth="1"/>
    <col min="82" max="82" width="19.21875" customWidth="1"/>
    <col min="83" max="83" width="42.77734375" customWidth="1"/>
    <col min="84" max="84" width="13.5546875" bestFit="1" customWidth="1"/>
    <col min="85" max="85" width="14.44140625" bestFit="1" customWidth="1"/>
    <col min="86" max="86" width="15.44140625" bestFit="1" customWidth="1"/>
    <col min="87" max="87" width="14.21875" bestFit="1" customWidth="1"/>
    <col min="88" max="88" width="28.5546875" customWidth="1"/>
    <col min="89" max="90" width="25.44140625" bestFit="1" customWidth="1"/>
    <col min="91" max="91" width="15.21875" bestFit="1" customWidth="1"/>
    <col min="93" max="93" width="19.21875" customWidth="1"/>
    <col min="94" max="94" width="51.21875" bestFit="1" customWidth="1"/>
    <col min="95" max="95" width="4" hidden="1" customWidth="1"/>
    <col min="96" max="96" width="6.21875" hidden="1" customWidth="1"/>
    <col min="97" max="97" width="41.21875" bestFit="1" customWidth="1"/>
    <col min="98" max="98" width="15.44140625" bestFit="1" customWidth="1"/>
    <col min="99" max="99" width="13.5546875" bestFit="1" customWidth="1"/>
    <col min="100" max="100" width="14.44140625" bestFit="1" customWidth="1"/>
    <col min="101" max="101" width="15.44140625" bestFit="1" customWidth="1"/>
    <col min="102" max="102" width="14.21875" bestFit="1" customWidth="1"/>
    <col min="103" max="103" width="28.5546875" customWidth="1"/>
    <col min="104" max="105" width="25.44140625" bestFit="1" customWidth="1"/>
    <col min="106" max="106" width="15.21875" bestFit="1" customWidth="1"/>
  </cols>
  <sheetData>
    <row r="1" spans="1:23" ht="140.25" customHeight="1" thickBot="1">
      <c r="A1" s="1140" t="s">
        <v>1407</v>
      </c>
      <c r="B1" s="1141"/>
      <c r="C1" s="1141"/>
      <c r="D1" s="1141"/>
      <c r="E1" s="1141"/>
      <c r="F1" s="1141"/>
      <c r="G1" s="1141"/>
      <c r="H1" s="1142"/>
      <c r="I1" s="395"/>
      <c r="J1" s="1140" t="s">
        <v>1408</v>
      </c>
      <c r="K1" s="1141"/>
      <c r="L1" s="1141"/>
      <c r="M1" s="1141"/>
      <c r="N1" s="1141"/>
      <c r="O1" s="1141"/>
      <c r="P1" s="1141"/>
      <c r="Q1" s="1142"/>
      <c r="R1" s="266" t="e" cm="1">
        <f t="array" ref="R1">+R1:V11L11T11:U11T11:X11T11:U1</f>
        <v>#NAME?</v>
      </c>
      <c r="S1" s="266"/>
      <c r="T1" s="266"/>
      <c r="U1" s="266"/>
      <c r="V1" s="266"/>
      <c r="W1" s="266"/>
    </row>
    <row r="2" spans="1:23" ht="67.5" customHeight="1" thickBot="1">
      <c r="A2" s="635" t="s">
        <v>269</v>
      </c>
      <c r="B2" s="636" t="s">
        <v>767</v>
      </c>
      <c r="C2" s="166" t="s">
        <v>103</v>
      </c>
      <c r="D2" s="166" t="s">
        <v>122</v>
      </c>
      <c r="E2" s="166" t="s">
        <v>123</v>
      </c>
      <c r="F2" s="88" t="s">
        <v>125</v>
      </c>
      <c r="G2" s="88" t="s">
        <v>126</v>
      </c>
      <c r="H2" s="491" t="s">
        <v>127</v>
      </c>
      <c r="I2" s="49"/>
      <c r="J2" s="635" t="s">
        <v>241</v>
      </c>
      <c r="K2" s="636" t="s">
        <v>767</v>
      </c>
      <c r="L2" s="166" t="s">
        <v>103</v>
      </c>
      <c r="M2" s="166" t="s">
        <v>122</v>
      </c>
      <c r="N2" s="166" t="s">
        <v>123</v>
      </c>
      <c r="O2" s="88" t="s">
        <v>125</v>
      </c>
      <c r="P2" s="88" t="s">
        <v>126</v>
      </c>
      <c r="Q2" s="491" t="s">
        <v>127</v>
      </c>
    </row>
    <row r="3" spans="1:23">
      <c r="A3" s="637" t="s">
        <v>274</v>
      </c>
      <c r="B3" s="241" t="s">
        <v>784</v>
      </c>
      <c r="C3" s="219">
        <v>121.77</v>
      </c>
      <c r="D3" s="219">
        <v>121.77</v>
      </c>
      <c r="E3" s="219">
        <v>0.92700000000000005</v>
      </c>
      <c r="F3" s="242" t="s">
        <v>781</v>
      </c>
      <c r="G3" s="242" t="s">
        <v>276</v>
      </c>
      <c r="H3" s="243" t="s">
        <v>2</v>
      </c>
      <c r="I3" s="164"/>
      <c r="J3" s="637" t="s">
        <v>274</v>
      </c>
      <c r="K3" s="241" t="s">
        <v>784</v>
      </c>
      <c r="L3" s="219">
        <v>121.77</v>
      </c>
      <c r="M3" s="219">
        <v>121.77</v>
      </c>
      <c r="N3" s="219">
        <v>0.90500000000000003</v>
      </c>
      <c r="O3" s="1007" t="s">
        <v>781</v>
      </c>
      <c r="P3" s="242" t="s">
        <v>276</v>
      </c>
      <c r="Q3" s="243" t="s">
        <v>2</v>
      </c>
      <c r="R3" s="14"/>
      <c r="S3" s="14"/>
      <c r="T3" s="14"/>
    </row>
    <row r="4" spans="1:23" ht="16.5" customHeight="1">
      <c r="A4" s="484" t="s">
        <v>280</v>
      </c>
      <c r="B4" s="560" t="s">
        <v>784</v>
      </c>
      <c r="C4" s="495" t="e">
        <v>#N/A</v>
      </c>
      <c r="D4" s="495" t="e">
        <v>#N/A</v>
      </c>
      <c r="E4" s="495" t="e">
        <v>#N/A</v>
      </c>
      <c r="F4" s="516" t="s">
        <v>781</v>
      </c>
      <c r="G4" s="516" t="s">
        <v>276</v>
      </c>
      <c r="H4" s="517" t="s">
        <v>2</v>
      </c>
      <c r="I4" s="164"/>
      <c r="J4" s="484" t="s">
        <v>281</v>
      </c>
      <c r="K4" s="560" t="s">
        <v>784</v>
      </c>
      <c r="L4" s="495" t="e">
        <v>#N/A</v>
      </c>
      <c r="M4" s="495" t="e">
        <v>#N/A</v>
      </c>
      <c r="N4" s="495" t="e">
        <v>#N/A</v>
      </c>
      <c r="O4" s="922" t="s">
        <v>781</v>
      </c>
      <c r="P4" s="516" t="s">
        <v>276</v>
      </c>
      <c r="Q4" s="517" t="s">
        <v>2</v>
      </c>
      <c r="R4" s="14"/>
      <c r="S4" s="14"/>
      <c r="T4" s="14"/>
    </row>
    <row r="5" spans="1:23">
      <c r="A5" s="484" t="s">
        <v>282</v>
      </c>
      <c r="B5" s="560" t="s">
        <v>784</v>
      </c>
      <c r="C5" s="495">
        <v>121.77</v>
      </c>
      <c r="D5" s="495">
        <v>121.77</v>
      </c>
      <c r="E5" s="495">
        <v>0.72</v>
      </c>
      <c r="F5" s="516" t="s">
        <v>781</v>
      </c>
      <c r="G5" s="516" t="s">
        <v>276</v>
      </c>
      <c r="H5" s="517" t="s">
        <v>2</v>
      </c>
      <c r="I5" s="164"/>
      <c r="J5" s="484" t="s">
        <v>282</v>
      </c>
      <c r="K5" s="560" t="s">
        <v>784</v>
      </c>
      <c r="L5" s="495">
        <v>121.77</v>
      </c>
      <c r="M5" s="495">
        <v>121.77</v>
      </c>
      <c r="N5" s="495">
        <v>0.66900000000000004</v>
      </c>
      <c r="O5" s="922" t="s">
        <v>781</v>
      </c>
      <c r="P5" s="516" t="s">
        <v>276</v>
      </c>
      <c r="Q5" s="517" t="s">
        <v>2</v>
      </c>
      <c r="R5" s="14"/>
      <c r="S5" s="14"/>
      <c r="T5" s="14"/>
    </row>
    <row r="6" spans="1:23">
      <c r="A6" s="484" t="s">
        <v>285</v>
      </c>
      <c r="B6" s="560" t="s">
        <v>784</v>
      </c>
      <c r="C6" s="495">
        <v>121.77</v>
      </c>
      <c r="D6" s="495">
        <v>121.77</v>
      </c>
      <c r="E6" s="495">
        <v>0.67900000000000005</v>
      </c>
      <c r="F6" s="516" t="s">
        <v>781</v>
      </c>
      <c r="G6" s="516" t="s">
        <v>276</v>
      </c>
      <c r="H6" s="517" t="s">
        <v>2</v>
      </c>
      <c r="I6" s="164"/>
      <c r="J6" s="484" t="s">
        <v>285</v>
      </c>
      <c r="K6" s="560" t="s">
        <v>784</v>
      </c>
      <c r="L6" s="495">
        <v>121.77</v>
      </c>
      <c r="M6" s="495">
        <v>121.77</v>
      </c>
      <c r="N6" s="495">
        <v>0.67400000000000004</v>
      </c>
      <c r="O6" s="922" t="s">
        <v>781</v>
      </c>
      <c r="P6" s="516" t="s">
        <v>276</v>
      </c>
      <c r="Q6" s="517" t="s">
        <v>2</v>
      </c>
      <c r="R6" s="14"/>
      <c r="S6" s="14"/>
      <c r="T6" s="14"/>
    </row>
    <row r="7" spans="1:23">
      <c r="A7" s="484" t="s">
        <v>286</v>
      </c>
      <c r="B7" s="560" t="s">
        <v>784</v>
      </c>
      <c r="C7" s="495">
        <v>121.77</v>
      </c>
      <c r="D7" s="495">
        <v>121.77</v>
      </c>
      <c r="E7" s="495">
        <v>0.92700000000000005</v>
      </c>
      <c r="F7" s="516" t="s">
        <v>781</v>
      </c>
      <c r="G7" s="516" t="s">
        <v>276</v>
      </c>
      <c r="H7" s="517" t="s">
        <v>2</v>
      </c>
      <c r="I7" s="164"/>
      <c r="J7" s="484" t="s">
        <v>286</v>
      </c>
      <c r="K7" s="560" t="s">
        <v>784</v>
      </c>
      <c r="L7" s="495">
        <v>121.77</v>
      </c>
      <c r="M7" s="495">
        <v>121.77</v>
      </c>
      <c r="N7" s="495">
        <v>0.90500000000000003</v>
      </c>
      <c r="O7" s="922" t="s">
        <v>781</v>
      </c>
      <c r="P7" s="516" t="s">
        <v>276</v>
      </c>
      <c r="Q7" s="517" t="s">
        <v>2</v>
      </c>
      <c r="R7" s="14"/>
      <c r="S7" s="14"/>
      <c r="T7" s="14"/>
    </row>
    <row r="8" spans="1:23">
      <c r="A8" s="484" t="s">
        <v>287</v>
      </c>
      <c r="B8" s="560" t="s">
        <v>784</v>
      </c>
      <c r="C8" s="495">
        <v>121.77</v>
      </c>
      <c r="D8" s="495">
        <v>121.77</v>
      </c>
      <c r="E8" s="495">
        <v>0.92700000000000005</v>
      </c>
      <c r="F8" s="516" t="s">
        <v>781</v>
      </c>
      <c r="G8" s="516" t="s">
        <v>276</v>
      </c>
      <c r="H8" s="517" t="s">
        <v>2</v>
      </c>
      <c r="I8" s="164"/>
      <c r="J8" s="484" t="s">
        <v>287</v>
      </c>
      <c r="K8" s="560" t="s">
        <v>784</v>
      </c>
      <c r="L8" s="495">
        <v>121.77</v>
      </c>
      <c r="M8" s="495">
        <v>121.77</v>
      </c>
      <c r="N8" s="495">
        <v>0.90500000000000003</v>
      </c>
      <c r="O8" s="922" t="s">
        <v>781</v>
      </c>
      <c r="P8" s="516" t="s">
        <v>276</v>
      </c>
      <c r="Q8" s="517" t="s">
        <v>2</v>
      </c>
      <c r="R8" s="14"/>
      <c r="S8" s="14"/>
      <c r="T8" s="14"/>
    </row>
    <row r="9" spans="1:23">
      <c r="A9" s="484" t="s">
        <v>288</v>
      </c>
      <c r="B9" s="560" t="s">
        <v>784</v>
      </c>
      <c r="C9" s="495">
        <v>121.77</v>
      </c>
      <c r="D9" s="495">
        <v>121.77</v>
      </c>
      <c r="E9" s="495">
        <v>2.14</v>
      </c>
      <c r="F9" s="516" t="s">
        <v>781</v>
      </c>
      <c r="G9" s="516" t="s">
        <v>276</v>
      </c>
      <c r="H9" s="517" t="s">
        <v>2</v>
      </c>
      <c r="I9" s="164"/>
      <c r="J9" s="484" t="s">
        <v>288</v>
      </c>
      <c r="K9" s="560" t="s">
        <v>784</v>
      </c>
      <c r="L9" s="495">
        <v>121.77</v>
      </c>
      <c r="M9" s="495">
        <v>121.77</v>
      </c>
      <c r="N9" s="495">
        <v>1.4279999999999999</v>
      </c>
      <c r="O9" s="922" t="s">
        <v>781</v>
      </c>
      <c r="P9" s="516" t="s">
        <v>276</v>
      </c>
      <c r="Q9" s="517" t="s">
        <v>2</v>
      </c>
      <c r="R9" s="14"/>
      <c r="S9" s="14"/>
      <c r="T9" s="14"/>
    </row>
    <row r="10" spans="1:23">
      <c r="A10" s="484" t="s">
        <v>289</v>
      </c>
      <c r="B10" s="560" t="s">
        <v>784</v>
      </c>
      <c r="C10" s="495">
        <v>121.77</v>
      </c>
      <c r="D10" s="495">
        <v>121.77</v>
      </c>
      <c r="E10" s="495">
        <v>0.92700000000000005</v>
      </c>
      <c r="F10" s="516" t="s">
        <v>781</v>
      </c>
      <c r="G10" s="516" t="s">
        <v>276</v>
      </c>
      <c r="H10" s="517" t="s">
        <v>2</v>
      </c>
      <c r="I10" s="164"/>
      <c r="J10" s="484" t="s">
        <v>289</v>
      </c>
      <c r="K10" s="560" t="s">
        <v>784</v>
      </c>
      <c r="L10" s="495">
        <v>121.77</v>
      </c>
      <c r="M10" s="495">
        <v>121.77</v>
      </c>
      <c r="N10" s="495">
        <v>0.90500000000000003</v>
      </c>
      <c r="O10" s="922" t="s">
        <v>781</v>
      </c>
      <c r="P10" s="516" t="s">
        <v>276</v>
      </c>
      <c r="Q10" s="517" t="s">
        <v>2</v>
      </c>
      <c r="R10" s="14"/>
      <c r="S10" s="14"/>
      <c r="T10" s="14"/>
    </row>
    <row r="11" spans="1:23">
      <c r="A11" s="484" t="s">
        <v>293</v>
      </c>
      <c r="B11" s="560" t="s">
        <v>784</v>
      </c>
      <c r="C11" s="495">
        <v>121.77</v>
      </c>
      <c r="D11" s="495">
        <v>121.77</v>
      </c>
      <c r="E11" s="495">
        <v>0.92700000000000005</v>
      </c>
      <c r="F11" s="516" t="s">
        <v>781</v>
      </c>
      <c r="G11" s="516" t="s">
        <v>276</v>
      </c>
      <c r="H11" s="517" t="s">
        <v>2</v>
      </c>
      <c r="I11" s="164"/>
      <c r="J11" s="484" t="s">
        <v>293</v>
      </c>
      <c r="K11" s="560" t="s">
        <v>784</v>
      </c>
      <c r="L11" s="495">
        <v>121.77</v>
      </c>
      <c r="M11" s="495">
        <v>121.77</v>
      </c>
      <c r="N11" s="495">
        <v>0.90500000000000003</v>
      </c>
      <c r="O11" s="922" t="s">
        <v>781</v>
      </c>
      <c r="P11" s="516" t="s">
        <v>276</v>
      </c>
      <c r="Q11" s="517" t="s">
        <v>2</v>
      </c>
      <c r="R11" s="14"/>
      <c r="S11" s="14"/>
      <c r="T11" s="14"/>
    </row>
    <row r="12" spans="1:23">
      <c r="A12" s="638" t="s">
        <v>294</v>
      </c>
      <c r="B12" s="560" t="s">
        <v>784</v>
      </c>
      <c r="C12" s="495">
        <v>121.77</v>
      </c>
      <c r="D12" s="495">
        <v>121.77</v>
      </c>
      <c r="E12" s="495">
        <v>0.67900000000000005</v>
      </c>
      <c r="F12" s="516" t="s">
        <v>781</v>
      </c>
      <c r="G12" s="516" t="s">
        <v>276</v>
      </c>
      <c r="H12" s="517" t="s">
        <v>2</v>
      </c>
      <c r="I12" s="164"/>
      <c r="J12" s="642" t="s">
        <v>294</v>
      </c>
      <c r="K12" s="560" t="s">
        <v>784</v>
      </c>
      <c r="L12" s="495">
        <v>121.77</v>
      </c>
      <c r="M12" s="495">
        <v>121.77</v>
      </c>
      <c r="N12" s="495">
        <v>0.67400000000000004</v>
      </c>
      <c r="O12" s="922" t="s">
        <v>781</v>
      </c>
      <c r="P12" s="516" t="s">
        <v>276</v>
      </c>
      <c r="Q12" s="517" t="s">
        <v>2</v>
      </c>
      <c r="R12" s="14"/>
      <c r="S12" s="14"/>
      <c r="T12" s="14"/>
    </row>
    <row r="13" spans="1:23">
      <c r="A13" s="484" t="s">
        <v>295</v>
      </c>
      <c r="B13" s="560" t="s">
        <v>784</v>
      </c>
      <c r="C13" s="495">
        <v>121.77</v>
      </c>
      <c r="D13" s="495">
        <v>121.77</v>
      </c>
      <c r="E13" s="495">
        <v>0.92700000000000005</v>
      </c>
      <c r="F13" s="516" t="s">
        <v>781</v>
      </c>
      <c r="G13" s="516" t="s">
        <v>276</v>
      </c>
      <c r="H13" s="517" t="s">
        <v>2</v>
      </c>
      <c r="I13" s="164"/>
      <c r="J13" s="484" t="s">
        <v>295</v>
      </c>
      <c r="K13" s="560" t="s">
        <v>784</v>
      </c>
      <c r="L13" s="495">
        <v>121.77</v>
      </c>
      <c r="M13" s="495">
        <v>121.77</v>
      </c>
      <c r="N13" s="495">
        <v>0.90500000000000003</v>
      </c>
      <c r="O13" s="922" t="s">
        <v>781</v>
      </c>
      <c r="P13" s="516" t="s">
        <v>276</v>
      </c>
      <c r="Q13" s="517" t="s">
        <v>2</v>
      </c>
      <c r="R13" s="14"/>
      <c r="S13" s="14"/>
      <c r="T13" s="14"/>
    </row>
    <row r="14" spans="1:23">
      <c r="A14" s="638" t="s">
        <v>296</v>
      </c>
      <c r="B14" s="560" t="s">
        <v>784</v>
      </c>
      <c r="C14" s="495">
        <v>121.77</v>
      </c>
      <c r="D14" s="495">
        <v>121.77</v>
      </c>
      <c r="E14" s="495">
        <v>1.7490000000000001</v>
      </c>
      <c r="F14" s="516" t="s">
        <v>781</v>
      </c>
      <c r="G14" s="516" t="s">
        <v>276</v>
      </c>
      <c r="H14" s="517" t="s">
        <v>2</v>
      </c>
      <c r="I14" s="164"/>
      <c r="J14" s="638" t="s">
        <v>296</v>
      </c>
      <c r="K14" s="560" t="s">
        <v>784</v>
      </c>
      <c r="L14" s="495">
        <v>121.77</v>
      </c>
      <c r="M14" s="495">
        <v>121.77</v>
      </c>
      <c r="N14" s="495">
        <v>1.337</v>
      </c>
      <c r="O14" s="922" t="s">
        <v>781</v>
      </c>
      <c r="P14" s="516" t="s">
        <v>276</v>
      </c>
      <c r="Q14" s="517" t="s">
        <v>2</v>
      </c>
      <c r="R14" s="14"/>
      <c r="S14" s="14"/>
      <c r="T14" s="14"/>
    </row>
    <row r="15" spans="1:23">
      <c r="A15" s="484" t="s">
        <v>297</v>
      </c>
      <c r="B15" s="560" t="s">
        <v>784</v>
      </c>
      <c r="C15" s="495">
        <v>121.77</v>
      </c>
      <c r="D15" s="495">
        <v>121.77</v>
      </c>
      <c r="E15" s="495">
        <v>0.67900000000000005</v>
      </c>
      <c r="F15" s="516" t="s">
        <v>781</v>
      </c>
      <c r="G15" s="516" t="s">
        <v>276</v>
      </c>
      <c r="H15" s="517" t="s">
        <v>2</v>
      </c>
      <c r="I15" s="164"/>
      <c r="J15" s="484" t="s">
        <v>297</v>
      </c>
      <c r="K15" s="560" t="s">
        <v>784</v>
      </c>
      <c r="L15" s="495">
        <v>121.77</v>
      </c>
      <c r="M15" s="495">
        <v>121.77</v>
      </c>
      <c r="N15" s="495">
        <v>0.67400000000000004</v>
      </c>
      <c r="O15" s="922" t="s">
        <v>781</v>
      </c>
      <c r="P15" s="516" t="s">
        <v>276</v>
      </c>
      <c r="Q15" s="517" t="s">
        <v>2</v>
      </c>
      <c r="R15" s="14"/>
      <c r="S15" s="14"/>
      <c r="T15" s="14"/>
    </row>
    <row r="16" spans="1:23">
      <c r="A16" s="484" t="s">
        <v>298</v>
      </c>
      <c r="B16" s="560" t="s">
        <v>784</v>
      </c>
      <c r="C16" s="495">
        <v>121.77</v>
      </c>
      <c r="D16" s="495">
        <v>121.77</v>
      </c>
      <c r="E16" s="495">
        <v>0.92700000000000005</v>
      </c>
      <c r="F16" s="516" t="s">
        <v>781</v>
      </c>
      <c r="G16" s="516" t="s">
        <v>276</v>
      </c>
      <c r="H16" s="517" t="s">
        <v>2</v>
      </c>
      <c r="I16" s="164"/>
      <c r="J16" s="484" t="s">
        <v>298</v>
      </c>
      <c r="K16" s="560" t="s">
        <v>784</v>
      </c>
      <c r="L16" s="495">
        <v>121.77</v>
      </c>
      <c r="M16" s="495">
        <v>121.77</v>
      </c>
      <c r="N16" s="495">
        <v>0.90500000000000003</v>
      </c>
      <c r="O16" s="922" t="s">
        <v>781</v>
      </c>
      <c r="P16" s="516" t="s">
        <v>276</v>
      </c>
      <c r="Q16" s="517" t="s">
        <v>2</v>
      </c>
      <c r="R16" s="14"/>
      <c r="S16" s="14"/>
      <c r="T16" s="14"/>
    </row>
    <row r="17" spans="1:20">
      <c r="A17" s="484" t="s">
        <v>299</v>
      </c>
      <c r="B17" s="560" t="s">
        <v>784</v>
      </c>
      <c r="C17" s="495">
        <v>121.77</v>
      </c>
      <c r="D17" s="495">
        <v>121.77</v>
      </c>
      <c r="E17" s="495">
        <v>0.92700000000000005</v>
      </c>
      <c r="F17" s="516" t="s">
        <v>781</v>
      </c>
      <c r="G17" s="516" t="s">
        <v>276</v>
      </c>
      <c r="H17" s="517" t="s">
        <v>2</v>
      </c>
      <c r="I17" s="164"/>
      <c r="J17" s="484" t="s">
        <v>299</v>
      </c>
      <c r="K17" s="560" t="s">
        <v>784</v>
      </c>
      <c r="L17" s="495">
        <v>121.77</v>
      </c>
      <c r="M17" s="495">
        <v>121.77</v>
      </c>
      <c r="N17" s="495">
        <v>0.90500000000000003</v>
      </c>
      <c r="O17" s="922" t="s">
        <v>781</v>
      </c>
      <c r="P17" s="516" t="s">
        <v>276</v>
      </c>
      <c r="Q17" s="517" t="s">
        <v>2</v>
      </c>
      <c r="R17" s="14"/>
      <c r="S17" s="14"/>
      <c r="T17" s="14"/>
    </row>
    <row r="18" spans="1:20">
      <c r="A18" s="638" t="s">
        <v>300</v>
      </c>
      <c r="B18" s="560" t="s">
        <v>784</v>
      </c>
      <c r="C18" s="495">
        <v>121.77</v>
      </c>
      <c r="D18" s="495">
        <v>121.77</v>
      </c>
      <c r="E18" s="495">
        <v>0.67900000000000005</v>
      </c>
      <c r="F18" s="516" t="s">
        <v>781</v>
      </c>
      <c r="G18" s="516" t="s">
        <v>276</v>
      </c>
      <c r="H18" s="517" t="s">
        <v>2</v>
      </c>
      <c r="I18" s="164"/>
      <c r="J18" s="484" t="s">
        <v>301</v>
      </c>
      <c r="K18" s="560" t="s">
        <v>784</v>
      </c>
      <c r="L18" s="495">
        <v>121.77</v>
      </c>
      <c r="M18" s="495">
        <v>121.77</v>
      </c>
      <c r="N18" s="495">
        <v>0.67400000000000004</v>
      </c>
      <c r="O18" s="922" t="s">
        <v>781</v>
      </c>
      <c r="P18" s="516" t="s">
        <v>276</v>
      </c>
      <c r="Q18" s="517" t="s">
        <v>2</v>
      </c>
      <c r="R18" s="14"/>
      <c r="S18" s="14"/>
      <c r="T18" s="14"/>
    </row>
    <row r="19" spans="1:20">
      <c r="A19" s="484" t="s">
        <v>304</v>
      </c>
      <c r="B19" s="560" t="s">
        <v>784</v>
      </c>
      <c r="C19" s="495">
        <v>121.77</v>
      </c>
      <c r="D19" s="495">
        <v>121.77</v>
      </c>
      <c r="E19" s="495">
        <v>0.92700000000000005</v>
      </c>
      <c r="F19" s="516" t="s">
        <v>781</v>
      </c>
      <c r="G19" s="516" t="s">
        <v>276</v>
      </c>
      <c r="H19" s="517" t="s">
        <v>2</v>
      </c>
      <c r="I19" s="164"/>
      <c r="J19" s="638" t="s">
        <v>304</v>
      </c>
      <c r="K19" s="560" t="s">
        <v>784</v>
      </c>
      <c r="L19" s="495">
        <v>121.77</v>
      </c>
      <c r="M19" s="495">
        <v>121.77</v>
      </c>
      <c r="N19" s="495">
        <v>0.90500000000000003</v>
      </c>
      <c r="O19" s="922" t="s">
        <v>781</v>
      </c>
      <c r="P19" s="516" t="s">
        <v>276</v>
      </c>
      <c r="Q19" s="517" t="s">
        <v>2</v>
      </c>
      <c r="R19" s="14"/>
      <c r="S19" s="14"/>
      <c r="T19" s="14"/>
    </row>
    <row r="20" spans="1:20">
      <c r="A20" s="638" t="s">
        <v>305</v>
      </c>
      <c r="B20" s="560" t="s">
        <v>784</v>
      </c>
      <c r="C20" s="495">
        <v>121.77</v>
      </c>
      <c r="D20" s="495">
        <v>121.77</v>
      </c>
      <c r="E20" s="495">
        <v>0.92700000000000005</v>
      </c>
      <c r="F20" s="516" t="s">
        <v>781</v>
      </c>
      <c r="G20" s="516" t="s">
        <v>276</v>
      </c>
      <c r="H20" s="517" t="s">
        <v>2</v>
      </c>
      <c r="I20" s="164"/>
      <c r="J20" s="638" t="s">
        <v>305</v>
      </c>
      <c r="K20" s="560" t="s">
        <v>784</v>
      </c>
      <c r="L20" s="495">
        <v>121.77</v>
      </c>
      <c r="M20" s="495">
        <v>121.77</v>
      </c>
      <c r="N20" s="495">
        <v>0.90500000000000003</v>
      </c>
      <c r="O20" s="922" t="s">
        <v>781</v>
      </c>
      <c r="P20" s="516" t="s">
        <v>276</v>
      </c>
      <c r="Q20" s="517" t="s">
        <v>2</v>
      </c>
      <c r="R20" s="14"/>
      <c r="S20" s="14"/>
      <c r="T20" s="14"/>
    </row>
    <row r="21" spans="1:20">
      <c r="A21" s="484" t="s">
        <v>306</v>
      </c>
      <c r="B21" s="560" t="s">
        <v>784</v>
      </c>
      <c r="C21" s="495">
        <v>121.77</v>
      </c>
      <c r="D21" s="495">
        <v>121.77</v>
      </c>
      <c r="E21" s="495">
        <v>2.14</v>
      </c>
      <c r="F21" s="516" t="s">
        <v>781</v>
      </c>
      <c r="G21" s="516" t="s">
        <v>276</v>
      </c>
      <c r="H21" s="517" t="s">
        <v>2</v>
      </c>
      <c r="I21" s="164"/>
      <c r="J21" s="638" t="s">
        <v>306</v>
      </c>
      <c r="K21" s="560" t="s">
        <v>784</v>
      </c>
      <c r="L21" s="495">
        <v>121.77</v>
      </c>
      <c r="M21" s="495">
        <v>121.77</v>
      </c>
      <c r="N21" s="495">
        <v>1.4279999999999999</v>
      </c>
      <c r="O21" s="922" t="s">
        <v>781</v>
      </c>
      <c r="P21" s="516" t="s">
        <v>276</v>
      </c>
      <c r="Q21" s="517" t="s">
        <v>2</v>
      </c>
      <c r="R21" s="14"/>
      <c r="S21" s="14"/>
      <c r="T21" s="14"/>
    </row>
    <row r="22" spans="1:20">
      <c r="A22" s="484" t="s">
        <v>307</v>
      </c>
      <c r="B22" s="560" t="s">
        <v>784</v>
      </c>
      <c r="C22" s="495">
        <v>121.77</v>
      </c>
      <c r="D22" s="495">
        <v>121.77</v>
      </c>
      <c r="E22" s="495">
        <v>0.92700000000000005</v>
      </c>
      <c r="F22" s="516" t="s">
        <v>781</v>
      </c>
      <c r="G22" s="516" t="s">
        <v>276</v>
      </c>
      <c r="H22" s="517" t="s">
        <v>2</v>
      </c>
      <c r="I22" s="164"/>
      <c r="J22" s="484" t="s">
        <v>307</v>
      </c>
      <c r="K22" s="560" t="s">
        <v>784</v>
      </c>
      <c r="L22" s="495">
        <v>121.77</v>
      </c>
      <c r="M22" s="495">
        <v>121.77</v>
      </c>
      <c r="N22" s="495">
        <v>0.90500000000000003</v>
      </c>
      <c r="O22" s="922" t="s">
        <v>781</v>
      </c>
      <c r="P22" s="516" t="s">
        <v>276</v>
      </c>
      <c r="Q22" s="517" t="s">
        <v>2</v>
      </c>
      <c r="R22" s="14"/>
      <c r="S22" s="14"/>
      <c r="T22" s="14"/>
    </row>
    <row r="23" spans="1:20">
      <c r="A23" s="484" t="s">
        <v>308</v>
      </c>
      <c r="B23" s="560" t="s">
        <v>784</v>
      </c>
      <c r="C23" s="495">
        <v>121.77</v>
      </c>
      <c r="D23" s="495">
        <v>121.77</v>
      </c>
      <c r="E23" s="495">
        <v>1.1539999999999999</v>
      </c>
      <c r="F23" s="516" t="s">
        <v>781</v>
      </c>
      <c r="G23" s="516" t="s">
        <v>276</v>
      </c>
      <c r="H23" s="517" t="s">
        <v>2</v>
      </c>
      <c r="I23" s="164"/>
      <c r="J23" s="484" t="s">
        <v>308</v>
      </c>
      <c r="K23" s="560" t="s">
        <v>784</v>
      </c>
      <c r="L23" s="495">
        <v>121.77</v>
      </c>
      <c r="M23" s="495">
        <v>121.77</v>
      </c>
      <c r="N23" s="495">
        <v>1.1850000000000001</v>
      </c>
      <c r="O23" s="922" t="s">
        <v>781</v>
      </c>
      <c r="P23" s="516" t="s">
        <v>276</v>
      </c>
      <c r="Q23" s="517" t="s">
        <v>2</v>
      </c>
      <c r="R23" s="14"/>
      <c r="S23" s="14"/>
      <c r="T23" s="14"/>
    </row>
    <row r="24" spans="1:20">
      <c r="A24" s="638" t="s">
        <v>309</v>
      </c>
      <c r="B24" s="560" t="s">
        <v>784</v>
      </c>
      <c r="C24" s="495">
        <v>121.77</v>
      </c>
      <c r="D24" s="495">
        <v>121.77</v>
      </c>
      <c r="E24" s="495">
        <v>0.67900000000000005</v>
      </c>
      <c r="F24" s="516" t="s">
        <v>781</v>
      </c>
      <c r="G24" s="516" t="s">
        <v>276</v>
      </c>
      <c r="H24" s="517" t="s">
        <v>2</v>
      </c>
      <c r="I24" s="164"/>
      <c r="J24" s="484" t="s">
        <v>310</v>
      </c>
      <c r="K24" s="560" t="s">
        <v>784</v>
      </c>
      <c r="L24" s="495">
        <v>121.77</v>
      </c>
      <c r="M24" s="495">
        <v>121.77</v>
      </c>
      <c r="N24" s="495">
        <v>0.67400000000000004</v>
      </c>
      <c r="O24" s="922" t="s">
        <v>781</v>
      </c>
      <c r="P24" s="516" t="s">
        <v>276</v>
      </c>
      <c r="Q24" s="517" t="s">
        <v>2</v>
      </c>
      <c r="R24" s="14"/>
      <c r="S24" s="14"/>
      <c r="T24" s="14"/>
    </row>
    <row r="25" spans="1:20">
      <c r="A25" s="484" t="s">
        <v>311</v>
      </c>
      <c r="B25" s="560" t="s">
        <v>784</v>
      </c>
      <c r="C25" s="495">
        <v>121.77</v>
      </c>
      <c r="D25" s="495">
        <v>121.77</v>
      </c>
      <c r="E25" s="495">
        <v>0.67900000000000005</v>
      </c>
      <c r="F25" s="516" t="s">
        <v>781</v>
      </c>
      <c r="G25" s="516" t="s">
        <v>276</v>
      </c>
      <c r="H25" s="517" t="s">
        <v>2</v>
      </c>
      <c r="I25" s="164"/>
      <c r="J25" s="484" t="s">
        <v>311</v>
      </c>
      <c r="K25" s="560" t="s">
        <v>784</v>
      </c>
      <c r="L25" s="495">
        <v>121.77</v>
      </c>
      <c r="M25" s="495">
        <v>121.77</v>
      </c>
      <c r="N25" s="495">
        <v>0.67400000000000004</v>
      </c>
      <c r="O25" s="922" t="s">
        <v>781</v>
      </c>
      <c r="P25" s="516" t="s">
        <v>276</v>
      </c>
      <c r="Q25" s="517" t="s">
        <v>2</v>
      </c>
      <c r="R25" s="14"/>
      <c r="S25" s="14"/>
      <c r="T25" s="14"/>
    </row>
    <row r="26" spans="1:20">
      <c r="A26" s="484" t="s">
        <v>312</v>
      </c>
      <c r="B26" s="560" t="s">
        <v>784</v>
      </c>
      <c r="C26" s="495">
        <v>121.77</v>
      </c>
      <c r="D26" s="495">
        <v>121.77</v>
      </c>
      <c r="E26" s="495">
        <v>0.92700000000000005</v>
      </c>
      <c r="F26" s="516" t="s">
        <v>781</v>
      </c>
      <c r="G26" s="516" t="s">
        <v>276</v>
      </c>
      <c r="H26" s="517" t="s">
        <v>2</v>
      </c>
      <c r="I26" s="164"/>
      <c r="J26" s="484" t="s">
        <v>312</v>
      </c>
      <c r="K26" s="560" t="s">
        <v>784</v>
      </c>
      <c r="L26" s="495">
        <v>121.77</v>
      </c>
      <c r="M26" s="495">
        <v>121.77</v>
      </c>
      <c r="N26" s="495">
        <v>0.90500000000000003</v>
      </c>
      <c r="O26" s="922" t="s">
        <v>781</v>
      </c>
      <c r="P26" s="516" t="s">
        <v>276</v>
      </c>
      <c r="Q26" s="517" t="s">
        <v>2</v>
      </c>
      <c r="R26" s="14"/>
      <c r="S26" s="14"/>
      <c r="T26" s="14"/>
    </row>
    <row r="27" spans="1:20">
      <c r="A27" s="484" t="s">
        <v>136</v>
      </c>
      <c r="B27" s="560" t="s">
        <v>784</v>
      </c>
      <c r="C27" s="495">
        <v>121.77</v>
      </c>
      <c r="D27" s="495">
        <v>121.77</v>
      </c>
      <c r="E27" s="495">
        <v>0.53600000000000003</v>
      </c>
      <c r="F27" s="516" t="s">
        <v>781</v>
      </c>
      <c r="G27" s="516" t="s">
        <v>276</v>
      </c>
      <c r="H27" s="517" t="s">
        <v>2</v>
      </c>
      <c r="I27" s="164"/>
      <c r="J27" s="484" t="s">
        <v>136</v>
      </c>
      <c r="K27" s="560" t="s">
        <v>784</v>
      </c>
      <c r="L27" s="495">
        <v>121.77</v>
      </c>
      <c r="M27" s="495">
        <v>121.77</v>
      </c>
      <c r="N27" s="495">
        <v>0.48799999999999999</v>
      </c>
      <c r="O27" s="922" t="s">
        <v>781</v>
      </c>
      <c r="P27" s="516" t="s">
        <v>276</v>
      </c>
      <c r="Q27" s="517" t="s">
        <v>2</v>
      </c>
      <c r="R27" s="14"/>
      <c r="S27" s="14"/>
      <c r="T27" s="14"/>
    </row>
    <row r="28" spans="1:20">
      <c r="A28" s="484" t="s">
        <v>314</v>
      </c>
      <c r="B28" s="560" t="s">
        <v>784</v>
      </c>
      <c r="C28" s="495">
        <v>121.77</v>
      </c>
      <c r="D28" s="495">
        <v>121.77</v>
      </c>
      <c r="E28" s="495">
        <v>2.14</v>
      </c>
      <c r="F28" s="516" t="s">
        <v>781</v>
      </c>
      <c r="G28" s="516" t="s">
        <v>276</v>
      </c>
      <c r="H28" s="517" t="s">
        <v>2</v>
      </c>
      <c r="I28" s="164"/>
      <c r="J28" s="638" t="s">
        <v>314</v>
      </c>
      <c r="K28" s="560" t="s">
        <v>784</v>
      </c>
      <c r="L28" s="495">
        <v>121.77</v>
      </c>
      <c r="M28" s="495">
        <v>121.77</v>
      </c>
      <c r="N28" s="495">
        <v>1.4279999999999999</v>
      </c>
      <c r="O28" s="922" t="s">
        <v>781</v>
      </c>
      <c r="P28" s="516" t="s">
        <v>276</v>
      </c>
      <c r="Q28" s="517" t="s">
        <v>2</v>
      </c>
      <c r="R28" s="14"/>
      <c r="S28" s="14"/>
      <c r="T28" s="14"/>
    </row>
    <row r="29" spans="1:20">
      <c r="A29" s="484" t="s">
        <v>137</v>
      </c>
      <c r="B29" s="560" t="s">
        <v>784</v>
      </c>
      <c r="C29" s="495">
        <v>121.77</v>
      </c>
      <c r="D29" s="495">
        <v>121.77</v>
      </c>
      <c r="E29" s="495">
        <v>0.72</v>
      </c>
      <c r="F29" s="516" t="s">
        <v>781</v>
      </c>
      <c r="G29" s="516" t="s">
        <v>276</v>
      </c>
      <c r="H29" s="517" t="s">
        <v>2</v>
      </c>
      <c r="I29" s="164"/>
      <c r="J29" s="484" t="s">
        <v>137</v>
      </c>
      <c r="K29" s="560" t="s">
        <v>784</v>
      </c>
      <c r="L29" s="495">
        <v>121.77</v>
      </c>
      <c r="M29" s="495">
        <v>121.77</v>
      </c>
      <c r="N29" s="495">
        <v>0.90500000000000003</v>
      </c>
      <c r="O29" s="922" t="s">
        <v>781</v>
      </c>
      <c r="P29" s="516" t="s">
        <v>276</v>
      </c>
      <c r="Q29" s="517" t="s">
        <v>2</v>
      </c>
      <c r="R29" s="14"/>
      <c r="S29" s="14"/>
      <c r="T29" s="14"/>
    </row>
    <row r="30" spans="1:20">
      <c r="A30" s="484" t="s">
        <v>316</v>
      </c>
      <c r="B30" s="560" t="s">
        <v>784</v>
      </c>
      <c r="C30" s="495">
        <v>121.77</v>
      </c>
      <c r="D30" s="495">
        <v>121.77</v>
      </c>
      <c r="E30" s="495">
        <v>0.65600000000000003</v>
      </c>
      <c r="F30" s="516" t="s">
        <v>781</v>
      </c>
      <c r="G30" s="516" t="s">
        <v>276</v>
      </c>
      <c r="H30" s="517" t="s">
        <v>2</v>
      </c>
      <c r="I30" s="164"/>
      <c r="J30" s="484" t="s">
        <v>316</v>
      </c>
      <c r="K30" s="560" t="s">
        <v>784</v>
      </c>
      <c r="L30" s="495">
        <v>121.77</v>
      </c>
      <c r="M30" s="495">
        <v>121.77</v>
      </c>
      <c r="N30" s="495">
        <v>0.90500000000000003</v>
      </c>
      <c r="O30" s="922" t="s">
        <v>781</v>
      </c>
      <c r="P30" s="516" t="s">
        <v>276</v>
      </c>
      <c r="Q30" s="517" t="s">
        <v>2</v>
      </c>
      <c r="R30" s="14"/>
      <c r="S30" s="14"/>
      <c r="T30" s="14"/>
    </row>
    <row r="31" spans="1:20">
      <c r="A31" s="484" t="s">
        <v>317</v>
      </c>
      <c r="B31" s="560" t="s">
        <v>784</v>
      </c>
      <c r="C31" s="495">
        <v>121.77</v>
      </c>
      <c r="D31" s="495">
        <v>121.77</v>
      </c>
      <c r="E31" s="495">
        <v>0.92700000000000005</v>
      </c>
      <c r="F31" s="516" t="s">
        <v>781</v>
      </c>
      <c r="G31" s="516" t="s">
        <v>276</v>
      </c>
      <c r="H31" s="517" t="s">
        <v>2</v>
      </c>
      <c r="I31" s="164"/>
      <c r="J31" s="484" t="s">
        <v>317</v>
      </c>
      <c r="K31" s="560" t="s">
        <v>784</v>
      </c>
      <c r="L31" s="495">
        <v>121.77</v>
      </c>
      <c r="M31" s="495">
        <v>121.77</v>
      </c>
      <c r="N31" s="495">
        <v>0.90500000000000003</v>
      </c>
      <c r="O31" s="922" t="s">
        <v>781</v>
      </c>
      <c r="P31" s="516" t="s">
        <v>276</v>
      </c>
      <c r="Q31" s="517" t="s">
        <v>2</v>
      </c>
      <c r="R31" s="14"/>
      <c r="S31" s="14"/>
      <c r="T31" s="14"/>
    </row>
    <row r="32" spans="1:20">
      <c r="A32" s="484" t="s">
        <v>318</v>
      </c>
      <c r="B32" s="560" t="s">
        <v>784</v>
      </c>
      <c r="C32" s="495">
        <v>121.77</v>
      </c>
      <c r="D32" s="495">
        <v>121.77</v>
      </c>
      <c r="E32" s="495">
        <v>0.92700000000000005</v>
      </c>
      <c r="F32" s="516" t="s">
        <v>781</v>
      </c>
      <c r="G32" s="516" t="s">
        <v>276</v>
      </c>
      <c r="H32" s="517" t="s">
        <v>2</v>
      </c>
      <c r="I32" s="164"/>
      <c r="J32" s="484" t="s">
        <v>318</v>
      </c>
      <c r="K32" s="560" t="s">
        <v>784</v>
      </c>
      <c r="L32" s="495">
        <v>121.77</v>
      </c>
      <c r="M32" s="495">
        <v>121.77</v>
      </c>
      <c r="N32" s="495">
        <v>0.90500000000000003</v>
      </c>
      <c r="O32" s="922" t="s">
        <v>781</v>
      </c>
      <c r="P32" s="516" t="s">
        <v>276</v>
      </c>
      <c r="Q32" s="517" t="s">
        <v>2</v>
      </c>
      <c r="R32" s="14"/>
      <c r="S32" s="14"/>
      <c r="T32" s="14"/>
    </row>
    <row r="33" spans="1:20">
      <c r="A33" s="484" t="s">
        <v>319</v>
      </c>
      <c r="B33" s="560" t="s">
        <v>784</v>
      </c>
      <c r="C33" s="495">
        <v>121.77</v>
      </c>
      <c r="D33" s="495">
        <v>121.77</v>
      </c>
      <c r="E33" s="495">
        <v>0.67900000000000005</v>
      </c>
      <c r="F33" s="516" t="s">
        <v>781</v>
      </c>
      <c r="G33" s="516" t="s">
        <v>276</v>
      </c>
      <c r="H33" s="517" t="s">
        <v>2</v>
      </c>
      <c r="I33" s="164"/>
      <c r="J33" s="638" t="s">
        <v>319</v>
      </c>
      <c r="K33" s="560" t="s">
        <v>784</v>
      </c>
      <c r="L33" s="495">
        <v>121.77</v>
      </c>
      <c r="M33" s="495">
        <v>121.77</v>
      </c>
      <c r="N33" s="495">
        <v>0.67400000000000004</v>
      </c>
      <c r="O33" s="922" t="s">
        <v>781</v>
      </c>
      <c r="P33" s="516" t="s">
        <v>276</v>
      </c>
      <c r="Q33" s="517" t="s">
        <v>2</v>
      </c>
      <c r="R33" s="14"/>
      <c r="S33" s="14"/>
      <c r="T33" s="14"/>
    </row>
    <row r="34" spans="1:20">
      <c r="A34" s="484" t="s">
        <v>320</v>
      </c>
      <c r="B34" s="560" t="s">
        <v>784</v>
      </c>
      <c r="C34" s="495">
        <v>121.77</v>
      </c>
      <c r="D34" s="495">
        <v>121.77</v>
      </c>
      <c r="E34" s="495">
        <v>0.67900000000000005</v>
      </c>
      <c r="F34" s="516" t="s">
        <v>781</v>
      </c>
      <c r="G34" s="516" t="s">
        <v>276</v>
      </c>
      <c r="H34" s="517" t="s">
        <v>2</v>
      </c>
      <c r="I34" s="164"/>
      <c r="J34" s="484" t="s">
        <v>320</v>
      </c>
      <c r="K34" s="560" t="s">
        <v>784</v>
      </c>
      <c r="L34" s="495">
        <v>121.77</v>
      </c>
      <c r="M34" s="495">
        <v>121.77</v>
      </c>
      <c r="N34" s="495">
        <v>0.67400000000000004</v>
      </c>
      <c r="O34" s="922" t="s">
        <v>781</v>
      </c>
      <c r="P34" s="516" t="s">
        <v>276</v>
      </c>
      <c r="Q34" s="517" t="s">
        <v>2</v>
      </c>
      <c r="R34" s="14"/>
      <c r="S34" s="14"/>
      <c r="T34" s="14"/>
    </row>
    <row r="35" spans="1:20">
      <c r="A35" s="484" t="s">
        <v>321</v>
      </c>
      <c r="B35" s="560" t="s">
        <v>784</v>
      </c>
      <c r="C35" s="495">
        <v>121.77</v>
      </c>
      <c r="D35" s="495">
        <v>121.77</v>
      </c>
      <c r="E35" s="495">
        <v>0.92700000000000005</v>
      </c>
      <c r="F35" s="516" t="s">
        <v>781</v>
      </c>
      <c r="G35" s="516" t="s">
        <v>276</v>
      </c>
      <c r="H35" s="517" t="s">
        <v>2</v>
      </c>
      <c r="I35" s="164"/>
      <c r="J35" s="484" t="s">
        <v>321</v>
      </c>
      <c r="K35" s="560" t="s">
        <v>784</v>
      </c>
      <c r="L35" s="495">
        <v>121.77</v>
      </c>
      <c r="M35" s="495">
        <v>121.77</v>
      </c>
      <c r="N35" s="495">
        <v>0.90500000000000003</v>
      </c>
      <c r="O35" s="922" t="s">
        <v>781</v>
      </c>
      <c r="P35" s="516" t="s">
        <v>276</v>
      </c>
      <c r="Q35" s="517" t="s">
        <v>2</v>
      </c>
      <c r="R35" s="14"/>
      <c r="S35" s="14"/>
      <c r="T35" s="14"/>
    </row>
    <row r="36" spans="1:20">
      <c r="A36" s="484" t="s">
        <v>322</v>
      </c>
      <c r="B36" s="560" t="s">
        <v>784</v>
      </c>
      <c r="C36" s="495">
        <v>121.77</v>
      </c>
      <c r="D36" s="495">
        <v>121.77</v>
      </c>
      <c r="E36" s="495">
        <v>0.67900000000000005</v>
      </c>
      <c r="F36" s="516" t="s">
        <v>781</v>
      </c>
      <c r="G36" s="516" t="s">
        <v>276</v>
      </c>
      <c r="H36" s="517" t="s">
        <v>2</v>
      </c>
      <c r="I36" s="164"/>
      <c r="J36" s="484" t="s">
        <v>322</v>
      </c>
      <c r="K36" s="560" t="s">
        <v>784</v>
      </c>
      <c r="L36" s="495">
        <v>121.77</v>
      </c>
      <c r="M36" s="495">
        <v>121.77</v>
      </c>
      <c r="N36" s="495">
        <v>0.67400000000000004</v>
      </c>
      <c r="O36" s="922" t="s">
        <v>781</v>
      </c>
      <c r="P36" s="516" t="s">
        <v>276</v>
      </c>
      <c r="Q36" s="517" t="s">
        <v>2</v>
      </c>
      <c r="R36" s="14"/>
      <c r="S36" s="14"/>
      <c r="T36" s="14"/>
    </row>
    <row r="37" spans="1:20">
      <c r="A37" s="484" t="s">
        <v>323</v>
      </c>
      <c r="B37" s="560" t="s">
        <v>784</v>
      </c>
      <c r="C37" s="495">
        <v>121.77</v>
      </c>
      <c r="D37" s="495">
        <v>121.77</v>
      </c>
      <c r="E37" s="495">
        <v>0.67900000000000005</v>
      </c>
      <c r="F37" s="516" t="s">
        <v>781</v>
      </c>
      <c r="G37" s="516" t="s">
        <v>276</v>
      </c>
      <c r="H37" s="517" t="s">
        <v>2</v>
      </c>
      <c r="I37" s="164"/>
      <c r="J37" s="484" t="s">
        <v>323</v>
      </c>
      <c r="K37" s="560" t="s">
        <v>784</v>
      </c>
      <c r="L37" s="495">
        <v>121.77</v>
      </c>
      <c r="M37" s="495">
        <v>121.77</v>
      </c>
      <c r="N37" s="495">
        <v>0.67400000000000004</v>
      </c>
      <c r="O37" s="922" t="s">
        <v>781</v>
      </c>
      <c r="P37" s="516" t="s">
        <v>276</v>
      </c>
      <c r="Q37" s="517" t="s">
        <v>2</v>
      </c>
      <c r="R37" s="14"/>
      <c r="S37" s="14"/>
      <c r="T37" s="14"/>
    </row>
    <row r="38" spans="1:20">
      <c r="A38" s="484" t="s">
        <v>324</v>
      </c>
      <c r="B38" s="560" t="s">
        <v>784</v>
      </c>
      <c r="C38" s="495">
        <v>121.77</v>
      </c>
      <c r="D38" s="495">
        <v>121.77</v>
      </c>
      <c r="E38" s="495">
        <v>0.92700000000000005</v>
      </c>
      <c r="F38" s="516" t="s">
        <v>781</v>
      </c>
      <c r="G38" s="516" t="s">
        <v>276</v>
      </c>
      <c r="H38" s="517" t="s">
        <v>2</v>
      </c>
      <c r="I38" s="164"/>
      <c r="J38" s="484" t="s">
        <v>324</v>
      </c>
      <c r="K38" s="560" t="s">
        <v>784</v>
      </c>
      <c r="L38" s="495">
        <v>121.77</v>
      </c>
      <c r="M38" s="495">
        <v>121.77</v>
      </c>
      <c r="N38" s="495">
        <v>0.90500000000000003</v>
      </c>
      <c r="O38" s="922" t="s">
        <v>781</v>
      </c>
      <c r="P38" s="516" t="s">
        <v>276</v>
      </c>
      <c r="Q38" s="517" t="s">
        <v>2</v>
      </c>
      <c r="R38" s="14"/>
      <c r="S38" s="14"/>
      <c r="T38" s="14"/>
    </row>
    <row r="39" spans="1:20">
      <c r="A39" s="484" t="s">
        <v>325</v>
      </c>
      <c r="B39" s="560" t="s">
        <v>784</v>
      </c>
      <c r="C39" s="495">
        <v>121.77</v>
      </c>
      <c r="D39" s="495">
        <v>121.77</v>
      </c>
      <c r="E39" s="495">
        <v>0.65600000000000003</v>
      </c>
      <c r="F39" s="516" t="s">
        <v>781</v>
      </c>
      <c r="G39" s="516" t="s">
        <v>276</v>
      </c>
      <c r="H39" s="517" t="s">
        <v>2</v>
      </c>
      <c r="I39" s="164"/>
      <c r="J39" s="484" t="s">
        <v>325</v>
      </c>
      <c r="K39" s="560" t="s">
        <v>784</v>
      </c>
      <c r="L39" s="495">
        <v>121.77</v>
      </c>
      <c r="M39" s="495">
        <v>121.77</v>
      </c>
      <c r="N39" s="495">
        <v>0.90500000000000003</v>
      </c>
      <c r="O39" s="922" t="s">
        <v>781</v>
      </c>
      <c r="P39" s="516" t="s">
        <v>276</v>
      </c>
      <c r="Q39" s="517" t="s">
        <v>2</v>
      </c>
      <c r="R39" s="14"/>
      <c r="S39" s="14"/>
      <c r="T39" s="14"/>
    </row>
    <row r="40" spans="1:20">
      <c r="A40" s="484" t="s">
        <v>138</v>
      </c>
      <c r="B40" s="560" t="s">
        <v>784</v>
      </c>
      <c r="C40" s="495">
        <v>121.77</v>
      </c>
      <c r="D40" s="495">
        <v>121.77</v>
      </c>
      <c r="E40" s="495">
        <v>0.67900000000000005</v>
      </c>
      <c r="F40" s="516" t="s">
        <v>781</v>
      </c>
      <c r="G40" s="516" t="s">
        <v>276</v>
      </c>
      <c r="H40" s="517" t="s">
        <v>2</v>
      </c>
      <c r="I40" s="164"/>
      <c r="J40" s="484" t="s">
        <v>138</v>
      </c>
      <c r="K40" s="560" t="s">
        <v>784</v>
      </c>
      <c r="L40" s="495">
        <v>121.77</v>
      </c>
      <c r="M40" s="495">
        <v>121.77</v>
      </c>
      <c r="N40" s="495">
        <v>0.67400000000000004</v>
      </c>
      <c r="O40" s="922" t="s">
        <v>781</v>
      </c>
      <c r="P40" s="516" t="s">
        <v>276</v>
      </c>
      <c r="Q40" s="517" t="s">
        <v>2</v>
      </c>
      <c r="R40" s="14"/>
      <c r="S40" s="14"/>
      <c r="T40" s="14"/>
    </row>
    <row r="41" spans="1:20">
      <c r="A41" s="484" t="s">
        <v>139</v>
      </c>
      <c r="B41" s="560" t="s">
        <v>784</v>
      </c>
      <c r="C41" s="495">
        <v>121.77</v>
      </c>
      <c r="D41" s="495">
        <v>121.77</v>
      </c>
      <c r="E41" s="495">
        <v>0.67900000000000005</v>
      </c>
      <c r="F41" s="516" t="s">
        <v>781</v>
      </c>
      <c r="G41" s="516" t="s">
        <v>276</v>
      </c>
      <c r="H41" s="517" t="s">
        <v>2</v>
      </c>
      <c r="I41" s="164"/>
      <c r="J41" s="484" t="s">
        <v>139</v>
      </c>
      <c r="K41" s="560" t="s">
        <v>784</v>
      </c>
      <c r="L41" s="495">
        <v>121.77</v>
      </c>
      <c r="M41" s="495">
        <v>121.77</v>
      </c>
      <c r="N41" s="495">
        <v>0.67400000000000004</v>
      </c>
      <c r="O41" s="922" t="s">
        <v>781</v>
      </c>
      <c r="P41" s="516" t="s">
        <v>276</v>
      </c>
      <c r="Q41" s="517" t="s">
        <v>2</v>
      </c>
      <c r="R41" s="14"/>
      <c r="S41" s="14"/>
      <c r="T41" s="14"/>
    </row>
    <row r="42" spans="1:20">
      <c r="A42" s="484" t="s">
        <v>328</v>
      </c>
      <c r="B42" s="560" t="s">
        <v>784</v>
      </c>
      <c r="C42" s="495">
        <v>121.77</v>
      </c>
      <c r="D42" s="495">
        <v>121.77</v>
      </c>
      <c r="E42" s="495">
        <v>0.75900000000000001</v>
      </c>
      <c r="F42" s="516" t="s">
        <v>781</v>
      </c>
      <c r="G42" s="516" t="s">
        <v>276</v>
      </c>
      <c r="H42" s="517" t="s">
        <v>2</v>
      </c>
      <c r="I42" s="164"/>
      <c r="J42" s="484" t="s">
        <v>328</v>
      </c>
      <c r="K42" s="560" t="s">
        <v>784</v>
      </c>
      <c r="L42" s="495">
        <v>121.77</v>
      </c>
      <c r="M42" s="495">
        <v>121.77</v>
      </c>
      <c r="N42" s="495">
        <v>1.1850000000000001</v>
      </c>
      <c r="O42" s="922" t="s">
        <v>781</v>
      </c>
      <c r="P42" s="516" t="s">
        <v>276</v>
      </c>
      <c r="Q42" s="517" t="s">
        <v>2</v>
      </c>
      <c r="R42" s="14"/>
      <c r="S42" s="14"/>
      <c r="T42" s="14"/>
    </row>
    <row r="43" spans="1:20">
      <c r="A43" s="484" t="s">
        <v>329</v>
      </c>
      <c r="B43" s="560" t="s">
        <v>784</v>
      </c>
      <c r="C43" s="495">
        <v>121.77</v>
      </c>
      <c r="D43" s="495">
        <v>121.77</v>
      </c>
      <c r="E43" s="495">
        <v>0.67900000000000005</v>
      </c>
      <c r="F43" s="639" t="s">
        <v>781</v>
      </c>
      <c r="G43" s="570" t="s">
        <v>276</v>
      </c>
      <c r="H43" s="640" t="s">
        <v>2</v>
      </c>
      <c r="I43" s="164"/>
      <c r="J43" s="484" t="s">
        <v>329</v>
      </c>
      <c r="K43" s="560" t="s">
        <v>784</v>
      </c>
      <c r="L43" s="495">
        <v>121.77</v>
      </c>
      <c r="M43" s="495">
        <v>121.77</v>
      </c>
      <c r="N43" s="495">
        <v>0.67400000000000004</v>
      </c>
      <c r="O43" s="639" t="s">
        <v>781</v>
      </c>
      <c r="P43" s="570" t="s">
        <v>276</v>
      </c>
      <c r="Q43" s="640" t="s">
        <v>2</v>
      </c>
      <c r="R43" s="14"/>
      <c r="S43" s="14"/>
      <c r="T43" s="14"/>
    </row>
    <row r="44" spans="1:20">
      <c r="A44" s="484" t="s">
        <v>330</v>
      </c>
      <c r="B44" s="560" t="s">
        <v>784</v>
      </c>
      <c r="C44" s="495">
        <v>121.77</v>
      </c>
      <c r="D44" s="495">
        <v>121.77</v>
      </c>
      <c r="E44" s="495">
        <v>1.1539999999999999</v>
      </c>
      <c r="F44" s="516" t="s">
        <v>781</v>
      </c>
      <c r="G44" s="516" t="s">
        <v>276</v>
      </c>
      <c r="H44" s="517" t="s">
        <v>2</v>
      </c>
      <c r="I44" s="164"/>
      <c r="J44" s="484" t="s">
        <v>330</v>
      </c>
      <c r="K44" s="560" t="s">
        <v>784</v>
      </c>
      <c r="L44" s="495">
        <v>121.77</v>
      </c>
      <c r="M44" s="495">
        <v>121.77</v>
      </c>
      <c r="N44" s="495">
        <v>1.1850000000000001</v>
      </c>
      <c r="O44" s="922" t="s">
        <v>781</v>
      </c>
      <c r="P44" s="516" t="s">
        <v>276</v>
      </c>
      <c r="Q44" s="517" t="s">
        <v>2</v>
      </c>
      <c r="R44" s="14"/>
      <c r="S44" s="14"/>
      <c r="T44" s="14"/>
    </row>
    <row r="45" spans="1:20">
      <c r="A45" s="484" t="s">
        <v>331</v>
      </c>
      <c r="B45" s="560" t="s">
        <v>784</v>
      </c>
      <c r="C45" s="495">
        <v>121.77</v>
      </c>
      <c r="D45" s="495">
        <v>121.77</v>
      </c>
      <c r="E45" s="495">
        <v>0.53600000000000003</v>
      </c>
      <c r="F45" s="516" t="s">
        <v>781</v>
      </c>
      <c r="G45" s="516" t="s">
        <v>276</v>
      </c>
      <c r="H45" s="517" t="s">
        <v>2</v>
      </c>
      <c r="I45" s="164"/>
      <c r="J45" s="484" t="s">
        <v>331</v>
      </c>
      <c r="K45" s="560" t="s">
        <v>784</v>
      </c>
      <c r="L45" s="495">
        <v>121.77</v>
      </c>
      <c r="M45" s="495">
        <v>121.77</v>
      </c>
      <c r="N45" s="495">
        <v>0.48799999999999999</v>
      </c>
      <c r="O45" s="516" t="s">
        <v>781</v>
      </c>
      <c r="P45" s="516" t="s">
        <v>276</v>
      </c>
      <c r="Q45" s="517" t="s">
        <v>2</v>
      </c>
      <c r="R45" s="14"/>
      <c r="S45" s="14"/>
      <c r="T45" s="14"/>
    </row>
    <row r="46" spans="1:20">
      <c r="A46" s="484" t="s">
        <v>332</v>
      </c>
      <c r="B46" s="560" t="s">
        <v>784</v>
      </c>
      <c r="C46" s="495">
        <v>121.77</v>
      </c>
      <c r="D46" s="495">
        <v>121.77</v>
      </c>
      <c r="E46" s="495">
        <v>0.65600000000000003</v>
      </c>
      <c r="F46" s="516" t="s">
        <v>781</v>
      </c>
      <c r="G46" s="516" t="s">
        <v>276</v>
      </c>
      <c r="H46" s="517" t="s">
        <v>2</v>
      </c>
      <c r="I46" s="164"/>
      <c r="J46" s="484" t="s">
        <v>332</v>
      </c>
      <c r="K46" s="560" t="s">
        <v>784</v>
      </c>
      <c r="L46" s="495">
        <v>121.77</v>
      </c>
      <c r="M46" s="495">
        <v>121.77</v>
      </c>
      <c r="N46" s="495">
        <v>0.90500000000000003</v>
      </c>
      <c r="O46" s="516" t="s">
        <v>781</v>
      </c>
      <c r="P46" s="516" t="s">
        <v>276</v>
      </c>
      <c r="Q46" s="517" t="s">
        <v>2</v>
      </c>
      <c r="R46" s="14"/>
      <c r="S46" s="14"/>
      <c r="T46" s="14"/>
    </row>
    <row r="47" spans="1:20">
      <c r="A47" s="484" t="s">
        <v>140</v>
      </c>
      <c r="B47" s="560" t="s">
        <v>784</v>
      </c>
      <c r="C47" s="495">
        <v>121.77</v>
      </c>
      <c r="D47" s="495">
        <v>121.77</v>
      </c>
      <c r="E47" s="495">
        <v>0.67900000000000005</v>
      </c>
      <c r="F47" s="516" t="s">
        <v>781</v>
      </c>
      <c r="G47" s="516" t="s">
        <v>276</v>
      </c>
      <c r="H47" s="517" t="s">
        <v>2</v>
      </c>
      <c r="I47" s="164"/>
      <c r="J47" s="484" t="s">
        <v>140</v>
      </c>
      <c r="K47" s="560" t="s">
        <v>784</v>
      </c>
      <c r="L47" s="495">
        <v>121.77</v>
      </c>
      <c r="M47" s="495">
        <v>121.77</v>
      </c>
      <c r="N47" s="495">
        <v>0.67400000000000004</v>
      </c>
      <c r="O47" s="516" t="s">
        <v>781</v>
      </c>
      <c r="P47" s="516" t="s">
        <v>276</v>
      </c>
      <c r="Q47" s="517" t="s">
        <v>2</v>
      </c>
      <c r="R47" s="14"/>
      <c r="S47" s="14"/>
      <c r="T47" s="14"/>
    </row>
    <row r="48" spans="1:20">
      <c r="A48" s="484" t="s">
        <v>333</v>
      </c>
      <c r="B48" s="560" t="s">
        <v>784</v>
      </c>
      <c r="C48" s="495">
        <v>121.77</v>
      </c>
      <c r="D48" s="495">
        <v>121.77</v>
      </c>
      <c r="E48" s="495">
        <v>0.67900000000000005</v>
      </c>
      <c r="F48" s="516" t="s">
        <v>781</v>
      </c>
      <c r="G48" s="516" t="s">
        <v>276</v>
      </c>
      <c r="H48" s="517" t="s">
        <v>2</v>
      </c>
      <c r="I48" s="164"/>
      <c r="J48" s="484" t="s">
        <v>333</v>
      </c>
      <c r="K48" s="560" t="s">
        <v>784</v>
      </c>
      <c r="L48" s="495">
        <v>121.77</v>
      </c>
      <c r="M48" s="495">
        <v>121.77</v>
      </c>
      <c r="N48" s="495">
        <v>0.67400000000000004</v>
      </c>
      <c r="O48" s="516" t="s">
        <v>781</v>
      </c>
      <c r="P48" s="516" t="s">
        <v>276</v>
      </c>
      <c r="Q48" s="517" t="s">
        <v>2</v>
      </c>
      <c r="R48" s="14"/>
      <c r="S48" s="14"/>
      <c r="T48" s="14"/>
    </row>
    <row r="49" spans="1:20">
      <c r="A49" s="484" t="s">
        <v>334</v>
      </c>
      <c r="B49" s="560" t="s">
        <v>784</v>
      </c>
      <c r="C49" s="495">
        <v>121.77</v>
      </c>
      <c r="D49" s="495">
        <v>121.77</v>
      </c>
      <c r="E49" s="495">
        <v>0.92700000000000005</v>
      </c>
      <c r="F49" s="516" t="s">
        <v>781</v>
      </c>
      <c r="G49" s="516" t="s">
        <v>276</v>
      </c>
      <c r="H49" s="517" t="s">
        <v>2</v>
      </c>
      <c r="I49" s="164"/>
      <c r="J49" s="638" t="s">
        <v>334</v>
      </c>
      <c r="K49" s="560" t="s">
        <v>784</v>
      </c>
      <c r="L49" s="495">
        <v>121.77</v>
      </c>
      <c r="M49" s="495">
        <v>121.77</v>
      </c>
      <c r="N49" s="495">
        <v>0.90500000000000003</v>
      </c>
      <c r="O49" s="516" t="s">
        <v>781</v>
      </c>
      <c r="P49" s="516" t="s">
        <v>276</v>
      </c>
      <c r="Q49" s="517" t="s">
        <v>2</v>
      </c>
      <c r="R49" s="14"/>
      <c r="S49" s="14"/>
      <c r="T49" s="14"/>
    </row>
    <row r="50" spans="1:20">
      <c r="A50" s="484" t="s">
        <v>335</v>
      </c>
      <c r="B50" s="560" t="s">
        <v>784</v>
      </c>
      <c r="C50" s="495">
        <v>121.77</v>
      </c>
      <c r="D50" s="495">
        <v>121.77</v>
      </c>
      <c r="E50" s="495">
        <v>0.67900000000000005</v>
      </c>
      <c r="F50" s="516" t="s">
        <v>781</v>
      </c>
      <c r="G50" s="516" t="s">
        <v>276</v>
      </c>
      <c r="H50" s="517" t="s">
        <v>2</v>
      </c>
      <c r="I50" s="164"/>
      <c r="J50" s="484" t="s">
        <v>335</v>
      </c>
      <c r="K50" s="560" t="s">
        <v>784</v>
      </c>
      <c r="L50" s="495">
        <v>121.77</v>
      </c>
      <c r="M50" s="495">
        <v>121.77</v>
      </c>
      <c r="N50" s="495">
        <v>0.67400000000000004</v>
      </c>
      <c r="O50" s="516" t="s">
        <v>781</v>
      </c>
      <c r="P50" s="516" t="s">
        <v>276</v>
      </c>
      <c r="Q50" s="517" t="s">
        <v>2</v>
      </c>
      <c r="R50" s="14"/>
      <c r="S50" s="14"/>
      <c r="T50" s="14"/>
    </row>
    <row r="51" spans="1:20">
      <c r="A51" s="484" t="s">
        <v>141</v>
      </c>
      <c r="B51" s="560" t="s">
        <v>784</v>
      </c>
      <c r="C51" s="495">
        <v>121.77</v>
      </c>
      <c r="D51" s="495">
        <v>121.77</v>
      </c>
      <c r="E51" s="495">
        <v>0.92700000000000005</v>
      </c>
      <c r="F51" s="516" t="s">
        <v>781</v>
      </c>
      <c r="G51" s="516" t="s">
        <v>276</v>
      </c>
      <c r="H51" s="517" t="s">
        <v>2</v>
      </c>
      <c r="I51" s="164"/>
      <c r="J51" s="484" t="s">
        <v>141</v>
      </c>
      <c r="K51" s="560" t="s">
        <v>784</v>
      </c>
      <c r="L51" s="495">
        <v>121.77</v>
      </c>
      <c r="M51" s="495">
        <v>121.77</v>
      </c>
      <c r="N51" s="495">
        <v>0.90500000000000003</v>
      </c>
      <c r="O51" s="516" t="s">
        <v>781</v>
      </c>
      <c r="P51" s="516" t="s">
        <v>276</v>
      </c>
      <c r="Q51" s="517" t="s">
        <v>2</v>
      </c>
      <c r="R51" s="14"/>
      <c r="S51" s="14"/>
      <c r="T51" s="14"/>
    </row>
    <row r="52" spans="1:20">
      <c r="A52" s="638" t="s">
        <v>337</v>
      </c>
      <c r="B52" s="560" t="s">
        <v>784</v>
      </c>
      <c r="C52" s="495">
        <v>121.77</v>
      </c>
      <c r="D52" s="495">
        <v>121.77</v>
      </c>
      <c r="E52" s="495">
        <v>2.14</v>
      </c>
      <c r="F52" s="516" t="s">
        <v>781</v>
      </c>
      <c r="G52" s="516" t="s">
        <v>276</v>
      </c>
      <c r="H52" s="517" t="s">
        <v>2</v>
      </c>
      <c r="I52" s="164"/>
      <c r="J52" s="638" t="s">
        <v>337</v>
      </c>
      <c r="K52" s="560" t="s">
        <v>784</v>
      </c>
      <c r="L52" s="495">
        <v>121.77</v>
      </c>
      <c r="M52" s="495">
        <v>121.77</v>
      </c>
      <c r="N52" s="495">
        <v>1.4279999999999999</v>
      </c>
      <c r="O52" s="516" t="s">
        <v>781</v>
      </c>
      <c r="P52" s="516" t="s">
        <v>276</v>
      </c>
      <c r="Q52" s="517" t="s">
        <v>2</v>
      </c>
      <c r="R52" s="14"/>
      <c r="S52" s="14"/>
      <c r="T52" s="14"/>
    </row>
    <row r="53" spans="1:20">
      <c r="A53" s="484" t="s">
        <v>339</v>
      </c>
      <c r="B53" s="560" t="s">
        <v>784</v>
      </c>
      <c r="C53" s="495">
        <v>121.77</v>
      </c>
      <c r="D53" s="495">
        <v>121.77</v>
      </c>
      <c r="E53" s="495">
        <v>0.92700000000000005</v>
      </c>
      <c r="F53" s="516" t="s">
        <v>781</v>
      </c>
      <c r="G53" s="516" t="s">
        <v>276</v>
      </c>
      <c r="H53" s="517" t="s">
        <v>2</v>
      </c>
      <c r="I53" s="164"/>
      <c r="J53" s="484" t="s">
        <v>339</v>
      </c>
      <c r="K53" s="560" t="s">
        <v>784</v>
      </c>
      <c r="L53" s="495">
        <v>121.77</v>
      </c>
      <c r="M53" s="495">
        <v>121.77</v>
      </c>
      <c r="N53" s="495">
        <v>0.90500000000000003</v>
      </c>
      <c r="O53" s="516" t="s">
        <v>781</v>
      </c>
      <c r="P53" s="516" t="s">
        <v>276</v>
      </c>
      <c r="Q53" s="517" t="s">
        <v>2</v>
      </c>
      <c r="R53" s="14"/>
      <c r="S53" s="14"/>
      <c r="T53" s="14"/>
    </row>
    <row r="54" spans="1:20">
      <c r="A54" s="484" t="s">
        <v>340</v>
      </c>
      <c r="B54" s="560" t="s">
        <v>784</v>
      </c>
      <c r="C54" s="495">
        <v>121.77</v>
      </c>
      <c r="D54" s="495">
        <v>121.77</v>
      </c>
      <c r="E54" s="495">
        <v>0.92700000000000005</v>
      </c>
      <c r="F54" s="516" t="s">
        <v>781</v>
      </c>
      <c r="G54" s="516" t="s">
        <v>276</v>
      </c>
      <c r="H54" s="517" t="s">
        <v>2</v>
      </c>
      <c r="I54" s="164"/>
      <c r="J54" s="484" t="s">
        <v>340</v>
      </c>
      <c r="K54" s="560" t="s">
        <v>784</v>
      </c>
      <c r="L54" s="495">
        <v>121.77</v>
      </c>
      <c r="M54" s="495">
        <v>121.77</v>
      </c>
      <c r="N54" s="495">
        <v>0.90500000000000003</v>
      </c>
      <c r="O54" s="516" t="s">
        <v>781</v>
      </c>
      <c r="P54" s="516" t="s">
        <v>276</v>
      </c>
      <c r="Q54" s="517" t="s">
        <v>2</v>
      </c>
      <c r="R54" s="14"/>
      <c r="S54" s="14"/>
      <c r="T54" s="14"/>
    </row>
    <row r="55" spans="1:20">
      <c r="A55" s="484" t="s">
        <v>341</v>
      </c>
      <c r="B55" s="560" t="s">
        <v>784</v>
      </c>
      <c r="C55" s="495">
        <v>121.77</v>
      </c>
      <c r="D55" s="495">
        <v>121.77</v>
      </c>
      <c r="E55" s="495">
        <v>0.72</v>
      </c>
      <c r="F55" s="516" t="s">
        <v>781</v>
      </c>
      <c r="G55" s="516" t="s">
        <v>276</v>
      </c>
      <c r="H55" s="517" t="s">
        <v>2</v>
      </c>
      <c r="I55" s="164"/>
      <c r="J55" s="484" t="s">
        <v>342</v>
      </c>
      <c r="K55" s="560" t="s">
        <v>784</v>
      </c>
      <c r="L55" s="495">
        <v>121.77</v>
      </c>
      <c r="M55" s="495">
        <v>121.77</v>
      </c>
      <c r="N55" s="495">
        <v>0.90500000000000003</v>
      </c>
      <c r="O55" s="516" t="s">
        <v>781</v>
      </c>
      <c r="P55" s="516" t="s">
        <v>276</v>
      </c>
      <c r="Q55" s="517" t="s">
        <v>2</v>
      </c>
      <c r="R55" s="14"/>
      <c r="S55" s="14"/>
      <c r="T55" s="14"/>
    </row>
    <row r="56" spans="1:20">
      <c r="A56" s="484" t="s">
        <v>343</v>
      </c>
      <c r="B56" s="560" t="s">
        <v>784</v>
      </c>
      <c r="C56" s="495">
        <v>121.77</v>
      </c>
      <c r="D56" s="495">
        <v>121.77</v>
      </c>
      <c r="E56" s="495">
        <v>1.1519999999999999</v>
      </c>
      <c r="F56" s="516" t="s">
        <v>781</v>
      </c>
      <c r="G56" s="516" t="s">
        <v>276</v>
      </c>
      <c r="H56" s="517" t="s">
        <v>2</v>
      </c>
      <c r="I56" s="164"/>
      <c r="J56" s="484" t="s">
        <v>343</v>
      </c>
      <c r="K56" s="560" t="s">
        <v>784</v>
      </c>
      <c r="L56" s="495">
        <v>121.77</v>
      </c>
      <c r="M56" s="495">
        <v>121.77</v>
      </c>
      <c r="N56" s="495">
        <v>1.1830000000000001</v>
      </c>
      <c r="O56" s="516" t="s">
        <v>781</v>
      </c>
      <c r="P56" s="516" t="s">
        <v>276</v>
      </c>
      <c r="Q56" s="517" t="s">
        <v>2</v>
      </c>
      <c r="R56" s="14"/>
      <c r="S56" s="14"/>
      <c r="T56" s="14"/>
    </row>
    <row r="57" spans="1:20">
      <c r="A57" s="484" t="s">
        <v>344</v>
      </c>
      <c r="B57" s="560" t="s">
        <v>784</v>
      </c>
      <c r="C57" s="495">
        <v>121.77</v>
      </c>
      <c r="D57" s="495">
        <v>121.77</v>
      </c>
      <c r="E57" s="495">
        <v>0.92700000000000005</v>
      </c>
      <c r="F57" s="516" t="s">
        <v>781</v>
      </c>
      <c r="G57" s="516" t="s">
        <v>276</v>
      </c>
      <c r="H57" s="517" t="s">
        <v>2</v>
      </c>
      <c r="I57" s="164"/>
      <c r="J57" s="484" t="s">
        <v>344</v>
      </c>
      <c r="K57" s="560" t="s">
        <v>784</v>
      </c>
      <c r="L57" s="495">
        <v>121.77</v>
      </c>
      <c r="M57" s="495">
        <v>121.77</v>
      </c>
      <c r="N57" s="495">
        <v>0.90500000000000003</v>
      </c>
      <c r="O57" s="516" t="s">
        <v>781</v>
      </c>
      <c r="P57" s="516" t="s">
        <v>276</v>
      </c>
      <c r="Q57" s="517" t="s">
        <v>2</v>
      </c>
      <c r="R57" s="14"/>
      <c r="S57" s="14"/>
      <c r="T57" s="14"/>
    </row>
    <row r="58" spans="1:20">
      <c r="A58" s="484" t="s">
        <v>345</v>
      </c>
      <c r="B58" s="560" t="s">
        <v>784</v>
      </c>
      <c r="C58" s="495">
        <v>121.77</v>
      </c>
      <c r="D58" s="495">
        <v>121.77</v>
      </c>
      <c r="E58" s="495">
        <v>0.53600000000000003</v>
      </c>
      <c r="F58" s="516" t="s">
        <v>781</v>
      </c>
      <c r="G58" s="516" t="s">
        <v>276</v>
      </c>
      <c r="H58" s="517" t="s">
        <v>2</v>
      </c>
      <c r="I58" s="164"/>
      <c r="J58" s="638" t="s">
        <v>345</v>
      </c>
      <c r="K58" s="560" t="s">
        <v>784</v>
      </c>
      <c r="L58" s="495">
        <v>121.77</v>
      </c>
      <c r="M58" s="495">
        <v>121.77</v>
      </c>
      <c r="N58" s="495">
        <v>0.48799999999999999</v>
      </c>
      <c r="O58" s="516" t="s">
        <v>781</v>
      </c>
      <c r="P58" s="516" t="s">
        <v>276</v>
      </c>
      <c r="Q58" s="517" t="s">
        <v>2</v>
      </c>
      <c r="R58" s="14"/>
      <c r="S58" s="14"/>
      <c r="T58" s="14"/>
    </row>
    <row r="59" spans="1:20">
      <c r="A59" s="484" t="s">
        <v>346</v>
      </c>
      <c r="B59" s="560" t="s">
        <v>784</v>
      </c>
      <c r="C59" s="495">
        <v>121.77</v>
      </c>
      <c r="D59" s="495">
        <v>121.77</v>
      </c>
      <c r="E59" s="495">
        <v>0.92700000000000005</v>
      </c>
      <c r="F59" s="516" t="s">
        <v>781</v>
      </c>
      <c r="G59" s="516" t="s">
        <v>276</v>
      </c>
      <c r="H59" s="517" t="s">
        <v>2</v>
      </c>
      <c r="I59" s="164"/>
      <c r="J59" s="484" t="s">
        <v>346</v>
      </c>
      <c r="K59" s="560" t="s">
        <v>784</v>
      </c>
      <c r="L59" s="495">
        <v>121.77</v>
      </c>
      <c r="M59" s="495">
        <v>121.77</v>
      </c>
      <c r="N59" s="495">
        <v>0.90500000000000003</v>
      </c>
      <c r="O59" s="516" t="s">
        <v>781</v>
      </c>
      <c r="P59" s="516" t="s">
        <v>276</v>
      </c>
      <c r="Q59" s="517" t="s">
        <v>2</v>
      </c>
      <c r="R59" s="14"/>
      <c r="S59" s="14"/>
      <c r="T59" s="14"/>
    </row>
    <row r="60" spans="1:20">
      <c r="A60" s="484" t="s">
        <v>347</v>
      </c>
      <c r="B60" s="560" t="s">
        <v>784</v>
      </c>
      <c r="C60" s="495">
        <v>121.77</v>
      </c>
      <c r="D60" s="495">
        <v>121.77</v>
      </c>
      <c r="E60" s="495">
        <v>0.92700000000000005</v>
      </c>
      <c r="F60" s="516" t="s">
        <v>781</v>
      </c>
      <c r="G60" s="516" t="s">
        <v>276</v>
      </c>
      <c r="H60" s="517" t="s">
        <v>2</v>
      </c>
      <c r="I60" s="164"/>
      <c r="J60" s="484" t="s">
        <v>347</v>
      </c>
      <c r="K60" s="560" t="s">
        <v>784</v>
      </c>
      <c r="L60" s="495">
        <v>121.77</v>
      </c>
      <c r="M60" s="495">
        <v>121.77</v>
      </c>
      <c r="N60" s="495">
        <v>0.90500000000000003</v>
      </c>
      <c r="O60" s="516" t="s">
        <v>781</v>
      </c>
      <c r="P60" s="516" t="s">
        <v>276</v>
      </c>
      <c r="Q60" s="517" t="s">
        <v>2</v>
      </c>
      <c r="R60" s="14"/>
      <c r="S60" s="14"/>
      <c r="T60" s="14"/>
    </row>
    <row r="61" spans="1:20">
      <c r="A61" s="484" t="s">
        <v>348</v>
      </c>
      <c r="B61" s="560" t="s">
        <v>784</v>
      </c>
      <c r="C61" s="495">
        <v>121.77</v>
      </c>
      <c r="D61" s="495">
        <v>121.77</v>
      </c>
      <c r="E61" s="495">
        <v>0.92700000000000005</v>
      </c>
      <c r="F61" s="516" t="s">
        <v>781</v>
      </c>
      <c r="G61" s="516" t="s">
        <v>276</v>
      </c>
      <c r="H61" s="517" t="s">
        <v>2</v>
      </c>
      <c r="I61" s="164"/>
      <c r="J61" s="484" t="s">
        <v>348</v>
      </c>
      <c r="K61" s="560" t="s">
        <v>784</v>
      </c>
      <c r="L61" s="495">
        <v>121.77</v>
      </c>
      <c r="M61" s="495">
        <v>121.77</v>
      </c>
      <c r="N61" s="495">
        <v>0.90500000000000003</v>
      </c>
      <c r="O61" s="516" t="s">
        <v>781</v>
      </c>
      <c r="P61" s="516" t="s">
        <v>276</v>
      </c>
      <c r="Q61" s="517" t="s">
        <v>2</v>
      </c>
      <c r="R61" s="14"/>
      <c r="S61" s="14"/>
      <c r="T61" s="14"/>
    </row>
    <row r="62" spans="1:20">
      <c r="A62" s="484" t="s">
        <v>349</v>
      </c>
      <c r="B62" s="560" t="s">
        <v>784</v>
      </c>
      <c r="C62" s="495">
        <v>121.77</v>
      </c>
      <c r="D62" s="495">
        <v>121.77</v>
      </c>
      <c r="E62" s="495">
        <v>0.92700000000000005</v>
      </c>
      <c r="F62" s="516" t="s">
        <v>781</v>
      </c>
      <c r="G62" s="516" t="s">
        <v>276</v>
      </c>
      <c r="H62" s="517" t="s">
        <v>2</v>
      </c>
      <c r="I62" s="164"/>
      <c r="J62" s="484" t="s">
        <v>349</v>
      </c>
      <c r="K62" s="560" t="s">
        <v>784</v>
      </c>
      <c r="L62" s="495">
        <v>121.77</v>
      </c>
      <c r="M62" s="495">
        <v>121.77</v>
      </c>
      <c r="N62" s="495">
        <v>0.90500000000000003</v>
      </c>
      <c r="O62" s="516" t="s">
        <v>781</v>
      </c>
      <c r="P62" s="516" t="s">
        <v>276</v>
      </c>
      <c r="Q62" s="517" t="s">
        <v>2</v>
      </c>
      <c r="R62" s="14"/>
      <c r="S62" s="14"/>
      <c r="T62" s="14"/>
    </row>
    <row r="63" spans="1:20">
      <c r="A63" s="484" t="s">
        <v>351</v>
      </c>
      <c r="B63" s="560" t="s">
        <v>784</v>
      </c>
      <c r="C63" s="495">
        <v>121.77</v>
      </c>
      <c r="D63" s="495">
        <v>121.77</v>
      </c>
      <c r="E63" s="495">
        <v>0.92700000000000005</v>
      </c>
      <c r="F63" s="516" t="s">
        <v>781</v>
      </c>
      <c r="G63" s="516" t="s">
        <v>276</v>
      </c>
      <c r="H63" s="517" t="s">
        <v>2</v>
      </c>
      <c r="I63" s="164"/>
      <c r="J63" s="484" t="s">
        <v>351</v>
      </c>
      <c r="K63" s="560" t="s">
        <v>784</v>
      </c>
      <c r="L63" s="495">
        <v>121.77</v>
      </c>
      <c r="M63" s="495">
        <v>121.77</v>
      </c>
      <c r="N63" s="495">
        <v>0.90500000000000003</v>
      </c>
      <c r="O63" s="516" t="s">
        <v>781</v>
      </c>
      <c r="P63" s="516" t="s">
        <v>276</v>
      </c>
      <c r="Q63" s="517" t="s">
        <v>2</v>
      </c>
      <c r="R63" s="14"/>
      <c r="S63" s="14"/>
      <c r="T63" s="14"/>
    </row>
    <row r="64" spans="1:20">
      <c r="A64" s="484" t="s">
        <v>352</v>
      </c>
      <c r="B64" s="560" t="s">
        <v>784</v>
      </c>
      <c r="C64" s="495">
        <v>121.77</v>
      </c>
      <c r="D64" s="495">
        <v>121.77</v>
      </c>
      <c r="E64" s="495">
        <v>0.92700000000000005</v>
      </c>
      <c r="F64" s="516" t="s">
        <v>781</v>
      </c>
      <c r="G64" s="516" t="s">
        <v>276</v>
      </c>
      <c r="H64" s="517" t="s">
        <v>2</v>
      </c>
      <c r="I64" s="164"/>
      <c r="J64" s="484" t="s">
        <v>352</v>
      </c>
      <c r="K64" s="560" t="s">
        <v>784</v>
      </c>
      <c r="L64" s="495">
        <v>121.77</v>
      </c>
      <c r="M64" s="495">
        <v>121.77</v>
      </c>
      <c r="N64" s="495">
        <v>0.90500000000000003</v>
      </c>
      <c r="O64" s="516" t="s">
        <v>781</v>
      </c>
      <c r="P64" s="516" t="s">
        <v>276</v>
      </c>
      <c r="Q64" s="517" t="s">
        <v>2</v>
      </c>
      <c r="R64" s="14"/>
      <c r="S64" s="14"/>
      <c r="T64" s="14"/>
    </row>
    <row r="65" spans="1:20">
      <c r="A65" s="484" t="s">
        <v>353</v>
      </c>
      <c r="B65" s="560" t="s">
        <v>784</v>
      </c>
      <c r="C65" s="495">
        <v>121.77</v>
      </c>
      <c r="D65" s="495">
        <v>121.77</v>
      </c>
      <c r="E65" s="495">
        <v>0.92700000000000005</v>
      </c>
      <c r="F65" s="516" t="s">
        <v>781</v>
      </c>
      <c r="G65" s="516" t="s">
        <v>276</v>
      </c>
      <c r="H65" s="517" t="s">
        <v>2</v>
      </c>
      <c r="I65" s="164"/>
      <c r="J65" s="484" t="s">
        <v>353</v>
      </c>
      <c r="K65" s="560" t="s">
        <v>784</v>
      </c>
      <c r="L65" s="495">
        <v>121.77</v>
      </c>
      <c r="M65" s="495">
        <v>121.77</v>
      </c>
      <c r="N65" s="495">
        <v>0.90500000000000003</v>
      </c>
      <c r="O65" s="516" t="s">
        <v>781</v>
      </c>
      <c r="P65" s="516" t="s">
        <v>276</v>
      </c>
      <c r="Q65" s="517" t="s">
        <v>2</v>
      </c>
      <c r="R65" s="14"/>
      <c r="S65" s="14"/>
      <c r="T65" s="14"/>
    </row>
    <row r="66" spans="1:20">
      <c r="A66" s="484" t="s">
        <v>355</v>
      </c>
      <c r="B66" s="560" t="s">
        <v>784</v>
      </c>
      <c r="C66" s="495">
        <v>121.77</v>
      </c>
      <c r="D66" s="495">
        <v>121.77</v>
      </c>
      <c r="E66" s="495">
        <v>0.92700000000000005</v>
      </c>
      <c r="F66" s="516" t="s">
        <v>781</v>
      </c>
      <c r="G66" s="516" t="s">
        <v>276</v>
      </c>
      <c r="H66" s="517" t="s">
        <v>2</v>
      </c>
      <c r="I66" s="164"/>
      <c r="J66" s="484" t="s">
        <v>355</v>
      </c>
      <c r="K66" s="560" t="s">
        <v>784</v>
      </c>
      <c r="L66" s="495">
        <v>121.77</v>
      </c>
      <c r="M66" s="495">
        <v>121.77</v>
      </c>
      <c r="N66" s="495">
        <v>0.90500000000000003</v>
      </c>
      <c r="O66" s="516" t="s">
        <v>781</v>
      </c>
      <c r="P66" s="516" t="s">
        <v>276</v>
      </c>
      <c r="Q66" s="517" t="s">
        <v>2</v>
      </c>
      <c r="R66" s="14"/>
      <c r="S66" s="14"/>
      <c r="T66" s="14"/>
    </row>
    <row r="67" spans="1:20">
      <c r="A67" s="484" t="s">
        <v>356</v>
      </c>
      <c r="B67" s="560" t="s">
        <v>784</v>
      </c>
      <c r="C67" s="495">
        <v>121.77</v>
      </c>
      <c r="D67" s="495">
        <v>121.77</v>
      </c>
      <c r="E67" s="495">
        <v>0.67900000000000005</v>
      </c>
      <c r="F67" s="516" t="s">
        <v>781</v>
      </c>
      <c r="G67" s="516" t="s">
        <v>276</v>
      </c>
      <c r="H67" s="517" t="s">
        <v>2</v>
      </c>
      <c r="I67" s="164"/>
      <c r="J67" s="484" t="s">
        <v>356</v>
      </c>
      <c r="K67" s="560" t="s">
        <v>784</v>
      </c>
      <c r="L67" s="495">
        <v>121.77</v>
      </c>
      <c r="M67" s="495">
        <v>121.77</v>
      </c>
      <c r="N67" s="495">
        <v>0.67400000000000004</v>
      </c>
      <c r="O67" s="516" t="s">
        <v>781</v>
      </c>
      <c r="P67" s="516" t="s">
        <v>276</v>
      </c>
      <c r="Q67" s="517" t="s">
        <v>2</v>
      </c>
      <c r="R67" s="14"/>
      <c r="S67" s="14"/>
      <c r="T67" s="14"/>
    </row>
    <row r="68" spans="1:20">
      <c r="A68" s="484" t="s">
        <v>357</v>
      </c>
      <c r="B68" s="560" t="s">
        <v>784</v>
      </c>
      <c r="C68" s="495">
        <v>121.77</v>
      </c>
      <c r="D68" s="495">
        <v>121.77</v>
      </c>
      <c r="E68" s="495">
        <v>2.7410000000000001</v>
      </c>
      <c r="F68" s="516" t="s">
        <v>781</v>
      </c>
      <c r="G68" s="516" t="s">
        <v>276</v>
      </c>
      <c r="H68" s="517" t="s">
        <v>2</v>
      </c>
      <c r="I68" s="164"/>
      <c r="J68" s="484" t="s">
        <v>357</v>
      </c>
      <c r="K68" s="560" t="s">
        <v>784</v>
      </c>
      <c r="L68" s="495">
        <v>121.77</v>
      </c>
      <c r="M68" s="495">
        <v>121.77</v>
      </c>
      <c r="N68" s="495">
        <v>1.5620000000000001</v>
      </c>
      <c r="O68" s="516" t="s">
        <v>781</v>
      </c>
      <c r="P68" s="516" t="s">
        <v>276</v>
      </c>
      <c r="Q68" s="517" t="s">
        <v>2</v>
      </c>
      <c r="R68" s="14"/>
      <c r="S68" s="14"/>
      <c r="T68" s="14"/>
    </row>
    <row r="69" spans="1:20">
      <c r="A69" s="484" t="s">
        <v>358</v>
      </c>
      <c r="B69" s="560" t="s">
        <v>784</v>
      </c>
      <c r="C69" s="495">
        <v>121.77</v>
      </c>
      <c r="D69" s="495">
        <v>121.77</v>
      </c>
      <c r="E69" s="495">
        <v>0.92700000000000005</v>
      </c>
      <c r="F69" s="516" t="s">
        <v>781</v>
      </c>
      <c r="G69" s="516" t="s">
        <v>276</v>
      </c>
      <c r="H69" s="517" t="s">
        <v>2</v>
      </c>
      <c r="I69" s="164"/>
      <c r="J69" s="484" t="s">
        <v>358</v>
      </c>
      <c r="K69" s="560" t="s">
        <v>784</v>
      </c>
      <c r="L69" s="495">
        <v>121.77</v>
      </c>
      <c r="M69" s="495">
        <v>121.77</v>
      </c>
      <c r="N69" s="495">
        <v>0.90500000000000003</v>
      </c>
      <c r="O69" s="516" t="s">
        <v>781</v>
      </c>
      <c r="P69" s="516" t="s">
        <v>276</v>
      </c>
      <c r="Q69" s="517" t="s">
        <v>2</v>
      </c>
      <c r="R69" s="14"/>
      <c r="S69" s="14"/>
      <c r="T69" s="14"/>
    </row>
    <row r="70" spans="1:20">
      <c r="A70" s="484" t="s">
        <v>359</v>
      </c>
      <c r="B70" s="560" t="s">
        <v>784</v>
      </c>
      <c r="C70" s="495">
        <v>121.77</v>
      </c>
      <c r="D70" s="495">
        <v>121.77</v>
      </c>
      <c r="E70" s="495">
        <v>1.7490000000000001</v>
      </c>
      <c r="F70" s="516" t="s">
        <v>781</v>
      </c>
      <c r="G70" s="516" t="s">
        <v>276</v>
      </c>
      <c r="H70" s="517" t="s">
        <v>2</v>
      </c>
      <c r="I70" s="164"/>
      <c r="J70" s="484" t="s">
        <v>359</v>
      </c>
      <c r="K70" s="560" t="s">
        <v>784</v>
      </c>
      <c r="L70" s="495">
        <v>121.77</v>
      </c>
      <c r="M70" s="495">
        <v>121.77</v>
      </c>
      <c r="N70" s="495">
        <v>1.337</v>
      </c>
      <c r="O70" s="516" t="s">
        <v>781</v>
      </c>
      <c r="P70" s="516" t="s">
        <v>276</v>
      </c>
      <c r="Q70" s="517" t="s">
        <v>2</v>
      </c>
      <c r="R70" s="14"/>
      <c r="S70" s="14"/>
      <c r="T70" s="14"/>
    </row>
    <row r="71" spans="1:20">
      <c r="A71" s="484" t="s">
        <v>361</v>
      </c>
      <c r="B71" s="560" t="s">
        <v>784</v>
      </c>
      <c r="C71" s="495">
        <v>121.77</v>
      </c>
      <c r="D71" s="495">
        <v>121.77</v>
      </c>
      <c r="E71" s="495">
        <v>0.92700000000000005</v>
      </c>
      <c r="F71" s="516" t="s">
        <v>781</v>
      </c>
      <c r="G71" s="516" t="s">
        <v>276</v>
      </c>
      <c r="H71" s="517" t="s">
        <v>2</v>
      </c>
      <c r="I71" s="164"/>
      <c r="J71" s="484" t="s">
        <v>361</v>
      </c>
      <c r="K71" s="560" t="s">
        <v>784</v>
      </c>
      <c r="L71" s="495">
        <v>121.77</v>
      </c>
      <c r="M71" s="495">
        <v>121.77</v>
      </c>
      <c r="N71" s="495">
        <v>0.90500000000000003</v>
      </c>
      <c r="O71" s="516" t="s">
        <v>781</v>
      </c>
      <c r="P71" s="516" t="s">
        <v>276</v>
      </c>
      <c r="Q71" s="517" t="s">
        <v>2</v>
      </c>
      <c r="R71" s="14"/>
      <c r="S71" s="14"/>
      <c r="T71" s="14"/>
    </row>
    <row r="72" spans="1:20">
      <c r="A72" s="484" t="s">
        <v>144</v>
      </c>
      <c r="B72" s="560" t="s">
        <v>784</v>
      </c>
      <c r="C72" s="495">
        <v>121.77</v>
      </c>
      <c r="D72" s="495">
        <v>121.77</v>
      </c>
      <c r="E72" s="495">
        <v>0.67900000000000005</v>
      </c>
      <c r="F72" s="516" t="s">
        <v>781</v>
      </c>
      <c r="G72" s="516" t="s">
        <v>276</v>
      </c>
      <c r="H72" s="517" t="s">
        <v>2</v>
      </c>
      <c r="I72" s="164"/>
      <c r="J72" s="484" t="s">
        <v>144</v>
      </c>
      <c r="K72" s="560" t="s">
        <v>784</v>
      </c>
      <c r="L72" s="495">
        <v>121.77</v>
      </c>
      <c r="M72" s="495">
        <v>121.77</v>
      </c>
      <c r="N72" s="495">
        <v>0.67400000000000004</v>
      </c>
      <c r="O72" s="516" t="s">
        <v>781</v>
      </c>
      <c r="P72" s="516" t="s">
        <v>276</v>
      </c>
      <c r="Q72" s="517" t="s">
        <v>2</v>
      </c>
      <c r="R72" s="14"/>
      <c r="S72" s="14"/>
      <c r="T72" s="14"/>
    </row>
    <row r="73" spans="1:20">
      <c r="A73" s="638" t="s">
        <v>362</v>
      </c>
      <c r="B73" s="560" t="s">
        <v>784</v>
      </c>
      <c r="C73" s="495">
        <v>121.77</v>
      </c>
      <c r="D73" s="495">
        <v>121.77</v>
      </c>
      <c r="E73" s="495">
        <v>2.14</v>
      </c>
      <c r="F73" s="516" t="s">
        <v>781</v>
      </c>
      <c r="G73" s="516" t="s">
        <v>276</v>
      </c>
      <c r="H73" s="517" t="s">
        <v>2</v>
      </c>
      <c r="I73" s="164"/>
      <c r="J73" s="638" t="s">
        <v>362</v>
      </c>
      <c r="K73" s="560" t="s">
        <v>784</v>
      </c>
      <c r="L73" s="495">
        <v>121.77</v>
      </c>
      <c r="M73" s="495">
        <v>121.77</v>
      </c>
      <c r="N73" s="495">
        <v>1.4279999999999999</v>
      </c>
      <c r="O73" s="516" t="s">
        <v>781</v>
      </c>
      <c r="P73" s="516" t="s">
        <v>276</v>
      </c>
      <c r="Q73" s="517" t="s">
        <v>2</v>
      </c>
      <c r="R73" s="14"/>
      <c r="S73" s="14"/>
      <c r="T73" s="14"/>
    </row>
    <row r="74" spans="1:20">
      <c r="A74" s="484" t="s">
        <v>363</v>
      </c>
      <c r="B74" s="560" t="s">
        <v>784</v>
      </c>
      <c r="C74" s="495">
        <v>121.77</v>
      </c>
      <c r="D74" s="495">
        <v>121.77</v>
      </c>
      <c r="E74" s="495">
        <v>0.92700000000000005</v>
      </c>
      <c r="F74" s="516" t="s">
        <v>781</v>
      </c>
      <c r="G74" s="516" t="s">
        <v>276</v>
      </c>
      <c r="H74" s="517" t="s">
        <v>2</v>
      </c>
      <c r="I74" s="164"/>
      <c r="J74" s="638" t="s">
        <v>363</v>
      </c>
      <c r="K74" s="560" t="s">
        <v>784</v>
      </c>
      <c r="L74" s="495">
        <v>121.77</v>
      </c>
      <c r="M74" s="495">
        <v>121.77</v>
      </c>
      <c r="N74" s="495">
        <v>0.90500000000000003</v>
      </c>
      <c r="O74" s="516" t="s">
        <v>781</v>
      </c>
      <c r="P74" s="516" t="s">
        <v>276</v>
      </c>
      <c r="Q74" s="517" t="s">
        <v>2</v>
      </c>
      <c r="R74" s="14"/>
      <c r="S74" s="14"/>
      <c r="T74" s="14"/>
    </row>
    <row r="75" spans="1:20">
      <c r="A75" s="484" t="s">
        <v>364</v>
      </c>
      <c r="B75" s="560" t="s">
        <v>784</v>
      </c>
      <c r="C75" s="495">
        <v>121.77</v>
      </c>
      <c r="D75" s="495">
        <v>121.77</v>
      </c>
      <c r="E75" s="495">
        <v>0.67900000000000005</v>
      </c>
      <c r="F75" s="516" t="s">
        <v>781</v>
      </c>
      <c r="G75" s="516" t="s">
        <v>276</v>
      </c>
      <c r="H75" s="517" t="s">
        <v>2</v>
      </c>
      <c r="I75" s="164"/>
      <c r="J75" s="484" t="s">
        <v>364</v>
      </c>
      <c r="K75" s="560" t="s">
        <v>784</v>
      </c>
      <c r="L75" s="495">
        <v>121.77</v>
      </c>
      <c r="M75" s="495">
        <v>121.77</v>
      </c>
      <c r="N75" s="495">
        <v>0.67400000000000004</v>
      </c>
      <c r="O75" s="516" t="s">
        <v>781</v>
      </c>
      <c r="P75" s="516" t="s">
        <v>276</v>
      </c>
      <c r="Q75" s="517" t="s">
        <v>2</v>
      </c>
      <c r="R75" s="14"/>
      <c r="S75" s="14"/>
      <c r="T75" s="14"/>
    </row>
    <row r="76" spans="1:20">
      <c r="A76" s="638" t="s">
        <v>365</v>
      </c>
      <c r="B76" s="560" t="s">
        <v>784</v>
      </c>
      <c r="C76" s="495">
        <v>121.77</v>
      </c>
      <c r="D76" s="495">
        <v>121.77</v>
      </c>
      <c r="E76" s="495">
        <v>0.92700000000000005</v>
      </c>
      <c r="F76" s="516" t="s">
        <v>781</v>
      </c>
      <c r="G76" s="516" t="s">
        <v>276</v>
      </c>
      <c r="H76" s="517" t="s">
        <v>2</v>
      </c>
      <c r="I76" s="164"/>
      <c r="J76" s="638" t="s">
        <v>365</v>
      </c>
      <c r="K76" s="560" t="s">
        <v>784</v>
      </c>
      <c r="L76" s="495">
        <v>121.77</v>
      </c>
      <c r="M76" s="495">
        <v>121.77</v>
      </c>
      <c r="N76" s="495">
        <v>0.90500000000000003</v>
      </c>
      <c r="O76" s="516" t="s">
        <v>781</v>
      </c>
      <c r="P76" s="516" t="s">
        <v>276</v>
      </c>
      <c r="Q76" s="517" t="s">
        <v>2</v>
      </c>
      <c r="R76" s="14"/>
      <c r="S76" s="14"/>
      <c r="T76" s="14"/>
    </row>
    <row r="77" spans="1:20">
      <c r="A77" s="484" t="s">
        <v>366</v>
      </c>
      <c r="B77" s="560" t="s">
        <v>784</v>
      </c>
      <c r="C77" s="495">
        <v>121.77</v>
      </c>
      <c r="D77" s="495">
        <v>121.77</v>
      </c>
      <c r="E77" s="495">
        <v>0.67900000000000005</v>
      </c>
      <c r="F77" s="516" t="s">
        <v>781</v>
      </c>
      <c r="G77" s="516" t="s">
        <v>276</v>
      </c>
      <c r="H77" s="517" t="s">
        <v>2</v>
      </c>
      <c r="I77" s="164"/>
      <c r="J77" s="484" t="s">
        <v>366</v>
      </c>
      <c r="K77" s="560" t="s">
        <v>784</v>
      </c>
      <c r="L77" s="495">
        <v>121.77</v>
      </c>
      <c r="M77" s="495">
        <v>121.77</v>
      </c>
      <c r="N77" s="495">
        <v>0.67400000000000004</v>
      </c>
      <c r="O77" s="516" t="s">
        <v>781</v>
      </c>
      <c r="P77" s="516" t="s">
        <v>276</v>
      </c>
      <c r="Q77" s="517" t="s">
        <v>2</v>
      </c>
      <c r="R77" s="14"/>
      <c r="S77" s="14"/>
      <c r="T77" s="14"/>
    </row>
    <row r="78" spans="1:20">
      <c r="A78" s="484" t="s">
        <v>367</v>
      </c>
      <c r="B78" s="560" t="s">
        <v>784</v>
      </c>
      <c r="C78" s="495">
        <v>121.77</v>
      </c>
      <c r="D78" s="495">
        <v>121.77</v>
      </c>
      <c r="E78" s="495">
        <v>0.92700000000000005</v>
      </c>
      <c r="F78" s="516" t="s">
        <v>781</v>
      </c>
      <c r="G78" s="516" t="s">
        <v>276</v>
      </c>
      <c r="H78" s="517" t="s">
        <v>2</v>
      </c>
      <c r="I78" s="164"/>
      <c r="J78" s="484" t="s">
        <v>367</v>
      </c>
      <c r="K78" s="560" t="s">
        <v>784</v>
      </c>
      <c r="L78" s="495">
        <v>121.77</v>
      </c>
      <c r="M78" s="495">
        <v>121.77</v>
      </c>
      <c r="N78" s="495">
        <v>0.90500000000000003</v>
      </c>
      <c r="O78" s="516" t="s">
        <v>781</v>
      </c>
      <c r="P78" s="516" t="s">
        <v>276</v>
      </c>
      <c r="Q78" s="517" t="s">
        <v>2</v>
      </c>
      <c r="R78" s="14"/>
      <c r="S78" s="14"/>
      <c r="T78" s="14"/>
    </row>
    <row r="79" spans="1:20">
      <c r="A79" s="484" t="s">
        <v>369</v>
      </c>
      <c r="B79" s="560" t="s">
        <v>784</v>
      </c>
      <c r="C79" s="495">
        <v>121.77</v>
      </c>
      <c r="D79" s="495">
        <v>121.77</v>
      </c>
      <c r="E79" s="495">
        <v>2.4460000000000002</v>
      </c>
      <c r="F79" s="516" t="s">
        <v>781</v>
      </c>
      <c r="G79" s="516" t="s">
        <v>276</v>
      </c>
      <c r="H79" s="517" t="s">
        <v>2</v>
      </c>
      <c r="I79" s="164"/>
      <c r="J79" s="484" t="s">
        <v>369</v>
      </c>
      <c r="K79" s="560" t="s">
        <v>784</v>
      </c>
      <c r="L79" s="495">
        <v>121.77</v>
      </c>
      <c r="M79" s="495">
        <v>121.77</v>
      </c>
      <c r="N79" s="495">
        <v>1.4279999999999999</v>
      </c>
      <c r="O79" s="516" t="s">
        <v>781</v>
      </c>
      <c r="P79" s="516" t="s">
        <v>276</v>
      </c>
      <c r="Q79" s="517" t="s">
        <v>2</v>
      </c>
      <c r="R79" s="14"/>
      <c r="S79" s="14"/>
      <c r="T79" s="14"/>
    </row>
    <row r="80" spans="1:20">
      <c r="A80" s="484" t="s">
        <v>370</v>
      </c>
      <c r="B80" s="560" t="s">
        <v>784</v>
      </c>
      <c r="C80" s="495">
        <v>121.77</v>
      </c>
      <c r="D80" s="495">
        <v>121.77</v>
      </c>
      <c r="E80" s="495">
        <v>2.7410000000000001</v>
      </c>
      <c r="F80" s="516" t="s">
        <v>781</v>
      </c>
      <c r="G80" s="516" t="s">
        <v>276</v>
      </c>
      <c r="H80" s="517" t="s">
        <v>2</v>
      </c>
      <c r="I80" s="164"/>
      <c r="J80" s="484" t="s">
        <v>370</v>
      </c>
      <c r="K80" s="560" t="s">
        <v>784</v>
      </c>
      <c r="L80" s="495">
        <v>121.77</v>
      </c>
      <c r="M80" s="495">
        <v>121.77</v>
      </c>
      <c r="N80" s="495">
        <v>1.5620000000000001</v>
      </c>
      <c r="O80" s="516" t="s">
        <v>781</v>
      </c>
      <c r="P80" s="516" t="s">
        <v>276</v>
      </c>
      <c r="Q80" s="517" t="s">
        <v>2</v>
      </c>
      <c r="R80" s="14"/>
      <c r="S80" s="14"/>
      <c r="T80" s="14"/>
    </row>
    <row r="81" spans="1:20">
      <c r="A81" s="484" t="s">
        <v>371</v>
      </c>
      <c r="B81" s="560" t="s">
        <v>784</v>
      </c>
      <c r="C81" s="495">
        <v>121.77</v>
      </c>
      <c r="D81" s="495">
        <v>121.77</v>
      </c>
      <c r="E81" s="495">
        <v>0.92700000000000005</v>
      </c>
      <c r="F81" s="516" t="s">
        <v>781</v>
      </c>
      <c r="G81" s="516" t="s">
        <v>276</v>
      </c>
      <c r="H81" s="517" t="s">
        <v>2</v>
      </c>
      <c r="I81" s="164"/>
      <c r="J81" s="484" t="s">
        <v>371</v>
      </c>
      <c r="K81" s="560" t="s">
        <v>784</v>
      </c>
      <c r="L81" s="495">
        <v>121.77</v>
      </c>
      <c r="M81" s="495">
        <v>121.77</v>
      </c>
      <c r="N81" s="495">
        <v>0.90500000000000003</v>
      </c>
      <c r="O81" s="516" t="s">
        <v>781</v>
      </c>
      <c r="P81" s="516" t="s">
        <v>276</v>
      </c>
      <c r="Q81" s="517" t="s">
        <v>2</v>
      </c>
      <c r="R81" s="14"/>
      <c r="S81" s="14"/>
      <c r="T81" s="14"/>
    </row>
    <row r="82" spans="1:20">
      <c r="A82" s="484" t="s">
        <v>372</v>
      </c>
      <c r="B82" s="560" t="s">
        <v>784</v>
      </c>
      <c r="C82" s="495">
        <v>121.77</v>
      </c>
      <c r="D82" s="495">
        <v>121.77</v>
      </c>
      <c r="E82" s="495">
        <v>0.67900000000000005</v>
      </c>
      <c r="F82" s="516" t="s">
        <v>781</v>
      </c>
      <c r="G82" s="516" t="s">
        <v>276</v>
      </c>
      <c r="H82" s="517" t="s">
        <v>2</v>
      </c>
      <c r="I82" s="164"/>
      <c r="J82" s="638" t="s">
        <v>372</v>
      </c>
      <c r="K82" s="560" t="s">
        <v>784</v>
      </c>
      <c r="L82" s="495">
        <v>121.77</v>
      </c>
      <c r="M82" s="495">
        <v>121.77</v>
      </c>
      <c r="N82" s="495">
        <v>0.67400000000000004</v>
      </c>
      <c r="O82" s="516" t="s">
        <v>781</v>
      </c>
      <c r="P82" s="516" t="s">
        <v>276</v>
      </c>
      <c r="Q82" s="517" t="s">
        <v>2</v>
      </c>
      <c r="R82" s="14"/>
      <c r="S82" s="14"/>
      <c r="T82" s="14"/>
    </row>
    <row r="83" spans="1:20">
      <c r="A83" s="484" t="s">
        <v>373</v>
      </c>
      <c r="B83" s="560" t="s">
        <v>784</v>
      </c>
      <c r="C83" s="495">
        <v>121.77</v>
      </c>
      <c r="D83" s="495">
        <v>121.77</v>
      </c>
      <c r="E83" s="495">
        <v>2.3239999999999998</v>
      </c>
      <c r="F83" s="516" t="s">
        <v>781</v>
      </c>
      <c r="G83" s="516" t="s">
        <v>276</v>
      </c>
      <c r="H83" s="517" t="s">
        <v>2</v>
      </c>
      <c r="I83" s="164"/>
      <c r="J83" s="484" t="s">
        <v>373</v>
      </c>
      <c r="K83" s="560" t="s">
        <v>784</v>
      </c>
      <c r="L83" s="495">
        <v>121.77</v>
      </c>
      <c r="M83" s="495">
        <v>121.77</v>
      </c>
      <c r="N83" s="495">
        <v>1.5620000000000001</v>
      </c>
      <c r="O83" s="516" t="s">
        <v>781</v>
      </c>
      <c r="P83" s="516" t="s">
        <v>276</v>
      </c>
      <c r="Q83" s="517" t="s">
        <v>2</v>
      </c>
      <c r="R83" s="14"/>
      <c r="S83" s="14"/>
      <c r="T83" s="14"/>
    </row>
    <row r="84" spans="1:20">
      <c r="A84" s="638" t="s">
        <v>374</v>
      </c>
      <c r="B84" s="560" t="s">
        <v>784</v>
      </c>
      <c r="C84" s="495">
        <v>121.77</v>
      </c>
      <c r="D84" s="495">
        <v>121.77</v>
      </c>
      <c r="E84" s="495">
        <v>3.0670000000000002</v>
      </c>
      <c r="F84" s="516" t="s">
        <v>781</v>
      </c>
      <c r="G84" s="516" t="s">
        <v>276</v>
      </c>
      <c r="H84" s="517" t="s">
        <v>2</v>
      </c>
      <c r="I84" s="164"/>
      <c r="J84" s="638" t="s">
        <v>374</v>
      </c>
      <c r="K84" s="560" t="s">
        <v>784</v>
      </c>
      <c r="L84" s="495">
        <v>121.77</v>
      </c>
      <c r="M84" s="495">
        <v>121.77</v>
      </c>
      <c r="N84" s="495">
        <v>1.6850000000000001</v>
      </c>
      <c r="O84" s="516" t="s">
        <v>781</v>
      </c>
      <c r="P84" s="516" t="s">
        <v>276</v>
      </c>
      <c r="Q84" s="517" t="s">
        <v>2</v>
      </c>
      <c r="R84" s="14"/>
      <c r="S84" s="14"/>
      <c r="T84" s="14"/>
    </row>
    <row r="85" spans="1:20">
      <c r="A85" s="638" t="s">
        <v>376</v>
      </c>
      <c r="B85" s="560" t="s">
        <v>784</v>
      </c>
      <c r="C85" s="495">
        <v>121.77</v>
      </c>
      <c r="D85" s="495">
        <v>121.77</v>
      </c>
      <c r="E85" s="495">
        <v>0.92700000000000005</v>
      </c>
      <c r="F85" s="516" t="s">
        <v>781</v>
      </c>
      <c r="G85" s="516" t="s">
        <v>276</v>
      </c>
      <c r="H85" s="517" t="s">
        <v>2</v>
      </c>
      <c r="I85" s="164"/>
      <c r="J85" s="638" t="s">
        <v>376</v>
      </c>
      <c r="K85" s="560" t="s">
        <v>784</v>
      </c>
      <c r="L85" s="495">
        <v>121.77</v>
      </c>
      <c r="M85" s="495">
        <v>121.77</v>
      </c>
      <c r="N85" s="495">
        <v>0.90500000000000003</v>
      </c>
      <c r="O85" s="516" t="s">
        <v>781</v>
      </c>
      <c r="P85" s="516" t="s">
        <v>276</v>
      </c>
      <c r="Q85" s="517" t="s">
        <v>2</v>
      </c>
      <c r="R85" s="14"/>
      <c r="S85" s="14"/>
      <c r="T85" s="14"/>
    </row>
    <row r="86" spans="1:20">
      <c r="A86" s="638" t="s">
        <v>377</v>
      </c>
      <c r="B86" s="560" t="s">
        <v>784</v>
      </c>
      <c r="C86" s="495">
        <v>121.77</v>
      </c>
      <c r="D86" s="495">
        <v>121.77</v>
      </c>
      <c r="E86" s="495">
        <v>0.92700000000000005</v>
      </c>
      <c r="F86" s="516" t="s">
        <v>781</v>
      </c>
      <c r="G86" s="516" t="s">
        <v>276</v>
      </c>
      <c r="H86" s="517" t="s">
        <v>2</v>
      </c>
      <c r="I86" s="164"/>
      <c r="J86" s="638" t="s">
        <v>377</v>
      </c>
      <c r="K86" s="560" t="s">
        <v>784</v>
      </c>
      <c r="L86" s="495">
        <v>121.77</v>
      </c>
      <c r="M86" s="495">
        <v>121.77</v>
      </c>
      <c r="N86" s="495">
        <v>0.90500000000000003</v>
      </c>
      <c r="O86" s="516" t="s">
        <v>781</v>
      </c>
      <c r="P86" s="516" t="s">
        <v>276</v>
      </c>
      <c r="Q86" s="517" t="s">
        <v>2</v>
      </c>
      <c r="R86" s="14"/>
      <c r="S86" s="14"/>
      <c r="T86" s="14"/>
    </row>
    <row r="87" spans="1:20">
      <c r="A87" s="484" t="s">
        <v>380</v>
      </c>
      <c r="B87" s="560" t="s">
        <v>784</v>
      </c>
      <c r="C87" s="495">
        <v>121.77</v>
      </c>
      <c r="D87" s="495">
        <v>121.77</v>
      </c>
      <c r="E87" s="495">
        <v>1.7490000000000001</v>
      </c>
      <c r="F87" s="516" t="s">
        <v>781</v>
      </c>
      <c r="G87" s="516" t="s">
        <v>276</v>
      </c>
      <c r="H87" s="517" t="s">
        <v>2</v>
      </c>
      <c r="I87" s="164"/>
      <c r="J87" s="484" t="s">
        <v>380</v>
      </c>
      <c r="K87" s="560" t="s">
        <v>784</v>
      </c>
      <c r="L87" s="495">
        <v>121.77</v>
      </c>
      <c r="M87" s="495">
        <v>121.77</v>
      </c>
      <c r="N87" s="495">
        <v>1.337</v>
      </c>
      <c r="O87" s="516" t="s">
        <v>781</v>
      </c>
      <c r="P87" s="516" t="s">
        <v>276</v>
      </c>
      <c r="Q87" s="517" t="s">
        <v>2</v>
      </c>
      <c r="R87" s="14"/>
      <c r="S87" s="14"/>
      <c r="T87" s="14"/>
    </row>
    <row r="88" spans="1:20">
      <c r="A88" s="638" t="s">
        <v>382</v>
      </c>
      <c r="B88" s="560" t="s">
        <v>784</v>
      </c>
      <c r="C88" s="495">
        <v>121.77</v>
      </c>
      <c r="D88" s="495">
        <v>121.77</v>
      </c>
      <c r="E88" s="495">
        <v>0.67900000000000005</v>
      </c>
      <c r="F88" s="516" t="s">
        <v>781</v>
      </c>
      <c r="G88" s="516" t="s">
        <v>276</v>
      </c>
      <c r="H88" s="517" t="s">
        <v>2</v>
      </c>
      <c r="I88" s="164"/>
      <c r="J88" s="642" t="s">
        <v>382</v>
      </c>
      <c r="K88" s="560" t="s">
        <v>784</v>
      </c>
      <c r="L88" s="495">
        <v>121.77</v>
      </c>
      <c r="M88" s="495">
        <v>121.77</v>
      </c>
      <c r="N88" s="495">
        <v>0.67400000000000004</v>
      </c>
      <c r="O88" s="516" t="s">
        <v>781</v>
      </c>
      <c r="P88" s="516" t="s">
        <v>276</v>
      </c>
      <c r="Q88" s="517" t="s">
        <v>2</v>
      </c>
      <c r="R88" s="14"/>
      <c r="S88" s="14"/>
      <c r="T88" s="14"/>
    </row>
    <row r="89" spans="1:20">
      <c r="A89" s="484" t="s">
        <v>383</v>
      </c>
      <c r="B89" s="560" t="s">
        <v>784</v>
      </c>
      <c r="C89" s="495">
        <v>121.77</v>
      </c>
      <c r="D89" s="495">
        <v>121.77</v>
      </c>
      <c r="E89" s="495">
        <v>0.92700000000000005</v>
      </c>
      <c r="F89" s="516" t="s">
        <v>781</v>
      </c>
      <c r="G89" s="516" t="s">
        <v>276</v>
      </c>
      <c r="H89" s="517" t="s">
        <v>2</v>
      </c>
      <c r="I89" s="164"/>
      <c r="J89" s="484" t="s">
        <v>383</v>
      </c>
      <c r="K89" s="560" t="s">
        <v>784</v>
      </c>
      <c r="L89" s="495">
        <v>121.77</v>
      </c>
      <c r="M89" s="495">
        <v>121.77</v>
      </c>
      <c r="N89" s="495">
        <v>0.90500000000000003</v>
      </c>
      <c r="O89" s="516" t="s">
        <v>781</v>
      </c>
      <c r="P89" s="516" t="s">
        <v>276</v>
      </c>
      <c r="Q89" s="517" t="s">
        <v>2</v>
      </c>
      <c r="R89" s="14"/>
      <c r="S89" s="14"/>
      <c r="T89" s="14"/>
    </row>
    <row r="90" spans="1:20">
      <c r="A90" s="484" t="s">
        <v>384</v>
      </c>
      <c r="B90" s="560" t="s">
        <v>784</v>
      </c>
      <c r="C90" s="495">
        <v>121.77</v>
      </c>
      <c r="D90" s="495">
        <v>121.77</v>
      </c>
      <c r="E90" s="495">
        <v>1.1539999999999999</v>
      </c>
      <c r="F90" s="516" t="s">
        <v>781</v>
      </c>
      <c r="G90" s="516" t="s">
        <v>276</v>
      </c>
      <c r="H90" s="517" t="s">
        <v>2</v>
      </c>
      <c r="I90" s="164"/>
      <c r="J90" s="484" t="s">
        <v>384</v>
      </c>
      <c r="K90" s="560" t="s">
        <v>784</v>
      </c>
      <c r="L90" s="495">
        <v>121.77</v>
      </c>
      <c r="M90" s="495">
        <v>121.77</v>
      </c>
      <c r="N90" s="495">
        <v>1.1850000000000001</v>
      </c>
      <c r="O90" s="516" t="s">
        <v>781</v>
      </c>
      <c r="P90" s="516" t="s">
        <v>276</v>
      </c>
      <c r="Q90" s="517" t="s">
        <v>2</v>
      </c>
      <c r="R90" s="14"/>
      <c r="S90" s="14"/>
      <c r="T90" s="14"/>
    </row>
    <row r="91" spans="1:20">
      <c r="A91" s="641" t="s">
        <v>385</v>
      </c>
      <c r="B91" s="560" t="s">
        <v>784</v>
      </c>
      <c r="C91" s="495">
        <v>121.77</v>
      </c>
      <c r="D91" s="495">
        <v>121.77</v>
      </c>
      <c r="E91" s="495">
        <v>1.1539999999999999</v>
      </c>
      <c r="F91" s="516" t="s">
        <v>781</v>
      </c>
      <c r="G91" s="516" t="s">
        <v>276</v>
      </c>
      <c r="H91" s="517" t="s">
        <v>2</v>
      </c>
      <c r="I91" s="164"/>
      <c r="J91" s="484" t="s">
        <v>385</v>
      </c>
      <c r="K91" s="560" t="s">
        <v>784</v>
      </c>
      <c r="L91" s="495">
        <v>121.77</v>
      </c>
      <c r="M91" s="495">
        <v>121.77</v>
      </c>
      <c r="N91" s="495">
        <v>1.1850000000000001</v>
      </c>
      <c r="O91" s="516" t="s">
        <v>781</v>
      </c>
      <c r="P91" s="516" t="s">
        <v>276</v>
      </c>
      <c r="Q91" s="517" t="s">
        <v>2</v>
      </c>
      <c r="R91" s="14"/>
      <c r="S91" s="14"/>
      <c r="T91" s="14"/>
    </row>
    <row r="92" spans="1:20">
      <c r="A92" s="484" t="s">
        <v>388</v>
      </c>
      <c r="B92" s="560" t="s">
        <v>784</v>
      </c>
      <c r="C92" s="495">
        <v>121.77</v>
      </c>
      <c r="D92" s="495">
        <v>121.77</v>
      </c>
      <c r="E92" s="495">
        <v>0.72</v>
      </c>
      <c r="F92" s="516" t="s">
        <v>781</v>
      </c>
      <c r="G92" s="516" t="s">
        <v>276</v>
      </c>
      <c r="H92" s="517" t="s">
        <v>2</v>
      </c>
      <c r="I92" s="164"/>
      <c r="J92" s="638" t="s">
        <v>388</v>
      </c>
      <c r="K92" s="560" t="s">
        <v>784</v>
      </c>
      <c r="L92" s="495">
        <v>121.77</v>
      </c>
      <c r="M92" s="495">
        <v>121.77</v>
      </c>
      <c r="N92" s="495">
        <v>0.90500000000000003</v>
      </c>
      <c r="O92" s="516" t="s">
        <v>781</v>
      </c>
      <c r="P92" s="516" t="s">
        <v>276</v>
      </c>
      <c r="Q92" s="517" t="s">
        <v>2</v>
      </c>
      <c r="R92" s="14"/>
      <c r="S92" s="14"/>
      <c r="T92" s="14"/>
    </row>
    <row r="93" spans="1:20" ht="15" customHeight="1">
      <c r="A93" s="484" t="s">
        <v>390</v>
      </c>
      <c r="B93" s="560" t="s">
        <v>784</v>
      </c>
      <c r="C93" s="495">
        <v>121.77</v>
      </c>
      <c r="D93" s="495">
        <v>121.77</v>
      </c>
      <c r="E93" s="495">
        <v>0.92700000000000005</v>
      </c>
      <c r="F93" s="516" t="s">
        <v>781</v>
      </c>
      <c r="G93" s="516" t="s">
        <v>276</v>
      </c>
      <c r="H93" s="517" t="s">
        <v>2</v>
      </c>
      <c r="I93" s="164"/>
      <c r="J93" s="638" t="s">
        <v>390</v>
      </c>
      <c r="K93" s="560" t="s">
        <v>784</v>
      </c>
      <c r="L93" s="495">
        <v>121.77</v>
      </c>
      <c r="M93" s="495">
        <v>121.77</v>
      </c>
      <c r="N93" s="495">
        <v>0.90500000000000003</v>
      </c>
      <c r="O93" s="516" t="s">
        <v>781</v>
      </c>
      <c r="P93" s="516" t="s">
        <v>276</v>
      </c>
      <c r="Q93" s="517" t="s">
        <v>2</v>
      </c>
      <c r="R93" s="14"/>
      <c r="S93" s="14"/>
      <c r="T93" s="14"/>
    </row>
    <row r="94" spans="1:20" ht="15" customHeight="1">
      <c r="A94" s="484" t="s">
        <v>391</v>
      </c>
      <c r="B94" s="560" t="s">
        <v>784</v>
      </c>
      <c r="C94" s="495">
        <v>121.77</v>
      </c>
      <c r="D94" s="495">
        <v>121.77</v>
      </c>
      <c r="E94" s="495">
        <v>1.1539999999999999</v>
      </c>
      <c r="F94" s="516" t="s">
        <v>781</v>
      </c>
      <c r="G94" s="516" t="s">
        <v>276</v>
      </c>
      <c r="H94" s="517" t="s">
        <v>2</v>
      </c>
      <c r="I94" s="164"/>
      <c r="J94" s="484" t="s">
        <v>391</v>
      </c>
      <c r="K94" s="560" t="s">
        <v>784</v>
      </c>
      <c r="L94" s="495">
        <v>121.77</v>
      </c>
      <c r="M94" s="495">
        <v>121.77</v>
      </c>
      <c r="N94" s="495">
        <v>1.1850000000000001</v>
      </c>
      <c r="O94" s="516" t="s">
        <v>781</v>
      </c>
      <c r="P94" s="516" t="s">
        <v>276</v>
      </c>
      <c r="Q94" s="517" t="s">
        <v>2</v>
      </c>
      <c r="R94" s="14"/>
      <c r="S94" s="14"/>
      <c r="T94" s="14"/>
    </row>
    <row r="95" spans="1:20" ht="15" customHeight="1">
      <c r="A95" s="484" t="s">
        <v>392</v>
      </c>
      <c r="B95" s="560" t="s">
        <v>784</v>
      </c>
      <c r="C95" s="495">
        <v>121.77</v>
      </c>
      <c r="D95" s="495">
        <v>121.77</v>
      </c>
      <c r="E95" s="495">
        <v>0.92700000000000005</v>
      </c>
      <c r="F95" s="516" t="s">
        <v>781</v>
      </c>
      <c r="G95" s="516" t="s">
        <v>276</v>
      </c>
      <c r="H95" s="517" t="s">
        <v>2</v>
      </c>
      <c r="I95" s="164"/>
      <c r="J95" s="484" t="s">
        <v>392</v>
      </c>
      <c r="K95" s="560" t="s">
        <v>784</v>
      </c>
      <c r="L95" s="495">
        <v>121.77</v>
      </c>
      <c r="M95" s="495">
        <v>121.77</v>
      </c>
      <c r="N95" s="495">
        <v>0.90500000000000003</v>
      </c>
      <c r="O95" s="516" t="s">
        <v>781</v>
      </c>
      <c r="P95" s="516" t="s">
        <v>276</v>
      </c>
      <c r="Q95" s="517" t="s">
        <v>2</v>
      </c>
      <c r="R95" s="14"/>
      <c r="S95" s="14"/>
      <c r="T95" s="14"/>
    </row>
    <row r="96" spans="1:20" ht="15" customHeight="1">
      <c r="A96" s="484" t="s">
        <v>393</v>
      </c>
      <c r="B96" s="560" t="s">
        <v>784</v>
      </c>
      <c r="C96" s="495">
        <v>121.77</v>
      </c>
      <c r="D96" s="495">
        <v>121.77</v>
      </c>
      <c r="E96" s="495">
        <v>0.92700000000000005</v>
      </c>
      <c r="F96" s="570" t="s">
        <v>781</v>
      </c>
      <c r="G96" s="516" t="s">
        <v>276</v>
      </c>
      <c r="H96" s="517" t="s">
        <v>2</v>
      </c>
      <c r="I96" s="164"/>
      <c r="J96" s="484" t="s">
        <v>393</v>
      </c>
      <c r="K96" s="560" t="s">
        <v>784</v>
      </c>
      <c r="L96" s="495">
        <v>121.77</v>
      </c>
      <c r="M96" s="495">
        <v>121.77</v>
      </c>
      <c r="N96" s="495">
        <v>0.90500000000000003</v>
      </c>
      <c r="O96" s="570" t="s">
        <v>781</v>
      </c>
      <c r="P96" s="516" t="s">
        <v>276</v>
      </c>
      <c r="Q96" s="517" t="s">
        <v>2</v>
      </c>
      <c r="R96" s="14"/>
      <c r="S96" s="14"/>
      <c r="T96" s="14"/>
    </row>
    <row r="97" spans="1:20" ht="15" customHeight="1">
      <c r="A97" s="484" t="s">
        <v>395</v>
      </c>
      <c r="B97" s="560" t="s">
        <v>784</v>
      </c>
      <c r="C97" s="495">
        <v>121.77</v>
      </c>
      <c r="D97" s="495">
        <v>121.77</v>
      </c>
      <c r="E97" s="495">
        <v>0.53600000000000003</v>
      </c>
      <c r="F97" s="516" t="s">
        <v>781</v>
      </c>
      <c r="G97" s="516" t="s">
        <v>276</v>
      </c>
      <c r="H97" s="517" t="s">
        <v>2</v>
      </c>
      <c r="I97" s="164"/>
      <c r="J97" s="484" t="s">
        <v>395</v>
      </c>
      <c r="K97" s="560" t="s">
        <v>784</v>
      </c>
      <c r="L97" s="495">
        <v>121.77</v>
      </c>
      <c r="M97" s="495">
        <v>121.77</v>
      </c>
      <c r="N97" s="495">
        <v>0.48799999999999999</v>
      </c>
      <c r="O97" s="516" t="s">
        <v>781</v>
      </c>
      <c r="P97" s="516" t="s">
        <v>276</v>
      </c>
      <c r="Q97" s="517" t="s">
        <v>2</v>
      </c>
      <c r="R97" s="14"/>
      <c r="S97" s="14"/>
      <c r="T97" s="14"/>
    </row>
    <row r="98" spans="1:20" ht="15" customHeight="1">
      <c r="A98" s="484" t="s">
        <v>396</v>
      </c>
      <c r="B98" s="560" t="s">
        <v>784</v>
      </c>
      <c r="C98" s="495">
        <v>121.77</v>
      </c>
      <c r="D98" s="495">
        <v>121.77</v>
      </c>
      <c r="E98" s="495">
        <v>0.67900000000000005</v>
      </c>
      <c r="F98" s="516" t="s">
        <v>781</v>
      </c>
      <c r="G98" s="516" t="s">
        <v>276</v>
      </c>
      <c r="H98" s="517" t="s">
        <v>2</v>
      </c>
      <c r="I98" s="164"/>
      <c r="J98" s="484" t="s">
        <v>396</v>
      </c>
      <c r="K98" s="560" t="s">
        <v>784</v>
      </c>
      <c r="L98" s="495">
        <v>121.77</v>
      </c>
      <c r="M98" s="495">
        <v>121.77</v>
      </c>
      <c r="N98" s="495">
        <v>0.67400000000000004</v>
      </c>
      <c r="O98" s="516" t="s">
        <v>781</v>
      </c>
      <c r="P98" s="516" t="s">
        <v>276</v>
      </c>
      <c r="Q98" s="517" t="s">
        <v>2</v>
      </c>
      <c r="R98" s="14"/>
      <c r="S98" s="14"/>
      <c r="T98" s="14"/>
    </row>
    <row r="99" spans="1:20" ht="15" customHeight="1">
      <c r="A99" s="484" t="s">
        <v>397</v>
      </c>
      <c r="B99" s="560" t="s">
        <v>784</v>
      </c>
      <c r="C99" s="495">
        <v>121.77</v>
      </c>
      <c r="D99" s="495">
        <v>121.77</v>
      </c>
      <c r="E99" s="495">
        <v>0.53600000000000003</v>
      </c>
      <c r="F99" s="516" t="s">
        <v>781</v>
      </c>
      <c r="G99" s="516" t="s">
        <v>276</v>
      </c>
      <c r="H99" s="517" t="s">
        <v>2</v>
      </c>
      <c r="I99" s="164"/>
      <c r="J99" s="484" t="s">
        <v>397</v>
      </c>
      <c r="K99" s="560" t="s">
        <v>784</v>
      </c>
      <c r="L99" s="495">
        <v>121.77</v>
      </c>
      <c r="M99" s="495">
        <v>121.77</v>
      </c>
      <c r="N99" s="495">
        <v>0.67400000000000004</v>
      </c>
      <c r="O99" s="516" t="s">
        <v>781</v>
      </c>
      <c r="P99" s="516" t="s">
        <v>276</v>
      </c>
      <c r="Q99" s="517" t="s">
        <v>2</v>
      </c>
      <c r="R99" s="14"/>
      <c r="S99" s="14"/>
      <c r="T99" s="14"/>
    </row>
    <row r="100" spans="1:20" ht="15" customHeight="1">
      <c r="A100" s="484" t="s">
        <v>400</v>
      </c>
      <c r="B100" s="560" t="s">
        <v>784</v>
      </c>
      <c r="C100" s="495">
        <v>121.77</v>
      </c>
      <c r="D100" s="495">
        <v>121.77</v>
      </c>
      <c r="E100" s="495">
        <v>0.67900000000000005</v>
      </c>
      <c r="F100" s="516" t="s">
        <v>781</v>
      </c>
      <c r="G100" s="516" t="s">
        <v>276</v>
      </c>
      <c r="H100" s="517" t="s">
        <v>2</v>
      </c>
      <c r="I100" s="164"/>
      <c r="J100" s="638" t="s">
        <v>400</v>
      </c>
      <c r="K100" s="560" t="s">
        <v>784</v>
      </c>
      <c r="L100" s="495">
        <v>121.77</v>
      </c>
      <c r="M100" s="495">
        <v>121.77</v>
      </c>
      <c r="N100" s="495">
        <v>0.67400000000000004</v>
      </c>
      <c r="O100" s="516" t="s">
        <v>781</v>
      </c>
      <c r="P100" s="516" t="s">
        <v>276</v>
      </c>
      <c r="Q100" s="517" t="s">
        <v>2</v>
      </c>
      <c r="R100" s="14"/>
      <c r="S100" s="14"/>
      <c r="T100" s="14"/>
    </row>
    <row r="101" spans="1:20" ht="15" customHeight="1">
      <c r="A101" s="484" t="s">
        <v>402</v>
      </c>
      <c r="B101" s="560" t="s">
        <v>784</v>
      </c>
      <c r="C101" s="495">
        <v>121.77</v>
      </c>
      <c r="D101" s="495">
        <v>121.77</v>
      </c>
      <c r="E101" s="495">
        <v>1.1539999999999999</v>
      </c>
      <c r="F101" s="516" t="s">
        <v>781</v>
      </c>
      <c r="G101" s="516" t="s">
        <v>276</v>
      </c>
      <c r="H101" s="517" t="s">
        <v>2</v>
      </c>
      <c r="I101" s="164"/>
      <c r="J101" s="484" t="s">
        <v>402</v>
      </c>
      <c r="K101" s="560" t="s">
        <v>784</v>
      </c>
      <c r="L101" s="495">
        <v>121.77</v>
      </c>
      <c r="M101" s="495">
        <v>121.77</v>
      </c>
      <c r="N101" s="495">
        <v>1.1850000000000001</v>
      </c>
      <c r="O101" s="516" t="s">
        <v>781</v>
      </c>
      <c r="P101" s="516" t="s">
        <v>276</v>
      </c>
      <c r="Q101" s="517" t="s">
        <v>2</v>
      </c>
      <c r="R101" s="14"/>
      <c r="S101" s="14"/>
      <c r="T101" s="14"/>
    </row>
    <row r="102" spans="1:20" ht="15" customHeight="1">
      <c r="A102" s="484" t="s">
        <v>403</v>
      </c>
      <c r="B102" s="560" t="s">
        <v>784</v>
      </c>
      <c r="C102" s="495">
        <v>121.77</v>
      </c>
      <c r="D102" s="495">
        <v>121.77</v>
      </c>
      <c r="E102" s="495">
        <v>0.53600000000000003</v>
      </c>
      <c r="F102" s="516" t="s">
        <v>781</v>
      </c>
      <c r="G102" s="516" t="s">
        <v>276</v>
      </c>
      <c r="H102" s="517" t="s">
        <v>2</v>
      </c>
      <c r="I102" s="164"/>
      <c r="J102" s="484" t="s">
        <v>403</v>
      </c>
      <c r="K102" s="560" t="s">
        <v>784</v>
      </c>
      <c r="L102" s="495">
        <v>121.77</v>
      </c>
      <c r="M102" s="495">
        <v>121.77</v>
      </c>
      <c r="N102" s="495">
        <v>0.48799999999999999</v>
      </c>
      <c r="O102" s="516" t="s">
        <v>781</v>
      </c>
      <c r="P102" s="516" t="s">
        <v>276</v>
      </c>
      <c r="Q102" s="517" t="s">
        <v>2</v>
      </c>
      <c r="R102" s="14"/>
      <c r="S102" s="14"/>
      <c r="T102" s="14"/>
    </row>
    <row r="103" spans="1:20" ht="15" customHeight="1">
      <c r="A103" s="484" t="s">
        <v>404</v>
      </c>
      <c r="B103" s="560" t="s">
        <v>784</v>
      </c>
      <c r="C103" s="495">
        <v>121.77</v>
      </c>
      <c r="D103" s="495">
        <v>121.77</v>
      </c>
      <c r="E103" s="495">
        <v>0.67900000000000005</v>
      </c>
      <c r="F103" s="516" t="s">
        <v>781</v>
      </c>
      <c r="G103" s="516" t="s">
        <v>276</v>
      </c>
      <c r="H103" s="517" t="s">
        <v>2</v>
      </c>
      <c r="I103" s="164"/>
      <c r="J103" s="484" t="s">
        <v>404</v>
      </c>
      <c r="K103" s="560" t="s">
        <v>784</v>
      </c>
      <c r="L103" s="495">
        <v>121.77</v>
      </c>
      <c r="M103" s="495">
        <v>121.77</v>
      </c>
      <c r="N103" s="495">
        <v>0.67400000000000004</v>
      </c>
      <c r="O103" s="516" t="s">
        <v>781</v>
      </c>
      <c r="P103" s="516" t="s">
        <v>276</v>
      </c>
      <c r="Q103" s="517" t="s">
        <v>2</v>
      </c>
      <c r="R103" s="14"/>
      <c r="S103" s="14"/>
      <c r="T103" s="14"/>
    </row>
    <row r="104" spans="1:20" ht="15" customHeight="1">
      <c r="A104" s="484" t="s">
        <v>405</v>
      </c>
      <c r="B104" s="560" t="s">
        <v>784</v>
      </c>
      <c r="C104" s="495">
        <v>121.77</v>
      </c>
      <c r="D104" s="495">
        <v>121.77</v>
      </c>
      <c r="E104" s="495">
        <v>1.1539999999999999</v>
      </c>
      <c r="F104" s="516" t="s">
        <v>781</v>
      </c>
      <c r="G104" s="516" t="s">
        <v>276</v>
      </c>
      <c r="H104" s="517" t="s">
        <v>2</v>
      </c>
      <c r="I104" s="164"/>
      <c r="J104" s="484" t="s">
        <v>405</v>
      </c>
      <c r="K104" s="560" t="s">
        <v>784</v>
      </c>
      <c r="L104" s="495">
        <v>121.77</v>
      </c>
      <c r="M104" s="495">
        <v>121.77</v>
      </c>
      <c r="N104" s="495">
        <v>1.1850000000000001</v>
      </c>
      <c r="O104" s="516" t="s">
        <v>781</v>
      </c>
      <c r="P104" s="516" t="s">
        <v>276</v>
      </c>
      <c r="Q104" s="517" t="s">
        <v>2</v>
      </c>
      <c r="R104" s="14"/>
      <c r="S104" s="14"/>
      <c r="T104" s="14"/>
    </row>
    <row r="105" spans="1:20" ht="15" customHeight="1">
      <c r="A105" s="484" t="s">
        <v>406</v>
      </c>
      <c r="B105" s="560" t="s">
        <v>784</v>
      </c>
      <c r="C105" s="495">
        <v>121.77</v>
      </c>
      <c r="D105" s="495">
        <v>121.77</v>
      </c>
      <c r="E105" s="495">
        <v>0.67900000000000005</v>
      </c>
      <c r="F105" s="516" t="s">
        <v>781</v>
      </c>
      <c r="G105" s="516" t="s">
        <v>276</v>
      </c>
      <c r="H105" s="517" t="s">
        <v>2</v>
      </c>
      <c r="I105" s="164"/>
      <c r="J105" s="484" t="s">
        <v>406</v>
      </c>
      <c r="K105" s="560" t="s">
        <v>784</v>
      </c>
      <c r="L105" s="495">
        <v>121.77</v>
      </c>
      <c r="M105" s="495">
        <v>121.77</v>
      </c>
      <c r="N105" s="495">
        <v>0.67400000000000004</v>
      </c>
      <c r="O105" s="516" t="s">
        <v>781</v>
      </c>
      <c r="P105" s="516" t="s">
        <v>276</v>
      </c>
      <c r="Q105" s="517" t="s">
        <v>2</v>
      </c>
      <c r="R105" s="14"/>
      <c r="S105" s="14"/>
      <c r="T105" s="14"/>
    </row>
    <row r="106" spans="1:20" ht="15" customHeight="1">
      <c r="A106" s="484" t="s">
        <v>407</v>
      </c>
      <c r="B106" s="560" t="s">
        <v>784</v>
      </c>
      <c r="C106" s="495">
        <v>121.77</v>
      </c>
      <c r="D106" s="495">
        <v>121.77</v>
      </c>
      <c r="E106" s="495">
        <v>0.67900000000000005</v>
      </c>
      <c r="F106" s="516" t="s">
        <v>781</v>
      </c>
      <c r="G106" s="516" t="s">
        <v>276</v>
      </c>
      <c r="H106" s="517" t="s">
        <v>2</v>
      </c>
      <c r="I106" s="164"/>
      <c r="J106" s="484" t="s">
        <v>407</v>
      </c>
      <c r="K106" s="560" t="s">
        <v>784</v>
      </c>
      <c r="L106" s="495">
        <v>121.77</v>
      </c>
      <c r="M106" s="495">
        <v>121.77</v>
      </c>
      <c r="N106" s="495">
        <v>0.67400000000000004</v>
      </c>
      <c r="O106" s="516" t="s">
        <v>781</v>
      </c>
      <c r="P106" s="516" t="s">
        <v>276</v>
      </c>
      <c r="Q106" s="517" t="s">
        <v>2</v>
      </c>
      <c r="R106" s="14"/>
      <c r="S106" s="14"/>
      <c r="T106" s="14"/>
    </row>
    <row r="107" spans="1:20" ht="15" customHeight="1">
      <c r="A107" s="484" t="s">
        <v>409</v>
      </c>
      <c r="B107" s="560" t="s">
        <v>784</v>
      </c>
      <c r="C107" s="495">
        <v>121.77</v>
      </c>
      <c r="D107" s="495">
        <v>121.77</v>
      </c>
      <c r="E107" s="495">
        <v>0.92700000000000005</v>
      </c>
      <c r="F107" s="639" t="s">
        <v>781</v>
      </c>
      <c r="G107" s="571" t="s">
        <v>276</v>
      </c>
      <c r="H107" s="643" t="s">
        <v>2</v>
      </c>
      <c r="I107" s="164"/>
      <c r="J107" s="484" t="s">
        <v>409</v>
      </c>
      <c r="K107" s="560" t="s">
        <v>784</v>
      </c>
      <c r="L107" s="495">
        <v>121.77</v>
      </c>
      <c r="M107" s="495">
        <v>121.77</v>
      </c>
      <c r="N107" s="495">
        <v>0.90500000000000003</v>
      </c>
      <c r="O107" s="639" t="s">
        <v>781</v>
      </c>
      <c r="P107" s="571" t="s">
        <v>276</v>
      </c>
      <c r="Q107" s="643" t="s">
        <v>2</v>
      </c>
      <c r="R107" s="14"/>
      <c r="S107" s="14"/>
      <c r="T107" s="14"/>
    </row>
    <row r="108" spans="1:20" ht="15" customHeight="1">
      <c r="A108" s="638" t="s">
        <v>410</v>
      </c>
      <c r="B108" s="560" t="s">
        <v>784</v>
      </c>
      <c r="C108" s="495">
        <v>121.77</v>
      </c>
      <c r="D108" s="495">
        <v>121.77</v>
      </c>
      <c r="E108" s="495">
        <v>1.7490000000000001</v>
      </c>
      <c r="F108" s="516" t="s">
        <v>781</v>
      </c>
      <c r="G108" s="516" t="s">
        <v>276</v>
      </c>
      <c r="H108" s="517" t="s">
        <v>2</v>
      </c>
      <c r="I108" s="164"/>
      <c r="J108" s="638" t="s">
        <v>410</v>
      </c>
      <c r="K108" s="560" t="s">
        <v>784</v>
      </c>
      <c r="L108" s="495">
        <v>121.77</v>
      </c>
      <c r="M108" s="495">
        <v>121.77</v>
      </c>
      <c r="N108" s="495">
        <v>1.337</v>
      </c>
      <c r="O108" s="516" t="s">
        <v>781</v>
      </c>
      <c r="P108" s="516" t="s">
        <v>276</v>
      </c>
      <c r="Q108" s="517" t="s">
        <v>2</v>
      </c>
      <c r="R108" s="14"/>
      <c r="S108" s="14"/>
      <c r="T108" s="14"/>
    </row>
    <row r="109" spans="1:20" ht="15" customHeight="1">
      <c r="A109" s="484" t="s">
        <v>411</v>
      </c>
      <c r="B109" s="560" t="s">
        <v>784</v>
      </c>
      <c r="C109" s="495">
        <v>121.77</v>
      </c>
      <c r="D109" s="495">
        <v>121.77</v>
      </c>
      <c r="E109" s="495">
        <v>0.92700000000000005</v>
      </c>
      <c r="F109" s="516" t="s">
        <v>781</v>
      </c>
      <c r="G109" s="516" t="s">
        <v>276</v>
      </c>
      <c r="H109" s="517" t="s">
        <v>2</v>
      </c>
      <c r="I109" s="164"/>
      <c r="J109" s="484" t="s">
        <v>411</v>
      </c>
      <c r="K109" s="560" t="s">
        <v>784</v>
      </c>
      <c r="L109" s="495">
        <v>121.77</v>
      </c>
      <c r="M109" s="495">
        <v>121.77</v>
      </c>
      <c r="N109" s="495">
        <v>0.90500000000000003</v>
      </c>
      <c r="O109" s="516" t="s">
        <v>781</v>
      </c>
      <c r="P109" s="516" t="s">
        <v>276</v>
      </c>
      <c r="Q109" s="517" t="s">
        <v>2</v>
      </c>
      <c r="R109" s="14"/>
      <c r="S109" s="14"/>
      <c r="T109" s="14"/>
    </row>
    <row r="110" spans="1:20" ht="15" customHeight="1">
      <c r="A110" s="484" t="s">
        <v>151</v>
      </c>
      <c r="B110" s="560" t="s">
        <v>784</v>
      </c>
      <c r="C110" s="495">
        <v>121.77</v>
      </c>
      <c r="D110" s="495">
        <v>121.77</v>
      </c>
      <c r="E110" s="495">
        <v>2.14</v>
      </c>
      <c r="F110" s="516" t="s">
        <v>781</v>
      </c>
      <c r="G110" s="516" t="s">
        <v>276</v>
      </c>
      <c r="H110" s="517" t="s">
        <v>2</v>
      </c>
      <c r="I110" s="164"/>
      <c r="J110" s="484" t="s">
        <v>151</v>
      </c>
      <c r="K110" s="560" t="s">
        <v>784</v>
      </c>
      <c r="L110" s="495">
        <v>121.77</v>
      </c>
      <c r="M110" s="495">
        <v>121.77</v>
      </c>
      <c r="N110" s="495">
        <v>1.4279999999999999</v>
      </c>
      <c r="O110" s="516" t="s">
        <v>781</v>
      </c>
      <c r="P110" s="516" t="s">
        <v>276</v>
      </c>
      <c r="Q110" s="517" t="s">
        <v>2</v>
      </c>
      <c r="R110" s="14"/>
      <c r="S110" s="14"/>
      <c r="T110" s="14"/>
    </row>
    <row r="111" spans="1:20" ht="15" customHeight="1">
      <c r="A111" s="484" t="s">
        <v>412</v>
      </c>
      <c r="B111" s="560" t="s">
        <v>784</v>
      </c>
      <c r="C111" s="495">
        <v>121.77</v>
      </c>
      <c r="D111" s="495">
        <v>121.77</v>
      </c>
      <c r="E111" s="495">
        <v>0.92700000000000005</v>
      </c>
      <c r="F111" s="516" t="s">
        <v>781</v>
      </c>
      <c r="G111" s="516" t="s">
        <v>276</v>
      </c>
      <c r="H111" s="517" t="s">
        <v>2</v>
      </c>
      <c r="I111" s="164"/>
      <c r="J111" s="484" t="s">
        <v>412</v>
      </c>
      <c r="K111" s="560" t="s">
        <v>784</v>
      </c>
      <c r="L111" s="495">
        <v>121.77</v>
      </c>
      <c r="M111" s="495">
        <v>121.77</v>
      </c>
      <c r="N111" s="495">
        <v>0.90500000000000003</v>
      </c>
      <c r="O111" s="516" t="s">
        <v>781</v>
      </c>
      <c r="P111" s="516" t="s">
        <v>276</v>
      </c>
      <c r="Q111" s="517" t="s">
        <v>2</v>
      </c>
      <c r="R111" s="14"/>
      <c r="S111" s="14"/>
      <c r="T111" s="14"/>
    </row>
    <row r="112" spans="1:20" ht="15" customHeight="1">
      <c r="A112" s="638" t="s">
        <v>414</v>
      </c>
      <c r="B112" s="560" t="s">
        <v>784</v>
      </c>
      <c r="C112" s="495">
        <v>121.77</v>
      </c>
      <c r="D112" s="495">
        <v>121.77</v>
      </c>
      <c r="E112" s="495">
        <v>0.92700000000000005</v>
      </c>
      <c r="F112" s="516" t="s">
        <v>781</v>
      </c>
      <c r="G112" s="516" t="s">
        <v>276</v>
      </c>
      <c r="H112" s="517" t="s">
        <v>2</v>
      </c>
      <c r="I112" s="164"/>
      <c r="J112" s="638" t="s">
        <v>414</v>
      </c>
      <c r="K112" s="560" t="s">
        <v>784</v>
      </c>
      <c r="L112" s="495">
        <v>121.77</v>
      </c>
      <c r="M112" s="495">
        <v>121.77</v>
      </c>
      <c r="N112" s="495">
        <v>0.90500000000000003</v>
      </c>
      <c r="O112" s="516" t="s">
        <v>781</v>
      </c>
      <c r="P112" s="516" t="s">
        <v>276</v>
      </c>
      <c r="Q112" s="517" t="s">
        <v>2</v>
      </c>
      <c r="R112" s="14"/>
      <c r="S112" s="14"/>
      <c r="T112" s="14"/>
    </row>
    <row r="113" spans="1:20" ht="15" customHeight="1">
      <c r="A113" s="484" t="s">
        <v>415</v>
      </c>
      <c r="B113" s="560" t="s">
        <v>784</v>
      </c>
      <c r="C113" s="495">
        <v>121.77</v>
      </c>
      <c r="D113" s="495">
        <v>121.77</v>
      </c>
      <c r="E113" s="495">
        <v>0.67900000000000005</v>
      </c>
      <c r="F113" s="516" t="s">
        <v>781</v>
      </c>
      <c r="G113" s="516" t="s">
        <v>276</v>
      </c>
      <c r="H113" s="517" t="s">
        <v>2</v>
      </c>
      <c r="I113" s="164"/>
      <c r="J113" s="484" t="s">
        <v>415</v>
      </c>
      <c r="K113" s="560" t="s">
        <v>784</v>
      </c>
      <c r="L113" s="495">
        <v>121.77</v>
      </c>
      <c r="M113" s="495">
        <v>121.77</v>
      </c>
      <c r="N113" s="495">
        <v>0.67400000000000004</v>
      </c>
      <c r="O113" s="516" t="s">
        <v>781</v>
      </c>
      <c r="P113" s="516" t="s">
        <v>276</v>
      </c>
      <c r="Q113" s="517" t="s">
        <v>2</v>
      </c>
      <c r="R113" s="14"/>
      <c r="S113" s="14"/>
      <c r="T113" s="14"/>
    </row>
    <row r="114" spans="1:20" ht="15" customHeight="1">
      <c r="A114" s="484" t="s">
        <v>416</v>
      </c>
      <c r="B114" s="560" t="s">
        <v>784</v>
      </c>
      <c r="C114" s="495">
        <v>121.77</v>
      </c>
      <c r="D114" s="495">
        <v>121.77</v>
      </c>
      <c r="E114" s="495">
        <v>3.6859999999999999</v>
      </c>
      <c r="F114" s="516" t="s">
        <v>781</v>
      </c>
      <c r="G114" s="516" t="s">
        <v>276</v>
      </c>
      <c r="H114" s="517" t="s">
        <v>2</v>
      </c>
      <c r="I114" s="164"/>
      <c r="J114" s="484" t="s">
        <v>416</v>
      </c>
      <c r="K114" s="560" t="s">
        <v>784</v>
      </c>
      <c r="L114" s="495">
        <v>121.77</v>
      </c>
      <c r="M114" s="495">
        <v>121.77</v>
      </c>
      <c r="N114" s="495">
        <v>1.1850000000000001</v>
      </c>
      <c r="O114" s="516" t="s">
        <v>781</v>
      </c>
      <c r="P114" s="516" t="s">
        <v>276</v>
      </c>
      <c r="Q114" s="517" t="s">
        <v>2</v>
      </c>
      <c r="R114" s="14"/>
      <c r="S114" s="14"/>
      <c r="T114" s="14"/>
    </row>
    <row r="115" spans="1:20" ht="15" customHeight="1">
      <c r="A115" s="484" t="s">
        <v>417</v>
      </c>
      <c r="B115" s="560" t="s">
        <v>784</v>
      </c>
      <c r="C115" s="495">
        <v>121.77</v>
      </c>
      <c r="D115" s="495">
        <v>121.77</v>
      </c>
      <c r="E115" s="495">
        <v>0.67900000000000005</v>
      </c>
      <c r="F115" s="516" t="s">
        <v>781</v>
      </c>
      <c r="G115" s="516" t="s">
        <v>276</v>
      </c>
      <c r="H115" s="517" t="s">
        <v>2</v>
      </c>
      <c r="I115" s="164"/>
      <c r="J115" s="484" t="s">
        <v>417</v>
      </c>
      <c r="K115" s="560" t="s">
        <v>784</v>
      </c>
      <c r="L115" s="495">
        <v>121.77</v>
      </c>
      <c r="M115" s="495">
        <v>121.77</v>
      </c>
      <c r="N115" s="495">
        <v>0.67400000000000004</v>
      </c>
      <c r="O115" s="516" t="s">
        <v>781</v>
      </c>
      <c r="P115" s="516" t="s">
        <v>276</v>
      </c>
      <c r="Q115" s="517" t="s">
        <v>2</v>
      </c>
      <c r="R115" s="14"/>
      <c r="S115" s="14"/>
      <c r="T115" s="14"/>
    </row>
    <row r="116" spans="1:20" ht="15" customHeight="1">
      <c r="A116" s="484" t="s">
        <v>418</v>
      </c>
      <c r="B116" s="560" t="s">
        <v>784</v>
      </c>
      <c r="C116" s="495">
        <v>121.77</v>
      </c>
      <c r="D116" s="495">
        <v>121.77</v>
      </c>
      <c r="E116" s="495">
        <v>0.72</v>
      </c>
      <c r="F116" s="516" t="s">
        <v>781</v>
      </c>
      <c r="G116" s="516" t="s">
        <v>276</v>
      </c>
      <c r="H116" s="517" t="s">
        <v>2</v>
      </c>
      <c r="I116" s="164"/>
      <c r="J116" s="484" t="s">
        <v>418</v>
      </c>
      <c r="K116" s="560" t="s">
        <v>784</v>
      </c>
      <c r="L116" s="495">
        <v>121.77</v>
      </c>
      <c r="M116" s="495">
        <v>121.77</v>
      </c>
      <c r="N116" s="495">
        <v>0.90500000000000003</v>
      </c>
      <c r="O116" s="516" t="s">
        <v>781</v>
      </c>
      <c r="P116" s="516" t="s">
        <v>276</v>
      </c>
      <c r="Q116" s="517" t="s">
        <v>2</v>
      </c>
      <c r="R116" s="14"/>
      <c r="S116" s="14"/>
      <c r="T116" s="14"/>
    </row>
    <row r="117" spans="1:20" ht="15" customHeight="1">
      <c r="A117" s="484" t="s">
        <v>419</v>
      </c>
      <c r="B117" s="560" t="s">
        <v>784</v>
      </c>
      <c r="C117" s="495">
        <v>121.77</v>
      </c>
      <c r="D117" s="495">
        <v>121.77</v>
      </c>
      <c r="E117" s="495">
        <v>0.67900000000000005</v>
      </c>
      <c r="F117" s="516" t="s">
        <v>781</v>
      </c>
      <c r="G117" s="516" t="s">
        <v>276</v>
      </c>
      <c r="H117" s="517" t="s">
        <v>2</v>
      </c>
      <c r="I117" s="164"/>
      <c r="J117" s="484" t="s">
        <v>419</v>
      </c>
      <c r="K117" s="560" t="s">
        <v>784</v>
      </c>
      <c r="L117" s="495">
        <v>121.77</v>
      </c>
      <c r="M117" s="495">
        <v>121.77</v>
      </c>
      <c r="N117" s="495">
        <v>0.67400000000000004</v>
      </c>
      <c r="O117" s="516" t="s">
        <v>781</v>
      </c>
      <c r="P117" s="516" t="s">
        <v>276</v>
      </c>
      <c r="Q117" s="517" t="s">
        <v>2</v>
      </c>
      <c r="R117" s="14"/>
      <c r="S117" s="14"/>
      <c r="T117" s="14"/>
    </row>
    <row r="118" spans="1:20" ht="15" customHeight="1">
      <c r="A118" s="484" t="s">
        <v>420</v>
      </c>
      <c r="B118" s="560" t="s">
        <v>784</v>
      </c>
      <c r="C118" s="495">
        <v>121.77</v>
      </c>
      <c r="D118" s="495">
        <v>121.77</v>
      </c>
      <c r="E118" s="495">
        <v>0.92700000000000005</v>
      </c>
      <c r="F118" s="516" t="s">
        <v>781</v>
      </c>
      <c r="G118" s="516" t="s">
        <v>276</v>
      </c>
      <c r="H118" s="517" t="s">
        <v>2</v>
      </c>
      <c r="I118" s="164"/>
      <c r="J118" s="484" t="s">
        <v>420</v>
      </c>
      <c r="K118" s="560" t="s">
        <v>784</v>
      </c>
      <c r="L118" s="495">
        <v>121.77</v>
      </c>
      <c r="M118" s="495">
        <v>121.77</v>
      </c>
      <c r="N118" s="495">
        <v>0.90500000000000003</v>
      </c>
      <c r="O118" s="516" t="s">
        <v>781</v>
      </c>
      <c r="P118" s="516" t="s">
        <v>276</v>
      </c>
      <c r="Q118" s="517" t="s">
        <v>2</v>
      </c>
      <c r="R118" s="14"/>
      <c r="S118" s="14"/>
      <c r="T118" s="14"/>
    </row>
    <row r="119" spans="1:20" ht="15" customHeight="1">
      <c r="A119" s="484" t="s">
        <v>421</v>
      </c>
      <c r="B119" s="560" t="s">
        <v>784</v>
      </c>
      <c r="C119" s="495">
        <v>121.77</v>
      </c>
      <c r="D119" s="495">
        <v>121.77</v>
      </c>
      <c r="E119" s="495">
        <v>0.53600000000000003</v>
      </c>
      <c r="F119" s="516" t="s">
        <v>781</v>
      </c>
      <c r="G119" s="516" t="s">
        <v>276</v>
      </c>
      <c r="H119" s="517" t="s">
        <v>2</v>
      </c>
      <c r="I119" s="164"/>
      <c r="J119" s="638" t="s">
        <v>421</v>
      </c>
      <c r="K119" s="560" t="s">
        <v>784</v>
      </c>
      <c r="L119" s="495">
        <v>121.77</v>
      </c>
      <c r="M119" s="495">
        <v>121.77</v>
      </c>
      <c r="N119" s="495">
        <v>0.67400000000000004</v>
      </c>
      <c r="O119" s="516" t="s">
        <v>781</v>
      </c>
      <c r="P119" s="516" t="s">
        <v>276</v>
      </c>
      <c r="Q119" s="517" t="s">
        <v>2</v>
      </c>
      <c r="R119" s="14"/>
      <c r="S119" s="14"/>
      <c r="T119" s="14"/>
    </row>
    <row r="120" spans="1:20" ht="15" customHeight="1">
      <c r="A120" s="484" t="s">
        <v>422</v>
      </c>
      <c r="B120" s="560" t="s">
        <v>784</v>
      </c>
      <c r="C120" s="495">
        <v>121.77</v>
      </c>
      <c r="D120" s="495">
        <v>121.77</v>
      </c>
      <c r="E120" s="495">
        <v>2.4460000000000002</v>
      </c>
      <c r="F120" s="516" t="s">
        <v>781</v>
      </c>
      <c r="G120" s="516" t="s">
        <v>276</v>
      </c>
      <c r="H120" s="517" t="s">
        <v>2</v>
      </c>
      <c r="I120" s="164"/>
      <c r="J120" s="484" t="s">
        <v>422</v>
      </c>
      <c r="K120" s="560" t="s">
        <v>784</v>
      </c>
      <c r="L120" s="495">
        <v>121.77</v>
      </c>
      <c r="M120" s="495">
        <v>121.77</v>
      </c>
      <c r="N120" s="495">
        <v>1.4279999999999999</v>
      </c>
      <c r="O120" s="516" t="s">
        <v>781</v>
      </c>
      <c r="P120" s="516" t="s">
        <v>276</v>
      </c>
      <c r="Q120" s="517" t="s">
        <v>2</v>
      </c>
      <c r="R120" s="14"/>
      <c r="S120" s="14"/>
      <c r="T120" s="14"/>
    </row>
    <row r="121" spans="1:20" ht="15" customHeight="1">
      <c r="A121" s="484" t="s">
        <v>152</v>
      </c>
      <c r="B121" s="560" t="s">
        <v>784</v>
      </c>
      <c r="C121" s="495">
        <v>121.77</v>
      </c>
      <c r="D121" s="495">
        <v>121.77</v>
      </c>
      <c r="E121" s="495">
        <v>2.7410000000000001</v>
      </c>
      <c r="F121" s="516" t="s">
        <v>781</v>
      </c>
      <c r="G121" s="516" t="s">
        <v>276</v>
      </c>
      <c r="H121" s="517" t="s">
        <v>2</v>
      </c>
      <c r="I121" s="164"/>
      <c r="J121" s="484" t="s">
        <v>152</v>
      </c>
      <c r="K121" s="560" t="s">
        <v>784</v>
      </c>
      <c r="L121" s="495">
        <v>121.77</v>
      </c>
      <c r="M121" s="495">
        <v>121.77</v>
      </c>
      <c r="N121" s="495">
        <v>1.5620000000000001</v>
      </c>
      <c r="O121" s="516" t="s">
        <v>781</v>
      </c>
      <c r="P121" s="516" t="s">
        <v>276</v>
      </c>
      <c r="Q121" s="517" t="s">
        <v>2</v>
      </c>
      <c r="R121" s="14"/>
      <c r="S121" s="14"/>
      <c r="T121" s="14"/>
    </row>
    <row r="122" spans="1:20" ht="15" customHeight="1">
      <c r="A122" s="484" t="s">
        <v>423</v>
      </c>
      <c r="B122" s="560" t="s">
        <v>784</v>
      </c>
      <c r="C122" s="495">
        <v>121.77</v>
      </c>
      <c r="D122" s="495">
        <v>121.77</v>
      </c>
      <c r="E122" s="495">
        <v>0.67900000000000005</v>
      </c>
      <c r="F122" s="516" t="s">
        <v>781</v>
      </c>
      <c r="G122" s="516" t="s">
        <v>276</v>
      </c>
      <c r="H122" s="517" t="s">
        <v>2</v>
      </c>
      <c r="I122" s="164"/>
      <c r="J122" s="484" t="s">
        <v>423</v>
      </c>
      <c r="K122" s="560" t="s">
        <v>784</v>
      </c>
      <c r="L122" s="495">
        <v>121.77</v>
      </c>
      <c r="M122" s="495">
        <v>121.77</v>
      </c>
      <c r="N122" s="495">
        <v>0.67400000000000004</v>
      </c>
      <c r="O122" s="516" t="s">
        <v>781</v>
      </c>
      <c r="P122" s="516" t="s">
        <v>276</v>
      </c>
      <c r="Q122" s="517" t="s">
        <v>2</v>
      </c>
      <c r="R122" s="14"/>
      <c r="S122" s="14"/>
      <c r="T122" s="14"/>
    </row>
    <row r="123" spans="1:20" ht="15" customHeight="1">
      <c r="A123" s="484" t="s">
        <v>424</v>
      </c>
      <c r="B123" s="560" t="s">
        <v>784</v>
      </c>
      <c r="C123" s="495">
        <v>121.77</v>
      </c>
      <c r="D123" s="495">
        <v>121.77</v>
      </c>
      <c r="E123" s="495">
        <v>0.67900000000000005</v>
      </c>
      <c r="F123" s="516" t="s">
        <v>781</v>
      </c>
      <c r="G123" s="516" t="s">
        <v>276</v>
      </c>
      <c r="H123" s="517" t="s">
        <v>2</v>
      </c>
      <c r="I123" s="164"/>
      <c r="J123" s="638" t="s">
        <v>425</v>
      </c>
      <c r="K123" s="560" t="s">
        <v>784</v>
      </c>
      <c r="L123" s="495">
        <v>121.77</v>
      </c>
      <c r="M123" s="495">
        <v>121.77</v>
      </c>
      <c r="N123" s="495">
        <v>0.67400000000000004</v>
      </c>
      <c r="O123" s="516" t="s">
        <v>781</v>
      </c>
      <c r="P123" s="516" t="s">
        <v>276</v>
      </c>
      <c r="Q123" s="517" t="s">
        <v>2</v>
      </c>
      <c r="R123" s="14"/>
      <c r="S123" s="14"/>
      <c r="T123" s="14"/>
    </row>
    <row r="124" spans="1:20" ht="15" customHeight="1">
      <c r="A124" s="484" t="s">
        <v>426</v>
      </c>
      <c r="B124" s="560" t="s">
        <v>784</v>
      </c>
      <c r="C124" s="495">
        <v>121.77</v>
      </c>
      <c r="D124" s="495">
        <v>121.77</v>
      </c>
      <c r="E124" s="495">
        <v>0.67900000000000005</v>
      </c>
      <c r="F124" s="516" t="s">
        <v>781</v>
      </c>
      <c r="G124" s="516" t="s">
        <v>276</v>
      </c>
      <c r="H124" s="517" t="s">
        <v>2</v>
      </c>
      <c r="I124" s="164"/>
      <c r="J124" s="484" t="s">
        <v>426</v>
      </c>
      <c r="K124" s="560" t="s">
        <v>784</v>
      </c>
      <c r="L124" s="495">
        <v>121.77</v>
      </c>
      <c r="M124" s="495">
        <v>121.77</v>
      </c>
      <c r="N124" s="495">
        <v>0.67400000000000004</v>
      </c>
      <c r="O124" s="516" t="s">
        <v>781</v>
      </c>
      <c r="P124" s="516" t="s">
        <v>276</v>
      </c>
      <c r="Q124" s="517" t="s">
        <v>2</v>
      </c>
      <c r="R124" s="14"/>
      <c r="S124" s="14"/>
      <c r="T124" s="14"/>
    </row>
    <row r="125" spans="1:20" ht="15" customHeight="1">
      <c r="A125" s="484" t="s">
        <v>427</v>
      </c>
      <c r="B125" s="560" t="s">
        <v>784</v>
      </c>
      <c r="C125" s="495">
        <v>121.77</v>
      </c>
      <c r="D125" s="495">
        <v>121.77</v>
      </c>
      <c r="E125" s="495">
        <v>0.92700000000000005</v>
      </c>
      <c r="F125" s="516" t="s">
        <v>781</v>
      </c>
      <c r="G125" s="516" t="s">
        <v>276</v>
      </c>
      <c r="H125" s="517" t="s">
        <v>2</v>
      </c>
      <c r="I125" s="164"/>
      <c r="J125" s="484" t="s">
        <v>427</v>
      </c>
      <c r="K125" s="560" t="s">
        <v>784</v>
      </c>
      <c r="L125" s="495">
        <v>121.77</v>
      </c>
      <c r="M125" s="495">
        <v>121.77</v>
      </c>
      <c r="N125" s="495">
        <v>0.90500000000000003</v>
      </c>
      <c r="O125" s="516" t="s">
        <v>781</v>
      </c>
      <c r="P125" s="516" t="s">
        <v>276</v>
      </c>
      <c r="Q125" s="517" t="s">
        <v>2</v>
      </c>
      <c r="R125" s="14"/>
      <c r="S125" s="14"/>
      <c r="T125" s="14"/>
    </row>
    <row r="126" spans="1:20" ht="15" customHeight="1">
      <c r="A126" s="484" t="s">
        <v>428</v>
      </c>
      <c r="B126" s="560" t="s">
        <v>784</v>
      </c>
      <c r="C126" s="495">
        <v>121.77</v>
      </c>
      <c r="D126" s="495">
        <v>121.77</v>
      </c>
      <c r="E126" s="495">
        <v>0.67900000000000005</v>
      </c>
      <c r="F126" s="516" t="s">
        <v>781</v>
      </c>
      <c r="G126" s="516" t="s">
        <v>276</v>
      </c>
      <c r="H126" s="517" t="s">
        <v>2</v>
      </c>
      <c r="I126" s="164"/>
      <c r="J126" s="484" t="s">
        <v>428</v>
      </c>
      <c r="K126" s="560" t="s">
        <v>784</v>
      </c>
      <c r="L126" s="495">
        <v>121.77</v>
      </c>
      <c r="M126" s="495">
        <v>121.77</v>
      </c>
      <c r="N126" s="495">
        <v>0.67400000000000004</v>
      </c>
      <c r="O126" s="516" t="s">
        <v>781</v>
      </c>
      <c r="P126" s="516" t="s">
        <v>276</v>
      </c>
      <c r="Q126" s="517" t="s">
        <v>2</v>
      </c>
      <c r="R126" s="14"/>
      <c r="S126" s="14"/>
      <c r="T126" s="14"/>
    </row>
    <row r="127" spans="1:20" ht="15" customHeight="1">
      <c r="A127" s="484" t="s">
        <v>429</v>
      </c>
      <c r="B127" s="560" t="s">
        <v>784</v>
      </c>
      <c r="C127" s="495">
        <v>121.77</v>
      </c>
      <c r="D127" s="495">
        <v>121.77</v>
      </c>
      <c r="E127" s="495">
        <v>0.53600000000000003</v>
      </c>
      <c r="F127" s="516" t="s">
        <v>781</v>
      </c>
      <c r="G127" s="516" t="s">
        <v>276</v>
      </c>
      <c r="H127" s="517" t="s">
        <v>2</v>
      </c>
      <c r="I127" s="164"/>
      <c r="J127" s="484" t="s">
        <v>429</v>
      </c>
      <c r="K127" s="560" t="s">
        <v>784</v>
      </c>
      <c r="L127" s="495">
        <v>121.77</v>
      </c>
      <c r="M127" s="495">
        <v>121.77</v>
      </c>
      <c r="N127" s="495">
        <v>0.48799999999999999</v>
      </c>
      <c r="O127" s="516" t="s">
        <v>781</v>
      </c>
      <c r="P127" s="516" t="s">
        <v>276</v>
      </c>
      <c r="Q127" s="517" t="s">
        <v>2</v>
      </c>
      <c r="R127" s="14"/>
      <c r="S127" s="14"/>
      <c r="T127" s="14"/>
    </row>
    <row r="128" spans="1:20" ht="15" customHeight="1">
      <c r="A128" s="484" t="s">
        <v>155</v>
      </c>
      <c r="B128" s="560" t="s">
        <v>784</v>
      </c>
      <c r="C128" s="495">
        <v>121.77</v>
      </c>
      <c r="D128" s="495">
        <v>121.77</v>
      </c>
      <c r="E128" s="495">
        <v>2.14</v>
      </c>
      <c r="F128" s="516" t="s">
        <v>781</v>
      </c>
      <c r="G128" s="516" t="s">
        <v>276</v>
      </c>
      <c r="H128" s="517" t="s">
        <v>2</v>
      </c>
      <c r="I128" s="164"/>
      <c r="J128" s="484" t="s">
        <v>155</v>
      </c>
      <c r="K128" s="560" t="s">
        <v>784</v>
      </c>
      <c r="L128" s="495">
        <v>121.77</v>
      </c>
      <c r="M128" s="495">
        <v>121.77</v>
      </c>
      <c r="N128" s="495">
        <v>1.4279999999999999</v>
      </c>
      <c r="O128" s="516" t="s">
        <v>781</v>
      </c>
      <c r="P128" s="516" t="s">
        <v>276</v>
      </c>
      <c r="Q128" s="517" t="s">
        <v>2</v>
      </c>
      <c r="R128" s="14"/>
      <c r="S128" s="14"/>
      <c r="T128" s="14"/>
    </row>
    <row r="129" spans="1:20" ht="15" customHeight="1">
      <c r="A129" s="484" t="s">
        <v>430</v>
      </c>
      <c r="B129" s="560" t="s">
        <v>784</v>
      </c>
      <c r="C129" s="495">
        <v>121.77</v>
      </c>
      <c r="D129" s="495">
        <v>121.77</v>
      </c>
      <c r="E129" s="495">
        <v>1.1539999999999999</v>
      </c>
      <c r="F129" s="516" t="s">
        <v>781</v>
      </c>
      <c r="G129" s="516" t="s">
        <v>276</v>
      </c>
      <c r="H129" s="517" t="s">
        <v>2</v>
      </c>
      <c r="I129" s="164"/>
      <c r="J129" s="484" t="s">
        <v>430</v>
      </c>
      <c r="K129" s="560" t="s">
        <v>784</v>
      </c>
      <c r="L129" s="495">
        <v>121.77</v>
      </c>
      <c r="M129" s="495">
        <v>121.77</v>
      </c>
      <c r="N129" s="495">
        <v>1.1850000000000001</v>
      </c>
      <c r="O129" s="516" t="s">
        <v>781</v>
      </c>
      <c r="P129" s="516" t="s">
        <v>276</v>
      </c>
      <c r="Q129" s="517" t="s">
        <v>2</v>
      </c>
      <c r="R129" s="14"/>
      <c r="S129" s="14"/>
      <c r="T129" s="14"/>
    </row>
    <row r="130" spans="1:20" ht="15" customHeight="1">
      <c r="A130" s="638" t="s">
        <v>432</v>
      </c>
      <c r="B130" s="560" t="s">
        <v>784</v>
      </c>
      <c r="C130" s="495">
        <v>121.77</v>
      </c>
      <c r="D130" s="495">
        <v>121.77</v>
      </c>
      <c r="E130" s="495">
        <v>3.6859999999999999</v>
      </c>
      <c r="F130" s="516" t="s">
        <v>781</v>
      </c>
      <c r="G130" s="516" t="s">
        <v>276</v>
      </c>
      <c r="H130" s="517" t="s">
        <v>2</v>
      </c>
      <c r="I130" s="164"/>
      <c r="J130" s="638" t="s">
        <v>432</v>
      </c>
      <c r="K130" s="560" t="s">
        <v>784</v>
      </c>
      <c r="L130" s="495">
        <v>121.77</v>
      </c>
      <c r="M130" s="495">
        <v>121.77</v>
      </c>
      <c r="N130" s="495">
        <v>1.337</v>
      </c>
      <c r="O130" s="516" t="s">
        <v>781</v>
      </c>
      <c r="P130" s="516" t="s">
        <v>276</v>
      </c>
      <c r="Q130" s="517" t="s">
        <v>2</v>
      </c>
      <c r="R130" s="14"/>
      <c r="S130" s="14"/>
      <c r="T130" s="14"/>
    </row>
    <row r="131" spans="1:20" ht="15" customHeight="1">
      <c r="A131" s="484" t="s">
        <v>433</v>
      </c>
      <c r="B131" s="560" t="s">
        <v>784</v>
      </c>
      <c r="C131" s="495">
        <v>121.77</v>
      </c>
      <c r="D131" s="495">
        <v>121.77</v>
      </c>
      <c r="E131" s="495">
        <v>0.92700000000000005</v>
      </c>
      <c r="F131" s="516" t="s">
        <v>781</v>
      </c>
      <c r="G131" s="516" t="s">
        <v>276</v>
      </c>
      <c r="H131" s="517" t="s">
        <v>2</v>
      </c>
      <c r="I131" s="164"/>
      <c r="J131" s="484" t="s">
        <v>433</v>
      </c>
      <c r="K131" s="560" t="s">
        <v>784</v>
      </c>
      <c r="L131" s="495">
        <v>121.77</v>
      </c>
      <c r="M131" s="495">
        <v>121.77</v>
      </c>
      <c r="N131" s="495">
        <v>0.90500000000000003</v>
      </c>
      <c r="O131" s="516" t="s">
        <v>781</v>
      </c>
      <c r="P131" s="516" t="s">
        <v>276</v>
      </c>
      <c r="Q131" s="517" t="s">
        <v>2</v>
      </c>
      <c r="R131" s="14"/>
      <c r="S131" s="14"/>
      <c r="T131" s="14"/>
    </row>
    <row r="132" spans="1:20" ht="15" customHeight="1">
      <c r="A132" s="484" t="s">
        <v>435</v>
      </c>
      <c r="B132" s="560" t="s">
        <v>784</v>
      </c>
      <c r="C132" s="495">
        <v>121.77</v>
      </c>
      <c r="D132" s="495">
        <v>121.77</v>
      </c>
      <c r="E132" s="495">
        <v>2.698</v>
      </c>
      <c r="F132" s="516" t="s">
        <v>781</v>
      </c>
      <c r="G132" s="516" t="s">
        <v>276</v>
      </c>
      <c r="H132" s="517" t="s">
        <v>2</v>
      </c>
      <c r="I132" s="164"/>
      <c r="J132" s="484" t="s">
        <v>435</v>
      </c>
      <c r="K132" s="560" t="s">
        <v>784</v>
      </c>
      <c r="L132" s="495">
        <v>121.77</v>
      </c>
      <c r="M132" s="495">
        <v>121.77</v>
      </c>
      <c r="N132" s="495">
        <v>1.5620000000000001</v>
      </c>
      <c r="O132" s="516" t="s">
        <v>781</v>
      </c>
      <c r="P132" s="516" t="s">
        <v>276</v>
      </c>
      <c r="Q132" s="517" t="s">
        <v>2</v>
      </c>
      <c r="R132" s="14"/>
      <c r="S132" s="14"/>
      <c r="T132" s="14"/>
    </row>
    <row r="133" spans="1:20" ht="15" customHeight="1">
      <c r="A133" s="484" t="s">
        <v>156</v>
      </c>
      <c r="B133" s="560" t="s">
        <v>784</v>
      </c>
      <c r="C133" s="495">
        <v>121.77</v>
      </c>
      <c r="D133" s="495">
        <v>121.77</v>
      </c>
      <c r="E133" s="495">
        <v>2.7410000000000001</v>
      </c>
      <c r="F133" s="516" t="s">
        <v>781</v>
      </c>
      <c r="G133" s="516" t="s">
        <v>276</v>
      </c>
      <c r="H133" s="517" t="s">
        <v>2</v>
      </c>
      <c r="I133" s="164"/>
      <c r="J133" s="484" t="s">
        <v>156</v>
      </c>
      <c r="K133" s="560" t="s">
        <v>784</v>
      </c>
      <c r="L133" s="495">
        <v>121.77</v>
      </c>
      <c r="M133" s="495">
        <v>121.77</v>
      </c>
      <c r="N133" s="495">
        <v>1.5620000000000001</v>
      </c>
      <c r="O133" s="516" t="s">
        <v>781</v>
      </c>
      <c r="P133" s="516" t="s">
        <v>276</v>
      </c>
      <c r="Q133" s="517" t="s">
        <v>2</v>
      </c>
      <c r="R133" s="14"/>
      <c r="S133" s="14"/>
      <c r="T133" s="14"/>
    </row>
    <row r="134" spans="1:20" ht="15" customHeight="1">
      <c r="A134" s="484" t="s">
        <v>436</v>
      </c>
      <c r="B134" s="560" t="s">
        <v>784</v>
      </c>
      <c r="C134" s="495">
        <v>121.77</v>
      </c>
      <c r="D134" s="495">
        <v>121.77</v>
      </c>
      <c r="E134" s="495">
        <v>0.92700000000000005</v>
      </c>
      <c r="F134" s="516" t="s">
        <v>781</v>
      </c>
      <c r="G134" s="516" t="s">
        <v>276</v>
      </c>
      <c r="H134" s="517" t="s">
        <v>2</v>
      </c>
      <c r="I134" s="164"/>
      <c r="J134" s="484" t="s">
        <v>436</v>
      </c>
      <c r="K134" s="560" t="s">
        <v>784</v>
      </c>
      <c r="L134" s="495">
        <v>121.77</v>
      </c>
      <c r="M134" s="495">
        <v>121.77</v>
      </c>
      <c r="N134" s="495">
        <v>0.90500000000000003</v>
      </c>
      <c r="O134" s="516" t="s">
        <v>781</v>
      </c>
      <c r="P134" s="516" t="s">
        <v>276</v>
      </c>
      <c r="Q134" s="517" t="s">
        <v>2</v>
      </c>
      <c r="R134" s="14"/>
      <c r="S134" s="14"/>
      <c r="T134" s="14"/>
    </row>
    <row r="135" spans="1:20" ht="15" customHeight="1">
      <c r="A135" s="484" t="s">
        <v>437</v>
      </c>
      <c r="B135" s="560" t="s">
        <v>784</v>
      </c>
      <c r="C135" s="495">
        <v>121.77</v>
      </c>
      <c r="D135" s="495">
        <v>121.77</v>
      </c>
      <c r="E135" s="495">
        <v>0.67900000000000005</v>
      </c>
      <c r="F135" s="516" t="s">
        <v>781</v>
      </c>
      <c r="G135" s="516" t="s">
        <v>276</v>
      </c>
      <c r="H135" s="517" t="s">
        <v>2</v>
      </c>
      <c r="I135" s="164"/>
      <c r="J135" s="638" t="s">
        <v>437</v>
      </c>
      <c r="K135" s="560" t="s">
        <v>784</v>
      </c>
      <c r="L135" s="495">
        <v>121.77</v>
      </c>
      <c r="M135" s="495">
        <v>121.77</v>
      </c>
      <c r="N135" s="495">
        <v>0.67400000000000004</v>
      </c>
      <c r="O135" s="516" t="s">
        <v>781</v>
      </c>
      <c r="P135" s="516" t="s">
        <v>276</v>
      </c>
      <c r="Q135" s="517" t="s">
        <v>2</v>
      </c>
      <c r="R135" s="14"/>
      <c r="S135" s="14"/>
      <c r="T135" s="14"/>
    </row>
    <row r="136" spans="1:20" ht="15" customHeight="1">
      <c r="A136" s="484" t="s">
        <v>438</v>
      </c>
      <c r="B136" s="560" t="s">
        <v>784</v>
      </c>
      <c r="C136" s="495">
        <v>121.77</v>
      </c>
      <c r="D136" s="495">
        <v>121.77</v>
      </c>
      <c r="E136" s="495">
        <v>0.67900000000000005</v>
      </c>
      <c r="F136" s="516" t="s">
        <v>781</v>
      </c>
      <c r="G136" s="516" t="s">
        <v>276</v>
      </c>
      <c r="H136" s="517" t="s">
        <v>2</v>
      </c>
      <c r="I136" s="164"/>
      <c r="J136" s="484" t="s">
        <v>438</v>
      </c>
      <c r="K136" s="560" t="s">
        <v>784</v>
      </c>
      <c r="L136" s="495">
        <v>121.77</v>
      </c>
      <c r="M136" s="495">
        <v>121.77</v>
      </c>
      <c r="N136" s="495">
        <v>0.67400000000000004</v>
      </c>
      <c r="O136" s="516" t="s">
        <v>781</v>
      </c>
      <c r="P136" s="516" t="s">
        <v>276</v>
      </c>
      <c r="Q136" s="517" t="s">
        <v>2</v>
      </c>
      <c r="R136" s="14"/>
      <c r="S136" s="14"/>
      <c r="T136" s="14"/>
    </row>
    <row r="137" spans="1:20" ht="15" customHeight="1">
      <c r="A137" s="484" t="s">
        <v>439</v>
      </c>
      <c r="B137" s="560" t="s">
        <v>784</v>
      </c>
      <c r="C137" s="495">
        <v>121.77</v>
      </c>
      <c r="D137" s="495">
        <v>121.77</v>
      </c>
      <c r="E137" s="495">
        <v>0.92700000000000005</v>
      </c>
      <c r="F137" s="516" t="s">
        <v>781</v>
      </c>
      <c r="G137" s="516" t="s">
        <v>276</v>
      </c>
      <c r="H137" s="517" t="s">
        <v>2</v>
      </c>
      <c r="I137" s="164"/>
      <c r="J137" s="484" t="s">
        <v>439</v>
      </c>
      <c r="K137" s="560" t="s">
        <v>784</v>
      </c>
      <c r="L137" s="495">
        <v>121.77</v>
      </c>
      <c r="M137" s="495">
        <v>121.77</v>
      </c>
      <c r="N137" s="495">
        <v>0.90500000000000003</v>
      </c>
      <c r="O137" s="516" t="s">
        <v>781</v>
      </c>
      <c r="P137" s="516" t="s">
        <v>276</v>
      </c>
      <c r="Q137" s="517" t="s">
        <v>2</v>
      </c>
      <c r="R137" s="14"/>
      <c r="S137" s="14"/>
      <c r="T137" s="14"/>
    </row>
    <row r="138" spans="1:20" ht="15" customHeight="1">
      <c r="A138" s="484" t="s">
        <v>440</v>
      </c>
      <c r="B138" s="560" t="s">
        <v>784</v>
      </c>
      <c r="C138" s="495">
        <v>121.77</v>
      </c>
      <c r="D138" s="495">
        <v>121.77</v>
      </c>
      <c r="E138" s="495">
        <v>0.53600000000000003</v>
      </c>
      <c r="F138" s="516" t="s">
        <v>781</v>
      </c>
      <c r="G138" s="516" t="s">
        <v>276</v>
      </c>
      <c r="H138" s="517" t="s">
        <v>2</v>
      </c>
      <c r="I138" s="164"/>
      <c r="J138" s="484" t="s">
        <v>440</v>
      </c>
      <c r="K138" s="560" t="s">
        <v>784</v>
      </c>
      <c r="L138" s="495">
        <v>121.77</v>
      </c>
      <c r="M138" s="495">
        <v>121.77</v>
      </c>
      <c r="N138" s="495">
        <v>0.48799999999999999</v>
      </c>
      <c r="O138" s="516" t="s">
        <v>781</v>
      </c>
      <c r="P138" s="516" t="s">
        <v>276</v>
      </c>
      <c r="Q138" s="517" t="s">
        <v>2</v>
      </c>
      <c r="R138" s="14"/>
      <c r="S138" s="14"/>
      <c r="T138" s="14"/>
    </row>
    <row r="139" spans="1:20" ht="15" customHeight="1">
      <c r="A139" s="484" t="s">
        <v>441</v>
      </c>
      <c r="B139" s="560" t="s">
        <v>784</v>
      </c>
      <c r="C139" s="495">
        <v>121.77</v>
      </c>
      <c r="D139" s="495">
        <v>121.77</v>
      </c>
      <c r="E139" s="495">
        <v>0.92700000000000005</v>
      </c>
      <c r="F139" s="516" t="s">
        <v>781</v>
      </c>
      <c r="G139" s="516" t="s">
        <v>276</v>
      </c>
      <c r="H139" s="517" t="s">
        <v>2</v>
      </c>
      <c r="I139" s="164"/>
      <c r="J139" s="638" t="s">
        <v>441</v>
      </c>
      <c r="K139" s="560" t="s">
        <v>784</v>
      </c>
      <c r="L139" s="495">
        <v>121.77</v>
      </c>
      <c r="M139" s="495">
        <v>121.77</v>
      </c>
      <c r="N139" s="495">
        <v>0.90500000000000003</v>
      </c>
      <c r="O139" s="516" t="s">
        <v>781</v>
      </c>
      <c r="P139" s="516" t="s">
        <v>276</v>
      </c>
      <c r="Q139" s="517" t="s">
        <v>2</v>
      </c>
      <c r="R139" s="14"/>
      <c r="S139" s="14"/>
      <c r="T139" s="14"/>
    </row>
    <row r="140" spans="1:20" ht="15" customHeight="1">
      <c r="A140" s="484" t="s">
        <v>442</v>
      </c>
      <c r="B140" s="560" t="s">
        <v>784</v>
      </c>
      <c r="C140" s="495">
        <v>121.77</v>
      </c>
      <c r="D140" s="495">
        <v>121.77</v>
      </c>
      <c r="E140" s="495">
        <v>1.7490000000000001</v>
      </c>
      <c r="F140" s="516" t="s">
        <v>781</v>
      </c>
      <c r="G140" s="516" t="s">
        <v>276</v>
      </c>
      <c r="H140" s="517" t="s">
        <v>2</v>
      </c>
      <c r="I140" s="164"/>
      <c r="J140" s="484" t="s">
        <v>442</v>
      </c>
      <c r="K140" s="560" t="s">
        <v>784</v>
      </c>
      <c r="L140" s="495">
        <v>121.77</v>
      </c>
      <c r="M140" s="495">
        <v>121.77</v>
      </c>
      <c r="N140" s="495">
        <v>1.337</v>
      </c>
      <c r="O140" s="516" t="s">
        <v>781</v>
      </c>
      <c r="P140" s="516" t="s">
        <v>276</v>
      </c>
      <c r="Q140" s="517" t="s">
        <v>2</v>
      </c>
      <c r="R140" s="14"/>
      <c r="S140" s="14"/>
      <c r="T140" s="14"/>
    </row>
    <row r="141" spans="1:20" ht="15" customHeight="1">
      <c r="A141" s="484" t="s">
        <v>443</v>
      </c>
      <c r="B141" s="560" t="s">
        <v>784</v>
      </c>
      <c r="C141" s="495">
        <v>121.77</v>
      </c>
      <c r="D141" s="495">
        <v>121.77</v>
      </c>
      <c r="E141" s="495">
        <v>0.92700000000000005</v>
      </c>
      <c r="F141" s="516" t="s">
        <v>781</v>
      </c>
      <c r="G141" s="516" t="s">
        <v>276</v>
      </c>
      <c r="H141" s="517" t="s">
        <v>2</v>
      </c>
      <c r="I141" s="164"/>
      <c r="J141" s="484" t="s">
        <v>443</v>
      </c>
      <c r="K141" s="560" t="s">
        <v>784</v>
      </c>
      <c r="L141" s="495">
        <v>121.77</v>
      </c>
      <c r="M141" s="495">
        <v>121.77</v>
      </c>
      <c r="N141" s="495">
        <v>0.90500000000000003</v>
      </c>
      <c r="O141" s="516" t="s">
        <v>781</v>
      </c>
      <c r="P141" s="516" t="s">
        <v>276</v>
      </c>
      <c r="Q141" s="517" t="s">
        <v>2</v>
      </c>
      <c r="R141" s="14"/>
      <c r="S141" s="14"/>
      <c r="T141" s="14"/>
    </row>
    <row r="142" spans="1:20" ht="15" customHeight="1">
      <c r="A142" s="484" t="s">
        <v>444</v>
      </c>
      <c r="B142" s="560" t="s">
        <v>784</v>
      </c>
      <c r="C142" s="495">
        <v>121.77</v>
      </c>
      <c r="D142" s="495">
        <v>121.77</v>
      </c>
      <c r="E142" s="495">
        <v>0.67900000000000005</v>
      </c>
      <c r="F142" s="516" t="s">
        <v>781</v>
      </c>
      <c r="G142" s="516" t="s">
        <v>276</v>
      </c>
      <c r="H142" s="517" t="s">
        <v>2</v>
      </c>
      <c r="I142" s="164"/>
      <c r="J142" s="484" t="s">
        <v>444</v>
      </c>
      <c r="K142" s="560" t="s">
        <v>784</v>
      </c>
      <c r="L142" s="495">
        <v>121.77</v>
      </c>
      <c r="M142" s="495">
        <v>121.77</v>
      </c>
      <c r="N142" s="495">
        <v>0.67400000000000004</v>
      </c>
      <c r="O142" s="516" t="s">
        <v>781</v>
      </c>
      <c r="P142" s="516" t="s">
        <v>276</v>
      </c>
      <c r="Q142" s="517" t="s">
        <v>2</v>
      </c>
      <c r="R142" s="14"/>
      <c r="S142" s="14"/>
      <c r="T142" s="14"/>
    </row>
    <row r="143" spans="1:20" ht="15" customHeight="1">
      <c r="A143" s="484" t="s">
        <v>445</v>
      </c>
      <c r="B143" s="560" t="s">
        <v>784</v>
      </c>
      <c r="C143" s="495">
        <v>121.77</v>
      </c>
      <c r="D143" s="495">
        <v>121.77</v>
      </c>
      <c r="E143" s="495">
        <v>0.92700000000000005</v>
      </c>
      <c r="F143" s="516" t="s">
        <v>781</v>
      </c>
      <c r="G143" s="516" t="s">
        <v>276</v>
      </c>
      <c r="H143" s="517" t="s">
        <v>2</v>
      </c>
      <c r="I143" s="164"/>
      <c r="J143" s="484" t="s">
        <v>445</v>
      </c>
      <c r="K143" s="560" t="s">
        <v>784</v>
      </c>
      <c r="L143" s="495">
        <v>121.77</v>
      </c>
      <c r="M143" s="495">
        <v>121.77</v>
      </c>
      <c r="N143" s="495">
        <v>0.90500000000000003</v>
      </c>
      <c r="O143" s="516" t="s">
        <v>781</v>
      </c>
      <c r="P143" s="516" t="s">
        <v>276</v>
      </c>
      <c r="Q143" s="517" t="s">
        <v>2</v>
      </c>
      <c r="R143" s="14"/>
      <c r="S143" s="14"/>
      <c r="T143" s="14"/>
    </row>
    <row r="144" spans="1:20" ht="15" customHeight="1">
      <c r="A144" s="484" t="s">
        <v>446</v>
      </c>
      <c r="B144" s="560" t="s">
        <v>784</v>
      </c>
      <c r="C144" s="495">
        <v>121.77</v>
      </c>
      <c r="D144" s="495">
        <v>121.77</v>
      </c>
      <c r="E144" s="495">
        <v>1.7490000000000001</v>
      </c>
      <c r="F144" s="516" t="s">
        <v>781</v>
      </c>
      <c r="G144" s="516" t="s">
        <v>276</v>
      </c>
      <c r="H144" s="517" t="s">
        <v>2</v>
      </c>
      <c r="I144" s="164"/>
      <c r="J144" s="484" t="s">
        <v>446</v>
      </c>
      <c r="K144" s="560" t="s">
        <v>784</v>
      </c>
      <c r="L144" s="495">
        <v>121.77</v>
      </c>
      <c r="M144" s="495">
        <v>121.77</v>
      </c>
      <c r="N144" s="495">
        <v>1.337</v>
      </c>
      <c r="O144" s="516" t="s">
        <v>781</v>
      </c>
      <c r="P144" s="516" t="s">
        <v>276</v>
      </c>
      <c r="Q144" s="517" t="s">
        <v>2</v>
      </c>
      <c r="R144" s="14"/>
      <c r="S144" s="14"/>
      <c r="T144" s="14"/>
    </row>
    <row r="145" spans="1:20" ht="15" customHeight="1">
      <c r="A145" s="484" t="s">
        <v>447</v>
      </c>
      <c r="B145" s="560" t="s">
        <v>784</v>
      </c>
      <c r="C145" s="495">
        <v>121.77</v>
      </c>
      <c r="D145" s="495">
        <v>121.77</v>
      </c>
      <c r="E145" s="495">
        <v>0.67900000000000005</v>
      </c>
      <c r="F145" s="516" t="s">
        <v>781</v>
      </c>
      <c r="G145" s="516" t="s">
        <v>276</v>
      </c>
      <c r="H145" s="517" t="s">
        <v>2</v>
      </c>
      <c r="I145" s="164"/>
      <c r="J145" s="484" t="s">
        <v>447</v>
      </c>
      <c r="K145" s="560" t="s">
        <v>784</v>
      </c>
      <c r="L145" s="495">
        <v>121.77</v>
      </c>
      <c r="M145" s="495">
        <v>121.77</v>
      </c>
      <c r="N145" s="495">
        <v>0.67400000000000004</v>
      </c>
      <c r="O145" s="516" t="s">
        <v>781</v>
      </c>
      <c r="P145" s="516" t="s">
        <v>276</v>
      </c>
      <c r="Q145" s="517" t="s">
        <v>2</v>
      </c>
      <c r="R145" s="14"/>
      <c r="S145" s="14"/>
      <c r="T145" s="14"/>
    </row>
    <row r="146" spans="1:20" ht="15" customHeight="1">
      <c r="A146" s="484" t="s">
        <v>448</v>
      </c>
      <c r="B146" s="560" t="s">
        <v>784</v>
      </c>
      <c r="C146" s="495">
        <v>121.77</v>
      </c>
      <c r="D146" s="495">
        <v>121.77</v>
      </c>
      <c r="E146" s="495">
        <v>0.72</v>
      </c>
      <c r="F146" s="516" t="s">
        <v>781</v>
      </c>
      <c r="G146" s="516" t="s">
        <v>276</v>
      </c>
      <c r="H146" s="517" t="s">
        <v>2</v>
      </c>
      <c r="I146" s="164"/>
      <c r="J146" s="484" t="s">
        <v>448</v>
      </c>
      <c r="K146" s="560" t="s">
        <v>784</v>
      </c>
      <c r="L146" s="495">
        <v>121.77</v>
      </c>
      <c r="M146" s="495">
        <v>121.77</v>
      </c>
      <c r="N146" s="495">
        <v>0.90500000000000003</v>
      </c>
      <c r="O146" s="516" t="s">
        <v>781</v>
      </c>
      <c r="P146" s="516" t="s">
        <v>276</v>
      </c>
      <c r="Q146" s="517" t="s">
        <v>2</v>
      </c>
      <c r="R146" s="14"/>
      <c r="S146" s="14"/>
      <c r="T146" s="14"/>
    </row>
    <row r="147" spans="1:20" ht="15" customHeight="1">
      <c r="A147" s="484" t="s">
        <v>449</v>
      </c>
      <c r="B147" s="560" t="s">
        <v>784</v>
      </c>
      <c r="C147" s="495">
        <v>121.77</v>
      </c>
      <c r="D147" s="495">
        <v>121.77</v>
      </c>
      <c r="E147" s="495">
        <v>0.92700000000000005</v>
      </c>
      <c r="F147" s="516" t="s">
        <v>781</v>
      </c>
      <c r="G147" s="516" t="s">
        <v>276</v>
      </c>
      <c r="H147" s="517" t="s">
        <v>2</v>
      </c>
      <c r="I147" s="164"/>
      <c r="J147" s="484" t="s">
        <v>449</v>
      </c>
      <c r="K147" s="560" t="s">
        <v>784</v>
      </c>
      <c r="L147" s="495">
        <v>121.77</v>
      </c>
      <c r="M147" s="495">
        <v>121.77</v>
      </c>
      <c r="N147" s="495">
        <v>0.90500000000000003</v>
      </c>
      <c r="O147" s="516" t="s">
        <v>781</v>
      </c>
      <c r="P147" s="516" t="s">
        <v>276</v>
      </c>
      <c r="Q147" s="517" t="s">
        <v>2</v>
      </c>
      <c r="R147" s="14"/>
      <c r="S147" s="14"/>
      <c r="T147" s="14"/>
    </row>
    <row r="148" spans="1:20" ht="15" customHeight="1">
      <c r="A148" s="484" t="s">
        <v>450</v>
      </c>
      <c r="B148" s="560" t="s">
        <v>784</v>
      </c>
      <c r="C148" s="495">
        <v>121.77</v>
      </c>
      <c r="D148" s="495">
        <v>121.77</v>
      </c>
      <c r="E148" s="495">
        <v>0.53600000000000003</v>
      </c>
      <c r="F148" s="516" t="s">
        <v>781</v>
      </c>
      <c r="G148" s="516" t="s">
        <v>276</v>
      </c>
      <c r="H148" s="517" t="s">
        <v>2</v>
      </c>
      <c r="I148" s="164"/>
      <c r="J148" s="484" t="s">
        <v>450</v>
      </c>
      <c r="K148" s="560" t="s">
        <v>784</v>
      </c>
      <c r="L148" s="495">
        <v>121.77</v>
      </c>
      <c r="M148" s="495">
        <v>121.77</v>
      </c>
      <c r="N148" s="495">
        <v>0.48799999999999999</v>
      </c>
      <c r="O148" s="516" t="s">
        <v>781</v>
      </c>
      <c r="P148" s="516" t="s">
        <v>276</v>
      </c>
      <c r="Q148" s="517" t="s">
        <v>2</v>
      </c>
      <c r="R148" s="14"/>
      <c r="S148" s="14"/>
      <c r="T148" s="14"/>
    </row>
    <row r="149" spans="1:20" ht="15" customHeight="1">
      <c r="A149" s="484" t="s">
        <v>451</v>
      </c>
      <c r="B149" s="560" t="s">
        <v>784</v>
      </c>
      <c r="C149" s="495">
        <v>121.77</v>
      </c>
      <c r="D149" s="495">
        <v>121.77</v>
      </c>
      <c r="E149" s="495">
        <v>1.1539999999999999</v>
      </c>
      <c r="F149" s="516" t="s">
        <v>781</v>
      </c>
      <c r="G149" s="516" t="s">
        <v>276</v>
      </c>
      <c r="H149" s="517" t="s">
        <v>2</v>
      </c>
      <c r="I149" s="164"/>
      <c r="J149" s="484" t="s">
        <v>451</v>
      </c>
      <c r="K149" s="560" t="s">
        <v>784</v>
      </c>
      <c r="L149" s="495">
        <v>121.77</v>
      </c>
      <c r="M149" s="495">
        <v>121.77</v>
      </c>
      <c r="N149" s="495">
        <v>1.1850000000000001</v>
      </c>
      <c r="O149" s="516" t="s">
        <v>781</v>
      </c>
      <c r="P149" s="516" t="s">
        <v>276</v>
      </c>
      <c r="Q149" s="517" t="s">
        <v>2</v>
      </c>
      <c r="R149" s="14"/>
      <c r="S149" s="14"/>
      <c r="T149" s="14"/>
    </row>
    <row r="150" spans="1:20" ht="15" customHeight="1">
      <c r="A150" s="484" t="s">
        <v>452</v>
      </c>
      <c r="B150" s="560" t="s">
        <v>784</v>
      </c>
      <c r="C150" s="495">
        <v>121.77</v>
      </c>
      <c r="D150" s="495">
        <v>121.77</v>
      </c>
      <c r="E150" s="495">
        <v>2.14</v>
      </c>
      <c r="F150" s="516" t="s">
        <v>781</v>
      </c>
      <c r="G150" s="516" t="s">
        <v>276</v>
      </c>
      <c r="H150" s="517" t="s">
        <v>2</v>
      </c>
      <c r="I150" s="164"/>
      <c r="J150" s="484" t="s">
        <v>452</v>
      </c>
      <c r="K150" s="560" t="s">
        <v>784</v>
      </c>
      <c r="L150" s="495">
        <v>121.77</v>
      </c>
      <c r="M150" s="495">
        <v>121.77</v>
      </c>
      <c r="N150" s="495">
        <v>1.4279999999999999</v>
      </c>
      <c r="O150" s="516" t="s">
        <v>781</v>
      </c>
      <c r="P150" s="516" t="s">
        <v>276</v>
      </c>
      <c r="Q150" s="517" t="s">
        <v>2</v>
      </c>
      <c r="R150" s="14"/>
      <c r="S150" s="14"/>
      <c r="T150" s="14"/>
    </row>
    <row r="151" spans="1:20" ht="15" customHeight="1">
      <c r="A151" s="484" t="s">
        <v>453</v>
      </c>
      <c r="B151" s="560" t="s">
        <v>784</v>
      </c>
      <c r="C151" s="495">
        <v>121.77</v>
      </c>
      <c r="D151" s="495">
        <v>121.77</v>
      </c>
      <c r="E151" s="495">
        <v>3.4780000000000002</v>
      </c>
      <c r="F151" s="516" t="s">
        <v>781</v>
      </c>
      <c r="G151" s="516" t="s">
        <v>276</v>
      </c>
      <c r="H151" s="517" t="s">
        <v>2</v>
      </c>
      <c r="I151" s="164"/>
      <c r="J151" s="484" t="s">
        <v>453</v>
      </c>
      <c r="K151" s="560" t="s">
        <v>784</v>
      </c>
      <c r="L151" s="495">
        <v>121.77</v>
      </c>
      <c r="M151" s="495">
        <v>121.77</v>
      </c>
      <c r="N151" s="495">
        <v>1.4279999999999999</v>
      </c>
      <c r="O151" s="516" t="s">
        <v>781</v>
      </c>
      <c r="P151" s="516" t="s">
        <v>276</v>
      </c>
      <c r="Q151" s="517" t="s">
        <v>2</v>
      </c>
      <c r="R151" s="14"/>
      <c r="S151" s="14"/>
      <c r="T151" s="14"/>
    </row>
    <row r="152" spans="1:20" ht="15" customHeight="1">
      <c r="A152" s="484" t="s">
        <v>454</v>
      </c>
      <c r="B152" s="560" t="s">
        <v>784</v>
      </c>
      <c r="C152" s="495">
        <v>121.77</v>
      </c>
      <c r="D152" s="495">
        <v>121.77</v>
      </c>
      <c r="E152" s="495">
        <v>0.53600000000000003</v>
      </c>
      <c r="F152" s="516" t="s">
        <v>781</v>
      </c>
      <c r="G152" s="516" t="s">
        <v>276</v>
      </c>
      <c r="H152" s="517" t="s">
        <v>2</v>
      </c>
      <c r="I152" s="164"/>
      <c r="J152" s="484" t="s">
        <v>454</v>
      </c>
      <c r="K152" s="560" t="s">
        <v>784</v>
      </c>
      <c r="L152" s="495">
        <v>121.77</v>
      </c>
      <c r="M152" s="495">
        <v>121.77</v>
      </c>
      <c r="N152" s="495">
        <v>0.48799999999999999</v>
      </c>
      <c r="O152" s="516" t="s">
        <v>781</v>
      </c>
      <c r="P152" s="516" t="s">
        <v>276</v>
      </c>
      <c r="Q152" s="517" t="s">
        <v>2</v>
      </c>
      <c r="R152" s="14"/>
      <c r="S152" s="14"/>
      <c r="T152" s="14"/>
    </row>
    <row r="153" spans="1:20" ht="15" customHeight="1">
      <c r="A153" s="484" t="s">
        <v>455</v>
      </c>
      <c r="B153" s="560" t="s">
        <v>784</v>
      </c>
      <c r="C153" s="495">
        <v>121.77</v>
      </c>
      <c r="D153" s="495">
        <v>121.77</v>
      </c>
      <c r="E153" s="495">
        <v>2.14</v>
      </c>
      <c r="F153" s="516" t="s">
        <v>781</v>
      </c>
      <c r="G153" s="516" t="s">
        <v>276</v>
      </c>
      <c r="H153" s="517" t="s">
        <v>2</v>
      </c>
      <c r="I153" s="164"/>
      <c r="J153" s="484" t="s">
        <v>455</v>
      </c>
      <c r="K153" s="560" t="s">
        <v>784</v>
      </c>
      <c r="L153" s="495">
        <v>121.77</v>
      </c>
      <c r="M153" s="495">
        <v>121.77</v>
      </c>
      <c r="N153" s="495">
        <v>1.4279999999999999</v>
      </c>
      <c r="O153" s="516" t="s">
        <v>781</v>
      </c>
      <c r="P153" s="516" t="s">
        <v>276</v>
      </c>
      <c r="Q153" s="517" t="s">
        <v>2</v>
      </c>
      <c r="R153" s="14"/>
      <c r="S153" s="14"/>
      <c r="T153" s="14"/>
    </row>
    <row r="154" spans="1:20" ht="15" customHeight="1">
      <c r="A154" s="484" t="s">
        <v>161</v>
      </c>
      <c r="B154" s="560" t="s">
        <v>784</v>
      </c>
      <c r="C154" s="495">
        <v>121.77</v>
      </c>
      <c r="D154" s="495">
        <v>121.77</v>
      </c>
      <c r="E154" s="495">
        <v>2.3239999999999998</v>
      </c>
      <c r="F154" s="516" t="s">
        <v>781</v>
      </c>
      <c r="G154" s="516" t="s">
        <v>276</v>
      </c>
      <c r="H154" s="517" t="s">
        <v>2</v>
      </c>
      <c r="I154" s="164"/>
      <c r="J154" s="484" t="s">
        <v>161</v>
      </c>
      <c r="K154" s="560" t="s">
        <v>784</v>
      </c>
      <c r="L154" s="495">
        <v>121.77</v>
      </c>
      <c r="M154" s="495">
        <v>121.77</v>
      </c>
      <c r="N154" s="495">
        <v>1.5620000000000001</v>
      </c>
      <c r="O154" s="516" t="s">
        <v>781</v>
      </c>
      <c r="P154" s="516" t="s">
        <v>276</v>
      </c>
      <c r="Q154" s="517" t="s">
        <v>2</v>
      </c>
      <c r="R154" s="14"/>
      <c r="S154" s="14"/>
      <c r="T154" s="14"/>
    </row>
    <row r="155" spans="1:20" ht="15" customHeight="1">
      <c r="A155" s="572" t="s">
        <v>456</v>
      </c>
      <c r="B155" s="560" t="s">
        <v>784</v>
      </c>
      <c r="C155" s="495">
        <v>121.77</v>
      </c>
      <c r="D155" s="495">
        <v>121.77</v>
      </c>
      <c r="E155" s="495">
        <v>0.92700000000000005</v>
      </c>
      <c r="F155" s="516" t="s">
        <v>781</v>
      </c>
      <c r="G155" s="516" t="s">
        <v>276</v>
      </c>
      <c r="H155" s="517" t="s">
        <v>2</v>
      </c>
      <c r="I155" s="164"/>
      <c r="J155" s="572" t="s">
        <v>456</v>
      </c>
      <c r="K155" s="560" t="s">
        <v>784</v>
      </c>
      <c r="L155" s="495">
        <v>121.77</v>
      </c>
      <c r="M155" s="495">
        <v>121.77</v>
      </c>
      <c r="N155" s="495">
        <v>0.90500000000000003</v>
      </c>
      <c r="O155" s="516" t="s">
        <v>781</v>
      </c>
      <c r="P155" s="516" t="s">
        <v>276</v>
      </c>
      <c r="Q155" s="517" t="s">
        <v>2</v>
      </c>
      <c r="R155" s="14"/>
      <c r="S155" s="14"/>
      <c r="T155" s="14"/>
    </row>
    <row r="156" spans="1:20" ht="15" customHeight="1">
      <c r="A156" s="484" t="s">
        <v>163</v>
      </c>
      <c r="B156" s="560" t="s">
        <v>784</v>
      </c>
      <c r="C156" s="495">
        <v>121.77</v>
      </c>
      <c r="D156" s="495">
        <v>121.77</v>
      </c>
      <c r="E156" s="495">
        <v>0.92700000000000005</v>
      </c>
      <c r="F156" s="516" t="s">
        <v>781</v>
      </c>
      <c r="G156" s="516" t="s">
        <v>276</v>
      </c>
      <c r="H156" s="517" t="s">
        <v>2</v>
      </c>
      <c r="I156" s="164"/>
      <c r="J156" s="484" t="s">
        <v>163</v>
      </c>
      <c r="K156" s="560" t="s">
        <v>784</v>
      </c>
      <c r="L156" s="495">
        <v>121.77</v>
      </c>
      <c r="M156" s="495">
        <v>121.77</v>
      </c>
      <c r="N156" s="495">
        <v>0.90500000000000003</v>
      </c>
      <c r="O156" s="516" t="s">
        <v>781</v>
      </c>
      <c r="P156" s="516" t="s">
        <v>276</v>
      </c>
      <c r="Q156" s="517" t="s">
        <v>2</v>
      </c>
      <c r="R156" s="14"/>
      <c r="S156" s="14"/>
      <c r="T156" s="14"/>
    </row>
    <row r="157" spans="1:20" ht="15" customHeight="1">
      <c r="A157" s="638" t="s">
        <v>458</v>
      </c>
      <c r="B157" s="560" t="s">
        <v>784</v>
      </c>
      <c r="C157" s="495">
        <v>121.77</v>
      </c>
      <c r="D157" s="495">
        <v>121.77</v>
      </c>
      <c r="E157" s="495">
        <v>0.92700000000000005</v>
      </c>
      <c r="F157" s="516" t="s">
        <v>781</v>
      </c>
      <c r="G157" s="516" t="s">
        <v>276</v>
      </c>
      <c r="H157" s="517" t="s">
        <v>2</v>
      </c>
      <c r="I157" s="164"/>
      <c r="J157" s="638" t="s">
        <v>458</v>
      </c>
      <c r="K157" s="560" t="s">
        <v>784</v>
      </c>
      <c r="L157" s="495">
        <v>121.77</v>
      </c>
      <c r="M157" s="495">
        <v>121.77</v>
      </c>
      <c r="N157" s="495">
        <v>0.90500000000000003</v>
      </c>
      <c r="O157" s="516" t="s">
        <v>781</v>
      </c>
      <c r="P157" s="516" t="s">
        <v>276</v>
      </c>
      <c r="Q157" s="517" t="s">
        <v>2</v>
      </c>
      <c r="R157" s="14"/>
      <c r="S157" s="14"/>
      <c r="T157" s="14"/>
    </row>
    <row r="158" spans="1:20" ht="15" customHeight="1">
      <c r="A158" s="484" t="s">
        <v>459</v>
      </c>
      <c r="B158" s="560" t="s">
        <v>784</v>
      </c>
      <c r="C158" s="495">
        <v>121.77</v>
      </c>
      <c r="D158" s="495">
        <v>121.77</v>
      </c>
      <c r="E158" s="495">
        <v>0.53600000000000003</v>
      </c>
      <c r="F158" s="516" t="s">
        <v>781</v>
      </c>
      <c r="G158" s="516" t="s">
        <v>276</v>
      </c>
      <c r="H158" s="517" t="s">
        <v>2</v>
      </c>
      <c r="I158" s="164"/>
      <c r="J158" s="484" t="s">
        <v>459</v>
      </c>
      <c r="K158" s="560" t="s">
        <v>784</v>
      </c>
      <c r="L158" s="495">
        <v>121.77</v>
      </c>
      <c r="M158" s="495">
        <v>121.77</v>
      </c>
      <c r="N158" s="495">
        <v>0.48799999999999999</v>
      </c>
      <c r="O158" s="516" t="s">
        <v>781</v>
      </c>
      <c r="P158" s="516" t="s">
        <v>276</v>
      </c>
      <c r="Q158" s="517" t="s">
        <v>2</v>
      </c>
      <c r="R158" s="14"/>
      <c r="S158" s="14"/>
      <c r="T158" s="14"/>
    </row>
    <row r="159" spans="1:20" ht="15" customHeight="1">
      <c r="A159" s="484" t="s">
        <v>461</v>
      </c>
      <c r="B159" s="560" t="s">
        <v>784</v>
      </c>
      <c r="C159" s="495">
        <v>121.77</v>
      </c>
      <c r="D159" s="495">
        <v>121.77</v>
      </c>
      <c r="E159" s="495">
        <v>0.92700000000000005</v>
      </c>
      <c r="F159" s="516" t="s">
        <v>781</v>
      </c>
      <c r="G159" s="516" t="s">
        <v>276</v>
      </c>
      <c r="H159" s="517" t="s">
        <v>2</v>
      </c>
      <c r="I159" s="164"/>
      <c r="J159" s="484" t="s">
        <v>461</v>
      </c>
      <c r="K159" s="560" t="s">
        <v>784</v>
      </c>
      <c r="L159" s="495">
        <v>121.77</v>
      </c>
      <c r="M159" s="495">
        <v>121.77</v>
      </c>
      <c r="N159" s="495">
        <v>0.90500000000000003</v>
      </c>
      <c r="O159" s="516" t="s">
        <v>781</v>
      </c>
      <c r="P159" s="516" t="s">
        <v>276</v>
      </c>
      <c r="Q159" s="517" t="s">
        <v>2</v>
      </c>
      <c r="R159" s="14"/>
      <c r="S159" s="14"/>
      <c r="T159" s="14"/>
    </row>
    <row r="160" spans="1:20" ht="15" customHeight="1">
      <c r="A160" s="484" t="s">
        <v>462</v>
      </c>
      <c r="B160" s="560" t="s">
        <v>784</v>
      </c>
      <c r="C160" s="495">
        <v>121.77</v>
      </c>
      <c r="D160" s="495">
        <v>121.77</v>
      </c>
      <c r="E160" s="495">
        <v>2.14</v>
      </c>
      <c r="F160" s="516" t="s">
        <v>781</v>
      </c>
      <c r="G160" s="516" t="s">
        <v>276</v>
      </c>
      <c r="H160" s="517" t="s">
        <v>2</v>
      </c>
      <c r="I160" s="164"/>
      <c r="J160" s="484" t="s">
        <v>462</v>
      </c>
      <c r="K160" s="560" t="s">
        <v>784</v>
      </c>
      <c r="L160" s="495">
        <v>121.77</v>
      </c>
      <c r="M160" s="495">
        <v>121.77</v>
      </c>
      <c r="N160" s="495">
        <v>1.4279999999999999</v>
      </c>
      <c r="O160" s="516" t="s">
        <v>781</v>
      </c>
      <c r="P160" s="516" t="s">
        <v>276</v>
      </c>
      <c r="Q160" s="517" t="s">
        <v>2</v>
      </c>
      <c r="R160" s="14"/>
      <c r="S160" s="14"/>
      <c r="T160" s="14"/>
    </row>
    <row r="161" spans="1:20" ht="15" customHeight="1">
      <c r="A161" s="484" t="s">
        <v>463</v>
      </c>
      <c r="B161" s="560" t="s">
        <v>784</v>
      </c>
      <c r="C161" s="495">
        <v>121.77</v>
      </c>
      <c r="D161" s="495">
        <v>121.77</v>
      </c>
      <c r="E161" s="495">
        <v>1.7490000000000001</v>
      </c>
      <c r="F161" s="516" t="s">
        <v>781</v>
      </c>
      <c r="G161" s="516" t="s">
        <v>276</v>
      </c>
      <c r="H161" s="517" t="s">
        <v>2</v>
      </c>
      <c r="I161" s="164"/>
      <c r="J161" s="642" t="s">
        <v>463</v>
      </c>
      <c r="K161" s="560" t="s">
        <v>784</v>
      </c>
      <c r="L161" s="495">
        <v>121.77</v>
      </c>
      <c r="M161" s="495">
        <v>121.77</v>
      </c>
      <c r="N161" s="495">
        <v>1.337</v>
      </c>
      <c r="O161" s="516" t="s">
        <v>781</v>
      </c>
      <c r="P161" s="516" t="s">
        <v>276</v>
      </c>
      <c r="Q161" s="517" t="s">
        <v>2</v>
      </c>
      <c r="R161" s="14"/>
      <c r="S161" s="14"/>
      <c r="T161" s="14"/>
    </row>
    <row r="162" spans="1:20" ht="15" customHeight="1">
      <c r="A162" s="484" t="s">
        <v>164</v>
      </c>
      <c r="B162" s="560" t="s">
        <v>784</v>
      </c>
      <c r="C162" s="495">
        <v>121.77</v>
      </c>
      <c r="D162" s="495">
        <v>121.77</v>
      </c>
      <c r="E162" s="495">
        <v>0.53600000000000003</v>
      </c>
      <c r="F162" s="516" t="s">
        <v>781</v>
      </c>
      <c r="G162" s="516" t="s">
        <v>276</v>
      </c>
      <c r="H162" s="517" t="s">
        <v>2</v>
      </c>
      <c r="I162" s="164"/>
      <c r="J162" s="638" t="s">
        <v>464</v>
      </c>
      <c r="K162" s="560" t="s">
        <v>784</v>
      </c>
      <c r="L162" s="495">
        <v>121.77</v>
      </c>
      <c r="M162" s="495">
        <v>121.77</v>
      </c>
      <c r="N162" s="495">
        <v>0.67400000000000004</v>
      </c>
      <c r="O162" s="516" t="s">
        <v>781</v>
      </c>
      <c r="P162" s="516" t="s">
        <v>276</v>
      </c>
      <c r="Q162" s="517" t="s">
        <v>2</v>
      </c>
      <c r="R162" s="14"/>
      <c r="S162" s="14"/>
      <c r="T162" s="14"/>
    </row>
    <row r="163" spans="1:20" ht="15" customHeight="1">
      <c r="A163" s="484" t="s">
        <v>465</v>
      </c>
      <c r="B163" s="560" t="s">
        <v>784</v>
      </c>
      <c r="C163" s="495">
        <v>121.77</v>
      </c>
      <c r="D163" s="495">
        <v>121.77</v>
      </c>
      <c r="E163" s="495">
        <v>0.65600000000000003</v>
      </c>
      <c r="F163" s="516" t="s">
        <v>781</v>
      </c>
      <c r="G163" s="516" t="s">
        <v>276</v>
      </c>
      <c r="H163" s="517" t="s">
        <v>2</v>
      </c>
      <c r="I163" s="164"/>
      <c r="J163" s="484" t="s">
        <v>465</v>
      </c>
      <c r="K163" s="560" t="s">
        <v>784</v>
      </c>
      <c r="L163" s="495">
        <v>121.77</v>
      </c>
      <c r="M163" s="495">
        <v>121.77</v>
      </c>
      <c r="N163" s="495">
        <v>0.90500000000000003</v>
      </c>
      <c r="O163" s="516" t="s">
        <v>781</v>
      </c>
      <c r="P163" s="516" t="s">
        <v>276</v>
      </c>
      <c r="Q163" s="517" t="s">
        <v>2</v>
      </c>
      <c r="R163" s="14"/>
      <c r="S163" s="14"/>
      <c r="T163" s="14"/>
    </row>
    <row r="164" spans="1:20" ht="15" customHeight="1">
      <c r="A164" s="484" t="s">
        <v>466</v>
      </c>
      <c r="B164" s="560" t="s">
        <v>784</v>
      </c>
      <c r="C164" s="495">
        <v>121.77</v>
      </c>
      <c r="D164" s="495">
        <v>121.77</v>
      </c>
      <c r="E164" s="495">
        <v>0.65600000000000003</v>
      </c>
      <c r="F164" s="516" t="s">
        <v>781</v>
      </c>
      <c r="G164" s="516" t="s">
        <v>276</v>
      </c>
      <c r="H164" s="517" t="s">
        <v>2</v>
      </c>
      <c r="I164" s="164"/>
      <c r="J164" s="638" t="s">
        <v>466</v>
      </c>
      <c r="K164" s="560" t="s">
        <v>784</v>
      </c>
      <c r="L164" s="495">
        <v>121.77</v>
      </c>
      <c r="M164" s="495">
        <v>121.77</v>
      </c>
      <c r="N164" s="495">
        <v>0.90500000000000003</v>
      </c>
      <c r="O164" s="516" t="s">
        <v>781</v>
      </c>
      <c r="P164" s="516" t="s">
        <v>276</v>
      </c>
      <c r="Q164" s="517" t="s">
        <v>2</v>
      </c>
      <c r="R164" s="14"/>
      <c r="S164" s="14"/>
      <c r="T164" s="14"/>
    </row>
    <row r="165" spans="1:20" ht="15" customHeight="1">
      <c r="A165" s="484" t="s">
        <v>467</v>
      </c>
      <c r="B165" s="560" t="s">
        <v>784</v>
      </c>
      <c r="C165" s="495">
        <v>121.77</v>
      </c>
      <c r="D165" s="495">
        <v>121.77</v>
      </c>
      <c r="E165" s="495">
        <v>3.0670000000000002</v>
      </c>
      <c r="F165" s="516" t="s">
        <v>781</v>
      </c>
      <c r="G165" s="516" t="s">
        <v>276</v>
      </c>
      <c r="H165" s="517" t="s">
        <v>2</v>
      </c>
      <c r="I165" s="164"/>
      <c r="J165" s="484" t="s">
        <v>467</v>
      </c>
      <c r="K165" s="560" t="s">
        <v>784</v>
      </c>
      <c r="L165" s="495">
        <v>121.77</v>
      </c>
      <c r="M165" s="495">
        <v>121.77</v>
      </c>
      <c r="N165" s="495">
        <v>1.6850000000000001</v>
      </c>
      <c r="O165" s="516" t="s">
        <v>781</v>
      </c>
      <c r="P165" s="516" t="s">
        <v>276</v>
      </c>
      <c r="Q165" s="517" t="s">
        <v>2</v>
      </c>
      <c r="R165" s="14"/>
      <c r="S165" s="14"/>
      <c r="T165" s="14"/>
    </row>
    <row r="166" spans="1:20" ht="15" customHeight="1">
      <c r="A166" s="484" t="s">
        <v>469</v>
      </c>
      <c r="B166" s="560" t="s">
        <v>784</v>
      </c>
      <c r="C166" s="495">
        <v>121.77</v>
      </c>
      <c r="D166" s="495">
        <v>121.77</v>
      </c>
      <c r="E166" s="495">
        <v>1.1539999999999999</v>
      </c>
      <c r="F166" s="516" t="s">
        <v>781</v>
      </c>
      <c r="G166" s="516" t="s">
        <v>276</v>
      </c>
      <c r="H166" s="517" t="s">
        <v>2</v>
      </c>
      <c r="I166" s="164"/>
      <c r="J166" s="484" t="s">
        <v>469</v>
      </c>
      <c r="K166" s="560" t="s">
        <v>784</v>
      </c>
      <c r="L166" s="495">
        <v>121.77</v>
      </c>
      <c r="M166" s="495">
        <v>121.77</v>
      </c>
      <c r="N166" s="495">
        <v>1.1850000000000001</v>
      </c>
      <c r="O166" s="516" t="s">
        <v>781</v>
      </c>
      <c r="P166" s="516" t="s">
        <v>276</v>
      </c>
      <c r="Q166" s="517" t="s">
        <v>2</v>
      </c>
      <c r="R166" s="14"/>
      <c r="S166" s="14"/>
      <c r="T166" s="14"/>
    </row>
    <row r="167" spans="1:20" ht="15" customHeight="1">
      <c r="A167" s="484" t="s">
        <v>166</v>
      </c>
      <c r="B167" s="560" t="s">
        <v>784</v>
      </c>
      <c r="C167" s="495">
        <v>121.77</v>
      </c>
      <c r="D167" s="495">
        <v>121.77</v>
      </c>
      <c r="E167" s="495">
        <v>0.67900000000000005</v>
      </c>
      <c r="F167" s="516" t="s">
        <v>781</v>
      </c>
      <c r="G167" s="516" t="s">
        <v>276</v>
      </c>
      <c r="H167" s="517" t="s">
        <v>2</v>
      </c>
      <c r="I167" s="164"/>
      <c r="J167" s="484" t="s">
        <v>166</v>
      </c>
      <c r="K167" s="560" t="s">
        <v>784</v>
      </c>
      <c r="L167" s="495">
        <v>121.77</v>
      </c>
      <c r="M167" s="495">
        <v>121.77</v>
      </c>
      <c r="N167" s="495">
        <v>0.67400000000000004</v>
      </c>
      <c r="O167" s="516" t="s">
        <v>781</v>
      </c>
      <c r="P167" s="516" t="s">
        <v>276</v>
      </c>
      <c r="Q167" s="517" t="s">
        <v>2</v>
      </c>
      <c r="R167" s="14"/>
      <c r="S167" s="14"/>
      <c r="T167" s="14"/>
    </row>
    <row r="168" spans="1:20" ht="15" customHeight="1">
      <c r="A168" s="638" t="s">
        <v>470</v>
      </c>
      <c r="B168" s="560" t="s">
        <v>784</v>
      </c>
      <c r="C168" s="495">
        <v>121.77</v>
      </c>
      <c r="D168" s="495">
        <v>121.77</v>
      </c>
      <c r="E168" s="495">
        <v>0.72</v>
      </c>
      <c r="F168" s="516" t="s">
        <v>781</v>
      </c>
      <c r="G168" s="516" t="s">
        <v>276</v>
      </c>
      <c r="H168" s="517" t="s">
        <v>2</v>
      </c>
      <c r="I168" s="164"/>
      <c r="J168" s="638" t="s">
        <v>470</v>
      </c>
      <c r="K168" s="560" t="s">
        <v>784</v>
      </c>
      <c r="L168" s="495">
        <v>121.77</v>
      </c>
      <c r="M168" s="495">
        <v>121.77</v>
      </c>
      <c r="N168" s="495">
        <v>0.90500000000000003</v>
      </c>
      <c r="O168" s="516" t="s">
        <v>781</v>
      </c>
      <c r="P168" s="516" t="s">
        <v>276</v>
      </c>
      <c r="Q168" s="517" t="s">
        <v>2</v>
      </c>
      <c r="R168" s="14"/>
      <c r="S168" s="14"/>
      <c r="T168" s="14"/>
    </row>
    <row r="169" spans="1:20" ht="15" customHeight="1">
      <c r="A169" s="484" t="s">
        <v>471</v>
      </c>
      <c r="B169" s="560" t="s">
        <v>784</v>
      </c>
      <c r="C169" s="495">
        <v>121.77</v>
      </c>
      <c r="D169" s="495">
        <v>121.77</v>
      </c>
      <c r="E169" s="495">
        <v>0.67900000000000005</v>
      </c>
      <c r="F169" s="516" t="s">
        <v>781</v>
      </c>
      <c r="G169" s="516" t="s">
        <v>276</v>
      </c>
      <c r="H169" s="517" t="s">
        <v>2</v>
      </c>
      <c r="I169" s="164"/>
      <c r="J169" s="484" t="s">
        <v>471</v>
      </c>
      <c r="K169" s="560" t="s">
        <v>784</v>
      </c>
      <c r="L169" s="495">
        <v>121.77</v>
      </c>
      <c r="M169" s="495">
        <v>121.77</v>
      </c>
      <c r="N169" s="495">
        <v>0.67400000000000004</v>
      </c>
      <c r="O169" s="516" t="s">
        <v>781</v>
      </c>
      <c r="P169" s="516" t="s">
        <v>276</v>
      </c>
      <c r="Q169" s="517" t="s">
        <v>2</v>
      </c>
      <c r="R169" s="14"/>
      <c r="S169" s="14"/>
      <c r="T169" s="14"/>
    </row>
    <row r="170" spans="1:20" ht="15" customHeight="1">
      <c r="A170" s="484" t="s">
        <v>472</v>
      </c>
      <c r="B170" s="560" t="s">
        <v>784</v>
      </c>
      <c r="C170" s="495">
        <v>121.77</v>
      </c>
      <c r="D170" s="495">
        <v>121.77</v>
      </c>
      <c r="E170" s="495">
        <v>0.67900000000000005</v>
      </c>
      <c r="F170" s="516" t="s">
        <v>781</v>
      </c>
      <c r="G170" s="516" t="s">
        <v>276</v>
      </c>
      <c r="H170" s="517" t="s">
        <v>2</v>
      </c>
      <c r="I170" s="164"/>
      <c r="J170" s="638" t="s">
        <v>472</v>
      </c>
      <c r="K170" s="560" t="s">
        <v>784</v>
      </c>
      <c r="L170" s="495">
        <v>121.77</v>
      </c>
      <c r="M170" s="495">
        <v>121.77</v>
      </c>
      <c r="N170" s="495">
        <v>0.67400000000000004</v>
      </c>
      <c r="O170" s="516" t="s">
        <v>781</v>
      </c>
      <c r="P170" s="516" t="s">
        <v>276</v>
      </c>
      <c r="Q170" s="517" t="s">
        <v>2</v>
      </c>
      <c r="R170" s="14"/>
      <c r="S170" s="14"/>
      <c r="T170" s="14"/>
    </row>
    <row r="171" spans="1:20" ht="15" customHeight="1">
      <c r="A171" s="484" t="s">
        <v>473</v>
      </c>
      <c r="B171" s="560" t="s">
        <v>784</v>
      </c>
      <c r="C171" s="495">
        <v>121.77</v>
      </c>
      <c r="D171" s="495">
        <v>121.77</v>
      </c>
      <c r="E171" s="495">
        <v>0.92700000000000005</v>
      </c>
      <c r="F171" s="516" t="s">
        <v>781</v>
      </c>
      <c r="G171" s="516" t="s">
        <v>276</v>
      </c>
      <c r="H171" s="517" t="s">
        <v>2</v>
      </c>
      <c r="I171" s="164"/>
      <c r="J171" s="484" t="s">
        <v>473</v>
      </c>
      <c r="K171" s="560" t="s">
        <v>784</v>
      </c>
      <c r="L171" s="495">
        <v>121.77</v>
      </c>
      <c r="M171" s="495">
        <v>121.77</v>
      </c>
      <c r="N171" s="495">
        <v>0.90500000000000003</v>
      </c>
      <c r="O171" s="516" t="s">
        <v>781</v>
      </c>
      <c r="P171" s="516" t="s">
        <v>276</v>
      </c>
      <c r="Q171" s="517" t="s">
        <v>2</v>
      </c>
      <c r="R171" s="14"/>
      <c r="S171" s="14"/>
      <c r="T171" s="14"/>
    </row>
    <row r="172" spans="1:20" ht="15" customHeight="1">
      <c r="A172" s="638" t="s">
        <v>474</v>
      </c>
      <c r="B172" s="560" t="s">
        <v>784</v>
      </c>
      <c r="C172" s="495">
        <v>121.77</v>
      </c>
      <c r="D172" s="495">
        <v>121.77</v>
      </c>
      <c r="E172" s="495">
        <v>0.92700000000000005</v>
      </c>
      <c r="F172" s="516" t="s">
        <v>781</v>
      </c>
      <c r="G172" s="516" t="s">
        <v>276</v>
      </c>
      <c r="H172" s="517" t="s">
        <v>2</v>
      </c>
      <c r="I172" s="164"/>
      <c r="J172" s="638" t="s">
        <v>474</v>
      </c>
      <c r="K172" s="560" t="s">
        <v>784</v>
      </c>
      <c r="L172" s="495">
        <v>121.77</v>
      </c>
      <c r="M172" s="495">
        <v>121.77</v>
      </c>
      <c r="N172" s="495">
        <v>0.90500000000000003</v>
      </c>
      <c r="O172" s="516" t="s">
        <v>781</v>
      </c>
      <c r="P172" s="516" t="s">
        <v>276</v>
      </c>
      <c r="Q172" s="517" t="s">
        <v>2</v>
      </c>
      <c r="R172" s="14"/>
      <c r="S172" s="14"/>
      <c r="T172" s="14"/>
    </row>
    <row r="173" spans="1:20" ht="15" customHeight="1">
      <c r="A173" s="484" t="s">
        <v>475</v>
      </c>
      <c r="B173" s="560" t="s">
        <v>784</v>
      </c>
      <c r="C173" s="495">
        <v>121.77</v>
      </c>
      <c r="D173" s="495">
        <v>121.77</v>
      </c>
      <c r="E173" s="495">
        <v>0.67900000000000005</v>
      </c>
      <c r="F173" s="516" t="s">
        <v>781</v>
      </c>
      <c r="G173" s="516" t="s">
        <v>276</v>
      </c>
      <c r="H173" s="517" t="s">
        <v>2</v>
      </c>
      <c r="I173" s="164"/>
      <c r="J173" s="638" t="s">
        <v>475</v>
      </c>
      <c r="K173" s="560" t="s">
        <v>784</v>
      </c>
      <c r="L173" s="495">
        <v>121.77</v>
      </c>
      <c r="M173" s="495">
        <v>121.77</v>
      </c>
      <c r="N173" s="495">
        <v>0.67400000000000004</v>
      </c>
      <c r="O173" s="516" t="s">
        <v>781</v>
      </c>
      <c r="P173" s="516" t="s">
        <v>276</v>
      </c>
      <c r="Q173" s="517" t="s">
        <v>2</v>
      </c>
      <c r="R173" s="14"/>
      <c r="S173" s="14"/>
      <c r="T173" s="14"/>
    </row>
    <row r="174" spans="1:20" ht="15" customHeight="1">
      <c r="A174" s="484" t="s">
        <v>476</v>
      </c>
      <c r="B174" s="560" t="s">
        <v>784</v>
      </c>
      <c r="C174" s="495">
        <v>121.77</v>
      </c>
      <c r="D174" s="495">
        <v>121.77</v>
      </c>
      <c r="E174" s="495">
        <v>0.92700000000000005</v>
      </c>
      <c r="F174" s="516" t="s">
        <v>781</v>
      </c>
      <c r="G174" s="516" t="s">
        <v>276</v>
      </c>
      <c r="H174" s="517" t="s">
        <v>2</v>
      </c>
      <c r="I174" s="164"/>
      <c r="J174" s="484" t="s">
        <v>476</v>
      </c>
      <c r="K174" s="560" t="s">
        <v>784</v>
      </c>
      <c r="L174" s="495">
        <v>121.77</v>
      </c>
      <c r="M174" s="495">
        <v>121.77</v>
      </c>
      <c r="N174" s="495">
        <v>0.90500000000000003</v>
      </c>
      <c r="O174" s="516" t="s">
        <v>781</v>
      </c>
      <c r="P174" s="516" t="s">
        <v>276</v>
      </c>
      <c r="Q174" s="517" t="s">
        <v>2</v>
      </c>
      <c r="R174" s="14"/>
      <c r="S174" s="14"/>
      <c r="T174" s="14"/>
    </row>
    <row r="175" spans="1:20" ht="15" customHeight="1">
      <c r="A175" s="484" t="s">
        <v>477</v>
      </c>
      <c r="B175" s="560" t="s">
        <v>784</v>
      </c>
      <c r="C175" s="495">
        <v>121.77</v>
      </c>
      <c r="D175" s="495">
        <v>121.77</v>
      </c>
      <c r="E175" s="495">
        <v>1.1539999999999999</v>
      </c>
      <c r="F175" s="516" t="s">
        <v>781</v>
      </c>
      <c r="G175" s="516" t="s">
        <v>276</v>
      </c>
      <c r="H175" s="517" t="s">
        <v>2</v>
      </c>
      <c r="I175" s="164"/>
      <c r="J175" s="484" t="s">
        <v>477</v>
      </c>
      <c r="K175" s="560" t="s">
        <v>784</v>
      </c>
      <c r="L175" s="495">
        <v>121.77</v>
      </c>
      <c r="M175" s="495">
        <v>121.77</v>
      </c>
      <c r="N175" s="495">
        <v>1.1850000000000001</v>
      </c>
      <c r="O175" s="516" t="s">
        <v>781</v>
      </c>
      <c r="P175" s="516" t="s">
        <v>276</v>
      </c>
      <c r="Q175" s="517" t="s">
        <v>2</v>
      </c>
      <c r="R175" s="14"/>
      <c r="S175" s="14"/>
      <c r="T175" s="14"/>
    </row>
    <row r="176" spans="1:20" ht="15" customHeight="1">
      <c r="A176" s="484" t="s">
        <v>478</v>
      </c>
      <c r="B176" s="560" t="s">
        <v>784</v>
      </c>
      <c r="C176" s="495">
        <v>121.77</v>
      </c>
      <c r="D176" s="495">
        <v>121.77</v>
      </c>
      <c r="E176" s="495">
        <v>0.92700000000000005</v>
      </c>
      <c r="F176" s="639" t="s">
        <v>781</v>
      </c>
      <c r="G176" s="570" t="s">
        <v>276</v>
      </c>
      <c r="H176" s="640" t="s">
        <v>2</v>
      </c>
      <c r="I176" s="164"/>
      <c r="J176" s="484" t="s">
        <v>478</v>
      </c>
      <c r="K176" s="560" t="s">
        <v>784</v>
      </c>
      <c r="L176" s="495">
        <v>121.77</v>
      </c>
      <c r="M176" s="495">
        <v>121.77</v>
      </c>
      <c r="N176" s="495">
        <v>0.90500000000000003</v>
      </c>
      <c r="O176" s="639" t="s">
        <v>781</v>
      </c>
      <c r="P176" s="570" t="s">
        <v>276</v>
      </c>
      <c r="Q176" s="640" t="s">
        <v>2</v>
      </c>
      <c r="R176" s="14"/>
      <c r="S176" s="14"/>
      <c r="T176" s="14"/>
    </row>
    <row r="177" spans="1:20" ht="15" customHeight="1">
      <c r="A177" s="484" t="s">
        <v>479</v>
      </c>
      <c r="B177" s="560" t="s">
        <v>784</v>
      </c>
      <c r="C177" s="495">
        <v>121.77</v>
      </c>
      <c r="D177" s="495">
        <v>121.77</v>
      </c>
      <c r="E177" s="495">
        <v>0.92700000000000005</v>
      </c>
      <c r="F177" s="516" t="s">
        <v>781</v>
      </c>
      <c r="G177" s="516" t="s">
        <v>276</v>
      </c>
      <c r="H177" s="517" t="s">
        <v>2</v>
      </c>
      <c r="I177" s="164"/>
      <c r="J177" s="638" t="s">
        <v>479</v>
      </c>
      <c r="K177" s="560" t="s">
        <v>784</v>
      </c>
      <c r="L177" s="495">
        <v>121.77</v>
      </c>
      <c r="M177" s="495">
        <v>121.77</v>
      </c>
      <c r="N177" s="495">
        <v>0.90500000000000003</v>
      </c>
      <c r="O177" s="516" t="s">
        <v>781</v>
      </c>
      <c r="P177" s="516" t="s">
        <v>276</v>
      </c>
      <c r="Q177" s="517" t="s">
        <v>2</v>
      </c>
      <c r="R177" s="14"/>
      <c r="S177" s="14"/>
      <c r="T177" s="14"/>
    </row>
    <row r="178" spans="1:20" ht="15" customHeight="1">
      <c r="A178" s="484" t="s">
        <v>480</v>
      </c>
      <c r="B178" s="560" t="s">
        <v>784</v>
      </c>
      <c r="C178" s="495">
        <v>121.77</v>
      </c>
      <c r="D178" s="495">
        <v>121.77</v>
      </c>
      <c r="E178" s="495">
        <v>0.53600000000000003</v>
      </c>
      <c r="F178" s="516" t="s">
        <v>781</v>
      </c>
      <c r="G178" s="516" t="s">
        <v>276</v>
      </c>
      <c r="H178" s="517" t="s">
        <v>2</v>
      </c>
      <c r="I178" s="164"/>
      <c r="J178" s="484" t="s">
        <v>480</v>
      </c>
      <c r="K178" s="560" t="s">
        <v>784</v>
      </c>
      <c r="L178" s="495">
        <v>121.77</v>
      </c>
      <c r="M178" s="495">
        <v>121.77</v>
      </c>
      <c r="N178" s="495">
        <v>0.48799999999999999</v>
      </c>
      <c r="O178" s="516" t="s">
        <v>781</v>
      </c>
      <c r="P178" s="516" t="s">
        <v>276</v>
      </c>
      <c r="Q178" s="517" t="s">
        <v>2</v>
      </c>
      <c r="R178" s="14"/>
      <c r="S178" s="14"/>
      <c r="T178" s="14"/>
    </row>
    <row r="179" spans="1:20" ht="15" customHeight="1">
      <c r="A179" s="484" t="s">
        <v>481</v>
      </c>
      <c r="B179" s="560" t="s">
        <v>784</v>
      </c>
      <c r="C179" s="495">
        <v>121.77</v>
      </c>
      <c r="D179" s="495">
        <v>121.77</v>
      </c>
      <c r="E179" s="495">
        <v>0.92700000000000005</v>
      </c>
      <c r="F179" s="516" t="s">
        <v>781</v>
      </c>
      <c r="G179" s="516" t="s">
        <v>276</v>
      </c>
      <c r="H179" s="517" t="s">
        <v>2</v>
      </c>
      <c r="I179" s="164"/>
      <c r="J179" s="638" t="s">
        <v>481</v>
      </c>
      <c r="K179" s="560" t="s">
        <v>784</v>
      </c>
      <c r="L179" s="495">
        <v>121.77</v>
      </c>
      <c r="M179" s="495">
        <v>121.77</v>
      </c>
      <c r="N179" s="495">
        <v>0.90500000000000003</v>
      </c>
      <c r="O179" s="516" t="s">
        <v>781</v>
      </c>
      <c r="P179" s="516" t="s">
        <v>276</v>
      </c>
      <c r="Q179" s="517" t="s">
        <v>2</v>
      </c>
      <c r="R179" s="14"/>
      <c r="S179" s="14"/>
      <c r="T179" s="14"/>
    </row>
    <row r="180" spans="1:20" ht="15" customHeight="1">
      <c r="A180" s="484" t="s">
        <v>167</v>
      </c>
      <c r="B180" s="560" t="s">
        <v>784</v>
      </c>
      <c r="C180" s="495">
        <v>121.77</v>
      </c>
      <c r="D180" s="495">
        <v>121.77</v>
      </c>
      <c r="E180" s="495">
        <v>3.0670000000000002</v>
      </c>
      <c r="F180" s="516" t="s">
        <v>781</v>
      </c>
      <c r="G180" s="516" t="s">
        <v>276</v>
      </c>
      <c r="H180" s="517" t="s">
        <v>2</v>
      </c>
      <c r="I180" s="164"/>
      <c r="J180" s="484" t="s">
        <v>167</v>
      </c>
      <c r="K180" s="560" t="s">
        <v>784</v>
      </c>
      <c r="L180" s="495">
        <v>121.77</v>
      </c>
      <c r="M180" s="495">
        <v>121.77</v>
      </c>
      <c r="N180" s="495">
        <v>1.6850000000000001</v>
      </c>
      <c r="O180" s="516" t="s">
        <v>781</v>
      </c>
      <c r="P180" s="516" t="s">
        <v>276</v>
      </c>
      <c r="Q180" s="517" t="s">
        <v>2</v>
      </c>
      <c r="R180" s="14"/>
      <c r="S180" s="14"/>
      <c r="T180" s="14"/>
    </row>
    <row r="181" spans="1:20" ht="15" customHeight="1">
      <c r="A181" s="484" t="s">
        <v>482</v>
      </c>
      <c r="B181" s="560" t="s">
        <v>784</v>
      </c>
      <c r="C181" s="495">
        <v>121.77</v>
      </c>
      <c r="D181" s="495">
        <v>121.77</v>
      </c>
      <c r="E181" s="495">
        <v>0.53600000000000003</v>
      </c>
      <c r="F181" s="516" t="s">
        <v>781</v>
      </c>
      <c r="G181" s="516" t="s">
        <v>276</v>
      </c>
      <c r="H181" s="517" t="s">
        <v>2</v>
      </c>
      <c r="I181" s="164"/>
      <c r="J181" s="484" t="s">
        <v>482</v>
      </c>
      <c r="K181" s="560" t="s">
        <v>784</v>
      </c>
      <c r="L181" s="495">
        <v>121.77</v>
      </c>
      <c r="M181" s="495">
        <v>121.77</v>
      </c>
      <c r="N181" s="495">
        <v>0.48799999999999999</v>
      </c>
      <c r="O181" s="516" t="s">
        <v>781</v>
      </c>
      <c r="P181" s="516" t="s">
        <v>276</v>
      </c>
      <c r="Q181" s="517" t="s">
        <v>2</v>
      </c>
      <c r="R181" s="14"/>
      <c r="S181" s="14"/>
      <c r="T181" s="14"/>
    </row>
    <row r="182" spans="1:20" ht="15" customHeight="1">
      <c r="A182" s="484" t="s">
        <v>484</v>
      </c>
      <c r="B182" s="560" t="s">
        <v>784</v>
      </c>
      <c r="C182" s="495">
        <v>121.77</v>
      </c>
      <c r="D182" s="495">
        <v>121.77</v>
      </c>
      <c r="E182" s="495">
        <v>0.67900000000000005</v>
      </c>
      <c r="F182" s="516" t="s">
        <v>781</v>
      </c>
      <c r="G182" s="516" t="s">
        <v>276</v>
      </c>
      <c r="H182" s="517" t="s">
        <v>2</v>
      </c>
      <c r="I182" s="164"/>
      <c r="J182" s="484" t="s">
        <v>484</v>
      </c>
      <c r="K182" s="560" t="s">
        <v>784</v>
      </c>
      <c r="L182" s="495">
        <v>121.77</v>
      </c>
      <c r="M182" s="495">
        <v>121.77</v>
      </c>
      <c r="N182" s="495">
        <v>0.67400000000000004</v>
      </c>
      <c r="O182" s="516" t="s">
        <v>781</v>
      </c>
      <c r="P182" s="516" t="s">
        <v>276</v>
      </c>
      <c r="Q182" s="517" t="s">
        <v>2</v>
      </c>
      <c r="R182" s="14"/>
      <c r="S182" s="14"/>
      <c r="T182" s="14"/>
    </row>
    <row r="183" spans="1:20" ht="15" customHeight="1">
      <c r="A183" s="484" t="s">
        <v>485</v>
      </c>
      <c r="B183" s="560" t="s">
        <v>784</v>
      </c>
      <c r="C183" s="495">
        <v>121.77</v>
      </c>
      <c r="D183" s="495">
        <v>121.77</v>
      </c>
      <c r="E183" s="495">
        <v>0.75900000000000001</v>
      </c>
      <c r="F183" s="516" t="s">
        <v>781</v>
      </c>
      <c r="G183" s="516" t="s">
        <v>276</v>
      </c>
      <c r="H183" s="517" t="s">
        <v>2</v>
      </c>
      <c r="I183" s="164"/>
      <c r="J183" s="484" t="s">
        <v>485</v>
      </c>
      <c r="K183" s="560" t="s">
        <v>784</v>
      </c>
      <c r="L183" s="495">
        <v>121.77</v>
      </c>
      <c r="M183" s="495">
        <v>121.77</v>
      </c>
      <c r="N183" s="495">
        <v>1.1850000000000001</v>
      </c>
      <c r="O183" s="516" t="s">
        <v>781</v>
      </c>
      <c r="P183" s="516" t="s">
        <v>276</v>
      </c>
      <c r="Q183" s="517" t="s">
        <v>2</v>
      </c>
      <c r="R183" s="14"/>
      <c r="S183" s="14"/>
      <c r="T183" s="14"/>
    </row>
    <row r="184" spans="1:20" ht="15" customHeight="1">
      <c r="A184" s="484" t="s">
        <v>486</v>
      </c>
      <c r="B184" s="560" t="s">
        <v>784</v>
      </c>
      <c r="C184" s="495">
        <v>121.77</v>
      </c>
      <c r="D184" s="495">
        <v>121.77</v>
      </c>
      <c r="E184" s="495">
        <v>0.67900000000000005</v>
      </c>
      <c r="F184" s="516" t="s">
        <v>781</v>
      </c>
      <c r="G184" s="516" t="s">
        <v>276</v>
      </c>
      <c r="H184" s="517" t="s">
        <v>2</v>
      </c>
      <c r="I184" s="164"/>
      <c r="J184" s="484" t="s">
        <v>486</v>
      </c>
      <c r="K184" s="560" t="s">
        <v>784</v>
      </c>
      <c r="L184" s="495">
        <v>121.77</v>
      </c>
      <c r="M184" s="495">
        <v>121.77</v>
      </c>
      <c r="N184" s="495">
        <v>0.67400000000000004</v>
      </c>
      <c r="O184" s="516" t="s">
        <v>781</v>
      </c>
      <c r="P184" s="516" t="s">
        <v>276</v>
      </c>
      <c r="Q184" s="517" t="s">
        <v>2</v>
      </c>
      <c r="R184" s="14"/>
      <c r="S184" s="14"/>
      <c r="T184" s="14"/>
    </row>
    <row r="185" spans="1:20" ht="15" customHeight="1">
      <c r="A185" s="484" t="s">
        <v>488</v>
      </c>
      <c r="B185" s="560" t="s">
        <v>784</v>
      </c>
      <c r="C185" s="495">
        <v>121.77</v>
      </c>
      <c r="D185" s="495">
        <v>121.77</v>
      </c>
      <c r="E185" s="495">
        <v>0.67900000000000005</v>
      </c>
      <c r="F185" s="516" t="s">
        <v>781</v>
      </c>
      <c r="G185" s="516" t="s">
        <v>276</v>
      </c>
      <c r="H185" s="517" t="s">
        <v>2</v>
      </c>
      <c r="I185" s="164"/>
      <c r="J185" s="484" t="s">
        <v>488</v>
      </c>
      <c r="K185" s="560" t="s">
        <v>784</v>
      </c>
      <c r="L185" s="495">
        <v>121.77</v>
      </c>
      <c r="M185" s="495">
        <v>121.77</v>
      </c>
      <c r="N185" s="495">
        <v>0.67400000000000004</v>
      </c>
      <c r="O185" s="516" t="s">
        <v>781</v>
      </c>
      <c r="P185" s="516" t="s">
        <v>276</v>
      </c>
      <c r="Q185" s="517" t="s">
        <v>2</v>
      </c>
      <c r="R185" s="14"/>
      <c r="S185" s="14"/>
      <c r="T185" s="14"/>
    </row>
    <row r="186" spans="1:20" ht="15" customHeight="1">
      <c r="A186" s="484" t="s">
        <v>489</v>
      </c>
      <c r="B186" s="560" t="s">
        <v>784</v>
      </c>
      <c r="C186" s="495">
        <v>121.77</v>
      </c>
      <c r="D186" s="495">
        <v>121.77</v>
      </c>
      <c r="E186" s="495">
        <v>0.92700000000000005</v>
      </c>
      <c r="F186" s="516" t="s">
        <v>781</v>
      </c>
      <c r="G186" s="516" t="s">
        <v>276</v>
      </c>
      <c r="H186" s="517" t="s">
        <v>2</v>
      </c>
      <c r="I186" s="164"/>
      <c r="J186" s="484" t="s">
        <v>489</v>
      </c>
      <c r="K186" s="560" t="s">
        <v>784</v>
      </c>
      <c r="L186" s="495">
        <v>121.77</v>
      </c>
      <c r="M186" s="495">
        <v>121.77</v>
      </c>
      <c r="N186" s="495">
        <v>0.90500000000000003</v>
      </c>
      <c r="O186" s="516" t="s">
        <v>781</v>
      </c>
      <c r="P186" s="516" t="s">
        <v>276</v>
      </c>
      <c r="Q186" s="517" t="s">
        <v>2</v>
      </c>
      <c r="R186" s="14"/>
      <c r="S186" s="14"/>
      <c r="T186" s="14"/>
    </row>
    <row r="187" spans="1:20" ht="15" customHeight="1">
      <c r="A187" s="638" t="s">
        <v>490</v>
      </c>
      <c r="B187" s="560" t="s">
        <v>784</v>
      </c>
      <c r="C187" s="495">
        <v>121.77</v>
      </c>
      <c r="D187" s="495">
        <v>121.77</v>
      </c>
      <c r="E187" s="495">
        <v>0.92700000000000005</v>
      </c>
      <c r="F187" s="516" t="s">
        <v>781</v>
      </c>
      <c r="G187" s="516" t="s">
        <v>276</v>
      </c>
      <c r="H187" s="517" t="s">
        <v>2</v>
      </c>
      <c r="I187" s="164"/>
      <c r="J187" s="638" t="s">
        <v>490</v>
      </c>
      <c r="K187" s="560" t="s">
        <v>784</v>
      </c>
      <c r="L187" s="495">
        <v>121.77</v>
      </c>
      <c r="M187" s="495">
        <v>121.77</v>
      </c>
      <c r="N187" s="495">
        <v>0.90500000000000003</v>
      </c>
      <c r="O187" s="516" t="s">
        <v>781</v>
      </c>
      <c r="P187" s="516" t="s">
        <v>276</v>
      </c>
      <c r="Q187" s="517" t="s">
        <v>2</v>
      </c>
      <c r="R187" s="14"/>
      <c r="S187" s="14"/>
      <c r="T187" s="14"/>
    </row>
    <row r="188" spans="1:20" ht="15" customHeight="1">
      <c r="A188" s="484" t="s">
        <v>491</v>
      </c>
      <c r="B188" s="560" t="s">
        <v>784</v>
      </c>
      <c r="C188" s="495">
        <v>121.77</v>
      </c>
      <c r="D188" s="495">
        <v>121.77</v>
      </c>
      <c r="E188" s="495">
        <v>0.67900000000000005</v>
      </c>
      <c r="F188" s="516" t="s">
        <v>781</v>
      </c>
      <c r="G188" s="516" t="s">
        <v>276</v>
      </c>
      <c r="H188" s="517" t="s">
        <v>2</v>
      </c>
      <c r="I188" s="164"/>
      <c r="J188" s="484" t="s">
        <v>491</v>
      </c>
      <c r="K188" s="560" t="s">
        <v>784</v>
      </c>
      <c r="L188" s="495">
        <v>121.77</v>
      </c>
      <c r="M188" s="495">
        <v>121.77</v>
      </c>
      <c r="N188" s="495">
        <v>0.67400000000000004</v>
      </c>
      <c r="O188" s="516" t="s">
        <v>781</v>
      </c>
      <c r="P188" s="516" t="s">
        <v>276</v>
      </c>
      <c r="Q188" s="517" t="s">
        <v>2</v>
      </c>
      <c r="R188" s="14"/>
      <c r="S188" s="14"/>
      <c r="T188" s="14"/>
    </row>
    <row r="189" spans="1:20" ht="15" customHeight="1">
      <c r="A189" s="484" t="s">
        <v>492</v>
      </c>
      <c r="B189" s="560" t="s">
        <v>784</v>
      </c>
      <c r="C189" s="495">
        <v>121.77</v>
      </c>
      <c r="D189" s="495">
        <v>121.77</v>
      </c>
      <c r="E189" s="495">
        <v>0.92700000000000005</v>
      </c>
      <c r="F189" s="516" t="s">
        <v>781</v>
      </c>
      <c r="G189" s="516" t="s">
        <v>276</v>
      </c>
      <c r="H189" s="517" t="s">
        <v>2</v>
      </c>
      <c r="I189" s="164"/>
      <c r="J189" s="484" t="s">
        <v>492</v>
      </c>
      <c r="K189" s="560" t="s">
        <v>784</v>
      </c>
      <c r="L189" s="495">
        <v>121.77</v>
      </c>
      <c r="M189" s="495">
        <v>121.77</v>
      </c>
      <c r="N189" s="495">
        <v>0.90500000000000003</v>
      </c>
      <c r="O189" s="516" t="s">
        <v>781</v>
      </c>
      <c r="P189" s="516" t="s">
        <v>276</v>
      </c>
      <c r="Q189" s="517" t="s">
        <v>2</v>
      </c>
      <c r="R189" s="14"/>
      <c r="S189" s="14"/>
      <c r="T189" s="14"/>
    </row>
    <row r="190" spans="1:20" ht="15" customHeight="1">
      <c r="A190" s="484" t="s">
        <v>493</v>
      </c>
      <c r="B190" s="560" t="s">
        <v>784</v>
      </c>
      <c r="C190" s="495">
        <v>121.77</v>
      </c>
      <c r="D190" s="495">
        <v>121.77</v>
      </c>
      <c r="E190" s="495">
        <v>1.1539999999999999</v>
      </c>
      <c r="F190" s="516" t="s">
        <v>781</v>
      </c>
      <c r="G190" s="516" t="s">
        <v>276</v>
      </c>
      <c r="H190" s="517" t="s">
        <v>2</v>
      </c>
      <c r="I190" s="164"/>
      <c r="J190" s="484" t="s">
        <v>493</v>
      </c>
      <c r="K190" s="560" t="s">
        <v>784</v>
      </c>
      <c r="L190" s="495">
        <v>121.77</v>
      </c>
      <c r="M190" s="495">
        <v>121.77</v>
      </c>
      <c r="N190" s="495">
        <v>1.1850000000000001</v>
      </c>
      <c r="O190" s="516" t="s">
        <v>781</v>
      </c>
      <c r="P190" s="516" t="s">
        <v>276</v>
      </c>
      <c r="Q190" s="517" t="s">
        <v>2</v>
      </c>
      <c r="R190" s="14"/>
      <c r="S190" s="14"/>
      <c r="T190" s="14"/>
    </row>
    <row r="191" spans="1:20" ht="15" customHeight="1">
      <c r="A191" s="638" t="s">
        <v>494</v>
      </c>
      <c r="B191" s="560" t="s">
        <v>784</v>
      </c>
      <c r="C191" s="495">
        <v>121.77</v>
      </c>
      <c r="D191" s="495">
        <v>121.77</v>
      </c>
      <c r="E191" s="495">
        <v>0.92700000000000005</v>
      </c>
      <c r="F191" s="516" t="s">
        <v>781</v>
      </c>
      <c r="G191" s="516" t="s">
        <v>276</v>
      </c>
      <c r="H191" s="517" t="s">
        <v>2</v>
      </c>
      <c r="I191" s="164"/>
      <c r="J191" s="638" t="s">
        <v>494</v>
      </c>
      <c r="K191" s="560" t="s">
        <v>784</v>
      </c>
      <c r="L191" s="495">
        <v>121.77</v>
      </c>
      <c r="M191" s="495">
        <v>121.77</v>
      </c>
      <c r="N191" s="495">
        <v>0.90500000000000003</v>
      </c>
      <c r="O191" s="516" t="s">
        <v>781</v>
      </c>
      <c r="P191" s="516" t="s">
        <v>276</v>
      </c>
      <c r="Q191" s="517" t="s">
        <v>2</v>
      </c>
      <c r="R191" s="14"/>
      <c r="S191" s="14"/>
      <c r="T191" s="14"/>
    </row>
    <row r="192" spans="1:20" ht="15" customHeight="1">
      <c r="A192" s="484" t="s">
        <v>496</v>
      </c>
      <c r="B192" s="560" t="s">
        <v>784</v>
      </c>
      <c r="C192" s="495">
        <v>121.77</v>
      </c>
      <c r="D192" s="495">
        <v>121.77</v>
      </c>
      <c r="E192" s="495">
        <v>2.4460000000000002</v>
      </c>
      <c r="F192" s="516" t="s">
        <v>781</v>
      </c>
      <c r="G192" s="516" t="s">
        <v>276</v>
      </c>
      <c r="H192" s="517" t="s">
        <v>2</v>
      </c>
      <c r="I192" s="164"/>
      <c r="J192" s="484" t="s">
        <v>496</v>
      </c>
      <c r="K192" s="560" t="s">
        <v>784</v>
      </c>
      <c r="L192" s="495">
        <v>121.77</v>
      </c>
      <c r="M192" s="495">
        <v>121.77</v>
      </c>
      <c r="N192" s="495">
        <v>1.4279999999999999</v>
      </c>
      <c r="O192" s="516" t="s">
        <v>781</v>
      </c>
      <c r="P192" s="516" t="s">
        <v>276</v>
      </c>
      <c r="Q192" s="517" t="s">
        <v>2</v>
      </c>
      <c r="R192" s="14"/>
      <c r="S192" s="14"/>
      <c r="T192" s="14"/>
    </row>
    <row r="193" spans="1:20" ht="15" customHeight="1">
      <c r="A193" s="484" t="s">
        <v>497</v>
      </c>
      <c r="B193" s="560" t="s">
        <v>784</v>
      </c>
      <c r="C193" s="495">
        <v>121.77</v>
      </c>
      <c r="D193" s="495">
        <v>121.77</v>
      </c>
      <c r="E193" s="495">
        <v>1.1539999999999999</v>
      </c>
      <c r="F193" s="516" t="s">
        <v>781</v>
      </c>
      <c r="G193" s="516" t="s">
        <v>276</v>
      </c>
      <c r="H193" s="517" t="s">
        <v>2</v>
      </c>
      <c r="I193" s="164"/>
      <c r="J193" s="484" t="s">
        <v>497</v>
      </c>
      <c r="K193" s="560" t="s">
        <v>784</v>
      </c>
      <c r="L193" s="495">
        <v>121.77</v>
      </c>
      <c r="M193" s="495">
        <v>121.77</v>
      </c>
      <c r="N193" s="495">
        <v>1.1850000000000001</v>
      </c>
      <c r="O193" s="516" t="s">
        <v>781</v>
      </c>
      <c r="P193" s="516" t="s">
        <v>276</v>
      </c>
      <c r="Q193" s="517" t="s">
        <v>2</v>
      </c>
      <c r="R193" s="14"/>
      <c r="S193" s="14"/>
      <c r="T193" s="14"/>
    </row>
    <row r="194" spans="1:20" ht="15" customHeight="1">
      <c r="A194" s="638" t="s">
        <v>498</v>
      </c>
      <c r="B194" s="560" t="s">
        <v>784</v>
      </c>
      <c r="C194" s="495">
        <v>121.77</v>
      </c>
      <c r="D194" s="495">
        <v>121.77</v>
      </c>
      <c r="E194" s="495">
        <v>0.92700000000000005</v>
      </c>
      <c r="F194" s="516" t="s">
        <v>781</v>
      </c>
      <c r="G194" s="516" t="s">
        <v>276</v>
      </c>
      <c r="H194" s="517" t="s">
        <v>2</v>
      </c>
      <c r="I194" s="164"/>
      <c r="J194" s="638" t="s">
        <v>498</v>
      </c>
      <c r="K194" s="560" t="s">
        <v>784</v>
      </c>
      <c r="L194" s="495">
        <v>121.77</v>
      </c>
      <c r="M194" s="495">
        <v>121.77</v>
      </c>
      <c r="N194" s="495">
        <v>0.90500000000000003</v>
      </c>
      <c r="O194" s="516" t="s">
        <v>781</v>
      </c>
      <c r="P194" s="516" t="s">
        <v>276</v>
      </c>
      <c r="Q194" s="517" t="s">
        <v>2</v>
      </c>
      <c r="R194" s="14"/>
      <c r="S194" s="14"/>
      <c r="T194" s="14"/>
    </row>
    <row r="195" spans="1:20" ht="15" customHeight="1">
      <c r="A195" s="484" t="s">
        <v>499</v>
      </c>
      <c r="B195" s="560" t="s">
        <v>784</v>
      </c>
      <c r="C195" s="495">
        <v>121.77</v>
      </c>
      <c r="D195" s="495">
        <v>121.77</v>
      </c>
      <c r="E195" s="495">
        <v>1.1539999999999999</v>
      </c>
      <c r="F195" s="516" t="s">
        <v>781</v>
      </c>
      <c r="G195" s="516" t="s">
        <v>276</v>
      </c>
      <c r="H195" s="517" t="s">
        <v>2</v>
      </c>
      <c r="I195" s="164"/>
      <c r="J195" s="484" t="s">
        <v>499</v>
      </c>
      <c r="K195" s="560" t="s">
        <v>784</v>
      </c>
      <c r="L195" s="495">
        <v>121.77</v>
      </c>
      <c r="M195" s="495">
        <v>121.77</v>
      </c>
      <c r="N195" s="495">
        <v>1.1850000000000001</v>
      </c>
      <c r="O195" s="516" t="s">
        <v>781</v>
      </c>
      <c r="P195" s="516" t="s">
        <v>276</v>
      </c>
      <c r="Q195" s="517" t="s">
        <v>2</v>
      </c>
      <c r="R195" s="14"/>
      <c r="S195" s="14"/>
      <c r="T195" s="14"/>
    </row>
    <row r="196" spans="1:20" ht="15" customHeight="1">
      <c r="A196" s="638" t="s">
        <v>500</v>
      </c>
      <c r="B196" s="560" t="s">
        <v>784</v>
      </c>
      <c r="C196" s="495">
        <v>121.77</v>
      </c>
      <c r="D196" s="495">
        <v>121.77</v>
      </c>
      <c r="E196" s="495">
        <v>0.92700000000000005</v>
      </c>
      <c r="F196" s="516" t="s">
        <v>781</v>
      </c>
      <c r="G196" s="516" t="s">
        <v>276</v>
      </c>
      <c r="H196" s="517" t="s">
        <v>2</v>
      </c>
      <c r="I196" s="164"/>
      <c r="J196" s="638" t="s">
        <v>500</v>
      </c>
      <c r="K196" s="560" t="s">
        <v>784</v>
      </c>
      <c r="L196" s="495">
        <v>121.77</v>
      </c>
      <c r="M196" s="495">
        <v>121.77</v>
      </c>
      <c r="N196" s="495">
        <v>0.90500000000000003</v>
      </c>
      <c r="O196" s="516" t="s">
        <v>781</v>
      </c>
      <c r="P196" s="516" t="s">
        <v>276</v>
      </c>
      <c r="Q196" s="517" t="s">
        <v>2</v>
      </c>
      <c r="R196" s="14"/>
      <c r="S196" s="14"/>
      <c r="T196" s="14"/>
    </row>
    <row r="197" spans="1:20" ht="15" customHeight="1">
      <c r="A197" s="484" t="s">
        <v>501</v>
      </c>
      <c r="B197" s="560" t="s">
        <v>784</v>
      </c>
      <c r="C197" s="495">
        <v>121.77</v>
      </c>
      <c r="D197" s="495">
        <v>121.77</v>
      </c>
      <c r="E197" s="495">
        <v>0.92700000000000005</v>
      </c>
      <c r="F197" s="516" t="s">
        <v>781</v>
      </c>
      <c r="G197" s="516" t="s">
        <v>276</v>
      </c>
      <c r="H197" s="517" t="s">
        <v>2</v>
      </c>
      <c r="I197" s="164"/>
      <c r="J197" s="484" t="s">
        <v>501</v>
      </c>
      <c r="K197" s="560" t="s">
        <v>784</v>
      </c>
      <c r="L197" s="495">
        <v>121.77</v>
      </c>
      <c r="M197" s="495">
        <v>121.77</v>
      </c>
      <c r="N197" s="495">
        <v>0.90500000000000003</v>
      </c>
      <c r="O197" s="516" t="s">
        <v>781</v>
      </c>
      <c r="P197" s="516" t="s">
        <v>276</v>
      </c>
      <c r="Q197" s="517" t="s">
        <v>2</v>
      </c>
      <c r="R197" s="14"/>
      <c r="S197" s="14"/>
      <c r="T197" s="14"/>
    </row>
    <row r="198" spans="1:20" ht="15" customHeight="1">
      <c r="A198" s="484" t="s">
        <v>502</v>
      </c>
      <c r="B198" s="560" t="s">
        <v>784</v>
      </c>
      <c r="C198" s="495">
        <v>121.77</v>
      </c>
      <c r="D198" s="495">
        <v>121.77</v>
      </c>
      <c r="E198" s="495">
        <v>0.92700000000000005</v>
      </c>
      <c r="F198" s="516" t="s">
        <v>781</v>
      </c>
      <c r="G198" s="516" t="s">
        <v>276</v>
      </c>
      <c r="H198" s="517" t="s">
        <v>2</v>
      </c>
      <c r="I198" s="164"/>
      <c r="J198" s="484" t="s">
        <v>502</v>
      </c>
      <c r="K198" s="560" t="s">
        <v>784</v>
      </c>
      <c r="L198" s="495">
        <v>121.77</v>
      </c>
      <c r="M198" s="495">
        <v>121.77</v>
      </c>
      <c r="N198" s="495">
        <v>0.90500000000000003</v>
      </c>
      <c r="O198" s="516" t="s">
        <v>781</v>
      </c>
      <c r="P198" s="516" t="s">
        <v>276</v>
      </c>
      <c r="Q198" s="517" t="s">
        <v>2</v>
      </c>
      <c r="R198" s="14"/>
      <c r="S198" s="14"/>
      <c r="T198" s="14"/>
    </row>
    <row r="199" spans="1:20" ht="15" customHeight="1">
      <c r="A199" s="484" t="s">
        <v>170</v>
      </c>
      <c r="B199" s="560" t="s">
        <v>784</v>
      </c>
      <c r="C199" s="495">
        <v>121.77</v>
      </c>
      <c r="D199" s="495">
        <v>121.77</v>
      </c>
      <c r="E199" s="495">
        <v>1.1539999999999999</v>
      </c>
      <c r="F199" s="516" t="s">
        <v>781</v>
      </c>
      <c r="G199" s="516" t="s">
        <v>276</v>
      </c>
      <c r="H199" s="517" t="s">
        <v>2</v>
      </c>
      <c r="I199" s="164"/>
      <c r="J199" s="484" t="s">
        <v>170</v>
      </c>
      <c r="K199" s="560" t="s">
        <v>784</v>
      </c>
      <c r="L199" s="495">
        <v>121.77</v>
      </c>
      <c r="M199" s="495">
        <v>121.77</v>
      </c>
      <c r="N199" s="495">
        <v>1.1850000000000001</v>
      </c>
      <c r="O199" s="516" t="s">
        <v>781</v>
      </c>
      <c r="P199" s="516" t="s">
        <v>276</v>
      </c>
      <c r="Q199" s="517" t="s">
        <v>2</v>
      </c>
      <c r="R199" s="14"/>
      <c r="S199" s="14"/>
      <c r="T199" s="14"/>
    </row>
    <row r="200" spans="1:20" ht="15" customHeight="1">
      <c r="A200" s="484" t="s">
        <v>505</v>
      </c>
      <c r="B200" s="560" t="s">
        <v>784</v>
      </c>
      <c r="C200" s="495">
        <v>121.77</v>
      </c>
      <c r="D200" s="495">
        <v>121.77</v>
      </c>
      <c r="E200" s="495">
        <v>0.72</v>
      </c>
      <c r="F200" s="516" t="s">
        <v>781</v>
      </c>
      <c r="G200" s="516" t="s">
        <v>276</v>
      </c>
      <c r="H200" s="517" t="s">
        <v>2</v>
      </c>
      <c r="I200" s="164"/>
      <c r="J200" s="638" t="s">
        <v>505</v>
      </c>
      <c r="K200" s="560" t="s">
        <v>784</v>
      </c>
      <c r="L200" s="495">
        <v>121.77</v>
      </c>
      <c r="M200" s="495">
        <v>121.77</v>
      </c>
      <c r="N200" s="495">
        <v>0.90500000000000003</v>
      </c>
      <c r="O200" s="516" t="s">
        <v>781</v>
      </c>
      <c r="P200" s="516" t="s">
        <v>276</v>
      </c>
      <c r="Q200" s="517" t="s">
        <v>2</v>
      </c>
      <c r="R200" s="14"/>
      <c r="S200" s="14"/>
      <c r="T200" s="14"/>
    </row>
    <row r="201" spans="1:20" ht="15" customHeight="1">
      <c r="A201" s="484" t="s">
        <v>507</v>
      </c>
      <c r="B201" s="560" t="s">
        <v>784</v>
      </c>
      <c r="C201" s="495">
        <v>121.77</v>
      </c>
      <c r="D201" s="495">
        <v>121.77</v>
      </c>
      <c r="E201" s="495">
        <v>0.76100000000000001</v>
      </c>
      <c r="F201" s="516" t="s">
        <v>781</v>
      </c>
      <c r="G201" s="516" t="s">
        <v>276</v>
      </c>
      <c r="H201" s="517" t="s">
        <v>2</v>
      </c>
      <c r="I201" s="164"/>
      <c r="J201" s="484" t="s">
        <v>507</v>
      </c>
      <c r="K201" s="560" t="s">
        <v>784</v>
      </c>
      <c r="L201" s="495">
        <v>121.77</v>
      </c>
      <c r="M201" s="495">
        <v>121.77</v>
      </c>
      <c r="N201" s="495">
        <v>1.1830000000000001</v>
      </c>
      <c r="O201" s="516" t="s">
        <v>781</v>
      </c>
      <c r="P201" s="516" t="s">
        <v>276</v>
      </c>
      <c r="Q201" s="517" t="s">
        <v>2</v>
      </c>
      <c r="R201" s="14"/>
      <c r="S201" s="14"/>
      <c r="T201" s="14"/>
    </row>
    <row r="202" spans="1:20" ht="15" customHeight="1">
      <c r="A202" s="484" t="s">
        <v>508</v>
      </c>
      <c r="B202" s="560" t="s">
        <v>784</v>
      </c>
      <c r="C202" s="495">
        <v>121.77</v>
      </c>
      <c r="D202" s="495">
        <v>121.77</v>
      </c>
      <c r="E202" s="495">
        <v>0.92700000000000005</v>
      </c>
      <c r="F202" s="516" t="s">
        <v>781</v>
      </c>
      <c r="G202" s="516" t="s">
        <v>276</v>
      </c>
      <c r="H202" s="517" t="s">
        <v>2</v>
      </c>
      <c r="I202" s="164"/>
      <c r="J202" s="484" t="s">
        <v>508</v>
      </c>
      <c r="K202" s="560" t="s">
        <v>784</v>
      </c>
      <c r="L202" s="495">
        <v>121.77</v>
      </c>
      <c r="M202" s="495">
        <v>121.77</v>
      </c>
      <c r="N202" s="495">
        <v>0.90500000000000003</v>
      </c>
      <c r="O202" s="516" t="s">
        <v>781</v>
      </c>
      <c r="P202" s="516" t="s">
        <v>276</v>
      </c>
      <c r="Q202" s="517" t="s">
        <v>2</v>
      </c>
      <c r="R202" s="14"/>
      <c r="S202" s="14"/>
      <c r="T202" s="14"/>
    </row>
    <row r="203" spans="1:20" ht="15" customHeight="1">
      <c r="A203" s="484" t="s">
        <v>509</v>
      </c>
      <c r="B203" s="560" t="s">
        <v>784</v>
      </c>
      <c r="C203" s="495">
        <v>121.77</v>
      </c>
      <c r="D203" s="495">
        <v>121.77</v>
      </c>
      <c r="E203" s="495">
        <v>3.0670000000000002</v>
      </c>
      <c r="F203" s="516" t="s">
        <v>781</v>
      </c>
      <c r="G203" s="516" t="s">
        <v>276</v>
      </c>
      <c r="H203" s="517" t="s">
        <v>2</v>
      </c>
      <c r="I203" s="164"/>
      <c r="J203" s="484" t="s">
        <v>510</v>
      </c>
      <c r="K203" s="560" t="s">
        <v>784</v>
      </c>
      <c r="L203" s="495">
        <v>121.77</v>
      </c>
      <c r="M203" s="495">
        <v>121.77</v>
      </c>
      <c r="N203" s="495">
        <v>1.6850000000000001</v>
      </c>
      <c r="O203" s="516" t="s">
        <v>781</v>
      </c>
      <c r="P203" s="516" t="s">
        <v>276</v>
      </c>
      <c r="Q203" s="517" t="s">
        <v>2</v>
      </c>
      <c r="R203" s="14"/>
      <c r="S203" s="14"/>
      <c r="T203" s="14"/>
    </row>
    <row r="204" spans="1:20" ht="15" customHeight="1">
      <c r="A204" s="638" t="s">
        <v>511</v>
      </c>
      <c r="B204" s="560" t="s">
        <v>784</v>
      </c>
      <c r="C204" s="495">
        <v>121.77</v>
      </c>
      <c r="D204" s="495">
        <v>121.77</v>
      </c>
      <c r="E204" s="495">
        <v>0.92700000000000005</v>
      </c>
      <c r="F204" s="516" t="s">
        <v>781</v>
      </c>
      <c r="G204" s="516" t="s">
        <v>276</v>
      </c>
      <c r="H204" s="517" t="s">
        <v>2</v>
      </c>
      <c r="I204" s="164"/>
      <c r="J204" s="638" t="s">
        <v>511</v>
      </c>
      <c r="K204" s="560" t="s">
        <v>784</v>
      </c>
      <c r="L204" s="495">
        <v>121.77</v>
      </c>
      <c r="M204" s="495">
        <v>121.77</v>
      </c>
      <c r="N204" s="495">
        <v>0.90500000000000003</v>
      </c>
      <c r="O204" s="516" t="s">
        <v>781</v>
      </c>
      <c r="P204" s="516" t="s">
        <v>276</v>
      </c>
      <c r="Q204" s="517" t="s">
        <v>2</v>
      </c>
      <c r="R204" s="14"/>
      <c r="S204" s="14"/>
      <c r="T204" s="14"/>
    </row>
    <row r="205" spans="1:20" ht="15" customHeight="1">
      <c r="A205" s="484" t="s">
        <v>512</v>
      </c>
      <c r="B205" s="560" t="s">
        <v>784</v>
      </c>
      <c r="C205" s="495">
        <v>121.77</v>
      </c>
      <c r="D205" s="495">
        <v>121.77</v>
      </c>
      <c r="E205" s="495">
        <v>0.92700000000000005</v>
      </c>
      <c r="F205" s="516" t="s">
        <v>781</v>
      </c>
      <c r="G205" s="516" t="s">
        <v>276</v>
      </c>
      <c r="H205" s="517" t="s">
        <v>2</v>
      </c>
      <c r="I205" s="164"/>
      <c r="J205" s="638" t="s">
        <v>512</v>
      </c>
      <c r="K205" s="560" t="s">
        <v>784</v>
      </c>
      <c r="L205" s="495">
        <v>121.77</v>
      </c>
      <c r="M205" s="495">
        <v>121.77</v>
      </c>
      <c r="N205" s="495">
        <v>0.90500000000000003</v>
      </c>
      <c r="O205" s="516" t="s">
        <v>781</v>
      </c>
      <c r="P205" s="516" t="s">
        <v>276</v>
      </c>
      <c r="Q205" s="517" t="s">
        <v>2</v>
      </c>
      <c r="R205" s="14"/>
      <c r="S205" s="14"/>
      <c r="T205" s="14"/>
    </row>
    <row r="206" spans="1:20" ht="15" customHeight="1">
      <c r="A206" s="484" t="s">
        <v>514</v>
      </c>
      <c r="B206" s="560" t="s">
        <v>784</v>
      </c>
      <c r="C206" s="495">
        <v>121.77</v>
      </c>
      <c r="D206" s="495">
        <v>121.77</v>
      </c>
      <c r="E206" s="495">
        <v>0.65600000000000003</v>
      </c>
      <c r="F206" s="516" t="s">
        <v>781</v>
      </c>
      <c r="G206" s="516" t="s">
        <v>276</v>
      </c>
      <c r="H206" s="517" t="s">
        <v>2</v>
      </c>
      <c r="I206" s="164"/>
      <c r="J206" s="484" t="s">
        <v>514</v>
      </c>
      <c r="K206" s="560" t="s">
        <v>784</v>
      </c>
      <c r="L206" s="495">
        <v>121.77</v>
      </c>
      <c r="M206" s="495">
        <v>121.77</v>
      </c>
      <c r="N206" s="495">
        <v>0.90500000000000003</v>
      </c>
      <c r="O206" s="516" t="s">
        <v>781</v>
      </c>
      <c r="P206" s="516" t="s">
        <v>276</v>
      </c>
      <c r="Q206" s="517" t="s">
        <v>2</v>
      </c>
      <c r="R206" s="14"/>
      <c r="S206" s="14"/>
      <c r="T206" s="14"/>
    </row>
    <row r="207" spans="1:20" ht="15" customHeight="1">
      <c r="A207" s="484" t="s">
        <v>515</v>
      </c>
      <c r="B207" s="560" t="s">
        <v>784</v>
      </c>
      <c r="C207" s="495">
        <v>121.77</v>
      </c>
      <c r="D207" s="495">
        <v>121.77</v>
      </c>
      <c r="E207" s="495">
        <v>0.75900000000000001</v>
      </c>
      <c r="F207" s="516" t="s">
        <v>781</v>
      </c>
      <c r="G207" s="516" t="s">
        <v>276</v>
      </c>
      <c r="H207" s="517" t="s">
        <v>2</v>
      </c>
      <c r="I207" s="164"/>
      <c r="J207" s="484" t="s">
        <v>515</v>
      </c>
      <c r="K207" s="560" t="s">
        <v>784</v>
      </c>
      <c r="L207" s="495">
        <v>121.77</v>
      </c>
      <c r="M207" s="495">
        <v>121.77</v>
      </c>
      <c r="N207" s="495">
        <v>1.1850000000000001</v>
      </c>
      <c r="O207" s="516" t="s">
        <v>781</v>
      </c>
      <c r="P207" s="516" t="s">
        <v>276</v>
      </c>
      <c r="Q207" s="517" t="s">
        <v>2</v>
      </c>
      <c r="R207" s="14"/>
      <c r="S207" s="14"/>
      <c r="T207" s="14"/>
    </row>
    <row r="208" spans="1:20" ht="15" customHeight="1">
      <c r="A208" s="638" t="s">
        <v>516</v>
      </c>
      <c r="B208" s="560" t="s">
        <v>784</v>
      </c>
      <c r="C208" s="495">
        <v>121.77</v>
      </c>
      <c r="D208" s="495">
        <v>121.77</v>
      </c>
      <c r="E208" s="495">
        <v>2.4489999999999998</v>
      </c>
      <c r="F208" s="516" t="s">
        <v>781</v>
      </c>
      <c r="G208" s="516" t="s">
        <v>276</v>
      </c>
      <c r="H208" s="517" t="s">
        <v>2</v>
      </c>
      <c r="I208" s="164"/>
      <c r="J208" s="638" t="s">
        <v>516</v>
      </c>
      <c r="K208" s="560" t="s">
        <v>784</v>
      </c>
      <c r="L208" s="495">
        <v>121.77</v>
      </c>
      <c r="M208" s="495">
        <v>121.77</v>
      </c>
      <c r="N208" s="495">
        <v>1.43</v>
      </c>
      <c r="O208" s="516" t="s">
        <v>781</v>
      </c>
      <c r="P208" s="516" t="s">
        <v>276</v>
      </c>
      <c r="Q208" s="517" t="s">
        <v>2</v>
      </c>
      <c r="R208" s="14"/>
      <c r="S208" s="14"/>
      <c r="T208" s="14"/>
    </row>
    <row r="209" spans="1:20" ht="15" customHeight="1">
      <c r="A209" s="484" t="s">
        <v>517</v>
      </c>
      <c r="B209" s="560" t="s">
        <v>784</v>
      </c>
      <c r="C209" s="495">
        <v>121.77</v>
      </c>
      <c r="D209" s="495">
        <v>121.77</v>
      </c>
      <c r="E209" s="495">
        <v>0.92700000000000005</v>
      </c>
      <c r="F209" s="516" t="s">
        <v>781</v>
      </c>
      <c r="G209" s="516" t="s">
        <v>276</v>
      </c>
      <c r="H209" s="517" t="s">
        <v>2</v>
      </c>
      <c r="I209" s="164"/>
      <c r="J209" s="484" t="s">
        <v>517</v>
      </c>
      <c r="K209" s="560" t="s">
        <v>784</v>
      </c>
      <c r="L209" s="495">
        <v>121.77</v>
      </c>
      <c r="M209" s="495">
        <v>121.77</v>
      </c>
      <c r="N209" s="495">
        <v>0.90500000000000003</v>
      </c>
      <c r="O209" s="516" t="s">
        <v>781</v>
      </c>
      <c r="P209" s="516" t="s">
        <v>276</v>
      </c>
      <c r="Q209" s="517" t="s">
        <v>2</v>
      </c>
      <c r="R209" s="14"/>
      <c r="S209" s="14"/>
      <c r="T209" s="14"/>
    </row>
    <row r="210" spans="1:20" ht="15" customHeight="1">
      <c r="A210" s="484" t="s">
        <v>519</v>
      </c>
      <c r="B210" s="560" t="s">
        <v>784</v>
      </c>
      <c r="C210" s="495">
        <v>121.77</v>
      </c>
      <c r="D210" s="495">
        <v>121.77</v>
      </c>
      <c r="E210" s="495">
        <v>0.92700000000000005</v>
      </c>
      <c r="F210" s="516" t="s">
        <v>781</v>
      </c>
      <c r="G210" s="516" t="s">
        <v>276</v>
      </c>
      <c r="H210" s="517" t="s">
        <v>2</v>
      </c>
      <c r="I210" s="164"/>
      <c r="J210" s="484" t="s">
        <v>520</v>
      </c>
      <c r="K210" s="560" t="s">
        <v>784</v>
      </c>
      <c r="L210" s="495">
        <v>121.77</v>
      </c>
      <c r="M210" s="495">
        <v>121.77</v>
      </c>
      <c r="N210" s="495">
        <v>0.90500000000000003</v>
      </c>
      <c r="O210" s="516" t="s">
        <v>781</v>
      </c>
      <c r="P210" s="516" t="s">
        <v>276</v>
      </c>
      <c r="Q210" s="517" t="s">
        <v>2</v>
      </c>
      <c r="R210" s="14"/>
      <c r="S210" s="14"/>
      <c r="T210" s="14"/>
    </row>
    <row r="211" spans="1:20" ht="15" customHeight="1">
      <c r="A211" s="484" t="s">
        <v>521</v>
      </c>
      <c r="B211" s="560" t="s">
        <v>784</v>
      </c>
      <c r="C211" s="495">
        <v>121.77</v>
      </c>
      <c r="D211" s="495">
        <v>121.77</v>
      </c>
      <c r="E211" s="495">
        <v>0.67900000000000005</v>
      </c>
      <c r="F211" s="516" t="s">
        <v>781</v>
      </c>
      <c r="G211" s="516" t="s">
        <v>276</v>
      </c>
      <c r="H211" s="517" t="s">
        <v>2</v>
      </c>
      <c r="I211" s="164"/>
      <c r="J211" s="484" t="s">
        <v>521</v>
      </c>
      <c r="K211" s="560" t="s">
        <v>784</v>
      </c>
      <c r="L211" s="495">
        <v>121.77</v>
      </c>
      <c r="M211" s="495">
        <v>121.77</v>
      </c>
      <c r="N211" s="495">
        <v>0.67400000000000004</v>
      </c>
      <c r="O211" s="516" t="s">
        <v>781</v>
      </c>
      <c r="P211" s="516" t="s">
        <v>276</v>
      </c>
      <c r="Q211" s="517" t="s">
        <v>2</v>
      </c>
      <c r="R211" s="14"/>
      <c r="S211" s="14"/>
      <c r="T211" s="14"/>
    </row>
    <row r="212" spans="1:20" ht="15" customHeight="1">
      <c r="A212" s="484" t="s">
        <v>174</v>
      </c>
      <c r="B212" s="560" t="s">
        <v>784</v>
      </c>
      <c r="C212" s="495">
        <v>121.77</v>
      </c>
      <c r="D212" s="495">
        <v>121.77</v>
      </c>
      <c r="E212" s="495">
        <v>0.92700000000000005</v>
      </c>
      <c r="F212" s="516" t="s">
        <v>781</v>
      </c>
      <c r="G212" s="516" t="s">
        <v>276</v>
      </c>
      <c r="H212" s="517" t="s">
        <v>2</v>
      </c>
      <c r="I212" s="164"/>
      <c r="J212" s="484" t="s">
        <v>174</v>
      </c>
      <c r="K212" s="560" t="s">
        <v>784</v>
      </c>
      <c r="L212" s="495">
        <v>121.77</v>
      </c>
      <c r="M212" s="495">
        <v>121.77</v>
      </c>
      <c r="N212" s="495">
        <v>0.90500000000000003</v>
      </c>
      <c r="O212" s="516" t="s">
        <v>781</v>
      </c>
      <c r="P212" s="516" t="s">
        <v>276</v>
      </c>
      <c r="Q212" s="517" t="s">
        <v>2</v>
      </c>
      <c r="R212" s="14"/>
      <c r="S212" s="14"/>
      <c r="T212" s="14"/>
    </row>
    <row r="213" spans="1:20" ht="15" customHeight="1">
      <c r="A213" s="484" t="s">
        <v>522</v>
      </c>
      <c r="B213" s="560" t="s">
        <v>784</v>
      </c>
      <c r="C213" s="495">
        <v>121.77</v>
      </c>
      <c r="D213" s="495">
        <v>121.77</v>
      </c>
      <c r="E213" s="495">
        <v>0.72</v>
      </c>
      <c r="F213" s="516" t="s">
        <v>781</v>
      </c>
      <c r="G213" s="516" t="s">
        <v>276</v>
      </c>
      <c r="H213" s="517" t="s">
        <v>2</v>
      </c>
      <c r="I213" s="164"/>
      <c r="J213" s="484" t="s">
        <v>522</v>
      </c>
      <c r="K213" s="560" t="s">
        <v>784</v>
      </c>
      <c r="L213" s="495">
        <v>121.77</v>
      </c>
      <c r="M213" s="495">
        <v>121.77</v>
      </c>
      <c r="N213" s="495">
        <v>0.90500000000000003</v>
      </c>
      <c r="O213" s="516" t="s">
        <v>781</v>
      </c>
      <c r="P213" s="516" t="s">
        <v>276</v>
      </c>
      <c r="Q213" s="517" t="s">
        <v>2</v>
      </c>
      <c r="R213" s="14"/>
      <c r="S213" s="14"/>
      <c r="T213" s="14"/>
    </row>
    <row r="214" spans="1:20" ht="15" customHeight="1">
      <c r="A214" s="484" t="s">
        <v>526</v>
      </c>
      <c r="B214" s="560" t="s">
        <v>784</v>
      </c>
      <c r="C214" s="495">
        <v>121.77</v>
      </c>
      <c r="D214" s="495">
        <v>121.77</v>
      </c>
      <c r="E214" s="495">
        <v>0.92700000000000005</v>
      </c>
      <c r="F214" s="516" t="s">
        <v>781</v>
      </c>
      <c r="G214" s="516" t="s">
        <v>276</v>
      </c>
      <c r="H214" s="517" t="s">
        <v>2</v>
      </c>
      <c r="I214" s="164"/>
      <c r="J214" s="484" t="s">
        <v>526</v>
      </c>
      <c r="K214" s="560" t="s">
        <v>784</v>
      </c>
      <c r="L214" s="495">
        <v>121.77</v>
      </c>
      <c r="M214" s="495">
        <v>121.77</v>
      </c>
      <c r="N214" s="495">
        <v>0.90500000000000003</v>
      </c>
      <c r="O214" s="516" t="s">
        <v>781</v>
      </c>
      <c r="P214" s="516" t="s">
        <v>276</v>
      </c>
      <c r="Q214" s="517" t="s">
        <v>2</v>
      </c>
      <c r="R214" s="14"/>
      <c r="S214" s="14"/>
      <c r="T214" s="14"/>
    </row>
    <row r="215" spans="1:20" ht="15" customHeight="1">
      <c r="A215" s="638" t="s">
        <v>527</v>
      </c>
      <c r="B215" s="560" t="s">
        <v>784</v>
      </c>
      <c r="C215" s="495">
        <v>121.77</v>
      </c>
      <c r="D215" s="495">
        <v>121.77</v>
      </c>
      <c r="E215" s="495">
        <v>0.92700000000000005</v>
      </c>
      <c r="F215" s="516" t="s">
        <v>781</v>
      </c>
      <c r="G215" s="516" t="s">
        <v>276</v>
      </c>
      <c r="H215" s="517" t="s">
        <v>2</v>
      </c>
      <c r="I215" s="164"/>
      <c r="J215" s="484" t="s">
        <v>527</v>
      </c>
      <c r="K215" s="560" t="s">
        <v>784</v>
      </c>
      <c r="L215" s="495">
        <v>121.77</v>
      </c>
      <c r="M215" s="495">
        <v>121.77</v>
      </c>
      <c r="N215" s="495">
        <v>0.90500000000000003</v>
      </c>
      <c r="O215" s="516" t="s">
        <v>781</v>
      </c>
      <c r="P215" s="516" t="s">
        <v>276</v>
      </c>
      <c r="Q215" s="517" t="s">
        <v>2</v>
      </c>
      <c r="R215" s="14"/>
      <c r="S215" s="14"/>
      <c r="T215" s="14"/>
    </row>
    <row r="216" spans="1:20" ht="15" customHeight="1">
      <c r="A216" s="484" t="s">
        <v>528</v>
      </c>
      <c r="B216" s="560" t="s">
        <v>784</v>
      </c>
      <c r="C216" s="495">
        <v>121.77</v>
      </c>
      <c r="D216" s="495">
        <v>121.77</v>
      </c>
      <c r="E216" s="495">
        <v>0.92700000000000005</v>
      </c>
      <c r="F216" s="516" t="s">
        <v>781</v>
      </c>
      <c r="G216" s="516" t="s">
        <v>276</v>
      </c>
      <c r="H216" s="517" t="s">
        <v>2</v>
      </c>
      <c r="I216" s="164"/>
      <c r="J216" s="484" t="s">
        <v>528</v>
      </c>
      <c r="K216" s="560" t="s">
        <v>784</v>
      </c>
      <c r="L216" s="495">
        <v>121.77</v>
      </c>
      <c r="M216" s="495">
        <v>121.77</v>
      </c>
      <c r="N216" s="495">
        <v>0.90500000000000003</v>
      </c>
      <c r="O216" s="516" t="s">
        <v>781</v>
      </c>
      <c r="P216" s="516" t="s">
        <v>276</v>
      </c>
      <c r="Q216" s="517" t="s">
        <v>2</v>
      </c>
      <c r="R216" s="14"/>
      <c r="S216" s="14"/>
      <c r="T216" s="14"/>
    </row>
    <row r="217" spans="1:20" ht="15" customHeight="1">
      <c r="A217" s="484" t="s">
        <v>529</v>
      </c>
      <c r="B217" s="560" t="s">
        <v>784</v>
      </c>
      <c r="C217" s="495">
        <v>121.77</v>
      </c>
      <c r="D217" s="495">
        <v>121.77</v>
      </c>
      <c r="E217" s="495">
        <v>0.92700000000000005</v>
      </c>
      <c r="F217" s="516" t="s">
        <v>781</v>
      </c>
      <c r="G217" s="516" t="s">
        <v>276</v>
      </c>
      <c r="H217" s="517" t="s">
        <v>2</v>
      </c>
      <c r="I217" s="164"/>
      <c r="J217" s="642" t="s">
        <v>529</v>
      </c>
      <c r="K217" s="560" t="s">
        <v>784</v>
      </c>
      <c r="L217" s="495">
        <v>121.77</v>
      </c>
      <c r="M217" s="495">
        <v>121.77</v>
      </c>
      <c r="N217" s="495">
        <v>0.90500000000000003</v>
      </c>
      <c r="O217" s="516" t="s">
        <v>781</v>
      </c>
      <c r="P217" s="516" t="s">
        <v>276</v>
      </c>
      <c r="Q217" s="517" t="s">
        <v>2</v>
      </c>
      <c r="R217" s="14"/>
      <c r="S217" s="14"/>
      <c r="T217" s="14"/>
    </row>
    <row r="218" spans="1:20" ht="15" customHeight="1">
      <c r="A218" s="484" t="s">
        <v>530</v>
      </c>
      <c r="B218" s="560" t="s">
        <v>784</v>
      </c>
      <c r="C218" s="495">
        <v>121.77</v>
      </c>
      <c r="D218" s="495">
        <v>121.77</v>
      </c>
      <c r="E218" s="495">
        <v>0.92700000000000005</v>
      </c>
      <c r="F218" s="516" t="s">
        <v>781</v>
      </c>
      <c r="G218" s="516" t="s">
        <v>276</v>
      </c>
      <c r="H218" s="517" t="s">
        <v>2</v>
      </c>
      <c r="I218" s="164"/>
      <c r="J218" s="638" t="s">
        <v>530</v>
      </c>
      <c r="K218" s="560" t="s">
        <v>784</v>
      </c>
      <c r="L218" s="495">
        <v>121.77</v>
      </c>
      <c r="M218" s="495">
        <v>121.77</v>
      </c>
      <c r="N218" s="495">
        <v>0.90500000000000003</v>
      </c>
      <c r="O218" s="516" t="s">
        <v>781</v>
      </c>
      <c r="P218" s="516" t="s">
        <v>276</v>
      </c>
      <c r="Q218" s="517" t="s">
        <v>2</v>
      </c>
      <c r="R218" s="14"/>
      <c r="S218" s="14"/>
      <c r="T218" s="14"/>
    </row>
    <row r="219" spans="1:20" ht="15" customHeight="1">
      <c r="A219" s="484" t="s">
        <v>175</v>
      </c>
      <c r="B219" s="560" t="s">
        <v>784</v>
      </c>
      <c r="C219" s="495">
        <v>121.77</v>
      </c>
      <c r="D219" s="495">
        <v>121.77</v>
      </c>
      <c r="E219" s="495">
        <v>0.67900000000000005</v>
      </c>
      <c r="F219" s="516" t="s">
        <v>781</v>
      </c>
      <c r="G219" s="516" t="s">
        <v>276</v>
      </c>
      <c r="H219" s="517" t="s">
        <v>2</v>
      </c>
      <c r="I219" s="164"/>
      <c r="J219" s="484" t="s">
        <v>175</v>
      </c>
      <c r="K219" s="560" t="s">
        <v>784</v>
      </c>
      <c r="L219" s="495">
        <v>121.77</v>
      </c>
      <c r="M219" s="495">
        <v>121.77</v>
      </c>
      <c r="N219" s="495">
        <v>0.67400000000000004</v>
      </c>
      <c r="O219" s="516" t="s">
        <v>781</v>
      </c>
      <c r="P219" s="516" t="s">
        <v>276</v>
      </c>
      <c r="Q219" s="517" t="s">
        <v>2</v>
      </c>
      <c r="R219" s="14"/>
      <c r="S219" s="14"/>
      <c r="T219" s="14"/>
    </row>
    <row r="220" spans="1:20" ht="15" customHeight="1">
      <c r="A220" s="484" t="s">
        <v>531</v>
      </c>
      <c r="B220" s="560" t="s">
        <v>784</v>
      </c>
      <c r="C220" s="495">
        <v>121.77</v>
      </c>
      <c r="D220" s="495">
        <v>121.77</v>
      </c>
      <c r="E220" s="495">
        <v>0.67900000000000005</v>
      </c>
      <c r="F220" s="516" t="s">
        <v>781</v>
      </c>
      <c r="G220" s="516" t="s">
        <v>276</v>
      </c>
      <c r="H220" s="517" t="s">
        <v>2</v>
      </c>
      <c r="I220" s="164"/>
      <c r="J220" s="484" t="s">
        <v>531</v>
      </c>
      <c r="K220" s="560" t="s">
        <v>784</v>
      </c>
      <c r="L220" s="495">
        <v>121.77</v>
      </c>
      <c r="M220" s="495">
        <v>121.77</v>
      </c>
      <c r="N220" s="495">
        <v>0.67400000000000004</v>
      </c>
      <c r="O220" s="516" t="s">
        <v>781</v>
      </c>
      <c r="P220" s="516" t="s">
        <v>276</v>
      </c>
      <c r="Q220" s="517" t="s">
        <v>2</v>
      </c>
      <c r="R220" s="14"/>
      <c r="S220" s="14"/>
      <c r="T220" s="14"/>
    </row>
    <row r="221" spans="1:20" ht="15" customHeight="1">
      <c r="A221" s="484" t="s">
        <v>532</v>
      </c>
      <c r="B221" s="560" t="s">
        <v>784</v>
      </c>
      <c r="C221" s="495">
        <v>121.77</v>
      </c>
      <c r="D221" s="495">
        <v>121.77</v>
      </c>
      <c r="E221" s="495">
        <v>0.92700000000000005</v>
      </c>
      <c r="F221" s="516" t="s">
        <v>781</v>
      </c>
      <c r="G221" s="516" t="s">
        <v>276</v>
      </c>
      <c r="H221" s="517" t="s">
        <v>2</v>
      </c>
      <c r="I221" s="164"/>
      <c r="J221" s="484" t="s">
        <v>532</v>
      </c>
      <c r="K221" s="560" t="s">
        <v>784</v>
      </c>
      <c r="L221" s="495">
        <v>121.77</v>
      </c>
      <c r="M221" s="495">
        <v>121.77</v>
      </c>
      <c r="N221" s="495">
        <v>0.90500000000000003</v>
      </c>
      <c r="O221" s="516" t="s">
        <v>781</v>
      </c>
      <c r="P221" s="516" t="s">
        <v>276</v>
      </c>
      <c r="Q221" s="517" t="s">
        <v>2</v>
      </c>
      <c r="R221" s="14"/>
      <c r="S221" s="14"/>
      <c r="T221" s="14"/>
    </row>
    <row r="222" spans="1:20" ht="15" customHeight="1">
      <c r="A222" s="484" t="s">
        <v>533</v>
      </c>
      <c r="B222" s="560" t="s">
        <v>784</v>
      </c>
      <c r="C222" s="495">
        <v>121.77</v>
      </c>
      <c r="D222" s="495">
        <v>121.77</v>
      </c>
      <c r="E222" s="495">
        <v>0.72</v>
      </c>
      <c r="F222" s="516" t="s">
        <v>781</v>
      </c>
      <c r="G222" s="516" t="s">
        <v>276</v>
      </c>
      <c r="H222" s="517" t="s">
        <v>2</v>
      </c>
      <c r="I222" s="164"/>
      <c r="J222" s="484" t="s">
        <v>533</v>
      </c>
      <c r="K222" s="560" t="s">
        <v>784</v>
      </c>
      <c r="L222" s="495">
        <v>121.77</v>
      </c>
      <c r="M222" s="495">
        <v>121.77</v>
      </c>
      <c r="N222" s="495">
        <v>0.90500000000000003</v>
      </c>
      <c r="O222" s="516" t="s">
        <v>781</v>
      </c>
      <c r="P222" s="516" t="s">
        <v>276</v>
      </c>
      <c r="Q222" s="517" t="s">
        <v>2</v>
      </c>
      <c r="R222" s="14"/>
      <c r="S222" s="14"/>
      <c r="T222" s="14"/>
    </row>
    <row r="223" spans="1:20" ht="15" customHeight="1">
      <c r="A223" s="484" t="s">
        <v>534</v>
      </c>
      <c r="B223" s="560" t="s">
        <v>784</v>
      </c>
      <c r="C223" s="495">
        <v>121.77</v>
      </c>
      <c r="D223" s="495">
        <v>121.77</v>
      </c>
      <c r="E223" s="495">
        <v>0.92700000000000005</v>
      </c>
      <c r="F223" s="516" t="s">
        <v>781</v>
      </c>
      <c r="G223" s="516" t="s">
        <v>276</v>
      </c>
      <c r="H223" s="517" t="s">
        <v>2</v>
      </c>
      <c r="I223" s="164"/>
      <c r="J223" s="484" t="s">
        <v>534</v>
      </c>
      <c r="K223" s="560" t="s">
        <v>784</v>
      </c>
      <c r="L223" s="495">
        <v>121.77</v>
      </c>
      <c r="M223" s="495">
        <v>121.77</v>
      </c>
      <c r="N223" s="495">
        <v>0.90500000000000003</v>
      </c>
      <c r="O223" s="516" t="s">
        <v>781</v>
      </c>
      <c r="P223" s="516" t="s">
        <v>276</v>
      </c>
      <c r="Q223" s="517" t="s">
        <v>2</v>
      </c>
      <c r="R223" s="14"/>
      <c r="S223" s="14"/>
      <c r="T223" s="14"/>
    </row>
    <row r="224" spans="1:20" ht="15" customHeight="1">
      <c r="A224" s="484" t="s">
        <v>535</v>
      </c>
      <c r="B224" s="560" t="s">
        <v>784</v>
      </c>
      <c r="C224" s="495">
        <v>121.77</v>
      </c>
      <c r="D224" s="495">
        <v>121.77</v>
      </c>
      <c r="E224" s="495">
        <v>0.92700000000000005</v>
      </c>
      <c r="F224" s="516" t="s">
        <v>781</v>
      </c>
      <c r="G224" s="516" t="s">
        <v>276</v>
      </c>
      <c r="H224" s="517" t="s">
        <v>2</v>
      </c>
      <c r="I224" s="164"/>
      <c r="J224" s="484" t="s">
        <v>535</v>
      </c>
      <c r="K224" s="560" t="s">
        <v>784</v>
      </c>
      <c r="L224" s="495">
        <v>121.77</v>
      </c>
      <c r="M224" s="495">
        <v>121.77</v>
      </c>
      <c r="N224" s="495">
        <v>0.90500000000000003</v>
      </c>
      <c r="O224" s="516" t="s">
        <v>781</v>
      </c>
      <c r="P224" s="516" t="s">
        <v>276</v>
      </c>
      <c r="Q224" s="517" t="s">
        <v>2</v>
      </c>
      <c r="R224" s="14"/>
      <c r="S224" s="14"/>
      <c r="T224" s="14"/>
    </row>
    <row r="225" spans="1:20" ht="15" customHeight="1">
      <c r="A225" s="638" t="s">
        <v>536</v>
      </c>
      <c r="B225" s="560" t="s">
        <v>784</v>
      </c>
      <c r="C225" s="495">
        <v>121.77</v>
      </c>
      <c r="D225" s="495">
        <v>121.77</v>
      </c>
      <c r="E225" s="495">
        <v>1.7490000000000001</v>
      </c>
      <c r="F225" s="516" t="s">
        <v>781</v>
      </c>
      <c r="G225" s="516" t="s">
        <v>276</v>
      </c>
      <c r="H225" s="517" t="s">
        <v>2</v>
      </c>
      <c r="I225" s="164"/>
      <c r="J225" s="638" t="s">
        <v>536</v>
      </c>
      <c r="K225" s="560" t="s">
        <v>784</v>
      </c>
      <c r="L225" s="495">
        <v>121.77</v>
      </c>
      <c r="M225" s="495">
        <v>121.77</v>
      </c>
      <c r="N225" s="495">
        <v>1.337</v>
      </c>
      <c r="O225" s="516" t="s">
        <v>781</v>
      </c>
      <c r="P225" s="516" t="s">
        <v>276</v>
      </c>
      <c r="Q225" s="517" t="s">
        <v>2</v>
      </c>
      <c r="R225" s="14"/>
      <c r="S225" s="14"/>
      <c r="T225" s="14"/>
    </row>
    <row r="226" spans="1:20" ht="15" customHeight="1">
      <c r="A226" s="484" t="s">
        <v>537</v>
      </c>
      <c r="B226" s="560" t="s">
        <v>784</v>
      </c>
      <c r="C226" s="495">
        <v>121.77</v>
      </c>
      <c r="D226" s="495">
        <v>121.77</v>
      </c>
      <c r="E226" s="495">
        <v>0.92700000000000005</v>
      </c>
      <c r="F226" s="516" t="s">
        <v>781</v>
      </c>
      <c r="G226" s="516" t="s">
        <v>276</v>
      </c>
      <c r="H226" s="517" t="s">
        <v>2</v>
      </c>
      <c r="I226" s="164"/>
      <c r="J226" s="484" t="s">
        <v>537</v>
      </c>
      <c r="K226" s="560" t="s">
        <v>784</v>
      </c>
      <c r="L226" s="495">
        <v>121.77</v>
      </c>
      <c r="M226" s="495">
        <v>121.77</v>
      </c>
      <c r="N226" s="495">
        <v>0.90500000000000003</v>
      </c>
      <c r="O226" s="516" t="s">
        <v>781</v>
      </c>
      <c r="P226" s="516" t="s">
        <v>276</v>
      </c>
      <c r="Q226" s="517" t="s">
        <v>2</v>
      </c>
      <c r="R226" s="14"/>
      <c r="S226" s="14"/>
      <c r="T226" s="14"/>
    </row>
    <row r="227" spans="1:20" ht="15" customHeight="1">
      <c r="A227" s="484" t="s">
        <v>177</v>
      </c>
      <c r="B227" s="560" t="s">
        <v>784</v>
      </c>
      <c r="C227" s="495">
        <v>121.77</v>
      </c>
      <c r="D227" s="495">
        <v>121.77</v>
      </c>
      <c r="E227" s="495">
        <v>0.92700000000000005</v>
      </c>
      <c r="F227" s="516" t="s">
        <v>781</v>
      </c>
      <c r="G227" s="516" t="s">
        <v>276</v>
      </c>
      <c r="H227" s="517" t="s">
        <v>2</v>
      </c>
      <c r="I227" s="164"/>
      <c r="J227" s="638" t="s">
        <v>540</v>
      </c>
      <c r="K227" s="560" t="s">
        <v>784</v>
      </c>
      <c r="L227" s="495">
        <v>121.77</v>
      </c>
      <c r="M227" s="495">
        <v>121.77</v>
      </c>
      <c r="N227" s="495">
        <v>0.90500000000000003</v>
      </c>
      <c r="O227" s="516" t="s">
        <v>781</v>
      </c>
      <c r="P227" s="516" t="s">
        <v>276</v>
      </c>
      <c r="Q227" s="517" t="s">
        <v>2</v>
      </c>
      <c r="R227" s="14"/>
      <c r="S227" s="14"/>
      <c r="T227" s="14"/>
    </row>
    <row r="228" spans="1:20" ht="15" customHeight="1">
      <c r="A228" s="638" t="s">
        <v>541</v>
      </c>
      <c r="B228" s="560" t="s">
        <v>784</v>
      </c>
      <c r="C228" s="495">
        <v>121.77</v>
      </c>
      <c r="D228" s="495">
        <v>121.77</v>
      </c>
      <c r="E228" s="495">
        <v>3.0670000000000002</v>
      </c>
      <c r="F228" s="516" t="s">
        <v>781</v>
      </c>
      <c r="G228" s="516" t="s">
        <v>276</v>
      </c>
      <c r="H228" s="517" t="s">
        <v>2</v>
      </c>
      <c r="I228" s="164"/>
      <c r="J228" s="638" t="s">
        <v>541</v>
      </c>
      <c r="K228" s="560" t="s">
        <v>784</v>
      </c>
      <c r="L228" s="495">
        <v>121.77</v>
      </c>
      <c r="M228" s="495">
        <v>121.77</v>
      </c>
      <c r="N228" s="495">
        <v>1.6850000000000001</v>
      </c>
      <c r="O228" s="516" t="s">
        <v>781</v>
      </c>
      <c r="P228" s="516" t="s">
        <v>276</v>
      </c>
      <c r="Q228" s="517" t="s">
        <v>2</v>
      </c>
      <c r="R228" s="14"/>
      <c r="S228" s="14"/>
      <c r="T228" s="14"/>
    </row>
    <row r="229" spans="1:20" ht="15" customHeight="1">
      <c r="A229" s="484" t="s">
        <v>542</v>
      </c>
      <c r="B229" s="560" t="s">
        <v>784</v>
      </c>
      <c r="C229" s="495">
        <v>121.77</v>
      </c>
      <c r="D229" s="495">
        <v>121.77</v>
      </c>
      <c r="E229" s="495">
        <v>2.7410000000000001</v>
      </c>
      <c r="F229" s="516" t="s">
        <v>781</v>
      </c>
      <c r="G229" s="516" t="s">
        <v>276</v>
      </c>
      <c r="H229" s="517" t="s">
        <v>2</v>
      </c>
      <c r="I229" s="164"/>
      <c r="J229" s="484" t="s">
        <v>542</v>
      </c>
      <c r="K229" s="560" t="s">
        <v>784</v>
      </c>
      <c r="L229" s="495">
        <v>121.77</v>
      </c>
      <c r="M229" s="495">
        <v>121.77</v>
      </c>
      <c r="N229" s="495">
        <v>1.5620000000000001</v>
      </c>
      <c r="O229" s="516" t="s">
        <v>781</v>
      </c>
      <c r="P229" s="516" t="s">
        <v>276</v>
      </c>
      <c r="Q229" s="517" t="s">
        <v>2</v>
      </c>
      <c r="R229" s="14"/>
      <c r="S229" s="14"/>
      <c r="T229" s="14"/>
    </row>
    <row r="230" spans="1:20" ht="15" customHeight="1">
      <c r="A230" s="484" t="s">
        <v>543</v>
      </c>
      <c r="B230" s="560" t="s">
        <v>784</v>
      </c>
      <c r="C230" s="495">
        <v>121.77</v>
      </c>
      <c r="D230" s="495">
        <v>121.77</v>
      </c>
      <c r="E230" s="495">
        <v>3.0670000000000002</v>
      </c>
      <c r="F230" s="516" t="s">
        <v>781</v>
      </c>
      <c r="G230" s="516" t="s">
        <v>276</v>
      </c>
      <c r="H230" s="517" t="s">
        <v>2</v>
      </c>
      <c r="I230" s="164"/>
      <c r="J230" s="484" t="s">
        <v>543</v>
      </c>
      <c r="K230" s="560" t="s">
        <v>784</v>
      </c>
      <c r="L230" s="495">
        <v>121.77</v>
      </c>
      <c r="M230" s="495">
        <v>121.77</v>
      </c>
      <c r="N230" s="495">
        <v>1.6850000000000001</v>
      </c>
      <c r="O230" s="516" t="s">
        <v>781</v>
      </c>
      <c r="P230" s="516" t="s">
        <v>276</v>
      </c>
      <c r="Q230" s="517" t="s">
        <v>2</v>
      </c>
      <c r="R230" s="14"/>
      <c r="S230" s="14"/>
      <c r="T230" s="14"/>
    </row>
    <row r="231" spans="1:20" ht="15" customHeight="1">
      <c r="A231" s="484" t="s">
        <v>544</v>
      </c>
      <c r="B231" s="560" t="s">
        <v>784</v>
      </c>
      <c r="C231" s="495">
        <v>121.77</v>
      </c>
      <c r="D231" s="495">
        <v>121.77</v>
      </c>
      <c r="E231" s="495">
        <v>0.67900000000000005</v>
      </c>
      <c r="F231" s="516" t="s">
        <v>781</v>
      </c>
      <c r="G231" s="516" t="s">
        <v>276</v>
      </c>
      <c r="H231" s="517" t="s">
        <v>2</v>
      </c>
      <c r="I231" s="164"/>
      <c r="J231" s="484" t="s">
        <v>544</v>
      </c>
      <c r="K231" s="560" t="s">
        <v>784</v>
      </c>
      <c r="L231" s="495">
        <v>121.77</v>
      </c>
      <c r="M231" s="495">
        <v>121.77</v>
      </c>
      <c r="N231" s="495">
        <v>0.67400000000000004</v>
      </c>
      <c r="O231" s="516" t="s">
        <v>781</v>
      </c>
      <c r="P231" s="516" t="s">
        <v>276</v>
      </c>
      <c r="Q231" s="517" t="s">
        <v>2</v>
      </c>
      <c r="R231" s="14"/>
      <c r="S231" s="14"/>
      <c r="T231" s="14"/>
    </row>
    <row r="232" spans="1:20" ht="15" customHeight="1">
      <c r="A232" s="638" t="s">
        <v>546</v>
      </c>
      <c r="B232" s="560" t="s">
        <v>784</v>
      </c>
      <c r="C232" s="495">
        <v>121.77</v>
      </c>
      <c r="D232" s="495">
        <v>121.77</v>
      </c>
      <c r="E232" s="495">
        <v>0.92700000000000005</v>
      </c>
      <c r="F232" s="516" t="s">
        <v>781</v>
      </c>
      <c r="G232" s="516" t="s">
        <v>276</v>
      </c>
      <c r="H232" s="517" t="s">
        <v>2</v>
      </c>
      <c r="I232" s="164"/>
      <c r="J232" s="484" t="s">
        <v>181</v>
      </c>
      <c r="K232" s="560" t="s">
        <v>784</v>
      </c>
      <c r="L232" s="495">
        <v>121.77</v>
      </c>
      <c r="M232" s="495">
        <v>121.77</v>
      </c>
      <c r="N232" s="495">
        <v>0.90500000000000003</v>
      </c>
      <c r="O232" s="516" t="s">
        <v>781</v>
      </c>
      <c r="P232" s="516" t="s">
        <v>276</v>
      </c>
      <c r="Q232" s="517" t="s">
        <v>2</v>
      </c>
      <c r="R232" s="14"/>
      <c r="S232" s="14"/>
      <c r="T232" s="14"/>
    </row>
    <row r="233" spans="1:20" ht="15" customHeight="1">
      <c r="A233" s="484" t="s">
        <v>547</v>
      </c>
      <c r="B233" s="560" t="s">
        <v>784</v>
      </c>
      <c r="C233" s="495">
        <v>121.77</v>
      </c>
      <c r="D233" s="495">
        <v>121.77</v>
      </c>
      <c r="E233" s="495">
        <v>0.92700000000000005</v>
      </c>
      <c r="F233" s="516" t="s">
        <v>781</v>
      </c>
      <c r="G233" s="516" t="s">
        <v>276</v>
      </c>
      <c r="H233" s="517" t="s">
        <v>2</v>
      </c>
      <c r="I233" s="164"/>
      <c r="J233" s="484" t="s">
        <v>547</v>
      </c>
      <c r="K233" s="560" t="s">
        <v>784</v>
      </c>
      <c r="L233" s="495">
        <v>121.77</v>
      </c>
      <c r="M233" s="495">
        <v>121.77</v>
      </c>
      <c r="N233" s="495">
        <v>0.90500000000000003</v>
      </c>
      <c r="O233" s="516" t="s">
        <v>781</v>
      </c>
      <c r="P233" s="516" t="s">
        <v>276</v>
      </c>
      <c r="Q233" s="517" t="s">
        <v>2</v>
      </c>
      <c r="R233" s="14"/>
      <c r="S233" s="14"/>
      <c r="T233" s="14"/>
    </row>
    <row r="234" spans="1:20" ht="15" customHeight="1">
      <c r="A234" s="484" t="s">
        <v>548</v>
      </c>
      <c r="B234" s="560" t="s">
        <v>784</v>
      </c>
      <c r="C234" s="495">
        <v>121.77</v>
      </c>
      <c r="D234" s="495">
        <v>121.77</v>
      </c>
      <c r="E234" s="495">
        <v>0.76100000000000001</v>
      </c>
      <c r="F234" s="516" t="s">
        <v>781</v>
      </c>
      <c r="G234" s="516" t="s">
        <v>276</v>
      </c>
      <c r="H234" s="517" t="s">
        <v>2</v>
      </c>
      <c r="I234" s="164"/>
      <c r="J234" s="484" t="s">
        <v>548</v>
      </c>
      <c r="K234" s="560" t="s">
        <v>784</v>
      </c>
      <c r="L234" s="495">
        <v>121.77</v>
      </c>
      <c r="M234" s="495">
        <v>121.77</v>
      </c>
      <c r="N234" s="495">
        <v>1.1830000000000001</v>
      </c>
      <c r="O234" s="516" t="s">
        <v>781</v>
      </c>
      <c r="P234" s="516" t="s">
        <v>276</v>
      </c>
      <c r="Q234" s="517" t="s">
        <v>2</v>
      </c>
      <c r="R234" s="14"/>
      <c r="S234" s="14"/>
      <c r="T234" s="14"/>
    </row>
    <row r="235" spans="1:20" ht="15" customHeight="1">
      <c r="A235" s="484" t="s">
        <v>549</v>
      </c>
      <c r="B235" s="560" t="s">
        <v>784</v>
      </c>
      <c r="C235" s="495">
        <v>121.77</v>
      </c>
      <c r="D235" s="495">
        <v>121.77</v>
      </c>
      <c r="E235" s="495">
        <v>0.67900000000000005</v>
      </c>
      <c r="F235" s="516" t="s">
        <v>781</v>
      </c>
      <c r="G235" s="516" t="s">
        <v>276</v>
      </c>
      <c r="H235" s="517" t="s">
        <v>2</v>
      </c>
      <c r="I235" s="164"/>
      <c r="J235" s="484" t="s">
        <v>549</v>
      </c>
      <c r="K235" s="560" t="s">
        <v>784</v>
      </c>
      <c r="L235" s="495">
        <v>121.77</v>
      </c>
      <c r="M235" s="495">
        <v>121.77</v>
      </c>
      <c r="N235" s="495">
        <v>0.67400000000000004</v>
      </c>
      <c r="O235" s="516" t="s">
        <v>781</v>
      </c>
      <c r="P235" s="516" t="s">
        <v>276</v>
      </c>
      <c r="Q235" s="517" t="s">
        <v>2</v>
      </c>
      <c r="R235" s="14"/>
      <c r="S235" s="14"/>
      <c r="T235" s="14"/>
    </row>
    <row r="236" spans="1:20" ht="15" customHeight="1">
      <c r="A236" s="484" t="s">
        <v>550</v>
      </c>
      <c r="B236" s="560" t="s">
        <v>784</v>
      </c>
      <c r="C236" s="495">
        <v>121.77</v>
      </c>
      <c r="D236" s="495">
        <v>121.77</v>
      </c>
      <c r="E236" s="495">
        <v>0.72</v>
      </c>
      <c r="F236" s="516" t="s">
        <v>781</v>
      </c>
      <c r="G236" s="516" t="s">
        <v>276</v>
      </c>
      <c r="H236" s="517" t="s">
        <v>2</v>
      </c>
      <c r="I236" s="164"/>
      <c r="J236" s="484" t="s">
        <v>550</v>
      </c>
      <c r="K236" s="560" t="s">
        <v>784</v>
      </c>
      <c r="L236" s="495">
        <v>121.77</v>
      </c>
      <c r="M236" s="495">
        <v>121.77</v>
      </c>
      <c r="N236" s="495">
        <v>0.90500000000000003</v>
      </c>
      <c r="O236" s="516" t="s">
        <v>781</v>
      </c>
      <c r="P236" s="516" t="s">
        <v>276</v>
      </c>
      <c r="Q236" s="517" t="s">
        <v>2</v>
      </c>
      <c r="R236" s="14"/>
      <c r="S236" s="14"/>
      <c r="T236" s="14"/>
    </row>
    <row r="237" spans="1:20" ht="15" customHeight="1">
      <c r="A237" s="638" t="s">
        <v>551</v>
      </c>
      <c r="B237" s="560" t="s">
        <v>784</v>
      </c>
      <c r="C237" s="495">
        <v>121.77</v>
      </c>
      <c r="D237" s="495">
        <v>121.77</v>
      </c>
      <c r="E237" s="495">
        <v>0.92700000000000005</v>
      </c>
      <c r="F237" s="516" t="s">
        <v>781</v>
      </c>
      <c r="G237" s="516" t="s">
        <v>276</v>
      </c>
      <c r="H237" s="517" t="s">
        <v>2</v>
      </c>
      <c r="I237" s="164"/>
      <c r="J237" s="642" t="s">
        <v>552</v>
      </c>
      <c r="K237" s="560" t="s">
        <v>784</v>
      </c>
      <c r="L237" s="495">
        <v>121.77</v>
      </c>
      <c r="M237" s="495">
        <v>121.77</v>
      </c>
      <c r="N237" s="495">
        <v>0.90500000000000003</v>
      </c>
      <c r="O237" s="516" t="s">
        <v>781</v>
      </c>
      <c r="P237" s="516" t="s">
        <v>276</v>
      </c>
      <c r="Q237" s="517" t="s">
        <v>2</v>
      </c>
      <c r="R237" s="14"/>
      <c r="S237" s="14"/>
      <c r="T237" s="14"/>
    </row>
    <row r="238" spans="1:20" ht="15" customHeight="1">
      <c r="A238" s="484" t="s">
        <v>553</v>
      </c>
      <c r="B238" s="560" t="s">
        <v>784</v>
      </c>
      <c r="C238" s="495">
        <v>121.77</v>
      </c>
      <c r="D238" s="495">
        <v>121.77</v>
      </c>
      <c r="E238" s="495">
        <v>3.6859999999999999</v>
      </c>
      <c r="F238" s="516" t="s">
        <v>781</v>
      </c>
      <c r="G238" s="516" t="s">
        <v>276</v>
      </c>
      <c r="H238" s="517" t="s">
        <v>2</v>
      </c>
      <c r="I238" s="164"/>
      <c r="J238" s="484" t="s">
        <v>553</v>
      </c>
      <c r="K238" s="560" t="s">
        <v>784</v>
      </c>
      <c r="L238" s="495">
        <v>121.77</v>
      </c>
      <c r="M238" s="495">
        <v>121.77</v>
      </c>
      <c r="N238" s="495">
        <v>1.337</v>
      </c>
      <c r="O238" s="516" t="s">
        <v>781</v>
      </c>
      <c r="P238" s="516" t="s">
        <v>276</v>
      </c>
      <c r="Q238" s="517" t="s">
        <v>2</v>
      </c>
      <c r="R238" s="14"/>
      <c r="S238" s="14"/>
      <c r="T238" s="14"/>
    </row>
    <row r="239" spans="1:20" ht="15" customHeight="1">
      <c r="A239" s="484" t="s">
        <v>554</v>
      </c>
      <c r="B239" s="560" t="s">
        <v>784</v>
      </c>
      <c r="C239" s="495">
        <v>121.77</v>
      </c>
      <c r="D239" s="495">
        <v>121.77</v>
      </c>
      <c r="E239" s="495">
        <v>2.14</v>
      </c>
      <c r="F239" s="516" t="s">
        <v>781</v>
      </c>
      <c r="G239" s="516" t="s">
        <v>276</v>
      </c>
      <c r="H239" s="517" t="s">
        <v>2</v>
      </c>
      <c r="I239" s="164"/>
      <c r="J239" s="638" t="s">
        <v>554</v>
      </c>
      <c r="K239" s="560" t="s">
        <v>784</v>
      </c>
      <c r="L239" s="495">
        <v>121.77</v>
      </c>
      <c r="M239" s="495">
        <v>121.77</v>
      </c>
      <c r="N239" s="495">
        <v>1.4279999999999999</v>
      </c>
      <c r="O239" s="516" t="s">
        <v>781</v>
      </c>
      <c r="P239" s="516" t="s">
        <v>276</v>
      </c>
      <c r="Q239" s="517" t="s">
        <v>2</v>
      </c>
      <c r="R239" s="14"/>
      <c r="S239" s="14"/>
      <c r="T239" s="14"/>
    </row>
    <row r="240" spans="1:20" ht="15" customHeight="1">
      <c r="A240" s="484" t="s">
        <v>555</v>
      </c>
      <c r="B240" s="560" t="s">
        <v>784</v>
      </c>
      <c r="C240" s="495">
        <v>121.77</v>
      </c>
      <c r="D240" s="495">
        <v>121.77</v>
      </c>
      <c r="E240" s="495">
        <v>0.92700000000000005</v>
      </c>
      <c r="F240" s="516" t="s">
        <v>781</v>
      </c>
      <c r="G240" s="516" t="s">
        <v>276</v>
      </c>
      <c r="H240" s="517" t="s">
        <v>2</v>
      </c>
      <c r="I240" s="164"/>
      <c r="J240" s="484" t="s">
        <v>555</v>
      </c>
      <c r="K240" s="560" t="s">
        <v>784</v>
      </c>
      <c r="L240" s="495">
        <v>121.77</v>
      </c>
      <c r="M240" s="495">
        <v>121.77</v>
      </c>
      <c r="N240" s="495">
        <v>0.90500000000000003</v>
      </c>
      <c r="O240" s="516" t="s">
        <v>781</v>
      </c>
      <c r="P240" s="516" t="s">
        <v>276</v>
      </c>
      <c r="Q240" s="517" t="s">
        <v>2</v>
      </c>
      <c r="R240" s="14"/>
      <c r="S240" s="14"/>
      <c r="T240" s="14"/>
    </row>
    <row r="241" spans="1:20" ht="15" customHeight="1">
      <c r="A241" s="484" t="s">
        <v>180</v>
      </c>
      <c r="B241" s="560" t="s">
        <v>784</v>
      </c>
      <c r="C241" s="495">
        <v>121.77</v>
      </c>
      <c r="D241" s="495">
        <v>121.77</v>
      </c>
      <c r="E241" s="495">
        <v>5.7439999999999998</v>
      </c>
      <c r="F241" s="516" t="s">
        <v>781</v>
      </c>
      <c r="G241" s="516" t="s">
        <v>276</v>
      </c>
      <c r="H241" s="517" t="s">
        <v>2</v>
      </c>
      <c r="I241" s="164"/>
      <c r="J241" s="638" t="s">
        <v>180</v>
      </c>
      <c r="K241" s="560" t="s">
        <v>784</v>
      </c>
      <c r="L241" s="495">
        <v>121.77</v>
      </c>
      <c r="M241" s="495">
        <v>121.77</v>
      </c>
      <c r="N241" s="495">
        <v>1.337</v>
      </c>
      <c r="O241" s="516" t="s">
        <v>781</v>
      </c>
      <c r="P241" s="516" t="s">
        <v>276</v>
      </c>
      <c r="Q241" s="517" t="s">
        <v>2</v>
      </c>
      <c r="R241" s="14"/>
      <c r="S241" s="14"/>
      <c r="T241" s="14"/>
    </row>
    <row r="242" spans="1:20" ht="15" customHeight="1">
      <c r="A242" s="484" t="s">
        <v>556</v>
      </c>
      <c r="B242" s="560" t="s">
        <v>784</v>
      </c>
      <c r="C242" s="495">
        <v>121.77</v>
      </c>
      <c r="D242" s="495">
        <v>121.77</v>
      </c>
      <c r="E242" s="495">
        <v>0.67900000000000005</v>
      </c>
      <c r="F242" s="516" t="s">
        <v>781</v>
      </c>
      <c r="G242" s="516" t="s">
        <v>276</v>
      </c>
      <c r="H242" s="517" t="s">
        <v>2</v>
      </c>
      <c r="I242" s="164"/>
      <c r="J242" s="484" t="s">
        <v>556</v>
      </c>
      <c r="K242" s="560" t="s">
        <v>784</v>
      </c>
      <c r="L242" s="495">
        <v>121.77</v>
      </c>
      <c r="M242" s="495">
        <v>121.77</v>
      </c>
      <c r="N242" s="495">
        <v>0.67400000000000004</v>
      </c>
      <c r="O242" s="516" t="s">
        <v>781</v>
      </c>
      <c r="P242" s="516" t="s">
        <v>276</v>
      </c>
      <c r="Q242" s="517" t="s">
        <v>2</v>
      </c>
      <c r="R242" s="14"/>
      <c r="S242" s="14"/>
      <c r="T242" s="14"/>
    </row>
    <row r="243" spans="1:20" ht="15" customHeight="1">
      <c r="A243" s="484" t="s">
        <v>557</v>
      </c>
      <c r="B243" s="560" t="s">
        <v>784</v>
      </c>
      <c r="C243" s="495">
        <v>121.77</v>
      </c>
      <c r="D243" s="495">
        <v>121.77</v>
      </c>
      <c r="E243" s="495">
        <v>3.6859999999999999</v>
      </c>
      <c r="F243" s="516" t="s">
        <v>781</v>
      </c>
      <c r="G243" s="516" t="s">
        <v>276</v>
      </c>
      <c r="H243" s="517" t="s">
        <v>2</v>
      </c>
      <c r="I243" s="164"/>
      <c r="J243" s="484" t="s">
        <v>557</v>
      </c>
      <c r="K243" s="560" t="s">
        <v>784</v>
      </c>
      <c r="L243" s="495">
        <v>121.77</v>
      </c>
      <c r="M243" s="495">
        <v>121.77</v>
      </c>
      <c r="N243" s="495">
        <v>1.337</v>
      </c>
      <c r="O243" s="516" t="s">
        <v>781</v>
      </c>
      <c r="P243" s="516" t="s">
        <v>276</v>
      </c>
      <c r="Q243" s="517" t="s">
        <v>2</v>
      </c>
      <c r="R243" s="14"/>
      <c r="S243" s="14"/>
      <c r="T243" s="14"/>
    </row>
    <row r="244" spans="1:20" ht="15" customHeight="1">
      <c r="A244" s="484" t="s">
        <v>558</v>
      </c>
      <c r="B244" s="560" t="s">
        <v>784</v>
      </c>
      <c r="C244" s="495">
        <v>121.77</v>
      </c>
      <c r="D244" s="495">
        <v>121.77</v>
      </c>
      <c r="E244" s="495">
        <v>0.67900000000000005</v>
      </c>
      <c r="F244" s="516" t="s">
        <v>781</v>
      </c>
      <c r="G244" s="516" t="s">
        <v>276</v>
      </c>
      <c r="H244" s="517" t="s">
        <v>2</v>
      </c>
      <c r="I244" s="164"/>
      <c r="J244" s="484" t="s">
        <v>558</v>
      </c>
      <c r="K244" s="560" t="s">
        <v>784</v>
      </c>
      <c r="L244" s="495">
        <v>121.77</v>
      </c>
      <c r="M244" s="495">
        <v>121.77</v>
      </c>
      <c r="N244" s="495">
        <v>0.67400000000000004</v>
      </c>
      <c r="O244" s="516" t="s">
        <v>781</v>
      </c>
      <c r="P244" s="516" t="s">
        <v>276</v>
      </c>
      <c r="Q244" s="517" t="s">
        <v>2</v>
      </c>
      <c r="R244" s="14"/>
      <c r="S244" s="14"/>
      <c r="T244" s="14"/>
    </row>
    <row r="245" spans="1:20" ht="15" customHeight="1">
      <c r="A245" s="484" t="s">
        <v>182</v>
      </c>
      <c r="B245" s="560" t="s">
        <v>784</v>
      </c>
      <c r="C245" s="495">
        <v>121.77</v>
      </c>
      <c r="D245" s="495">
        <v>121.77</v>
      </c>
      <c r="E245" s="495">
        <v>0.72</v>
      </c>
      <c r="F245" s="516" t="s">
        <v>781</v>
      </c>
      <c r="G245" s="516" t="s">
        <v>276</v>
      </c>
      <c r="H245" s="517" t="s">
        <v>2</v>
      </c>
      <c r="I245" s="164"/>
      <c r="J245" s="484" t="s">
        <v>182</v>
      </c>
      <c r="K245" s="560" t="s">
        <v>784</v>
      </c>
      <c r="L245" s="495">
        <v>121.77</v>
      </c>
      <c r="M245" s="495">
        <v>121.77</v>
      </c>
      <c r="N245" s="495">
        <v>0.90500000000000003</v>
      </c>
      <c r="O245" s="516" t="s">
        <v>781</v>
      </c>
      <c r="P245" s="516" t="s">
        <v>276</v>
      </c>
      <c r="Q245" s="517" t="s">
        <v>2</v>
      </c>
      <c r="R245" s="14"/>
      <c r="S245" s="14"/>
      <c r="T245" s="14"/>
    </row>
    <row r="246" spans="1:20" ht="15" customHeight="1">
      <c r="A246" s="484" t="s">
        <v>559</v>
      </c>
      <c r="B246" s="560" t="s">
        <v>784</v>
      </c>
      <c r="C246" s="495">
        <v>121.77</v>
      </c>
      <c r="D246" s="495">
        <v>121.77</v>
      </c>
      <c r="E246" s="495">
        <v>0.72</v>
      </c>
      <c r="F246" s="516" t="s">
        <v>781</v>
      </c>
      <c r="G246" s="516" t="s">
        <v>276</v>
      </c>
      <c r="H246" s="517" t="s">
        <v>2</v>
      </c>
      <c r="I246" s="164"/>
      <c r="J246" s="484" t="s">
        <v>559</v>
      </c>
      <c r="K246" s="560" t="s">
        <v>784</v>
      </c>
      <c r="L246" s="495">
        <v>121.77</v>
      </c>
      <c r="M246" s="495">
        <v>121.77</v>
      </c>
      <c r="N246" s="495">
        <v>0.90500000000000003</v>
      </c>
      <c r="O246" s="516" t="s">
        <v>781</v>
      </c>
      <c r="P246" s="516" t="s">
        <v>276</v>
      </c>
      <c r="Q246" s="517" t="s">
        <v>2</v>
      </c>
      <c r="R246" s="14"/>
      <c r="S246" s="14"/>
      <c r="T246" s="14"/>
    </row>
    <row r="247" spans="1:20" ht="15" customHeight="1">
      <c r="A247" s="484" t="s">
        <v>561</v>
      </c>
      <c r="B247" s="560" t="s">
        <v>784</v>
      </c>
      <c r="C247" s="495">
        <v>121.77</v>
      </c>
      <c r="D247" s="495">
        <v>121.77</v>
      </c>
      <c r="E247" s="495">
        <v>0.92700000000000005</v>
      </c>
      <c r="F247" s="516" t="s">
        <v>781</v>
      </c>
      <c r="G247" s="516" t="s">
        <v>276</v>
      </c>
      <c r="H247" s="517" t="s">
        <v>2</v>
      </c>
      <c r="I247" s="164"/>
      <c r="J247" s="484" t="s">
        <v>561</v>
      </c>
      <c r="K247" s="560" t="s">
        <v>784</v>
      </c>
      <c r="L247" s="495">
        <v>121.77</v>
      </c>
      <c r="M247" s="495">
        <v>121.77</v>
      </c>
      <c r="N247" s="495">
        <v>0.90500000000000003</v>
      </c>
      <c r="O247" s="516" t="s">
        <v>781</v>
      </c>
      <c r="P247" s="516" t="s">
        <v>276</v>
      </c>
      <c r="Q247" s="517" t="s">
        <v>2</v>
      </c>
      <c r="R247" s="14"/>
      <c r="S247" s="14"/>
      <c r="T247" s="14"/>
    </row>
    <row r="248" spans="1:20" ht="15" customHeight="1">
      <c r="A248" s="484" t="s">
        <v>562</v>
      </c>
      <c r="B248" s="560" t="s">
        <v>784</v>
      </c>
      <c r="C248" s="495">
        <v>121.77</v>
      </c>
      <c r="D248" s="495">
        <v>121.77</v>
      </c>
      <c r="E248" s="495">
        <v>0.72</v>
      </c>
      <c r="F248" s="516" t="s">
        <v>781</v>
      </c>
      <c r="G248" s="516" t="s">
        <v>276</v>
      </c>
      <c r="H248" s="517" t="s">
        <v>2</v>
      </c>
      <c r="I248" s="164"/>
      <c r="J248" s="484" t="s">
        <v>562</v>
      </c>
      <c r="K248" s="560" t="s">
        <v>784</v>
      </c>
      <c r="L248" s="495">
        <v>121.77</v>
      </c>
      <c r="M248" s="495">
        <v>121.77</v>
      </c>
      <c r="N248" s="495">
        <v>0.90500000000000003</v>
      </c>
      <c r="O248" s="516" t="s">
        <v>781</v>
      </c>
      <c r="P248" s="516" t="s">
        <v>276</v>
      </c>
      <c r="Q248" s="517" t="s">
        <v>2</v>
      </c>
      <c r="R248" s="14"/>
      <c r="S248" s="14"/>
      <c r="T248" s="14"/>
    </row>
    <row r="249" spans="1:20" ht="15" customHeight="1">
      <c r="A249" s="638" t="s">
        <v>564</v>
      </c>
      <c r="B249" s="560" t="s">
        <v>784</v>
      </c>
      <c r="C249" s="495">
        <v>121.77</v>
      </c>
      <c r="D249" s="495">
        <v>121.77</v>
      </c>
      <c r="E249" s="495">
        <v>0.72</v>
      </c>
      <c r="F249" s="516" t="s">
        <v>781</v>
      </c>
      <c r="G249" s="516" t="s">
        <v>276</v>
      </c>
      <c r="H249" s="517" t="s">
        <v>2</v>
      </c>
      <c r="I249" s="164"/>
      <c r="J249" s="484" t="s">
        <v>564</v>
      </c>
      <c r="K249" s="560" t="s">
        <v>784</v>
      </c>
      <c r="L249" s="495">
        <v>121.77</v>
      </c>
      <c r="M249" s="495">
        <v>121.77</v>
      </c>
      <c r="N249" s="495">
        <v>0.90500000000000003</v>
      </c>
      <c r="O249" s="516" t="s">
        <v>781</v>
      </c>
      <c r="P249" s="516" t="s">
        <v>276</v>
      </c>
      <c r="Q249" s="517" t="s">
        <v>2</v>
      </c>
      <c r="R249" s="14"/>
      <c r="S249" s="14"/>
      <c r="T249" s="14"/>
    </row>
    <row r="250" spans="1:20" ht="15" customHeight="1">
      <c r="A250" s="484" t="s">
        <v>565</v>
      </c>
      <c r="B250" s="560" t="s">
        <v>784</v>
      </c>
      <c r="C250" s="495">
        <v>121.77</v>
      </c>
      <c r="D250" s="495">
        <v>121.77</v>
      </c>
      <c r="E250" s="495">
        <v>0.65600000000000003</v>
      </c>
      <c r="F250" s="516" t="s">
        <v>781</v>
      </c>
      <c r="G250" s="516" t="s">
        <v>276</v>
      </c>
      <c r="H250" s="517" t="s">
        <v>2</v>
      </c>
      <c r="I250" s="164"/>
      <c r="J250" s="638" t="s">
        <v>565</v>
      </c>
      <c r="K250" s="560" t="s">
        <v>784</v>
      </c>
      <c r="L250" s="495">
        <v>121.77</v>
      </c>
      <c r="M250" s="495">
        <v>121.77</v>
      </c>
      <c r="N250" s="495">
        <v>0.90500000000000003</v>
      </c>
      <c r="O250" s="516" t="s">
        <v>781</v>
      </c>
      <c r="P250" s="516" t="s">
        <v>276</v>
      </c>
      <c r="Q250" s="517" t="s">
        <v>2</v>
      </c>
      <c r="R250" s="14"/>
      <c r="S250" s="14"/>
      <c r="T250" s="14"/>
    </row>
    <row r="251" spans="1:20" ht="15" customHeight="1">
      <c r="A251" s="484" t="s">
        <v>566</v>
      </c>
      <c r="B251" s="560" t="s">
        <v>784</v>
      </c>
      <c r="C251" s="495">
        <v>121.77</v>
      </c>
      <c r="D251" s="495">
        <v>121.77</v>
      </c>
      <c r="E251" s="495">
        <v>0.67900000000000005</v>
      </c>
      <c r="F251" s="516" t="s">
        <v>781</v>
      </c>
      <c r="G251" s="516" t="s">
        <v>276</v>
      </c>
      <c r="H251" s="517" t="s">
        <v>2</v>
      </c>
      <c r="I251" s="164"/>
      <c r="J251" s="484" t="s">
        <v>566</v>
      </c>
      <c r="K251" s="560" t="s">
        <v>784</v>
      </c>
      <c r="L251" s="495">
        <v>121.77</v>
      </c>
      <c r="M251" s="495">
        <v>121.77</v>
      </c>
      <c r="N251" s="495">
        <v>0.67400000000000004</v>
      </c>
      <c r="O251" s="516" t="s">
        <v>781</v>
      </c>
      <c r="P251" s="516" t="s">
        <v>276</v>
      </c>
      <c r="Q251" s="517" t="s">
        <v>2</v>
      </c>
      <c r="R251" s="14"/>
      <c r="S251" s="14"/>
      <c r="T251" s="14"/>
    </row>
    <row r="252" spans="1:20" ht="15" customHeight="1">
      <c r="A252" s="484" t="s">
        <v>568</v>
      </c>
      <c r="B252" s="560" t="s">
        <v>784</v>
      </c>
      <c r="C252" s="495">
        <v>121.77</v>
      </c>
      <c r="D252" s="495">
        <v>121.77</v>
      </c>
      <c r="E252" s="495">
        <v>0.53600000000000003</v>
      </c>
      <c r="F252" s="516" t="s">
        <v>781</v>
      </c>
      <c r="G252" s="516" t="s">
        <v>276</v>
      </c>
      <c r="H252" s="517" t="s">
        <v>2</v>
      </c>
      <c r="I252" s="164"/>
      <c r="J252" s="484" t="s">
        <v>568</v>
      </c>
      <c r="K252" s="560" t="s">
        <v>784</v>
      </c>
      <c r="L252" s="495">
        <v>121.77</v>
      </c>
      <c r="M252" s="495">
        <v>121.77</v>
      </c>
      <c r="N252" s="495">
        <v>0.48799999999999999</v>
      </c>
      <c r="O252" s="516" t="s">
        <v>781</v>
      </c>
      <c r="P252" s="516" t="s">
        <v>276</v>
      </c>
      <c r="Q252" s="517" t="s">
        <v>2</v>
      </c>
      <c r="R252" s="14"/>
      <c r="S252" s="14"/>
      <c r="T252" s="14"/>
    </row>
    <row r="253" spans="1:20" ht="15" customHeight="1">
      <c r="A253" s="638" t="s">
        <v>569</v>
      </c>
      <c r="B253" s="560" t="s">
        <v>784</v>
      </c>
      <c r="C253" s="495">
        <v>121.77</v>
      </c>
      <c r="D253" s="495">
        <v>121.77</v>
      </c>
      <c r="E253" s="495">
        <v>0.92700000000000005</v>
      </c>
      <c r="F253" s="516" t="s">
        <v>781</v>
      </c>
      <c r="G253" s="516" t="s">
        <v>276</v>
      </c>
      <c r="H253" s="517" t="s">
        <v>2</v>
      </c>
      <c r="I253" s="164"/>
      <c r="J253" s="638" t="s">
        <v>569</v>
      </c>
      <c r="K253" s="560" t="s">
        <v>784</v>
      </c>
      <c r="L253" s="495">
        <v>121.77</v>
      </c>
      <c r="M253" s="495">
        <v>121.77</v>
      </c>
      <c r="N253" s="495">
        <v>0.90500000000000003</v>
      </c>
      <c r="O253" s="516" t="s">
        <v>781</v>
      </c>
      <c r="P253" s="516" t="s">
        <v>276</v>
      </c>
      <c r="Q253" s="517" t="s">
        <v>2</v>
      </c>
      <c r="R253" s="14"/>
      <c r="S253" s="14"/>
      <c r="T253" s="14"/>
    </row>
    <row r="254" spans="1:20" ht="15" customHeight="1">
      <c r="A254" s="484" t="s">
        <v>570</v>
      </c>
      <c r="B254" s="560" t="s">
        <v>784</v>
      </c>
      <c r="C254" s="495">
        <v>121.77</v>
      </c>
      <c r="D254" s="495">
        <v>121.77</v>
      </c>
      <c r="E254" s="495">
        <v>0.92700000000000005</v>
      </c>
      <c r="F254" s="516" t="s">
        <v>781</v>
      </c>
      <c r="G254" s="516" t="s">
        <v>276</v>
      </c>
      <c r="H254" s="517" t="s">
        <v>2</v>
      </c>
      <c r="I254" s="164"/>
      <c r="J254" s="484" t="s">
        <v>570</v>
      </c>
      <c r="K254" s="560" t="s">
        <v>784</v>
      </c>
      <c r="L254" s="495">
        <v>121.77</v>
      </c>
      <c r="M254" s="495">
        <v>121.77</v>
      </c>
      <c r="N254" s="495">
        <v>0.90500000000000003</v>
      </c>
      <c r="O254" s="516" t="s">
        <v>781</v>
      </c>
      <c r="P254" s="516" t="s">
        <v>276</v>
      </c>
      <c r="Q254" s="517" t="s">
        <v>2</v>
      </c>
      <c r="R254" s="14"/>
      <c r="S254" s="14"/>
      <c r="T254" s="14"/>
    </row>
    <row r="255" spans="1:20" ht="15" customHeight="1">
      <c r="A255" s="484" t="s">
        <v>571</v>
      </c>
      <c r="B255" s="560" t="s">
        <v>784</v>
      </c>
      <c r="C255" s="495">
        <v>121.77</v>
      </c>
      <c r="D255" s="495">
        <v>121.77</v>
      </c>
      <c r="E255" s="495">
        <v>16.872</v>
      </c>
      <c r="F255" s="516" t="s">
        <v>781</v>
      </c>
      <c r="G255" s="516" t="s">
        <v>276</v>
      </c>
      <c r="H255" s="517" t="s">
        <v>2</v>
      </c>
      <c r="I255" s="164"/>
      <c r="J255" s="484" t="s">
        <v>571</v>
      </c>
      <c r="K255" s="560" t="s">
        <v>784</v>
      </c>
      <c r="L255" s="495">
        <v>121.77</v>
      </c>
      <c r="M255" s="495">
        <v>121.77</v>
      </c>
      <c r="N255" s="495">
        <v>1.4279999999999999</v>
      </c>
      <c r="O255" s="516" t="s">
        <v>781</v>
      </c>
      <c r="P255" s="516" t="s">
        <v>276</v>
      </c>
      <c r="Q255" s="517" t="s">
        <v>2</v>
      </c>
      <c r="R255" s="14"/>
      <c r="S255" s="14"/>
      <c r="T255" s="14"/>
    </row>
    <row r="256" spans="1:20" ht="15" customHeight="1">
      <c r="A256" s="484" t="s">
        <v>572</v>
      </c>
      <c r="B256" s="560" t="s">
        <v>784</v>
      </c>
      <c r="C256" s="495">
        <v>121.77</v>
      </c>
      <c r="D256" s="495">
        <v>121.77</v>
      </c>
      <c r="E256" s="495">
        <v>0.92700000000000005</v>
      </c>
      <c r="F256" s="516" t="s">
        <v>781</v>
      </c>
      <c r="G256" s="516" t="s">
        <v>276</v>
      </c>
      <c r="H256" s="517" t="s">
        <v>2</v>
      </c>
      <c r="I256" s="164"/>
      <c r="J256" s="484" t="s">
        <v>572</v>
      </c>
      <c r="K256" s="560" t="s">
        <v>784</v>
      </c>
      <c r="L256" s="495">
        <v>121.77</v>
      </c>
      <c r="M256" s="495">
        <v>121.77</v>
      </c>
      <c r="N256" s="495">
        <v>0.90500000000000003</v>
      </c>
      <c r="O256" s="516" t="s">
        <v>781</v>
      </c>
      <c r="P256" s="516" t="s">
        <v>276</v>
      </c>
      <c r="Q256" s="517" t="s">
        <v>2</v>
      </c>
      <c r="R256" s="14"/>
      <c r="S256" s="14"/>
      <c r="T256" s="14"/>
    </row>
    <row r="257" spans="1:20" ht="15" customHeight="1">
      <c r="A257" s="484" t="s">
        <v>573</v>
      </c>
      <c r="B257" s="560" t="s">
        <v>784</v>
      </c>
      <c r="C257" s="495">
        <v>121.77</v>
      </c>
      <c r="D257" s="495">
        <v>121.77</v>
      </c>
      <c r="E257" s="495">
        <v>0.65600000000000003</v>
      </c>
      <c r="F257" s="516" t="s">
        <v>781</v>
      </c>
      <c r="G257" s="516" t="s">
        <v>276</v>
      </c>
      <c r="H257" s="517" t="s">
        <v>2</v>
      </c>
      <c r="I257" s="164"/>
      <c r="J257" s="638" t="s">
        <v>573</v>
      </c>
      <c r="K257" s="560" t="s">
        <v>784</v>
      </c>
      <c r="L257" s="495">
        <v>121.77</v>
      </c>
      <c r="M257" s="495">
        <v>121.77</v>
      </c>
      <c r="N257" s="495">
        <v>0.90500000000000003</v>
      </c>
      <c r="O257" s="516" t="s">
        <v>781</v>
      </c>
      <c r="P257" s="516" t="s">
        <v>276</v>
      </c>
      <c r="Q257" s="517" t="s">
        <v>2</v>
      </c>
      <c r="R257" s="14"/>
      <c r="S257" s="14"/>
      <c r="T257" s="14"/>
    </row>
    <row r="258" spans="1:20" ht="15" customHeight="1">
      <c r="A258" s="484" t="s">
        <v>574</v>
      </c>
      <c r="B258" s="560" t="s">
        <v>784</v>
      </c>
      <c r="C258" s="495">
        <v>121.77</v>
      </c>
      <c r="D258" s="495">
        <v>121.77</v>
      </c>
      <c r="E258" s="495">
        <v>0.72</v>
      </c>
      <c r="F258" s="516" t="s">
        <v>781</v>
      </c>
      <c r="G258" s="516" t="s">
        <v>276</v>
      </c>
      <c r="H258" s="517" t="s">
        <v>2</v>
      </c>
      <c r="I258" s="164"/>
      <c r="J258" s="484" t="s">
        <v>574</v>
      </c>
      <c r="K258" s="560" t="s">
        <v>784</v>
      </c>
      <c r="L258" s="495">
        <v>121.77</v>
      </c>
      <c r="M258" s="495">
        <v>121.77</v>
      </c>
      <c r="N258" s="495">
        <v>0.90500000000000003</v>
      </c>
      <c r="O258" s="516" t="s">
        <v>781</v>
      </c>
      <c r="P258" s="516" t="s">
        <v>276</v>
      </c>
      <c r="Q258" s="517" t="s">
        <v>2</v>
      </c>
      <c r="R258" s="14"/>
      <c r="S258" s="14"/>
      <c r="T258" s="14"/>
    </row>
    <row r="259" spans="1:20" ht="15" customHeight="1">
      <c r="A259" s="484" t="s">
        <v>183</v>
      </c>
      <c r="B259" s="560" t="s">
        <v>784</v>
      </c>
      <c r="C259" s="495">
        <v>121.77</v>
      </c>
      <c r="D259" s="495">
        <v>121.77</v>
      </c>
      <c r="E259" s="495">
        <v>0.53600000000000003</v>
      </c>
      <c r="F259" s="516" t="s">
        <v>781</v>
      </c>
      <c r="G259" s="516" t="s">
        <v>276</v>
      </c>
      <c r="H259" s="517" t="s">
        <v>2</v>
      </c>
      <c r="I259" s="164"/>
      <c r="J259" s="484" t="s">
        <v>183</v>
      </c>
      <c r="K259" s="560" t="s">
        <v>784</v>
      </c>
      <c r="L259" s="495">
        <v>121.77</v>
      </c>
      <c r="M259" s="495">
        <v>121.77</v>
      </c>
      <c r="N259" s="495">
        <v>0.48799999999999999</v>
      </c>
      <c r="O259" s="516" t="s">
        <v>781</v>
      </c>
      <c r="P259" s="516" t="s">
        <v>276</v>
      </c>
      <c r="Q259" s="517" t="s">
        <v>2</v>
      </c>
      <c r="R259" s="14"/>
      <c r="S259" s="14"/>
      <c r="T259" s="14"/>
    </row>
    <row r="260" spans="1:20" ht="15" customHeight="1">
      <c r="A260" s="638" t="s">
        <v>575</v>
      </c>
      <c r="B260" s="560" t="s">
        <v>784</v>
      </c>
      <c r="C260" s="495">
        <v>121.77</v>
      </c>
      <c r="D260" s="495">
        <v>121.77</v>
      </c>
      <c r="E260" s="495">
        <v>0.67900000000000005</v>
      </c>
      <c r="F260" s="516" t="s">
        <v>781</v>
      </c>
      <c r="G260" s="516" t="s">
        <v>276</v>
      </c>
      <c r="H260" s="517" t="s">
        <v>2</v>
      </c>
      <c r="I260" s="164"/>
      <c r="J260" s="638" t="s">
        <v>575</v>
      </c>
      <c r="K260" s="560" t="s">
        <v>784</v>
      </c>
      <c r="L260" s="495">
        <v>121.77</v>
      </c>
      <c r="M260" s="495">
        <v>121.77</v>
      </c>
      <c r="N260" s="495">
        <v>0.67400000000000004</v>
      </c>
      <c r="O260" s="516" t="s">
        <v>781</v>
      </c>
      <c r="P260" s="516" t="s">
        <v>276</v>
      </c>
      <c r="Q260" s="517" t="s">
        <v>2</v>
      </c>
      <c r="R260" s="14"/>
      <c r="S260" s="14"/>
      <c r="T260" s="14"/>
    </row>
    <row r="261" spans="1:20" ht="15" customHeight="1">
      <c r="A261" s="484" t="s">
        <v>184</v>
      </c>
      <c r="B261" s="560" t="s">
        <v>784</v>
      </c>
      <c r="C261" s="495">
        <v>121.77</v>
      </c>
      <c r="D261" s="495">
        <v>121.77</v>
      </c>
      <c r="E261" s="495">
        <v>3.6859999999999999</v>
      </c>
      <c r="F261" s="516" t="s">
        <v>781</v>
      </c>
      <c r="G261" s="516" t="s">
        <v>276</v>
      </c>
      <c r="H261" s="517" t="s">
        <v>2</v>
      </c>
      <c r="I261" s="164"/>
      <c r="J261" s="484" t="s">
        <v>184</v>
      </c>
      <c r="K261" s="560" t="s">
        <v>784</v>
      </c>
      <c r="L261" s="495">
        <v>121.77</v>
      </c>
      <c r="M261" s="495">
        <v>121.77</v>
      </c>
      <c r="N261" s="495">
        <v>1.1850000000000001</v>
      </c>
      <c r="O261" s="516" t="s">
        <v>781</v>
      </c>
      <c r="P261" s="516" t="s">
        <v>276</v>
      </c>
      <c r="Q261" s="517" t="s">
        <v>2</v>
      </c>
      <c r="R261" s="14"/>
      <c r="S261" s="14"/>
      <c r="T261" s="14"/>
    </row>
    <row r="262" spans="1:20" ht="15" customHeight="1">
      <c r="A262" s="484" t="s">
        <v>577</v>
      </c>
      <c r="B262" s="560" t="s">
        <v>784</v>
      </c>
      <c r="C262" s="495">
        <v>121.77</v>
      </c>
      <c r="D262" s="495">
        <v>121.77</v>
      </c>
      <c r="E262" s="495">
        <v>1.1539999999999999</v>
      </c>
      <c r="F262" s="516" t="s">
        <v>781</v>
      </c>
      <c r="G262" s="516" t="s">
        <v>276</v>
      </c>
      <c r="H262" s="517" t="s">
        <v>2</v>
      </c>
      <c r="I262" s="164"/>
      <c r="J262" s="484" t="s">
        <v>577</v>
      </c>
      <c r="K262" s="560" t="s">
        <v>784</v>
      </c>
      <c r="L262" s="495">
        <v>121.77</v>
      </c>
      <c r="M262" s="495">
        <v>121.77</v>
      </c>
      <c r="N262" s="495">
        <v>1.1850000000000001</v>
      </c>
      <c r="O262" s="516" t="s">
        <v>781</v>
      </c>
      <c r="P262" s="516" t="s">
        <v>276</v>
      </c>
      <c r="Q262" s="517" t="s">
        <v>2</v>
      </c>
      <c r="R262" s="14"/>
      <c r="S262" s="14"/>
      <c r="T262" s="14"/>
    </row>
    <row r="263" spans="1:20" ht="15" customHeight="1">
      <c r="A263" s="638" t="s">
        <v>578</v>
      </c>
      <c r="B263" s="560" t="s">
        <v>784</v>
      </c>
      <c r="C263" s="495">
        <v>121.77</v>
      </c>
      <c r="D263" s="495">
        <v>121.77</v>
      </c>
      <c r="E263" s="495">
        <v>0.92700000000000005</v>
      </c>
      <c r="F263" s="516" t="s">
        <v>781</v>
      </c>
      <c r="G263" s="516" t="s">
        <v>276</v>
      </c>
      <c r="H263" s="517" t="s">
        <v>2</v>
      </c>
      <c r="I263" s="164"/>
      <c r="J263" s="638" t="s">
        <v>578</v>
      </c>
      <c r="K263" s="560" t="s">
        <v>784</v>
      </c>
      <c r="L263" s="495">
        <v>121.77</v>
      </c>
      <c r="M263" s="495">
        <v>121.77</v>
      </c>
      <c r="N263" s="495">
        <v>0.90500000000000003</v>
      </c>
      <c r="O263" s="516" t="s">
        <v>781</v>
      </c>
      <c r="P263" s="516" t="s">
        <v>276</v>
      </c>
      <c r="Q263" s="517" t="s">
        <v>2</v>
      </c>
      <c r="R263" s="14"/>
      <c r="S263" s="14"/>
      <c r="T263" s="14"/>
    </row>
    <row r="264" spans="1:20" ht="15" customHeight="1">
      <c r="A264" s="484" t="s">
        <v>185</v>
      </c>
      <c r="B264" s="560" t="s">
        <v>784</v>
      </c>
      <c r="C264" s="495">
        <v>121.77</v>
      </c>
      <c r="D264" s="495">
        <v>121.77</v>
      </c>
      <c r="E264" s="495">
        <v>0.65600000000000003</v>
      </c>
      <c r="F264" s="516" t="s">
        <v>781</v>
      </c>
      <c r="G264" s="516" t="s">
        <v>276</v>
      </c>
      <c r="H264" s="517" t="s">
        <v>2</v>
      </c>
      <c r="I264" s="164"/>
      <c r="J264" s="484" t="s">
        <v>185</v>
      </c>
      <c r="K264" s="560" t="s">
        <v>784</v>
      </c>
      <c r="L264" s="495">
        <v>121.77</v>
      </c>
      <c r="M264" s="495">
        <v>121.77</v>
      </c>
      <c r="N264" s="495">
        <v>0.90500000000000003</v>
      </c>
      <c r="O264" s="516" t="s">
        <v>781</v>
      </c>
      <c r="P264" s="516" t="s">
        <v>276</v>
      </c>
      <c r="Q264" s="517" t="s">
        <v>2</v>
      </c>
      <c r="R264" s="14"/>
      <c r="S264" s="14"/>
      <c r="T264" s="14"/>
    </row>
    <row r="265" spans="1:20" ht="15" customHeight="1">
      <c r="A265" s="484" t="s">
        <v>579</v>
      </c>
      <c r="B265" s="560" t="s">
        <v>784</v>
      </c>
      <c r="C265" s="495">
        <v>121.77</v>
      </c>
      <c r="D265" s="495">
        <v>121.77</v>
      </c>
      <c r="E265" s="495">
        <v>0.92700000000000005</v>
      </c>
      <c r="F265" s="516" t="s">
        <v>781</v>
      </c>
      <c r="G265" s="516" t="s">
        <v>276</v>
      </c>
      <c r="H265" s="517" t="s">
        <v>2</v>
      </c>
      <c r="I265" s="164"/>
      <c r="J265" s="484" t="s">
        <v>579</v>
      </c>
      <c r="K265" s="560" t="s">
        <v>784</v>
      </c>
      <c r="L265" s="495">
        <v>121.77</v>
      </c>
      <c r="M265" s="495">
        <v>121.77</v>
      </c>
      <c r="N265" s="495">
        <v>0.90500000000000003</v>
      </c>
      <c r="O265" s="516" t="s">
        <v>781</v>
      </c>
      <c r="P265" s="516" t="s">
        <v>276</v>
      </c>
      <c r="Q265" s="517" t="s">
        <v>2</v>
      </c>
      <c r="R265" s="14"/>
      <c r="S265" s="14"/>
      <c r="T265" s="14"/>
    </row>
    <row r="266" spans="1:20" ht="15" customHeight="1">
      <c r="A266" s="484" t="s">
        <v>186</v>
      </c>
      <c r="B266" s="560" t="s">
        <v>784</v>
      </c>
      <c r="C266" s="495">
        <v>121.77</v>
      </c>
      <c r="D266" s="495">
        <v>121.77</v>
      </c>
      <c r="E266" s="495">
        <v>0.67900000000000005</v>
      </c>
      <c r="F266" s="516" t="s">
        <v>781</v>
      </c>
      <c r="G266" s="516" t="s">
        <v>276</v>
      </c>
      <c r="H266" s="517" t="s">
        <v>2</v>
      </c>
      <c r="I266" s="164"/>
      <c r="J266" s="484" t="s">
        <v>186</v>
      </c>
      <c r="K266" s="560" t="s">
        <v>784</v>
      </c>
      <c r="L266" s="495">
        <v>121.77</v>
      </c>
      <c r="M266" s="495">
        <v>121.77</v>
      </c>
      <c r="N266" s="495">
        <v>0.67400000000000004</v>
      </c>
      <c r="O266" s="516" t="s">
        <v>781</v>
      </c>
      <c r="P266" s="516" t="s">
        <v>276</v>
      </c>
      <c r="Q266" s="517" t="s">
        <v>2</v>
      </c>
      <c r="R266" s="14"/>
      <c r="S266" s="14"/>
      <c r="T266" s="14"/>
    </row>
    <row r="267" spans="1:20" ht="15" customHeight="1">
      <c r="A267" s="484" t="s">
        <v>580</v>
      </c>
      <c r="B267" s="560" t="s">
        <v>784</v>
      </c>
      <c r="C267" s="495">
        <v>121.77</v>
      </c>
      <c r="D267" s="495">
        <v>121.77</v>
      </c>
      <c r="E267" s="495">
        <v>2.14</v>
      </c>
      <c r="F267" s="644" t="s">
        <v>781</v>
      </c>
      <c r="G267" s="645" t="s">
        <v>276</v>
      </c>
      <c r="H267" s="646" t="s">
        <v>2</v>
      </c>
      <c r="I267" s="164"/>
      <c r="J267" s="484" t="s">
        <v>580</v>
      </c>
      <c r="K267" s="560" t="s">
        <v>784</v>
      </c>
      <c r="L267" s="495">
        <v>121.77</v>
      </c>
      <c r="M267" s="495">
        <v>121.77</v>
      </c>
      <c r="N267" s="495">
        <v>1.4279999999999999</v>
      </c>
      <c r="O267" s="516" t="s">
        <v>781</v>
      </c>
      <c r="P267" s="516" t="s">
        <v>276</v>
      </c>
      <c r="Q267" s="517" t="s">
        <v>2</v>
      </c>
      <c r="R267" s="14"/>
      <c r="S267" s="14"/>
      <c r="T267" s="14"/>
    </row>
    <row r="268" spans="1:20" ht="15" customHeight="1">
      <c r="A268" s="484" t="s">
        <v>581</v>
      </c>
      <c r="B268" s="560" t="s">
        <v>784</v>
      </c>
      <c r="C268" s="495">
        <v>121.77</v>
      </c>
      <c r="D268" s="495">
        <v>121.77</v>
      </c>
      <c r="E268" s="495">
        <v>0.67900000000000005</v>
      </c>
      <c r="F268" s="516" t="s">
        <v>781</v>
      </c>
      <c r="G268" s="516" t="s">
        <v>276</v>
      </c>
      <c r="H268" s="517" t="s">
        <v>2</v>
      </c>
      <c r="I268" s="164"/>
      <c r="J268" s="484" t="s">
        <v>581</v>
      </c>
      <c r="K268" s="560" t="s">
        <v>784</v>
      </c>
      <c r="L268" s="495">
        <v>121.77</v>
      </c>
      <c r="M268" s="495">
        <v>121.77</v>
      </c>
      <c r="N268" s="495">
        <v>0.67400000000000004</v>
      </c>
      <c r="O268" s="516" t="s">
        <v>781</v>
      </c>
      <c r="P268" s="516" t="s">
        <v>276</v>
      </c>
      <c r="Q268" s="517" t="s">
        <v>2</v>
      </c>
      <c r="R268" s="14"/>
      <c r="S268" s="14"/>
      <c r="T268" s="14"/>
    </row>
    <row r="269" spans="1:20" ht="15" customHeight="1">
      <c r="A269" s="484" t="s">
        <v>582</v>
      </c>
      <c r="B269" s="560" t="s">
        <v>784</v>
      </c>
      <c r="C269" s="495">
        <v>121.77</v>
      </c>
      <c r="D269" s="495">
        <v>121.77</v>
      </c>
      <c r="E269" s="495">
        <v>0.72</v>
      </c>
      <c r="F269" s="516" t="s">
        <v>781</v>
      </c>
      <c r="G269" s="516" t="s">
        <v>276</v>
      </c>
      <c r="H269" s="517" t="s">
        <v>2</v>
      </c>
      <c r="I269" s="164"/>
      <c r="J269" s="638" t="s">
        <v>582</v>
      </c>
      <c r="K269" s="560" t="s">
        <v>784</v>
      </c>
      <c r="L269" s="495">
        <v>121.77</v>
      </c>
      <c r="M269" s="495">
        <v>121.77</v>
      </c>
      <c r="N269" s="495">
        <v>0.90500000000000003</v>
      </c>
      <c r="O269" s="516" t="s">
        <v>781</v>
      </c>
      <c r="P269" s="516" t="s">
        <v>276</v>
      </c>
      <c r="Q269" s="517" t="s">
        <v>2</v>
      </c>
      <c r="R269" s="14"/>
      <c r="S269" s="14"/>
      <c r="T269" s="14"/>
    </row>
    <row r="270" spans="1:20" ht="15" customHeight="1">
      <c r="A270" s="484" t="s">
        <v>187</v>
      </c>
      <c r="B270" s="560" t="s">
        <v>784</v>
      </c>
      <c r="C270" s="495">
        <v>121.77</v>
      </c>
      <c r="D270" s="495">
        <v>121.77</v>
      </c>
      <c r="E270" s="495">
        <v>0.72</v>
      </c>
      <c r="F270" s="516" t="s">
        <v>781</v>
      </c>
      <c r="G270" s="516" t="s">
        <v>276</v>
      </c>
      <c r="H270" s="517" t="s">
        <v>2</v>
      </c>
      <c r="I270" s="164"/>
      <c r="J270" s="484" t="s">
        <v>187</v>
      </c>
      <c r="K270" s="560" t="s">
        <v>784</v>
      </c>
      <c r="L270" s="495">
        <v>121.77</v>
      </c>
      <c r="M270" s="495">
        <v>121.77</v>
      </c>
      <c r="N270" s="495">
        <v>0.90500000000000003</v>
      </c>
      <c r="O270" s="516" t="s">
        <v>781</v>
      </c>
      <c r="P270" s="516" t="s">
        <v>276</v>
      </c>
      <c r="Q270" s="517" t="s">
        <v>2</v>
      </c>
      <c r="R270" s="14"/>
      <c r="S270" s="14"/>
      <c r="T270" s="14"/>
    </row>
    <row r="271" spans="1:20" ht="15" customHeight="1">
      <c r="A271" s="484" t="s">
        <v>583</v>
      </c>
      <c r="B271" s="560" t="s">
        <v>784</v>
      </c>
      <c r="C271" s="495">
        <v>121.77</v>
      </c>
      <c r="D271" s="495">
        <v>121.77</v>
      </c>
      <c r="E271" s="495">
        <v>0.92700000000000005</v>
      </c>
      <c r="F271" s="516" t="s">
        <v>781</v>
      </c>
      <c r="G271" s="516" t="s">
        <v>276</v>
      </c>
      <c r="H271" s="517" t="s">
        <v>2</v>
      </c>
      <c r="I271" s="164"/>
      <c r="J271" s="484" t="s">
        <v>583</v>
      </c>
      <c r="K271" s="560" t="s">
        <v>784</v>
      </c>
      <c r="L271" s="495">
        <v>121.77</v>
      </c>
      <c r="M271" s="495">
        <v>121.77</v>
      </c>
      <c r="N271" s="495">
        <v>0.90500000000000003</v>
      </c>
      <c r="O271" s="516" t="s">
        <v>781</v>
      </c>
      <c r="P271" s="516" t="s">
        <v>276</v>
      </c>
      <c r="Q271" s="517" t="s">
        <v>2</v>
      </c>
      <c r="R271" s="14"/>
      <c r="S271" s="14"/>
      <c r="T271" s="14"/>
    </row>
    <row r="272" spans="1:20" ht="15" customHeight="1">
      <c r="A272" s="484" t="s">
        <v>584</v>
      </c>
      <c r="B272" s="560" t="s">
        <v>784</v>
      </c>
      <c r="C272" s="495">
        <v>121.77</v>
      </c>
      <c r="D272" s="495">
        <v>121.77</v>
      </c>
      <c r="E272" s="495">
        <v>2.14</v>
      </c>
      <c r="F272" s="516" t="s">
        <v>781</v>
      </c>
      <c r="G272" s="516" t="s">
        <v>276</v>
      </c>
      <c r="H272" s="517" t="s">
        <v>2</v>
      </c>
      <c r="I272" s="164"/>
      <c r="J272" s="484" t="s">
        <v>584</v>
      </c>
      <c r="K272" s="560" t="s">
        <v>784</v>
      </c>
      <c r="L272" s="495">
        <v>121.77</v>
      </c>
      <c r="M272" s="495">
        <v>121.77</v>
      </c>
      <c r="N272" s="495">
        <v>1.4279999999999999</v>
      </c>
      <c r="O272" s="516" t="s">
        <v>781</v>
      </c>
      <c r="P272" s="516" t="s">
        <v>276</v>
      </c>
      <c r="Q272" s="517" t="s">
        <v>2</v>
      </c>
      <c r="R272" s="14"/>
      <c r="S272" s="14"/>
      <c r="T272" s="14"/>
    </row>
    <row r="273" spans="1:20" ht="15" customHeight="1">
      <c r="A273" s="484" t="s">
        <v>585</v>
      </c>
      <c r="B273" s="560" t="s">
        <v>784</v>
      </c>
      <c r="C273" s="495">
        <v>121.77</v>
      </c>
      <c r="D273" s="495">
        <v>121.77</v>
      </c>
      <c r="E273" s="495">
        <v>1.1539999999999999</v>
      </c>
      <c r="F273" s="516" t="s">
        <v>781</v>
      </c>
      <c r="G273" s="516" t="s">
        <v>276</v>
      </c>
      <c r="H273" s="517" t="s">
        <v>2</v>
      </c>
      <c r="I273" s="164"/>
      <c r="J273" s="484" t="s">
        <v>585</v>
      </c>
      <c r="K273" s="560" t="s">
        <v>784</v>
      </c>
      <c r="L273" s="495">
        <v>121.77</v>
      </c>
      <c r="M273" s="495">
        <v>121.77</v>
      </c>
      <c r="N273" s="495">
        <v>1.1850000000000001</v>
      </c>
      <c r="O273" s="516" t="s">
        <v>781</v>
      </c>
      <c r="P273" s="516" t="s">
        <v>276</v>
      </c>
      <c r="Q273" s="517" t="s">
        <v>2</v>
      </c>
      <c r="R273" s="14"/>
      <c r="S273" s="14"/>
      <c r="T273" s="14"/>
    </row>
    <row r="274" spans="1:20" ht="15" customHeight="1">
      <c r="A274" s="484" t="s">
        <v>587</v>
      </c>
      <c r="B274" s="560" t="s">
        <v>784</v>
      </c>
      <c r="C274" s="495">
        <v>121.77</v>
      </c>
      <c r="D274" s="495">
        <v>121.77</v>
      </c>
      <c r="E274" s="495">
        <v>2.7410000000000001</v>
      </c>
      <c r="F274" s="516" t="s">
        <v>781</v>
      </c>
      <c r="G274" s="516" t="s">
        <v>276</v>
      </c>
      <c r="H274" s="517" t="s">
        <v>2</v>
      </c>
      <c r="I274" s="164"/>
      <c r="J274" s="484" t="s">
        <v>587</v>
      </c>
      <c r="K274" s="560" t="s">
        <v>784</v>
      </c>
      <c r="L274" s="495">
        <v>121.77</v>
      </c>
      <c r="M274" s="495">
        <v>121.77</v>
      </c>
      <c r="N274" s="495">
        <v>1.5620000000000001</v>
      </c>
      <c r="O274" s="516" t="s">
        <v>781</v>
      </c>
      <c r="P274" s="516" t="s">
        <v>276</v>
      </c>
      <c r="Q274" s="517" t="s">
        <v>2</v>
      </c>
      <c r="R274" s="14"/>
      <c r="S274" s="14"/>
      <c r="T274" s="14"/>
    </row>
    <row r="275" spans="1:20" ht="15" customHeight="1">
      <c r="A275" s="638" t="s">
        <v>588</v>
      </c>
      <c r="B275" s="560" t="s">
        <v>784</v>
      </c>
      <c r="C275" s="495">
        <v>121.77</v>
      </c>
      <c r="D275" s="495">
        <v>121.77</v>
      </c>
      <c r="E275" s="495">
        <v>0.72</v>
      </c>
      <c r="F275" s="516" t="s">
        <v>781</v>
      </c>
      <c r="G275" s="516" t="s">
        <v>276</v>
      </c>
      <c r="H275" s="517" t="s">
        <v>2</v>
      </c>
      <c r="I275" s="164"/>
      <c r="J275" s="638" t="s">
        <v>588</v>
      </c>
      <c r="K275" s="560" t="s">
        <v>784</v>
      </c>
      <c r="L275" s="495">
        <v>121.77</v>
      </c>
      <c r="M275" s="495">
        <v>121.77</v>
      </c>
      <c r="N275" s="495">
        <v>0.90500000000000003</v>
      </c>
      <c r="O275" s="516" t="s">
        <v>781</v>
      </c>
      <c r="P275" s="516" t="s">
        <v>276</v>
      </c>
      <c r="Q275" s="517" t="s">
        <v>2</v>
      </c>
      <c r="R275" s="14"/>
      <c r="S275" s="14"/>
      <c r="T275" s="14"/>
    </row>
    <row r="276" spans="1:20" ht="15" customHeight="1">
      <c r="A276" s="484" t="s">
        <v>589</v>
      </c>
      <c r="B276" s="560" t="s">
        <v>784</v>
      </c>
      <c r="C276" s="495">
        <v>121.77</v>
      </c>
      <c r="D276" s="495">
        <v>121.77</v>
      </c>
      <c r="E276" s="495">
        <v>0.67900000000000005</v>
      </c>
      <c r="F276" s="516" t="s">
        <v>781</v>
      </c>
      <c r="G276" s="516" t="s">
        <v>276</v>
      </c>
      <c r="H276" s="517" t="s">
        <v>2</v>
      </c>
      <c r="I276" s="164"/>
      <c r="J276" s="484" t="s">
        <v>589</v>
      </c>
      <c r="K276" s="560" t="s">
        <v>784</v>
      </c>
      <c r="L276" s="495">
        <v>121.77</v>
      </c>
      <c r="M276" s="495">
        <v>121.77</v>
      </c>
      <c r="N276" s="495">
        <v>0.67400000000000004</v>
      </c>
      <c r="O276" s="516" t="s">
        <v>781</v>
      </c>
      <c r="P276" s="516" t="s">
        <v>276</v>
      </c>
      <c r="Q276" s="517" t="s">
        <v>2</v>
      </c>
      <c r="R276" s="14"/>
      <c r="S276" s="14"/>
      <c r="T276" s="14"/>
    </row>
    <row r="277" spans="1:20" ht="15" customHeight="1">
      <c r="A277" s="484" t="s">
        <v>590</v>
      </c>
      <c r="B277" s="560" t="s">
        <v>784</v>
      </c>
      <c r="C277" s="495">
        <v>121.77</v>
      </c>
      <c r="D277" s="495">
        <v>121.77</v>
      </c>
      <c r="E277" s="495">
        <v>1.1539999999999999</v>
      </c>
      <c r="F277" s="516" t="s">
        <v>781</v>
      </c>
      <c r="G277" s="516" t="s">
        <v>276</v>
      </c>
      <c r="H277" s="517" t="s">
        <v>2</v>
      </c>
      <c r="I277" s="164"/>
      <c r="J277" s="484" t="s">
        <v>590</v>
      </c>
      <c r="K277" s="560" t="s">
        <v>784</v>
      </c>
      <c r="L277" s="495">
        <v>121.77</v>
      </c>
      <c r="M277" s="495">
        <v>121.77</v>
      </c>
      <c r="N277" s="495">
        <v>1.1850000000000001</v>
      </c>
      <c r="O277" s="516" t="s">
        <v>781</v>
      </c>
      <c r="P277" s="516" t="s">
        <v>276</v>
      </c>
      <c r="Q277" s="517" t="s">
        <v>2</v>
      </c>
      <c r="R277" s="14"/>
      <c r="S277" s="14"/>
      <c r="T277" s="14"/>
    </row>
    <row r="278" spans="1:20" ht="15" customHeight="1">
      <c r="A278" s="484" t="s">
        <v>591</v>
      </c>
      <c r="B278" s="560" t="s">
        <v>784</v>
      </c>
      <c r="C278" s="495">
        <v>121.77</v>
      </c>
      <c r="D278" s="495">
        <v>121.77</v>
      </c>
      <c r="E278" s="495">
        <v>0.92700000000000005</v>
      </c>
      <c r="F278" s="516" t="s">
        <v>781</v>
      </c>
      <c r="G278" s="516" t="s">
        <v>276</v>
      </c>
      <c r="H278" s="517" t="s">
        <v>2</v>
      </c>
      <c r="I278" s="164"/>
      <c r="J278" s="484" t="s">
        <v>591</v>
      </c>
      <c r="K278" s="560" t="s">
        <v>784</v>
      </c>
      <c r="L278" s="495">
        <v>121.77</v>
      </c>
      <c r="M278" s="495">
        <v>121.77</v>
      </c>
      <c r="N278" s="495">
        <v>0.90500000000000003</v>
      </c>
      <c r="O278" s="516" t="s">
        <v>781</v>
      </c>
      <c r="P278" s="516" t="s">
        <v>276</v>
      </c>
      <c r="Q278" s="517" t="s">
        <v>2</v>
      </c>
      <c r="R278" s="14"/>
      <c r="S278" s="14"/>
      <c r="T278" s="14"/>
    </row>
    <row r="279" spans="1:20" ht="15" customHeight="1">
      <c r="A279" s="642" t="s">
        <v>592</v>
      </c>
      <c r="B279" s="560" t="s">
        <v>784</v>
      </c>
      <c r="C279" s="495">
        <v>121.77</v>
      </c>
      <c r="D279" s="495">
        <v>121.77</v>
      </c>
      <c r="E279" s="495">
        <v>0.92700000000000005</v>
      </c>
      <c r="F279" s="516" t="s">
        <v>781</v>
      </c>
      <c r="G279" s="516" t="s">
        <v>276</v>
      </c>
      <c r="H279" s="517" t="s">
        <v>2</v>
      </c>
      <c r="I279" s="164"/>
      <c r="J279" s="642" t="s">
        <v>592</v>
      </c>
      <c r="K279" s="560" t="s">
        <v>784</v>
      </c>
      <c r="L279" s="495">
        <v>121.77</v>
      </c>
      <c r="M279" s="495">
        <v>121.77</v>
      </c>
      <c r="N279" s="495">
        <v>0.90500000000000003</v>
      </c>
      <c r="O279" s="516" t="s">
        <v>781</v>
      </c>
      <c r="P279" s="516" t="s">
        <v>276</v>
      </c>
      <c r="Q279" s="517" t="s">
        <v>2</v>
      </c>
      <c r="R279" s="14"/>
      <c r="S279" s="14"/>
      <c r="T279" s="14"/>
    </row>
    <row r="280" spans="1:20" ht="15" customHeight="1">
      <c r="A280" s="484" t="s">
        <v>593</v>
      </c>
      <c r="B280" s="560" t="s">
        <v>784</v>
      </c>
      <c r="C280" s="495">
        <v>121.77</v>
      </c>
      <c r="D280" s="495">
        <v>121.77</v>
      </c>
      <c r="E280" s="495">
        <v>0.67900000000000005</v>
      </c>
      <c r="F280" s="516" t="s">
        <v>781</v>
      </c>
      <c r="G280" s="516" t="s">
        <v>276</v>
      </c>
      <c r="H280" s="517" t="s">
        <v>2</v>
      </c>
      <c r="I280" s="164"/>
      <c r="J280" s="484" t="s">
        <v>593</v>
      </c>
      <c r="K280" s="560" t="s">
        <v>784</v>
      </c>
      <c r="L280" s="495">
        <v>121.77</v>
      </c>
      <c r="M280" s="495">
        <v>121.77</v>
      </c>
      <c r="N280" s="495">
        <v>0.67400000000000004</v>
      </c>
      <c r="O280" s="516" t="s">
        <v>781</v>
      </c>
      <c r="P280" s="516" t="s">
        <v>276</v>
      </c>
      <c r="Q280" s="517" t="s">
        <v>2</v>
      </c>
      <c r="R280" s="14"/>
      <c r="S280" s="14"/>
      <c r="T280" s="14"/>
    </row>
    <row r="281" spans="1:20" ht="15" customHeight="1">
      <c r="A281" s="484" t="s">
        <v>594</v>
      </c>
      <c r="B281" s="560" t="s">
        <v>784</v>
      </c>
      <c r="C281" s="495">
        <v>121.77</v>
      </c>
      <c r="D281" s="495">
        <v>121.77</v>
      </c>
      <c r="E281" s="495">
        <v>0.92700000000000005</v>
      </c>
      <c r="F281" s="516" t="s">
        <v>781</v>
      </c>
      <c r="G281" s="516" t="s">
        <v>276</v>
      </c>
      <c r="H281" s="517" t="s">
        <v>2</v>
      </c>
      <c r="I281" s="164"/>
      <c r="J281" s="484" t="s">
        <v>594</v>
      </c>
      <c r="K281" s="560" t="s">
        <v>784</v>
      </c>
      <c r="L281" s="495">
        <v>121.77</v>
      </c>
      <c r="M281" s="495">
        <v>121.77</v>
      </c>
      <c r="N281" s="495">
        <v>0.90500000000000003</v>
      </c>
      <c r="O281" s="516" t="s">
        <v>781</v>
      </c>
      <c r="P281" s="516" t="s">
        <v>276</v>
      </c>
      <c r="Q281" s="517" t="s">
        <v>2</v>
      </c>
      <c r="R281" s="14"/>
      <c r="S281" s="14"/>
      <c r="T281" s="14"/>
    </row>
    <row r="282" spans="1:20" ht="15" customHeight="1">
      <c r="A282" s="484" t="s">
        <v>188</v>
      </c>
      <c r="B282" s="560" t="s">
        <v>784</v>
      </c>
      <c r="C282" s="495">
        <v>121.77</v>
      </c>
      <c r="D282" s="495">
        <v>121.77</v>
      </c>
      <c r="E282" s="495">
        <v>0.92700000000000005</v>
      </c>
      <c r="F282" s="516" t="s">
        <v>781</v>
      </c>
      <c r="G282" s="516" t="s">
        <v>276</v>
      </c>
      <c r="H282" s="517" t="s">
        <v>2</v>
      </c>
      <c r="I282" s="164"/>
      <c r="J282" s="484" t="s">
        <v>188</v>
      </c>
      <c r="K282" s="560" t="s">
        <v>784</v>
      </c>
      <c r="L282" s="495">
        <v>121.77</v>
      </c>
      <c r="M282" s="495">
        <v>121.77</v>
      </c>
      <c r="N282" s="495">
        <v>0.90500000000000003</v>
      </c>
      <c r="O282" s="516" t="s">
        <v>781</v>
      </c>
      <c r="P282" s="516" t="s">
        <v>276</v>
      </c>
      <c r="Q282" s="517" t="s">
        <v>2</v>
      </c>
      <c r="R282" s="14"/>
      <c r="S282" s="14"/>
      <c r="T282" s="14"/>
    </row>
    <row r="283" spans="1:20" ht="15" customHeight="1">
      <c r="A283" s="484" t="s">
        <v>189</v>
      </c>
      <c r="B283" s="560" t="s">
        <v>784</v>
      </c>
      <c r="C283" s="495">
        <v>121.77</v>
      </c>
      <c r="D283" s="495">
        <v>121.77</v>
      </c>
      <c r="E283" s="495">
        <v>0.65600000000000003</v>
      </c>
      <c r="F283" s="516" t="s">
        <v>781</v>
      </c>
      <c r="G283" s="516" t="s">
        <v>276</v>
      </c>
      <c r="H283" s="517" t="s">
        <v>2</v>
      </c>
      <c r="I283" s="164"/>
      <c r="J283" s="484" t="s">
        <v>189</v>
      </c>
      <c r="K283" s="560" t="s">
        <v>784</v>
      </c>
      <c r="L283" s="495">
        <v>121.77</v>
      </c>
      <c r="M283" s="495">
        <v>121.77</v>
      </c>
      <c r="N283" s="495">
        <v>0.90500000000000003</v>
      </c>
      <c r="O283" s="516" t="s">
        <v>781</v>
      </c>
      <c r="P283" s="516" t="s">
        <v>276</v>
      </c>
      <c r="Q283" s="517" t="s">
        <v>2</v>
      </c>
      <c r="R283" s="14"/>
      <c r="S283" s="14"/>
      <c r="T283" s="14"/>
    </row>
    <row r="284" spans="1:20" ht="15" customHeight="1">
      <c r="A284" s="484" t="s">
        <v>595</v>
      </c>
      <c r="B284" s="560" t="s">
        <v>784</v>
      </c>
      <c r="C284" s="495">
        <v>121.77</v>
      </c>
      <c r="D284" s="495">
        <v>121.77</v>
      </c>
      <c r="E284" s="495">
        <v>1.7490000000000001</v>
      </c>
      <c r="F284" s="516" t="s">
        <v>781</v>
      </c>
      <c r="G284" s="516" t="s">
        <v>276</v>
      </c>
      <c r="H284" s="517" t="s">
        <v>2</v>
      </c>
      <c r="I284" s="164"/>
      <c r="J284" s="638" t="s">
        <v>595</v>
      </c>
      <c r="K284" s="560" t="s">
        <v>784</v>
      </c>
      <c r="L284" s="495">
        <v>121.77</v>
      </c>
      <c r="M284" s="495">
        <v>121.77</v>
      </c>
      <c r="N284" s="495">
        <v>1.337</v>
      </c>
      <c r="O284" s="516" t="s">
        <v>781</v>
      </c>
      <c r="P284" s="516" t="s">
        <v>276</v>
      </c>
      <c r="Q284" s="517" t="s">
        <v>2</v>
      </c>
      <c r="R284" s="14"/>
      <c r="S284" s="14"/>
      <c r="T284" s="14"/>
    </row>
    <row r="285" spans="1:20" ht="15" customHeight="1">
      <c r="A285" s="484" t="s">
        <v>596</v>
      </c>
      <c r="B285" s="560" t="s">
        <v>784</v>
      </c>
      <c r="C285" s="495">
        <v>121.77</v>
      </c>
      <c r="D285" s="495">
        <v>121.77</v>
      </c>
      <c r="E285" s="495">
        <v>0.92700000000000005</v>
      </c>
      <c r="F285" s="516" t="s">
        <v>781</v>
      </c>
      <c r="G285" s="516" t="s">
        <v>276</v>
      </c>
      <c r="H285" s="517" t="s">
        <v>2</v>
      </c>
      <c r="I285" s="164"/>
      <c r="J285" s="484" t="s">
        <v>596</v>
      </c>
      <c r="K285" s="560" t="s">
        <v>784</v>
      </c>
      <c r="L285" s="495">
        <v>121.77</v>
      </c>
      <c r="M285" s="495">
        <v>121.77</v>
      </c>
      <c r="N285" s="495">
        <v>0.90500000000000003</v>
      </c>
      <c r="O285" s="516" t="s">
        <v>781</v>
      </c>
      <c r="P285" s="516" t="s">
        <v>276</v>
      </c>
      <c r="Q285" s="517" t="s">
        <v>2</v>
      </c>
      <c r="R285" s="14"/>
      <c r="S285" s="14"/>
      <c r="T285" s="14"/>
    </row>
    <row r="286" spans="1:20" ht="15" customHeight="1">
      <c r="A286" s="484" t="s">
        <v>597</v>
      </c>
      <c r="B286" s="560" t="s">
        <v>784</v>
      </c>
      <c r="C286" s="495">
        <v>121.77</v>
      </c>
      <c r="D286" s="495">
        <v>121.77</v>
      </c>
      <c r="E286" s="495">
        <v>0.72</v>
      </c>
      <c r="F286" s="516" t="s">
        <v>781</v>
      </c>
      <c r="G286" s="516" t="s">
        <v>276</v>
      </c>
      <c r="H286" s="517" t="s">
        <v>2</v>
      </c>
      <c r="I286" s="164"/>
      <c r="J286" s="484" t="s">
        <v>597</v>
      </c>
      <c r="K286" s="560" t="s">
        <v>784</v>
      </c>
      <c r="L286" s="495">
        <v>121.77</v>
      </c>
      <c r="M286" s="495">
        <v>121.77</v>
      </c>
      <c r="N286" s="495">
        <v>0.90500000000000003</v>
      </c>
      <c r="O286" s="516" t="s">
        <v>781</v>
      </c>
      <c r="P286" s="516" t="s">
        <v>276</v>
      </c>
      <c r="Q286" s="517" t="s">
        <v>2</v>
      </c>
      <c r="R286" s="14"/>
      <c r="S286" s="14"/>
      <c r="T286" s="14"/>
    </row>
    <row r="287" spans="1:20" ht="15" customHeight="1">
      <c r="A287" s="484" t="s">
        <v>598</v>
      </c>
      <c r="B287" s="560" t="s">
        <v>784</v>
      </c>
      <c r="C287" s="495">
        <v>121.77</v>
      </c>
      <c r="D287" s="495">
        <v>121.77</v>
      </c>
      <c r="E287" s="495">
        <v>2.3239999999999998</v>
      </c>
      <c r="F287" s="516" t="s">
        <v>781</v>
      </c>
      <c r="G287" s="516" t="s">
        <v>276</v>
      </c>
      <c r="H287" s="517" t="s">
        <v>2</v>
      </c>
      <c r="I287" s="164"/>
      <c r="J287" s="638" t="s">
        <v>598</v>
      </c>
      <c r="K287" s="560" t="s">
        <v>784</v>
      </c>
      <c r="L287" s="495">
        <v>121.77</v>
      </c>
      <c r="M287" s="495">
        <v>121.77</v>
      </c>
      <c r="N287" s="495">
        <v>1.5620000000000001</v>
      </c>
      <c r="O287" s="516" t="s">
        <v>781</v>
      </c>
      <c r="P287" s="516" t="s">
        <v>276</v>
      </c>
      <c r="Q287" s="517" t="s">
        <v>2</v>
      </c>
      <c r="R287" s="14"/>
      <c r="S287" s="14"/>
      <c r="T287" s="14"/>
    </row>
    <row r="288" spans="1:20" ht="15" customHeight="1">
      <c r="A288" s="484" t="s">
        <v>190</v>
      </c>
      <c r="B288" s="560" t="s">
        <v>784</v>
      </c>
      <c r="C288" s="495">
        <v>121.77</v>
      </c>
      <c r="D288" s="495">
        <v>121.77</v>
      </c>
      <c r="E288" s="495">
        <v>3.6859999999999999</v>
      </c>
      <c r="F288" s="516" t="s">
        <v>781</v>
      </c>
      <c r="G288" s="516" t="s">
        <v>276</v>
      </c>
      <c r="H288" s="517" t="s">
        <v>2</v>
      </c>
      <c r="I288" s="164"/>
      <c r="J288" s="484" t="s">
        <v>190</v>
      </c>
      <c r="K288" s="560" t="s">
        <v>784</v>
      </c>
      <c r="L288" s="495">
        <v>121.77</v>
      </c>
      <c r="M288" s="495">
        <v>121.77</v>
      </c>
      <c r="N288" s="495">
        <v>1.1850000000000001</v>
      </c>
      <c r="O288" s="516" t="s">
        <v>781</v>
      </c>
      <c r="P288" s="516" t="s">
        <v>276</v>
      </c>
      <c r="Q288" s="517" t="s">
        <v>2</v>
      </c>
      <c r="R288" s="14"/>
      <c r="S288" s="14"/>
      <c r="T288" s="14"/>
    </row>
    <row r="289" spans="1:20" ht="15" customHeight="1">
      <c r="A289" s="484" t="s">
        <v>599</v>
      </c>
      <c r="B289" s="560" t="s">
        <v>784</v>
      </c>
      <c r="C289" s="495">
        <v>121.77</v>
      </c>
      <c r="D289" s="495">
        <v>121.77</v>
      </c>
      <c r="E289" s="495">
        <v>0.72</v>
      </c>
      <c r="F289" s="516" t="s">
        <v>781</v>
      </c>
      <c r="G289" s="516" t="s">
        <v>276</v>
      </c>
      <c r="H289" s="517" t="s">
        <v>2</v>
      </c>
      <c r="I289" s="164"/>
      <c r="J289" s="484" t="s">
        <v>599</v>
      </c>
      <c r="K289" s="560" t="s">
        <v>784</v>
      </c>
      <c r="L289" s="495">
        <v>121.77</v>
      </c>
      <c r="M289" s="495">
        <v>121.77</v>
      </c>
      <c r="N289" s="495">
        <v>0.90500000000000003</v>
      </c>
      <c r="O289" s="516" t="s">
        <v>781</v>
      </c>
      <c r="P289" s="516" t="s">
        <v>276</v>
      </c>
      <c r="Q289" s="517" t="s">
        <v>2</v>
      </c>
      <c r="R289" s="14"/>
      <c r="S289" s="14"/>
      <c r="T289" s="14"/>
    </row>
    <row r="290" spans="1:20" ht="15" customHeight="1">
      <c r="A290" s="638" t="s">
        <v>191</v>
      </c>
      <c r="B290" s="560" t="s">
        <v>784</v>
      </c>
      <c r="C290" s="495">
        <v>121.77</v>
      </c>
      <c r="D290" s="495">
        <v>121.77</v>
      </c>
      <c r="E290" s="495">
        <v>0.65600000000000003</v>
      </c>
      <c r="F290" s="516" t="s">
        <v>781</v>
      </c>
      <c r="G290" s="516" t="s">
        <v>276</v>
      </c>
      <c r="H290" s="517" t="s">
        <v>2</v>
      </c>
      <c r="I290" s="164"/>
      <c r="J290" s="638" t="s">
        <v>191</v>
      </c>
      <c r="K290" s="560" t="s">
        <v>784</v>
      </c>
      <c r="L290" s="495">
        <v>121.77</v>
      </c>
      <c r="M290" s="495">
        <v>121.77</v>
      </c>
      <c r="N290" s="495">
        <v>0.90500000000000003</v>
      </c>
      <c r="O290" s="516" t="s">
        <v>781</v>
      </c>
      <c r="P290" s="516" t="s">
        <v>276</v>
      </c>
      <c r="Q290" s="517" t="s">
        <v>2</v>
      </c>
      <c r="R290" s="14"/>
      <c r="S290" s="14"/>
      <c r="T290" s="14"/>
    </row>
    <row r="291" spans="1:20" ht="15" customHeight="1">
      <c r="A291" s="484" t="s">
        <v>192</v>
      </c>
      <c r="B291" s="560" t="s">
        <v>784</v>
      </c>
      <c r="C291" s="495">
        <v>121.77</v>
      </c>
      <c r="D291" s="495">
        <v>121.77</v>
      </c>
      <c r="E291" s="495">
        <v>0.92700000000000005</v>
      </c>
      <c r="F291" s="516" t="s">
        <v>781</v>
      </c>
      <c r="G291" s="516" t="s">
        <v>276</v>
      </c>
      <c r="H291" s="517" t="s">
        <v>2</v>
      </c>
      <c r="I291" s="164"/>
      <c r="J291" s="484" t="s">
        <v>192</v>
      </c>
      <c r="K291" s="560" t="s">
        <v>784</v>
      </c>
      <c r="L291" s="495">
        <v>121.77</v>
      </c>
      <c r="M291" s="495">
        <v>121.77</v>
      </c>
      <c r="N291" s="495">
        <v>0.90500000000000003</v>
      </c>
      <c r="O291" s="516" t="s">
        <v>781</v>
      </c>
      <c r="P291" s="516" t="s">
        <v>276</v>
      </c>
      <c r="Q291" s="517" t="s">
        <v>2</v>
      </c>
      <c r="R291" s="14"/>
      <c r="S291" s="14"/>
      <c r="T291" s="14"/>
    </row>
    <row r="292" spans="1:20" ht="15" customHeight="1">
      <c r="A292" s="484" t="s">
        <v>601</v>
      </c>
      <c r="B292" s="560" t="s">
        <v>784</v>
      </c>
      <c r="C292" s="495">
        <v>121.77</v>
      </c>
      <c r="D292" s="495">
        <v>121.77</v>
      </c>
      <c r="E292" s="495">
        <v>2.14</v>
      </c>
      <c r="F292" s="516" t="s">
        <v>781</v>
      </c>
      <c r="G292" s="516" t="s">
        <v>276</v>
      </c>
      <c r="H292" s="517" t="s">
        <v>2</v>
      </c>
      <c r="I292" s="164"/>
      <c r="J292" s="638" t="s">
        <v>601</v>
      </c>
      <c r="K292" s="560" t="s">
        <v>784</v>
      </c>
      <c r="L292" s="495">
        <v>121.77</v>
      </c>
      <c r="M292" s="495">
        <v>121.77</v>
      </c>
      <c r="N292" s="495">
        <v>1.4279999999999999</v>
      </c>
      <c r="O292" s="516" t="s">
        <v>781</v>
      </c>
      <c r="P292" s="516" t="s">
        <v>276</v>
      </c>
      <c r="Q292" s="517" t="s">
        <v>2</v>
      </c>
      <c r="R292" s="14"/>
      <c r="S292" s="14"/>
      <c r="T292" s="14"/>
    </row>
    <row r="293" spans="1:20" ht="15" customHeight="1">
      <c r="A293" s="484" t="s">
        <v>602</v>
      </c>
      <c r="B293" s="560" t="s">
        <v>784</v>
      </c>
      <c r="C293" s="495">
        <v>121.77</v>
      </c>
      <c r="D293" s="495">
        <v>121.77</v>
      </c>
      <c r="E293" s="495">
        <v>0.53600000000000003</v>
      </c>
      <c r="F293" s="516" t="s">
        <v>781</v>
      </c>
      <c r="G293" s="516" t="s">
        <v>276</v>
      </c>
      <c r="H293" s="517" t="s">
        <v>2</v>
      </c>
      <c r="I293" s="164"/>
      <c r="J293" s="484" t="s">
        <v>602</v>
      </c>
      <c r="K293" s="560" t="s">
        <v>784</v>
      </c>
      <c r="L293" s="495">
        <v>121.77</v>
      </c>
      <c r="M293" s="495">
        <v>121.77</v>
      </c>
      <c r="N293" s="495">
        <v>0.48799999999999999</v>
      </c>
      <c r="O293" s="516" t="s">
        <v>781</v>
      </c>
      <c r="P293" s="516" t="s">
        <v>276</v>
      </c>
      <c r="Q293" s="517" t="s">
        <v>2</v>
      </c>
      <c r="R293" s="14"/>
      <c r="S293" s="14"/>
      <c r="T293" s="14"/>
    </row>
    <row r="294" spans="1:20" ht="15" customHeight="1">
      <c r="A294" s="484" t="s">
        <v>603</v>
      </c>
      <c r="B294" s="560" t="s">
        <v>784</v>
      </c>
      <c r="C294" s="495">
        <v>121.77</v>
      </c>
      <c r="D294" s="495">
        <v>121.77</v>
      </c>
      <c r="E294" s="495">
        <v>0.67900000000000005</v>
      </c>
      <c r="F294" s="516" t="s">
        <v>781</v>
      </c>
      <c r="G294" s="516" t="s">
        <v>276</v>
      </c>
      <c r="H294" s="517" t="s">
        <v>2</v>
      </c>
      <c r="I294" s="164"/>
      <c r="J294" s="484" t="s">
        <v>603</v>
      </c>
      <c r="K294" s="560" t="s">
        <v>784</v>
      </c>
      <c r="L294" s="495">
        <v>121.77</v>
      </c>
      <c r="M294" s="495">
        <v>121.77</v>
      </c>
      <c r="N294" s="495">
        <v>0.67400000000000004</v>
      </c>
      <c r="O294" s="516" t="s">
        <v>781</v>
      </c>
      <c r="P294" s="516" t="s">
        <v>276</v>
      </c>
      <c r="Q294" s="517" t="s">
        <v>2</v>
      </c>
      <c r="R294" s="14"/>
      <c r="S294" s="14"/>
      <c r="T294" s="14"/>
    </row>
    <row r="295" spans="1:20" ht="15" customHeight="1">
      <c r="A295" s="484" t="s">
        <v>604</v>
      </c>
      <c r="B295" s="560" t="s">
        <v>784</v>
      </c>
      <c r="C295" s="495">
        <v>121.77</v>
      </c>
      <c r="D295" s="495">
        <v>121.77</v>
      </c>
      <c r="E295" s="495">
        <v>0.92700000000000005</v>
      </c>
      <c r="F295" s="516" t="s">
        <v>781</v>
      </c>
      <c r="G295" s="516" t="s">
        <v>276</v>
      </c>
      <c r="H295" s="517" t="s">
        <v>2</v>
      </c>
      <c r="I295" s="164"/>
      <c r="J295" s="484" t="s">
        <v>604</v>
      </c>
      <c r="K295" s="560" t="s">
        <v>784</v>
      </c>
      <c r="L295" s="495">
        <v>121.77</v>
      </c>
      <c r="M295" s="495">
        <v>121.77</v>
      </c>
      <c r="N295" s="495">
        <v>0.90500000000000003</v>
      </c>
      <c r="O295" s="516" t="s">
        <v>781</v>
      </c>
      <c r="P295" s="516" t="s">
        <v>276</v>
      </c>
      <c r="Q295" s="517" t="s">
        <v>2</v>
      </c>
      <c r="R295" s="14"/>
      <c r="S295" s="14"/>
      <c r="T295" s="14"/>
    </row>
    <row r="296" spans="1:20" ht="15" customHeight="1">
      <c r="A296" s="484" t="s">
        <v>605</v>
      </c>
      <c r="B296" s="560" t="s">
        <v>784</v>
      </c>
      <c r="C296" s="495">
        <v>121.77</v>
      </c>
      <c r="D296" s="495">
        <v>121.77</v>
      </c>
      <c r="E296" s="495">
        <v>0.92700000000000005</v>
      </c>
      <c r="F296" s="516" t="s">
        <v>781</v>
      </c>
      <c r="G296" s="516" t="s">
        <v>276</v>
      </c>
      <c r="H296" s="517" t="s">
        <v>2</v>
      </c>
      <c r="I296" s="164"/>
      <c r="J296" s="638" t="s">
        <v>605</v>
      </c>
      <c r="K296" s="560" t="s">
        <v>784</v>
      </c>
      <c r="L296" s="495">
        <v>121.77</v>
      </c>
      <c r="M296" s="495">
        <v>121.77</v>
      </c>
      <c r="N296" s="495">
        <v>0.90500000000000003</v>
      </c>
      <c r="O296" s="516" t="s">
        <v>781</v>
      </c>
      <c r="P296" s="516" t="s">
        <v>276</v>
      </c>
      <c r="Q296" s="517" t="s">
        <v>2</v>
      </c>
      <c r="R296" s="14"/>
      <c r="S296" s="14"/>
      <c r="T296" s="14"/>
    </row>
    <row r="297" spans="1:20" ht="15" customHeight="1">
      <c r="A297" s="484" t="s">
        <v>606</v>
      </c>
      <c r="B297" s="560" t="s">
        <v>784</v>
      </c>
      <c r="C297" s="495">
        <v>121.77</v>
      </c>
      <c r="D297" s="495">
        <v>121.77</v>
      </c>
      <c r="E297" s="495">
        <v>2.4460000000000002</v>
      </c>
      <c r="F297" s="516" t="s">
        <v>781</v>
      </c>
      <c r="G297" s="516" t="s">
        <v>276</v>
      </c>
      <c r="H297" s="517" t="s">
        <v>2</v>
      </c>
      <c r="I297" s="164"/>
      <c r="J297" s="638" t="s">
        <v>606</v>
      </c>
      <c r="K297" s="560" t="s">
        <v>784</v>
      </c>
      <c r="L297" s="495">
        <v>121.77</v>
      </c>
      <c r="M297" s="495">
        <v>121.77</v>
      </c>
      <c r="N297" s="495">
        <v>1.4279999999999999</v>
      </c>
      <c r="O297" s="516" t="s">
        <v>781</v>
      </c>
      <c r="P297" s="516" t="s">
        <v>276</v>
      </c>
      <c r="Q297" s="517" t="s">
        <v>2</v>
      </c>
      <c r="R297" s="14"/>
      <c r="S297" s="14"/>
      <c r="T297" s="14"/>
    </row>
    <row r="298" spans="1:20" ht="15" customHeight="1">
      <c r="A298" s="484" t="s">
        <v>607</v>
      </c>
      <c r="B298" s="560" t="s">
        <v>784</v>
      </c>
      <c r="C298" s="495">
        <v>121.77</v>
      </c>
      <c r="D298" s="495">
        <v>121.77</v>
      </c>
      <c r="E298" s="495">
        <v>1.1539999999999999</v>
      </c>
      <c r="F298" s="516" t="s">
        <v>781</v>
      </c>
      <c r="G298" s="516" t="s">
        <v>276</v>
      </c>
      <c r="H298" s="517" t="s">
        <v>2</v>
      </c>
      <c r="I298" s="164"/>
      <c r="J298" s="484" t="s">
        <v>607</v>
      </c>
      <c r="K298" s="560" t="s">
        <v>784</v>
      </c>
      <c r="L298" s="495">
        <v>121.77</v>
      </c>
      <c r="M298" s="495">
        <v>121.77</v>
      </c>
      <c r="N298" s="495">
        <v>1.1850000000000001</v>
      </c>
      <c r="O298" s="516" t="s">
        <v>781</v>
      </c>
      <c r="P298" s="516" t="s">
        <v>276</v>
      </c>
      <c r="Q298" s="517" t="s">
        <v>2</v>
      </c>
      <c r="R298" s="14"/>
      <c r="S298" s="14"/>
      <c r="T298" s="14"/>
    </row>
    <row r="299" spans="1:20" ht="15" customHeight="1">
      <c r="A299" s="484" t="s">
        <v>608</v>
      </c>
      <c r="B299" s="560" t="s">
        <v>784</v>
      </c>
      <c r="C299" s="495">
        <v>121.77</v>
      </c>
      <c r="D299" s="495">
        <v>121.77</v>
      </c>
      <c r="E299" s="495">
        <v>0.92700000000000005</v>
      </c>
      <c r="F299" s="516" t="s">
        <v>781</v>
      </c>
      <c r="G299" s="516" t="s">
        <v>276</v>
      </c>
      <c r="H299" s="517" t="s">
        <v>2</v>
      </c>
      <c r="I299" s="164"/>
      <c r="J299" s="484" t="s">
        <v>608</v>
      </c>
      <c r="K299" s="560" t="s">
        <v>784</v>
      </c>
      <c r="L299" s="495">
        <v>121.77</v>
      </c>
      <c r="M299" s="495">
        <v>121.77</v>
      </c>
      <c r="N299" s="495">
        <v>0.90500000000000003</v>
      </c>
      <c r="O299" s="516" t="s">
        <v>781</v>
      </c>
      <c r="P299" s="516" t="s">
        <v>276</v>
      </c>
      <c r="Q299" s="517" t="s">
        <v>2</v>
      </c>
      <c r="R299" s="14"/>
      <c r="S299" s="14"/>
      <c r="T299" s="14"/>
    </row>
    <row r="300" spans="1:20" ht="15" customHeight="1">
      <c r="A300" s="484" t="s">
        <v>610</v>
      </c>
      <c r="B300" s="560" t="s">
        <v>784</v>
      </c>
      <c r="C300" s="495">
        <v>121.77</v>
      </c>
      <c r="D300" s="495">
        <v>121.77</v>
      </c>
      <c r="E300" s="495">
        <v>0.67900000000000005</v>
      </c>
      <c r="F300" s="516" t="s">
        <v>781</v>
      </c>
      <c r="G300" s="516" t="s">
        <v>276</v>
      </c>
      <c r="H300" s="517" t="s">
        <v>2</v>
      </c>
      <c r="I300" s="164"/>
      <c r="J300" s="484" t="s">
        <v>610</v>
      </c>
      <c r="K300" s="560" t="s">
        <v>784</v>
      </c>
      <c r="L300" s="495">
        <v>121.77</v>
      </c>
      <c r="M300" s="495">
        <v>121.77</v>
      </c>
      <c r="N300" s="495">
        <v>0.67400000000000004</v>
      </c>
      <c r="O300" s="516" t="s">
        <v>781</v>
      </c>
      <c r="P300" s="516" t="s">
        <v>276</v>
      </c>
      <c r="Q300" s="517" t="s">
        <v>2</v>
      </c>
      <c r="R300" s="14"/>
      <c r="S300" s="14"/>
      <c r="T300" s="14"/>
    </row>
    <row r="301" spans="1:20" ht="15" customHeight="1">
      <c r="A301" s="484" t="s">
        <v>611</v>
      </c>
      <c r="B301" s="560" t="s">
        <v>784</v>
      </c>
      <c r="C301" s="495">
        <v>121.77</v>
      </c>
      <c r="D301" s="495">
        <v>121.77</v>
      </c>
      <c r="E301" s="495">
        <v>0.67900000000000005</v>
      </c>
      <c r="F301" s="516" t="s">
        <v>781</v>
      </c>
      <c r="G301" s="516" t="s">
        <v>276</v>
      </c>
      <c r="H301" s="517" t="s">
        <v>2</v>
      </c>
      <c r="I301" s="164"/>
      <c r="J301" s="638" t="s">
        <v>611</v>
      </c>
      <c r="K301" s="560" t="s">
        <v>784</v>
      </c>
      <c r="L301" s="495">
        <v>121.77</v>
      </c>
      <c r="M301" s="495">
        <v>121.77</v>
      </c>
      <c r="N301" s="495">
        <v>0.67400000000000004</v>
      </c>
      <c r="O301" s="516" t="s">
        <v>781</v>
      </c>
      <c r="P301" s="516" t="s">
        <v>276</v>
      </c>
      <c r="Q301" s="517" t="s">
        <v>2</v>
      </c>
      <c r="R301" s="14"/>
      <c r="S301" s="14"/>
      <c r="T301" s="14"/>
    </row>
    <row r="302" spans="1:20" ht="15" customHeight="1">
      <c r="A302" s="484" t="s">
        <v>613</v>
      </c>
      <c r="B302" s="560" t="s">
        <v>784</v>
      </c>
      <c r="C302" s="495">
        <v>121.77</v>
      </c>
      <c r="D302" s="495">
        <v>121.77</v>
      </c>
      <c r="E302" s="495">
        <v>1.1539999999999999</v>
      </c>
      <c r="F302" s="516" t="s">
        <v>781</v>
      </c>
      <c r="G302" s="516" t="s">
        <v>276</v>
      </c>
      <c r="H302" s="517" t="s">
        <v>2</v>
      </c>
      <c r="I302" s="164"/>
      <c r="J302" s="484" t="s">
        <v>613</v>
      </c>
      <c r="K302" s="560" t="s">
        <v>784</v>
      </c>
      <c r="L302" s="495">
        <v>121.77</v>
      </c>
      <c r="M302" s="495">
        <v>121.77</v>
      </c>
      <c r="N302" s="495">
        <v>1.1850000000000001</v>
      </c>
      <c r="O302" s="516" t="s">
        <v>781</v>
      </c>
      <c r="P302" s="516" t="s">
        <v>276</v>
      </c>
      <c r="Q302" s="517" t="s">
        <v>2</v>
      </c>
      <c r="R302" s="14"/>
      <c r="S302" s="14"/>
      <c r="T302" s="14"/>
    </row>
    <row r="303" spans="1:20" ht="15" customHeight="1">
      <c r="A303" s="638" t="s">
        <v>614</v>
      </c>
      <c r="B303" s="560" t="s">
        <v>784</v>
      </c>
      <c r="C303" s="495">
        <v>121.77</v>
      </c>
      <c r="D303" s="495">
        <v>121.77</v>
      </c>
      <c r="E303" s="495">
        <v>0.92700000000000005</v>
      </c>
      <c r="F303" s="516" t="s">
        <v>781</v>
      </c>
      <c r="G303" s="516" t="s">
        <v>276</v>
      </c>
      <c r="H303" s="517" t="s">
        <v>2</v>
      </c>
      <c r="I303" s="164"/>
      <c r="J303" s="638" t="s">
        <v>614</v>
      </c>
      <c r="K303" s="560" t="s">
        <v>784</v>
      </c>
      <c r="L303" s="495">
        <v>121.77</v>
      </c>
      <c r="M303" s="495">
        <v>121.77</v>
      </c>
      <c r="N303" s="495">
        <v>0.90500000000000003</v>
      </c>
      <c r="O303" s="516" t="s">
        <v>781</v>
      </c>
      <c r="P303" s="516" t="s">
        <v>276</v>
      </c>
      <c r="Q303" s="517" t="s">
        <v>2</v>
      </c>
      <c r="R303" s="14"/>
      <c r="S303" s="14"/>
      <c r="T303" s="14"/>
    </row>
    <row r="304" spans="1:20" ht="15" customHeight="1">
      <c r="A304" s="484" t="s">
        <v>615</v>
      </c>
      <c r="B304" s="560" t="s">
        <v>784</v>
      </c>
      <c r="C304" s="495">
        <v>121.77</v>
      </c>
      <c r="D304" s="495">
        <v>121.77</v>
      </c>
      <c r="E304" s="495">
        <v>0.92700000000000005</v>
      </c>
      <c r="F304" s="516" t="s">
        <v>781</v>
      </c>
      <c r="G304" s="516" t="s">
        <v>276</v>
      </c>
      <c r="H304" s="517" t="s">
        <v>2</v>
      </c>
      <c r="I304" s="164"/>
      <c r="J304" s="638" t="s">
        <v>615</v>
      </c>
      <c r="K304" s="560" t="s">
        <v>784</v>
      </c>
      <c r="L304" s="495">
        <v>121.77</v>
      </c>
      <c r="M304" s="495">
        <v>121.77</v>
      </c>
      <c r="N304" s="495">
        <v>0.90500000000000003</v>
      </c>
      <c r="O304" s="516" t="s">
        <v>781</v>
      </c>
      <c r="P304" s="516" t="s">
        <v>276</v>
      </c>
      <c r="Q304" s="517" t="s">
        <v>2</v>
      </c>
      <c r="R304" s="14"/>
      <c r="S304" s="14"/>
      <c r="T304" s="14"/>
    </row>
    <row r="305" spans="1:20" ht="15" customHeight="1">
      <c r="A305" s="484" t="s">
        <v>616</v>
      </c>
      <c r="B305" s="560" t="s">
        <v>784</v>
      </c>
      <c r="C305" s="495">
        <v>121.77</v>
      </c>
      <c r="D305" s="495">
        <v>121.77</v>
      </c>
      <c r="E305" s="495">
        <v>0.72</v>
      </c>
      <c r="F305" s="516" t="s">
        <v>781</v>
      </c>
      <c r="G305" s="516" t="s">
        <v>276</v>
      </c>
      <c r="H305" s="517" t="s">
        <v>2</v>
      </c>
      <c r="I305" s="164"/>
      <c r="J305" s="484" t="s">
        <v>616</v>
      </c>
      <c r="K305" s="560" t="s">
        <v>784</v>
      </c>
      <c r="L305" s="495">
        <v>121.77</v>
      </c>
      <c r="M305" s="495">
        <v>121.77</v>
      </c>
      <c r="N305" s="495">
        <v>0.90500000000000003</v>
      </c>
      <c r="O305" s="516" t="s">
        <v>781</v>
      </c>
      <c r="P305" s="516" t="s">
        <v>276</v>
      </c>
      <c r="Q305" s="517" t="s">
        <v>2</v>
      </c>
      <c r="R305" s="14"/>
      <c r="S305" s="14"/>
      <c r="T305" s="14"/>
    </row>
    <row r="306" spans="1:20" ht="15" customHeight="1">
      <c r="A306" s="484" t="s">
        <v>617</v>
      </c>
      <c r="B306" s="560" t="s">
        <v>784</v>
      </c>
      <c r="C306" s="495">
        <v>121.77</v>
      </c>
      <c r="D306" s="495">
        <v>121.77</v>
      </c>
      <c r="E306" s="495">
        <v>0.92700000000000005</v>
      </c>
      <c r="F306" s="516" t="s">
        <v>781</v>
      </c>
      <c r="G306" s="516" t="s">
        <v>276</v>
      </c>
      <c r="H306" s="517" t="s">
        <v>2</v>
      </c>
      <c r="I306" s="164"/>
      <c r="J306" s="484" t="s">
        <v>617</v>
      </c>
      <c r="K306" s="560" t="s">
        <v>784</v>
      </c>
      <c r="L306" s="495">
        <v>121.77</v>
      </c>
      <c r="M306" s="495">
        <v>121.77</v>
      </c>
      <c r="N306" s="495">
        <v>0.90500000000000003</v>
      </c>
      <c r="O306" s="516" t="s">
        <v>781</v>
      </c>
      <c r="P306" s="516" t="s">
        <v>276</v>
      </c>
      <c r="Q306" s="517" t="s">
        <v>2</v>
      </c>
      <c r="R306" s="14"/>
      <c r="S306" s="14"/>
      <c r="T306" s="14"/>
    </row>
    <row r="307" spans="1:20" ht="15" customHeight="1">
      <c r="A307" s="484" t="s">
        <v>619</v>
      </c>
      <c r="B307" s="560" t="s">
        <v>784</v>
      </c>
      <c r="C307" s="495">
        <v>121.77</v>
      </c>
      <c r="D307" s="495">
        <v>121.77</v>
      </c>
      <c r="E307" s="495">
        <v>0.92700000000000005</v>
      </c>
      <c r="F307" s="516" t="s">
        <v>781</v>
      </c>
      <c r="G307" s="516" t="s">
        <v>276</v>
      </c>
      <c r="H307" s="517" t="s">
        <v>2</v>
      </c>
      <c r="I307" s="164"/>
      <c r="J307" s="484" t="s">
        <v>619</v>
      </c>
      <c r="K307" s="560" t="s">
        <v>784</v>
      </c>
      <c r="L307" s="495">
        <v>121.77</v>
      </c>
      <c r="M307" s="495">
        <v>121.77</v>
      </c>
      <c r="N307" s="495">
        <v>0.90500000000000003</v>
      </c>
      <c r="O307" s="516" t="s">
        <v>781</v>
      </c>
      <c r="P307" s="516" t="s">
        <v>276</v>
      </c>
      <c r="Q307" s="517" t="s">
        <v>2</v>
      </c>
      <c r="R307" s="14"/>
      <c r="S307" s="14"/>
      <c r="T307" s="14"/>
    </row>
    <row r="308" spans="1:20" ht="15" customHeight="1">
      <c r="A308" s="484" t="s">
        <v>193</v>
      </c>
      <c r="B308" s="560" t="s">
        <v>784</v>
      </c>
      <c r="C308" s="495">
        <v>121.77</v>
      </c>
      <c r="D308" s="495">
        <v>121.77</v>
      </c>
      <c r="E308" s="495">
        <v>0.92700000000000005</v>
      </c>
      <c r="F308" s="516" t="s">
        <v>781</v>
      </c>
      <c r="G308" s="516" t="s">
        <v>276</v>
      </c>
      <c r="H308" s="517" t="s">
        <v>2</v>
      </c>
      <c r="I308" s="164"/>
      <c r="J308" s="484" t="s">
        <v>193</v>
      </c>
      <c r="K308" s="560" t="s">
        <v>784</v>
      </c>
      <c r="L308" s="495">
        <v>121.77</v>
      </c>
      <c r="M308" s="495">
        <v>121.77</v>
      </c>
      <c r="N308" s="495">
        <v>0.90500000000000003</v>
      </c>
      <c r="O308" s="516" t="s">
        <v>781</v>
      </c>
      <c r="P308" s="516" t="s">
        <v>276</v>
      </c>
      <c r="Q308" s="517" t="s">
        <v>2</v>
      </c>
      <c r="R308" s="14"/>
      <c r="S308" s="14"/>
      <c r="T308" s="14"/>
    </row>
    <row r="309" spans="1:20" ht="15" customHeight="1">
      <c r="A309" s="484" t="s">
        <v>622</v>
      </c>
      <c r="B309" s="560" t="s">
        <v>784</v>
      </c>
      <c r="C309" s="495">
        <v>121.77</v>
      </c>
      <c r="D309" s="495">
        <v>121.77</v>
      </c>
      <c r="E309" s="495">
        <v>0.92700000000000005</v>
      </c>
      <c r="F309" s="516" t="s">
        <v>781</v>
      </c>
      <c r="G309" s="516" t="s">
        <v>276</v>
      </c>
      <c r="H309" s="517" t="s">
        <v>2</v>
      </c>
      <c r="I309" s="164"/>
      <c r="J309" s="484" t="s">
        <v>622</v>
      </c>
      <c r="K309" s="560" t="s">
        <v>784</v>
      </c>
      <c r="L309" s="495">
        <v>121.77</v>
      </c>
      <c r="M309" s="495">
        <v>121.77</v>
      </c>
      <c r="N309" s="495">
        <v>0.90500000000000003</v>
      </c>
      <c r="O309" s="516" t="s">
        <v>781</v>
      </c>
      <c r="P309" s="516" t="s">
        <v>276</v>
      </c>
      <c r="Q309" s="517" t="s">
        <v>2</v>
      </c>
      <c r="R309" s="14"/>
      <c r="S309" s="14"/>
      <c r="T309" s="14"/>
    </row>
    <row r="310" spans="1:20" ht="15" customHeight="1">
      <c r="A310" s="484" t="s">
        <v>623</v>
      </c>
      <c r="B310" s="560" t="s">
        <v>784</v>
      </c>
      <c r="C310" s="495">
        <v>121.77</v>
      </c>
      <c r="D310" s="495">
        <v>121.77</v>
      </c>
      <c r="E310" s="495">
        <v>0.67900000000000005</v>
      </c>
      <c r="F310" s="516" t="s">
        <v>781</v>
      </c>
      <c r="G310" s="516" t="s">
        <v>276</v>
      </c>
      <c r="H310" s="517" t="s">
        <v>2</v>
      </c>
      <c r="I310" s="164"/>
      <c r="J310" s="484" t="s">
        <v>623</v>
      </c>
      <c r="K310" s="560" t="s">
        <v>784</v>
      </c>
      <c r="L310" s="495">
        <v>121.77</v>
      </c>
      <c r="M310" s="495">
        <v>121.77</v>
      </c>
      <c r="N310" s="495">
        <v>0.67400000000000004</v>
      </c>
      <c r="O310" s="516" t="s">
        <v>781</v>
      </c>
      <c r="P310" s="516" t="s">
        <v>276</v>
      </c>
      <c r="Q310" s="517" t="s">
        <v>2</v>
      </c>
      <c r="R310" s="14"/>
      <c r="S310" s="14"/>
      <c r="T310" s="14"/>
    </row>
    <row r="311" spans="1:20" ht="15" customHeight="1">
      <c r="A311" s="484" t="s">
        <v>194</v>
      </c>
      <c r="B311" s="560" t="s">
        <v>784</v>
      </c>
      <c r="C311" s="495">
        <v>121.77</v>
      </c>
      <c r="D311" s="495">
        <v>121.77</v>
      </c>
      <c r="E311" s="495">
        <v>0.67900000000000005</v>
      </c>
      <c r="F311" s="516" t="s">
        <v>781</v>
      </c>
      <c r="G311" s="516" t="s">
        <v>276</v>
      </c>
      <c r="H311" s="517" t="s">
        <v>2</v>
      </c>
      <c r="I311" s="164"/>
      <c r="J311" s="484" t="s">
        <v>194</v>
      </c>
      <c r="K311" s="560" t="s">
        <v>784</v>
      </c>
      <c r="L311" s="495">
        <v>121.77</v>
      </c>
      <c r="M311" s="495">
        <v>121.77</v>
      </c>
      <c r="N311" s="495">
        <v>0.67400000000000004</v>
      </c>
      <c r="O311" s="516" t="s">
        <v>781</v>
      </c>
      <c r="P311" s="516" t="s">
        <v>276</v>
      </c>
      <c r="Q311" s="517" t="s">
        <v>2</v>
      </c>
      <c r="R311" s="14"/>
      <c r="S311" s="14"/>
      <c r="T311" s="14"/>
    </row>
    <row r="312" spans="1:20" ht="15" customHeight="1">
      <c r="A312" s="638" t="s">
        <v>624</v>
      </c>
      <c r="B312" s="560" t="s">
        <v>784</v>
      </c>
      <c r="C312" s="495">
        <v>121.77</v>
      </c>
      <c r="D312" s="495">
        <v>121.77</v>
      </c>
      <c r="E312" s="495">
        <v>0.67900000000000005</v>
      </c>
      <c r="F312" s="516" t="s">
        <v>781</v>
      </c>
      <c r="G312" s="516" t="s">
        <v>276</v>
      </c>
      <c r="H312" s="517" t="s">
        <v>2</v>
      </c>
      <c r="I312" s="164"/>
      <c r="J312" s="484" t="s">
        <v>624</v>
      </c>
      <c r="K312" s="560" t="s">
        <v>784</v>
      </c>
      <c r="L312" s="495">
        <v>121.77</v>
      </c>
      <c r="M312" s="495">
        <v>121.77</v>
      </c>
      <c r="N312" s="495">
        <v>0.67400000000000004</v>
      </c>
      <c r="O312" s="516" t="s">
        <v>781</v>
      </c>
      <c r="P312" s="516" t="s">
        <v>276</v>
      </c>
      <c r="Q312" s="517" t="s">
        <v>2</v>
      </c>
      <c r="R312" s="14"/>
      <c r="S312" s="14"/>
      <c r="T312" s="14"/>
    </row>
    <row r="313" spans="1:20" ht="15" customHeight="1">
      <c r="A313" s="484" t="s">
        <v>195</v>
      </c>
      <c r="B313" s="560" t="s">
        <v>784</v>
      </c>
      <c r="C313" s="495">
        <v>121.77</v>
      </c>
      <c r="D313" s="495">
        <v>121.77</v>
      </c>
      <c r="E313" s="495">
        <v>0.92700000000000005</v>
      </c>
      <c r="F313" s="516" t="s">
        <v>781</v>
      </c>
      <c r="G313" s="516" t="s">
        <v>276</v>
      </c>
      <c r="H313" s="517" t="s">
        <v>2</v>
      </c>
      <c r="I313" s="164"/>
      <c r="J313" s="484" t="s">
        <v>195</v>
      </c>
      <c r="K313" s="560" t="s">
        <v>784</v>
      </c>
      <c r="L313" s="495">
        <v>121.77</v>
      </c>
      <c r="M313" s="495">
        <v>121.77</v>
      </c>
      <c r="N313" s="495">
        <v>0.90500000000000003</v>
      </c>
      <c r="O313" s="516" t="s">
        <v>781</v>
      </c>
      <c r="P313" s="516" t="s">
        <v>276</v>
      </c>
      <c r="Q313" s="517" t="s">
        <v>2</v>
      </c>
      <c r="R313" s="14"/>
      <c r="S313" s="14"/>
      <c r="T313" s="14"/>
    </row>
    <row r="314" spans="1:20" ht="15" customHeight="1">
      <c r="A314" s="484" t="s">
        <v>625</v>
      </c>
      <c r="B314" s="560" t="s">
        <v>784</v>
      </c>
      <c r="C314" s="495">
        <v>121.77</v>
      </c>
      <c r="D314" s="495">
        <v>121.77</v>
      </c>
      <c r="E314" s="495">
        <v>2.52</v>
      </c>
      <c r="F314" s="516" t="s">
        <v>781</v>
      </c>
      <c r="G314" s="516" t="s">
        <v>276</v>
      </c>
      <c r="H314" s="517" t="s">
        <v>2</v>
      </c>
      <c r="I314" s="164"/>
      <c r="J314" s="484" t="s">
        <v>625</v>
      </c>
      <c r="K314" s="560" t="s">
        <v>784</v>
      </c>
      <c r="L314" s="495">
        <v>121.77</v>
      </c>
      <c r="M314" s="495">
        <v>121.77</v>
      </c>
      <c r="N314" s="495">
        <v>1.4279999999999999</v>
      </c>
      <c r="O314" s="516" t="s">
        <v>781</v>
      </c>
      <c r="P314" s="516" t="s">
        <v>276</v>
      </c>
      <c r="Q314" s="517" t="s">
        <v>2</v>
      </c>
      <c r="R314" s="14"/>
      <c r="S314" s="14"/>
      <c r="T314" s="14"/>
    </row>
    <row r="315" spans="1:20" ht="15" customHeight="1">
      <c r="A315" s="638" t="s">
        <v>626</v>
      </c>
      <c r="B315" s="560" t="s">
        <v>784</v>
      </c>
      <c r="C315" s="495">
        <v>121.77</v>
      </c>
      <c r="D315" s="495">
        <v>121.77</v>
      </c>
      <c r="E315" s="495">
        <v>2.4460000000000002</v>
      </c>
      <c r="F315" s="516" t="s">
        <v>781</v>
      </c>
      <c r="G315" s="516" t="s">
        <v>276</v>
      </c>
      <c r="H315" s="517" t="s">
        <v>2</v>
      </c>
      <c r="I315" s="164"/>
      <c r="J315" s="638" t="s">
        <v>626</v>
      </c>
      <c r="K315" s="560" t="s">
        <v>784</v>
      </c>
      <c r="L315" s="495">
        <v>121.77</v>
      </c>
      <c r="M315" s="495">
        <v>121.77</v>
      </c>
      <c r="N315" s="495">
        <v>1.4279999999999999</v>
      </c>
      <c r="O315" s="516" t="s">
        <v>781</v>
      </c>
      <c r="P315" s="516" t="s">
        <v>276</v>
      </c>
      <c r="Q315" s="517" t="s">
        <v>2</v>
      </c>
      <c r="R315" s="14"/>
      <c r="S315" s="14"/>
      <c r="T315" s="14"/>
    </row>
    <row r="316" spans="1:20" ht="15" customHeight="1">
      <c r="A316" s="484" t="s">
        <v>627</v>
      </c>
      <c r="B316" s="560" t="s">
        <v>784</v>
      </c>
      <c r="C316" s="495">
        <v>121.77</v>
      </c>
      <c r="D316" s="495">
        <v>121.77</v>
      </c>
      <c r="E316" s="495">
        <v>1.1539999999999999</v>
      </c>
      <c r="F316" s="516" t="s">
        <v>781</v>
      </c>
      <c r="G316" s="516" t="s">
        <v>276</v>
      </c>
      <c r="H316" s="517" t="s">
        <v>2</v>
      </c>
      <c r="I316" s="164"/>
      <c r="J316" s="484" t="s">
        <v>627</v>
      </c>
      <c r="K316" s="560" t="s">
        <v>784</v>
      </c>
      <c r="L316" s="495">
        <v>121.77</v>
      </c>
      <c r="M316" s="495">
        <v>121.77</v>
      </c>
      <c r="N316" s="495">
        <v>1.1850000000000001</v>
      </c>
      <c r="O316" s="516" t="s">
        <v>781</v>
      </c>
      <c r="P316" s="516" t="s">
        <v>276</v>
      </c>
      <c r="Q316" s="517" t="s">
        <v>2</v>
      </c>
      <c r="R316" s="14"/>
      <c r="S316" s="14"/>
      <c r="T316" s="14"/>
    </row>
    <row r="317" spans="1:20" ht="15" customHeight="1">
      <c r="A317" s="484" t="s">
        <v>628</v>
      </c>
      <c r="B317" s="560" t="s">
        <v>784</v>
      </c>
      <c r="C317" s="495">
        <v>121.77</v>
      </c>
      <c r="D317" s="495">
        <v>121.77</v>
      </c>
      <c r="E317" s="495">
        <v>0.67900000000000005</v>
      </c>
      <c r="F317" s="516" t="s">
        <v>781</v>
      </c>
      <c r="G317" s="516" t="s">
        <v>276</v>
      </c>
      <c r="H317" s="517" t="s">
        <v>2</v>
      </c>
      <c r="I317" s="164"/>
      <c r="J317" s="484" t="s">
        <v>628</v>
      </c>
      <c r="K317" s="560" t="s">
        <v>784</v>
      </c>
      <c r="L317" s="495">
        <v>121.77</v>
      </c>
      <c r="M317" s="495">
        <v>121.77</v>
      </c>
      <c r="N317" s="495">
        <v>0.67400000000000004</v>
      </c>
      <c r="O317" s="516" t="s">
        <v>781</v>
      </c>
      <c r="P317" s="516" t="s">
        <v>276</v>
      </c>
      <c r="Q317" s="517" t="s">
        <v>2</v>
      </c>
      <c r="R317" s="14"/>
      <c r="S317" s="14"/>
      <c r="T317" s="14"/>
    </row>
    <row r="318" spans="1:20" ht="15" customHeight="1">
      <c r="A318" s="484" t="s">
        <v>197</v>
      </c>
      <c r="B318" s="560" t="s">
        <v>784</v>
      </c>
      <c r="C318" s="495">
        <v>121.77</v>
      </c>
      <c r="D318" s="495">
        <v>121.77</v>
      </c>
      <c r="E318" s="495">
        <v>1.7490000000000001</v>
      </c>
      <c r="F318" s="516" t="s">
        <v>781</v>
      </c>
      <c r="G318" s="516" t="s">
        <v>276</v>
      </c>
      <c r="H318" s="517" t="s">
        <v>2</v>
      </c>
      <c r="I318" s="164"/>
      <c r="J318" s="484" t="s">
        <v>197</v>
      </c>
      <c r="K318" s="560" t="s">
        <v>784</v>
      </c>
      <c r="L318" s="495">
        <v>121.77</v>
      </c>
      <c r="M318" s="495">
        <v>121.77</v>
      </c>
      <c r="N318" s="495">
        <v>1.337</v>
      </c>
      <c r="O318" s="516" t="s">
        <v>781</v>
      </c>
      <c r="P318" s="516" t="s">
        <v>276</v>
      </c>
      <c r="Q318" s="517" t="s">
        <v>2</v>
      </c>
      <c r="R318" s="14"/>
      <c r="S318" s="14"/>
      <c r="T318" s="14"/>
    </row>
    <row r="319" spans="1:20" ht="15" customHeight="1">
      <c r="A319" s="484" t="s">
        <v>198</v>
      </c>
      <c r="B319" s="560" t="s">
        <v>784</v>
      </c>
      <c r="C319" s="495">
        <v>121.77</v>
      </c>
      <c r="D319" s="495">
        <v>121.77</v>
      </c>
      <c r="E319" s="495">
        <v>0.67900000000000005</v>
      </c>
      <c r="F319" s="516" t="s">
        <v>781</v>
      </c>
      <c r="G319" s="516" t="s">
        <v>276</v>
      </c>
      <c r="H319" s="517" t="s">
        <v>2</v>
      </c>
      <c r="I319" s="164"/>
      <c r="J319" s="484" t="s">
        <v>198</v>
      </c>
      <c r="K319" s="560" t="s">
        <v>784</v>
      </c>
      <c r="L319" s="495">
        <v>121.77</v>
      </c>
      <c r="M319" s="495">
        <v>121.77</v>
      </c>
      <c r="N319" s="495">
        <v>0.67400000000000004</v>
      </c>
      <c r="O319" s="516" t="s">
        <v>781</v>
      </c>
      <c r="P319" s="516" t="s">
        <v>276</v>
      </c>
      <c r="Q319" s="517" t="s">
        <v>2</v>
      </c>
      <c r="R319" s="14"/>
      <c r="S319" s="14"/>
      <c r="T319" s="14"/>
    </row>
    <row r="320" spans="1:20" ht="15" customHeight="1">
      <c r="A320" s="484" t="s">
        <v>633</v>
      </c>
      <c r="B320" s="560" t="s">
        <v>784</v>
      </c>
      <c r="C320" s="495">
        <v>121.77</v>
      </c>
      <c r="D320" s="495">
        <v>121.77</v>
      </c>
      <c r="E320" s="495">
        <v>0.92700000000000005</v>
      </c>
      <c r="F320" s="516" t="s">
        <v>781</v>
      </c>
      <c r="G320" s="516" t="s">
        <v>276</v>
      </c>
      <c r="H320" s="517" t="s">
        <v>2</v>
      </c>
      <c r="I320" s="164"/>
      <c r="J320" s="484" t="s">
        <v>633</v>
      </c>
      <c r="K320" s="560" t="s">
        <v>784</v>
      </c>
      <c r="L320" s="495">
        <v>121.77</v>
      </c>
      <c r="M320" s="495">
        <v>121.77</v>
      </c>
      <c r="N320" s="495">
        <v>0.90500000000000003</v>
      </c>
      <c r="O320" s="516" t="s">
        <v>781</v>
      </c>
      <c r="P320" s="516" t="s">
        <v>276</v>
      </c>
      <c r="Q320" s="517" t="s">
        <v>2</v>
      </c>
      <c r="R320" s="14"/>
      <c r="S320" s="14"/>
      <c r="T320" s="14"/>
    </row>
    <row r="321" spans="1:20" ht="15" customHeight="1">
      <c r="A321" s="484" t="s">
        <v>634</v>
      </c>
      <c r="B321" s="560" t="s">
        <v>784</v>
      </c>
      <c r="C321" s="495">
        <v>121.77</v>
      </c>
      <c r="D321" s="495">
        <v>121.77</v>
      </c>
      <c r="E321" s="495">
        <v>0.92700000000000005</v>
      </c>
      <c r="F321" s="516" t="s">
        <v>781</v>
      </c>
      <c r="G321" s="516" t="s">
        <v>276</v>
      </c>
      <c r="H321" s="517" t="s">
        <v>2</v>
      </c>
      <c r="I321" s="164"/>
      <c r="J321" s="484" t="s">
        <v>634</v>
      </c>
      <c r="K321" s="560" t="s">
        <v>784</v>
      </c>
      <c r="L321" s="495">
        <v>121.77</v>
      </c>
      <c r="M321" s="495">
        <v>121.77</v>
      </c>
      <c r="N321" s="495">
        <v>0.90500000000000003</v>
      </c>
      <c r="O321" s="516" t="s">
        <v>781</v>
      </c>
      <c r="P321" s="516" t="s">
        <v>276</v>
      </c>
      <c r="Q321" s="517" t="s">
        <v>2</v>
      </c>
      <c r="R321" s="14"/>
      <c r="S321" s="14"/>
      <c r="T321" s="14"/>
    </row>
    <row r="322" spans="1:20" ht="15" customHeight="1">
      <c r="A322" s="484" t="s">
        <v>199</v>
      </c>
      <c r="B322" s="560" t="s">
        <v>784</v>
      </c>
      <c r="C322" s="495">
        <v>121.77</v>
      </c>
      <c r="D322" s="495">
        <v>121.77</v>
      </c>
      <c r="E322" s="495">
        <v>16.872</v>
      </c>
      <c r="F322" s="516" t="s">
        <v>781</v>
      </c>
      <c r="G322" s="516" t="s">
        <v>276</v>
      </c>
      <c r="H322" s="517" t="s">
        <v>2</v>
      </c>
      <c r="I322" s="164"/>
      <c r="J322" s="484" t="s">
        <v>635</v>
      </c>
      <c r="K322" s="560" t="s">
        <v>784</v>
      </c>
      <c r="L322" s="495">
        <v>121.77</v>
      </c>
      <c r="M322" s="495">
        <v>121.77</v>
      </c>
      <c r="N322" s="495">
        <v>1.4279999999999999</v>
      </c>
      <c r="O322" s="516" t="s">
        <v>781</v>
      </c>
      <c r="P322" s="516" t="s">
        <v>276</v>
      </c>
      <c r="Q322" s="517" t="s">
        <v>2</v>
      </c>
      <c r="R322" s="14"/>
      <c r="S322" s="14"/>
      <c r="T322" s="14"/>
    </row>
    <row r="323" spans="1:20" ht="15" customHeight="1">
      <c r="A323" s="484" t="s">
        <v>636</v>
      </c>
      <c r="B323" s="560" t="s">
        <v>784</v>
      </c>
      <c r="C323" s="495">
        <v>121.77</v>
      </c>
      <c r="D323" s="495">
        <v>121.77</v>
      </c>
      <c r="E323" s="495">
        <v>1.1539999999999999</v>
      </c>
      <c r="F323" s="516" t="s">
        <v>781</v>
      </c>
      <c r="G323" s="516" t="s">
        <v>276</v>
      </c>
      <c r="H323" s="517" t="s">
        <v>2</v>
      </c>
      <c r="I323" s="164"/>
      <c r="J323" s="484" t="s">
        <v>636</v>
      </c>
      <c r="K323" s="560" t="s">
        <v>784</v>
      </c>
      <c r="L323" s="495">
        <v>121.77</v>
      </c>
      <c r="M323" s="495">
        <v>121.77</v>
      </c>
      <c r="N323" s="495">
        <v>1.1850000000000001</v>
      </c>
      <c r="O323" s="516" t="s">
        <v>781</v>
      </c>
      <c r="P323" s="516" t="s">
        <v>276</v>
      </c>
      <c r="Q323" s="517" t="s">
        <v>2</v>
      </c>
      <c r="R323" s="14"/>
      <c r="S323" s="14"/>
      <c r="T323" s="14"/>
    </row>
    <row r="324" spans="1:20" ht="15" customHeight="1">
      <c r="A324" s="484" t="s">
        <v>637</v>
      </c>
      <c r="B324" s="560" t="s">
        <v>784</v>
      </c>
      <c r="C324" s="495">
        <v>121.77</v>
      </c>
      <c r="D324" s="495">
        <v>121.77</v>
      </c>
      <c r="E324" s="495">
        <v>0.92700000000000005</v>
      </c>
      <c r="F324" s="516" t="s">
        <v>781</v>
      </c>
      <c r="G324" s="516" t="s">
        <v>276</v>
      </c>
      <c r="H324" s="517" t="s">
        <v>2</v>
      </c>
      <c r="I324" s="164"/>
      <c r="J324" s="484" t="s">
        <v>637</v>
      </c>
      <c r="K324" s="560" t="s">
        <v>784</v>
      </c>
      <c r="L324" s="495">
        <v>121.77</v>
      </c>
      <c r="M324" s="495">
        <v>121.77</v>
      </c>
      <c r="N324" s="495">
        <v>0.90500000000000003</v>
      </c>
      <c r="O324" s="516" t="s">
        <v>781</v>
      </c>
      <c r="P324" s="516" t="s">
        <v>276</v>
      </c>
      <c r="Q324" s="517" t="s">
        <v>2</v>
      </c>
      <c r="R324" s="14"/>
      <c r="S324" s="14"/>
      <c r="T324" s="14"/>
    </row>
    <row r="325" spans="1:20" ht="15" customHeight="1">
      <c r="A325" s="638" t="s">
        <v>200</v>
      </c>
      <c r="B325" s="560" t="s">
        <v>784</v>
      </c>
      <c r="C325" s="495">
        <v>121.77</v>
      </c>
      <c r="D325" s="495">
        <v>121.77</v>
      </c>
      <c r="E325" s="495">
        <v>0.92700000000000005</v>
      </c>
      <c r="F325" s="516" t="s">
        <v>781</v>
      </c>
      <c r="G325" s="516" t="s">
        <v>276</v>
      </c>
      <c r="H325" s="517" t="s">
        <v>2</v>
      </c>
      <c r="I325" s="164"/>
      <c r="J325" s="642" t="s">
        <v>200</v>
      </c>
      <c r="K325" s="560" t="s">
        <v>784</v>
      </c>
      <c r="L325" s="495">
        <v>121.77</v>
      </c>
      <c r="M325" s="495">
        <v>121.77</v>
      </c>
      <c r="N325" s="495">
        <v>0.90500000000000003</v>
      </c>
      <c r="O325" s="516" t="s">
        <v>781</v>
      </c>
      <c r="P325" s="516" t="s">
        <v>276</v>
      </c>
      <c r="Q325" s="517" t="s">
        <v>2</v>
      </c>
      <c r="R325" s="14"/>
      <c r="S325" s="14"/>
      <c r="T325" s="14"/>
    </row>
    <row r="326" spans="1:20" ht="15" customHeight="1">
      <c r="A326" s="484" t="s">
        <v>638</v>
      </c>
      <c r="B326" s="560" t="s">
        <v>784</v>
      </c>
      <c r="C326" s="495">
        <v>121.77</v>
      </c>
      <c r="D326" s="495">
        <v>121.77</v>
      </c>
      <c r="E326" s="495">
        <v>0.92700000000000005</v>
      </c>
      <c r="F326" s="516" t="s">
        <v>781</v>
      </c>
      <c r="G326" s="516" t="s">
        <v>276</v>
      </c>
      <c r="H326" s="517" t="s">
        <v>2</v>
      </c>
      <c r="I326" s="164"/>
      <c r="J326" s="484" t="s">
        <v>638</v>
      </c>
      <c r="K326" s="560" t="s">
        <v>784</v>
      </c>
      <c r="L326" s="495">
        <v>121.77</v>
      </c>
      <c r="M326" s="495">
        <v>121.77</v>
      </c>
      <c r="N326" s="495">
        <v>0.90500000000000003</v>
      </c>
      <c r="O326" s="516" t="s">
        <v>781</v>
      </c>
      <c r="P326" s="516" t="s">
        <v>276</v>
      </c>
      <c r="Q326" s="517" t="s">
        <v>2</v>
      </c>
      <c r="R326" s="14"/>
      <c r="S326" s="14"/>
      <c r="T326" s="14"/>
    </row>
    <row r="327" spans="1:20" ht="15" customHeight="1">
      <c r="A327" s="484" t="s">
        <v>639</v>
      </c>
      <c r="B327" s="560" t="s">
        <v>784</v>
      </c>
      <c r="C327" s="495">
        <v>121.77</v>
      </c>
      <c r="D327" s="495">
        <v>121.77</v>
      </c>
      <c r="E327" s="495">
        <v>0.92700000000000005</v>
      </c>
      <c r="F327" s="516" t="s">
        <v>781</v>
      </c>
      <c r="G327" s="516" t="s">
        <v>276</v>
      </c>
      <c r="H327" s="517" t="s">
        <v>2</v>
      </c>
      <c r="I327" s="164"/>
      <c r="J327" s="484" t="s">
        <v>639</v>
      </c>
      <c r="K327" s="560" t="s">
        <v>784</v>
      </c>
      <c r="L327" s="495">
        <v>121.77</v>
      </c>
      <c r="M327" s="495">
        <v>121.77</v>
      </c>
      <c r="N327" s="495">
        <v>0.90500000000000003</v>
      </c>
      <c r="O327" s="516" t="s">
        <v>781</v>
      </c>
      <c r="P327" s="516" t="s">
        <v>276</v>
      </c>
      <c r="Q327" s="517" t="s">
        <v>2</v>
      </c>
      <c r="R327" s="14"/>
      <c r="S327" s="14"/>
      <c r="T327" s="14"/>
    </row>
    <row r="328" spans="1:20" ht="15" customHeight="1">
      <c r="A328" s="484" t="s">
        <v>640</v>
      </c>
      <c r="B328" s="560" t="s">
        <v>784</v>
      </c>
      <c r="C328" s="495">
        <v>121.77</v>
      </c>
      <c r="D328" s="495">
        <v>121.77</v>
      </c>
      <c r="E328" s="495">
        <v>2.52</v>
      </c>
      <c r="F328" s="516" t="s">
        <v>781</v>
      </c>
      <c r="G328" s="516" t="s">
        <v>276</v>
      </c>
      <c r="H328" s="517" t="s">
        <v>2</v>
      </c>
      <c r="I328" s="164"/>
      <c r="J328" s="484" t="s">
        <v>640</v>
      </c>
      <c r="K328" s="560" t="s">
        <v>784</v>
      </c>
      <c r="L328" s="495">
        <v>121.77</v>
      </c>
      <c r="M328" s="495">
        <v>121.77</v>
      </c>
      <c r="N328" s="495">
        <v>1.4279999999999999</v>
      </c>
      <c r="O328" s="516" t="s">
        <v>781</v>
      </c>
      <c r="P328" s="516" t="s">
        <v>276</v>
      </c>
      <c r="Q328" s="517" t="s">
        <v>2</v>
      </c>
      <c r="R328" s="14"/>
      <c r="S328" s="14"/>
      <c r="T328" s="14"/>
    </row>
    <row r="329" spans="1:20" ht="15" customHeight="1">
      <c r="A329" s="484" t="s">
        <v>643</v>
      </c>
      <c r="B329" s="560" t="s">
        <v>784</v>
      </c>
      <c r="C329" s="495">
        <v>121.77</v>
      </c>
      <c r="D329" s="495">
        <v>121.77</v>
      </c>
      <c r="E329" s="495">
        <v>1.1539999999999999</v>
      </c>
      <c r="F329" s="516" t="s">
        <v>781</v>
      </c>
      <c r="G329" s="516" t="s">
        <v>276</v>
      </c>
      <c r="H329" s="517" t="s">
        <v>2</v>
      </c>
      <c r="I329" s="164"/>
      <c r="J329" s="638" t="s">
        <v>643</v>
      </c>
      <c r="K329" s="560" t="s">
        <v>784</v>
      </c>
      <c r="L329" s="495">
        <v>121.77</v>
      </c>
      <c r="M329" s="495">
        <v>121.77</v>
      </c>
      <c r="N329" s="495">
        <v>1.1850000000000001</v>
      </c>
      <c r="O329" s="516" t="s">
        <v>781</v>
      </c>
      <c r="P329" s="516" t="s">
        <v>276</v>
      </c>
      <c r="Q329" s="517" t="s">
        <v>2</v>
      </c>
      <c r="R329" s="14"/>
      <c r="S329" s="14"/>
      <c r="T329" s="14"/>
    </row>
    <row r="330" spans="1:20" ht="15" customHeight="1">
      <c r="A330" s="484" t="s">
        <v>644</v>
      </c>
      <c r="B330" s="560" t="s">
        <v>784</v>
      </c>
      <c r="C330" s="495">
        <v>121.77</v>
      </c>
      <c r="D330" s="495">
        <v>121.77</v>
      </c>
      <c r="E330" s="495">
        <v>0.72</v>
      </c>
      <c r="F330" s="516" t="s">
        <v>781</v>
      </c>
      <c r="G330" s="516" t="s">
        <v>276</v>
      </c>
      <c r="H330" s="517" t="s">
        <v>2</v>
      </c>
      <c r="I330" s="164"/>
      <c r="J330" s="484" t="s">
        <v>644</v>
      </c>
      <c r="K330" s="560" t="s">
        <v>784</v>
      </c>
      <c r="L330" s="495">
        <v>121.77</v>
      </c>
      <c r="M330" s="495">
        <v>121.77</v>
      </c>
      <c r="N330" s="495">
        <v>0.90500000000000003</v>
      </c>
      <c r="O330" s="516" t="s">
        <v>781</v>
      </c>
      <c r="P330" s="516" t="s">
        <v>276</v>
      </c>
      <c r="Q330" s="517" t="s">
        <v>2</v>
      </c>
      <c r="R330" s="14"/>
      <c r="S330" s="14"/>
      <c r="T330" s="14"/>
    </row>
    <row r="331" spans="1:20" ht="15" customHeight="1">
      <c r="A331" s="484" t="s">
        <v>645</v>
      </c>
      <c r="B331" s="560" t="s">
        <v>784</v>
      </c>
      <c r="C331" s="495">
        <v>121.77</v>
      </c>
      <c r="D331" s="495">
        <v>121.77</v>
      </c>
      <c r="E331" s="495">
        <v>3.0670000000000002</v>
      </c>
      <c r="F331" s="516" t="s">
        <v>781</v>
      </c>
      <c r="G331" s="516" t="s">
        <v>276</v>
      </c>
      <c r="H331" s="517" t="s">
        <v>2</v>
      </c>
      <c r="I331" s="164"/>
      <c r="J331" s="484" t="s">
        <v>645</v>
      </c>
      <c r="K331" s="560" t="s">
        <v>784</v>
      </c>
      <c r="L331" s="495">
        <v>121.77</v>
      </c>
      <c r="M331" s="495">
        <v>121.77</v>
      </c>
      <c r="N331" s="495">
        <v>1.6850000000000001</v>
      </c>
      <c r="O331" s="516" t="s">
        <v>781</v>
      </c>
      <c r="P331" s="516" t="s">
        <v>276</v>
      </c>
      <c r="Q331" s="517" t="s">
        <v>2</v>
      </c>
      <c r="R331" s="14"/>
      <c r="S331" s="14"/>
      <c r="T331" s="14"/>
    </row>
    <row r="332" spans="1:20" ht="15" customHeight="1">
      <c r="A332" s="484" t="s">
        <v>646</v>
      </c>
      <c r="B332" s="560" t="s">
        <v>784</v>
      </c>
      <c r="C332" s="495">
        <v>121.77</v>
      </c>
      <c r="D332" s="495">
        <v>121.77</v>
      </c>
      <c r="E332" s="495">
        <v>0.92700000000000005</v>
      </c>
      <c r="F332" s="516" t="s">
        <v>781</v>
      </c>
      <c r="G332" s="516" t="s">
        <v>276</v>
      </c>
      <c r="H332" s="517" t="s">
        <v>2</v>
      </c>
      <c r="I332" s="164"/>
      <c r="J332" s="484" t="s">
        <v>646</v>
      </c>
      <c r="K332" s="560" t="s">
        <v>784</v>
      </c>
      <c r="L332" s="495">
        <v>121.77</v>
      </c>
      <c r="M332" s="495">
        <v>121.77</v>
      </c>
      <c r="N332" s="495">
        <v>0.90500000000000003</v>
      </c>
      <c r="O332" s="516" t="s">
        <v>781</v>
      </c>
      <c r="P332" s="516" t="s">
        <v>276</v>
      </c>
      <c r="Q332" s="517" t="s">
        <v>2</v>
      </c>
      <c r="R332" s="14"/>
      <c r="S332" s="14"/>
      <c r="T332" s="14"/>
    </row>
    <row r="333" spans="1:20" ht="15" customHeight="1">
      <c r="A333" s="484" t="s">
        <v>647</v>
      </c>
      <c r="B333" s="560" t="s">
        <v>784</v>
      </c>
      <c r="C333" s="495">
        <v>121.77</v>
      </c>
      <c r="D333" s="495">
        <v>121.77</v>
      </c>
      <c r="E333" s="495">
        <v>3.6859999999999999</v>
      </c>
      <c r="F333" s="516" t="s">
        <v>781</v>
      </c>
      <c r="G333" s="516" t="s">
        <v>276</v>
      </c>
      <c r="H333" s="517" t="s">
        <v>2</v>
      </c>
      <c r="I333" s="164"/>
      <c r="J333" s="484" t="s">
        <v>647</v>
      </c>
      <c r="K333" s="560" t="s">
        <v>784</v>
      </c>
      <c r="L333" s="495">
        <v>121.77</v>
      </c>
      <c r="M333" s="495">
        <v>121.77</v>
      </c>
      <c r="N333" s="495">
        <v>1.4279999999999999</v>
      </c>
      <c r="O333" s="516" t="s">
        <v>781</v>
      </c>
      <c r="P333" s="516" t="s">
        <v>276</v>
      </c>
      <c r="Q333" s="517" t="s">
        <v>2</v>
      </c>
      <c r="R333" s="14"/>
      <c r="S333" s="14"/>
      <c r="T333" s="14"/>
    </row>
    <row r="334" spans="1:20" ht="15" customHeight="1">
      <c r="A334" s="484" t="s">
        <v>648</v>
      </c>
      <c r="B334" s="560" t="s">
        <v>784</v>
      </c>
      <c r="C334" s="495">
        <v>121.77</v>
      </c>
      <c r="D334" s="495">
        <v>121.77</v>
      </c>
      <c r="E334" s="495">
        <v>2.52</v>
      </c>
      <c r="F334" s="516" t="s">
        <v>781</v>
      </c>
      <c r="G334" s="516" t="s">
        <v>276</v>
      </c>
      <c r="H334" s="517" t="s">
        <v>2</v>
      </c>
      <c r="I334" s="164"/>
      <c r="J334" s="638" t="s">
        <v>648</v>
      </c>
      <c r="K334" s="560" t="s">
        <v>784</v>
      </c>
      <c r="L334" s="495">
        <v>121.77</v>
      </c>
      <c r="M334" s="495">
        <v>121.77</v>
      </c>
      <c r="N334" s="495">
        <v>1.4279999999999999</v>
      </c>
      <c r="O334" s="516" t="s">
        <v>781</v>
      </c>
      <c r="P334" s="516" t="s">
        <v>276</v>
      </c>
      <c r="Q334" s="517" t="s">
        <v>2</v>
      </c>
      <c r="R334" s="14"/>
      <c r="S334" s="14"/>
      <c r="T334" s="14"/>
    </row>
    <row r="335" spans="1:20" ht="15" customHeight="1">
      <c r="A335" s="484" t="s">
        <v>650</v>
      </c>
      <c r="B335" s="560" t="s">
        <v>784</v>
      </c>
      <c r="C335" s="495">
        <v>121.77</v>
      </c>
      <c r="D335" s="495">
        <v>121.77</v>
      </c>
      <c r="E335" s="495">
        <v>0.67900000000000005</v>
      </c>
      <c r="F335" s="516" t="s">
        <v>781</v>
      </c>
      <c r="G335" s="516" t="s">
        <v>276</v>
      </c>
      <c r="H335" s="517" t="s">
        <v>2</v>
      </c>
      <c r="I335" s="164"/>
      <c r="J335" s="484" t="s">
        <v>650</v>
      </c>
      <c r="K335" s="560" t="s">
        <v>784</v>
      </c>
      <c r="L335" s="495">
        <v>121.77</v>
      </c>
      <c r="M335" s="495">
        <v>121.77</v>
      </c>
      <c r="N335" s="495">
        <v>0.67400000000000004</v>
      </c>
      <c r="O335" s="516" t="s">
        <v>781</v>
      </c>
      <c r="P335" s="516" t="s">
        <v>276</v>
      </c>
      <c r="Q335" s="517" t="s">
        <v>2</v>
      </c>
      <c r="R335" s="14"/>
      <c r="S335" s="14"/>
      <c r="T335" s="14"/>
    </row>
    <row r="336" spans="1:20" ht="15" customHeight="1">
      <c r="A336" s="484" t="s">
        <v>651</v>
      </c>
      <c r="B336" s="560" t="s">
        <v>784</v>
      </c>
      <c r="C336" s="495">
        <v>121.77</v>
      </c>
      <c r="D336" s="495">
        <v>121.77</v>
      </c>
      <c r="E336" s="495">
        <v>0.92700000000000005</v>
      </c>
      <c r="F336" s="516" t="s">
        <v>781</v>
      </c>
      <c r="G336" s="516" t="s">
        <v>276</v>
      </c>
      <c r="H336" s="517" t="s">
        <v>2</v>
      </c>
      <c r="I336" s="164"/>
      <c r="J336" s="484" t="s">
        <v>651</v>
      </c>
      <c r="K336" s="560" t="s">
        <v>784</v>
      </c>
      <c r="L336" s="495">
        <v>121.77</v>
      </c>
      <c r="M336" s="495">
        <v>121.77</v>
      </c>
      <c r="N336" s="495">
        <v>0.90500000000000003</v>
      </c>
      <c r="O336" s="516" t="s">
        <v>781</v>
      </c>
      <c r="P336" s="516" t="s">
        <v>276</v>
      </c>
      <c r="Q336" s="517" t="s">
        <v>2</v>
      </c>
      <c r="R336" s="14"/>
      <c r="S336" s="14"/>
      <c r="T336" s="14"/>
    </row>
    <row r="337" spans="1:20" ht="15" customHeight="1">
      <c r="A337" s="484" t="s">
        <v>652</v>
      </c>
      <c r="B337" s="560" t="s">
        <v>784</v>
      </c>
      <c r="C337" s="495">
        <v>121.77</v>
      </c>
      <c r="D337" s="495">
        <v>121.77</v>
      </c>
      <c r="E337" s="495">
        <v>3.6859999999999999</v>
      </c>
      <c r="F337" s="516" t="s">
        <v>781</v>
      </c>
      <c r="G337" s="516" t="s">
        <v>276</v>
      </c>
      <c r="H337" s="517" t="s">
        <v>2</v>
      </c>
      <c r="I337" s="164"/>
      <c r="J337" s="484" t="s">
        <v>652</v>
      </c>
      <c r="K337" s="560" t="s">
        <v>784</v>
      </c>
      <c r="L337" s="495">
        <v>121.77</v>
      </c>
      <c r="M337" s="495">
        <v>121.77</v>
      </c>
      <c r="N337" s="495">
        <v>1.1850000000000001</v>
      </c>
      <c r="O337" s="516" t="s">
        <v>781</v>
      </c>
      <c r="P337" s="516" t="s">
        <v>276</v>
      </c>
      <c r="Q337" s="517" t="s">
        <v>2</v>
      </c>
      <c r="R337" s="14"/>
      <c r="S337" s="14"/>
      <c r="T337" s="14"/>
    </row>
    <row r="338" spans="1:20" ht="15" customHeight="1">
      <c r="A338" s="638" t="s">
        <v>653</v>
      </c>
      <c r="B338" s="560" t="s">
        <v>784</v>
      </c>
      <c r="C338" s="495">
        <v>121.77</v>
      </c>
      <c r="D338" s="495">
        <v>121.77</v>
      </c>
      <c r="E338" s="495">
        <v>2.14</v>
      </c>
      <c r="F338" s="516" t="s">
        <v>781</v>
      </c>
      <c r="G338" s="516" t="s">
        <v>276</v>
      </c>
      <c r="H338" s="517" t="s">
        <v>2</v>
      </c>
      <c r="I338" s="164"/>
      <c r="J338" s="642" t="s">
        <v>653</v>
      </c>
      <c r="K338" s="560" t="s">
        <v>784</v>
      </c>
      <c r="L338" s="495">
        <v>121.77</v>
      </c>
      <c r="M338" s="495">
        <v>121.77</v>
      </c>
      <c r="N338" s="495">
        <v>1.4279999999999999</v>
      </c>
      <c r="O338" s="516" t="s">
        <v>781</v>
      </c>
      <c r="P338" s="516" t="s">
        <v>276</v>
      </c>
      <c r="Q338" s="517" t="s">
        <v>2</v>
      </c>
      <c r="R338" s="14"/>
      <c r="S338" s="14"/>
      <c r="T338" s="14"/>
    </row>
    <row r="339" spans="1:20" ht="15" customHeight="1">
      <c r="A339" s="638" t="s">
        <v>654</v>
      </c>
      <c r="B339" s="560" t="s">
        <v>784</v>
      </c>
      <c r="C339" s="495">
        <v>121.77</v>
      </c>
      <c r="D339" s="495">
        <v>121.77</v>
      </c>
      <c r="E339" s="495">
        <v>2.14</v>
      </c>
      <c r="F339" s="516" t="s">
        <v>781</v>
      </c>
      <c r="G339" s="516" t="s">
        <v>276</v>
      </c>
      <c r="H339" s="517" t="s">
        <v>2</v>
      </c>
      <c r="I339" s="164"/>
      <c r="J339" s="638" t="s">
        <v>654</v>
      </c>
      <c r="K339" s="560" t="s">
        <v>784</v>
      </c>
      <c r="L339" s="495">
        <v>121.77</v>
      </c>
      <c r="M339" s="495">
        <v>121.77</v>
      </c>
      <c r="N339" s="495">
        <v>1.4279999999999999</v>
      </c>
      <c r="O339" s="516" t="s">
        <v>781</v>
      </c>
      <c r="P339" s="516" t="s">
        <v>276</v>
      </c>
      <c r="Q339" s="517" t="s">
        <v>2</v>
      </c>
      <c r="R339" s="14"/>
      <c r="S339" s="14"/>
      <c r="T339" s="14"/>
    </row>
    <row r="340" spans="1:20" ht="15" customHeight="1">
      <c r="A340" s="638" t="s">
        <v>655</v>
      </c>
      <c r="B340" s="560" t="s">
        <v>784</v>
      </c>
      <c r="C340" s="495">
        <v>121.77</v>
      </c>
      <c r="D340" s="495">
        <v>121.77</v>
      </c>
      <c r="E340" s="495">
        <v>0.67900000000000005</v>
      </c>
      <c r="F340" s="516" t="s">
        <v>781</v>
      </c>
      <c r="G340" s="516" t="s">
        <v>276</v>
      </c>
      <c r="H340" s="517" t="s">
        <v>2</v>
      </c>
      <c r="I340" s="164"/>
      <c r="J340" s="638" t="s">
        <v>655</v>
      </c>
      <c r="K340" s="560" t="s">
        <v>784</v>
      </c>
      <c r="L340" s="495">
        <v>121.77</v>
      </c>
      <c r="M340" s="495">
        <v>121.77</v>
      </c>
      <c r="N340" s="495">
        <v>0.67400000000000004</v>
      </c>
      <c r="O340" s="516" t="s">
        <v>781</v>
      </c>
      <c r="P340" s="516" t="s">
        <v>276</v>
      </c>
      <c r="Q340" s="517" t="s">
        <v>2</v>
      </c>
      <c r="R340" s="14"/>
      <c r="S340" s="14"/>
      <c r="T340" s="14"/>
    </row>
    <row r="341" spans="1:20" ht="15" customHeight="1">
      <c r="A341" s="484" t="s">
        <v>656</v>
      </c>
      <c r="B341" s="560" t="s">
        <v>784</v>
      </c>
      <c r="C341" s="495">
        <v>121.77</v>
      </c>
      <c r="D341" s="495">
        <v>121.77</v>
      </c>
      <c r="E341" s="495">
        <v>0.92700000000000005</v>
      </c>
      <c r="F341" s="516" t="s">
        <v>781</v>
      </c>
      <c r="G341" s="516" t="s">
        <v>276</v>
      </c>
      <c r="H341" s="517" t="s">
        <v>2</v>
      </c>
      <c r="I341" s="164"/>
      <c r="J341" s="484" t="s">
        <v>656</v>
      </c>
      <c r="K341" s="560" t="s">
        <v>784</v>
      </c>
      <c r="L341" s="495">
        <v>121.77</v>
      </c>
      <c r="M341" s="495">
        <v>121.77</v>
      </c>
      <c r="N341" s="495">
        <v>0.90500000000000003</v>
      </c>
      <c r="O341" s="516" t="s">
        <v>781</v>
      </c>
      <c r="P341" s="516" t="s">
        <v>276</v>
      </c>
      <c r="Q341" s="517" t="s">
        <v>2</v>
      </c>
      <c r="R341" s="14"/>
      <c r="S341" s="14"/>
      <c r="T341" s="14"/>
    </row>
    <row r="342" spans="1:20" ht="15" customHeight="1">
      <c r="A342" s="484" t="s">
        <v>657</v>
      </c>
      <c r="B342" s="560" t="s">
        <v>784</v>
      </c>
      <c r="C342" s="495">
        <v>121.77</v>
      </c>
      <c r="D342" s="495">
        <v>121.77</v>
      </c>
      <c r="E342" s="495">
        <v>0.92700000000000005</v>
      </c>
      <c r="F342" s="516" t="s">
        <v>781</v>
      </c>
      <c r="G342" s="516" t="s">
        <v>276</v>
      </c>
      <c r="H342" s="517" t="s">
        <v>2</v>
      </c>
      <c r="I342" s="164"/>
      <c r="J342" s="484" t="s">
        <v>657</v>
      </c>
      <c r="K342" s="560" t="s">
        <v>784</v>
      </c>
      <c r="L342" s="495">
        <v>121.77</v>
      </c>
      <c r="M342" s="495">
        <v>121.77</v>
      </c>
      <c r="N342" s="495">
        <v>0.90500000000000003</v>
      </c>
      <c r="O342" s="516" t="s">
        <v>781</v>
      </c>
      <c r="P342" s="516" t="s">
        <v>276</v>
      </c>
      <c r="Q342" s="517" t="s">
        <v>2</v>
      </c>
      <c r="R342" s="14"/>
      <c r="S342" s="14"/>
      <c r="T342" s="14"/>
    </row>
    <row r="343" spans="1:20" ht="15" customHeight="1">
      <c r="A343" s="484" t="s">
        <v>658</v>
      </c>
      <c r="B343" s="560" t="s">
        <v>784</v>
      </c>
      <c r="C343" s="495">
        <v>121.77</v>
      </c>
      <c r="D343" s="495">
        <v>121.77</v>
      </c>
      <c r="E343" s="495">
        <v>0.75900000000000001</v>
      </c>
      <c r="F343" s="516" t="s">
        <v>781</v>
      </c>
      <c r="G343" s="516" t="s">
        <v>276</v>
      </c>
      <c r="H343" s="517" t="s">
        <v>2</v>
      </c>
      <c r="I343" s="164"/>
      <c r="J343" s="638" t="s">
        <v>658</v>
      </c>
      <c r="K343" s="560" t="s">
        <v>784</v>
      </c>
      <c r="L343" s="495">
        <v>121.77</v>
      </c>
      <c r="M343" s="495">
        <v>121.77</v>
      </c>
      <c r="N343" s="495">
        <v>1.1850000000000001</v>
      </c>
      <c r="O343" s="516" t="s">
        <v>781</v>
      </c>
      <c r="P343" s="516" t="s">
        <v>276</v>
      </c>
      <c r="Q343" s="517" t="s">
        <v>2</v>
      </c>
      <c r="R343" s="14"/>
      <c r="S343" s="14"/>
      <c r="T343" s="14"/>
    </row>
    <row r="344" spans="1:20" ht="15" customHeight="1">
      <c r="A344" s="484" t="s">
        <v>204</v>
      </c>
      <c r="B344" s="560" t="s">
        <v>784</v>
      </c>
      <c r="C344" s="495">
        <v>121.77</v>
      </c>
      <c r="D344" s="495">
        <v>121.77</v>
      </c>
      <c r="E344" s="495">
        <v>0.67900000000000005</v>
      </c>
      <c r="F344" s="516" t="s">
        <v>781</v>
      </c>
      <c r="G344" s="516" t="s">
        <v>276</v>
      </c>
      <c r="H344" s="517" t="s">
        <v>2</v>
      </c>
      <c r="I344" s="164"/>
      <c r="J344" s="484" t="s">
        <v>204</v>
      </c>
      <c r="K344" s="560" t="s">
        <v>784</v>
      </c>
      <c r="L344" s="495">
        <v>121.77</v>
      </c>
      <c r="M344" s="495">
        <v>121.77</v>
      </c>
      <c r="N344" s="495">
        <v>0.66900000000000004</v>
      </c>
      <c r="O344" s="516" t="s">
        <v>781</v>
      </c>
      <c r="P344" s="516" t="s">
        <v>276</v>
      </c>
      <c r="Q344" s="517" t="s">
        <v>2</v>
      </c>
      <c r="R344" s="14"/>
      <c r="S344" s="14"/>
      <c r="T344" s="14"/>
    </row>
    <row r="345" spans="1:20" ht="15" customHeight="1">
      <c r="A345" s="484" t="s">
        <v>659</v>
      </c>
      <c r="B345" s="560" t="s">
        <v>784</v>
      </c>
      <c r="C345" s="495">
        <v>121.77</v>
      </c>
      <c r="D345" s="495">
        <v>121.77</v>
      </c>
      <c r="E345" s="495">
        <v>0.67900000000000005</v>
      </c>
      <c r="F345" s="516" t="s">
        <v>781</v>
      </c>
      <c r="G345" s="516" t="s">
        <v>276</v>
      </c>
      <c r="H345" s="517" t="s">
        <v>2</v>
      </c>
      <c r="I345" s="164"/>
      <c r="J345" s="484" t="s">
        <v>659</v>
      </c>
      <c r="K345" s="560" t="s">
        <v>784</v>
      </c>
      <c r="L345" s="495">
        <v>121.77</v>
      </c>
      <c r="M345" s="495">
        <v>121.77</v>
      </c>
      <c r="N345" s="495">
        <v>0.67400000000000004</v>
      </c>
      <c r="O345" s="516" t="s">
        <v>781</v>
      </c>
      <c r="P345" s="516" t="s">
        <v>276</v>
      </c>
      <c r="Q345" s="517" t="s">
        <v>2</v>
      </c>
      <c r="R345" s="14"/>
      <c r="S345" s="14"/>
      <c r="T345" s="14"/>
    </row>
    <row r="346" spans="1:20" ht="15" customHeight="1">
      <c r="A346" s="484" t="s">
        <v>660</v>
      </c>
      <c r="B346" s="560" t="s">
        <v>784</v>
      </c>
      <c r="C346" s="495">
        <v>121.77</v>
      </c>
      <c r="D346" s="495">
        <v>121.77</v>
      </c>
      <c r="E346" s="495">
        <v>0.92700000000000005</v>
      </c>
      <c r="F346" s="516" t="s">
        <v>781</v>
      </c>
      <c r="G346" s="516" t="s">
        <v>276</v>
      </c>
      <c r="H346" s="517" t="s">
        <v>2</v>
      </c>
      <c r="I346" s="164"/>
      <c r="J346" s="484" t="s">
        <v>660</v>
      </c>
      <c r="K346" s="560" t="s">
        <v>784</v>
      </c>
      <c r="L346" s="495">
        <v>121.77</v>
      </c>
      <c r="M346" s="495">
        <v>121.77</v>
      </c>
      <c r="N346" s="495">
        <v>0.90500000000000003</v>
      </c>
      <c r="O346" s="516" t="s">
        <v>781</v>
      </c>
      <c r="P346" s="516" t="s">
        <v>276</v>
      </c>
      <c r="Q346" s="517" t="s">
        <v>2</v>
      </c>
      <c r="R346" s="14"/>
      <c r="S346" s="14"/>
      <c r="T346" s="14"/>
    </row>
    <row r="347" spans="1:20" ht="15" customHeight="1">
      <c r="A347" s="484" t="s">
        <v>205</v>
      </c>
      <c r="B347" s="560" t="s">
        <v>784</v>
      </c>
      <c r="C347" s="495">
        <v>121.77</v>
      </c>
      <c r="D347" s="495">
        <v>121.77</v>
      </c>
      <c r="E347" s="495">
        <v>0.67900000000000005</v>
      </c>
      <c r="F347" s="516" t="s">
        <v>781</v>
      </c>
      <c r="G347" s="516" t="s">
        <v>276</v>
      </c>
      <c r="H347" s="517" t="s">
        <v>2</v>
      </c>
      <c r="I347" s="164"/>
      <c r="J347" s="638" t="s">
        <v>205</v>
      </c>
      <c r="K347" s="560" t="s">
        <v>784</v>
      </c>
      <c r="L347" s="495">
        <v>121.77</v>
      </c>
      <c r="M347" s="495">
        <v>121.77</v>
      </c>
      <c r="N347" s="495">
        <v>0.67400000000000004</v>
      </c>
      <c r="O347" s="516" t="s">
        <v>781</v>
      </c>
      <c r="P347" s="516" t="s">
        <v>276</v>
      </c>
      <c r="Q347" s="517" t="s">
        <v>2</v>
      </c>
      <c r="R347" s="14"/>
      <c r="S347" s="14"/>
      <c r="T347" s="14"/>
    </row>
    <row r="348" spans="1:20" ht="15" customHeight="1">
      <c r="A348" s="484" t="s">
        <v>661</v>
      </c>
      <c r="B348" s="560" t="s">
        <v>784</v>
      </c>
      <c r="C348" s="495">
        <v>121.77</v>
      </c>
      <c r="D348" s="495">
        <v>121.77</v>
      </c>
      <c r="E348" s="495">
        <v>0.92700000000000005</v>
      </c>
      <c r="F348" s="516" t="s">
        <v>781</v>
      </c>
      <c r="G348" s="516" t="s">
        <v>276</v>
      </c>
      <c r="H348" s="517" t="s">
        <v>2</v>
      </c>
      <c r="I348" s="164"/>
      <c r="J348" s="484" t="s">
        <v>661</v>
      </c>
      <c r="K348" s="560" t="s">
        <v>784</v>
      </c>
      <c r="L348" s="495">
        <v>121.77</v>
      </c>
      <c r="M348" s="495">
        <v>121.77</v>
      </c>
      <c r="N348" s="495">
        <v>0.90500000000000003</v>
      </c>
      <c r="O348" s="516" t="s">
        <v>781</v>
      </c>
      <c r="P348" s="516" t="s">
        <v>276</v>
      </c>
      <c r="Q348" s="517" t="s">
        <v>2</v>
      </c>
      <c r="R348" s="14"/>
      <c r="S348" s="14"/>
      <c r="T348" s="14"/>
    </row>
    <row r="349" spans="1:20" ht="15" customHeight="1">
      <c r="A349" s="484" t="s">
        <v>662</v>
      </c>
      <c r="B349" s="560" t="s">
        <v>784</v>
      </c>
      <c r="C349" s="495">
        <v>121.77</v>
      </c>
      <c r="D349" s="495">
        <v>121.77</v>
      </c>
      <c r="E349" s="495">
        <v>0.67900000000000005</v>
      </c>
      <c r="F349" s="516" t="s">
        <v>781</v>
      </c>
      <c r="G349" s="516" t="s">
        <v>276</v>
      </c>
      <c r="H349" s="517" t="s">
        <v>2</v>
      </c>
      <c r="I349" s="164"/>
      <c r="J349" s="484" t="s">
        <v>662</v>
      </c>
      <c r="K349" s="560" t="s">
        <v>784</v>
      </c>
      <c r="L349" s="495">
        <v>121.77</v>
      </c>
      <c r="M349" s="495">
        <v>121.77</v>
      </c>
      <c r="N349" s="495">
        <v>0.66900000000000004</v>
      </c>
      <c r="O349" s="516" t="s">
        <v>781</v>
      </c>
      <c r="P349" s="516" t="s">
        <v>276</v>
      </c>
      <c r="Q349" s="517" t="s">
        <v>2</v>
      </c>
      <c r="R349" s="14"/>
      <c r="S349" s="14"/>
      <c r="T349" s="14"/>
    </row>
    <row r="350" spans="1:20" ht="15" customHeight="1">
      <c r="A350" s="638" t="s">
        <v>663</v>
      </c>
      <c r="B350" s="560" t="s">
        <v>784</v>
      </c>
      <c r="C350" s="495">
        <v>121.77</v>
      </c>
      <c r="D350" s="495">
        <v>121.77</v>
      </c>
      <c r="E350" s="495">
        <v>2.14</v>
      </c>
      <c r="F350" s="516" t="s">
        <v>781</v>
      </c>
      <c r="G350" s="516" t="s">
        <v>276</v>
      </c>
      <c r="H350" s="517" t="s">
        <v>2</v>
      </c>
      <c r="I350" s="164"/>
      <c r="J350" s="638" t="s">
        <v>663</v>
      </c>
      <c r="K350" s="560" t="s">
        <v>784</v>
      </c>
      <c r="L350" s="495">
        <v>121.77</v>
      </c>
      <c r="M350" s="495">
        <v>121.77</v>
      </c>
      <c r="N350" s="495">
        <v>1.4279999999999999</v>
      </c>
      <c r="O350" s="516" t="s">
        <v>781</v>
      </c>
      <c r="P350" s="516" t="s">
        <v>276</v>
      </c>
      <c r="Q350" s="517" t="s">
        <v>2</v>
      </c>
      <c r="R350" s="14"/>
      <c r="S350" s="14"/>
      <c r="T350" s="14"/>
    </row>
    <row r="351" spans="1:20" ht="15" customHeight="1">
      <c r="A351" s="484" t="s">
        <v>664</v>
      </c>
      <c r="B351" s="560" t="s">
        <v>784</v>
      </c>
      <c r="C351" s="495">
        <v>121.77</v>
      </c>
      <c r="D351" s="495">
        <v>121.77</v>
      </c>
      <c r="E351" s="495">
        <v>0.92700000000000005</v>
      </c>
      <c r="F351" s="516" t="s">
        <v>781</v>
      </c>
      <c r="G351" s="516" t="s">
        <v>276</v>
      </c>
      <c r="H351" s="517" t="s">
        <v>2</v>
      </c>
      <c r="I351" s="164"/>
      <c r="J351" s="484" t="s">
        <v>664</v>
      </c>
      <c r="K351" s="560" t="s">
        <v>784</v>
      </c>
      <c r="L351" s="495">
        <v>121.77</v>
      </c>
      <c r="M351" s="495">
        <v>121.77</v>
      </c>
      <c r="N351" s="495">
        <v>0.90500000000000003</v>
      </c>
      <c r="O351" s="516" t="s">
        <v>781</v>
      </c>
      <c r="P351" s="516" t="s">
        <v>276</v>
      </c>
      <c r="Q351" s="517" t="s">
        <v>2</v>
      </c>
      <c r="R351" s="14"/>
      <c r="S351" s="14"/>
      <c r="T351" s="14"/>
    </row>
    <row r="352" spans="1:20" ht="15" customHeight="1">
      <c r="A352" s="484" t="s">
        <v>665</v>
      </c>
      <c r="B352" s="560" t="s">
        <v>784</v>
      </c>
      <c r="C352" s="495">
        <v>121.77</v>
      </c>
      <c r="D352" s="495">
        <v>121.77</v>
      </c>
      <c r="E352" s="495">
        <v>0.67900000000000005</v>
      </c>
      <c r="F352" s="516" t="s">
        <v>781</v>
      </c>
      <c r="G352" s="516" t="s">
        <v>276</v>
      </c>
      <c r="H352" s="517" t="s">
        <v>2</v>
      </c>
      <c r="I352" s="164"/>
      <c r="J352" s="642" t="s">
        <v>665</v>
      </c>
      <c r="K352" s="560" t="s">
        <v>784</v>
      </c>
      <c r="L352" s="495">
        <v>121.77</v>
      </c>
      <c r="M352" s="495">
        <v>121.77</v>
      </c>
      <c r="N352" s="495">
        <v>0.67400000000000004</v>
      </c>
      <c r="O352" s="516" t="s">
        <v>781</v>
      </c>
      <c r="P352" s="516" t="s">
        <v>276</v>
      </c>
      <c r="Q352" s="517" t="s">
        <v>2</v>
      </c>
      <c r="R352" s="14"/>
      <c r="S352" s="14"/>
      <c r="T352" s="14"/>
    </row>
    <row r="353" spans="1:20" ht="15" customHeight="1">
      <c r="A353" s="484" t="s">
        <v>666</v>
      </c>
      <c r="B353" s="560" t="s">
        <v>784</v>
      </c>
      <c r="C353" s="495">
        <v>121.77</v>
      </c>
      <c r="D353" s="495">
        <v>121.77</v>
      </c>
      <c r="E353" s="495">
        <v>2.14</v>
      </c>
      <c r="F353" s="516" t="s">
        <v>781</v>
      </c>
      <c r="G353" s="516" t="s">
        <v>276</v>
      </c>
      <c r="H353" s="517" t="s">
        <v>2</v>
      </c>
      <c r="I353" s="164"/>
      <c r="J353" s="484" t="s">
        <v>666</v>
      </c>
      <c r="K353" s="560" t="s">
        <v>784</v>
      </c>
      <c r="L353" s="495">
        <v>121.77</v>
      </c>
      <c r="M353" s="495">
        <v>121.77</v>
      </c>
      <c r="N353" s="495">
        <v>1.4279999999999999</v>
      </c>
      <c r="O353" s="516" t="s">
        <v>781</v>
      </c>
      <c r="P353" s="516" t="s">
        <v>276</v>
      </c>
      <c r="Q353" s="517" t="s">
        <v>2</v>
      </c>
      <c r="R353" s="14"/>
      <c r="S353" s="14"/>
      <c r="T353" s="14"/>
    </row>
    <row r="354" spans="1:20" ht="15" customHeight="1">
      <c r="A354" s="484" t="s">
        <v>667</v>
      </c>
      <c r="B354" s="560" t="s">
        <v>784</v>
      </c>
      <c r="C354" s="495">
        <v>121.77</v>
      </c>
      <c r="D354" s="495">
        <v>121.77</v>
      </c>
      <c r="E354" s="495">
        <v>0.92700000000000005</v>
      </c>
      <c r="F354" s="516" t="s">
        <v>781</v>
      </c>
      <c r="G354" s="516" t="s">
        <v>276</v>
      </c>
      <c r="H354" s="517" t="s">
        <v>2</v>
      </c>
      <c r="I354" s="164"/>
      <c r="J354" s="484" t="s">
        <v>667</v>
      </c>
      <c r="K354" s="560" t="s">
        <v>784</v>
      </c>
      <c r="L354" s="495">
        <v>121.77</v>
      </c>
      <c r="M354" s="495">
        <v>121.77</v>
      </c>
      <c r="N354" s="495">
        <v>0.90500000000000003</v>
      </c>
      <c r="O354" s="516" t="s">
        <v>781</v>
      </c>
      <c r="P354" s="516" t="s">
        <v>276</v>
      </c>
      <c r="Q354" s="517" t="s">
        <v>2</v>
      </c>
      <c r="R354" s="14"/>
      <c r="S354" s="14"/>
      <c r="T354" s="14"/>
    </row>
    <row r="355" spans="1:20" ht="15" customHeight="1">
      <c r="A355" s="484" t="s">
        <v>668</v>
      </c>
      <c r="B355" s="560" t="s">
        <v>784</v>
      </c>
      <c r="C355" s="495">
        <v>121.77</v>
      </c>
      <c r="D355" s="495">
        <v>121.77</v>
      </c>
      <c r="E355" s="495">
        <v>0.92700000000000005</v>
      </c>
      <c r="F355" s="516" t="s">
        <v>781</v>
      </c>
      <c r="G355" s="516" t="s">
        <v>276</v>
      </c>
      <c r="H355" s="517" t="s">
        <v>2</v>
      </c>
      <c r="I355" s="164"/>
      <c r="J355" s="484" t="s">
        <v>668</v>
      </c>
      <c r="K355" s="560" t="s">
        <v>784</v>
      </c>
      <c r="L355" s="495">
        <v>121.77</v>
      </c>
      <c r="M355" s="495">
        <v>121.77</v>
      </c>
      <c r="N355" s="495">
        <v>0.90500000000000003</v>
      </c>
      <c r="O355" s="516" t="s">
        <v>781</v>
      </c>
      <c r="P355" s="516" t="s">
        <v>276</v>
      </c>
      <c r="Q355" s="517" t="s">
        <v>2</v>
      </c>
      <c r="R355" s="14"/>
      <c r="S355" s="14"/>
      <c r="T355" s="14"/>
    </row>
    <row r="356" spans="1:20" ht="15" customHeight="1">
      <c r="A356" s="484" t="s">
        <v>669</v>
      </c>
      <c r="B356" s="560" t="s">
        <v>784</v>
      </c>
      <c r="C356" s="495">
        <v>121.77</v>
      </c>
      <c r="D356" s="495">
        <v>121.77</v>
      </c>
      <c r="E356" s="495">
        <v>2.4460000000000002</v>
      </c>
      <c r="F356" s="516" t="s">
        <v>781</v>
      </c>
      <c r="G356" s="516" t="s">
        <v>276</v>
      </c>
      <c r="H356" s="517" t="s">
        <v>2</v>
      </c>
      <c r="I356" s="164"/>
      <c r="J356" s="484" t="s">
        <v>669</v>
      </c>
      <c r="K356" s="560" t="s">
        <v>784</v>
      </c>
      <c r="L356" s="495">
        <v>121.77</v>
      </c>
      <c r="M356" s="495">
        <v>121.77</v>
      </c>
      <c r="N356" s="495">
        <v>1.4279999999999999</v>
      </c>
      <c r="O356" s="516" t="s">
        <v>781</v>
      </c>
      <c r="P356" s="516" t="s">
        <v>276</v>
      </c>
      <c r="Q356" s="517" t="s">
        <v>2</v>
      </c>
      <c r="R356" s="14"/>
      <c r="S356" s="14"/>
      <c r="T356" s="14"/>
    </row>
    <row r="357" spans="1:20" ht="15" customHeight="1">
      <c r="A357" s="638" t="s">
        <v>670</v>
      </c>
      <c r="B357" s="560" t="s">
        <v>784</v>
      </c>
      <c r="C357" s="495">
        <v>121.77</v>
      </c>
      <c r="D357" s="495">
        <v>121.77</v>
      </c>
      <c r="E357" s="495">
        <v>0.92700000000000005</v>
      </c>
      <c r="F357" s="516" t="s">
        <v>781</v>
      </c>
      <c r="G357" s="516" t="s">
        <v>276</v>
      </c>
      <c r="H357" s="517" t="s">
        <v>2</v>
      </c>
      <c r="I357" s="164"/>
      <c r="J357" s="638" t="s">
        <v>670</v>
      </c>
      <c r="K357" s="560" t="s">
        <v>784</v>
      </c>
      <c r="L357" s="495">
        <v>121.77</v>
      </c>
      <c r="M357" s="495">
        <v>121.77</v>
      </c>
      <c r="N357" s="495">
        <v>0.90500000000000003</v>
      </c>
      <c r="O357" s="516" t="s">
        <v>781</v>
      </c>
      <c r="P357" s="516" t="s">
        <v>276</v>
      </c>
      <c r="Q357" s="517" t="s">
        <v>2</v>
      </c>
      <c r="R357" s="14"/>
      <c r="S357" s="14"/>
      <c r="T357" s="14"/>
    </row>
    <row r="358" spans="1:20" ht="15" customHeight="1">
      <c r="A358" s="484" t="s">
        <v>672</v>
      </c>
      <c r="B358" s="560" t="s">
        <v>784</v>
      </c>
      <c r="C358" s="495">
        <v>121.77</v>
      </c>
      <c r="D358" s="495">
        <v>121.77</v>
      </c>
      <c r="E358" s="495">
        <v>0.67900000000000005</v>
      </c>
      <c r="F358" s="516" t="s">
        <v>781</v>
      </c>
      <c r="G358" s="516" t="s">
        <v>276</v>
      </c>
      <c r="H358" s="517" t="s">
        <v>2</v>
      </c>
      <c r="I358" s="164"/>
      <c r="J358" s="484" t="s">
        <v>672</v>
      </c>
      <c r="K358" s="560" t="s">
        <v>784</v>
      </c>
      <c r="L358" s="495">
        <v>121.77</v>
      </c>
      <c r="M358" s="495">
        <v>121.77</v>
      </c>
      <c r="N358" s="495">
        <v>0.67400000000000004</v>
      </c>
      <c r="O358" s="516" t="s">
        <v>781</v>
      </c>
      <c r="P358" s="516" t="s">
        <v>276</v>
      </c>
      <c r="Q358" s="517" t="s">
        <v>2</v>
      </c>
      <c r="R358" s="14"/>
      <c r="S358" s="14"/>
      <c r="T358" s="14"/>
    </row>
    <row r="359" spans="1:20" ht="15" customHeight="1">
      <c r="A359" s="484" t="s">
        <v>208</v>
      </c>
      <c r="B359" s="560" t="s">
        <v>784</v>
      </c>
      <c r="C359" s="495">
        <v>121.77</v>
      </c>
      <c r="D359" s="495">
        <v>121.77</v>
      </c>
      <c r="E359" s="495">
        <v>0.92700000000000005</v>
      </c>
      <c r="F359" s="516" t="s">
        <v>781</v>
      </c>
      <c r="G359" s="516" t="s">
        <v>276</v>
      </c>
      <c r="H359" s="517" t="s">
        <v>2</v>
      </c>
      <c r="I359" s="164"/>
      <c r="J359" s="484" t="s">
        <v>208</v>
      </c>
      <c r="K359" s="560" t="s">
        <v>784</v>
      </c>
      <c r="L359" s="495">
        <v>121.77</v>
      </c>
      <c r="M359" s="495">
        <v>121.77</v>
      </c>
      <c r="N359" s="495">
        <v>0.90500000000000003</v>
      </c>
      <c r="O359" s="516" t="s">
        <v>781</v>
      </c>
      <c r="P359" s="516" t="s">
        <v>276</v>
      </c>
      <c r="Q359" s="517" t="s">
        <v>2</v>
      </c>
      <c r="R359" s="14"/>
      <c r="S359" s="14"/>
      <c r="T359" s="14"/>
    </row>
    <row r="360" spans="1:20" ht="15" customHeight="1">
      <c r="A360" s="484" t="s">
        <v>673</v>
      </c>
      <c r="B360" s="560" t="s">
        <v>784</v>
      </c>
      <c r="C360" s="495">
        <v>121.77</v>
      </c>
      <c r="D360" s="495">
        <v>121.77</v>
      </c>
      <c r="E360" s="495">
        <v>0.65600000000000003</v>
      </c>
      <c r="F360" s="516" t="s">
        <v>781</v>
      </c>
      <c r="G360" s="516" t="s">
        <v>276</v>
      </c>
      <c r="H360" s="517" t="s">
        <v>2</v>
      </c>
      <c r="I360" s="164"/>
      <c r="J360" s="484" t="s">
        <v>673</v>
      </c>
      <c r="K360" s="560" t="s">
        <v>784</v>
      </c>
      <c r="L360" s="495">
        <v>121.77</v>
      </c>
      <c r="M360" s="495">
        <v>121.77</v>
      </c>
      <c r="N360" s="495">
        <v>0.90500000000000003</v>
      </c>
      <c r="O360" s="516" t="s">
        <v>781</v>
      </c>
      <c r="P360" s="516" t="s">
        <v>276</v>
      </c>
      <c r="Q360" s="517" t="s">
        <v>2</v>
      </c>
      <c r="R360" s="14"/>
      <c r="S360" s="14"/>
      <c r="T360" s="14"/>
    </row>
    <row r="361" spans="1:20" ht="15" customHeight="1">
      <c r="A361" s="484" t="s">
        <v>674</v>
      </c>
      <c r="B361" s="560" t="s">
        <v>784</v>
      </c>
      <c r="C361" s="495">
        <v>121.77</v>
      </c>
      <c r="D361" s="495">
        <v>121.77</v>
      </c>
      <c r="E361" s="495">
        <v>0.92700000000000005</v>
      </c>
      <c r="F361" s="516" t="s">
        <v>781</v>
      </c>
      <c r="G361" s="516" t="s">
        <v>276</v>
      </c>
      <c r="H361" s="517" t="s">
        <v>2</v>
      </c>
      <c r="I361" s="164"/>
      <c r="J361" s="638" t="s">
        <v>674</v>
      </c>
      <c r="K361" s="560" t="s">
        <v>784</v>
      </c>
      <c r="L361" s="495">
        <v>121.77</v>
      </c>
      <c r="M361" s="495">
        <v>121.77</v>
      </c>
      <c r="N361" s="495">
        <v>0.90500000000000003</v>
      </c>
      <c r="O361" s="516" t="s">
        <v>781</v>
      </c>
      <c r="P361" s="516" t="s">
        <v>276</v>
      </c>
      <c r="Q361" s="517" t="s">
        <v>2</v>
      </c>
      <c r="R361" s="14"/>
      <c r="S361" s="14"/>
      <c r="T361" s="14"/>
    </row>
    <row r="362" spans="1:20" ht="15" customHeight="1">
      <c r="A362" s="484" t="s">
        <v>675</v>
      </c>
      <c r="B362" s="560" t="s">
        <v>784</v>
      </c>
      <c r="C362" s="495">
        <v>121.77</v>
      </c>
      <c r="D362" s="495">
        <v>121.77</v>
      </c>
      <c r="E362" s="495">
        <v>0.67900000000000005</v>
      </c>
      <c r="F362" s="516" t="s">
        <v>781</v>
      </c>
      <c r="G362" s="516" t="s">
        <v>276</v>
      </c>
      <c r="H362" s="517" t="s">
        <v>2</v>
      </c>
      <c r="I362" s="164"/>
      <c r="J362" s="484" t="s">
        <v>675</v>
      </c>
      <c r="K362" s="560" t="s">
        <v>784</v>
      </c>
      <c r="L362" s="495">
        <v>121.77</v>
      </c>
      <c r="M362" s="495">
        <v>121.77</v>
      </c>
      <c r="N362" s="495">
        <v>0.67400000000000004</v>
      </c>
      <c r="O362" s="516" t="s">
        <v>781</v>
      </c>
      <c r="P362" s="516" t="s">
        <v>276</v>
      </c>
      <c r="Q362" s="517" t="s">
        <v>2</v>
      </c>
      <c r="R362" s="14"/>
      <c r="S362" s="14"/>
      <c r="T362" s="14"/>
    </row>
    <row r="363" spans="1:20" ht="15" customHeight="1">
      <c r="A363" s="484" t="s">
        <v>676</v>
      </c>
      <c r="B363" s="560" t="s">
        <v>784</v>
      </c>
      <c r="C363" s="495">
        <v>121.77</v>
      </c>
      <c r="D363" s="495">
        <v>121.77</v>
      </c>
      <c r="E363" s="495">
        <v>2.4460000000000002</v>
      </c>
      <c r="F363" s="516" t="s">
        <v>781</v>
      </c>
      <c r="G363" s="516" t="s">
        <v>276</v>
      </c>
      <c r="H363" s="517" t="s">
        <v>2</v>
      </c>
      <c r="I363" s="164"/>
      <c r="J363" s="638" t="s">
        <v>676</v>
      </c>
      <c r="K363" s="560" t="s">
        <v>784</v>
      </c>
      <c r="L363" s="495">
        <v>121.77</v>
      </c>
      <c r="M363" s="495">
        <v>121.77</v>
      </c>
      <c r="N363" s="495">
        <v>1.4279999999999999</v>
      </c>
      <c r="O363" s="516" t="s">
        <v>781</v>
      </c>
      <c r="P363" s="516" t="s">
        <v>276</v>
      </c>
      <c r="Q363" s="517" t="s">
        <v>2</v>
      </c>
      <c r="R363" s="14"/>
      <c r="S363" s="14"/>
      <c r="T363" s="14"/>
    </row>
    <row r="364" spans="1:20" ht="15" customHeight="1">
      <c r="A364" s="484" t="s">
        <v>678</v>
      </c>
      <c r="B364" s="560" t="s">
        <v>784</v>
      </c>
      <c r="C364" s="495">
        <v>121.77</v>
      </c>
      <c r="D364" s="495">
        <v>121.77</v>
      </c>
      <c r="E364" s="495">
        <v>0.92700000000000005</v>
      </c>
      <c r="F364" s="516" t="s">
        <v>781</v>
      </c>
      <c r="G364" s="516" t="s">
        <v>276</v>
      </c>
      <c r="H364" s="517" t="s">
        <v>2</v>
      </c>
      <c r="I364" s="164"/>
      <c r="J364" s="484" t="s">
        <v>678</v>
      </c>
      <c r="K364" s="560" t="s">
        <v>784</v>
      </c>
      <c r="L364" s="495">
        <v>121.77</v>
      </c>
      <c r="M364" s="495">
        <v>121.77</v>
      </c>
      <c r="N364" s="495">
        <v>0.90500000000000003</v>
      </c>
      <c r="O364" s="516" t="s">
        <v>781</v>
      </c>
      <c r="P364" s="516" t="s">
        <v>276</v>
      </c>
      <c r="Q364" s="517" t="s">
        <v>2</v>
      </c>
      <c r="R364" s="14"/>
      <c r="S364" s="14"/>
      <c r="T364" s="14"/>
    </row>
    <row r="365" spans="1:20" ht="15" customHeight="1">
      <c r="A365" s="484" t="s">
        <v>679</v>
      </c>
      <c r="B365" s="560" t="s">
        <v>784</v>
      </c>
      <c r="C365" s="495">
        <v>121.77</v>
      </c>
      <c r="D365" s="495">
        <v>121.77</v>
      </c>
      <c r="E365" s="495">
        <v>0.72</v>
      </c>
      <c r="F365" s="516" t="s">
        <v>781</v>
      </c>
      <c r="G365" s="516" t="s">
        <v>276</v>
      </c>
      <c r="H365" s="517" t="s">
        <v>2</v>
      </c>
      <c r="I365" s="164"/>
      <c r="J365" s="484" t="s">
        <v>679</v>
      </c>
      <c r="K365" s="560" t="s">
        <v>784</v>
      </c>
      <c r="L365" s="495">
        <v>121.77</v>
      </c>
      <c r="M365" s="495">
        <v>121.77</v>
      </c>
      <c r="N365" s="495">
        <v>0.90500000000000003</v>
      </c>
      <c r="O365" s="516" t="s">
        <v>781</v>
      </c>
      <c r="P365" s="516" t="s">
        <v>276</v>
      </c>
      <c r="Q365" s="517" t="s">
        <v>2</v>
      </c>
      <c r="R365" s="14"/>
      <c r="S365" s="14"/>
      <c r="T365" s="14"/>
    </row>
    <row r="366" spans="1:20" ht="15" customHeight="1">
      <c r="A366" s="484" t="s">
        <v>680</v>
      </c>
      <c r="B366" s="560" t="s">
        <v>784</v>
      </c>
      <c r="C366" s="495">
        <v>121.77</v>
      </c>
      <c r="D366" s="495">
        <v>121.77</v>
      </c>
      <c r="E366" s="495">
        <v>4.9189999999999996</v>
      </c>
      <c r="F366" s="516" t="s">
        <v>781</v>
      </c>
      <c r="G366" s="516" t="s">
        <v>276</v>
      </c>
      <c r="H366" s="517" t="s">
        <v>2</v>
      </c>
      <c r="I366" s="164"/>
      <c r="J366" s="484" t="s">
        <v>680</v>
      </c>
      <c r="K366" s="560" t="s">
        <v>784</v>
      </c>
      <c r="L366" s="495">
        <v>121.77</v>
      </c>
      <c r="M366" s="495">
        <v>121.77</v>
      </c>
      <c r="N366" s="495">
        <v>1.4279999999999999</v>
      </c>
      <c r="O366" s="516" t="s">
        <v>781</v>
      </c>
      <c r="P366" s="516" t="s">
        <v>276</v>
      </c>
      <c r="Q366" s="517" t="s">
        <v>2</v>
      </c>
      <c r="R366" s="14"/>
      <c r="S366" s="14"/>
      <c r="T366" s="14"/>
    </row>
    <row r="367" spans="1:20" ht="15" customHeight="1">
      <c r="A367" s="642" t="s">
        <v>681</v>
      </c>
      <c r="B367" s="560" t="s">
        <v>784</v>
      </c>
      <c r="C367" s="495">
        <v>121.77</v>
      </c>
      <c r="D367" s="495">
        <v>121.77</v>
      </c>
      <c r="E367" s="495">
        <v>2.7410000000000001</v>
      </c>
      <c r="F367" s="516" t="s">
        <v>781</v>
      </c>
      <c r="G367" s="516" t="s">
        <v>276</v>
      </c>
      <c r="H367" s="517" t="s">
        <v>2</v>
      </c>
      <c r="I367" s="164"/>
      <c r="J367" s="642" t="s">
        <v>681</v>
      </c>
      <c r="K367" s="560" t="s">
        <v>784</v>
      </c>
      <c r="L367" s="495">
        <v>121.77</v>
      </c>
      <c r="M367" s="495">
        <v>121.77</v>
      </c>
      <c r="N367" s="495">
        <v>1.5620000000000001</v>
      </c>
      <c r="O367" s="516" t="s">
        <v>781</v>
      </c>
      <c r="P367" s="516" t="s">
        <v>276</v>
      </c>
      <c r="Q367" s="517" t="s">
        <v>2</v>
      </c>
      <c r="R367" s="14"/>
      <c r="S367" s="14"/>
      <c r="T367" s="14"/>
    </row>
    <row r="368" spans="1:20" ht="15" customHeight="1">
      <c r="A368" s="484" t="s">
        <v>682</v>
      </c>
      <c r="B368" s="560" t="s">
        <v>784</v>
      </c>
      <c r="C368" s="495">
        <v>121.77</v>
      </c>
      <c r="D368" s="495">
        <v>121.77</v>
      </c>
      <c r="E368" s="495">
        <v>0.67900000000000005</v>
      </c>
      <c r="F368" s="516" t="s">
        <v>781</v>
      </c>
      <c r="G368" s="516" t="s">
        <v>276</v>
      </c>
      <c r="H368" s="517" t="s">
        <v>2</v>
      </c>
      <c r="I368" s="164"/>
      <c r="J368" s="484" t="s">
        <v>682</v>
      </c>
      <c r="K368" s="560" t="s">
        <v>784</v>
      </c>
      <c r="L368" s="495">
        <v>121.77</v>
      </c>
      <c r="M368" s="495">
        <v>121.77</v>
      </c>
      <c r="N368" s="495">
        <v>0.67400000000000004</v>
      </c>
      <c r="O368" s="516" t="s">
        <v>781</v>
      </c>
      <c r="P368" s="516" t="s">
        <v>276</v>
      </c>
      <c r="Q368" s="517" t="s">
        <v>2</v>
      </c>
      <c r="R368" s="14"/>
      <c r="S368" s="14"/>
      <c r="T368" s="14"/>
    </row>
    <row r="369" spans="1:20" ht="15" customHeight="1">
      <c r="A369" s="484" t="s">
        <v>683</v>
      </c>
      <c r="B369" s="560" t="s">
        <v>784</v>
      </c>
      <c r="C369" s="495">
        <v>121.77</v>
      </c>
      <c r="D369" s="495">
        <v>121.77</v>
      </c>
      <c r="E369" s="495">
        <v>0.92700000000000005</v>
      </c>
      <c r="F369" s="516" t="s">
        <v>781</v>
      </c>
      <c r="G369" s="516" t="s">
        <v>276</v>
      </c>
      <c r="H369" s="517" t="s">
        <v>2</v>
      </c>
      <c r="I369" s="164"/>
      <c r="J369" s="484" t="s">
        <v>683</v>
      </c>
      <c r="K369" s="560" t="s">
        <v>784</v>
      </c>
      <c r="L369" s="495">
        <v>121.77</v>
      </c>
      <c r="M369" s="495">
        <v>121.77</v>
      </c>
      <c r="N369" s="495">
        <v>0.90500000000000003</v>
      </c>
      <c r="O369" s="516" t="s">
        <v>781</v>
      </c>
      <c r="P369" s="516" t="s">
        <v>276</v>
      </c>
      <c r="Q369" s="517" t="s">
        <v>2</v>
      </c>
      <c r="R369" s="14"/>
      <c r="S369" s="14"/>
      <c r="T369" s="14"/>
    </row>
    <row r="370" spans="1:20" ht="15" customHeight="1">
      <c r="A370" s="484" t="s">
        <v>684</v>
      </c>
      <c r="B370" s="560" t="s">
        <v>784</v>
      </c>
      <c r="C370" s="495">
        <v>121.77</v>
      </c>
      <c r="D370" s="495">
        <v>121.77</v>
      </c>
      <c r="E370" s="495">
        <v>0.92700000000000005</v>
      </c>
      <c r="F370" s="516" t="s">
        <v>781</v>
      </c>
      <c r="G370" s="516" t="s">
        <v>276</v>
      </c>
      <c r="H370" s="517" t="s">
        <v>2</v>
      </c>
      <c r="I370" s="164"/>
      <c r="J370" s="484" t="s">
        <v>684</v>
      </c>
      <c r="K370" s="560" t="s">
        <v>784</v>
      </c>
      <c r="L370" s="495">
        <v>121.77</v>
      </c>
      <c r="M370" s="495">
        <v>121.77</v>
      </c>
      <c r="N370" s="495">
        <v>0.90500000000000003</v>
      </c>
      <c r="O370" s="516" t="s">
        <v>781</v>
      </c>
      <c r="P370" s="516" t="s">
        <v>276</v>
      </c>
      <c r="Q370" s="517" t="s">
        <v>2</v>
      </c>
      <c r="R370" s="14"/>
      <c r="S370" s="14"/>
      <c r="T370" s="14"/>
    </row>
    <row r="371" spans="1:20" ht="15" customHeight="1">
      <c r="A371" s="638" t="s">
        <v>685</v>
      </c>
      <c r="B371" s="560" t="s">
        <v>784</v>
      </c>
      <c r="C371" s="495">
        <v>121.77</v>
      </c>
      <c r="D371" s="495">
        <v>121.77</v>
      </c>
      <c r="E371" s="495">
        <v>0.92700000000000005</v>
      </c>
      <c r="F371" s="516" t="s">
        <v>781</v>
      </c>
      <c r="G371" s="516" t="s">
        <v>276</v>
      </c>
      <c r="H371" s="517" t="s">
        <v>2</v>
      </c>
      <c r="I371" s="164"/>
      <c r="J371" s="638" t="s">
        <v>685</v>
      </c>
      <c r="K371" s="560" t="s">
        <v>784</v>
      </c>
      <c r="L371" s="495">
        <v>121.77</v>
      </c>
      <c r="M371" s="495">
        <v>121.77</v>
      </c>
      <c r="N371" s="495">
        <v>0.90500000000000003</v>
      </c>
      <c r="O371" s="516" t="s">
        <v>781</v>
      </c>
      <c r="P371" s="516" t="s">
        <v>276</v>
      </c>
      <c r="Q371" s="517" t="s">
        <v>2</v>
      </c>
      <c r="R371" s="14"/>
      <c r="S371" s="14"/>
      <c r="T371" s="14"/>
    </row>
    <row r="372" spans="1:20" ht="15" customHeight="1">
      <c r="A372" s="484" t="s">
        <v>686</v>
      </c>
      <c r="B372" s="560" t="s">
        <v>784</v>
      </c>
      <c r="C372" s="495">
        <v>121.77</v>
      </c>
      <c r="D372" s="495">
        <v>121.77</v>
      </c>
      <c r="E372" s="495">
        <v>1.1539999999999999</v>
      </c>
      <c r="F372" s="516" t="s">
        <v>781</v>
      </c>
      <c r="G372" s="516" t="s">
        <v>276</v>
      </c>
      <c r="H372" s="517" t="s">
        <v>2</v>
      </c>
      <c r="I372" s="164"/>
      <c r="J372" s="638" t="s">
        <v>686</v>
      </c>
      <c r="K372" s="560" t="s">
        <v>784</v>
      </c>
      <c r="L372" s="495">
        <v>121.77</v>
      </c>
      <c r="M372" s="495">
        <v>121.77</v>
      </c>
      <c r="N372" s="495">
        <v>1.1850000000000001</v>
      </c>
      <c r="O372" s="516" t="s">
        <v>781</v>
      </c>
      <c r="P372" s="516" t="s">
        <v>276</v>
      </c>
      <c r="Q372" s="517" t="s">
        <v>2</v>
      </c>
      <c r="R372" s="14"/>
      <c r="S372" s="14"/>
      <c r="T372" s="14"/>
    </row>
    <row r="373" spans="1:20" ht="15" customHeight="1">
      <c r="A373" s="484" t="s">
        <v>687</v>
      </c>
      <c r="B373" s="560" t="s">
        <v>784</v>
      </c>
      <c r="C373" s="495">
        <v>121.77</v>
      </c>
      <c r="D373" s="495">
        <v>121.77</v>
      </c>
      <c r="E373" s="495">
        <v>1.1539999999999999</v>
      </c>
      <c r="F373" s="516" t="s">
        <v>781</v>
      </c>
      <c r="G373" s="516" t="s">
        <v>276</v>
      </c>
      <c r="H373" s="517" t="s">
        <v>2</v>
      </c>
      <c r="I373" s="164"/>
      <c r="J373" s="484" t="s">
        <v>687</v>
      </c>
      <c r="K373" s="560" t="s">
        <v>784</v>
      </c>
      <c r="L373" s="495">
        <v>121.77</v>
      </c>
      <c r="M373" s="495">
        <v>121.77</v>
      </c>
      <c r="N373" s="495">
        <v>1.1850000000000001</v>
      </c>
      <c r="O373" s="516" t="s">
        <v>781</v>
      </c>
      <c r="P373" s="516" t="s">
        <v>276</v>
      </c>
      <c r="Q373" s="517" t="s">
        <v>2</v>
      </c>
      <c r="R373" s="14"/>
      <c r="S373" s="14"/>
      <c r="T373" s="14"/>
    </row>
    <row r="374" spans="1:20" ht="15" customHeight="1">
      <c r="A374" s="484" t="s">
        <v>688</v>
      </c>
      <c r="B374" s="560" t="s">
        <v>784</v>
      </c>
      <c r="C374" s="495">
        <v>121.77</v>
      </c>
      <c r="D374" s="495">
        <v>121.77</v>
      </c>
      <c r="E374" s="495">
        <v>1.1539999999999999</v>
      </c>
      <c r="F374" s="516" t="s">
        <v>781</v>
      </c>
      <c r="G374" s="516" t="s">
        <v>276</v>
      </c>
      <c r="H374" s="517" t="s">
        <v>2</v>
      </c>
      <c r="I374" s="164"/>
      <c r="J374" s="484" t="s">
        <v>688</v>
      </c>
      <c r="K374" s="560" t="s">
        <v>784</v>
      </c>
      <c r="L374" s="495">
        <v>121.77</v>
      </c>
      <c r="M374" s="495">
        <v>121.77</v>
      </c>
      <c r="N374" s="495">
        <v>1.1850000000000001</v>
      </c>
      <c r="O374" s="516" t="s">
        <v>781</v>
      </c>
      <c r="P374" s="516" t="s">
        <v>276</v>
      </c>
      <c r="Q374" s="517" t="s">
        <v>2</v>
      </c>
      <c r="R374" s="14"/>
      <c r="S374" s="14"/>
      <c r="T374" s="14"/>
    </row>
    <row r="375" spans="1:20" ht="15" customHeight="1">
      <c r="A375" s="484" t="s">
        <v>690</v>
      </c>
      <c r="B375" s="560" t="s">
        <v>784</v>
      </c>
      <c r="C375" s="495">
        <v>121.77</v>
      </c>
      <c r="D375" s="495">
        <v>121.77</v>
      </c>
      <c r="E375" s="495">
        <v>0.92700000000000005</v>
      </c>
      <c r="F375" s="516" t="s">
        <v>781</v>
      </c>
      <c r="G375" s="516" t="s">
        <v>276</v>
      </c>
      <c r="H375" s="517" t="s">
        <v>2</v>
      </c>
      <c r="I375" s="164"/>
      <c r="J375" s="484" t="s">
        <v>690</v>
      </c>
      <c r="K375" s="560" t="s">
        <v>784</v>
      </c>
      <c r="L375" s="495">
        <v>121.77</v>
      </c>
      <c r="M375" s="495">
        <v>121.77</v>
      </c>
      <c r="N375" s="495">
        <v>0.90500000000000003</v>
      </c>
      <c r="O375" s="516" t="s">
        <v>781</v>
      </c>
      <c r="P375" s="516" t="s">
        <v>276</v>
      </c>
      <c r="Q375" s="517" t="s">
        <v>2</v>
      </c>
      <c r="R375" s="14"/>
      <c r="S375" s="14"/>
      <c r="T375" s="14"/>
    </row>
    <row r="376" spans="1:20" ht="15" customHeight="1">
      <c r="A376" s="484" t="s">
        <v>691</v>
      </c>
      <c r="B376" s="560" t="s">
        <v>784</v>
      </c>
      <c r="C376" s="495">
        <v>121.77</v>
      </c>
      <c r="D376" s="495">
        <v>121.77</v>
      </c>
      <c r="E376" s="495">
        <v>0.92700000000000005</v>
      </c>
      <c r="F376" s="516" t="s">
        <v>781</v>
      </c>
      <c r="G376" s="516" t="s">
        <v>276</v>
      </c>
      <c r="H376" s="517" t="s">
        <v>2</v>
      </c>
      <c r="I376" s="164"/>
      <c r="J376" s="638" t="s">
        <v>691</v>
      </c>
      <c r="K376" s="560" t="s">
        <v>784</v>
      </c>
      <c r="L376" s="495">
        <v>121.77</v>
      </c>
      <c r="M376" s="495">
        <v>121.77</v>
      </c>
      <c r="N376" s="495">
        <v>0.90500000000000003</v>
      </c>
      <c r="O376" s="516" t="s">
        <v>781</v>
      </c>
      <c r="P376" s="516" t="s">
        <v>276</v>
      </c>
      <c r="Q376" s="517" t="s">
        <v>2</v>
      </c>
      <c r="R376" s="14"/>
      <c r="S376" s="14"/>
      <c r="T376" s="14"/>
    </row>
    <row r="377" spans="1:20" ht="15" customHeight="1">
      <c r="A377" s="484" t="s">
        <v>692</v>
      </c>
      <c r="B377" s="560" t="s">
        <v>784</v>
      </c>
      <c r="C377" s="495">
        <v>121.77</v>
      </c>
      <c r="D377" s="495">
        <v>121.77</v>
      </c>
      <c r="E377" s="495">
        <v>1.7490000000000001</v>
      </c>
      <c r="F377" s="516" t="s">
        <v>781</v>
      </c>
      <c r="G377" s="516" t="s">
        <v>276</v>
      </c>
      <c r="H377" s="517" t="s">
        <v>2</v>
      </c>
      <c r="I377" s="164"/>
      <c r="J377" s="484" t="s">
        <v>692</v>
      </c>
      <c r="K377" s="560" t="s">
        <v>784</v>
      </c>
      <c r="L377" s="495">
        <v>121.77</v>
      </c>
      <c r="M377" s="495">
        <v>121.77</v>
      </c>
      <c r="N377" s="495">
        <v>1.337</v>
      </c>
      <c r="O377" s="516" t="s">
        <v>781</v>
      </c>
      <c r="P377" s="516" t="s">
        <v>276</v>
      </c>
      <c r="Q377" s="517" t="s">
        <v>2</v>
      </c>
      <c r="R377" s="14"/>
      <c r="S377" s="14"/>
      <c r="T377" s="14"/>
    </row>
    <row r="378" spans="1:20" ht="15" customHeight="1">
      <c r="A378" s="484" t="s">
        <v>693</v>
      </c>
      <c r="B378" s="560" t="s">
        <v>784</v>
      </c>
      <c r="C378" s="495">
        <v>121.77</v>
      </c>
      <c r="D378" s="495">
        <v>121.77</v>
      </c>
      <c r="E378" s="495">
        <v>0.65600000000000003</v>
      </c>
      <c r="F378" s="516" t="s">
        <v>781</v>
      </c>
      <c r="G378" s="516" t="s">
        <v>276</v>
      </c>
      <c r="H378" s="517" t="s">
        <v>2</v>
      </c>
      <c r="I378" s="164"/>
      <c r="J378" s="484" t="s">
        <v>693</v>
      </c>
      <c r="K378" s="560" t="s">
        <v>784</v>
      </c>
      <c r="L378" s="495">
        <v>121.77</v>
      </c>
      <c r="M378" s="495">
        <v>121.77</v>
      </c>
      <c r="N378" s="495">
        <v>0.90500000000000003</v>
      </c>
      <c r="O378" s="516" t="s">
        <v>781</v>
      </c>
      <c r="P378" s="516" t="s">
        <v>276</v>
      </c>
      <c r="Q378" s="517" t="s">
        <v>2</v>
      </c>
      <c r="R378" s="14"/>
      <c r="S378" s="14"/>
      <c r="T378" s="14"/>
    </row>
    <row r="379" spans="1:20" ht="15" customHeight="1">
      <c r="A379" s="638" t="s">
        <v>694</v>
      </c>
      <c r="B379" s="560" t="s">
        <v>784</v>
      </c>
      <c r="C379" s="495">
        <v>121.77</v>
      </c>
      <c r="D379" s="495">
        <v>121.77</v>
      </c>
      <c r="E379" s="495">
        <v>0.53600000000000003</v>
      </c>
      <c r="F379" s="516" t="s">
        <v>781</v>
      </c>
      <c r="G379" s="516" t="s">
        <v>276</v>
      </c>
      <c r="H379" s="517" t="s">
        <v>2</v>
      </c>
      <c r="I379" s="164"/>
      <c r="J379" s="638" t="s">
        <v>694</v>
      </c>
      <c r="K379" s="560" t="s">
        <v>784</v>
      </c>
      <c r="L379" s="495">
        <v>121.77</v>
      </c>
      <c r="M379" s="495">
        <v>121.77</v>
      </c>
      <c r="N379" s="495">
        <v>0.48799999999999999</v>
      </c>
      <c r="O379" s="516" t="s">
        <v>781</v>
      </c>
      <c r="P379" s="516" t="s">
        <v>276</v>
      </c>
      <c r="Q379" s="517" t="s">
        <v>2</v>
      </c>
      <c r="R379" s="14"/>
      <c r="S379" s="14"/>
      <c r="T379" s="14"/>
    </row>
    <row r="380" spans="1:20" ht="15" customHeight="1">
      <c r="A380" s="484" t="s">
        <v>695</v>
      </c>
      <c r="B380" s="560" t="s">
        <v>784</v>
      </c>
      <c r="C380" s="495">
        <v>121.77</v>
      </c>
      <c r="D380" s="495">
        <v>121.77</v>
      </c>
      <c r="E380" s="495">
        <v>1.1539999999999999</v>
      </c>
      <c r="F380" s="516" t="s">
        <v>781</v>
      </c>
      <c r="G380" s="516" t="s">
        <v>276</v>
      </c>
      <c r="H380" s="517" t="s">
        <v>2</v>
      </c>
      <c r="I380" s="164"/>
      <c r="J380" s="484" t="s">
        <v>695</v>
      </c>
      <c r="K380" s="560" t="s">
        <v>784</v>
      </c>
      <c r="L380" s="495">
        <v>121.77</v>
      </c>
      <c r="M380" s="495">
        <v>121.77</v>
      </c>
      <c r="N380" s="495">
        <v>1.1850000000000001</v>
      </c>
      <c r="O380" s="516" t="s">
        <v>781</v>
      </c>
      <c r="P380" s="516" t="s">
        <v>276</v>
      </c>
      <c r="Q380" s="517" t="s">
        <v>2</v>
      </c>
      <c r="R380" s="14"/>
      <c r="S380" s="14"/>
      <c r="T380" s="14"/>
    </row>
    <row r="381" spans="1:20" ht="15" customHeight="1">
      <c r="A381" s="484" t="s">
        <v>211</v>
      </c>
      <c r="B381" s="560" t="s">
        <v>784</v>
      </c>
      <c r="C381" s="495">
        <v>121.77</v>
      </c>
      <c r="D381" s="495">
        <v>121.77</v>
      </c>
      <c r="E381" s="495">
        <v>0.75900000000000001</v>
      </c>
      <c r="F381" s="516" t="s">
        <v>781</v>
      </c>
      <c r="G381" s="516" t="s">
        <v>276</v>
      </c>
      <c r="H381" s="517" t="s">
        <v>2</v>
      </c>
      <c r="I381" s="164"/>
      <c r="J381" s="484" t="s">
        <v>211</v>
      </c>
      <c r="K381" s="560" t="s">
        <v>784</v>
      </c>
      <c r="L381" s="495">
        <v>121.77</v>
      </c>
      <c r="M381" s="495">
        <v>121.77</v>
      </c>
      <c r="N381" s="495">
        <v>1.1850000000000001</v>
      </c>
      <c r="O381" s="516" t="s">
        <v>781</v>
      </c>
      <c r="P381" s="516" t="s">
        <v>276</v>
      </c>
      <c r="Q381" s="517" t="s">
        <v>2</v>
      </c>
      <c r="R381" s="14"/>
      <c r="S381" s="14"/>
      <c r="T381" s="14"/>
    </row>
    <row r="382" spans="1:20" ht="15" customHeight="1">
      <c r="A382" s="484" t="s">
        <v>696</v>
      </c>
      <c r="B382" s="560" t="s">
        <v>784</v>
      </c>
      <c r="C382" s="495">
        <v>121.77</v>
      </c>
      <c r="D382" s="495">
        <v>121.77</v>
      </c>
      <c r="E382" s="495">
        <v>2.4460000000000002</v>
      </c>
      <c r="F382" s="516" t="s">
        <v>781</v>
      </c>
      <c r="G382" s="516" t="s">
        <v>276</v>
      </c>
      <c r="H382" s="517" t="s">
        <v>2</v>
      </c>
      <c r="I382" s="164"/>
      <c r="J382" s="484" t="s">
        <v>696</v>
      </c>
      <c r="K382" s="560" t="s">
        <v>784</v>
      </c>
      <c r="L382" s="495">
        <v>121.77</v>
      </c>
      <c r="M382" s="495">
        <v>121.77</v>
      </c>
      <c r="N382" s="495">
        <v>1.4279999999999999</v>
      </c>
      <c r="O382" s="516" t="s">
        <v>781</v>
      </c>
      <c r="P382" s="516" t="s">
        <v>276</v>
      </c>
      <c r="Q382" s="517" t="s">
        <v>2</v>
      </c>
      <c r="R382" s="14"/>
      <c r="S382" s="14"/>
      <c r="T382" s="14"/>
    </row>
    <row r="383" spans="1:20" ht="15" customHeight="1">
      <c r="A383" s="484" t="s">
        <v>697</v>
      </c>
      <c r="B383" s="560" t="s">
        <v>784</v>
      </c>
      <c r="C383" s="495">
        <v>121.77</v>
      </c>
      <c r="D383" s="495">
        <v>121.77</v>
      </c>
      <c r="E383" s="495">
        <v>1.7490000000000001</v>
      </c>
      <c r="F383" s="516" t="s">
        <v>781</v>
      </c>
      <c r="G383" s="516" t="s">
        <v>276</v>
      </c>
      <c r="H383" s="517" t="s">
        <v>2</v>
      </c>
      <c r="I383" s="164"/>
      <c r="J383" s="484" t="s">
        <v>697</v>
      </c>
      <c r="K383" s="560" t="s">
        <v>784</v>
      </c>
      <c r="L383" s="495">
        <v>121.77</v>
      </c>
      <c r="M383" s="495">
        <v>121.77</v>
      </c>
      <c r="N383" s="495">
        <v>1.337</v>
      </c>
      <c r="O383" s="516" t="s">
        <v>781</v>
      </c>
      <c r="P383" s="516" t="s">
        <v>276</v>
      </c>
      <c r="Q383" s="517" t="s">
        <v>2</v>
      </c>
      <c r="R383" s="14"/>
      <c r="S383" s="14"/>
      <c r="T383" s="14"/>
    </row>
    <row r="384" spans="1:20" ht="15" customHeight="1">
      <c r="A384" s="484" t="s">
        <v>698</v>
      </c>
      <c r="B384" s="560" t="s">
        <v>784</v>
      </c>
      <c r="C384" s="495">
        <v>121.77</v>
      </c>
      <c r="D384" s="495">
        <v>121.77</v>
      </c>
      <c r="E384" s="495">
        <v>0.92700000000000005</v>
      </c>
      <c r="F384" s="516" t="s">
        <v>781</v>
      </c>
      <c r="G384" s="516" t="s">
        <v>276</v>
      </c>
      <c r="H384" s="517" t="s">
        <v>2</v>
      </c>
      <c r="I384" s="164"/>
      <c r="J384" s="484" t="s">
        <v>698</v>
      </c>
      <c r="K384" s="560" t="s">
        <v>784</v>
      </c>
      <c r="L384" s="495">
        <v>121.77</v>
      </c>
      <c r="M384" s="495">
        <v>121.77</v>
      </c>
      <c r="N384" s="495">
        <v>0.90500000000000003</v>
      </c>
      <c r="O384" s="516" t="s">
        <v>781</v>
      </c>
      <c r="P384" s="516" t="s">
        <v>276</v>
      </c>
      <c r="Q384" s="517" t="s">
        <v>2</v>
      </c>
      <c r="R384" s="14"/>
      <c r="S384" s="14"/>
      <c r="T384" s="14"/>
    </row>
    <row r="385" spans="1:20" ht="15" customHeight="1">
      <c r="A385" s="484" t="s">
        <v>700</v>
      </c>
      <c r="B385" s="560" t="s">
        <v>784</v>
      </c>
      <c r="C385" s="495">
        <v>121.77</v>
      </c>
      <c r="D385" s="495">
        <v>121.77</v>
      </c>
      <c r="E385" s="495">
        <v>0.92700000000000005</v>
      </c>
      <c r="F385" s="516" t="s">
        <v>781</v>
      </c>
      <c r="G385" s="516" t="s">
        <v>276</v>
      </c>
      <c r="H385" s="517" t="s">
        <v>2</v>
      </c>
      <c r="I385" s="164"/>
      <c r="J385" s="484" t="s">
        <v>700</v>
      </c>
      <c r="K385" s="560" t="s">
        <v>784</v>
      </c>
      <c r="L385" s="495">
        <v>121.77</v>
      </c>
      <c r="M385" s="495">
        <v>121.77</v>
      </c>
      <c r="N385" s="495">
        <v>0.90500000000000003</v>
      </c>
      <c r="O385" s="516" t="s">
        <v>781</v>
      </c>
      <c r="P385" s="516" t="s">
        <v>276</v>
      </c>
      <c r="Q385" s="517" t="s">
        <v>2</v>
      </c>
      <c r="R385" s="14"/>
      <c r="S385" s="14"/>
      <c r="T385" s="14"/>
    </row>
    <row r="386" spans="1:20" ht="15" customHeight="1">
      <c r="A386" s="484" t="s">
        <v>701</v>
      </c>
      <c r="B386" s="560" t="s">
        <v>784</v>
      </c>
      <c r="C386" s="495">
        <v>121.77</v>
      </c>
      <c r="D386" s="495">
        <v>121.77</v>
      </c>
      <c r="E386" s="495">
        <v>0.65600000000000003</v>
      </c>
      <c r="F386" s="516" t="s">
        <v>781</v>
      </c>
      <c r="G386" s="516" t="s">
        <v>276</v>
      </c>
      <c r="H386" s="517" t="s">
        <v>2</v>
      </c>
      <c r="I386" s="164"/>
      <c r="J386" s="484" t="s">
        <v>701</v>
      </c>
      <c r="K386" s="560" t="s">
        <v>784</v>
      </c>
      <c r="L386" s="495">
        <v>121.77</v>
      </c>
      <c r="M386" s="495">
        <v>121.77</v>
      </c>
      <c r="N386" s="495">
        <v>0.90500000000000003</v>
      </c>
      <c r="O386" s="516" t="s">
        <v>781</v>
      </c>
      <c r="P386" s="516" t="s">
        <v>276</v>
      </c>
      <c r="Q386" s="517" t="s">
        <v>2</v>
      </c>
      <c r="R386" s="14"/>
      <c r="S386" s="14"/>
      <c r="T386" s="14"/>
    </row>
    <row r="387" spans="1:20" ht="15" customHeight="1">
      <c r="A387" s="484" t="s">
        <v>702</v>
      </c>
      <c r="B387" s="560" t="s">
        <v>784</v>
      </c>
      <c r="C387" s="495">
        <v>121.77</v>
      </c>
      <c r="D387" s="495">
        <v>121.77</v>
      </c>
      <c r="E387" s="495">
        <v>0.72</v>
      </c>
      <c r="F387" s="516" t="s">
        <v>781</v>
      </c>
      <c r="G387" s="516" t="s">
        <v>276</v>
      </c>
      <c r="H387" s="517" t="s">
        <v>2</v>
      </c>
      <c r="I387" s="164"/>
      <c r="J387" s="484" t="s">
        <v>702</v>
      </c>
      <c r="K387" s="560" t="s">
        <v>784</v>
      </c>
      <c r="L387" s="495">
        <v>121.77</v>
      </c>
      <c r="M387" s="495">
        <v>121.77</v>
      </c>
      <c r="N387" s="495">
        <v>0.90500000000000003</v>
      </c>
      <c r="O387" s="516" t="s">
        <v>781</v>
      </c>
      <c r="P387" s="516" t="s">
        <v>276</v>
      </c>
      <c r="Q387" s="517" t="s">
        <v>2</v>
      </c>
      <c r="R387" s="14"/>
      <c r="S387" s="14"/>
      <c r="T387" s="14"/>
    </row>
    <row r="388" spans="1:20" ht="15" customHeight="1">
      <c r="A388" s="484" t="s">
        <v>703</v>
      </c>
      <c r="B388" s="560" t="s">
        <v>784</v>
      </c>
      <c r="C388" s="495">
        <v>121.77</v>
      </c>
      <c r="D388" s="495">
        <v>121.77</v>
      </c>
      <c r="E388" s="495">
        <v>0.65600000000000003</v>
      </c>
      <c r="F388" s="516" t="s">
        <v>781</v>
      </c>
      <c r="G388" s="516" t="s">
        <v>276</v>
      </c>
      <c r="H388" s="517" t="s">
        <v>2</v>
      </c>
      <c r="I388" s="164"/>
      <c r="J388" s="484" t="s">
        <v>703</v>
      </c>
      <c r="K388" s="560" t="s">
        <v>784</v>
      </c>
      <c r="L388" s="495">
        <v>121.77</v>
      </c>
      <c r="M388" s="495">
        <v>121.77</v>
      </c>
      <c r="N388" s="495">
        <v>0.90500000000000003</v>
      </c>
      <c r="O388" s="516" t="s">
        <v>781</v>
      </c>
      <c r="P388" s="516" t="s">
        <v>276</v>
      </c>
      <c r="Q388" s="517" t="s">
        <v>2</v>
      </c>
      <c r="R388" s="14"/>
      <c r="S388" s="14"/>
      <c r="T388" s="14"/>
    </row>
    <row r="389" spans="1:20" ht="15" customHeight="1">
      <c r="A389" s="484" t="s">
        <v>704</v>
      </c>
      <c r="B389" s="560" t="s">
        <v>784</v>
      </c>
      <c r="C389" s="495">
        <v>121.77</v>
      </c>
      <c r="D389" s="495">
        <v>121.77</v>
      </c>
      <c r="E389" s="495">
        <v>0.67900000000000005</v>
      </c>
      <c r="F389" s="516" t="s">
        <v>781</v>
      </c>
      <c r="G389" s="516" t="s">
        <v>276</v>
      </c>
      <c r="H389" s="517" t="s">
        <v>2</v>
      </c>
      <c r="I389" s="164"/>
      <c r="J389" s="484" t="s">
        <v>704</v>
      </c>
      <c r="K389" s="560" t="s">
        <v>784</v>
      </c>
      <c r="L389" s="495">
        <v>121.77</v>
      </c>
      <c r="M389" s="495">
        <v>121.77</v>
      </c>
      <c r="N389" s="495">
        <v>0.67400000000000004</v>
      </c>
      <c r="O389" s="516" t="s">
        <v>781</v>
      </c>
      <c r="P389" s="516" t="s">
        <v>276</v>
      </c>
      <c r="Q389" s="517" t="s">
        <v>2</v>
      </c>
      <c r="R389" s="14"/>
      <c r="S389" s="14"/>
      <c r="T389" s="14"/>
    </row>
    <row r="390" spans="1:20" ht="15" customHeight="1">
      <c r="A390" s="484" t="s">
        <v>705</v>
      </c>
      <c r="B390" s="560" t="s">
        <v>784</v>
      </c>
      <c r="C390" s="495">
        <v>121.77</v>
      </c>
      <c r="D390" s="495">
        <v>121.77</v>
      </c>
      <c r="E390" s="495">
        <v>2.4460000000000002</v>
      </c>
      <c r="F390" s="516" t="s">
        <v>781</v>
      </c>
      <c r="G390" s="516" t="s">
        <v>276</v>
      </c>
      <c r="H390" s="517" t="s">
        <v>2</v>
      </c>
      <c r="I390" s="164"/>
      <c r="J390" s="484" t="s">
        <v>705</v>
      </c>
      <c r="K390" s="560" t="s">
        <v>784</v>
      </c>
      <c r="L390" s="495">
        <v>121.77</v>
      </c>
      <c r="M390" s="495">
        <v>121.77</v>
      </c>
      <c r="N390" s="495">
        <v>1.4279999999999999</v>
      </c>
      <c r="O390" s="516" t="s">
        <v>781</v>
      </c>
      <c r="P390" s="516" t="s">
        <v>276</v>
      </c>
      <c r="Q390" s="517" t="s">
        <v>2</v>
      </c>
      <c r="R390" s="14"/>
      <c r="S390" s="14"/>
      <c r="T390" s="14"/>
    </row>
    <row r="391" spans="1:20" ht="15" customHeight="1">
      <c r="A391" s="484" t="s">
        <v>213</v>
      </c>
      <c r="B391" s="560" t="s">
        <v>784</v>
      </c>
      <c r="C391" s="495">
        <v>121.77</v>
      </c>
      <c r="D391" s="495">
        <v>121.77</v>
      </c>
      <c r="E391" s="495">
        <v>0.65600000000000003</v>
      </c>
      <c r="F391" s="516" t="s">
        <v>781</v>
      </c>
      <c r="G391" s="516" t="s">
        <v>276</v>
      </c>
      <c r="H391" s="517" t="s">
        <v>2</v>
      </c>
      <c r="I391" s="164"/>
      <c r="J391" s="484" t="s">
        <v>213</v>
      </c>
      <c r="K391" s="560" t="s">
        <v>784</v>
      </c>
      <c r="L391" s="495">
        <v>121.77</v>
      </c>
      <c r="M391" s="495">
        <v>121.77</v>
      </c>
      <c r="N391" s="495">
        <v>0.90500000000000003</v>
      </c>
      <c r="O391" s="516" t="s">
        <v>781</v>
      </c>
      <c r="P391" s="516" t="s">
        <v>276</v>
      </c>
      <c r="Q391" s="517" t="s">
        <v>2</v>
      </c>
      <c r="R391" s="14"/>
      <c r="S391" s="14"/>
      <c r="T391" s="14"/>
    </row>
    <row r="392" spans="1:20" ht="15" customHeight="1">
      <c r="A392" s="484" t="s">
        <v>706</v>
      </c>
      <c r="B392" s="560" t="s">
        <v>784</v>
      </c>
      <c r="C392" s="495">
        <v>121.77</v>
      </c>
      <c r="D392" s="495">
        <v>121.77</v>
      </c>
      <c r="E392" s="495">
        <v>0.92700000000000005</v>
      </c>
      <c r="F392" s="516" t="s">
        <v>781</v>
      </c>
      <c r="G392" s="516" t="s">
        <v>276</v>
      </c>
      <c r="H392" s="517" t="s">
        <v>2</v>
      </c>
      <c r="I392" s="164"/>
      <c r="J392" s="484" t="s">
        <v>706</v>
      </c>
      <c r="K392" s="560" t="s">
        <v>784</v>
      </c>
      <c r="L392" s="495">
        <v>121.77</v>
      </c>
      <c r="M392" s="495">
        <v>121.77</v>
      </c>
      <c r="N392" s="495">
        <v>0.90500000000000003</v>
      </c>
      <c r="O392" s="516" t="s">
        <v>781</v>
      </c>
      <c r="P392" s="516" t="s">
        <v>276</v>
      </c>
      <c r="Q392" s="517" t="s">
        <v>2</v>
      </c>
      <c r="R392" s="14"/>
      <c r="S392" s="14"/>
      <c r="T392" s="14"/>
    </row>
    <row r="393" spans="1:20" ht="15" customHeight="1">
      <c r="A393" s="484" t="s">
        <v>707</v>
      </c>
      <c r="B393" s="560" t="s">
        <v>784</v>
      </c>
      <c r="C393" s="495">
        <v>121.77</v>
      </c>
      <c r="D393" s="495">
        <v>121.77</v>
      </c>
      <c r="E393" s="495">
        <v>0.67900000000000005</v>
      </c>
      <c r="F393" s="516" t="s">
        <v>781</v>
      </c>
      <c r="G393" s="516" t="s">
        <v>276</v>
      </c>
      <c r="H393" s="517" t="s">
        <v>2</v>
      </c>
      <c r="I393" s="164"/>
      <c r="J393" s="638" t="s">
        <v>707</v>
      </c>
      <c r="K393" s="560" t="s">
        <v>784</v>
      </c>
      <c r="L393" s="495">
        <v>121.77</v>
      </c>
      <c r="M393" s="495">
        <v>121.77</v>
      </c>
      <c r="N393" s="495">
        <v>0.67400000000000004</v>
      </c>
      <c r="O393" s="516" t="s">
        <v>781</v>
      </c>
      <c r="P393" s="516" t="s">
        <v>276</v>
      </c>
      <c r="Q393" s="517" t="s">
        <v>2</v>
      </c>
      <c r="R393" s="14"/>
      <c r="S393" s="14"/>
      <c r="T393" s="14"/>
    </row>
    <row r="394" spans="1:20" ht="15" customHeight="1">
      <c r="A394" s="638" t="s">
        <v>708</v>
      </c>
      <c r="B394" s="560" t="s">
        <v>784</v>
      </c>
      <c r="C394" s="495">
        <v>121.77</v>
      </c>
      <c r="D394" s="495">
        <v>121.77</v>
      </c>
      <c r="E394" s="495">
        <v>0.65600000000000003</v>
      </c>
      <c r="F394" s="516" t="s">
        <v>781</v>
      </c>
      <c r="G394" s="516" t="s">
        <v>276</v>
      </c>
      <c r="H394" s="517" t="s">
        <v>2</v>
      </c>
      <c r="I394" s="164"/>
      <c r="J394" s="638" t="s">
        <v>708</v>
      </c>
      <c r="K394" s="560" t="s">
        <v>784</v>
      </c>
      <c r="L394" s="495">
        <v>121.77</v>
      </c>
      <c r="M394" s="495">
        <v>121.77</v>
      </c>
      <c r="N394" s="495">
        <v>0.90500000000000003</v>
      </c>
      <c r="O394" s="516" t="s">
        <v>781</v>
      </c>
      <c r="P394" s="516" t="s">
        <v>276</v>
      </c>
      <c r="Q394" s="517" t="s">
        <v>2</v>
      </c>
      <c r="R394" s="14"/>
      <c r="S394" s="14"/>
      <c r="T394" s="14"/>
    </row>
    <row r="395" spans="1:20" ht="15" customHeight="1">
      <c r="A395" s="484" t="s">
        <v>709</v>
      </c>
      <c r="B395" s="560" t="s">
        <v>784</v>
      </c>
      <c r="C395" s="495">
        <v>121.77</v>
      </c>
      <c r="D395" s="495">
        <v>121.77</v>
      </c>
      <c r="E395" s="495">
        <v>0.92700000000000005</v>
      </c>
      <c r="F395" s="516" t="s">
        <v>781</v>
      </c>
      <c r="G395" s="516" t="s">
        <v>276</v>
      </c>
      <c r="H395" s="517" t="s">
        <v>2</v>
      </c>
      <c r="I395" s="164"/>
      <c r="J395" s="484" t="s">
        <v>709</v>
      </c>
      <c r="K395" s="560" t="s">
        <v>784</v>
      </c>
      <c r="L395" s="495">
        <v>121.77</v>
      </c>
      <c r="M395" s="495">
        <v>121.77</v>
      </c>
      <c r="N395" s="495">
        <v>0.90500000000000003</v>
      </c>
      <c r="O395" s="516" t="s">
        <v>781</v>
      </c>
      <c r="P395" s="516" t="s">
        <v>276</v>
      </c>
      <c r="Q395" s="517" t="s">
        <v>2</v>
      </c>
      <c r="R395" s="14"/>
      <c r="S395" s="14"/>
      <c r="T395" s="14"/>
    </row>
    <row r="396" spans="1:20" ht="15" customHeight="1">
      <c r="A396" s="484" t="s">
        <v>710</v>
      </c>
      <c r="B396" s="560" t="s">
        <v>784</v>
      </c>
      <c r="C396" s="495">
        <v>121.77</v>
      </c>
      <c r="D396" s="495">
        <v>121.77</v>
      </c>
      <c r="E396" s="495">
        <v>0.92700000000000005</v>
      </c>
      <c r="F396" s="516" t="s">
        <v>781</v>
      </c>
      <c r="G396" s="516" t="s">
        <v>276</v>
      </c>
      <c r="H396" s="517" t="s">
        <v>2</v>
      </c>
      <c r="I396" s="164"/>
      <c r="J396" s="484" t="s">
        <v>710</v>
      </c>
      <c r="K396" s="560" t="s">
        <v>784</v>
      </c>
      <c r="L396" s="495">
        <v>121.77</v>
      </c>
      <c r="M396" s="495">
        <v>121.77</v>
      </c>
      <c r="N396" s="495">
        <v>0.90500000000000003</v>
      </c>
      <c r="O396" s="516" t="s">
        <v>781</v>
      </c>
      <c r="P396" s="516" t="s">
        <v>276</v>
      </c>
      <c r="Q396" s="517" t="s">
        <v>2</v>
      </c>
      <c r="R396" s="14"/>
      <c r="S396" s="14"/>
      <c r="T396" s="14"/>
    </row>
    <row r="397" spans="1:20" ht="15" customHeight="1">
      <c r="A397" s="484" t="s">
        <v>711</v>
      </c>
      <c r="B397" s="560" t="s">
        <v>784</v>
      </c>
      <c r="C397" s="495">
        <v>121.77</v>
      </c>
      <c r="D397" s="495">
        <v>121.77</v>
      </c>
      <c r="E397" s="495">
        <v>2.52</v>
      </c>
      <c r="F397" s="516" t="s">
        <v>781</v>
      </c>
      <c r="G397" s="516" t="s">
        <v>276</v>
      </c>
      <c r="H397" s="517" t="s">
        <v>2</v>
      </c>
      <c r="I397" s="164"/>
      <c r="J397" s="484" t="s">
        <v>711</v>
      </c>
      <c r="K397" s="560" t="s">
        <v>784</v>
      </c>
      <c r="L397" s="495">
        <v>121.77</v>
      </c>
      <c r="M397" s="495">
        <v>121.77</v>
      </c>
      <c r="N397" s="495">
        <v>1.4279999999999999</v>
      </c>
      <c r="O397" s="516" t="s">
        <v>781</v>
      </c>
      <c r="P397" s="516" t="s">
        <v>276</v>
      </c>
      <c r="Q397" s="517" t="s">
        <v>2</v>
      </c>
      <c r="R397" s="14"/>
      <c r="S397" s="14"/>
      <c r="T397" s="14"/>
    </row>
    <row r="398" spans="1:20" ht="15" customHeight="1">
      <c r="A398" s="484" t="s">
        <v>712</v>
      </c>
      <c r="B398" s="560" t="s">
        <v>784</v>
      </c>
      <c r="C398" s="495">
        <v>121.77</v>
      </c>
      <c r="D398" s="495">
        <v>121.77</v>
      </c>
      <c r="E398" s="495">
        <v>0.72</v>
      </c>
      <c r="F398" s="516" t="s">
        <v>781</v>
      </c>
      <c r="G398" s="516" t="s">
        <v>276</v>
      </c>
      <c r="H398" s="517" t="s">
        <v>2</v>
      </c>
      <c r="I398" s="164"/>
      <c r="J398" s="484" t="s">
        <v>712</v>
      </c>
      <c r="K398" s="560" t="s">
        <v>784</v>
      </c>
      <c r="L398" s="495">
        <v>121.77</v>
      </c>
      <c r="M398" s="495">
        <v>121.77</v>
      </c>
      <c r="N398" s="495">
        <v>0.90500000000000003</v>
      </c>
      <c r="O398" s="516" t="s">
        <v>781</v>
      </c>
      <c r="P398" s="516" t="s">
        <v>276</v>
      </c>
      <c r="Q398" s="517" t="s">
        <v>2</v>
      </c>
      <c r="R398" s="14"/>
      <c r="S398" s="14"/>
      <c r="T398" s="14"/>
    </row>
    <row r="399" spans="1:20" ht="15" customHeight="1">
      <c r="A399" s="638" t="s">
        <v>713</v>
      </c>
      <c r="B399" s="560" t="s">
        <v>784</v>
      </c>
      <c r="C399" s="495">
        <v>121.77</v>
      </c>
      <c r="D399" s="495">
        <v>121.77</v>
      </c>
      <c r="E399" s="495">
        <v>0.92700000000000005</v>
      </c>
      <c r="F399" s="516" t="s">
        <v>781</v>
      </c>
      <c r="G399" s="516" t="s">
        <v>276</v>
      </c>
      <c r="H399" s="517" t="s">
        <v>2</v>
      </c>
      <c r="I399" s="164"/>
      <c r="J399" s="638" t="s">
        <v>713</v>
      </c>
      <c r="K399" s="560" t="s">
        <v>784</v>
      </c>
      <c r="L399" s="495">
        <v>121.77</v>
      </c>
      <c r="M399" s="495">
        <v>121.77</v>
      </c>
      <c r="N399" s="495">
        <v>0.90500000000000003</v>
      </c>
      <c r="O399" s="516" t="s">
        <v>781</v>
      </c>
      <c r="P399" s="516" t="s">
        <v>276</v>
      </c>
      <c r="Q399" s="517" t="s">
        <v>2</v>
      </c>
      <c r="R399" s="14"/>
      <c r="S399" s="14"/>
      <c r="T399" s="14"/>
    </row>
    <row r="400" spans="1:20" ht="15" customHeight="1">
      <c r="A400" s="484" t="s">
        <v>714</v>
      </c>
      <c r="B400" s="560" t="s">
        <v>784</v>
      </c>
      <c r="C400" s="495">
        <v>121.77</v>
      </c>
      <c r="D400" s="495">
        <v>121.77</v>
      </c>
      <c r="E400" s="495">
        <v>3.6859999999999999</v>
      </c>
      <c r="F400" s="516" t="s">
        <v>781</v>
      </c>
      <c r="G400" s="516" t="s">
        <v>276</v>
      </c>
      <c r="H400" s="517" t="s">
        <v>2</v>
      </c>
      <c r="I400" s="164"/>
      <c r="J400" s="484" t="s">
        <v>714</v>
      </c>
      <c r="K400" s="560" t="s">
        <v>784</v>
      </c>
      <c r="L400" s="495">
        <v>121.77</v>
      </c>
      <c r="M400" s="495">
        <v>121.77</v>
      </c>
      <c r="N400" s="495">
        <v>1.337</v>
      </c>
      <c r="O400" s="516" t="s">
        <v>781</v>
      </c>
      <c r="P400" s="516" t="s">
        <v>276</v>
      </c>
      <c r="Q400" s="517" t="s">
        <v>2</v>
      </c>
      <c r="R400" s="14"/>
      <c r="S400" s="14"/>
      <c r="T400" s="14"/>
    </row>
    <row r="401" spans="1:20" ht="15" customHeight="1">
      <c r="A401" s="484" t="s">
        <v>715</v>
      </c>
      <c r="B401" s="560" t="s">
        <v>784</v>
      </c>
      <c r="C401" s="495">
        <v>121.77</v>
      </c>
      <c r="D401" s="495">
        <v>121.77</v>
      </c>
      <c r="E401" s="495">
        <v>0.67900000000000005</v>
      </c>
      <c r="F401" s="516" t="s">
        <v>781</v>
      </c>
      <c r="G401" s="516" t="s">
        <v>276</v>
      </c>
      <c r="H401" s="517" t="s">
        <v>2</v>
      </c>
      <c r="I401" s="164"/>
      <c r="J401" s="484" t="s">
        <v>715</v>
      </c>
      <c r="K401" s="560" t="s">
        <v>784</v>
      </c>
      <c r="L401" s="495">
        <v>121.77</v>
      </c>
      <c r="M401" s="495">
        <v>121.77</v>
      </c>
      <c r="N401" s="495">
        <v>0.67400000000000004</v>
      </c>
      <c r="O401" s="516" t="s">
        <v>781</v>
      </c>
      <c r="P401" s="516" t="s">
        <v>276</v>
      </c>
      <c r="Q401" s="517" t="s">
        <v>2</v>
      </c>
      <c r="R401" s="14"/>
      <c r="S401" s="14"/>
      <c r="T401" s="14"/>
    </row>
    <row r="402" spans="1:20" ht="15" customHeight="1">
      <c r="A402" s="484" t="s">
        <v>717</v>
      </c>
      <c r="B402" s="560" t="s">
        <v>784</v>
      </c>
      <c r="C402" s="495">
        <v>121.77</v>
      </c>
      <c r="D402" s="495">
        <v>121.77</v>
      </c>
      <c r="E402" s="495">
        <v>0.65600000000000003</v>
      </c>
      <c r="F402" s="516" t="s">
        <v>781</v>
      </c>
      <c r="G402" s="516" t="s">
        <v>276</v>
      </c>
      <c r="H402" s="517" t="s">
        <v>2</v>
      </c>
      <c r="I402" s="164"/>
      <c r="J402" s="484" t="s">
        <v>717</v>
      </c>
      <c r="K402" s="560" t="s">
        <v>784</v>
      </c>
      <c r="L402" s="495">
        <v>121.77</v>
      </c>
      <c r="M402" s="495">
        <v>121.77</v>
      </c>
      <c r="N402" s="495">
        <v>0.90500000000000003</v>
      </c>
      <c r="O402" s="516" t="s">
        <v>781</v>
      </c>
      <c r="P402" s="516" t="s">
        <v>276</v>
      </c>
      <c r="Q402" s="517" t="s">
        <v>2</v>
      </c>
      <c r="R402" s="14"/>
      <c r="S402" s="14"/>
      <c r="T402" s="14"/>
    </row>
    <row r="403" spans="1:20" ht="15" customHeight="1">
      <c r="A403" s="484" t="s">
        <v>718</v>
      </c>
      <c r="B403" s="560" t="s">
        <v>784</v>
      </c>
      <c r="C403" s="495">
        <v>121.77</v>
      </c>
      <c r="D403" s="495">
        <v>121.77</v>
      </c>
      <c r="E403" s="495">
        <v>0.92700000000000005</v>
      </c>
      <c r="F403" s="516" t="s">
        <v>781</v>
      </c>
      <c r="G403" s="516" t="s">
        <v>276</v>
      </c>
      <c r="H403" s="517" t="s">
        <v>2</v>
      </c>
      <c r="I403" s="164"/>
      <c r="J403" s="484" t="s">
        <v>718</v>
      </c>
      <c r="K403" s="560" t="s">
        <v>784</v>
      </c>
      <c r="L403" s="495">
        <v>121.77</v>
      </c>
      <c r="M403" s="495">
        <v>121.77</v>
      </c>
      <c r="N403" s="495">
        <v>0.90500000000000003</v>
      </c>
      <c r="O403" s="516" t="s">
        <v>781</v>
      </c>
      <c r="P403" s="516" t="s">
        <v>276</v>
      </c>
      <c r="Q403" s="517" t="s">
        <v>2</v>
      </c>
      <c r="R403" s="14"/>
      <c r="S403" s="14"/>
      <c r="T403" s="14"/>
    </row>
    <row r="404" spans="1:20" ht="15" customHeight="1">
      <c r="A404" s="484" t="s">
        <v>720</v>
      </c>
      <c r="B404" s="560" t="s">
        <v>784</v>
      </c>
      <c r="C404" s="495">
        <v>121.77</v>
      </c>
      <c r="D404" s="495">
        <v>121.77</v>
      </c>
      <c r="E404" s="495">
        <v>0.65600000000000003</v>
      </c>
      <c r="F404" s="516" t="s">
        <v>781</v>
      </c>
      <c r="G404" s="516" t="s">
        <v>276</v>
      </c>
      <c r="H404" s="517" t="s">
        <v>2</v>
      </c>
      <c r="I404" s="164"/>
      <c r="J404" s="484" t="s">
        <v>720</v>
      </c>
      <c r="K404" s="560" t="s">
        <v>784</v>
      </c>
      <c r="L404" s="495">
        <v>121.77</v>
      </c>
      <c r="M404" s="495">
        <v>121.77</v>
      </c>
      <c r="N404" s="495">
        <v>0.90500000000000003</v>
      </c>
      <c r="O404" s="516" t="s">
        <v>781</v>
      </c>
      <c r="P404" s="516" t="s">
        <v>276</v>
      </c>
      <c r="Q404" s="517" t="s">
        <v>2</v>
      </c>
      <c r="R404" s="14"/>
      <c r="S404" s="14"/>
      <c r="T404" s="14"/>
    </row>
    <row r="405" spans="1:20" ht="15" customHeight="1">
      <c r="A405" s="484" t="s">
        <v>721</v>
      </c>
      <c r="B405" s="560" t="s">
        <v>784</v>
      </c>
      <c r="C405" s="495">
        <v>121.77</v>
      </c>
      <c r="D405" s="495">
        <v>121.77</v>
      </c>
      <c r="E405" s="495">
        <v>1.1539999999999999</v>
      </c>
      <c r="F405" s="516" t="s">
        <v>781</v>
      </c>
      <c r="G405" s="516" t="s">
        <v>276</v>
      </c>
      <c r="H405" s="517" t="s">
        <v>2</v>
      </c>
      <c r="I405" s="164"/>
      <c r="J405" s="484" t="s">
        <v>721</v>
      </c>
      <c r="K405" s="560" t="s">
        <v>784</v>
      </c>
      <c r="L405" s="495">
        <v>121.77</v>
      </c>
      <c r="M405" s="495">
        <v>121.77</v>
      </c>
      <c r="N405" s="495">
        <v>1.1850000000000001</v>
      </c>
      <c r="O405" s="516" t="s">
        <v>781</v>
      </c>
      <c r="P405" s="516" t="s">
        <v>276</v>
      </c>
      <c r="Q405" s="517" t="s">
        <v>2</v>
      </c>
      <c r="R405" s="14"/>
      <c r="S405" s="14"/>
      <c r="T405" s="14"/>
    </row>
    <row r="406" spans="1:20" ht="15" customHeight="1">
      <c r="A406" s="484" t="s">
        <v>722</v>
      </c>
      <c r="B406" s="560" t="s">
        <v>784</v>
      </c>
      <c r="C406" s="495">
        <v>121.77</v>
      </c>
      <c r="D406" s="495">
        <v>121.77</v>
      </c>
      <c r="E406" s="495">
        <v>0.65600000000000003</v>
      </c>
      <c r="F406" s="516" t="s">
        <v>781</v>
      </c>
      <c r="G406" s="516" t="s">
        <v>276</v>
      </c>
      <c r="H406" s="517" t="s">
        <v>2</v>
      </c>
      <c r="I406" s="164"/>
      <c r="J406" s="638" t="s">
        <v>722</v>
      </c>
      <c r="K406" s="560" t="s">
        <v>784</v>
      </c>
      <c r="L406" s="495">
        <v>121.77</v>
      </c>
      <c r="M406" s="495">
        <v>121.77</v>
      </c>
      <c r="N406" s="495">
        <v>0.90500000000000003</v>
      </c>
      <c r="O406" s="516" t="s">
        <v>781</v>
      </c>
      <c r="P406" s="516" t="s">
        <v>276</v>
      </c>
      <c r="Q406" s="517" t="s">
        <v>2</v>
      </c>
      <c r="R406" s="14"/>
      <c r="S406" s="14"/>
      <c r="T406" s="14"/>
    </row>
    <row r="407" spans="1:20" ht="15" customHeight="1">
      <c r="A407" s="484" t="s">
        <v>723</v>
      </c>
      <c r="B407" s="560" t="s">
        <v>784</v>
      </c>
      <c r="C407" s="495">
        <v>121.77</v>
      </c>
      <c r="D407" s="495">
        <v>121.77</v>
      </c>
      <c r="E407" s="495">
        <v>0.92700000000000005</v>
      </c>
      <c r="F407" s="516" t="s">
        <v>781</v>
      </c>
      <c r="G407" s="516" t="s">
        <v>276</v>
      </c>
      <c r="H407" s="517" t="s">
        <v>2</v>
      </c>
      <c r="I407" s="164"/>
      <c r="J407" s="484" t="s">
        <v>723</v>
      </c>
      <c r="K407" s="560" t="s">
        <v>784</v>
      </c>
      <c r="L407" s="495">
        <v>121.77</v>
      </c>
      <c r="M407" s="495">
        <v>121.77</v>
      </c>
      <c r="N407" s="495">
        <v>0.90500000000000003</v>
      </c>
      <c r="O407" s="516" t="s">
        <v>781</v>
      </c>
      <c r="P407" s="516" t="s">
        <v>276</v>
      </c>
      <c r="Q407" s="517" t="s">
        <v>2</v>
      </c>
      <c r="R407" s="14"/>
      <c r="S407" s="14"/>
      <c r="T407" s="14"/>
    </row>
    <row r="408" spans="1:20" ht="15" customHeight="1">
      <c r="A408" s="484" t="s">
        <v>219</v>
      </c>
      <c r="B408" s="560" t="s">
        <v>784</v>
      </c>
      <c r="C408" s="495">
        <v>121.77</v>
      </c>
      <c r="D408" s="495">
        <v>121.77</v>
      </c>
      <c r="E408" s="495">
        <v>0.92700000000000005</v>
      </c>
      <c r="F408" s="516" t="s">
        <v>781</v>
      </c>
      <c r="G408" s="516" t="s">
        <v>276</v>
      </c>
      <c r="H408" s="517" t="s">
        <v>2</v>
      </c>
      <c r="I408" s="164"/>
      <c r="J408" s="484" t="s">
        <v>219</v>
      </c>
      <c r="K408" s="560" t="s">
        <v>784</v>
      </c>
      <c r="L408" s="495">
        <v>121.77</v>
      </c>
      <c r="M408" s="495">
        <v>121.77</v>
      </c>
      <c r="N408" s="495">
        <v>0.90500000000000003</v>
      </c>
      <c r="O408" s="516" t="s">
        <v>781</v>
      </c>
      <c r="P408" s="516" t="s">
        <v>276</v>
      </c>
      <c r="Q408" s="517" t="s">
        <v>2</v>
      </c>
      <c r="R408" s="14"/>
      <c r="S408" s="14"/>
      <c r="T408" s="14"/>
    </row>
    <row r="409" spans="1:20" ht="15" customHeight="1">
      <c r="A409" s="484" t="s">
        <v>215</v>
      </c>
      <c r="B409" s="560" t="s">
        <v>784</v>
      </c>
      <c r="C409" s="495">
        <v>121.77</v>
      </c>
      <c r="D409" s="495">
        <v>121.77</v>
      </c>
      <c r="E409" s="495">
        <v>0.92700000000000005</v>
      </c>
      <c r="F409" s="516" t="s">
        <v>781</v>
      </c>
      <c r="G409" s="516" t="s">
        <v>276</v>
      </c>
      <c r="H409" s="517" t="s">
        <v>2</v>
      </c>
      <c r="I409" s="164"/>
      <c r="J409" s="638" t="s">
        <v>215</v>
      </c>
      <c r="K409" s="560" t="s">
        <v>784</v>
      </c>
      <c r="L409" s="495">
        <v>121.77</v>
      </c>
      <c r="M409" s="495">
        <v>121.77</v>
      </c>
      <c r="N409" s="495">
        <v>0.90500000000000003</v>
      </c>
      <c r="O409" s="516" t="s">
        <v>781</v>
      </c>
      <c r="P409" s="516" t="s">
        <v>276</v>
      </c>
      <c r="Q409" s="517" t="s">
        <v>2</v>
      </c>
      <c r="R409" s="14"/>
      <c r="S409" s="14"/>
      <c r="T409" s="14"/>
    </row>
    <row r="410" spans="1:20" ht="15" customHeight="1">
      <c r="A410" s="484" t="s">
        <v>724</v>
      </c>
      <c r="B410" s="560" t="s">
        <v>784</v>
      </c>
      <c r="C410" s="495">
        <v>121.77</v>
      </c>
      <c r="D410" s="495">
        <v>121.77</v>
      </c>
      <c r="E410" s="495">
        <v>0.72</v>
      </c>
      <c r="F410" s="516" t="s">
        <v>781</v>
      </c>
      <c r="G410" s="516" t="s">
        <v>276</v>
      </c>
      <c r="H410" s="517" t="s">
        <v>2</v>
      </c>
      <c r="I410" s="164"/>
      <c r="J410" s="484" t="s">
        <v>724</v>
      </c>
      <c r="K410" s="560" t="s">
        <v>784</v>
      </c>
      <c r="L410" s="495">
        <v>121.77</v>
      </c>
      <c r="M410" s="495">
        <v>121.77</v>
      </c>
      <c r="N410" s="495">
        <v>0.90500000000000003</v>
      </c>
      <c r="O410" s="516" t="s">
        <v>781</v>
      </c>
      <c r="P410" s="516" t="s">
        <v>276</v>
      </c>
      <c r="Q410" s="517" t="s">
        <v>2</v>
      </c>
      <c r="R410" s="14"/>
      <c r="S410" s="14"/>
      <c r="T410" s="14"/>
    </row>
    <row r="411" spans="1:20" ht="15" customHeight="1">
      <c r="A411" s="484" t="s">
        <v>216</v>
      </c>
      <c r="B411" s="560" t="s">
        <v>784</v>
      </c>
      <c r="C411" s="495">
        <v>121.77</v>
      </c>
      <c r="D411" s="495">
        <v>121.77</v>
      </c>
      <c r="E411" s="495">
        <v>0.92700000000000005</v>
      </c>
      <c r="F411" s="516" t="s">
        <v>781</v>
      </c>
      <c r="G411" s="516" t="s">
        <v>276</v>
      </c>
      <c r="H411" s="517" t="s">
        <v>2</v>
      </c>
      <c r="I411" s="164"/>
      <c r="J411" s="484" t="s">
        <v>216</v>
      </c>
      <c r="K411" s="560" t="s">
        <v>784</v>
      </c>
      <c r="L411" s="495">
        <v>121.77</v>
      </c>
      <c r="M411" s="495">
        <v>121.77</v>
      </c>
      <c r="N411" s="495">
        <v>0.90500000000000003</v>
      </c>
      <c r="O411" s="516" t="s">
        <v>781</v>
      </c>
      <c r="P411" s="516" t="s">
        <v>276</v>
      </c>
      <c r="Q411" s="517" t="s">
        <v>2</v>
      </c>
      <c r="R411" s="14"/>
      <c r="S411" s="14"/>
      <c r="T411" s="14"/>
    </row>
    <row r="412" spans="1:20" ht="15" customHeight="1">
      <c r="A412" s="484" t="s">
        <v>725</v>
      </c>
      <c r="B412" s="560" t="s">
        <v>784</v>
      </c>
      <c r="C412" s="495">
        <v>121.77</v>
      </c>
      <c r="D412" s="495">
        <v>121.77</v>
      </c>
      <c r="E412" s="495">
        <v>0.67900000000000005</v>
      </c>
      <c r="F412" s="516" t="s">
        <v>781</v>
      </c>
      <c r="G412" s="516" t="s">
        <v>276</v>
      </c>
      <c r="H412" s="517" t="s">
        <v>2</v>
      </c>
      <c r="I412" s="164"/>
      <c r="J412" s="484" t="s">
        <v>725</v>
      </c>
      <c r="K412" s="560" t="s">
        <v>784</v>
      </c>
      <c r="L412" s="495">
        <v>121.77</v>
      </c>
      <c r="M412" s="495">
        <v>121.77</v>
      </c>
      <c r="N412" s="495">
        <v>0.67400000000000004</v>
      </c>
      <c r="O412" s="516" t="s">
        <v>781</v>
      </c>
      <c r="P412" s="516" t="s">
        <v>276</v>
      </c>
      <c r="Q412" s="517" t="s">
        <v>2</v>
      </c>
      <c r="R412" s="14"/>
      <c r="S412" s="14"/>
      <c r="T412" s="14"/>
    </row>
    <row r="413" spans="1:20" ht="15" customHeight="1">
      <c r="A413" s="484" t="s">
        <v>726</v>
      </c>
      <c r="B413" s="560" t="s">
        <v>784</v>
      </c>
      <c r="C413" s="495">
        <v>121.77</v>
      </c>
      <c r="D413" s="495">
        <v>121.77</v>
      </c>
      <c r="E413" s="495">
        <v>0.65600000000000003</v>
      </c>
      <c r="F413" s="516" t="s">
        <v>781</v>
      </c>
      <c r="G413" s="516" t="s">
        <v>276</v>
      </c>
      <c r="H413" s="517" t="s">
        <v>2</v>
      </c>
      <c r="I413" s="164"/>
      <c r="J413" s="484" t="s">
        <v>726</v>
      </c>
      <c r="K413" s="560" t="s">
        <v>784</v>
      </c>
      <c r="L413" s="495">
        <v>121.77</v>
      </c>
      <c r="M413" s="495">
        <v>121.77</v>
      </c>
      <c r="N413" s="495">
        <v>0.90500000000000003</v>
      </c>
      <c r="O413" s="516" t="s">
        <v>781</v>
      </c>
      <c r="P413" s="516" t="s">
        <v>276</v>
      </c>
      <c r="Q413" s="517" t="s">
        <v>2</v>
      </c>
      <c r="R413" s="14"/>
      <c r="S413" s="14"/>
      <c r="T413" s="14"/>
    </row>
    <row r="414" spans="1:20" ht="15" customHeight="1">
      <c r="A414" s="484" t="s">
        <v>727</v>
      </c>
      <c r="B414" s="560" t="s">
        <v>784</v>
      </c>
      <c r="C414" s="495">
        <v>121.77</v>
      </c>
      <c r="D414" s="495">
        <v>121.77</v>
      </c>
      <c r="E414" s="495">
        <v>0.53600000000000003</v>
      </c>
      <c r="F414" s="516" t="s">
        <v>781</v>
      </c>
      <c r="G414" s="516" t="s">
        <v>276</v>
      </c>
      <c r="H414" s="517" t="s">
        <v>2</v>
      </c>
      <c r="I414" s="164"/>
      <c r="J414" s="638" t="s">
        <v>727</v>
      </c>
      <c r="K414" s="560" t="s">
        <v>784</v>
      </c>
      <c r="L414" s="495">
        <v>121.77</v>
      </c>
      <c r="M414" s="495">
        <v>121.77</v>
      </c>
      <c r="N414" s="495">
        <v>0.48799999999999999</v>
      </c>
      <c r="O414" s="516" t="s">
        <v>781</v>
      </c>
      <c r="P414" s="516" t="s">
        <v>276</v>
      </c>
      <c r="Q414" s="517" t="s">
        <v>2</v>
      </c>
      <c r="R414" s="14"/>
      <c r="S414" s="14"/>
      <c r="T414" s="14"/>
    </row>
    <row r="415" spans="1:20" ht="15" customHeight="1">
      <c r="A415" s="484" t="s">
        <v>728</v>
      </c>
      <c r="B415" s="560" t="s">
        <v>784</v>
      </c>
      <c r="C415" s="495">
        <v>121.77</v>
      </c>
      <c r="D415" s="495">
        <v>121.77</v>
      </c>
      <c r="E415" s="495">
        <v>1.1539999999999999</v>
      </c>
      <c r="F415" s="516" t="s">
        <v>781</v>
      </c>
      <c r="G415" s="516" t="s">
        <v>276</v>
      </c>
      <c r="H415" s="517" t="s">
        <v>2</v>
      </c>
      <c r="I415" s="164"/>
      <c r="J415" s="484" t="s">
        <v>728</v>
      </c>
      <c r="K415" s="560" t="s">
        <v>784</v>
      </c>
      <c r="L415" s="495">
        <v>121.77</v>
      </c>
      <c r="M415" s="495">
        <v>121.77</v>
      </c>
      <c r="N415" s="495">
        <v>1.1850000000000001</v>
      </c>
      <c r="O415" s="516" t="s">
        <v>781</v>
      </c>
      <c r="P415" s="516" t="s">
        <v>276</v>
      </c>
      <c r="Q415" s="517" t="s">
        <v>2</v>
      </c>
      <c r="R415" s="14"/>
      <c r="S415" s="14"/>
      <c r="T415" s="14"/>
    </row>
    <row r="416" spans="1:20" ht="15" customHeight="1">
      <c r="A416" s="484" t="s">
        <v>730</v>
      </c>
      <c r="B416" s="560" t="s">
        <v>784</v>
      </c>
      <c r="C416" s="495">
        <v>121.77</v>
      </c>
      <c r="D416" s="495">
        <v>121.77</v>
      </c>
      <c r="E416" s="495">
        <v>3.0670000000000002</v>
      </c>
      <c r="F416" s="516" t="s">
        <v>781</v>
      </c>
      <c r="G416" s="516" t="s">
        <v>276</v>
      </c>
      <c r="H416" s="517" t="s">
        <v>2</v>
      </c>
      <c r="I416" s="164"/>
      <c r="J416" s="638" t="s">
        <v>730</v>
      </c>
      <c r="K416" s="560" t="s">
        <v>784</v>
      </c>
      <c r="L416" s="495">
        <v>121.77</v>
      </c>
      <c r="M416" s="495">
        <v>121.77</v>
      </c>
      <c r="N416" s="495">
        <v>1.6850000000000001</v>
      </c>
      <c r="O416" s="516" t="s">
        <v>781</v>
      </c>
      <c r="P416" s="516" t="s">
        <v>276</v>
      </c>
      <c r="Q416" s="517" t="s">
        <v>2</v>
      </c>
      <c r="R416" s="14"/>
      <c r="S416" s="14"/>
      <c r="T416" s="14"/>
    </row>
    <row r="417" spans="1:20" ht="15" customHeight="1">
      <c r="A417" s="484" t="s">
        <v>217</v>
      </c>
      <c r="B417" s="560" t="s">
        <v>784</v>
      </c>
      <c r="C417" s="495">
        <v>121.77</v>
      </c>
      <c r="D417" s="495">
        <v>121.77</v>
      </c>
      <c r="E417" s="495">
        <v>0.67900000000000005</v>
      </c>
      <c r="F417" s="516" t="s">
        <v>781</v>
      </c>
      <c r="G417" s="516" t="s">
        <v>276</v>
      </c>
      <c r="H417" s="517" t="s">
        <v>2</v>
      </c>
      <c r="I417" s="164"/>
      <c r="J417" s="638" t="s">
        <v>217</v>
      </c>
      <c r="K417" s="560" t="s">
        <v>784</v>
      </c>
      <c r="L417" s="495">
        <v>121.77</v>
      </c>
      <c r="M417" s="495">
        <v>121.77</v>
      </c>
      <c r="N417" s="495">
        <v>0.67400000000000004</v>
      </c>
      <c r="O417" s="516" t="s">
        <v>781</v>
      </c>
      <c r="P417" s="516" t="s">
        <v>276</v>
      </c>
      <c r="Q417" s="517" t="s">
        <v>2</v>
      </c>
      <c r="R417" s="14"/>
      <c r="S417" s="14"/>
      <c r="T417" s="14"/>
    </row>
    <row r="418" spans="1:20" ht="15" customHeight="1">
      <c r="A418" s="484" t="s">
        <v>731</v>
      </c>
      <c r="B418" s="560" t="s">
        <v>784</v>
      </c>
      <c r="C418" s="495">
        <v>121.77</v>
      </c>
      <c r="D418" s="495">
        <v>121.77</v>
      </c>
      <c r="E418" s="495">
        <v>0.72</v>
      </c>
      <c r="F418" s="516" t="s">
        <v>781</v>
      </c>
      <c r="G418" s="516" t="s">
        <v>276</v>
      </c>
      <c r="H418" s="517" t="s">
        <v>2</v>
      </c>
      <c r="I418" s="164"/>
      <c r="J418" s="484" t="s">
        <v>731</v>
      </c>
      <c r="K418" s="560" t="s">
        <v>784</v>
      </c>
      <c r="L418" s="495">
        <v>121.77</v>
      </c>
      <c r="M418" s="495">
        <v>121.77</v>
      </c>
      <c r="N418" s="495">
        <v>0.90500000000000003</v>
      </c>
      <c r="O418" s="516" t="s">
        <v>781</v>
      </c>
      <c r="P418" s="516" t="s">
        <v>276</v>
      </c>
      <c r="Q418" s="517" t="s">
        <v>2</v>
      </c>
      <c r="R418" s="14"/>
      <c r="S418" s="14"/>
      <c r="T418" s="14"/>
    </row>
    <row r="419" spans="1:20" ht="15" customHeight="1">
      <c r="A419" s="638" t="s">
        <v>733</v>
      </c>
      <c r="B419" s="560" t="s">
        <v>784</v>
      </c>
      <c r="C419" s="495">
        <v>121.77</v>
      </c>
      <c r="D419" s="495">
        <v>121.77</v>
      </c>
      <c r="E419" s="495">
        <v>0.67900000000000005</v>
      </c>
      <c r="F419" s="516" t="s">
        <v>781</v>
      </c>
      <c r="G419" s="516" t="s">
        <v>276</v>
      </c>
      <c r="H419" s="517" t="s">
        <v>2</v>
      </c>
      <c r="I419" s="164"/>
      <c r="J419" s="638" t="s">
        <v>733</v>
      </c>
      <c r="K419" s="560" t="s">
        <v>784</v>
      </c>
      <c r="L419" s="495">
        <v>121.77</v>
      </c>
      <c r="M419" s="495">
        <v>121.77</v>
      </c>
      <c r="N419" s="495">
        <v>0.67400000000000004</v>
      </c>
      <c r="O419" s="516" t="s">
        <v>781</v>
      </c>
      <c r="P419" s="516" t="s">
        <v>276</v>
      </c>
      <c r="Q419" s="517" t="s">
        <v>2</v>
      </c>
      <c r="R419" s="14"/>
      <c r="S419" s="14"/>
      <c r="T419" s="14"/>
    </row>
    <row r="420" spans="1:20" ht="15" customHeight="1">
      <c r="A420" s="484" t="s">
        <v>735</v>
      </c>
      <c r="B420" s="560" t="s">
        <v>784</v>
      </c>
      <c r="C420" s="495">
        <v>121.77</v>
      </c>
      <c r="D420" s="495">
        <v>121.77</v>
      </c>
      <c r="E420" s="495">
        <v>0.92700000000000005</v>
      </c>
      <c r="F420" s="516" t="s">
        <v>781</v>
      </c>
      <c r="G420" s="516" t="s">
        <v>276</v>
      </c>
      <c r="H420" s="517" t="s">
        <v>2</v>
      </c>
      <c r="I420" s="164"/>
      <c r="J420" s="484" t="s">
        <v>735</v>
      </c>
      <c r="K420" s="560" t="s">
        <v>784</v>
      </c>
      <c r="L420" s="495">
        <v>121.77</v>
      </c>
      <c r="M420" s="495">
        <v>121.77</v>
      </c>
      <c r="N420" s="495">
        <v>0.90500000000000003</v>
      </c>
      <c r="O420" s="516" t="s">
        <v>781</v>
      </c>
      <c r="P420" s="516" t="s">
        <v>276</v>
      </c>
      <c r="Q420" s="517" t="s">
        <v>2</v>
      </c>
      <c r="R420" s="14"/>
      <c r="S420" s="14"/>
      <c r="T420" s="14"/>
    </row>
    <row r="421" spans="1:20" ht="15" customHeight="1">
      <c r="A421" s="484" t="s">
        <v>737</v>
      </c>
      <c r="B421" s="560" t="s">
        <v>784</v>
      </c>
      <c r="C421" s="495">
        <v>121.77</v>
      </c>
      <c r="D421" s="495">
        <v>121.77</v>
      </c>
      <c r="E421" s="495">
        <v>0.92700000000000005</v>
      </c>
      <c r="F421" s="516" t="s">
        <v>781</v>
      </c>
      <c r="G421" s="516" t="s">
        <v>276</v>
      </c>
      <c r="H421" s="517" t="s">
        <v>2</v>
      </c>
      <c r="I421" s="164"/>
      <c r="J421" s="484" t="s">
        <v>737</v>
      </c>
      <c r="K421" s="560" t="s">
        <v>784</v>
      </c>
      <c r="L421" s="495">
        <v>121.77</v>
      </c>
      <c r="M421" s="495">
        <v>121.77</v>
      </c>
      <c r="N421" s="495">
        <v>0.90500000000000003</v>
      </c>
      <c r="O421" s="516" t="s">
        <v>781</v>
      </c>
      <c r="P421" s="516" t="s">
        <v>276</v>
      </c>
      <c r="Q421" s="517" t="s">
        <v>2</v>
      </c>
      <c r="R421" s="14"/>
      <c r="S421" s="14"/>
      <c r="T421" s="14"/>
    </row>
    <row r="422" spans="1:20" ht="15" customHeight="1">
      <c r="A422" s="484" t="s">
        <v>738</v>
      </c>
      <c r="B422" s="560" t="s">
        <v>784</v>
      </c>
      <c r="C422" s="495">
        <v>121.77</v>
      </c>
      <c r="D422" s="495">
        <v>121.77</v>
      </c>
      <c r="E422" s="495">
        <v>0.65600000000000003</v>
      </c>
      <c r="F422" s="516" t="s">
        <v>781</v>
      </c>
      <c r="G422" s="516" t="s">
        <v>276</v>
      </c>
      <c r="H422" s="517" t="s">
        <v>2</v>
      </c>
      <c r="I422" s="164"/>
      <c r="J422" s="484" t="s">
        <v>738</v>
      </c>
      <c r="K422" s="560" t="s">
        <v>784</v>
      </c>
      <c r="L422" s="495">
        <v>121.77</v>
      </c>
      <c r="M422" s="495">
        <v>121.77</v>
      </c>
      <c r="N422" s="495">
        <v>0.90500000000000003</v>
      </c>
      <c r="O422" s="516" t="s">
        <v>781</v>
      </c>
      <c r="P422" s="516" t="s">
        <v>276</v>
      </c>
      <c r="Q422" s="517" t="s">
        <v>2</v>
      </c>
      <c r="R422" s="14"/>
      <c r="S422" s="14"/>
      <c r="T422" s="14"/>
    </row>
    <row r="423" spans="1:20" ht="15" customHeight="1">
      <c r="A423" s="484" t="s">
        <v>739</v>
      </c>
      <c r="B423" s="560" t="s">
        <v>784</v>
      </c>
      <c r="C423" s="495">
        <v>121.77</v>
      </c>
      <c r="D423" s="495">
        <v>121.77</v>
      </c>
      <c r="E423" s="495">
        <v>2.4460000000000002</v>
      </c>
      <c r="F423" s="516" t="s">
        <v>781</v>
      </c>
      <c r="G423" s="516" t="s">
        <v>276</v>
      </c>
      <c r="H423" s="517" t="s">
        <v>2</v>
      </c>
      <c r="I423" s="164"/>
      <c r="J423" s="638" t="s">
        <v>739</v>
      </c>
      <c r="K423" s="560" t="s">
        <v>784</v>
      </c>
      <c r="L423" s="495">
        <v>121.77</v>
      </c>
      <c r="M423" s="495">
        <v>121.77</v>
      </c>
      <c r="N423" s="495">
        <v>1.4279999999999999</v>
      </c>
      <c r="O423" s="516" t="s">
        <v>781</v>
      </c>
      <c r="P423" s="516" t="s">
        <v>276</v>
      </c>
      <c r="Q423" s="517" t="s">
        <v>2</v>
      </c>
      <c r="R423" s="14"/>
      <c r="S423" s="14"/>
      <c r="T423" s="14"/>
    </row>
    <row r="424" spans="1:20" ht="15" customHeight="1">
      <c r="A424" s="484" t="s">
        <v>740</v>
      </c>
      <c r="B424" s="560" t="s">
        <v>784</v>
      </c>
      <c r="C424" s="495">
        <v>121.77</v>
      </c>
      <c r="D424" s="495">
        <v>121.77</v>
      </c>
      <c r="E424" s="495">
        <v>0.92700000000000005</v>
      </c>
      <c r="F424" s="516" t="s">
        <v>781</v>
      </c>
      <c r="G424" s="516" t="s">
        <v>276</v>
      </c>
      <c r="H424" s="517" t="s">
        <v>2</v>
      </c>
      <c r="I424" s="164"/>
      <c r="J424" s="638" t="s">
        <v>740</v>
      </c>
      <c r="K424" s="560" t="s">
        <v>784</v>
      </c>
      <c r="L424" s="495">
        <v>121.77</v>
      </c>
      <c r="M424" s="495">
        <v>121.77</v>
      </c>
      <c r="N424" s="495">
        <v>0.90500000000000003</v>
      </c>
      <c r="O424" s="516" t="s">
        <v>781</v>
      </c>
      <c r="P424" s="516" t="s">
        <v>276</v>
      </c>
      <c r="Q424" s="517" t="s">
        <v>2</v>
      </c>
      <c r="R424" s="14"/>
      <c r="S424" s="14"/>
      <c r="T424" s="14"/>
    </row>
    <row r="425" spans="1:20" ht="15" customHeight="1">
      <c r="A425" s="484" t="s">
        <v>741</v>
      </c>
      <c r="B425" s="560" t="s">
        <v>784</v>
      </c>
      <c r="C425" s="495">
        <v>121.77</v>
      </c>
      <c r="D425" s="495">
        <v>121.77</v>
      </c>
      <c r="E425" s="495">
        <v>1.1539999999999999</v>
      </c>
      <c r="F425" s="516" t="s">
        <v>781</v>
      </c>
      <c r="G425" s="516" t="s">
        <v>276</v>
      </c>
      <c r="H425" s="517" t="s">
        <v>2</v>
      </c>
      <c r="I425" s="164"/>
      <c r="J425" s="484" t="s">
        <v>741</v>
      </c>
      <c r="K425" s="560" t="s">
        <v>784</v>
      </c>
      <c r="L425" s="495">
        <v>121.77</v>
      </c>
      <c r="M425" s="495">
        <v>121.77</v>
      </c>
      <c r="N425" s="495">
        <v>1.1850000000000001</v>
      </c>
      <c r="O425" s="516" t="s">
        <v>781</v>
      </c>
      <c r="P425" s="516" t="s">
        <v>276</v>
      </c>
      <c r="Q425" s="517" t="s">
        <v>2</v>
      </c>
      <c r="R425" s="14"/>
      <c r="S425" s="14"/>
      <c r="T425" s="14"/>
    </row>
    <row r="426" spans="1:20" ht="15" customHeight="1">
      <c r="A426" s="484" t="s">
        <v>742</v>
      </c>
      <c r="B426" s="560" t="s">
        <v>784</v>
      </c>
      <c r="C426" s="495">
        <v>121.77</v>
      </c>
      <c r="D426" s="495">
        <v>121.77</v>
      </c>
      <c r="E426" s="495">
        <v>0.65600000000000003</v>
      </c>
      <c r="F426" s="516" t="s">
        <v>781</v>
      </c>
      <c r="G426" s="516" t="s">
        <v>276</v>
      </c>
      <c r="H426" s="517" t="s">
        <v>2</v>
      </c>
      <c r="I426" s="164"/>
      <c r="J426" s="638" t="s">
        <v>742</v>
      </c>
      <c r="K426" s="560" t="s">
        <v>784</v>
      </c>
      <c r="L426" s="495">
        <v>121.77</v>
      </c>
      <c r="M426" s="495">
        <v>121.77</v>
      </c>
      <c r="N426" s="495">
        <v>0.90500000000000003</v>
      </c>
      <c r="O426" s="516" t="s">
        <v>781</v>
      </c>
      <c r="P426" s="516" t="s">
        <v>276</v>
      </c>
      <c r="Q426" s="517" t="s">
        <v>2</v>
      </c>
      <c r="R426" s="14"/>
      <c r="S426" s="14"/>
      <c r="T426" s="14"/>
    </row>
    <row r="427" spans="1:20" ht="15" customHeight="1">
      <c r="A427" s="484" t="s">
        <v>218</v>
      </c>
      <c r="B427" s="560" t="s">
        <v>784</v>
      </c>
      <c r="C427" s="495">
        <v>121.77</v>
      </c>
      <c r="D427" s="495">
        <v>121.77</v>
      </c>
      <c r="E427" s="495">
        <v>0.92700000000000005</v>
      </c>
      <c r="F427" s="516" t="s">
        <v>781</v>
      </c>
      <c r="G427" s="516" t="s">
        <v>276</v>
      </c>
      <c r="H427" s="517" t="s">
        <v>2</v>
      </c>
      <c r="I427" s="164"/>
      <c r="J427" s="484" t="s">
        <v>218</v>
      </c>
      <c r="K427" s="560" t="s">
        <v>784</v>
      </c>
      <c r="L427" s="495">
        <v>121.77</v>
      </c>
      <c r="M427" s="495">
        <v>121.77</v>
      </c>
      <c r="N427" s="495">
        <v>0.90500000000000003</v>
      </c>
      <c r="O427" s="516" t="s">
        <v>781</v>
      </c>
      <c r="P427" s="516" t="s">
        <v>276</v>
      </c>
      <c r="Q427" s="517" t="s">
        <v>2</v>
      </c>
      <c r="R427" s="14"/>
      <c r="S427" s="14"/>
      <c r="T427" s="14"/>
    </row>
    <row r="428" spans="1:20" ht="15" customHeight="1">
      <c r="A428" s="484" t="s">
        <v>743</v>
      </c>
      <c r="B428" s="560" t="s">
        <v>784</v>
      </c>
      <c r="C428" s="495">
        <v>121.77</v>
      </c>
      <c r="D428" s="495">
        <v>121.77</v>
      </c>
      <c r="E428" s="495">
        <v>2.52</v>
      </c>
      <c r="F428" s="516" t="s">
        <v>781</v>
      </c>
      <c r="G428" s="516" t="s">
        <v>276</v>
      </c>
      <c r="H428" s="517" t="s">
        <v>2</v>
      </c>
      <c r="I428" s="164"/>
      <c r="J428" s="638" t="s">
        <v>743</v>
      </c>
      <c r="K428" s="560" t="s">
        <v>784</v>
      </c>
      <c r="L428" s="495">
        <v>121.77</v>
      </c>
      <c r="M428" s="495">
        <v>121.77</v>
      </c>
      <c r="N428" s="495">
        <v>1.4279999999999999</v>
      </c>
      <c r="O428" s="516" t="s">
        <v>781</v>
      </c>
      <c r="P428" s="516" t="s">
        <v>276</v>
      </c>
      <c r="Q428" s="517" t="s">
        <v>2</v>
      </c>
      <c r="R428" s="14"/>
      <c r="S428" s="14"/>
      <c r="T428" s="14"/>
    </row>
    <row r="429" spans="1:20" ht="15" customHeight="1">
      <c r="A429" s="484" t="s">
        <v>745</v>
      </c>
      <c r="B429" s="560" t="s">
        <v>784</v>
      </c>
      <c r="C429" s="495">
        <v>121.77</v>
      </c>
      <c r="D429" s="495">
        <v>121.77</v>
      </c>
      <c r="E429" s="495">
        <v>2.3239999999999998</v>
      </c>
      <c r="F429" s="516" t="s">
        <v>781</v>
      </c>
      <c r="G429" s="516" t="s">
        <v>276</v>
      </c>
      <c r="H429" s="517" t="s">
        <v>2</v>
      </c>
      <c r="I429" s="164"/>
      <c r="J429" s="638" t="s">
        <v>745</v>
      </c>
      <c r="K429" s="560" t="s">
        <v>784</v>
      </c>
      <c r="L429" s="495">
        <v>121.77</v>
      </c>
      <c r="M429" s="495">
        <v>121.77</v>
      </c>
      <c r="N429" s="495">
        <v>1.5620000000000001</v>
      </c>
      <c r="O429" s="516" t="s">
        <v>781</v>
      </c>
      <c r="P429" s="516" t="s">
        <v>276</v>
      </c>
      <c r="Q429" s="517" t="s">
        <v>2</v>
      </c>
      <c r="R429" s="14"/>
      <c r="S429" s="14"/>
      <c r="T429" s="14"/>
    </row>
    <row r="430" spans="1:20" ht="15" customHeight="1">
      <c r="A430" s="484" t="s">
        <v>746</v>
      </c>
      <c r="B430" s="560" t="s">
        <v>784</v>
      </c>
      <c r="C430" s="495">
        <v>121.77</v>
      </c>
      <c r="D430" s="495">
        <v>121.77</v>
      </c>
      <c r="E430" s="495">
        <v>0.67900000000000005</v>
      </c>
      <c r="F430" s="516" t="s">
        <v>781</v>
      </c>
      <c r="G430" s="516" t="s">
        <v>276</v>
      </c>
      <c r="H430" s="517" t="s">
        <v>2</v>
      </c>
      <c r="I430" s="164"/>
      <c r="J430" s="484" t="s">
        <v>746</v>
      </c>
      <c r="K430" s="560" t="s">
        <v>784</v>
      </c>
      <c r="L430" s="495">
        <v>121.77</v>
      </c>
      <c r="M430" s="495">
        <v>121.77</v>
      </c>
      <c r="N430" s="495">
        <v>0.67400000000000004</v>
      </c>
      <c r="O430" s="516" t="s">
        <v>781</v>
      </c>
      <c r="P430" s="516" t="s">
        <v>276</v>
      </c>
      <c r="Q430" s="517" t="s">
        <v>2</v>
      </c>
      <c r="R430" s="14"/>
      <c r="S430" s="14"/>
      <c r="T430" s="14"/>
    </row>
    <row r="431" spans="1:20" ht="15" customHeight="1">
      <c r="A431" s="484" t="s">
        <v>747</v>
      </c>
      <c r="B431" s="560" t="s">
        <v>784</v>
      </c>
      <c r="C431" s="495">
        <v>121.77</v>
      </c>
      <c r="D431" s="495">
        <v>121.77</v>
      </c>
      <c r="E431" s="495">
        <v>0.72</v>
      </c>
      <c r="F431" s="516" t="s">
        <v>781</v>
      </c>
      <c r="G431" s="516" t="s">
        <v>276</v>
      </c>
      <c r="H431" s="517" t="s">
        <v>2</v>
      </c>
      <c r="I431" s="164"/>
      <c r="J431" s="484" t="s">
        <v>747</v>
      </c>
      <c r="K431" s="560" t="s">
        <v>784</v>
      </c>
      <c r="L431" s="495">
        <v>121.77</v>
      </c>
      <c r="M431" s="495">
        <v>121.77</v>
      </c>
      <c r="N431" s="495">
        <v>0.90500000000000003</v>
      </c>
      <c r="O431" s="516" t="s">
        <v>781</v>
      </c>
      <c r="P431" s="516" t="s">
        <v>276</v>
      </c>
      <c r="Q431" s="517" t="s">
        <v>2</v>
      </c>
      <c r="R431" s="14"/>
      <c r="S431" s="14"/>
      <c r="T431" s="14"/>
    </row>
    <row r="432" spans="1:20" ht="15" customHeight="1">
      <c r="A432" s="484" t="s">
        <v>750</v>
      </c>
      <c r="B432" s="560" t="s">
        <v>784</v>
      </c>
      <c r="C432" s="495">
        <v>121.77</v>
      </c>
      <c r="D432" s="495">
        <v>121.77</v>
      </c>
      <c r="E432" s="495">
        <v>3.6859999999999999</v>
      </c>
      <c r="F432" s="516" t="s">
        <v>781</v>
      </c>
      <c r="G432" s="516" t="s">
        <v>276</v>
      </c>
      <c r="H432" s="517" t="s">
        <v>2</v>
      </c>
      <c r="I432" s="164"/>
      <c r="J432" s="484" t="s">
        <v>750</v>
      </c>
      <c r="K432" s="560" t="s">
        <v>784</v>
      </c>
      <c r="L432" s="495">
        <v>121.77</v>
      </c>
      <c r="M432" s="495">
        <v>121.77</v>
      </c>
      <c r="N432" s="495">
        <v>1.337</v>
      </c>
      <c r="O432" s="516" t="s">
        <v>781</v>
      </c>
      <c r="P432" s="516" t="s">
        <v>276</v>
      </c>
      <c r="Q432" s="517" t="s">
        <v>2</v>
      </c>
      <c r="R432" s="14"/>
      <c r="S432" s="14"/>
      <c r="T432" s="14"/>
    </row>
    <row r="433" spans="1:20" ht="15" customHeight="1">
      <c r="A433" s="484" t="s">
        <v>751</v>
      </c>
      <c r="B433" s="560" t="s">
        <v>784</v>
      </c>
      <c r="C433" s="495">
        <v>121.77</v>
      </c>
      <c r="D433" s="495">
        <v>121.77</v>
      </c>
      <c r="E433" s="495">
        <v>0.92700000000000005</v>
      </c>
      <c r="F433" s="516" t="s">
        <v>781</v>
      </c>
      <c r="G433" s="516" t="s">
        <v>276</v>
      </c>
      <c r="H433" s="517" t="s">
        <v>2</v>
      </c>
      <c r="I433" s="164"/>
      <c r="J433" s="484" t="s">
        <v>751</v>
      </c>
      <c r="K433" s="560" t="s">
        <v>784</v>
      </c>
      <c r="L433" s="495">
        <v>121.77</v>
      </c>
      <c r="M433" s="495">
        <v>121.77</v>
      </c>
      <c r="N433" s="495">
        <v>0.90500000000000003</v>
      </c>
      <c r="O433" s="516" t="s">
        <v>781</v>
      </c>
      <c r="P433" s="516" t="s">
        <v>276</v>
      </c>
      <c r="Q433" s="517" t="s">
        <v>2</v>
      </c>
      <c r="R433" s="14"/>
      <c r="S433" s="14"/>
      <c r="T433" s="14"/>
    </row>
    <row r="434" spans="1:20" ht="15" customHeight="1">
      <c r="A434" s="484" t="s">
        <v>752</v>
      </c>
      <c r="B434" s="560" t="s">
        <v>784</v>
      </c>
      <c r="C434" s="495">
        <v>121.77</v>
      </c>
      <c r="D434" s="495">
        <v>121.77</v>
      </c>
      <c r="E434" s="495">
        <v>0.92700000000000005</v>
      </c>
      <c r="F434" s="516" t="s">
        <v>781</v>
      </c>
      <c r="G434" s="516" t="s">
        <v>276</v>
      </c>
      <c r="H434" s="517" t="s">
        <v>2</v>
      </c>
      <c r="I434" s="164"/>
      <c r="J434" s="484" t="s">
        <v>752</v>
      </c>
      <c r="K434" s="560" t="s">
        <v>784</v>
      </c>
      <c r="L434" s="495">
        <v>121.77</v>
      </c>
      <c r="M434" s="495">
        <v>121.77</v>
      </c>
      <c r="N434" s="495">
        <v>0.90500000000000003</v>
      </c>
      <c r="O434" s="516" t="s">
        <v>781</v>
      </c>
      <c r="P434" s="516" t="s">
        <v>276</v>
      </c>
      <c r="Q434" s="517" t="s">
        <v>2</v>
      </c>
      <c r="R434" s="14"/>
      <c r="S434" s="14"/>
      <c r="T434" s="14"/>
    </row>
    <row r="435" spans="1:20" ht="15" customHeight="1">
      <c r="A435" s="484" t="s">
        <v>753</v>
      </c>
      <c r="B435" s="560" t="s">
        <v>784</v>
      </c>
      <c r="C435" s="495">
        <v>121.77</v>
      </c>
      <c r="D435" s="495">
        <v>121.77</v>
      </c>
      <c r="E435" s="495">
        <v>0.67900000000000005</v>
      </c>
      <c r="F435" s="516" t="s">
        <v>781</v>
      </c>
      <c r="G435" s="516" t="s">
        <v>276</v>
      </c>
      <c r="H435" s="517" t="s">
        <v>2</v>
      </c>
      <c r="I435" s="164"/>
      <c r="J435" s="484" t="s">
        <v>753</v>
      </c>
      <c r="K435" s="560" t="s">
        <v>784</v>
      </c>
      <c r="L435" s="495">
        <v>121.77</v>
      </c>
      <c r="M435" s="495">
        <v>121.77</v>
      </c>
      <c r="N435" s="495">
        <v>0.67400000000000004</v>
      </c>
      <c r="O435" s="516" t="s">
        <v>781</v>
      </c>
      <c r="P435" s="516" t="s">
        <v>276</v>
      </c>
      <c r="Q435" s="517" t="s">
        <v>2</v>
      </c>
      <c r="R435" s="14"/>
      <c r="S435" s="14"/>
      <c r="T435" s="14"/>
    </row>
    <row r="436" spans="1:20" ht="15" customHeight="1">
      <c r="A436" s="484" t="s">
        <v>754</v>
      </c>
      <c r="B436" s="560" t="s">
        <v>784</v>
      </c>
      <c r="C436" s="495">
        <v>121.77</v>
      </c>
      <c r="D436" s="495">
        <v>121.77</v>
      </c>
      <c r="E436" s="495">
        <v>0.67900000000000005</v>
      </c>
      <c r="F436" s="516" t="s">
        <v>781</v>
      </c>
      <c r="G436" s="516" t="s">
        <v>276</v>
      </c>
      <c r="H436" s="517" t="s">
        <v>2</v>
      </c>
      <c r="I436" s="164"/>
      <c r="J436" s="484" t="s">
        <v>754</v>
      </c>
      <c r="K436" s="560" t="s">
        <v>784</v>
      </c>
      <c r="L436" s="495">
        <v>121.77</v>
      </c>
      <c r="M436" s="495">
        <v>121.77</v>
      </c>
      <c r="N436" s="495">
        <v>0.67400000000000004</v>
      </c>
      <c r="O436" s="516" t="s">
        <v>781</v>
      </c>
      <c r="P436" s="516" t="s">
        <v>276</v>
      </c>
      <c r="Q436" s="517" t="s">
        <v>2</v>
      </c>
      <c r="R436" s="14"/>
      <c r="S436" s="14"/>
      <c r="T436" s="14"/>
    </row>
    <row r="437" spans="1:20" ht="15" customHeight="1">
      <c r="A437" s="484" t="s">
        <v>221</v>
      </c>
      <c r="B437" s="560" t="s">
        <v>784</v>
      </c>
      <c r="C437" s="495">
        <v>121.77</v>
      </c>
      <c r="D437" s="495">
        <v>121.77</v>
      </c>
      <c r="E437" s="495">
        <v>0.67900000000000005</v>
      </c>
      <c r="F437" s="516" t="s">
        <v>781</v>
      </c>
      <c r="G437" s="516" t="s">
        <v>276</v>
      </c>
      <c r="H437" s="517" t="s">
        <v>2</v>
      </c>
      <c r="I437" s="164"/>
      <c r="J437" s="642" t="s">
        <v>755</v>
      </c>
      <c r="K437" s="560" t="s">
        <v>784</v>
      </c>
      <c r="L437" s="495">
        <v>121.77</v>
      </c>
      <c r="M437" s="495">
        <v>121.77</v>
      </c>
      <c r="N437" s="495">
        <v>0.67400000000000004</v>
      </c>
      <c r="O437" s="516" t="s">
        <v>781</v>
      </c>
      <c r="P437" s="516" t="s">
        <v>276</v>
      </c>
      <c r="Q437" s="517" t="s">
        <v>2</v>
      </c>
      <c r="R437" s="14"/>
      <c r="S437" s="14"/>
      <c r="T437" s="14"/>
    </row>
    <row r="438" spans="1:20" ht="15" customHeight="1">
      <c r="A438" s="484" t="s">
        <v>756</v>
      </c>
      <c r="B438" s="560" t="s">
        <v>784</v>
      </c>
      <c r="C438" s="495">
        <v>121.77</v>
      </c>
      <c r="D438" s="495">
        <v>121.77</v>
      </c>
      <c r="E438" s="495">
        <v>0.65600000000000003</v>
      </c>
      <c r="F438" s="516" t="s">
        <v>781</v>
      </c>
      <c r="G438" s="516" t="s">
        <v>276</v>
      </c>
      <c r="H438" s="517" t="s">
        <v>2</v>
      </c>
      <c r="I438" s="164"/>
      <c r="J438" s="484" t="s">
        <v>756</v>
      </c>
      <c r="K438" s="560" t="s">
        <v>784</v>
      </c>
      <c r="L438" s="495">
        <v>121.77</v>
      </c>
      <c r="M438" s="495">
        <v>121.77</v>
      </c>
      <c r="N438" s="495">
        <v>0.90500000000000003</v>
      </c>
      <c r="O438" s="516" t="s">
        <v>781</v>
      </c>
      <c r="P438" s="516" t="s">
        <v>276</v>
      </c>
      <c r="Q438" s="517" t="s">
        <v>2</v>
      </c>
      <c r="R438" s="14"/>
      <c r="S438" s="14"/>
      <c r="T438" s="14"/>
    </row>
    <row r="439" spans="1:20" ht="15" customHeight="1">
      <c r="A439" s="484" t="s">
        <v>757</v>
      </c>
      <c r="B439" s="560" t="s">
        <v>784</v>
      </c>
      <c r="C439" s="495">
        <v>121.77</v>
      </c>
      <c r="D439" s="495">
        <v>121.77</v>
      </c>
      <c r="E439" s="495">
        <v>0.65600000000000003</v>
      </c>
      <c r="F439" s="516" t="s">
        <v>781</v>
      </c>
      <c r="G439" s="516" t="s">
        <v>276</v>
      </c>
      <c r="H439" s="517" t="s">
        <v>2</v>
      </c>
      <c r="I439" s="164"/>
      <c r="J439" s="484" t="s">
        <v>757</v>
      </c>
      <c r="K439" s="560" t="s">
        <v>784</v>
      </c>
      <c r="L439" s="495">
        <v>121.77</v>
      </c>
      <c r="M439" s="495">
        <v>121.77</v>
      </c>
      <c r="N439" s="495">
        <v>0.90500000000000003</v>
      </c>
      <c r="O439" s="516" t="s">
        <v>781</v>
      </c>
      <c r="P439" s="516" t="s">
        <v>276</v>
      </c>
      <c r="Q439" s="517" t="s">
        <v>2</v>
      </c>
      <c r="R439" s="14"/>
      <c r="S439" s="14"/>
      <c r="T439" s="14"/>
    </row>
    <row r="440" spans="1:20" ht="15" customHeight="1">
      <c r="A440" s="484" t="s">
        <v>758</v>
      </c>
      <c r="B440" s="560" t="s">
        <v>784</v>
      </c>
      <c r="C440" s="495">
        <v>121.77</v>
      </c>
      <c r="D440" s="495">
        <v>121.77</v>
      </c>
      <c r="E440" s="495">
        <v>0.92700000000000005</v>
      </c>
      <c r="F440" s="516" t="s">
        <v>781</v>
      </c>
      <c r="G440" s="516" t="s">
        <v>276</v>
      </c>
      <c r="H440" s="517" t="s">
        <v>2</v>
      </c>
      <c r="I440" s="164"/>
      <c r="J440" s="484" t="s">
        <v>758</v>
      </c>
      <c r="K440" s="560" t="s">
        <v>784</v>
      </c>
      <c r="L440" s="495">
        <v>121.77</v>
      </c>
      <c r="M440" s="495">
        <v>121.77</v>
      </c>
      <c r="N440" s="495">
        <v>0.90500000000000003</v>
      </c>
      <c r="O440" s="516" t="s">
        <v>781</v>
      </c>
      <c r="P440" s="516" t="s">
        <v>276</v>
      </c>
      <c r="Q440" s="517" t="s">
        <v>2</v>
      </c>
      <c r="R440" s="14"/>
      <c r="S440" s="14"/>
      <c r="T440" s="14"/>
    </row>
    <row r="441" spans="1:20" ht="15" customHeight="1">
      <c r="A441" s="484" t="s">
        <v>759</v>
      </c>
      <c r="B441" s="560" t="s">
        <v>784</v>
      </c>
      <c r="C441" s="495">
        <v>121.77</v>
      </c>
      <c r="D441" s="495">
        <v>121.77</v>
      </c>
      <c r="E441" s="495">
        <v>0.92700000000000005</v>
      </c>
      <c r="F441" s="516" t="s">
        <v>781</v>
      </c>
      <c r="G441" s="516" t="s">
        <v>276</v>
      </c>
      <c r="H441" s="517" t="s">
        <v>2</v>
      </c>
      <c r="I441" s="164"/>
      <c r="J441" s="484" t="s">
        <v>759</v>
      </c>
      <c r="K441" s="560" t="s">
        <v>784</v>
      </c>
      <c r="L441" s="495">
        <v>121.77</v>
      </c>
      <c r="M441" s="495">
        <v>121.77</v>
      </c>
      <c r="N441" s="495">
        <v>0.90500000000000003</v>
      </c>
      <c r="O441" s="516" t="s">
        <v>781</v>
      </c>
      <c r="P441" s="516" t="s">
        <v>276</v>
      </c>
      <c r="Q441" s="517" t="s">
        <v>2</v>
      </c>
      <c r="R441" s="14"/>
      <c r="S441" s="14"/>
      <c r="T441" s="14"/>
    </row>
    <row r="442" spans="1:20" ht="15" customHeight="1">
      <c r="A442" s="484" t="s">
        <v>760</v>
      </c>
      <c r="B442" s="560" t="s">
        <v>784</v>
      </c>
      <c r="C442" s="495">
        <v>121.77</v>
      </c>
      <c r="D442" s="495">
        <v>121.77</v>
      </c>
      <c r="E442" s="495">
        <v>0.53600000000000003</v>
      </c>
      <c r="F442" s="516" t="s">
        <v>781</v>
      </c>
      <c r="G442" s="516" t="s">
        <v>276</v>
      </c>
      <c r="H442" s="517" t="s">
        <v>2</v>
      </c>
      <c r="I442" s="164"/>
      <c r="J442" s="484" t="s">
        <v>760</v>
      </c>
      <c r="K442" s="560" t="s">
        <v>784</v>
      </c>
      <c r="L442" s="495">
        <v>121.77</v>
      </c>
      <c r="M442" s="495">
        <v>121.77</v>
      </c>
      <c r="N442" s="495">
        <v>0.48799999999999999</v>
      </c>
      <c r="O442" s="516" t="s">
        <v>781</v>
      </c>
      <c r="P442" s="516" t="s">
        <v>276</v>
      </c>
      <c r="Q442" s="517" t="s">
        <v>2</v>
      </c>
      <c r="R442" s="14"/>
      <c r="S442" s="14"/>
      <c r="T442" s="14"/>
    </row>
    <row r="443" spans="1:20" ht="15" customHeight="1">
      <c r="A443" s="484" t="s">
        <v>761</v>
      </c>
      <c r="B443" s="560" t="s">
        <v>784</v>
      </c>
      <c r="C443" s="495">
        <v>121.77</v>
      </c>
      <c r="D443" s="495">
        <v>121.77</v>
      </c>
      <c r="E443" s="495">
        <v>0.65600000000000003</v>
      </c>
      <c r="F443" s="516" t="s">
        <v>781</v>
      </c>
      <c r="G443" s="516" t="s">
        <v>276</v>
      </c>
      <c r="H443" s="517" t="s">
        <v>2</v>
      </c>
      <c r="I443" s="164"/>
      <c r="J443" s="484" t="s">
        <v>761</v>
      </c>
      <c r="K443" s="560" t="s">
        <v>784</v>
      </c>
      <c r="L443" s="495">
        <v>121.77</v>
      </c>
      <c r="M443" s="495">
        <v>121.77</v>
      </c>
      <c r="N443" s="495">
        <v>0.90500000000000003</v>
      </c>
      <c r="O443" s="516" t="s">
        <v>781</v>
      </c>
      <c r="P443" s="516" t="s">
        <v>276</v>
      </c>
      <c r="Q443" s="517" t="s">
        <v>2</v>
      </c>
      <c r="R443" s="14"/>
      <c r="S443" s="14"/>
      <c r="T443" s="14"/>
    </row>
    <row r="444" spans="1:20" ht="15" customHeight="1">
      <c r="A444" s="484" t="s">
        <v>762</v>
      </c>
      <c r="B444" s="560" t="s">
        <v>784</v>
      </c>
      <c r="C444" s="495">
        <v>121.77</v>
      </c>
      <c r="D444" s="495">
        <v>121.77</v>
      </c>
      <c r="E444" s="495">
        <v>0.92700000000000005</v>
      </c>
      <c r="F444" s="516" t="s">
        <v>781</v>
      </c>
      <c r="G444" s="516" t="s">
        <v>276</v>
      </c>
      <c r="H444" s="517" t="s">
        <v>2</v>
      </c>
      <c r="I444" s="164"/>
      <c r="J444" s="484" t="s">
        <v>762</v>
      </c>
      <c r="K444" s="560" t="s">
        <v>784</v>
      </c>
      <c r="L444" s="495">
        <v>121.77</v>
      </c>
      <c r="M444" s="495">
        <v>121.77</v>
      </c>
      <c r="N444" s="495">
        <v>0.90500000000000003</v>
      </c>
      <c r="O444" s="516" t="s">
        <v>781</v>
      </c>
      <c r="P444" s="516" t="s">
        <v>276</v>
      </c>
      <c r="Q444" s="517" t="s">
        <v>2</v>
      </c>
      <c r="R444" s="14"/>
      <c r="S444" s="14"/>
      <c r="T444" s="14"/>
    </row>
    <row r="445" spans="1:20" ht="15" customHeight="1">
      <c r="A445" s="484" t="s">
        <v>763</v>
      </c>
      <c r="B445" s="560" t="s">
        <v>784</v>
      </c>
      <c r="C445" s="495">
        <v>121.77</v>
      </c>
      <c r="D445" s="495">
        <v>121.77</v>
      </c>
      <c r="E445" s="495">
        <v>0.67900000000000005</v>
      </c>
      <c r="F445" s="516" t="s">
        <v>781</v>
      </c>
      <c r="G445" s="516" t="s">
        <v>276</v>
      </c>
      <c r="H445" s="517" t="s">
        <v>2</v>
      </c>
      <c r="I445" s="164"/>
      <c r="J445" s="484" t="s">
        <v>763</v>
      </c>
      <c r="K445" s="560" t="s">
        <v>784</v>
      </c>
      <c r="L445" s="495">
        <v>121.77</v>
      </c>
      <c r="M445" s="495">
        <v>121.77</v>
      </c>
      <c r="N445" s="495">
        <v>0.67400000000000004</v>
      </c>
      <c r="O445" s="516" t="s">
        <v>781</v>
      </c>
      <c r="P445" s="516" t="s">
        <v>276</v>
      </c>
      <c r="Q445" s="517" t="s">
        <v>2</v>
      </c>
      <c r="R445" s="14"/>
      <c r="S445" s="14"/>
      <c r="T445" s="14"/>
    </row>
    <row r="446" spans="1:20" ht="15" customHeight="1">
      <c r="A446" s="484" t="s">
        <v>764</v>
      </c>
      <c r="B446" s="560" t="s">
        <v>784</v>
      </c>
      <c r="C446" s="495">
        <v>121.77</v>
      </c>
      <c r="D446" s="495">
        <v>121.77</v>
      </c>
      <c r="E446" s="495">
        <v>0.67900000000000005</v>
      </c>
      <c r="F446" s="516" t="s">
        <v>781</v>
      </c>
      <c r="G446" s="516" t="s">
        <v>276</v>
      </c>
      <c r="H446" s="517" t="s">
        <v>2</v>
      </c>
      <c r="I446" s="164"/>
      <c r="J446" s="484" t="s">
        <v>764</v>
      </c>
      <c r="K446" s="560" t="s">
        <v>784</v>
      </c>
      <c r="L446" s="495">
        <v>121.77</v>
      </c>
      <c r="M446" s="495">
        <v>121.77</v>
      </c>
      <c r="N446" s="495">
        <v>0.67400000000000004</v>
      </c>
      <c r="O446" s="516" t="s">
        <v>781</v>
      </c>
      <c r="P446" s="516" t="s">
        <v>276</v>
      </c>
      <c r="Q446" s="517" t="s">
        <v>2</v>
      </c>
      <c r="R446" s="14"/>
      <c r="S446" s="14"/>
      <c r="T446" s="14"/>
    </row>
    <row r="447" spans="1:20" ht="15" customHeight="1">
      <c r="A447" s="484" t="s">
        <v>249</v>
      </c>
      <c r="B447" s="560" t="s">
        <v>784</v>
      </c>
      <c r="C447" s="495">
        <v>121.77</v>
      </c>
      <c r="D447" s="495">
        <v>121.77</v>
      </c>
      <c r="E447" s="495">
        <v>2.14</v>
      </c>
      <c r="F447" s="516" t="s">
        <v>781</v>
      </c>
      <c r="G447" s="516" t="s">
        <v>276</v>
      </c>
      <c r="H447" s="517" t="s">
        <v>2</v>
      </c>
      <c r="I447" s="164"/>
      <c r="J447" s="642" t="s">
        <v>249</v>
      </c>
      <c r="K447" s="560" t="s">
        <v>784</v>
      </c>
      <c r="L447" s="495">
        <v>121.77</v>
      </c>
      <c r="M447" s="495">
        <v>121.77</v>
      </c>
      <c r="N447" s="495">
        <v>1.6850000000000001</v>
      </c>
      <c r="O447" s="516" t="s">
        <v>781</v>
      </c>
      <c r="P447" s="516" t="s">
        <v>276</v>
      </c>
      <c r="Q447" s="517" t="s">
        <v>2</v>
      </c>
      <c r="R447" s="14"/>
      <c r="S447" s="14"/>
      <c r="T447" s="14"/>
    </row>
    <row r="448" spans="1:20" ht="15" customHeight="1">
      <c r="A448" s="638" t="s">
        <v>250</v>
      </c>
      <c r="B448" s="560" t="s">
        <v>784</v>
      </c>
      <c r="C448" s="495">
        <v>121.77</v>
      </c>
      <c r="D448" s="495">
        <v>121.77</v>
      </c>
      <c r="E448" s="495">
        <v>0.72</v>
      </c>
      <c r="F448" s="516" t="s">
        <v>781</v>
      </c>
      <c r="G448" s="516" t="s">
        <v>276</v>
      </c>
      <c r="H448" s="517" t="s">
        <v>2</v>
      </c>
      <c r="I448" s="164"/>
      <c r="J448" s="638" t="s">
        <v>250</v>
      </c>
      <c r="K448" s="560" t="s">
        <v>784</v>
      </c>
      <c r="L448" s="495">
        <v>121.77</v>
      </c>
      <c r="M448" s="495">
        <v>121.77</v>
      </c>
      <c r="N448" s="495">
        <v>0.90500000000000003</v>
      </c>
      <c r="O448" s="516" t="s">
        <v>781</v>
      </c>
      <c r="P448" s="516" t="s">
        <v>276</v>
      </c>
      <c r="Q448" s="517" t="s">
        <v>2</v>
      </c>
      <c r="R448" s="14"/>
      <c r="S448" s="14"/>
      <c r="T448" s="14"/>
    </row>
    <row r="449" spans="1:98" ht="15" customHeight="1">
      <c r="A449" s="484" t="s">
        <v>251</v>
      </c>
      <c r="B449" s="560" t="s">
        <v>784</v>
      </c>
      <c r="C449" s="495">
        <v>121.77</v>
      </c>
      <c r="D449" s="495">
        <v>121.77</v>
      </c>
      <c r="E449" s="495">
        <v>0.92700000000000005</v>
      </c>
      <c r="F449" s="516" t="s">
        <v>781</v>
      </c>
      <c r="G449" s="516" t="s">
        <v>276</v>
      </c>
      <c r="H449" s="517" t="s">
        <v>2</v>
      </c>
      <c r="I449" s="164"/>
      <c r="J449" s="484" t="s">
        <v>251</v>
      </c>
      <c r="K449" s="560" t="s">
        <v>784</v>
      </c>
      <c r="L449" s="495">
        <v>121.77</v>
      </c>
      <c r="M449" s="495">
        <v>121.77</v>
      </c>
      <c r="N449" s="495">
        <v>0.90500000000000003</v>
      </c>
      <c r="O449" s="516" t="s">
        <v>781</v>
      </c>
      <c r="P449" s="516" t="s">
        <v>276</v>
      </c>
      <c r="Q449" s="517" t="s">
        <v>2</v>
      </c>
      <c r="R449" s="14"/>
      <c r="S449" s="14"/>
      <c r="T449" s="14"/>
    </row>
    <row r="450" spans="1:98" ht="15" customHeight="1">
      <c r="A450" s="484" t="s">
        <v>252</v>
      </c>
      <c r="B450" s="560" t="s">
        <v>784</v>
      </c>
      <c r="C450" s="495">
        <v>121.77</v>
      </c>
      <c r="D450" s="495">
        <v>121.77</v>
      </c>
      <c r="E450" s="495">
        <v>0.92700000000000005</v>
      </c>
      <c r="F450" s="516" t="s">
        <v>781</v>
      </c>
      <c r="G450" s="516" t="s">
        <v>276</v>
      </c>
      <c r="H450" s="517" t="s">
        <v>2</v>
      </c>
      <c r="I450" s="164"/>
      <c r="J450" s="484" t="s">
        <v>252</v>
      </c>
      <c r="K450" s="560" t="s">
        <v>784</v>
      </c>
      <c r="L450" s="495">
        <v>121.77</v>
      </c>
      <c r="M450" s="495">
        <v>121.77</v>
      </c>
      <c r="N450" s="495">
        <v>0.90500000000000003</v>
      </c>
      <c r="O450" s="516" t="s">
        <v>781</v>
      </c>
      <c r="P450" s="516" t="s">
        <v>276</v>
      </c>
      <c r="Q450" s="517" t="s">
        <v>2</v>
      </c>
      <c r="R450" s="14"/>
      <c r="S450" s="14"/>
      <c r="T450" s="14"/>
    </row>
    <row r="451" spans="1:98" ht="15" customHeight="1">
      <c r="A451" s="484" t="s">
        <v>253</v>
      </c>
      <c r="B451" s="560" t="s">
        <v>784</v>
      </c>
      <c r="C451" s="495">
        <v>121.77</v>
      </c>
      <c r="D451" s="495">
        <v>121.77</v>
      </c>
      <c r="E451" s="495">
        <v>0.65600000000000003</v>
      </c>
      <c r="F451" s="516" t="s">
        <v>781</v>
      </c>
      <c r="G451" s="516" t="s">
        <v>276</v>
      </c>
      <c r="H451" s="517" t="s">
        <v>2</v>
      </c>
      <c r="I451" s="164"/>
      <c r="J451" s="484" t="s">
        <v>253</v>
      </c>
      <c r="K451" s="560" t="s">
        <v>784</v>
      </c>
      <c r="L451" s="495">
        <v>121.77</v>
      </c>
      <c r="M451" s="495">
        <v>121.77</v>
      </c>
      <c r="N451" s="495">
        <v>0.90500000000000003</v>
      </c>
      <c r="O451" s="516" t="s">
        <v>781</v>
      </c>
      <c r="P451" s="516" t="s">
        <v>276</v>
      </c>
      <c r="Q451" s="517" t="s">
        <v>2</v>
      </c>
      <c r="R451" s="14"/>
      <c r="S451" s="14"/>
      <c r="T451" s="14"/>
    </row>
    <row r="452" spans="1:98" ht="15" customHeight="1">
      <c r="A452" s="484" t="s">
        <v>223</v>
      </c>
      <c r="B452" s="560" t="s">
        <v>784</v>
      </c>
      <c r="C452" s="495">
        <v>121.77</v>
      </c>
      <c r="D452" s="495">
        <v>121.77</v>
      </c>
      <c r="E452" s="495">
        <v>0.67900000000000005</v>
      </c>
      <c r="F452" s="516" t="s">
        <v>781</v>
      </c>
      <c r="G452" s="516" t="s">
        <v>276</v>
      </c>
      <c r="H452" s="517" t="s">
        <v>2</v>
      </c>
      <c r="I452" s="164"/>
      <c r="J452" s="484" t="s">
        <v>223</v>
      </c>
      <c r="K452" s="560" t="s">
        <v>784</v>
      </c>
      <c r="L452" s="495">
        <v>121.77</v>
      </c>
      <c r="M452" s="495">
        <v>121.77</v>
      </c>
      <c r="N452" s="495">
        <v>0.67400000000000004</v>
      </c>
      <c r="O452" s="516" t="s">
        <v>781</v>
      </c>
      <c r="P452" s="516" t="s">
        <v>276</v>
      </c>
      <c r="Q452" s="517" t="s">
        <v>2</v>
      </c>
      <c r="R452" s="14"/>
      <c r="S452" s="14"/>
      <c r="T452" s="14"/>
    </row>
    <row r="453" spans="1:98" ht="15" customHeight="1">
      <c r="A453" s="484" t="s">
        <v>255</v>
      </c>
      <c r="B453" s="560" t="s">
        <v>784</v>
      </c>
      <c r="C453" s="495">
        <v>121.77</v>
      </c>
      <c r="D453" s="495">
        <v>121.77</v>
      </c>
      <c r="E453" s="495">
        <v>0.92700000000000005</v>
      </c>
      <c r="F453" s="516" t="s">
        <v>781</v>
      </c>
      <c r="G453" s="516" t="s">
        <v>276</v>
      </c>
      <c r="H453" s="517" t="s">
        <v>2</v>
      </c>
      <c r="I453" s="164"/>
      <c r="J453" s="484" t="s">
        <v>255</v>
      </c>
      <c r="K453" s="560" t="s">
        <v>784</v>
      </c>
      <c r="L453" s="495">
        <v>121.77</v>
      </c>
      <c r="M453" s="495">
        <v>121.77</v>
      </c>
      <c r="N453" s="495">
        <v>0.90500000000000003</v>
      </c>
      <c r="O453" s="516" t="s">
        <v>781</v>
      </c>
      <c r="P453" s="516" t="s">
        <v>276</v>
      </c>
      <c r="Q453" s="517" t="s">
        <v>2</v>
      </c>
      <c r="R453" s="14"/>
      <c r="S453" s="14"/>
      <c r="T453" s="14"/>
    </row>
    <row r="454" spans="1:98" ht="15" customHeight="1">
      <c r="A454" s="484" t="s">
        <v>224</v>
      </c>
      <c r="B454" s="560" t="s">
        <v>784</v>
      </c>
      <c r="C454" s="495">
        <v>121.77</v>
      </c>
      <c r="D454" s="495">
        <v>121.77</v>
      </c>
      <c r="E454" s="495">
        <v>0.92700000000000005</v>
      </c>
      <c r="F454" s="516" t="s">
        <v>781</v>
      </c>
      <c r="G454" s="516" t="s">
        <v>276</v>
      </c>
      <c r="H454" s="517" t="s">
        <v>2</v>
      </c>
      <c r="I454" s="164"/>
      <c r="J454" s="484" t="s">
        <v>224</v>
      </c>
      <c r="K454" s="560" t="s">
        <v>784</v>
      </c>
      <c r="L454" s="495">
        <v>121.77</v>
      </c>
      <c r="M454" s="495">
        <v>121.77</v>
      </c>
      <c r="N454" s="495">
        <v>0.90500000000000003</v>
      </c>
      <c r="O454" s="516" t="s">
        <v>781</v>
      </c>
      <c r="P454" s="516" t="s">
        <v>276</v>
      </c>
      <c r="Q454" s="517" t="s">
        <v>2</v>
      </c>
      <c r="R454" s="14"/>
      <c r="S454" s="14"/>
      <c r="T454" s="14"/>
    </row>
    <row r="455" spans="1:98" ht="15" customHeight="1">
      <c r="A455" s="484" t="s">
        <v>256</v>
      </c>
      <c r="B455" s="560" t="s">
        <v>784</v>
      </c>
      <c r="C455" s="495">
        <v>121.77</v>
      </c>
      <c r="D455" s="495">
        <v>121.77</v>
      </c>
      <c r="E455" s="495">
        <v>0.92700000000000005</v>
      </c>
      <c r="F455" s="516" t="s">
        <v>781</v>
      </c>
      <c r="G455" s="516" t="s">
        <v>276</v>
      </c>
      <c r="H455" s="517" t="s">
        <v>2</v>
      </c>
      <c r="I455" s="164"/>
      <c r="J455" s="484" t="s">
        <v>256</v>
      </c>
      <c r="K455" s="560" t="s">
        <v>784</v>
      </c>
      <c r="L455" s="495">
        <v>121.77</v>
      </c>
      <c r="M455" s="495">
        <v>121.77</v>
      </c>
      <c r="N455" s="495">
        <v>0.90500000000000003</v>
      </c>
      <c r="O455" s="516" t="s">
        <v>781</v>
      </c>
      <c r="P455" s="516" t="s">
        <v>276</v>
      </c>
      <c r="Q455" s="517" t="s">
        <v>2</v>
      </c>
      <c r="R455" s="14"/>
      <c r="S455" s="14"/>
      <c r="T455" s="14"/>
    </row>
    <row r="456" spans="1:98" ht="15" customHeight="1">
      <c r="A456" s="484" t="s">
        <v>259</v>
      </c>
      <c r="B456" s="560" t="s">
        <v>784</v>
      </c>
      <c r="C456" s="495">
        <v>121.77</v>
      </c>
      <c r="D456" s="495">
        <v>121.77</v>
      </c>
      <c r="E456" s="495">
        <v>0.67900000000000005</v>
      </c>
      <c r="F456" s="516" t="s">
        <v>781</v>
      </c>
      <c r="G456" s="516" t="s">
        <v>276</v>
      </c>
      <c r="H456" s="517" t="s">
        <v>2</v>
      </c>
      <c r="I456" s="164"/>
      <c r="J456" s="484" t="s">
        <v>259</v>
      </c>
      <c r="K456" s="560" t="s">
        <v>784</v>
      </c>
      <c r="L456" s="495">
        <v>121.77</v>
      </c>
      <c r="M456" s="495">
        <v>121.77</v>
      </c>
      <c r="N456" s="495">
        <v>0.67400000000000004</v>
      </c>
      <c r="O456" s="516" t="s">
        <v>781</v>
      </c>
      <c r="P456" s="516" t="s">
        <v>276</v>
      </c>
      <c r="Q456" s="517" t="s">
        <v>2</v>
      </c>
      <c r="R456" s="14"/>
      <c r="S456" s="14"/>
      <c r="T456" s="14"/>
    </row>
    <row r="457" spans="1:98" ht="15" customHeight="1">
      <c r="A457" s="484" t="s">
        <v>225</v>
      </c>
      <c r="B457" s="560" t="s">
        <v>784</v>
      </c>
      <c r="C457" s="495">
        <v>121.77</v>
      </c>
      <c r="D457" s="495">
        <v>121.77</v>
      </c>
      <c r="E457" s="495">
        <v>0.67900000000000005</v>
      </c>
      <c r="F457" s="516" t="s">
        <v>781</v>
      </c>
      <c r="G457" s="516" t="s">
        <v>276</v>
      </c>
      <c r="H457" s="517" t="s">
        <v>2</v>
      </c>
      <c r="I457" s="164"/>
      <c r="J457" s="484" t="s">
        <v>225</v>
      </c>
      <c r="K457" s="560" t="s">
        <v>784</v>
      </c>
      <c r="L457" s="495">
        <v>121.77</v>
      </c>
      <c r="M457" s="495">
        <v>121.77</v>
      </c>
      <c r="N457" s="495">
        <v>0.67400000000000004</v>
      </c>
      <c r="O457" s="516" t="s">
        <v>781</v>
      </c>
      <c r="P457" s="516" t="s">
        <v>276</v>
      </c>
      <c r="Q457" s="517" t="s">
        <v>2</v>
      </c>
      <c r="R457" s="14"/>
      <c r="S457" s="14"/>
      <c r="T457" s="14"/>
    </row>
    <row r="458" spans="1:98" ht="15" customHeight="1">
      <c r="A458" s="484" t="s">
        <v>260</v>
      </c>
      <c r="B458" s="560" t="s">
        <v>784</v>
      </c>
      <c r="C458" s="495">
        <v>121.77</v>
      </c>
      <c r="D458" s="495">
        <v>121.77</v>
      </c>
      <c r="E458" s="495">
        <v>0.92700000000000005</v>
      </c>
      <c r="F458" s="516" t="s">
        <v>781</v>
      </c>
      <c r="G458" s="516" t="s">
        <v>276</v>
      </c>
      <c r="H458" s="517" t="s">
        <v>2</v>
      </c>
      <c r="I458" s="164"/>
      <c r="J458" s="484" t="s">
        <v>260</v>
      </c>
      <c r="K458" s="560" t="s">
        <v>784</v>
      </c>
      <c r="L458" s="495">
        <v>121.77</v>
      </c>
      <c r="M458" s="495">
        <v>121.77</v>
      </c>
      <c r="N458" s="495">
        <v>0.90500000000000003</v>
      </c>
      <c r="O458" s="516" t="s">
        <v>781</v>
      </c>
      <c r="P458" s="516" t="s">
        <v>276</v>
      </c>
      <c r="Q458" s="517" t="s">
        <v>2</v>
      </c>
      <c r="R458" s="14"/>
      <c r="S458" s="14"/>
      <c r="T458" s="14"/>
    </row>
    <row r="459" spans="1:98" ht="15" customHeight="1">
      <c r="A459" s="638" t="s">
        <v>261</v>
      </c>
      <c r="B459" s="560" t="s">
        <v>784</v>
      </c>
      <c r="C459" s="495">
        <v>121.77</v>
      </c>
      <c r="D459" s="495">
        <v>121.77</v>
      </c>
      <c r="E459" s="495">
        <v>0.92700000000000005</v>
      </c>
      <c r="F459" s="516" t="s">
        <v>781</v>
      </c>
      <c r="G459" s="516" t="s">
        <v>276</v>
      </c>
      <c r="H459" s="517" t="s">
        <v>2</v>
      </c>
      <c r="I459" s="164"/>
      <c r="J459" s="638" t="s">
        <v>261</v>
      </c>
      <c r="K459" s="560" t="s">
        <v>784</v>
      </c>
      <c r="L459" s="495">
        <v>121.77</v>
      </c>
      <c r="M459" s="495">
        <v>121.77</v>
      </c>
      <c r="N459" s="495">
        <v>0.90500000000000003</v>
      </c>
      <c r="O459" s="516" t="s">
        <v>781</v>
      </c>
      <c r="P459" s="516" t="s">
        <v>276</v>
      </c>
      <c r="Q459" s="517" t="s">
        <v>2</v>
      </c>
      <c r="R459" s="14"/>
      <c r="S459" s="14"/>
      <c r="T459" s="14"/>
    </row>
    <row r="460" spans="1:98" ht="15" customHeight="1">
      <c r="A460" s="484" t="s">
        <v>262</v>
      </c>
      <c r="B460" s="560" t="s">
        <v>784</v>
      </c>
      <c r="C460" s="495">
        <v>121.77</v>
      </c>
      <c r="D460" s="495">
        <v>121.77</v>
      </c>
      <c r="E460" s="495">
        <v>0.66</v>
      </c>
      <c r="F460" s="516" t="s">
        <v>781</v>
      </c>
      <c r="G460" s="516" t="s">
        <v>276</v>
      </c>
      <c r="H460" s="517" t="s">
        <v>2</v>
      </c>
      <c r="I460" s="164"/>
      <c r="J460" s="642" t="s">
        <v>262</v>
      </c>
      <c r="K460" s="560" t="s">
        <v>784</v>
      </c>
      <c r="L460" s="495">
        <v>118.35</v>
      </c>
      <c r="M460" s="495">
        <v>118.35</v>
      </c>
      <c r="N460" s="495">
        <v>0.65</v>
      </c>
      <c r="O460" s="516" t="s">
        <v>781</v>
      </c>
      <c r="P460" s="516" t="s">
        <v>276</v>
      </c>
      <c r="Q460" s="517" t="s">
        <v>2</v>
      </c>
      <c r="R460" s="14"/>
      <c r="S460" s="14"/>
      <c r="T460" s="14"/>
    </row>
    <row r="461" spans="1:98" ht="15" customHeight="1">
      <c r="A461" s="484" t="s">
        <v>264</v>
      </c>
      <c r="B461" s="560" t="s">
        <v>784</v>
      </c>
      <c r="C461" s="495">
        <v>121.77</v>
      </c>
      <c r="D461" s="495">
        <v>121.77</v>
      </c>
      <c r="E461" s="495">
        <v>0.66</v>
      </c>
      <c r="F461" s="516" t="s">
        <v>781</v>
      </c>
      <c r="G461" s="516" t="s">
        <v>276</v>
      </c>
      <c r="H461" s="517" t="s">
        <v>2</v>
      </c>
      <c r="I461" s="164"/>
      <c r="J461" s="484" t="s">
        <v>264</v>
      </c>
      <c r="K461" s="560" t="s">
        <v>784</v>
      </c>
      <c r="L461" s="495">
        <v>118.35</v>
      </c>
      <c r="M461" s="495">
        <v>118.35</v>
      </c>
      <c r="N461" s="495">
        <v>0.65</v>
      </c>
      <c r="O461" s="516" t="s">
        <v>781</v>
      </c>
      <c r="P461" s="516" t="s">
        <v>276</v>
      </c>
      <c r="Q461" s="517" t="s">
        <v>2</v>
      </c>
      <c r="R461" s="14"/>
      <c r="S461" s="14"/>
      <c r="T461" s="14"/>
    </row>
    <row r="462" spans="1:98" ht="15" customHeight="1">
      <c r="A462" s="484" t="s">
        <v>265</v>
      </c>
      <c r="B462" s="560" t="s">
        <v>784</v>
      </c>
      <c r="C462" s="495">
        <v>121.77</v>
      </c>
      <c r="D462" s="495">
        <v>121.77</v>
      </c>
      <c r="E462" s="495">
        <v>0.9</v>
      </c>
      <c r="F462" s="516" t="s">
        <v>781</v>
      </c>
      <c r="G462" s="516" t="s">
        <v>276</v>
      </c>
      <c r="H462" s="517" t="s">
        <v>2</v>
      </c>
      <c r="I462" s="164"/>
      <c r="J462" s="484" t="s">
        <v>265</v>
      </c>
      <c r="K462" s="560" t="s">
        <v>784</v>
      </c>
      <c r="L462" s="495">
        <v>118.35</v>
      </c>
      <c r="M462" s="495">
        <v>118.35</v>
      </c>
      <c r="N462" s="495">
        <v>0.88</v>
      </c>
      <c r="O462" s="516" t="s">
        <v>781</v>
      </c>
      <c r="P462" s="516" t="s">
        <v>276</v>
      </c>
      <c r="Q462" s="517" t="s">
        <v>2</v>
      </c>
      <c r="R462" s="14"/>
      <c r="S462" s="14"/>
      <c r="T462" s="14"/>
    </row>
    <row r="463" spans="1:98" ht="15" customHeight="1">
      <c r="A463" s="484" t="s">
        <v>266</v>
      </c>
      <c r="B463" s="560" t="s">
        <v>784</v>
      </c>
      <c r="C463" s="495">
        <v>121.77</v>
      </c>
      <c r="D463" s="495">
        <v>121.77</v>
      </c>
      <c r="E463" s="495">
        <v>0.9</v>
      </c>
      <c r="F463" s="516" t="s">
        <v>781</v>
      </c>
      <c r="G463" s="516" t="s">
        <v>276</v>
      </c>
      <c r="H463" s="517" t="s">
        <v>2</v>
      </c>
      <c r="I463" s="164"/>
      <c r="J463" s="484" t="s">
        <v>266</v>
      </c>
      <c r="K463" s="560" t="s">
        <v>784</v>
      </c>
      <c r="L463" s="495">
        <v>118.35</v>
      </c>
      <c r="M463" s="495">
        <v>118.35</v>
      </c>
      <c r="N463" s="495">
        <v>0.88</v>
      </c>
      <c r="O463" s="516" t="s">
        <v>781</v>
      </c>
      <c r="P463" s="516" t="s">
        <v>276</v>
      </c>
      <c r="Q463" s="517" t="s">
        <v>2</v>
      </c>
      <c r="R463" s="14"/>
      <c r="S463" s="14"/>
      <c r="T463" s="14"/>
    </row>
    <row r="464" spans="1:98" s="1" customFormat="1">
      <c r="AA464" s="4"/>
      <c r="AB464" s="4"/>
      <c r="AC464" s="4"/>
      <c r="AD464" s="4"/>
      <c r="BN464" s="4"/>
      <c r="BO464" s="4"/>
      <c r="CS464" s="4"/>
      <c r="CT464" s="4"/>
    </row>
    <row r="465" spans="1:100" s="1" customFormat="1">
      <c r="AC465" s="4"/>
      <c r="AD465" s="4"/>
      <c r="AE465" s="4"/>
      <c r="AF465" s="4"/>
      <c r="BP465" s="4"/>
      <c r="BQ465" s="4"/>
      <c r="CU465" s="4"/>
      <c r="CV465" s="4"/>
    </row>
    <row r="466" spans="1:100" s="1" customFormat="1">
      <c r="AC466" s="4"/>
      <c r="AD466" s="4"/>
      <c r="AE466" s="4"/>
      <c r="AF466" s="4"/>
      <c r="BP466" s="4"/>
      <c r="BQ466" s="4"/>
      <c r="CU466" s="4"/>
      <c r="CV466" s="4"/>
    </row>
    <row r="467" spans="1:100" s="1" customFormat="1" ht="24" customHeight="1" thickBot="1">
      <c r="Q467" s="165"/>
      <c r="R467" s="165"/>
      <c r="S467" s="165"/>
      <c r="T467" s="165"/>
      <c r="U467" s="165"/>
      <c r="V467" s="165"/>
      <c r="W467" s="165"/>
      <c r="X467" s="165"/>
      <c r="Y467" s="165"/>
      <c r="Z467" s="4"/>
      <c r="AA467" s="4"/>
      <c r="BK467" s="4"/>
      <c r="BL467" s="4"/>
      <c r="CP467" s="4"/>
      <c r="CQ467" s="4"/>
    </row>
    <row r="468" spans="1:100" s="12" customFormat="1" ht="106.5" customHeight="1" thickBot="1">
      <c r="A468" s="1140" t="s">
        <v>1409</v>
      </c>
      <c r="B468" s="1141"/>
      <c r="C468" s="1141"/>
      <c r="D468" s="1141"/>
      <c r="E468" s="1141"/>
      <c r="F468" s="1141"/>
      <c r="G468" s="1141"/>
      <c r="H468" s="1142"/>
      <c r="I468" s="395"/>
      <c r="J468" s="1140" t="s">
        <v>1410</v>
      </c>
      <c r="K468" s="1141"/>
      <c r="L468" s="1141"/>
      <c r="M468" s="1141"/>
      <c r="N468" s="1141"/>
      <c r="O468" s="1141"/>
      <c r="P468" s="1141"/>
      <c r="Q468" s="1142"/>
      <c r="R468" s="165"/>
      <c r="S468" s="165"/>
      <c r="T468" s="165"/>
      <c r="U468" s="165"/>
      <c r="V468" s="165"/>
      <c r="W468" s="165"/>
      <c r="X468" s="165"/>
      <c r="Y468" s="165"/>
      <c r="Z468" s="165"/>
      <c r="AA468" s="165"/>
      <c r="AB468" s="165"/>
      <c r="AC468" s="165"/>
      <c r="AD468" s="165"/>
    </row>
    <row r="469" spans="1:100" s="12" customFormat="1" ht="110.25" customHeight="1" thickBot="1">
      <c r="A469" s="90" t="s">
        <v>240</v>
      </c>
      <c r="B469" s="86" t="s">
        <v>767</v>
      </c>
      <c r="C469" s="575" t="s">
        <v>103</v>
      </c>
      <c r="D469" s="575" t="s">
        <v>122</v>
      </c>
      <c r="E469" s="166" t="s">
        <v>123</v>
      </c>
      <c r="F469" s="83" t="s">
        <v>125</v>
      </c>
      <c r="G469" s="83" t="s">
        <v>126</v>
      </c>
      <c r="H469" s="85" t="s">
        <v>127</v>
      </c>
      <c r="I469" s="37"/>
      <c r="J469" s="90" t="s">
        <v>241</v>
      </c>
      <c r="K469" s="86" t="s">
        <v>767</v>
      </c>
      <c r="L469" s="166" t="s">
        <v>103</v>
      </c>
      <c r="M469" s="166" t="s">
        <v>122</v>
      </c>
      <c r="N469" s="166" t="s">
        <v>123</v>
      </c>
      <c r="O469" s="83" t="s">
        <v>125</v>
      </c>
      <c r="P469" s="83" t="s">
        <v>126</v>
      </c>
      <c r="Q469" s="83" t="s">
        <v>127</v>
      </c>
    </row>
    <row r="470" spans="1:100" s="12" customFormat="1" ht="27.6">
      <c r="A470" s="483" t="s">
        <v>229</v>
      </c>
      <c r="B470" s="269" t="s">
        <v>785</v>
      </c>
      <c r="C470" s="495">
        <v>121.77</v>
      </c>
      <c r="D470" s="495">
        <v>121.77</v>
      </c>
      <c r="E470" s="219">
        <v>0.64</v>
      </c>
      <c r="F470" s="221" t="s">
        <v>781</v>
      </c>
      <c r="G470" s="222" t="s">
        <v>276</v>
      </c>
      <c r="H470" s="223" t="s">
        <v>2</v>
      </c>
      <c r="I470" s="280"/>
      <c r="J470" s="16" t="s">
        <v>229</v>
      </c>
      <c r="K470" s="52" t="s">
        <v>785</v>
      </c>
      <c r="L470" s="945">
        <v>121.77</v>
      </c>
      <c r="M470" s="945">
        <v>121.77</v>
      </c>
      <c r="N470" s="945">
        <v>1.3380000000000001</v>
      </c>
      <c r="O470" s="18" t="s">
        <v>781</v>
      </c>
      <c r="P470" s="19" t="s">
        <v>276</v>
      </c>
      <c r="Q470" s="19" t="s">
        <v>2</v>
      </c>
      <c r="R470" s="961"/>
      <c r="S470" s="961"/>
      <c r="T470" s="961"/>
    </row>
    <row r="471" spans="1:100" s="12" customFormat="1" ht="27.6">
      <c r="A471" s="484" t="s">
        <v>232</v>
      </c>
      <c r="B471" s="684" t="s">
        <v>785</v>
      </c>
      <c r="C471" s="495">
        <v>121.77</v>
      </c>
      <c r="D471" s="495">
        <v>121.77</v>
      </c>
      <c r="E471" s="495">
        <v>2.7989999999999999</v>
      </c>
      <c r="F471" s="497" t="s">
        <v>781</v>
      </c>
      <c r="G471" s="585" t="s">
        <v>276</v>
      </c>
      <c r="H471" s="403" t="s">
        <v>2</v>
      </c>
      <c r="I471" s="280"/>
      <c r="J471" s="128" t="s">
        <v>232</v>
      </c>
      <c r="K471" s="136" t="s">
        <v>785</v>
      </c>
      <c r="L471" s="945">
        <v>121.77</v>
      </c>
      <c r="M471" s="945">
        <v>121.77</v>
      </c>
      <c r="N471" s="945">
        <v>2.2869999999999999</v>
      </c>
      <c r="O471" s="130" t="s">
        <v>781</v>
      </c>
      <c r="P471" s="131" t="s">
        <v>276</v>
      </c>
      <c r="Q471" s="131" t="s">
        <v>2</v>
      </c>
      <c r="R471" s="961"/>
      <c r="S471" s="961"/>
      <c r="T471" s="961"/>
    </row>
    <row r="472" spans="1:100" s="12" customFormat="1" ht="27.6">
      <c r="A472" s="486" t="s">
        <v>233</v>
      </c>
      <c r="B472" s="684" t="s">
        <v>785</v>
      </c>
      <c r="C472" s="495">
        <v>121.77</v>
      </c>
      <c r="D472" s="495">
        <v>121.77</v>
      </c>
      <c r="E472" s="495">
        <v>1.1539999999999999</v>
      </c>
      <c r="F472" s="497" t="s">
        <v>781</v>
      </c>
      <c r="G472" s="585" t="s">
        <v>276</v>
      </c>
      <c r="H472" s="403" t="s">
        <v>2</v>
      </c>
      <c r="I472" s="280"/>
      <c r="J472" s="133" t="s">
        <v>233</v>
      </c>
      <c r="K472" s="136" t="s">
        <v>785</v>
      </c>
      <c r="L472" s="945">
        <v>121.77</v>
      </c>
      <c r="M472" s="945">
        <v>121.77</v>
      </c>
      <c r="N472" s="945">
        <v>2.0379999999999998</v>
      </c>
      <c r="O472" s="130" t="s">
        <v>781</v>
      </c>
      <c r="P472" s="131" t="s">
        <v>276</v>
      </c>
      <c r="Q472" s="131" t="s">
        <v>2</v>
      </c>
      <c r="R472" s="961"/>
      <c r="S472" s="961"/>
      <c r="T472" s="961"/>
    </row>
    <row r="473" spans="1:100" s="12" customFormat="1" ht="27.6">
      <c r="A473" s="486" t="s">
        <v>234</v>
      </c>
      <c r="B473" s="684" t="s">
        <v>785</v>
      </c>
      <c r="C473" s="495">
        <v>121.77</v>
      </c>
      <c r="D473" s="495">
        <v>121.77</v>
      </c>
      <c r="E473" s="495">
        <v>1.4610000000000001</v>
      </c>
      <c r="F473" s="497" t="s">
        <v>781</v>
      </c>
      <c r="G473" s="585" t="s">
        <v>276</v>
      </c>
      <c r="H473" s="403" t="s">
        <v>2</v>
      </c>
      <c r="I473" s="280"/>
      <c r="J473" s="133" t="s">
        <v>234</v>
      </c>
      <c r="K473" s="136" t="s">
        <v>785</v>
      </c>
      <c r="L473" s="945">
        <v>121.77</v>
      </c>
      <c r="M473" s="945">
        <v>121.77</v>
      </c>
      <c r="N473" s="945">
        <v>1.7889999999999999</v>
      </c>
      <c r="O473" s="130" t="s">
        <v>781</v>
      </c>
      <c r="P473" s="131" t="s">
        <v>276</v>
      </c>
      <c r="Q473" s="131" t="s">
        <v>2</v>
      </c>
      <c r="R473" s="961"/>
      <c r="S473" s="961"/>
      <c r="T473" s="961"/>
    </row>
    <row r="474" spans="1:100" s="12" customFormat="1" ht="27.6">
      <c r="A474" s="484" t="s">
        <v>235</v>
      </c>
      <c r="B474" s="684" t="s">
        <v>785</v>
      </c>
      <c r="C474" s="495">
        <v>121.77</v>
      </c>
      <c r="D474" s="495">
        <v>121.77</v>
      </c>
      <c r="E474" s="495">
        <v>2.5329999999999999</v>
      </c>
      <c r="F474" s="497" t="s">
        <v>781</v>
      </c>
      <c r="G474" s="585" t="s">
        <v>276</v>
      </c>
      <c r="H474" s="403" t="s">
        <v>2</v>
      </c>
      <c r="I474" s="280"/>
      <c r="J474" s="128" t="s">
        <v>235</v>
      </c>
      <c r="K474" s="136" t="s">
        <v>785</v>
      </c>
      <c r="L474" s="945">
        <v>121.77</v>
      </c>
      <c r="M474" s="945">
        <v>121.77</v>
      </c>
      <c r="N474" s="945">
        <v>2.4860000000000002</v>
      </c>
      <c r="O474" s="130" t="s">
        <v>781</v>
      </c>
      <c r="P474" s="131" t="s">
        <v>276</v>
      </c>
      <c r="Q474" s="131" t="s">
        <v>2</v>
      </c>
      <c r="R474" s="961"/>
      <c r="S474" s="961"/>
      <c r="T474" s="961"/>
    </row>
    <row r="475" spans="1:100" s="12" customFormat="1" ht="27.6">
      <c r="A475" s="484" t="s">
        <v>236</v>
      </c>
      <c r="B475" s="684" t="s">
        <v>785</v>
      </c>
      <c r="C475" s="495">
        <v>121.77</v>
      </c>
      <c r="D475" s="495">
        <v>121.77</v>
      </c>
      <c r="E475" s="495">
        <v>2.121</v>
      </c>
      <c r="F475" s="497" t="s">
        <v>781</v>
      </c>
      <c r="G475" s="585" t="s">
        <v>276</v>
      </c>
      <c r="H475" s="403" t="s">
        <v>2</v>
      </c>
      <c r="I475" s="280"/>
      <c r="J475" s="128" t="s">
        <v>236</v>
      </c>
      <c r="K475" s="136" t="s">
        <v>785</v>
      </c>
      <c r="L475" s="945">
        <v>121.77</v>
      </c>
      <c r="M475" s="945">
        <v>121.77</v>
      </c>
      <c r="N475" s="945">
        <v>2.2869999999999999</v>
      </c>
      <c r="O475" s="130" t="s">
        <v>781</v>
      </c>
      <c r="P475" s="131" t="s">
        <v>276</v>
      </c>
      <c r="Q475" s="131" t="s">
        <v>2</v>
      </c>
      <c r="R475" s="961"/>
      <c r="S475" s="961"/>
      <c r="T475" s="961"/>
    </row>
    <row r="476" spans="1:100" s="12" customFormat="1" ht="27.6">
      <c r="A476" s="486" t="s">
        <v>237</v>
      </c>
      <c r="B476" s="684" t="s">
        <v>785</v>
      </c>
      <c r="C476" s="495">
        <v>121.77</v>
      </c>
      <c r="D476" s="495">
        <v>121.77</v>
      </c>
      <c r="E476" s="495">
        <v>0.72</v>
      </c>
      <c r="F476" s="497" t="s">
        <v>781</v>
      </c>
      <c r="G476" s="585" t="s">
        <v>276</v>
      </c>
      <c r="H476" s="403" t="s">
        <v>2</v>
      </c>
      <c r="I476" s="280"/>
      <c r="J476" s="133" t="s">
        <v>237</v>
      </c>
      <c r="K476" s="136" t="s">
        <v>785</v>
      </c>
      <c r="L476" s="945">
        <v>121.77</v>
      </c>
      <c r="M476" s="945">
        <v>121.77</v>
      </c>
      <c r="N476" s="945">
        <v>1.627</v>
      </c>
      <c r="O476" s="130" t="s">
        <v>781</v>
      </c>
      <c r="P476" s="131" t="s">
        <v>276</v>
      </c>
      <c r="Q476" s="131" t="s">
        <v>2</v>
      </c>
      <c r="R476" s="961"/>
      <c r="S476" s="961"/>
      <c r="T476" s="961"/>
    </row>
    <row r="477" spans="1:100" s="12" customFormat="1" ht="28.2" thickBot="1">
      <c r="A477" s="688" t="s">
        <v>238</v>
      </c>
      <c r="B477" s="689" t="s">
        <v>785</v>
      </c>
      <c r="C477" s="495">
        <v>121.77</v>
      </c>
      <c r="D477" s="495">
        <v>121.77</v>
      </c>
      <c r="E477" s="542">
        <v>1.071</v>
      </c>
      <c r="F477" s="449" t="s">
        <v>781</v>
      </c>
      <c r="G477" s="450" t="s">
        <v>276</v>
      </c>
      <c r="H477" s="394" t="s">
        <v>2</v>
      </c>
      <c r="I477" s="280"/>
      <c r="J477" s="101" t="s">
        <v>238</v>
      </c>
      <c r="K477" s="124" t="s">
        <v>785</v>
      </c>
      <c r="L477" s="945">
        <v>121.77</v>
      </c>
      <c r="M477" s="945">
        <v>121.77</v>
      </c>
      <c r="N477" s="945">
        <v>1.7889999999999999</v>
      </c>
      <c r="O477" s="104" t="s">
        <v>781</v>
      </c>
      <c r="P477" s="105" t="s">
        <v>276</v>
      </c>
      <c r="Q477" s="105" t="s">
        <v>2</v>
      </c>
      <c r="R477" s="961"/>
      <c r="S477" s="961"/>
      <c r="T477" s="961"/>
    </row>
    <row r="478" spans="1:100" s="44" customFormat="1" ht="37.5" customHeight="1" thickBot="1">
      <c r="A478" s="539" t="s">
        <v>239</v>
      </c>
      <c r="B478" s="540"/>
      <c r="C478" s="988"/>
      <c r="D478" s="988"/>
      <c r="E478" s="540"/>
      <c r="F478" s="540"/>
      <c r="G478" s="540"/>
      <c r="H478" s="541"/>
      <c r="I478" s="9"/>
      <c r="J478" s="419" t="s">
        <v>239</v>
      </c>
      <c r="K478" s="420"/>
      <c r="L478" s="420"/>
      <c r="M478" s="420"/>
      <c r="N478" s="420"/>
      <c r="O478" s="420"/>
      <c r="P478" s="420"/>
      <c r="Q478" s="421"/>
      <c r="R478" s="961"/>
      <c r="S478" s="961"/>
      <c r="T478" s="961"/>
      <c r="U478" s="9"/>
      <c r="V478" s="12"/>
    </row>
    <row r="479" spans="1:100" s="44" customFormat="1" ht="55.8" thickBot="1">
      <c r="A479" s="271" t="s">
        <v>240</v>
      </c>
      <c r="B479" s="272" t="s">
        <v>273</v>
      </c>
      <c r="C479" s="708" t="s">
        <v>103</v>
      </c>
      <c r="D479" s="708" t="s">
        <v>122</v>
      </c>
      <c r="E479" s="708" t="s">
        <v>123</v>
      </c>
      <c r="F479" s="273" t="s">
        <v>125</v>
      </c>
      <c r="G479" s="259" t="s">
        <v>126</v>
      </c>
      <c r="H479" s="709" t="s">
        <v>127</v>
      </c>
      <c r="I479" s="37"/>
      <c r="J479" s="91" t="s">
        <v>241</v>
      </c>
      <c r="K479" s="79" t="s">
        <v>273</v>
      </c>
      <c r="L479" s="275" t="s">
        <v>103</v>
      </c>
      <c r="M479" s="166" t="s">
        <v>122</v>
      </c>
      <c r="N479" s="166" t="s">
        <v>123</v>
      </c>
      <c r="O479" s="83" t="s">
        <v>125</v>
      </c>
      <c r="P479" s="83" t="s">
        <v>126</v>
      </c>
      <c r="Q479" s="85" t="s">
        <v>127</v>
      </c>
      <c r="R479" s="961"/>
      <c r="S479" s="961"/>
      <c r="T479" s="961"/>
    </row>
    <row r="480" spans="1:100" s="21" customFormat="1" ht="26.25" customHeight="1" thickBot="1">
      <c r="A480" s="705" t="s">
        <v>243</v>
      </c>
      <c r="B480" s="706"/>
      <c r="C480" s="706"/>
      <c r="D480" s="706"/>
      <c r="E480" s="706"/>
      <c r="F480" s="706"/>
      <c r="G480" s="706"/>
      <c r="H480" s="707"/>
      <c r="I480" s="9"/>
      <c r="J480" s="428" t="s">
        <v>243</v>
      </c>
      <c r="K480" s="648"/>
      <c r="L480" s="647"/>
      <c r="M480" s="647"/>
      <c r="N480" s="647"/>
      <c r="O480" s="647"/>
      <c r="P480" s="647"/>
      <c r="Q480" s="649"/>
      <c r="R480" s="961"/>
      <c r="S480" s="961"/>
      <c r="T480" s="961"/>
    </row>
    <row r="481" spans="1:20" s="21" customFormat="1" ht="27.6">
      <c r="A481" s="690" t="s">
        <v>973</v>
      </c>
      <c r="B481" s="691" t="s">
        <v>785</v>
      </c>
      <c r="C481" s="495">
        <v>121.77</v>
      </c>
      <c r="D481" s="495">
        <v>121.77</v>
      </c>
      <c r="E481" s="692">
        <v>1.419</v>
      </c>
      <c r="F481" s="693" t="s">
        <v>781</v>
      </c>
      <c r="G481" s="693" t="s">
        <v>276</v>
      </c>
      <c r="H481" s="694" t="s">
        <v>2</v>
      </c>
      <c r="I481" s="989"/>
      <c r="J481" s="651" t="s">
        <v>970</v>
      </c>
      <c r="K481" s="265" t="s">
        <v>785</v>
      </c>
      <c r="L481" s="652">
        <v>121.77</v>
      </c>
      <c r="M481" s="653">
        <v>121.77</v>
      </c>
      <c r="N481" s="653">
        <v>1.419</v>
      </c>
      <c r="O481" s="654" t="s">
        <v>781</v>
      </c>
      <c r="P481" s="654" t="s">
        <v>276</v>
      </c>
      <c r="Q481" s="655" t="s">
        <v>2</v>
      </c>
      <c r="R481" s="961"/>
      <c r="S481" s="961"/>
      <c r="T481" s="961"/>
    </row>
    <row r="482" spans="1:20" s="21" customFormat="1" ht="27.6">
      <c r="A482" s="695" t="s">
        <v>1008</v>
      </c>
      <c r="B482" s="696" t="s">
        <v>785</v>
      </c>
      <c r="C482" s="495">
        <v>121.77</v>
      </c>
      <c r="D482" s="495">
        <v>121.77</v>
      </c>
      <c r="E482" s="697">
        <v>5.907</v>
      </c>
      <c r="F482" s="698" t="s">
        <v>781</v>
      </c>
      <c r="G482" s="698" t="s">
        <v>276</v>
      </c>
      <c r="H482" s="699" t="s">
        <v>2</v>
      </c>
      <c r="I482" s="989"/>
      <c r="J482" s="656" t="s">
        <v>974</v>
      </c>
      <c r="K482" s="634" t="s">
        <v>785</v>
      </c>
      <c r="L482" s="657">
        <v>121.77</v>
      </c>
      <c r="M482" s="658">
        <v>121.77</v>
      </c>
      <c r="N482" s="658">
        <v>1.93</v>
      </c>
      <c r="O482" s="659" t="s">
        <v>781</v>
      </c>
      <c r="P482" s="659" t="s">
        <v>276</v>
      </c>
      <c r="Q482" s="660" t="s">
        <v>2</v>
      </c>
      <c r="R482" s="961"/>
      <c r="S482" s="961"/>
      <c r="T482" s="961"/>
    </row>
    <row r="483" spans="1:20" s="21" customFormat="1" ht="27.6">
      <c r="A483" s="695" t="s">
        <v>974</v>
      </c>
      <c r="B483" s="696" t="s">
        <v>785</v>
      </c>
      <c r="C483" s="495">
        <v>121.77</v>
      </c>
      <c r="D483" s="495">
        <v>121.77</v>
      </c>
      <c r="E483" s="667">
        <v>1.42</v>
      </c>
      <c r="F483" s="698" t="s">
        <v>781</v>
      </c>
      <c r="G483" s="698" t="s">
        <v>276</v>
      </c>
      <c r="H483" s="699" t="s">
        <v>2</v>
      </c>
      <c r="I483" s="989"/>
      <c r="J483" s="656" t="s">
        <v>975</v>
      </c>
      <c r="K483" s="634" t="s">
        <v>785</v>
      </c>
      <c r="L483" s="657">
        <v>121.77</v>
      </c>
      <c r="M483" s="658">
        <v>121.77</v>
      </c>
      <c r="N483" s="658">
        <v>1.988</v>
      </c>
      <c r="O483" s="659" t="s">
        <v>781</v>
      </c>
      <c r="P483" s="659" t="s">
        <v>276</v>
      </c>
      <c r="Q483" s="660" t="s">
        <v>2</v>
      </c>
      <c r="R483" s="961"/>
      <c r="S483" s="961"/>
      <c r="T483" s="961"/>
    </row>
    <row r="484" spans="1:20" s="21" customFormat="1" ht="27.6">
      <c r="A484" s="695" t="s">
        <v>975</v>
      </c>
      <c r="B484" s="696" t="s">
        <v>785</v>
      </c>
      <c r="C484" s="495">
        <v>121.77</v>
      </c>
      <c r="D484" s="495">
        <v>121.77</v>
      </c>
      <c r="E484" s="667">
        <v>1.5229999999999999</v>
      </c>
      <c r="F484" s="698" t="s">
        <v>781</v>
      </c>
      <c r="G484" s="698" t="s">
        <v>276</v>
      </c>
      <c r="H484" s="699" t="s">
        <v>2</v>
      </c>
      <c r="I484" s="989"/>
      <c r="J484" s="656" t="s">
        <v>976</v>
      </c>
      <c r="K484" s="634" t="s">
        <v>785</v>
      </c>
      <c r="L484" s="657">
        <v>121.77</v>
      </c>
      <c r="M484" s="658">
        <v>121.77</v>
      </c>
      <c r="N484" s="658">
        <v>2.1269999999999998</v>
      </c>
      <c r="O484" s="659" t="s">
        <v>781</v>
      </c>
      <c r="P484" s="659" t="s">
        <v>276</v>
      </c>
      <c r="Q484" s="660" t="s">
        <v>2</v>
      </c>
      <c r="R484" s="961"/>
      <c r="S484" s="961"/>
      <c r="T484" s="961"/>
    </row>
    <row r="485" spans="1:20" s="21" customFormat="1" ht="27.6">
      <c r="A485" s="695" t="s">
        <v>976</v>
      </c>
      <c r="B485" s="696" t="s">
        <v>785</v>
      </c>
      <c r="C485" s="495">
        <v>121.77</v>
      </c>
      <c r="D485" s="495">
        <v>121.77</v>
      </c>
      <c r="E485" s="667">
        <v>1.708</v>
      </c>
      <c r="F485" s="698" t="s">
        <v>781</v>
      </c>
      <c r="G485" s="698" t="s">
        <v>276</v>
      </c>
      <c r="H485" s="699" t="s">
        <v>2</v>
      </c>
      <c r="I485" s="989"/>
      <c r="J485" s="656" t="s">
        <v>977</v>
      </c>
      <c r="K485" s="634" t="s">
        <v>785</v>
      </c>
      <c r="L485" s="657">
        <v>121.77</v>
      </c>
      <c r="M485" s="658">
        <v>121.77</v>
      </c>
      <c r="N485" s="658">
        <v>2.169</v>
      </c>
      <c r="O485" s="659" t="s">
        <v>781</v>
      </c>
      <c r="P485" s="659" t="s">
        <v>276</v>
      </c>
      <c r="Q485" s="660" t="s">
        <v>2</v>
      </c>
      <c r="R485" s="961"/>
      <c r="S485" s="961"/>
      <c r="T485" s="961"/>
    </row>
    <row r="486" spans="1:20" s="21" customFormat="1" ht="27.6">
      <c r="A486" s="695" t="s">
        <v>977</v>
      </c>
      <c r="B486" s="696" t="s">
        <v>785</v>
      </c>
      <c r="C486" s="495">
        <v>121.77</v>
      </c>
      <c r="D486" s="495">
        <v>121.77</v>
      </c>
      <c r="E486" s="667">
        <v>1.893</v>
      </c>
      <c r="F486" s="698" t="s">
        <v>781</v>
      </c>
      <c r="G486" s="698" t="s">
        <v>276</v>
      </c>
      <c r="H486" s="699" t="s">
        <v>2</v>
      </c>
      <c r="I486" s="989"/>
      <c r="J486" s="656" t="s">
        <v>978</v>
      </c>
      <c r="K486" s="634" t="s">
        <v>785</v>
      </c>
      <c r="L486" s="657">
        <v>121.77</v>
      </c>
      <c r="M486" s="658">
        <v>121.77</v>
      </c>
      <c r="N486" s="658">
        <v>2.2090000000000001</v>
      </c>
      <c r="O486" s="659" t="s">
        <v>781</v>
      </c>
      <c r="P486" s="659" t="s">
        <v>276</v>
      </c>
      <c r="Q486" s="660" t="s">
        <v>2</v>
      </c>
      <c r="R486" s="961"/>
      <c r="S486" s="961"/>
      <c r="T486" s="961"/>
    </row>
    <row r="487" spans="1:20" s="21" customFormat="1" ht="27.6">
      <c r="A487" s="695" t="s">
        <v>978</v>
      </c>
      <c r="B487" s="696" t="s">
        <v>785</v>
      </c>
      <c r="C487" s="495">
        <v>121.77</v>
      </c>
      <c r="D487" s="495">
        <v>121.77</v>
      </c>
      <c r="E487" s="667">
        <v>2.2839999999999998</v>
      </c>
      <c r="F487" s="698" t="s">
        <v>781</v>
      </c>
      <c r="G487" s="698" t="s">
        <v>276</v>
      </c>
      <c r="H487" s="699" t="s">
        <v>2</v>
      </c>
      <c r="I487" s="989"/>
      <c r="J487" s="656" t="s">
        <v>979</v>
      </c>
      <c r="K487" s="634" t="s">
        <v>785</v>
      </c>
      <c r="L487" s="657">
        <v>121.77</v>
      </c>
      <c r="M487" s="658">
        <v>121.77</v>
      </c>
      <c r="N487" s="658">
        <v>2.702</v>
      </c>
      <c r="O487" s="659" t="s">
        <v>781</v>
      </c>
      <c r="P487" s="659" t="s">
        <v>276</v>
      </c>
      <c r="Q487" s="660" t="s">
        <v>2</v>
      </c>
      <c r="R487" s="961"/>
      <c r="S487" s="961"/>
      <c r="T487" s="961"/>
    </row>
    <row r="488" spans="1:20" s="21" customFormat="1" ht="28.2" thickBot="1">
      <c r="A488" s="695" t="s">
        <v>979</v>
      </c>
      <c r="B488" s="696" t="s">
        <v>785</v>
      </c>
      <c r="C488" s="495">
        <v>121.77</v>
      </c>
      <c r="D488" s="495">
        <v>121.77</v>
      </c>
      <c r="E488" s="667">
        <v>2.86</v>
      </c>
      <c r="F488" s="698" t="s">
        <v>781</v>
      </c>
      <c r="G488" s="698" t="s">
        <v>276</v>
      </c>
      <c r="H488" s="699" t="s">
        <v>2</v>
      </c>
      <c r="I488" s="989"/>
      <c r="J488" s="661" t="s">
        <v>1008</v>
      </c>
      <c r="K488" s="118" t="s">
        <v>785</v>
      </c>
      <c r="L488" s="662">
        <v>121.77</v>
      </c>
      <c r="M488" s="663">
        <v>121.77</v>
      </c>
      <c r="N488" s="663">
        <v>5.907</v>
      </c>
      <c r="O488" s="119" t="s">
        <v>781</v>
      </c>
      <c r="P488" s="119" t="s">
        <v>276</v>
      </c>
      <c r="Q488" s="120" t="s">
        <v>2</v>
      </c>
      <c r="R488" s="961"/>
      <c r="S488" s="961"/>
      <c r="T488" s="961"/>
    </row>
    <row r="489" spans="1:20" s="21" customFormat="1" ht="15" thickBot="1">
      <c r="A489" s="695" t="s">
        <v>970</v>
      </c>
      <c r="B489" s="696" t="s">
        <v>785</v>
      </c>
      <c r="C489" s="495">
        <v>121.77</v>
      </c>
      <c r="D489" s="495">
        <v>121.77</v>
      </c>
      <c r="E489" s="697">
        <v>1.419</v>
      </c>
      <c r="F489" s="698" t="s">
        <v>781</v>
      </c>
      <c r="G489" s="698" t="s">
        <v>276</v>
      </c>
      <c r="H489" s="699" t="s">
        <v>2</v>
      </c>
      <c r="I489" s="989"/>
      <c r="J489" s="428" t="s">
        <v>244</v>
      </c>
      <c r="K489" s="648"/>
      <c r="L489" s="420"/>
      <c r="M489" s="420"/>
      <c r="N489" s="420"/>
      <c r="O489" s="647"/>
      <c r="P489" s="647"/>
      <c r="Q489" s="649"/>
      <c r="R489" s="961"/>
      <c r="S489" s="961"/>
      <c r="T489" s="961"/>
    </row>
    <row r="490" spans="1:20" s="21" customFormat="1" ht="15" thickBot="1">
      <c r="A490" s="700" t="s">
        <v>971</v>
      </c>
      <c r="B490" s="701" t="s">
        <v>785</v>
      </c>
      <c r="C490" s="495">
        <v>121.77</v>
      </c>
      <c r="D490" s="495">
        <v>121.77</v>
      </c>
      <c r="E490" s="702">
        <v>1.419</v>
      </c>
      <c r="F490" s="703" t="s">
        <v>781</v>
      </c>
      <c r="G490" s="703" t="s">
        <v>276</v>
      </c>
      <c r="H490" s="704" t="s">
        <v>2</v>
      </c>
      <c r="I490" s="989"/>
      <c r="J490" s="651" t="s">
        <v>1010</v>
      </c>
      <c r="K490" s="265" t="s">
        <v>786</v>
      </c>
      <c r="L490" s="664">
        <v>121.77</v>
      </c>
      <c r="M490" s="665">
        <v>121.77</v>
      </c>
      <c r="N490" s="665">
        <v>10.086</v>
      </c>
      <c r="O490" s="654" t="s">
        <v>781</v>
      </c>
      <c r="P490" s="654" t="s">
        <v>276</v>
      </c>
      <c r="Q490" s="655" t="s">
        <v>2</v>
      </c>
      <c r="R490" s="961"/>
      <c r="S490" s="961"/>
      <c r="T490" s="961"/>
    </row>
    <row r="491" spans="1:20" s="21" customFormat="1" ht="15" thickBot="1">
      <c r="A491" s="685" t="s">
        <v>244</v>
      </c>
      <c r="B491" s="686"/>
      <c r="C491" s="686"/>
      <c r="D491" s="686"/>
      <c r="E491" s="686"/>
      <c r="F491" s="686"/>
      <c r="G491" s="686"/>
      <c r="H491" s="687"/>
      <c r="I491" s="989"/>
      <c r="J491" s="656" t="s">
        <v>1011</v>
      </c>
      <c r="K491" s="634" t="s">
        <v>786</v>
      </c>
      <c r="L491" s="666">
        <v>121.77</v>
      </c>
      <c r="M491" s="667">
        <v>121.77</v>
      </c>
      <c r="N491" s="667">
        <v>10.086</v>
      </c>
      <c r="O491" s="659" t="s">
        <v>781</v>
      </c>
      <c r="P491" s="659" t="s">
        <v>276</v>
      </c>
      <c r="Q491" s="660" t="s">
        <v>2</v>
      </c>
      <c r="R491" s="961"/>
      <c r="S491" s="961"/>
      <c r="T491" s="961"/>
    </row>
    <row r="492" spans="1:20" s="8" customFormat="1">
      <c r="A492" s="690" t="s">
        <v>1009</v>
      </c>
      <c r="B492" s="691" t="s">
        <v>786</v>
      </c>
      <c r="C492" s="710">
        <v>121.77</v>
      </c>
      <c r="D492" s="665">
        <v>121.77</v>
      </c>
      <c r="E492" s="665">
        <v>18.788</v>
      </c>
      <c r="F492" s="693" t="s">
        <v>781</v>
      </c>
      <c r="G492" s="693" t="s">
        <v>276</v>
      </c>
      <c r="H492" s="694" t="s">
        <v>2</v>
      </c>
      <c r="I492" s="989"/>
      <c r="J492" s="656" t="s">
        <v>1012</v>
      </c>
      <c r="K492" s="634" t="s">
        <v>786</v>
      </c>
      <c r="L492" s="666">
        <v>121.77</v>
      </c>
      <c r="M492" s="667">
        <v>121.77</v>
      </c>
      <c r="N492" s="667">
        <v>10.086</v>
      </c>
      <c r="O492" s="659" t="s">
        <v>781</v>
      </c>
      <c r="P492" s="659" t="s">
        <v>276</v>
      </c>
      <c r="Q492" s="660" t="s">
        <v>2</v>
      </c>
      <c r="R492" s="961"/>
      <c r="S492" s="961"/>
      <c r="T492" s="961"/>
    </row>
    <row r="493" spans="1:20" s="8" customFormat="1" ht="15" thickBot="1">
      <c r="A493" s="695" t="s">
        <v>1010</v>
      </c>
      <c r="B493" s="696" t="s">
        <v>786</v>
      </c>
      <c r="C493" s="711">
        <v>121.77</v>
      </c>
      <c r="D493" s="667">
        <v>121.77</v>
      </c>
      <c r="E493" s="667">
        <v>10.083</v>
      </c>
      <c r="F493" s="698" t="s">
        <v>781</v>
      </c>
      <c r="G493" s="698" t="s">
        <v>276</v>
      </c>
      <c r="H493" s="699" t="s">
        <v>2</v>
      </c>
      <c r="I493" s="989"/>
      <c r="J493" s="661" t="s">
        <v>1009</v>
      </c>
      <c r="K493" s="118" t="s">
        <v>786</v>
      </c>
      <c r="L493" s="668">
        <v>121.77</v>
      </c>
      <c r="M493" s="669">
        <v>121.77</v>
      </c>
      <c r="N493" s="669">
        <v>18.791</v>
      </c>
      <c r="O493" s="119" t="s">
        <v>781</v>
      </c>
      <c r="P493" s="119" t="s">
        <v>276</v>
      </c>
      <c r="Q493" s="120" t="s">
        <v>2</v>
      </c>
      <c r="R493" s="961"/>
      <c r="S493" s="961"/>
      <c r="T493" s="961"/>
    </row>
    <row r="494" spans="1:20" s="1" customFormat="1" ht="15" thickBot="1">
      <c r="A494" s="695" t="s">
        <v>1011</v>
      </c>
      <c r="B494" s="696" t="s">
        <v>786</v>
      </c>
      <c r="C494" s="711">
        <v>121.77</v>
      </c>
      <c r="D494" s="667">
        <v>121.77</v>
      </c>
      <c r="E494" s="667">
        <v>10.083</v>
      </c>
      <c r="F494" s="698" t="s">
        <v>781</v>
      </c>
      <c r="G494" s="698" t="s">
        <v>276</v>
      </c>
      <c r="H494" s="699" t="s">
        <v>2</v>
      </c>
      <c r="I494" s="989"/>
      <c r="J494" s="428" t="s">
        <v>245</v>
      </c>
      <c r="K494" s="648"/>
      <c r="L494" s="670"/>
      <c r="M494" s="670"/>
      <c r="N494" s="671"/>
      <c r="O494" s="647"/>
      <c r="P494" s="647"/>
      <c r="Q494" s="649"/>
      <c r="R494" s="961"/>
      <c r="S494" s="961"/>
      <c r="T494" s="961"/>
    </row>
    <row r="495" spans="1:20" s="1" customFormat="1" ht="28.2" thickBot="1">
      <c r="A495" s="712" t="s">
        <v>1012</v>
      </c>
      <c r="B495" s="701" t="s">
        <v>786</v>
      </c>
      <c r="C495" s="713">
        <v>121.77</v>
      </c>
      <c r="D495" s="714">
        <v>121.77</v>
      </c>
      <c r="E495" s="713">
        <v>10.083</v>
      </c>
      <c r="F495" s="703" t="s">
        <v>781</v>
      </c>
      <c r="G495" s="703" t="s">
        <v>276</v>
      </c>
      <c r="H495" s="704" t="s">
        <v>2</v>
      </c>
      <c r="I495" s="989"/>
      <c r="J495" s="672" t="s">
        <v>972</v>
      </c>
      <c r="K495" s="673" t="s">
        <v>785</v>
      </c>
      <c r="L495" s="674">
        <v>121.77</v>
      </c>
      <c r="M495" s="674">
        <v>121.77</v>
      </c>
      <c r="N495" s="674">
        <v>2.137</v>
      </c>
      <c r="O495" s="654" t="s">
        <v>781</v>
      </c>
      <c r="P495" s="654" t="s">
        <v>276</v>
      </c>
      <c r="Q495" s="655" t="s">
        <v>2</v>
      </c>
      <c r="R495" s="961"/>
      <c r="S495" s="961"/>
      <c r="T495" s="961"/>
    </row>
    <row r="496" spans="1:20" s="1" customFormat="1" ht="28.2" thickBot="1">
      <c r="A496" s="685" t="s">
        <v>245</v>
      </c>
      <c r="B496" s="686"/>
      <c r="C496" s="686"/>
      <c r="D496" s="686"/>
      <c r="E496" s="686"/>
      <c r="F496" s="686"/>
      <c r="G496" s="686"/>
      <c r="H496" s="687"/>
      <c r="I496" s="989"/>
      <c r="J496" s="656" t="s">
        <v>990</v>
      </c>
      <c r="K496" s="675" t="s">
        <v>785</v>
      </c>
      <c r="L496" s="676">
        <v>121.77</v>
      </c>
      <c r="M496" s="676">
        <v>121.77</v>
      </c>
      <c r="N496" s="676">
        <v>2.1920000000000002</v>
      </c>
      <c r="O496" s="659" t="s">
        <v>781</v>
      </c>
      <c r="P496" s="659" t="s">
        <v>276</v>
      </c>
      <c r="Q496" s="660" t="s">
        <v>2</v>
      </c>
      <c r="R496" s="961"/>
      <c r="S496" s="961"/>
      <c r="T496" s="961"/>
    </row>
    <row r="497" spans="1:20" s="1" customFormat="1" ht="27.6">
      <c r="A497" s="715" t="s">
        <v>956</v>
      </c>
      <c r="B497" s="691" t="s">
        <v>785</v>
      </c>
      <c r="C497" s="674">
        <v>121.77</v>
      </c>
      <c r="D497" s="674">
        <v>121.77</v>
      </c>
      <c r="E497" s="674">
        <v>2.2429999999999999</v>
      </c>
      <c r="F497" s="693" t="s">
        <v>781</v>
      </c>
      <c r="G497" s="693" t="s">
        <v>276</v>
      </c>
      <c r="H497" s="694" t="s">
        <v>2</v>
      </c>
      <c r="I497" s="989"/>
      <c r="J497" s="656" t="s">
        <v>991</v>
      </c>
      <c r="K497" s="675" t="s">
        <v>785</v>
      </c>
      <c r="L497" s="676">
        <v>121.77</v>
      </c>
      <c r="M497" s="676">
        <v>121.77</v>
      </c>
      <c r="N497" s="676">
        <v>2.2650000000000001</v>
      </c>
      <c r="O497" s="659" t="s">
        <v>781</v>
      </c>
      <c r="P497" s="659" t="s">
        <v>276</v>
      </c>
      <c r="Q497" s="660" t="s">
        <v>2</v>
      </c>
      <c r="R497" s="961"/>
      <c r="S497" s="961"/>
      <c r="T497" s="961"/>
    </row>
    <row r="498" spans="1:20" s="1" customFormat="1" ht="27.6">
      <c r="A498" s="716" t="s">
        <v>972</v>
      </c>
      <c r="B498" s="696" t="s">
        <v>785</v>
      </c>
      <c r="C498" s="676">
        <v>121.77</v>
      </c>
      <c r="D498" s="676">
        <v>121.77</v>
      </c>
      <c r="E498" s="676">
        <v>1.2549999999999999</v>
      </c>
      <c r="F498" s="698" t="s">
        <v>781</v>
      </c>
      <c r="G498" s="698" t="s">
        <v>276</v>
      </c>
      <c r="H498" s="699" t="s">
        <v>2</v>
      </c>
      <c r="I498" s="989"/>
      <c r="J498" s="656" t="s">
        <v>992</v>
      </c>
      <c r="K498" s="675" t="s">
        <v>785</v>
      </c>
      <c r="L498" s="676">
        <v>121.77</v>
      </c>
      <c r="M498" s="676">
        <v>121.77</v>
      </c>
      <c r="N498" s="676">
        <v>2.3839999999999999</v>
      </c>
      <c r="O498" s="659" t="s">
        <v>781</v>
      </c>
      <c r="P498" s="659" t="s">
        <v>276</v>
      </c>
      <c r="Q498" s="660" t="s">
        <v>2</v>
      </c>
      <c r="R498" s="961"/>
      <c r="S498" s="961"/>
      <c r="T498" s="961"/>
    </row>
    <row r="499" spans="1:20" s="1" customFormat="1" ht="27.6">
      <c r="A499" s="716" t="s">
        <v>960</v>
      </c>
      <c r="B499" s="696" t="s">
        <v>785</v>
      </c>
      <c r="C499" s="676">
        <v>121.77</v>
      </c>
      <c r="D499" s="676">
        <v>121.77</v>
      </c>
      <c r="E499" s="676">
        <v>2.12</v>
      </c>
      <c r="F499" s="698" t="s">
        <v>781</v>
      </c>
      <c r="G499" s="698" t="s">
        <v>276</v>
      </c>
      <c r="H499" s="699" t="s">
        <v>2</v>
      </c>
      <c r="I499" s="989"/>
      <c r="J499" s="656" t="s">
        <v>993</v>
      </c>
      <c r="K499" s="675" t="s">
        <v>785</v>
      </c>
      <c r="L499" s="676">
        <v>121.77</v>
      </c>
      <c r="M499" s="676">
        <v>121.77</v>
      </c>
      <c r="N499" s="676">
        <v>2.4329999999999998</v>
      </c>
      <c r="O499" s="659" t="s">
        <v>781</v>
      </c>
      <c r="P499" s="659" t="s">
        <v>276</v>
      </c>
      <c r="Q499" s="660" t="s">
        <v>2</v>
      </c>
      <c r="R499" s="961"/>
      <c r="S499" s="961"/>
      <c r="T499" s="961"/>
    </row>
    <row r="500" spans="1:20" s="1" customFormat="1" ht="27.6">
      <c r="A500" s="716" t="s">
        <v>1013</v>
      </c>
      <c r="B500" s="696" t="s">
        <v>785</v>
      </c>
      <c r="C500" s="676">
        <v>121.77</v>
      </c>
      <c r="D500" s="676">
        <v>121.77</v>
      </c>
      <c r="E500" s="717">
        <v>11.218999999999999</v>
      </c>
      <c r="F500" s="698" t="s">
        <v>781</v>
      </c>
      <c r="G500" s="698" t="s">
        <v>276</v>
      </c>
      <c r="H500" s="699" t="s">
        <v>2</v>
      </c>
      <c r="I500" s="989"/>
      <c r="J500" s="656" t="s">
        <v>994</v>
      </c>
      <c r="K500" s="675" t="s">
        <v>785</v>
      </c>
      <c r="L500" s="676">
        <v>121.77</v>
      </c>
      <c r="M500" s="676">
        <v>121.77</v>
      </c>
      <c r="N500" s="676">
        <v>2.5070000000000001</v>
      </c>
      <c r="O500" s="659" t="s">
        <v>781</v>
      </c>
      <c r="P500" s="659" t="s">
        <v>276</v>
      </c>
      <c r="Q500" s="660" t="s">
        <v>2</v>
      </c>
      <c r="R500" s="961"/>
      <c r="S500" s="961"/>
      <c r="T500" s="961"/>
    </row>
    <row r="501" spans="1:20" s="1" customFormat="1" ht="27.6">
      <c r="A501" s="716" t="s">
        <v>990</v>
      </c>
      <c r="B501" s="696" t="s">
        <v>785</v>
      </c>
      <c r="C501" s="676">
        <v>121.77</v>
      </c>
      <c r="D501" s="676">
        <v>121.77</v>
      </c>
      <c r="E501" s="717">
        <v>1.502</v>
      </c>
      <c r="F501" s="698" t="s">
        <v>781</v>
      </c>
      <c r="G501" s="698" t="s">
        <v>276</v>
      </c>
      <c r="H501" s="699" t="s">
        <v>2</v>
      </c>
      <c r="I501" s="989"/>
      <c r="J501" s="656" t="s">
        <v>995</v>
      </c>
      <c r="K501" s="675" t="s">
        <v>785</v>
      </c>
      <c r="L501" s="676">
        <v>121.77</v>
      </c>
      <c r="M501" s="676">
        <v>121.77</v>
      </c>
      <c r="N501" s="676">
        <v>2.6459999999999999</v>
      </c>
      <c r="O501" s="659" t="s">
        <v>781</v>
      </c>
      <c r="P501" s="659" t="s">
        <v>276</v>
      </c>
      <c r="Q501" s="660" t="s">
        <v>2</v>
      </c>
      <c r="R501" s="961"/>
      <c r="S501" s="961"/>
      <c r="T501" s="961"/>
    </row>
    <row r="502" spans="1:20" s="1" customFormat="1" ht="27.6">
      <c r="A502" s="716" t="s">
        <v>991</v>
      </c>
      <c r="B502" s="696" t="s">
        <v>785</v>
      </c>
      <c r="C502" s="676">
        <v>121.77</v>
      </c>
      <c r="D502" s="676">
        <v>121.77</v>
      </c>
      <c r="E502" s="717">
        <v>1.627</v>
      </c>
      <c r="F502" s="698" t="s">
        <v>781</v>
      </c>
      <c r="G502" s="698" t="s">
        <v>276</v>
      </c>
      <c r="H502" s="699" t="s">
        <v>2</v>
      </c>
      <c r="I502" s="989"/>
      <c r="J502" s="656" t="s">
        <v>996</v>
      </c>
      <c r="K502" s="675" t="s">
        <v>785</v>
      </c>
      <c r="L502" s="676">
        <v>121.77</v>
      </c>
      <c r="M502" s="676">
        <v>121.77</v>
      </c>
      <c r="N502" s="676">
        <v>2.6749999999999998</v>
      </c>
      <c r="O502" s="659" t="s">
        <v>781</v>
      </c>
      <c r="P502" s="659" t="s">
        <v>276</v>
      </c>
      <c r="Q502" s="660" t="s">
        <v>2</v>
      </c>
      <c r="R502" s="961"/>
      <c r="S502" s="961"/>
      <c r="T502" s="961"/>
    </row>
    <row r="503" spans="1:20" s="1" customFormat="1" ht="27.6">
      <c r="A503" s="716" t="s">
        <v>992</v>
      </c>
      <c r="B503" s="696" t="s">
        <v>785</v>
      </c>
      <c r="C503" s="676">
        <v>121.77</v>
      </c>
      <c r="D503" s="676">
        <v>121.77</v>
      </c>
      <c r="E503" s="717">
        <v>1.9550000000000001</v>
      </c>
      <c r="F503" s="698" t="s">
        <v>781</v>
      </c>
      <c r="G503" s="698" t="s">
        <v>276</v>
      </c>
      <c r="H503" s="699" t="s">
        <v>2</v>
      </c>
      <c r="I503" s="989"/>
      <c r="J503" s="656" t="s">
        <v>997</v>
      </c>
      <c r="K503" s="675" t="s">
        <v>785</v>
      </c>
      <c r="L503" s="676">
        <v>121.77</v>
      </c>
      <c r="M503" s="676">
        <v>121.77</v>
      </c>
      <c r="N503" s="676">
        <v>2.7410000000000001</v>
      </c>
      <c r="O503" s="659" t="s">
        <v>781</v>
      </c>
      <c r="P503" s="659" t="s">
        <v>276</v>
      </c>
      <c r="Q503" s="660" t="s">
        <v>2</v>
      </c>
      <c r="R503" s="961"/>
      <c r="S503" s="961"/>
      <c r="T503" s="961"/>
    </row>
    <row r="504" spans="1:20" s="1" customFormat="1" ht="27.6">
      <c r="A504" s="716" t="s">
        <v>993</v>
      </c>
      <c r="B504" s="696" t="s">
        <v>785</v>
      </c>
      <c r="C504" s="676">
        <v>121.77</v>
      </c>
      <c r="D504" s="676">
        <v>121.77</v>
      </c>
      <c r="E504" s="717">
        <v>2.2040000000000002</v>
      </c>
      <c r="F504" s="698" t="s">
        <v>781</v>
      </c>
      <c r="G504" s="698" t="s">
        <v>276</v>
      </c>
      <c r="H504" s="699" t="s">
        <v>2</v>
      </c>
      <c r="I504" s="989"/>
      <c r="J504" s="656" t="s">
        <v>998</v>
      </c>
      <c r="K504" s="675" t="s">
        <v>785</v>
      </c>
      <c r="L504" s="676">
        <v>121.77</v>
      </c>
      <c r="M504" s="676">
        <v>121.77</v>
      </c>
      <c r="N504" s="676">
        <v>2.8069999999999999</v>
      </c>
      <c r="O504" s="659" t="s">
        <v>781</v>
      </c>
      <c r="P504" s="659" t="s">
        <v>276</v>
      </c>
      <c r="Q504" s="660" t="s">
        <v>2</v>
      </c>
      <c r="R504" s="961"/>
      <c r="S504" s="961"/>
      <c r="T504" s="961"/>
    </row>
    <row r="505" spans="1:20" s="1" customFormat="1" ht="27.6">
      <c r="A505" s="716" t="s">
        <v>994</v>
      </c>
      <c r="B505" s="696" t="s">
        <v>785</v>
      </c>
      <c r="C505" s="676">
        <v>121.77</v>
      </c>
      <c r="D505" s="676">
        <v>121.77</v>
      </c>
      <c r="E505" s="717">
        <v>2.5329999999999999</v>
      </c>
      <c r="F505" s="698" t="s">
        <v>781</v>
      </c>
      <c r="G505" s="698" t="s">
        <v>276</v>
      </c>
      <c r="H505" s="699" t="s">
        <v>2</v>
      </c>
      <c r="I505" s="989"/>
      <c r="J505" s="656" t="s">
        <v>1013</v>
      </c>
      <c r="K505" s="675" t="s">
        <v>785</v>
      </c>
      <c r="L505" s="676">
        <v>121.77</v>
      </c>
      <c r="M505" s="676">
        <v>121.77</v>
      </c>
      <c r="N505" s="676">
        <v>11.218999999999999</v>
      </c>
      <c r="O505" s="659" t="s">
        <v>781</v>
      </c>
      <c r="P505" s="659" t="s">
        <v>276</v>
      </c>
      <c r="Q505" s="660" t="s">
        <v>2</v>
      </c>
      <c r="R505" s="961"/>
      <c r="S505" s="961"/>
      <c r="T505" s="961"/>
    </row>
    <row r="506" spans="1:20" s="1" customFormat="1" ht="28.2" thickBot="1">
      <c r="A506" s="716" t="s">
        <v>995</v>
      </c>
      <c r="B506" s="696" t="s">
        <v>785</v>
      </c>
      <c r="C506" s="676">
        <v>121.77</v>
      </c>
      <c r="D506" s="676">
        <v>121.77</v>
      </c>
      <c r="E506" s="717">
        <v>2.738</v>
      </c>
      <c r="F506" s="698" t="s">
        <v>781</v>
      </c>
      <c r="G506" s="698" t="s">
        <v>276</v>
      </c>
      <c r="H506" s="699" t="s">
        <v>2</v>
      </c>
      <c r="I506" s="989"/>
      <c r="J506" s="661" t="s">
        <v>964</v>
      </c>
      <c r="K506" s="677" t="s">
        <v>785</v>
      </c>
      <c r="L506" s="669">
        <v>121.77</v>
      </c>
      <c r="M506" s="669">
        <v>121.77</v>
      </c>
      <c r="N506" s="669">
        <v>2.1789999999999998</v>
      </c>
      <c r="O506" s="119" t="s">
        <v>781</v>
      </c>
      <c r="P506" s="119" t="s">
        <v>276</v>
      </c>
      <c r="Q506" s="120" t="s">
        <v>2</v>
      </c>
      <c r="R506" s="961"/>
      <c r="S506" s="961"/>
      <c r="T506" s="961"/>
    </row>
    <row r="507" spans="1:20" s="1" customFormat="1" ht="15" thickBot="1">
      <c r="A507" s="716" t="s">
        <v>996</v>
      </c>
      <c r="B507" s="696" t="s">
        <v>785</v>
      </c>
      <c r="C507" s="676">
        <v>121.77</v>
      </c>
      <c r="D507" s="676">
        <v>121.77</v>
      </c>
      <c r="E507" s="717">
        <v>2.9039999999999999</v>
      </c>
      <c r="F507" s="698" t="s">
        <v>781</v>
      </c>
      <c r="G507" s="698" t="s">
        <v>276</v>
      </c>
      <c r="H507" s="699" t="s">
        <v>2</v>
      </c>
      <c r="I507" s="989"/>
      <c r="J507" s="428" t="s">
        <v>246</v>
      </c>
      <c r="K507" s="648"/>
      <c r="L507" s="670"/>
      <c r="M507" s="670"/>
      <c r="N507" s="671"/>
      <c r="O507" s="647"/>
      <c r="P507" s="647"/>
      <c r="Q507" s="649"/>
      <c r="R507" s="961"/>
      <c r="S507" s="961"/>
      <c r="T507" s="961"/>
    </row>
    <row r="508" spans="1:20" s="1" customFormat="1">
      <c r="A508" s="716" t="s">
        <v>997</v>
      </c>
      <c r="B508" s="696" t="s">
        <v>785</v>
      </c>
      <c r="C508" s="676">
        <v>121.77</v>
      </c>
      <c r="D508" s="676">
        <v>121.77</v>
      </c>
      <c r="E508" s="717">
        <v>3.3559999999999999</v>
      </c>
      <c r="F508" s="698" t="s">
        <v>781</v>
      </c>
      <c r="G508" s="698" t="s">
        <v>276</v>
      </c>
      <c r="H508" s="699" t="s">
        <v>2</v>
      </c>
      <c r="I508" s="989"/>
      <c r="J508" s="672" t="s">
        <v>1014</v>
      </c>
      <c r="K508" s="265" t="s">
        <v>786</v>
      </c>
      <c r="L508" s="674">
        <v>121.77</v>
      </c>
      <c r="M508" s="674">
        <v>121.77</v>
      </c>
      <c r="N508" s="674">
        <v>2.6960000000000002</v>
      </c>
      <c r="O508" s="654" t="s">
        <v>781</v>
      </c>
      <c r="P508" s="654" t="s">
        <v>276</v>
      </c>
      <c r="Q508" s="655" t="s">
        <v>2</v>
      </c>
      <c r="R508" s="961"/>
      <c r="S508" s="961"/>
      <c r="T508" s="961"/>
    </row>
    <row r="509" spans="1:20" s="1" customFormat="1">
      <c r="A509" s="716" t="s">
        <v>998</v>
      </c>
      <c r="B509" s="696" t="s">
        <v>785</v>
      </c>
      <c r="C509" s="676">
        <v>121.77</v>
      </c>
      <c r="D509" s="676">
        <v>121.77</v>
      </c>
      <c r="E509" s="717">
        <v>4.8159999999999998</v>
      </c>
      <c r="F509" s="698" t="s">
        <v>781</v>
      </c>
      <c r="G509" s="698" t="s">
        <v>276</v>
      </c>
      <c r="H509" s="699" t="s">
        <v>2</v>
      </c>
      <c r="I509" s="989"/>
      <c r="J509" s="678" t="s">
        <v>981</v>
      </c>
      <c r="K509" s="634" t="s">
        <v>786</v>
      </c>
      <c r="L509" s="676">
        <v>121.77</v>
      </c>
      <c r="M509" s="676">
        <v>121.77</v>
      </c>
      <c r="N509" s="676">
        <v>1.4750000000000001</v>
      </c>
      <c r="O509" s="659" t="s">
        <v>781</v>
      </c>
      <c r="P509" s="659" t="s">
        <v>276</v>
      </c>
      <c r="Q509" s="660" t="s">
        <v>2</v>
      </c>
      <c r="R509" s="961"/>
      <c r="S509" s="961"/>
      <c r="T509" s="961"/>
    </row>
    <row r="510" spans="1:20" s="1" customFormat="1">
      <c r="A510" s="716" t="s">
        <v>963</v>
      </c>
      <c r="B510" s="696" t="s">
        <v>785</v>
      </c>
      <c r="C510" s="676">
        <v>121.77</v>
      </c>
      <c r="D510" s="676">
        <v>121.77</v>
      </c>
      <c r="E510" s="676">
        <v>2.0169999999999999</v>
      </c>
      <c r="F510" s="698" t="s">
        <v>781</v>
      </c>
      <c r="G510" s="698" t="s">
        <v>276</v>
      </c>
      <c r="H510" s="699" t="s">
        <v>2</v>
      </c>
      <c r="I510" s="989"/>
      <c r="J510" s="678" t="s">
        <v>982</v>
      </c>
      <c r="K510" s="634" t="s">
        <v>786</v>
      </c>
      <c r="L510" s="676">
        <v>121.77</v>
      </c>
      <c r="M510" s="676">
        <v>121.77</v>
      </c>
      <c r="N510" s="676">
        <v>1.6359999999999999</v>
      </c>
      <c r="O510" s="659" t="s">
        <v>781</v>
      </c>
      <c r="P510" s="659" t="s">
        <v>276</v>
      </c>
      <c r="Q510" s="660" t="s">
        <v>2</v>
      </c>
      <c r="R510" s="961"/>
      <c r="S510" s="961"/>
      <c r="T510" s="961"/>
    </row>
    <row r="511" spans="1:20" s="1" customFormat="1">
      <c r="A511" s="716" t="s">
        <v>964</v>
      </c>
      <c r="B511" s="696" t="s">
        <v>785</v>
      </c>
      <c r="C511" s="676">
        <v>121.77</v>
      </c>
      <c r="D511" s="676">
        <v>121.77</v>
      </c>
      <c r="E511" s="717">
        <v>1.502</v>
      </c>
      <c r="F511" s="698" t="s">
        <v>781</v>
      </c>
      <c r="G511" s="698" t="s">
        <v>276</v>
      </c>
      <c r="H511" s="699" t="s">
        <v>2</v>
      </c>
      <c r="I511" s="989"/>
      <c r="J511" s="678" t="s">
        <v>983</v>
      </c>
      <c r="K511" s="634" t="s">
        <v>786</v>
      </c>
      <c r="L511" s="676">
        <v>121.77</v>
      </c>
      <c r="M511" s="676">
        <v>121.77</v>
      </c>
      <c r="N511" s="676">
        <v>1.754</v>
      </c>
      <c r="O511" s="659" t="s">
        <v>781</v>
      </c>
      <c r="P511" s="659" t="s">
        <v>276</v>
      </c>
      <c r="Q511" s="660" t="s">
        <v>2</v>
      </c>
      <c r="R511" s="961"/>
      <c r="S511" s="961"/>
      <c r="T511" s="961"/>
    </row>
    <row r="512" spans="1:20" s="1" customFormat="1">
      <c r="A512" s="716" t="s">
        <v>966</v>
      </c>
      <c r="B512" s="696" t="s">
        <v>785</v>
      </c>
      <c r="C512" s="676">
        <v>121.77</v>
      </c>
      <c r="D512" s="676">
        <v>121.77</v>
      </c>
      <c r="E512" s="717">
        <v>2.2040000000000002</v>
      </c>
      <c r="F512" s="698" t="s">
        <v>781</v>
      </c>
      <c r="G512" s="698" t="s">
        <v>276</v>
      </c>
      <c r="H512" s="699" t="s">
        <v>2</v>
      </c>
      <c r="I512" s="989"/>
      <c r="J512" s="678" t="s">
        <v>984</v>
      </c>
      <c r="K512" s="634" t="s">
        <v>786</v>
      </c>
      <c r="L512" s="676">
        <v>121.77</v>
      </c>
      <c r="M512" s="676">
        <v>121.77</v>
      </c>
      <c r="N512" s="676">
        <v>1.8320000000000001</v>
      </c>
      <c r="O512" s="659" t="s">
        <v>781</v>
      </c>
      <c r="P512" s="659" t="s">
        <v>276</v>
      </c>
      <c r="Q512" s="660" t="s">
        <v>2</v>
      </c>
      <c r="R512" s="961"/>
      <c r="S512" s="961"/>
      <c r="T512" s="961"/>
    </row>
    <row r="513" spans="1:20" s="1" customFormat="1" ht="15" thickBot="1">
      <c r="A513" s="700" t="s">
        <v>967</v>
      </c>
      <c r="B513" s="701" t="s">
        <v>785</v>
      </c>
      <c r="C513" s="669">
        <v>121.77</v>
      </c>
      <c r="D513" s="669">
        <v>121.77</v>
      </c>
      <c r="E513" s="718">
        <v>1.502</v>
      </c>
      <c r="F513" s="703" t="s">
        <v>781</v>
      </c>
      <c r="G513" s="703" t="s">
        <v>276</v>
      </c>
      <c r="H513" s="704" t="s">
        <v>2</v>
      </c>
      <c r="I513" s="989"/>
      <c r="J513" s="678" t="s">
        <v>985</v>
      </c>
      <c r="K513" s="634" t="s">
        <v>786</v>
      </c>
      <c r="L513" s="676">
        <v>121.77</v>
      </c>
      <c r="M513" s="676">
        <v>121.77</v>
      </c>
      <c r="N513" s="676">
        <v>1.9</v>
      </c>
      <c r="O513" s="659" t="s">
        <v>781</v>
      </c>
      <c r="P513" s="659" t="s">
        <v>276</v>
      </c>
      <c r="Q513" s="660" t="s">
        <v>2</v>
      </c>
      <c r="R513" s="961"/>
      <c r="S513" s="961"/>
      <c r="T513" s="961"/>
    </row>
    <row r="514" spans="1:20" s="1" customFormat="1" ht="15" thickBot="1">
      <c r="A514" s="685" t="s">
        <v>246</v>
      </c>
      <c r="B514" s="686"/>
      <c r="C514" s="686"/>
      <c r="D514" s="686"/>
      <c r="E514" s="686"/>
      <c r="F514" s="686"/>
      <c r="G514" s="686"/>
      <c r="H514" s="687"/>
      <c r="I514" s="989"/>
      <c r="J514" s="678" t="s">
        <v>986</v>
      </c>
      <c r="K514" s="634" t="s">
        <v>786</v>
      </c>
      <c r="L514" s="676">
        <v>121.77</v>
      </c>
      <c r="M514" s="676">
        <v>121.77</v>
      </c>
      <c r="N514" s="676">
        <v>2.0299999999999998</v>
      </c>
      <c r="O514" s="659" t="s">
        <v>781</v>
      </c>
      <c r="P514" s="659" t="s">
        <v>276</v>
      </c>
      <c r="Q514" s="660" t="s">
        <v>2</v>
      </c>
      <c r="R514" s="961"/>
      <c r="S514" s="961"/>
      <c r="T514" s="961"/>
    </row>
    <row r="515" spans="1:20" s="1" customFormat="1">
      <c r="A515" s="715" t="s">
        <v>1014</v>
      </c>
      <c r="B515" s="691" t="s">
        <v>786</v>
      </c>
      <c r="C515" s="674">
        <v>121.77</v>
      </c>
      <c r="D515" s="674">
        <v>121.77</v>
      </c>
      <c r="E515" s="719">
        <v>2.6949999999999998</v>
      </c>
      <c r="F515" s="693" t="s">
        <v>781</v>
      </c>
      <c r="G515" s="693" t="s">
        <v>276</v>
      </c>
      <c r="H515" s="694" t="s">
        <v>2</v>
      </c>
      <c r="I515" s="989"/>
      <c r="J515" s="678" t="s">
        <v>987</v>
      </c>
      <c r="K515" s="634" t="s">
        <v>786</v>
      </c>
      <c r="L515" s="676">
        <v>121.77</v>
      </c>
      <c r="M515" s="676">
        <v>121.77</v>
      </c>
      <c r="N515" s="676">
        <v>2.2869999999999999</v>
      </c>
      <c r="O515" s="659" t="s">
        <v>781</v>
      </c>
      <c r="P515" s="659" t="s">
        <v>276</v>
      </c>
      <c r="Q515" s="660" t="s">
        <v>2</v>
      </c>
      <c r="R515" s="961"/>
      <c r="S515" s="961"/>
      <c r="T515" s="961"/>
    </row>
    <row r="516" spans="1:20" s="1" customFormat="1">
      <c r="A516" s="716" t="s">
        <v>981</v>
      </c>
      <c r="B516" s="696" t="s">
        <v>786</v>
      </c>
      <c r="C516" s="676">
        <v>121.77</v>
      </c>
      <c r="D516" s="676">
        <v>121.77</v>
      </c>
      <c r="E516" s="717">
        <v>1.071</v>
      </c>
      <c r="F516" s="698" t="s">
        <v>781</v>
      </c>
      <c r="G516" s="698" t="s">
        <v>276</v>
      </c>
      <c r="H516" s="699" t="s">
        <v>2</v>
      </c>
      <c r="I516" s="989"/>
      <c r="J516" s="678" t="s">
        <v>988</v>
      </c>
      <c r="K516" s="634" t="s">
        <v>786</v>
      </c>
      <c r="L516" s="676">
        <v>121.77</v>
      </c>
      <c r="M516" s="676">
        <v>121.77</v>
      </c>
      <c r="N516" s="676">
        <v>2.387</v>
      </c>
      <c r="O516" s="659" t="s">
        <v>781</v>
      </c>
      <c r="P516" s="659" t="s">
        <v>276</v>
      </c>
      <c r="Q516" s="660" t="s">
        <v>2</v>
      </c>
      <c r="R516" s="961"/>
      <c r="S516" s="961"/>
      <c r="T516" s="961"/>
    </row>
    <row r="517" spans="1:20" s="1" customFormat="1" ht="15" thickBot="1">
      <c r="A517" s="716" t="s">
        <v>982</v>
      </c>
      <c r="B517" s="696" t="s">
        <v>786</v>
      </c>
      <c r="C517" s="676">
        <v>121.77</v>
      </c>
      <c r="D517" s="676">
        <v>121.77</v>
      </c>
      <c r="E517" s="717">
        <v>1.2150000000000001</v>
      </c>
      <c r="F517" s="698" t="s">
        <v>781</v>
      </c>
      <c r="G517" s="698" t="s">
        <v>276</v>
      </c>
      <c r="H517" s="699" t="s">
        <v>2</v>
      </c>
      <c r="I517" s="989"/>
      <c r="J517" s="679" t="s">
        <v>989</v>
      </c>
      <c r="K517" s="118" t="s">
        <v>786</v>
      </c>
      <c r="L517" s="669">
        <v>121.77</v>
      </c>
      <c r="M517" s="669">
        <v>121.77</v>
      </c>
      <c r="N517" s="669">
        <v>2.4860000000000002</v>
      </c>
      <c r="O517" s="119" t="s">
        <v>781</v>
      </c>
      <c r="P517" s="119" t="s">
        <v>276</v>
      </c>
      <c r="Q517" s="120" t="s">
        <v>2</v>
      </c>
      <c r="R517" s="961"/>
      <c r="S517" s="961"/>
      <c r="T517" s="961"/>
    </row>
    <row r="518" spans="1:20" s="1" customFormat="1" ht="15" thickBot="1">
      <c r="A518" s="716" t="s">
        <v>983</v>
      </c>
      <c r="B518" s="696" t="s">
        <v>786</v>
      </c>
      <c r="C518" s="676">
        <v>121.77</v>
      </c>
      <c r="D518" s="676">
        <v>121.77</v>
      </c>
      <c r="E518" s="717">
        <v>1.276</v>
      </c>
      <c r="F518" s="698" t="s">
        <v>781</v>
      </c>
      <c r="G518" s="698" t="s">
        <v>276</v>
      </c>
      <c r="H518" s="699" t="s">
        <v>2</v>
      </c>
      <c r="I518" s="989"/>
      <c r="J518" s="428" t="s">
        <v>247</v>
      </c>
      <c r="K518" s="648"/>
      <c r="L518" s="670"/>
      <c r="M518" s="670"/>
      <c r="N518" s="671"/>
      <c r="O518" s="647"/>
      <c r="P518" s="647"/>
      <c r="Q518" s="649"/>
      <c r="R518" s="961"/>
      <c r="S518" s="961"/>
      <c r="T518" s="961"/>
    </row>
    <row r="519" spans="1:20" s="1" customFormat="1" ht="27.6">
      <c r="A519" s="716" t="s">
        <v>984</v>
      </c>
      <c r="B519" s="696" t="s">
        <v>786</v>
      </c>
      <c r="C519" s="676">
        <v>121.77</v>
      </c>
      <c r="D519" s="676">
        <v>121.77</v>
      </c>
      <c r="E519" s="717">
        <v>2.2240000000000002</v>
      </c>
      <c r="F519" s="698" t="s">
        <v>781</v>
      </c>
      <c r="G519" s="698" t="s">
        <v>276</v>
      </c>
      <c r="H519" s="699" t="s">
        <v>2</v>
      </c>
      <c r="I519" s="989"/>
      <c r="J519" s="651" t="s">
        <v>968</v>
      </c>
      <c r="K519" s="265" t="s">
        <v>785</v>
      </c>
      <c r="L519" s="674">
        <v>121.77</v>
      </c>
      <c r="M519" s="674">
        <v>121.77</v>
      </c>
      <c r="N519" s="674">
        <v>2.2869999999999999</v>
      </c>
      <c r="O519" s="654" t="s">
        <v>781</v>
      </c>
      <c r="P519" s="654" t="s">
        <v>276</v>
      </c>
      <c r="Q519" s="655" t="s">
        <v>2</v>
      </c>
      <c r="R519" s="961"/>
      <c r="S519" s="961"/>
      <c r="T519" s="961"/>
    </row>
    <row r="520" spans="1:20" s="1" customFormat="1" ht="27.6">
      <c r="A520" s="716" t="s">
        <v>985</v>
      </c>
      <c r="B520" s="696" t="s">
        <v>786</v>
      </c>
      <c r="C520" s="676">
        <v>121.77</v>
      </c>
      <c r="D520" s="676">
        <v>121.77</v>
      </c>
      <c r="E520" s="717">
        <v>2.367</v>
      </c>
      <c r="F520" s="698" t="s">
        <v>781</v>
      </c>
      <c r="G520" s="698" t="s">
        <v>276</v>
      </c>
      <c r="H520" s="699" t="s">
        <v>2</v>
      </c>
      <c r="I520" s="989"/>
      <c r="J520" s="656" t="s">
        <v>999</v>
      </c>
      <c r="K520" s="634" t="s">
        <v>785</v>
      </c>
      <c r="L520" s="676">
        <v>121.77</v>
      </c>
      <c r="M520" s="676">
        <v>121.77</v>
      </c>
      <c r="N520" s="676">
        <v>2.4260000000000002</v>
      </c>
      <c r="O520" s="659" t="s">
        <v>781</v>
      </c>
      <c r="P520" s="659" t="s">
        <v>276</v>
      </c>
      <c r="Q520" s="660" t="s">
        <v>2</v>
      </c>
      <c r="R520" s="961"/>
      <c r="S520" s="961"/>
      <c r="T520" s="961"/>
    </row>
    <row r="521" spans="1:20" s="1" customFormat="1" ht="27.6">
      <c r="A521" s="716" t="s">
        <v>986</v>
      </c>
      <c r="B521" s="696" t="s">
        <v>786</v>
      </c>
      <c r="C521" s="676">
        <v>121.77</v>
      </c>
      <c r="D521" s="676">
        <v>121.77</v>
      </c>
      <c r="E521" s="717">
        <v>2.7160000000000002</v>
      </c>
      <c r="F521" s="698" t="s">
        <v>781</v>
      </c>
      <c r="G521" s="698" t="s">
        <v>276</v>
      </c>
      <c r="H521" s="699" t="s">
        <v>2</v>
      </c>
      <c r="I521" s="989"/>
      <c r="J521" s="656" t="s">
        <v>1002</v>
      </c>
      <c r="K521" s="634" t="s">
        <v>785</v>
      </c>
      <c r="L521" s="676">
        <v>121.77</v>
      </c>
      <c r="M521" s="676">
        <v>121.77</v>
      </c>
      <c r="N521" s="676">
        <v>2.4260000000000002</v>
      </c>
      <c r="O521" s="659" t="s">
        <v>781</v>
      </c>
      <c r="P521" s="659" t="s">
        <v>276</v>
      </c>
      <c r="Q521" s="660" t="s">
        <v>2</v>
      </c>
      <c r="R521" s="961"/>
      <c r="S521" s="961"/>
      <c r="T521" s="961"/>
    </row>
    <row r="522" spans="1:20" s="1" customFormat="1" ht="27.6">
      <c r="A522" s="716" t="s">
        <v>987</v>
      </c>
      <c r="B522" s="696" t="s">
        <v>786</v>
      </c>
      <c r="C522" s="676">
        <v>121.77</v>
      </c>
      <c r="D522" s="676">
        <v>121.77</v>
      </c>
      <c r="E522" s="717">
        <v>2.7989999999999999</v>
      </c>
      <c r="F522" s="698" t="s">
        <v>781</v>
      </c>
      <c r="G522" s="698" t="s">
        <v>276</v>
      </c>
      <c r="H522" s="699" t="s">
        <v>2</v>
      </c>
      <c r="I522" s="989"/>
      <c r="J522" s="656" t="s">
        <v>1003</v>
      </c>
      <c r="K522" s="634" t="s">
        <v>785</v>
      </c>
      <c r="L522" s="676">
        <v>121.77</v>
      </c>
      <c r="M522" s="676">
        <v>121.77</v>
      </c>
      <c r="N522" s="676">
        <v>2.5070000000000001</v>
      </c>
      <c r="O522" s="659" t="s">
        <v>781</v>
      </c>
      <c r="P522" s="659" t="s">
        <v>276</v>
      </c>
      <c r="Q522" s="660" t="s">
        <v>2</v>
      </c>
      <c r="R522" s="961"/>
      <c r="S522" s="961"/>
      <c r="T522" s="961"/>
    </row>
    <row r="523" spans="1:20" s="1" customFormat="1" ht="27.6">
      <c r="A523" s="716" t="s">
        <v>988</v>
      </c>
      <c r="B523" s="696" t="s">
        <v>786</v>
      </c>
      <c r="C523" s="676">
        <v>121.77</v>
      </c>
      <c r="D523" s="676">
        <v>121.77</v>
      </c>
      <c r="E523" s="717">
        <v>3.4580000000000002</v>
      </c>
      <c r="F523" s="698" t="s">
        <v>781</v>
      </c>
      <c r="G523" s="698" t="s">
        <v>276</v>
      </c>
      <c r="H523" s="699" t="s">
        <v>2</v>
      </c>
      <c r="I523" s="989"/>
      <c r="J523" s="656" t="s">
        <v>1004</v>
      </c>
      <c r="K523" s="634" t="s">
        <v>785</v>
      </c>
      <c r="L523" s="676">
        <v>121.77</v>
      </c>
      <c r="M523" s="676">
        <v>121.77</v>
      </c>
      <c r="N523" s="676">
        <v>2.5840000000000001</v>
      </c>
      <c r="O523" s="659" t="s">
        <v>781</v>
      </c>
      <c r="P523" s="659" t="s">
        <v>276</v>
      </c>
      <c r="Q523" s="660" t="s">
        <v>2</v>
      </c>
      <c r="R523" s="961"/>
      <c r="S523" s="961"/>
      <c r="T523" s="961"/>
    </row>
    <row r="524" spans="1:20" s="1" customFormat="1" ht="28.2" thickBot="1">
      <c r="A524" s="700" t="s">
        <v>989</v>
      </c>
      <c r="B524" s="701" t="s">
        <v>786</v>
      </c>
      <c r="C524" s="669">
        <v>121.77</v>
      </c>
      <c r="D524" s="669">
        <v>121.77</v>
      </c>
      <c r="E524" s="718">
        <v>3.4580000000000002</v>
      </c>
      <c r="F524" s="703" t="s">
        <v>781</v>
      </c>
      <c r="G524" s="703" t="s">
        <v>276</v>
      </c>
      <c r="H524" s="704" t="s">
        <v>2</v>
      </c>
      <c r="I524" s="989"/>
      <c r="J524" s="661" t="s">
        <v>1087</v>
      </c>
      <c r="K524" s="118" t="s">
        <v>785</v>
      </c>
      <c r="L524" s="669">
        <v>121.77</v>
      </c>
      <c r="M524" s="669">
        <v>121.77</v>
      </c>
      <c r="N524" s="669">
        <v>10.721</v>
      </c>
      <c r="O524" s="119" t="s">
        <v>781</v>
      </c>
      <c r="P524" s="119" t="s">
        <v>276</v>
      </c>
      <c r="Q524" s="120" t="s">
        <v>2</v>
      </c>
      <c r="R524" s="961"/>
      <c r="S524" s="961"/>
      <c r="T524" s="961"/>
    </row>
    <row r="525" spans="1:20" s="1" customFormat="1" ht="15" thickBot="1">
      <c r="A525" s="685" t="s">
        <v>247</v>
      </c>
      <c r="B525" s="994"/>
      <c r="C525" s="992"/>
      <c r="D525" s="993"/>
      <c r="E525" s="995"/>
      <c r="F525" s="686"/>
      <c r="G525" s="686"/>
      <c r="H525" s="687"/>
      <c r="I525" s="989"/>
      <c r="J525" s="428" t="s">
        <v>248</v>
      </c>
      <c r="K525" s="648"/>
      <c r="L525" s="670"/>
      <c r="M525" s="670"/>
      <c r="N525" s="671"/>
      <c r="O525" s="647"/>
      <c r="P525" s="647"/>
      <c r="Q525" s="649"/>
      <c r="R525" s="961"/>
      <c r="S525" s="961"/>
      <c r="T525" s="961"/>
    </row>
    <row r="526" spans="1:20" s="1" customFormat="1" ht="28.2" thickBot="1">
      <c r="A526" s="720" t="s">
        <v>968</v>
      </c>
      <c r="B526" s="691" t="s">
        <v>785</v>
      </c>
      <c r="C526" s="991">
        <v>121.77</v>
      </c>
      <c r="D526" s="991">
        <v>121.77</v>
      </c>
      <c r="E526" s="721">
        <v>2.016</v>
      </c>
      <c r="F526" s="693" t="s">
        <v>781</v>
      </c>
      <c r="G526" s="693" t="s">
        <v>276</v>
      </c>
      <c r="H526" s="694" t="s">
        <v>2</v>
      </c>
      <c r="I526" s="989"/>
      <c r="J526" s="680" t="s">
        <v>1005</v>
      </c>
      <c r="K526" s="265" t="s">
        <v>785</v>
      </c>
      <c r="L526" s="674">
        <v>121.77</v>
      </c>
      <c r="M526" s="674">
        <v>121.77</v>
      </c>
      <c r="N526" s="665">
        <v>1.766</v>
      </c>
      <c r="O526" s="119" t="s">
        <v>781</v>
      </c>
      <c r="P526" s="654" t="s">
        <v>276</v>
      </c>
      <c r="Q526" s="655" t="s">
        <v>2</v>
      </c>
      <c r="R526" s="961"/>
      <c r="S526" s="961"/>
      <c r="T526" s="961"/>
    </row>
    <row r="527" spans="1:20" s="1" customFormat="1" ht="28.2" thickBot="1">
      <c r="A527" s="722" t="s">
        <v>999</v>
      </c>
      <c r="B527" s="696" t="s">
        <v>785</v>
      </c>
      <c r="C527" s="676">
        <v>121.77</v>
      </c>
      <c r="D527" s="676">
        <v>121.77</v>
      </c>
      <c r="E527" s="723">
        <v>2.657</v>
      </c>
      <c r="F527" s="698" t="s">
        <v>781</v>
      </c>
      <c r="G527" s="698" t="s">
        <v>276</v>
      </c>
      <c r="H527" s="699" t="s">
        <v>2</v>
      </c>
      <c r="I527" s="989"/>
      <c r="J527" s="681" t="s">
        <v>1006</v>
      </c>
      <c r="K527" s="634" t="s">
        <v>785</v>
      </c>
      <c r="L527" s="676">
        <v>121.77</v>
      </c>
      <c r="M527" s="676">
        <v>121.77</v>
      </c>
      <c r="N527" s="667">
        <v>1.8859999999999999</v>
      </c>
      <c r="O527" s="119" t="s">
        <v>781</v>
      </c>
      <c r="P527" s="659" t="s">
        <v>276</v>
      </c>
      <c r="Q527" s="660" t="s">
        <v>2</v>
      </c>
      <c r="R527" s="961"/>
      <c r="S527" s="961"/>
      <c r="T527" s="961"/>
    </row>
    <row r="528" spans="1:20" ht="28.2" thickBot="1">
      <c r="A528" s="722" t="s">
        <v>1002</v>
      </c>
      <c r="B528" s="696" t="s">
        <v>785</v>
      </c>
      <c r="C528" s="676">
        <v>121.77</v>
      </c>
      <c r="D528" s="676">
        <v>121.77</v>
      </c>
      <c r="E528" s="723">
        <v>2.5750000000000002</v>
      </c>
      <c r="F528" s="698" t="s">
        <v>781</v>
      </c>
      <c r="G528" s="698" t="s">
        <v>276</v>
      </c>
      <c r="H528" s="699" t="s">
        <v>2</v>
      </c>
      <c r="I528" s="989"/>
      <c r="J528" s="682" t="s">
        <v>1007</v>
      </c>
      <c r="K528" s="118" t="s">
        <v>785</v>
      </c>
      <c r="L528" s="669">
        <v>121.77</v>
      </c>
      <c r="M528" s="669">
        <v>121.77</v>
      </c>
      <c r="N528" s="683">
        <v>1.964</v>
      </c>
      <c r="O528" s="119" t="s">
        <v>781</v>
      </c>
      <c r="P528" s="119" t="s">
        <v>276</v>
      </c>
      <c r="Q528" s="120" t="s">
        <v>2</v>
      </c>
      <c r="R528" s="961"/>
      <c r="S528" s="961"/>
      <c r="T528" s="961"/>
    </row>
    <row r="529" spans="1:27">
      <c r="A529" s="722" t="s">
        <v>1003</v>
      </c>
      <c r="B529" s="696" t="s">
        <v>785</v>
      </c>
      <c r="C529" s="676">
        <v>121.77</v>
      </c>
      <c r="D529" s="676">
        <v>121.77</v>
      </c>
      <c r="E529" s="723">
        <v>2.657</v>
      </c>
      <c r="F529" s="698" t="s">
        <v>781</v>
      </c>
      <c r="G529" s="698" t="s">
        <v>276</v>
      </c>
      <c r="H529" s="699" t="s">
        <v>2</v>
      </c>
      <c r="I529" s="989"/>
      <c r="J529" s="40"/>
      <c r="K529" s="40"/>
      <c r="L529" s="40"/>
      <c r="M529" s="40"/>
      <c r="R529" s="961"/>
      <c r="S529" s="961"/>
      <c r="T529" s="961"/>
    </row>
    <row r="530" spans="1:27">
      <c r="A530" s="722" t="s">
        <v>1004</v>
      </c>
      <c r="B530" s="696" t="s">
        <v>785</v>
      </c>
      <c r="C530" s="676">
        <v>121.77</v>
      </c>
      <c r="D530" s="676">
        <v>121.77</v>
      </c>
      <c r="E530" s="723">
        <v>2.86</v>
      </c>
      <c r="F530" s="698" t="s">
        <v>781</v>
      </c>
      <c r="G530" s="698" t="s">
        <v>276</v>
      </c>
      <c r="H530" s="699" t="s">
        <v>2</v>
      </c>
      <c r="I530" s="989"/>
      <c r="J530" s="40"/>
      <c r="K530" s="40"/>
      <c r="L530" s="40"/>
      <c r="M530" s="40"/>
    </row>
    <row r="531" spans="1:27" ht="15" thickBot="1">
      <c r="A531" s="725" t="s">
        <v>1087</v>
      </c>
      <c r="B531" s="701" t="s">
        <v>785</v>
      </c>
      <c r="C531" s="990">
        <v>121.77</v>
      </c>
      <c r="D531" s="990">
        <v>121.77</v>
      </c>
      <c r="E531" s="726">
        <v>10.721</v>
      </c>
      <c r="F531" s="703" t="s">
        <v>781</v>
      </c>
      <c r="G531" s="703" t="s">
        <v>276</v>
      </c>
      <c r="H531" s="704" t="s">
        <v>2</v>
      </c>
      <c r="I531" s="989"/>
      <c r="J531" s="40"/>
      <c r="K531" s="40"/>
      <c r="L531" s="40"/>
      <c r="M531" s="40"/>
    </row>
    <row r="532" spans="1:27" ht="15" thickBot="1">
      <c r="A532" s="685" t="s">
        <v>248</v>
      </c>
      <c r="B532" s="994"/>
      <c r="C532" s="992"/>
      <c r="D532" s="993"/>
      <c r="E532" s="995"/>
      <c r="F532" s="996"/>
      <c r="G532" s="996"/>
      <c r="H532" s="997"/>
      <c r="I532" s="989"/>
      <c r="J532" s="40"/>
      <c r="K532" s="40"/>
      <c r="L532" s="40"/>
      <c r="M532" s="40"/>
    </row>
    <row r="533" spans="1:27">
      <c r="A533" s="998" t="s">
        <v>1005</v>
      </c>
      <c r="B533" s="691" t="s">
        <v>785</v>
      </c>
      <c r="C533" s="674">
        <v>121.77</v>
      </c>
      <c r="D533" s="674">
        <v>121.77</v>
      </c>
      <c r="E533" s="721">
        <v>1.0509999999999999</v>
      </c>
      <c r="F533" s="693" t="s">
        <v>781</v>
      </c>
      <c r="G533" s="693" t="s">
        <v>276</v>
      </c>
      <c r="H533" s="694" t="s">
        <v>2</v>
      </c>
      <c r="I533" s="989"/>
      <c r="J533" s="40"/>
      <c r="K533" s="40"/>
      <c r="L533" s="40"/>
      <c r="M533" s="40"/>
    </row>
    <row r="534" spans="1:27">
      <c r="A534" s="999" t="s">
        <v>1006</v>
      </c>
      <c r="B534" s="696" t="s">
        <v>785</v>
      </c>
      <c r="C534" s="676">
        <v>121.77</v>
      </c>
      <c r="D534" s="676">
        <v>121.77</v>
      </c>
      <c r="E534" s="723">
        <v>1.1539999999999999</v>
      </c>
      <c r="F534" s="698" t="s">
        <v>781</v>
      </c>
      <c r="G534" s="698" t="s">
        <v>276</v>
      </c>
      <c r="H534" s="1000" t="s">
        <v>2</v>
      </c>
      <c r="I534" s="989"/>
      <c r="J534" s="40"/>
      <c r="K534" s="40"/>
      <c r="L534" s="40"/>
      <c r="M534" s="40"/>
    </row>
    <row r="535" spans="1:27" ht="15" thickBot="1">
      <c r="A535" s="1001" t="s">
        <v>1007</v>
      </c>
      <c r="B535" s="1002" t="s">
        <v>785</v>
      </c>
      <c r="C535" s="1003">
        <v>121.77</v>
      </c>
      <c r="D535" s="1003">
        <v>121.77</v>
      </c>
      <c r="E535" s="1004">
        <v>1.4810000000000001</v>
      </c>
      <c r="F535" s="1005" t="s">
        <v>781</v>
      </c>
      <c r="G535" s="1005" t="s">
        <v>276</v>
      </c>
      <c r="H535" s="1006" t="s">
        <v>2</v>
      </c>
      <c r="I535" s="989"/>
      <c r="J535" s="40"/>
      <c r="K535" s="40"/>
      <c r="L535" s="40"/>
      <c r="M535" s="40"/>
    </row>
    <row r="536" spans="1:27">
      <c r="A536" s="274"/>
      <c r="B536" s="274"/>
      <c r="C536" s="274"/>
      <c r="D536" s="274"/>
      <c r="E536" s="274"/>
      <c r="F536" s="274"/>
      <c r="G536" s="274"/>
      <c r="H536" s="274"/>
      <c r="I536" s="274"/>
      <c r="J536" s="268"/>
      <c r="K536" s="268"/>
      <c r="O536" s="40"/>
      <c r="T536" s="40"/>
      <c r="U536" s="40"/>
      <c r="V536" s="40"/>
      <c r="W536" s="40"/>
      <c r="X536" s="40"/>
    </row>
    <row r="537" spans="1:27" ht="33.6">
      <c r="A537" s="13"/>
      <c r="B537" s="1"/>
      <c r="C537" s="1"/>
      <c r="D537" s="1"/>
      <c r="E537" s="1"/>
      <c r="F537" s="1"/>
      <c r="G537" s="1"/>
      <c r="H537" s="1"/>
      <c r="I537" s="1"/>
      <c r="J537" s="268"/>
      <c r="K537" s="268"/>
      <c r="O537" s="40"/>
      <c r="T537" s="40"/>
      <c r="U537" s="40"/>
      <c r="V537" s="40"/>
      <c r="W537" s="40"/>
      <c r="X537" s="40"/>
    </row>
    <row r="538" spans="1:27">
      <c r="A538" s="7"/>
      <c r="B538" s="1"/>
      <c r="C538" s="1"/>
      <c r="D538" s="1"/>
      <c r="E538" s="1"/>
      <c r="F538" s="1"/>
      <c r="G538" s="1"/>
      <c r="H538" s="1"/>
      <c r="I538" s="1"/>
      <c r="J538" s="274"/>
      <c r="K538" s="1"/>
      <c r="L538" s="1"/>
      <c r="M538" s="1"/>
      <c r="N538" s="1"/>
      <c r="W538" s="40"/>
      <c r="X538" s="40"/>
      <c r="Y538" s="40"/>
      <c r="Z538" s="40"/>
      <c r="AA538" s="40"/>
    </row>
    <row r="539" spans="1:27">
      <c r="A539" s="7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W539" s="40"/>
      <c r="X539" s="40"/>
      <c r="Y539" s="40"/>
      <c r="Z539" s="40"/>
      <c r="AA539" s="40"/>
    </row>
    <row r="540" spans="1:27">
      <c r="A540" s="7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W540" s="40"/>
      <c r="X540" s="40"/>
      <c r="Y540" s="40"/>
      <c r="Z540" s="40"/>
      <c r="AA540" s="40"/>
    </row>
    <row r="541" spans="1:27">
      <c r="A541" s="7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W541" s="40"/>
      <c r="X541" s="40"/>
      <c r="Y541" s="40"/>
      <c r="Z541" s="40"/>
      <c r="AA541" s="40"/>
    </row>
    <row r="542" spans="1:27">
      <c r="A542" s="7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W542" s="40"/>
      <c r="X542" s="40"/>
      <c r="Y542" s="40"/>
      <c r="Z542" s="40"/>
      <c r="AA542" s="40"/>
    </row>
    <row r="543" spans="1:27" ht="18">
      <c r="A543" s="7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W543" s="45"/>
      <c r="X543" s="45"/>
      <c r="Y543" s="45"/>
      <c r="Z543" s="45"/>
      <c r="AA543" s="45"/>
    </row>
    <row r="544" spans="1:27" ht="18">
      <c r="A544" s="7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W544" s="45"/>
      <c r="X544" s="45"/>
      <c r="Y544" s="45"/>
      <c r="Z544" s="45"/>
      <c r="AA544" s="45"/>
    </row>
    <row r="545" spans="1:31" ht="18">
      <c r="A545" s="7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W545" s="45"/>
      <c r="X545" s="45"/>
      <c r="Y545" s="45"/>
      <c r="Z545" s="45"/>
      <c r="AA545" s="45"/>
      <c r="AB545" s="45"/>
      <c r="AC545" s="45"/>
      <c r="AD545" s="45"/>
    </row>
    <row r="546" spans="1:31" ht="18">
      <c r="A546" s="7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AB546" s="45"/>
      <c r="AC546" s="45"/>
      <c r="AD546" s="45"/>
    </row>
    <row r="547" spans="1:31" ht="18">
      <c r="A547" s="7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AC547" s="45"/>
      <c r="AD547" s="45"/>
      <c r="AE547" s="45"/>
    </row>
    <row r="548" spans="1:31" ht="23.4">
      <c r="A548" s="7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X548" s="46"/>
      <c r="Y548" s="46"/>
      <c r="Z548" s="46"/>
      <c r="AA548" s="46"/>
      <c r="AB548" s="47"/>
    </row>
    <row r="549" spans="1:31">
      <c r="A549" s="7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31" ht="22.8">
      <c r="A550" s="7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AC550" s="47"/>
      <c r="AD550" s="47"/>
      <c r="AE550" s="47"/>
    </row>
    <row r="551" spans="1:31">
      <c r="A551" s="7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31">
      <c r="A552" s="7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31">
      <c r="A553" s="7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31">
      <c r="A554" s="7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31" ht="23.4">
      <c r="A555" s="7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X555" s="46"/>
      <c r="Y555" s="46"/>
      <c r="Z555" s="46"/>
      <c r="AA555" s="46"/>
      <c r="AB555" s="47"/>
    </row>
    <row r="556" spans="1:31">
      <c r="A556" s="7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X556" s="49"/>
      <c r="Y556" s="49"/>
      <c r="Z556" s="49"/>
      <c r="AA556" s="49"/>
      <c r="AB556" s="49"/>
    </row>
    <row r="557" spans="1:31" ht="22.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X557" s="48"/>
      <c r="Y557" s="48"/>
      <c r="Z557" s="48"/>
      <c r="AA557" s="48"/>
      <c r="AB557" s="48"/>
      <c r="AC557" s="47"/>
      <c r="AD557" s="47"/>
      <c r="AE557" s="47"/>
    </row>
    <row r="558" spans="1:3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X558" s="48"/>
      <c r="Y558" s="48"/>
      <c r="Z558" s="48"/>
      <c r="AA558" s="48"/>
      <c r="AB558" s="48"/>
      <c r="AC558" s="49"/>
      <c r="AD558" s="49"/>
      <c r="AE558" s="49"/>
    </row>
    <row r="559" spans="1:3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X559" s="48"/>
      <c r="Y559" s="48"/>
      <c r="Z559" s="48"/>
      <c r="AA559" s="48"/>
      <c r="AB559" s="48"/>
      <c r="AC559" s="48"/>
      <c r="AD559" s="48"/>
      <c r="AE559" s="48"/>
    </row>
    <row r="560" spans="1:3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X560" s="48"/>
      <c r="Y560" s="48"/>
      <c r="Z560" s="48"/>
      <c r="AA560" s="48"/>
      <c r="AB560" s="48"/>
      <c r="AC560" s="48"/>
      <c r="AD560" s="48"/>
      <c r="AE560" s="48"/>
    </row>
    <row r="561" spans="1:3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X561" s="48"/>
      <c r="Y561" s="48"/>
      <c r="Z561" s="48"/>
      <c r="AA561" s="48"/>
      <c r="AB561" s="48"/>
      <c r="AC561" s="48"/>
      <c r="AD561" s="48"/>
      <c r="AE561" s="48"/>
    </row>
    <row r="562" spans="1:3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X562" s="48"/>
      <c r="Y562" s="48"/>
      <c r="Z562" s="48"/>
      <c r="AA562" s="48"/>
      <c r="AB562" s="48"/>
      <c r="AC562" s="48"/>
      <c r="AD562" s="48"/>
      <c r="AE562" s="48"/>
    </row>
    <row r="563" spans="1:3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X563" s="48"/>
      <c r="Y563" s="48"/>
      <c r="Z563" s="48"/>
      <c r="AA563" s="48"/>
      <c r="AB563" s="48"/>
      <c r="AC563" s="48"/>
      <c r="AD563" s="48"/>
      <c r="AE563" s="48"/>
    </row>
    <row r="564" spans="1:3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X564" s="48"/>
      <c r="Y564" s="48"/>
      <c r="Z564" s="48"/>
      <c r="AA564" s="48"/>
      <c r="AB564" s="48"/>
      <c r="AC564" s="48"/>
      <c r="AD564" s="48"/>
      <c r="AE564" s="48"/>
    </row>
    <row r="565" spans="1:3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X565" s="48"/>
      <c r="Y565" s="48"/>
      <c r="Z565" s="48"/>
      <c r="AA565" s="48"/>
      <c r="AB565" s="48"/>
      <c r="AC565" s="48"/>
      <c r="AD565" s="48"/>
      <c r="AE565" s="48"/>
    </row>
    <row r="566" spans="1:3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AC566" s="48"/>
      <c r="AD566" s="48"/>
      <c r="AE566" s="48"/>
    </row>
    <row r="567" spans="1:3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X567" s="49"/>
      <c r="Y567" s="49"/>
      <c r="Z567" s="49"/>
      <c r="AA567" s="49"/>
      <c r="AB567" s="49"/>
      <c r="AC567" s="48"/>
      <c r="AD567" s="48"/>
      <c r="AE567" s="48"/>
    </row>
    <row r="568" spans="1:3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X568" s="50"/>
      <c r="Y568" s="50"/>
      <c r="Z568" s="50"/>
      <c r="AA568" s="50"/>
      <c r="AB568" s="50"/>
    </row>
    <row r="569" spans="1:3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X569" s="48"/>
      <c r="Y569" s="48"/>
      <c r="Z569" s="48"/>
      <c r="AA569" s="48"/>
      <c r="AB569" s="48"/>
      <c r="AC569" s="49"/>
      <c r="AD569" s="49"/>
      <c r="AE569" s="49"/>
    </row>
    <row r="570" spans="1:31">
      <c r="J570" s="1"/>
      <c r="K570" s="1"/>
      <c r="L570" s="1"/>
      <c r="M570" s="1"/>
      <c r="N570" s="1"/>
      <c r="O570" s="1"/>
      <c r="X570" s="48"/>
      <c r="Y570" s="48"/>
      <c r="Z570" s="48"/>
      <c r="AA570" s="48"/>
      <c r="AB570" s="48"/>
      <c r="AC570" s="50"/>
      <c r="AD570" s="50"/>
      <c r="AE570" s="50"/>
    </row>
    <row r="571" spans="1:31">
      <c r="J571" s="1"/>
      <c r="K571" s="1"/>
      <c r="L571" s="1"/>
      <c r="M571" s="1"/>
      <c r="N571" s="1"/>
      <c r="O571" s="1"/>
      <c r="X571" s="50"/>
      <c r="Y571" s="50"/>
      <c r="Z571" s="50"/>
      <c r="AA571" s="50"/>
      <c r="AB571" s="50"/>
      <c r="AC571" s="48"/>
      <c r="AD571" s="48"/>
      <c r="AE571" s="48"/>
    </row>
    <row r="572" spans="1:31">
      <c r="X572" s="48"/>
      <c r="Y572" s="48"/>
      <c r="Z572" s="48"/>
      <c r="AA572" s="48"/>
      <c r="AB572" s="48"/>
      <c r="AC572" s="48"/>
      <c r="AD572" s="48"/>
      <c r="AE572" s="48"/>
    </row>
    <row r="573" spans="1:31">
      <c r="X573" s="48"/>
      <c r="Y573" s="48"/>
      <c r="Z573" s="48"/>
      <c r="AA573" s="48"/>
      <c r="AB573" s="48"/>
      <c r="AC573" s="50"/>
      <c r="AD573" s="50"/>
      <c r="AE573" s="50"/>
    </row>
    <row r="574" spans="1:31">
      <c r="X574" s="48"/>
      <c r="Y574" s="48"/>
      <c r="Z574" s="48"/>
      <c r="AA574" s="48"/>
      <c r="AB574" s="48"/>
      <c r="AC574" s="48"/>
      <c r="AD574" s="48"/>
      <c r="AE574" s="48"/>
    </row>
    <row r="575" spans="1:31">
      <c r="X575" s="48"/>
      <c r="Y575" s="48"/>
      <c r="Z575" s="48"/>
      <c r="AA575" s="48"/>
      <c r="AB575" s="48"/>
      <c r="AC575" s="48"/>
      <c r="AD575" s="48"/>
      <c r="AE575" s="48"/>
    </row>
    <row r="576" spans="1:31">
      <c r="X576" s="48"/>
      <c r="Y576" s="48"/>
      <c r="Z576" s="48"/>
      <c r="AA576" s="48"/>
      <c r="AB576" s="48"/>
      <c r="AC576" s="48"/>
      <c r="AD576" s="48"/>
      <c r="AE576" s="48"/>
    </row>
    <row r="577" spans="24:31">
      <c r="X577" s="48"/>
      <c r="Y577" s="48"/>
      <c r="Z577" s="48"/>
      <c r="AA577" s="48"/>
      <c r="AB577" s="48"/>
      <c r="AC577" s="48"/>
      <c r="AD577" s="48"/>
      <c r="AE577" s="48"/>
    </row>
    <row r="578" spans="24:31">
      <c r="X578" s="48"/>
      <c r="Y578" s="48"/>
      <c r="Z578" s="48"/>
      <c r="AA578" s="48"/>
      <c r="AB578" s="48"/>
      <c r="AC578" s="48"/>
      <c r="AD578" s="48"/>
      <c r="AE578" s="48"/>
    </row>
    <row r="579" spans="24:31">
      <c r="X579" s="48"/>
      <c r="Y579" s="48"/>
      <c r="Z579" s="48"/>
      <c r="AA579" s="48"/>
      <c r="AB579" s="48"/>
      <c r="AC579" s="48"/>
      <c r="AD579" s="48"/>
      <c r="AE579" s="48"/>
    </row>
    <row r="580" spans="24:31">
      <c r="X580" s="48"/>
      <c r="Y580" s="48"/>
      <c r="Z580" s="48"/>
      <c r="AA580" s="48"/>
      <c r="AB580" s="48"/>
      <c r="AC580" s="48"/>
      <c r="AD580" s="48"/>
      <c r="AE580" s="48"/>
    </row>
    <row r="581" spans="24:31">
      <c r="X581" s="48"/>
      <c r="Y581" s="48"/>
      <c r="Z581" s="48"/>
      <c r="AA581" s="48"/>
      <c r="AB581" s="48"/>
      <c r="AC581" s="48"/>
      <c r="AD581" s="48"/>
      <c r="AE581" s="48"/>
    </row>
    <row r="582" spans="24:31">
      <c r="X582" s="48"/>
      <c r="Y582" s="48"/>
      <c r="Z582" s="48"/>
      <c r="AA582" s="48"/>
      <c r="AB582" s="48"/>
      <c r="AC582" s="48"/>
      <c r="AD582" s="48"/>
      <c r="AE582" s="48"/>
    </row>
    <row r="583" spans="24:31">
      <c r="X583" s="48"/>
      <c r="Y583" s="48"/>
      <c r="Z583" s="48"/>
      <c r="AA583" s="48"/>
      <c r="AB583" s="48"/>
      <c r="AC583" s="48"/>
      <c r="AD583" s="48"/>
      <c r="AE583" s="48"/>
    </row>
    <row r="584" spans="24:31">
      <c r="X584" s="48"/>
      <c r="Y584" s="48"/>
      <c r="Z584" s="48"/>
      <c r="AA584" s="48"/>
      <c r="AB584" s="48"/>
      <c r="AC584" s="48"/>
      <c r="AD584" s="48"/>
      <c r="AE584" s="48"/>
    </row>
    <row r="585" spans="24:31">
      <c r="X585" s="48"/>
      <c r="Y585" s="48"/>
      <c r="Z585" s="48"/>
      <c r="AA585" s="48"/>
      <c r="AB585" s="48"/>
      <c r="AC585" s="48"/>
      <c r="AD585" s="48"/>
      <c r="AE585" s="48"/>
    </row>
    <row r="586" spans="24:31">
      <c r="X586" s="48"/>
      <c r="Y586" s="48"/>
      <c r="Z586" s="48"/>
      <c r="AA586" s="48"/>
      <c r="AB586" s="48"/>
      <c r="AC586" s="48"/>
      <c r="AD586" s="48"/>
      <c r="AE586" s="48"/>
    </row>
    <row r="587" spans="24:31">
      <c r="X587" s="48"/>
      <c r="Y587" s="48"/>
      <c r="Z587" s="48"/>
      <c r="AA587" s="48"/>
      <c r="AB587" s="48"/>
      <c r="AC587" s="48"/>
      <c r="AD587" s="48"/>
      <c r="AE587" s="48"/>
    </row>
    <row r="588" spans="24:31">
      <c r="X588" s="48"/>
      <c r="Y588" s="48"/>
      <c r="Z588" s="48"/>
      <c r="AA588" s="48"/>
      <c r="AB588" s="48"/>
      <c r="AC588" s="48"/>
      <c r="AD588" s="48"/>
      <c r="AE588" s="48"/>
    </row>
    <row r="589" spans="24:31">
      <c r="X589" s="48"/>
      <c r="Y589" s="48"/>
      <c r="Z589" s="48"/>
      <c r="AA589" s="48"/>
      <c r="AB589" s="48"/>
      <c r="AC589" s="48"/>
      <c r="AD589" s="48"/>
      <c r="AE589" s="48"/>
    </row>
    <row r="590" spans="24:31">
      <c r="X590" s="48"/>
      <c r="Y590" s="48"/>
      <c r="Z590" s="48"/>
      <c r="AA590" s="48"/>
      <c r="AB590" s="48"/>
      <c r="AC590" s="48"/>
      <c r="AD590" s="48"/>
      <c r="AE590" s="48"/>
    </row>
    <row r="591" spans="24:31">
      <c r="X591" s="48"/>
      <c r="Y591" s="48"/>
      <c r="Z591" s="48"/>
      <c r="AA591" s="48"/>
      <c r="AB591" s="48"/>
      <c r="AC591" s="48"/>
      <c r="AD591" s="48"/>
      <c r="AE591" s="48"/>
    </row>
    <row r="592" spans="24:31">
      <c r="X592" s="48"/>
      <c r="Y592" s="48"/>
      <c r="Z592" s="48"/>
      <c r="AA592" s="48"/>
      <c r="AB592" s="48"/>
      <c r="AC592" s="48"/>
      <c r="AD592" s="48"/>
      <c r="AE592" s="48"/>
    </row>
    <row r="593" spans="24:31">
      <c r="X593" s="48"/>
      <c r="Y593" s="48"/>
      <c r="Z593" s="48"/>
      <c r="AA593" s="48"/>
      <c r="AB593" s="48"/>
      <c r="AC593" s="48"/>
      <c r="AD593" s="48"/>
      <c r="AE593" s="48"/>
    </row>
    <row r="594" spans="24:31">
      <c r="X594" s="48"/>
      <c r="Y594" s="48"/>
      <c r="Z594" s="48"/>
      <c r="AA594" s="48"/>
      <c r="AB594" s="48"/>
      <c r="AC594" s="48"/>
      <c r="AD594" s="48"/>
      <c r="AE594" s="48"/>
    </row>
    <row r="595" spans="24:31">
      <c r="X595" s="48"/>
      <c r="Y595" s="48"/>
      <c r="Z595" s="48"/>
      <c r="AA595" s="48"/>
      <c r="AB595" s="48"/>
      <c r="AC595" s="48"/>
      <c r="AD595" s="48"/>
      <c r="AE595" s="48"/>
    </row>
    <row r="596" spans="24:31">
      <c r="X596" s="48"/>
      <c r="Y596" s="48"/>
      <c r="Z596" s="48"/>
      <c r="AA596" s="48"/>
      <c r="AB596" s="48"/>
      <c r="AC596" s="48"/>
      <c r="AD596" s="48"/>
      <c r="AE596" s="48"/>
    </row>
    <row r="597" spans="24:31">
      <c r="X597" s="48"/>
      <c r="Y597" s="48"/>
      <c r="Z597" s="48"/>
      <c r="AA597" s="48"/>
      <c r="AB597" s="48"/>
      <c r="AC597" s="48"/>
      <c r="AD597" s="48"/>
      <c r="AE597" s="48"/>
    </row>
    <row r="598" spans="24:31">
      <c r="X598" s="48"/>
      <c r="Y598" s="48"/>
      <c r="Z598" s="48"/>
      <c r="AA598" s="48"/>
      <c r="AB598" s="48"/>
      <c r="AC598" s="48"/>
      <c r="AD598" s="48"/>
      <c r="AE598" s="48"/>
    </row>
    <row r="599" spans="24:31">
      <c r="X599" s="48"/>
      <c r="Y599" s="48"/>
      <c r="Z599" s="48"/>
      <c r="AA599" s="48"/>
      <c r="AB599" s="48"/>
      <c r="AC599" s="48"/>
      <c r="AD599" s="48"/>
      <c r="AE599" s="48"/>
    </row>
    <row r="600" spans="24:31">
      <c r="X600" s="48"/>
      <c r="Y600" s="48"/>
      <c r="Z600" s="48"/>
      <c r="AA600" s="48"/>
      <c r="AB600" s="48"/>
      <c r="AC600" s="48"/>
      <c r="AD600" s="48"/>
      <c r="AE600" s="48"/>
    </row>
    <row r="601" spans="24:31">
      <c r="X601" s="50"/>
      <c r="Y601" s="50"/>
      <c r="Z601" s="50"/>
      <c r="AA601" s="50"/>
      <c r="AB601" s="50"/>
      <c r="AC601" s="48"/>
      <c r="AD601" s="48"/>
      <c r="AE601" s="48"/>
    </row>
    <row r="602" spans="24:31">
      <c r="X602" s="48"/>
      <c r="Y602" s="48"/>
      <c r="Z602" s="48"/>
      <c r="AA602" s="48"/>
      <c r="AB602" s="48"/>
      <c r="AC602" s="48"/>
      <c r="AD602" s="48"/>
      <c r="AE602" s="48"/>
    </row>
    <row r="603" spans="24:31">
      <c r="X603" s="50"/>
      <c r="Y603" s="50"/>
      <c r="Z603" s="50"/>
      <c r="AA603" s="50"/>
      <c r="AB603" s="50"/>
      <c r="AC603" s="50"/>
      <c r="AD603" s="50"/>
      <c r="AE603" s="50"/>
    </row>
    <row r="604" spans="24:31">
      <c r="X604" s="48"/>
      <c r="Y604" s="48"/>
      <c r="Z604" s="48"/>
      <c r="AA604" s="48"/>
      <c r="AB604" s="48"/>
      <c r="AC604" s="48"/>
      <c r="AD604" s="48"/>
      <c r="AE604" s="48"/>
    </row>
    <row r="605" spans="24:31">
      <c r="X605" s="48"/>
      <c r="Y605" s="48"/>
      <c r="Z605" s="48"/>
      <c r="AA605" s="48"/>
      <c r="AB605" s="48"/>
      <c r="AC605" s="50"/>
      <c r="AD605" s="50"/>
      <c r="AE605" s="50"/>
    </row>
    <row r="606" spans="24:31">
      <c r="X606" s="48"/>
      <c r="Y606" s="48"/>
      <c r="Z606" s="48"/>
      <c r="AA606" s="48"/>
      <c r="AB606" s="48"/>
      <c r="AC606" s="48"/>
      <c r="AD606" s="48"/>
      <c r="AE606" s="48"/>
    </row>
    <row r="607" spans="24:31">
      <c r="X607" s="48"/>
      <c r="Y607" s="48"/>
      <c r="Z607" s="48"/>
      <c r="AA607" s="48"/>
      <c r="AB607" s="48"/>
      <c r="AC607" s="48"/>
      <c r="AD607" s="48"/>
      <c r="AE607" s="48"/>
    </row>
    <row r="608" spans="24:31">
      <c r="X608" s="48"/>
      <c r="Y608" s="48"/>
      <c r="Z608" s="48"/>
      <c r="AA608" s="48"/>
      <c r="AB608" s="48"/>
      <c r="AC608" s="48"/>
      <c r="AD608" s="48"/>
      <c r="AE608" s="48"/>
    </row>
    <row r="609" spans="24:31">
      <c r="X609" s="48"/>
      <c r="Y609" s="48"/>
      <c r="Z609" s="48"/>
      <c r="AA609" s="48"/>
      <c r="AB609" s="48"/>
      <c r="AC609" s="48"/>
      <c r="AD609" s="48"/>
      <c r="AE609" s="48"/>
    </row>
    <row r="610" spans="24:31">
      <c r="X610" s="48"/>
      <c r="Y610" s="48"/>
      <c r="Z610" s="48"/>
      <c r="AA610" s="48"/>
      <c r="AB610" s="48"/>
      <c r="AC610" s="48"/>
      <c r="AD610" s="48"/>
      <c r="AE610" s="48"/>
    </row>
    <row r="611" spans="24:31">
      <c r="X611" s="50"/>
      <c r="Y611" s="50"/>
      <c r="Z611" s="50"/>
      <c r="AA611" s="50"/>
      <c r="AB611" s="50"/>
      <c r="AC611" s="48"/>
      <c r="AD611" s="48"/>
      <c r="AE611" s="48"/>
    </row>
    <row r="612" spans="24:31">
      <c r="X612" s="48"/>
      <c r="Y612" s="48"/>
      <c r="Z612" s="48"/>
      <c r="AA612" s="48"/>
      <c r="AB612" s="48"/>
      <c r="AC612" s="48"/>
      <c r="AD612" s="48"/>
      <c r="AE612" s="48"/>
    </row>
    <row r="613" spans="24:31">
      <c r="X613" s="48"/>
      <c r="Y613" s="48"/>
      <c r="Z613" s="48"/>
      <c r="AA613" s="48"/>
      <c r="AB613" s="48"/>
      <c r="AC613" s="50"/>
      <c r="AD613" s="50"/>
      <c r="AE613" s="50"/>
    </row>
    <row r="614" spans="24:31">
      <c r="X614" s="48"/>
      <c r="Y614" s="48"/>
      <c r="Z614" s="48"/>
      <c r="AA614" s="48"/>
      <c r="AB614" s="48"/>
      <c r="AC614" s="48"/>
      <c r="AD614" s="48"/>
      <c r="AE614" s="48"/>
    </row>
    <row r="615" spans="24:31">
      <c r="X615" s="48"/>
      <c r="Y615" s="48"/>
      <c r="Z615" s="48"/>
      <c r="AA615" s="48"/>
      <c r="AB615" s="48"/>
      <c r="AC615" s="48"/>
      <c r="AD615" s="48"/>
      <c r="AE615" s="48"/>
    </row>
    <row r="616" spans="24:31">
      <c r="X616" s="48"/>
      <c r="Y616" s="48"/>
      <c r="Z616" s="48"/>
      <c r="AA616" s="48"/>
      <c r="AB616" s="48"/>
      <c r="AC616" s="48"/>
      <c r="AD616" s="48"/>
      <c r="AE616" s="48"/>
    </row>
    <row r="617" spans="24:31">
      <c r="X617" s="48"/>
      <c r="Y617" s="48"/>
      <c r="Z617" s="48"/>
      <c r="AA617" s="48"/>
      <c r="AB617" s="48"/>
      <c r="AC617" s="48"/>
      <c r="AD617" s="48"/>
      <c r="AE617" s="48"/>
    </row>
    <row r="618" spans="24:31">
      <c r="X618" s="48"/>
      <c r="Y618" s="48"/>
      <c r="Z618" s="48"/>
      <c r="AA618" s="48"/>
      <c r="AB618" s="48"/>
      <c r="AC618" s="48"/>
      <c r="AD618" s="48"/>
      <c r="AE618" s="48"/>
    </row>
    <row r="619" spans="24:31">
      <c r="X619" s="48"/>
      <c r="Y619" s="48"/>
      <c r="Z619" s="48"/>
      <c r="AA619" s="48"/>
      <c r="AB619" s="48"/>
      <c r="AC619" s="48"/>
      <c r="AD619" s="48"/>
      <c r="AE619" s="48"/>
    </row>
    <row r="620" spans="24:31">
      <c r="X620" s="48"/>
      <c r="Y620" s="48"/>
      <c r="Z620" s="48"/>
      <c r="AA620" s="48"/>
      <c r="AB620" s="48"/>
      <c r="AC620" s="48"/>
      <c r="AD620" s="48"/>
      <c r="AE620" s="48"/>
    </row>
    <row r="621" spans="24:31">
      <c r="X621" s="48"/>
      <c r="Y621" s="48"/>
      <c r="Z621" s="48"/>
      <c r="AA621" s="48"/>
      <c r="AB621" s="48"/>
      <c r="AC621" s="48"/>
      <c r="AD621" s="48"/>
      <c r="AE621" s="48"/>
    </row>
    <row r="622" spans="24:31">
      <c r="X622" s="48"/>
      <c r="Y622" s="48"/>
      <c r="Z622" s="48"/>
      <c r="AA622" s="48"/>
      <c r="AB622" s="48"/>
      <c r="AC622" s="48"/>
      <c r="AD622" s="48"/>
      <c r="AE622" s="48"/>
    </row>
    <row r="623" spans="24:31">
      <c r="X623" s="48"/>
      <c r="Y623" s="48"/>
      <c r="Z623" s="48"/>
      <c r="AA623" s="48"/>
      <c r="AB623" s="48"/>
      <c r="AC623" s="48"/>
      <c r="AD623" s="48"/>
      <c r="AE623" s="48"/>
    </row>
    <row r="624" spans="24:31">
      <c r="AC624" s="48"/>
      <c r="AD624" s="48"/>
      <c r="AE624" s="48"/>
    </row>
    <row r="625" spans="29:36">
      <c r="AC625" s="48"/>
      <c r="AD625" s="48"/>
      <c r="AE625" s="48"/>
    </row>
    <row r="626" spans="29:36">
      <c r="AC626" s="50"/>
      <c r="AD626" s="50"/>
      <c r="AE626" s="50"/>
      <c r="AF626" s="50"/>
      <c r="AG626" s="50"/>
      <c r="AH626" s="50"/>
      <c r="AI626" s="50"/>
      <c r="AJ626" s="50"/>
    </row>
    <row r="627" spans="29:36">
      <c r="AC627" s="48"/>
      <c r="AD627" s="48"/>
      <c r="AE627" s="48"/>
      <c r="AF627" s="48"/>
      <c r="AG627" s="48"/>
      <c r="AH627" s="48"/>
      <c r="AI627" s="48"/>
      <c r="AJ627" s="48"/>
    </row>
    <row r="628" spans="29:36">
      <c r="AC628" s="50"/>
      <c r="AD628" s="50"/>
      <c r="AE628" s="50"/>
      <c r="AF628" s="50"/>
      <c r="AG628" s="50"/>
      <c r="AH628" s="50"/>
      <c r="AI628" s="50"/>
      <c r="AJ628" s="50"/>
    </row>
    <row r="629" spans="29:36">
      <c r="AC629" s="48"/>
      <c r="AD629" s="48"/>
      <c r="AE629" s="48"/>
      <c r="AF629" s="48"/>
      <c r="AG629" s="48"/>
      <c r="AH629" s="48"/>
      <c r="AI629" s="48"/>
      <c r="AJ629" s="48"/>
    </row>
    <row r="630" spans="29:36">
      <c r="AC630" s="48"/>
      <c r="AD630" s="48"/>
      <c r="AE630" s="48"/>
      <c r="AF630" s="48"/>
      <c r="AG630" s="48"/>
      <c r="AH630" s="48"/>
      <c r="AI630" s="48"/>
      <c r="AJ630" s="48"/>
    </row>
    <row r="631" spans="29:36">
      <c r="AC631" s="48"/>
      <c r="AD631" s="48"/>
      <c r="AE631" s="48"/>
      <c r="AF631" s="48"/>
      <c r="AG631" s="48"/>
      <c r="AH631" s="48"/>
      <c r="AI631" s="48"/>
      <c r="AJ631" s="48"/>
    </row>
    <row r="632" spans="29:36">
      <c r="AC632" s="48"/>
      <c r="AD632" s="48"/>
      <c r="AE632" s="48"/>
      <c r="AF632" s="48"/>
      <c r="AG632" s="48"/>
      <c r="AH632" s="48"/>
      <c r="AI632" s="48"/>
      <c r="AJ632" s="48"/>
    </row>
    <row r="633" spans="29:36">
      <c r="AC633" s="48"/>
      <c r="AD633" s="48"/>
      <c r="AE633" s="48"/>
      <c r="AF633" s="48"/>
      <c r="AG633" s="48"/>
      <c r="AH633" s="48"/>
      <c r="AI633" s="48"/>
      <c r="AJ633" s="48"/>
    </row>
    <row r="634" spans="29:36">
      <c r="AC634" s="48"/>
      <c r="AD634" s="48"/>
      <c r="AE634" s="48"/>
      <c r="AF634" s="48"/>
      <c r="AG634" s="48"/>
      <c r="AH634" s="48"/>
      <c r="AI634" s="48"/>
      <c r="AJ634" s="48"/>
    </row>
    <row r="635" spans="29:36">
      <c r="AC635" s="48"/>
      <c r="AD635" s="48"/>
      <c r="AE635" s="48"/>
      <c r="AF635" s="48"/>
      <c r="AG635" s="48"/>
      <c r="AH635" s="48"/>
      <c r="AI635" s="48"/>
      <c r="AJ635" s="48"/>
    </row>
    <row r="636" spans="29:36">
      <c r="AC636" s="48"/>
      <c r="AD636" s="48"/>
      <c r="AE636" s="48"/>
      <c r="AF636" s="48"/>
      <c r="AG636" s="48"/>
      <c r="AH636" s="48"/>
      <c r="AI636" s="48"/>
      <c r="AJ636" s="48"/>
    </row>
    <row r="637" spans="29:36">
      <c r="AC637" s="48"/>
      <c r="AD637" s="48"/>
      <c r="AE637" s="48"/>
      <c r="AF637" s="48"/>
      <c r="AG637" s="48"/>
      <c r="AH637" s="48"/>
      <c r="AI637" s="48"/>
      <c r="AJ637" s="48"/>
    </row>
    <row r="638" spans="29:36">
      <c r="AC638" s="48"/>
      <c r="AD638" s="48"/>
      <c r="AE638" s="48"/>
      <c r="AF638" s="48"/>
      <c r="AG638" s="48"/>
      <c r="AH638" s="48"/>
      <c r="AI638" s="48"/>
      <c r="AJ638" s="48"/>
    </row>
    <row r="639" spans="29:36">
      <c r="AC639" s="48"/>
      <c r="AD639" s="48"/>
      <c r="AE639" s="48"/>
      <c r="AF639" s="48"/>
      <c r="AG639" s="48"/>
      <c r="AH639" s="48"/>
      <c r="AI639" s="48"/>
      <c r="AJ639" s="48"/>
    </row>
    <row r="640" spans="29:36">
      <c r="AC640" s="48"/>
      <c r="AD640" s="48"/>
      <c r="AE640" s="48"/>
      <c r="AF640" s="48"/>
      <c r="AG640" s="48"/>
      <c r="AH640" s="48"/>
      <c r="AI640" s="48"/>
      <c r="AJ640" s="48"/>
    </row>
    <row r="641" spans="29:36">
      <c r="AC641" s="48"/>
      <c r="AD641" s="48"/>
      <c r="AE641" s="48"/>
      <c r="AF641" s="48"/>
      <c r="AG641" s="48"/>
      <c r="AH641" s="48"/>
      <c r="AI641" s="48"/>
      <c r="AJ641" s="48"/>
    </row>
    <row r="642" spans="29:36">
      <c r="AC642" s="48"/>
      <c r="AD642" s="48"/>
      <c r="AE642" s="48"/>
      <c r="AF642" s="48"/>
      <c r="AG642" s="48"/>
      <c r="AH642" s="48"/>
      <c r="AI642" s="48"/>
      <c r="AJ642" s="48"/>
    </row>
    <row r="643" spans="29:36">
      <c r="AC643" s="48"/>
      <c r="AD643" s="48"/>
      <c r="AE643" s="48"/>
      <c r="AF643" s="48"/>
      <c r="AG643" s="48"/>
      <c r="AH643" s="48"/>
      <c r="AI643" s="48"/>
      <c r="AJ643" s="48"/>
    </row>
    <row r="644" spans="29:36">
      <c r="AC644" s="48"/>
      <c r="AD644" s="48"/>
      <c r="AE644" s="48"/>
      <c r="AF644" s="48"/>
      <c r="AG644" s="48"/>
      <c r="AH644" s="48"/>
      <c r="AI644" s="48"/>
      <c r="AJ644" s="48"/>
    </row>
    <row r="645" spans="29:36">
      <c r="AC645" s="48"/>
      <c r="AD645" s="48"/>
      <c r="AE645" s="48"/>
      <c r="AF645" s="48"/>
      <c r="AG645" s="48"/>
      <c r="AH645" s="48"/>
      <c r="AI645" s="48"/>
      <c r="AJ645" s="48"/>
    </row>
    <row r="646" spans="29:36">
      <c r="AC646" s="48"/>
      <c r="AD646" s="48"/>
      <c r="AE646" s="48"/>
      <c r="AF646" s="48"/>
      <c r="AG646" s="48"/>
      <c r="AH646" s="48"/>
      <c r="AI646" s="48"/>
      <c r="AJ646" s="48"/>
    </row>
    <row r="647" spans="29:36">
      <c r="AC647" s="48"/>
      <c r="AD647" s="48"/>
      <c r="AE647" s="48"/>
      <c r="AF647" s="48"/>
      <c r="AG647" s="48"/>
      <c r="AH647" s="48"/>
      <c r="AI647" s="48"/>
      <c r="AJ647" s="48"/>
    </row>
    <row r="648" spans="29:36">
      <c r="AC648" s="48"/>
      <c r="AD648" s="48"/>
      <c r="AE648" s="48"/>
      <c r="AF648" s="48"/>
      <c r="AG648" s="48"/>
      <c r="AH648" s="48"/>
      <c r="AI648" s="48"/>
      <c r="AJ648" s="48"/>
    </row>
    <row r="649" spans="29:36">
      <c r="AC649" s="48"/>
      <c r="AD649" s="48"/>
      <c r="AE649" s="48"/>
      <c r="AF649" s="48"/>
      <c r="AG649" s="48"/>
      <c r="AH649" s="48"/>
      <c r="AI649" s="48"/>
      <c r="AJ649" s="48"/>
    </row>
    <row r="650" spans="29:36">
      <c r="AC650" s="48"/>
      <c r="AD650" s="48"/>
      <c r="AE650" s="48"/>
      <c r="AF650" s="48"/>
      <c r="AG650" s="48"/>
      <c r="AH650" s="48"/>
      <c r="AI650" s="48"/>
      <c r="AJ650" s="48"/>
    </row>
    <row r="651" spans="29:36">
      <c r="AC651" s="48"/>
      <c r="AD651" s="48"/>
      <c r="AE651" s="48"/>
      <c r="AF651" s="48"/>
      <c r="AG651" s="48"/>
      <c r="AH651" s="48"/>
      <c r="AI651" s="48"/>
      <c r="AJ651" s="48"/>
    </row>
    <row r="652" spans="29:36">
      <c r="AC652" s="48"/>
      <c r="AD652" s="48"/>
      <c r="AE652" s="48"/>
      <c r="AF652" s="48"/>
      <c r="AG652" s="48"/>
      <c r="AH652" s="48"/>
      <c r="AI652" s="48"/>
      <c r="AJ652" s="48"/>
    </row>
    <row r="653" spans="29:36">
      <c r="AC653" s="48"/>
      <c r="AD653" s="48"/>
      <c r="AE653" s="48"/>
      <c r="AF653" s="48"/>
      <c r="AG653" s="48"/>
      <c r="AH653" s="48"/>
      <c r="AI653" s="48"/>
      <c r="AJ653" s="48"/>
    </row>
    <row r="654" spans="29:36">
      <c r="AC654" s="48"/>
      <c r="AD654" s="48"/>
      <c r="AE654" s="48"/>
      <c r="AF654" s="48"/>
      <c r="AG654" s="48"/>
      <c r="AH654" s="48"/>
      <c r="AI654" s="48"/>
      <c r="AJ654" s="48"/>
    </row>
    <row r="755" spans="29:32" ht="28.8">
      <c r="AC755" s="137" t="s">
        <v>126</v>
      </c>
      <c r="AD755" s="139"/>
      <c r="AE755" s="137" t="s">
        <v>783</v>
      </c>
      <c r="AF755" s="138"/>
    </row>
  </sheetData>
  <sheetProtection insertRows="0" deleteRows="0"/>
  <mergeCells count="4">
    <mergeCell ref="A1:H1"/>
    <mergeCell ref="J1:Q1"/>
    <mergeCell ref="J468:Q468"/>
    <mergeCell ref="A468:H468"/>
  </mergeCells>
  <conditionalFormatting sqref="A526:A531">
    <cfRule type="expression" dxfId="67" priority="102">
      <formula>ISERROR(A526)</formula>
    </cfRule>
    <cfRule type="expression" dxfId="66" priority="44">
      <formula>AND(ISODD(#REF!)=TRUE,ISERROR($B526)=FALSE)=TRUE</formula>
    </cfRule>
    <cfRule type="expression" dxfId="65" priority="45" stopIfTrue="1">
      <formula>$A526="I"</formula>
    </cfRule>
    <cfRule type="expression" dxfId="64" priority="47">
      <formula>AND(ISODD(#REF!)=TRUE,ISERROR($B526)=FALSE)=TRUE</formula>
    </cfRule>
    <cfRule type="expression" dxfId="63" priority="48" stopIfTrue="1">
      <formula>$A526="I"</formula>
    </cfRule>
    <cfRule type="expression" dxfId="62" priority="101">
      <formula>AND(ISODD(#REF!)=TRUE,ISERROR(#REF!)=FALSE)=TRUE</formula>
    </cfRule>
  </conditionalFormatting>
  <conditionalFormatting sqref="E481">
    <cfRule type="expression" dxfId="61" priority="93">
      <formula>AND(ISODD(#REF!)=TRUE,ISERROR($B481)=FALSE)=TRUE</formula>
    </cfRule>
    <cfRule type="expression" dxfId="60" priority="94">
      <formula>ISERROR(E481)</formula>
    </cfRule>
  </conditionalFormatting>
  <conditionalFormatting sqref="E481:E482">
    <cfRule type="expression" dxfId="59" priority="89">
      <formula>ISERROR(E481)</formula>
    </cfRule>
    <cfRule type="expression" dxfId="58" priority="86">
      <formula>AND(ISODD(#REF!)=TRUE,ISERROR($B481)=FALSE)=TRUE</formula>
    </cfRule>
    <cfRule type="expression" dxfId="57" priority="85" stopIfTrue="1">
      <formula>$A481="I"</formula>
    </cfRule>
  </conditionalFormatting>
  <conditionalFormatting sqref="E482">
    <cfRule type="expression" dxfId="56" priority="88">
      <formula>AND(ISODD(#REF!)=TRUE,ISERROR($B482)=FALSE)=TRUE</formula>
    </cfRule>
    <cfRule type="expression" dxfId="55" priority="87">
      <formula>ISERROR(E482)</formula>
    </cfRule>
  </conditionalFormatting>
  <conditionalFormatting sqref="E489:E490">
    <cfRule type="expression" dxfId="54" priority="84">
      <formula>ISERROR(E489)</formula>
    </cfRule>
    <cfRule type="expression" dxfId="53" priority="83">
      <formula>AND(ISODD(#REF!)=TRUE,ISERROR($B489)=FALSE)=TRUE</formula>
    </cfRule>
    <cfRule type="expression" dxfId="52" priority="82">
      <formula>ISERROR(E489)</formula>
    </cfRule>
    <cfRule type="expression" dxfId="51" priority="80" stopIfTrue="1">
      <formula>$A489="I"</formula>
    </cfRule>
    <cfRule type="expression" dxfId="50" priority="81">
      <formula>AND(ISODD(#REF!)=TRUE,ISERROR($B489)=FALSE)=TRUE</formula>
    </cfRule>
  </conditionalFormatting>
  <conditionalFormatting sqref="E500">
    <cfRule type="expression" dxfId="49" priority="74">
      <formula>ISERROR(E500)</formula>
    </cfRule>
    <cfRule type="expression" dxfId="48" priority="73">
      <formula>AND(ISODD(#REF!)=TRUE,ISERROR($B500)=FALSE)=TRUE</formula>
    </cfRule>
  </conditionalFormatting>
  <conditionalFormatting sqref="E500:E509">
    <cfRule type="expression" dxfId="47" priority="69">
      <formula>ISERROR(E500)</formula>
    </cfRule>
    <cfRule type="expression" dxfId="46" priority="66">
      <formula>AND(ISODD(#REF!)=TRUE,ISERROR($B500)=FALSE)=TRUE</formula>
    </cfRule>
    <cfRule type="expression" dxfId="45" priority="65" stopIfTrue="1">
      <formula>$A500="I"</formula>
    </cfRule>
  </conditionalFormatting>
  <conditionalFormatting sqref="E501:E509">
    <cfRule type="expression" dxfId="44" priority="68">
      <formula>AND(ISODD(#REF!)=TRUE,ISERROR($B501)=FALSE)=TRUE</formula>
    </cfRule>
    <cfRule type="expression" dxfId="43" priority="67">
      <formula>ISERROR(E501)</formula>
    </cfRule>
  </conditionalFormatting>
  <conditionalFormatting sqref="E511:E513">
    <cfRule type="expression" dxfId="42" priority="79">
      <formula>ISERROR(E511)</formula>
    </cfRule>
    <cfRule type="expression" dxfId="41" priority="78">
      <formula>AND(ISODD(#REF!)=TRUE,ISERROR($B511)=FALSE)=TRUE</formula>
    </cfRule>
    <cfRule type="expression" dxfId="40" priority="77">
      <formula>ISERROR(E511)</formula>
    </cfRule>
    <cfRule type="expression" dxfId="39" priority="76">
      <formula>AND(ISODD(#REF!)=TRUE,ISERROR($B511)=FALSE)=TRUE</formula>
    </cfRule>
    <cfRule type="expression" dxfId="38" priority="75" stopIfTrue="1">
      <formula>$A511="I"</formula>
    </cfRule>
  </conditionalFormatting>
  <conditionalFormatting sqref="E515">
    <cfRule type="expression" dxfId="37" priority="63">
      <formula>AND(ISODD(#REF!)=TRUE,ISERROR($B515)=FALSE)=TRUE</formula>
    </cfRule>
    <cfRule type="expression" dxfId="36" priority="64">
      <formula>ISERROR(E515)</formula>
    </cfRule>
  </conditionalFormatting>
  <conditionalFormatting sqref="E515:E524">
    <cfRule type="expression" dxfId="35" priority="55" stopIfTrue="1">
      <formula>$A515="I"</formula>
    </cfRule>
    <cfRule type="expression" dxfId="34" priority="59">
      <formula>ISERROR(E515)</formula>
    </cfRule>
    <cfRule type="expression" dxfId="33" priority="56">
      <formula>AND(ISODD(#REF!)=TRUE,ISERROR($B515)=FALSE)=TRUE</formula>
    </cfRule>
  </conditionalFormatting>
  <conditionalFormatting sqref="E516:E524">
    <cfRule type="expression" dxfId="32" priority="58">
      <formula>AND(ISODD(#REF!)=TRUE,ISERROR($B516)=FALSE)=TRUE</formula>
    </cfRule>
    <cfRule type="expression" dxfId="31" priority="57">
      <formula>ISERROR(E516)</formula>
    </cfRule>
  </conditionalFormatting>
  <conditionalFormatting sqref="E526:E531">
    <cfRule type="expression" dxfId="30" priority="31">
      <formula>ISERROR(E526)</formula>
    </cfRule>
    <cfRule type="expression" dxfId="29" priority="30">
      <formula>AND(ISODD(#REF!)=TRUE,ISERROR($B526)=FALSE)=TRUE</formula>
    </cfRule>
    <cfRule type="expression" dxfId="28" priority="29">
      <formula>ISERROR(E526)</formula>
    </cfRule>
    <cfRule type="expression" dxfId="27" priority="28">
      <formula>AND(ISODD(#REF!)=TRUE,ISERROR($B526)=FALSE)=TRUE</formula>
    </cfRule>
    <cfRule type="expression" dxfId="26" priority="27" stopIfTrue="1">
      <formula>$A526="I"</formula>
    </cfRule>
  </conditionalFormatting>
  <conditionalFormatting sqref="E533:E535">
    <cfRule type="expression" dxfId="25" priority="15">
      <formula>ISERROR(E533)</formula>
    </cfRule>
    <cfRule type="expression" dxfId="24" priority="14">
      <formula>AND(ISODD(#REF!)=TRUE,ISERROR($B533)=FALSE)=TRUE</formula>
    </cfRule>
    <cfRule type="expression" dxfId="23" priority="13">
      <formula>ISERROR(E533)</formula>
    </cfRule>
    <cfRule type="expression" dxfId="22" priority="12">
      <formula>AND(ISODD(#REF!)=TRUE,ISERROR($B533)=FALSE)=TRUE</formula>
    </cfRule>
    <cfRule type="expression" dxfId="21" priority="11" stopIfTrue="1">
      <formula>$A533="I"</formula>
    </cfRule>
  </conditionalFormatting>
  <conditionalFormatting sqref="M481:M488">
    <cfRule type="expression" dxfId="20" priority="9">
      <formula>AND(ISODD(#REF!)=TRUE,ISERROR($B481)=FALSE)=TRUE</formula>
    </cfRule>
    <cfRule type="expression" dxfId="19" priority="10">
      <formula>ISERROR(M481)</formula>
    </cfRule>
  </conditionalFormatting>
  <conditionalFormatting sqref="M481:N488">
    <cfRule type="expression" dxfId="18" priority="1" stopIfTrue="1">
      <formula>$A481="I"</formula>
    </cfRule>
    <cfRule type="expression" dxfId="17" priority="5">
      <formula>ISERROR(M481)</formula>
    </cfRule>
    <cfRule type="expression" dxfId="16" priority="2">
      <formula>AND(ISODD(#REF!)=TRUE,ISERROR($B481)=FALSE)=TRUE</formula>
    </cfRule>
  </conditionalFormatting>
  <conditionalFormatting sqref="N481:N488">
    <cfRule type="expression" dxfId="15" priority="4">
      <formula>AND(ISODD(#REF!)=TRUE,ISERROR($B481)=FALSE)=TRUE</formula>
    </cfRule>
    <cfRule type="expression" dxfId="14" priority="3">
      <formula>ISERROR(N481)</formula>
    </cfRule>
  </conditionalFormatting>
  <dataValidations count="1">
    <dataValidation type="list" allowBlank="1" showInputMessage="1" showErrorMessage="1" sqref="C514 C525 C496 L507 L480:L492 L494 L518 C480 C491" xr:uid="{3602672E-CFCA-45F8-9932-1205C58B1776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3632D-0015-4D81-AB6E-21F58E915A7E}">
  <sheetPr>
    <tabColor theme="9" tint="0.39997558519241921"/>
  </sheetPr>
  <dimension ref="A1:EM1141"/>
  <sheetViews>
    <sheetView showGridLines="0" topLeftCell="N549" zoomScale="57" zoomScaleNormal="57" workbookViewId="0">
      <selection activeCell="V581" sqref="V581"/>
    </sheetView>
  </sheetViews>
  <sheetFormatPr defaultColWidth="9.21875" defaultRowHeight="14.4"/>
  <cols>
    <col min="1" max="1" width="40.21875" customWidth="1"/>
    <col min="2" max="2" width="47.21875" customWidth="1"/>
    <col min="3" max="3" width="53.21875" bestFit="1" customWidth="1"/>
    <col min="4" max="4" width="27.77734375" customWidth="1"/>
    <col min="5" max="5" width="38" customWidth="1"/>
    <col min="6" max="6" width="34.21875" customWidth="1"/>
    <col min="7" max="7" width="21" bestFit="1" customWidth="1"/>
    <col min="8" max="8" width="31.88671875" bestFit="1" customWidth="1"/>
    <col min="9" max="9" width="22.44140625" bestFit="1" customWidth="1"/>
    <col min="10" max="10" width="24.5546875" bestFit="1" customWidth="1"/>
    <col min="11" max="12" width="24.21875" bestFit="1" customWidth="1"/>
    <col min="13" max="13" width="25.21875" bestFit="1" customWidth="1"/>
    <col min="14" max="14" width="34" customWidth="1"/>
    <col min="15" max="15" width="24.5546875" bestFit="1" customWidth="1"/>
    <col min="16" max="16" width="43.44140625" bestFit="1" customWidth="1"/>
    <col min="17" max="17" width="17.77734375" customWidth="1"/>
    <col min="18" max="18" width="32.44140625" customWidth="1"/>
    <col min="19" max="19" width="23.77734375" customWidth="1"/>
    <col min="20" max="20" width="28.21875" customWidth="1"/>
    <col min="21" max="21" width="23.21875" customWidth="1"/>
    <col min="22" max="22" width="29.5546875" customWidth="1"/>
    <col min="23" max="23" width="28.44140625" customWidth="1"/>
    <col min="24" max="24" width="29.21875" customWidth="1"/>
    <col min="25" max="25" width="30.77734375" customWidth="1"/>
    <col min="26" max="26" width="34" customWidth="1"/>
    <col min="27" max="27" width="39.44140625" customWidth="1"/>
    <col min="28" max="28" width="30.21875" bestFit="1" customWidth="1"/>
    <col min="29" max="29" width="31.5546875" bestFit="1" customWidth="1"/>
    <col min="30" max="30" width="31.21875" bestFit="1" customWidth="1"/>
    <col min="31" max="32" width="31.21875" customWidth="1"/>
    <col min="33" max="38" width="10.21875" bestFit="1" customWidth="1"/>
    <col min="39" max="39" width="9.77734375" hidden="1" customWidth="1"/>
    <col min="40" max="40" width="10.21875" bestFit="1" customWidth="1"/>
    <col min="41" max="41" width="52.21875" customWidth="1"/>
    <col min="42" max="42" width="30.21875" bestFit="1" customWidth="1"/>
    <col min="43" max="43" width="27" bestFit="1" customWidth="1"/>
    <col min="44" max="44" width="32.77734375" customWidth="1"/>
    <col min="45" max="45" width="18.5546875" bestFit="1" customWidth="1"/>
    <col min="46" max="47" width="24.21875" bestFit="1" customWidth="1"/>
    <col min="48" max="48" width="25.21875" bestFit="1" customWidth="1"/>
    <col min="49" max="49" width="22.21875" bestFit="1" customWidth="1"/>
    <col min="50" max="50" width="24.5546875" bestFit="1" customWidth="1"/>
    <col min="51" max="51" width="22.21875" bestFit="1" customWidth="1"/>
    <col min="52" max="52" width="25.5546875" bestFit="1" customWidth="1"/>
    <col min="53" max="53" width="22.21875" bestFit="1" customWidth="1"/>
    <col min="54" max="54" width="25.5546875" bestFit="1" customWidth="1"/>
    <col min="55" max="55" width="22.21875" bestFit="1" customWidth="1"/>
    <col min="56" max="56" width="23.77734375" bestFit="1" customWidth="1"/>
    <col min="57" max="57" width="22.21875" bestFit="1" customWidth="1"/>
    <col min="58" max="58" width="19.21875" bestFit="1" customWidth="1"/>
    <col min="59" max="59" width="60" customWidth="1"/>
    <col min="60" max="60" width="49.44140625" bestFit="1" customWidth="1"/>
    <col min="61" max="66" width="49.44140625" customWidth="1"/>
    <col min="67" max="68" width="33.44140625" bestFit="1" customWidth="1"/>
    <col min="69" max="69" width="31.21875" bestFit="1" customWidth="1"/>
    <col min="70" max="70" width="47.21875" customWidth="1"/>
    <col min="71" max="71" width="19.77734375" customWidth="1"/>
    <col min="72" max="72" width="32.5546875" bestFit="1" customWidth="1"/>
    <col min="73" max="73" width="56.5546875" bestFit="1" customWidth="1"/>
    <col min="74" max="74" width="0" hidden="1" customWidth="1"/>
    <col min="75" max="75" width="34.21875" hidden="1" customWidth="1"/>
    <col min="76" max="76" width="38.77734375" bestFit="1" customWidth="1"/>
    <col min="77" max="77" width="9.77734375" bestFit="1" customWidth="1"/>
    <col min="78" max="78" width="10.77734375" bestFit="1" customWidth="1"/>
    <col min="79" max="79" width="15.21875" customWidth="1"/>
    <col min="80" max="80" width="16.21875" bestFit="1" customWidth="1"/>
    <col min="81" max="81" width="68.21875" customWidth="1"/>
    <col min="82" max="83" width="16.44140625" bestFit="1" customWidth="1"/>
    <col min="84" max="84" width="43.77734375" customWidth="1"/>
    <col min="85" max="85" width="15" bestFit="1" customWidth="1"/>
    <col min="86" max="86" width="13.5546875" bestFit="1" customWidth="1"/>
    <col min="87" max="87" width="40.21875" bestFit="1" customWidth="1"/>
    <col min="88" max="89" width="30.21875" bestFit="1" customWidth="1"/>
    <col min="90" max="90" width="22.21875" bestFit="1" customWidth="1"/>
    <col min="92" max="92" width="33.5546875" customWidth="1"/>
    <col min="94" max="94" width="32.21875" bestFit="1" customWidth="1"/>
    <col min="95" max="95" width="55.5546875" bestFit="1" customWidth="1"/>
    <col min="96" max="96" width="10.44140625" hidden="1" customWidth="1"/>
    <col min="97" max="97" width="28.44140625" hidden="1" customWidth="1"/>
    <col min="98" max="98" width="38.77734375" bestFit="1" customWidth="1"/>
    <col min="99" max="99" width="9.77734375" bestFit="1" customWidth="1"/>
    <col min="101" max="101" width="15.21875" bestFit="1" customWidth="1"/>
    <col min="102" max="102" width="50.21875" customWidth="1"/>
    <col min="103" max="103" width="15.5546875" customWidth="1"/>
    <col min="104" max="104" width="16.44140625" bestFit="1" customWidth="1"/>
    <col min="105" max="105" width="36.44140625" customWidth="1"/>
    <col min="106" max="106" width="14.77734375" bestFit="1" customWidth="1"/>
    <col min="107" max="107" width="15" bestFit="1" customWidth="1"/>
    <col min="108" max="108" width="13.5546875" bestFit="1" customWidth="1"/>
    <col min="109" max="109" width="40.21875" bestFit="1" customWidth="1"/>
    <col min="110" max="110" width="30.21875" customWidth="1"/>
    <col min="111" max="111" width="30.21875" bestFit="1" customWidth="1"/>
    <col min="112" max="112" width="22.21875" bestFit="1" customWidth="1"/>
    <col min="113" max="113" width="37.77734375" customWidth="1"/>
    <col min="115" max="115" width="35.5546875" bestFit="1" customWidth="1"/>
    <col min="116" max="116" width="56.5546875" bestFit="1" customWidth="1"/>
    <col min="117" max="118" width="0" hidden="1" customWidth="1"/>
    <col min="119" max="119" width="44.44140625" bestFit="1" customWidth="1"/>
    <col min="120" max="120" width="15.21875" bestFit="1" customWidth="1"/>
    <col min="121" max="121" width="13.44140625" bestFit="1" customWidth="1"/>
    <col min="122" max="122" width="15.21875" bestFit="1" customWidth="1"/>
    <col min="123" max="123" width="16.21875" bestFit="1" customWidth="1"/>
    <col min="124" max="124" width="62.21875" customWidth="1"/>
    <col min="125" max="126" width="16.44140625" bestFit="1" customWidth="1"/>
    <col min="127" max="127" width="41.77734375" customWidth="1"/>
    <col min="128" max="128" width="15" bestFit="1" customWidth="1"/>
    <col min="129" max="129" width="13.5546875" bestFit="1" customWidth="1"/>
    <col min="130" max="130" width="40.21875" bestFit="1" customWidth="1"/>
    <col min="131" max="131" width="30.21875" customWidth="1"/>
    <col min="132" max="132" width="30.21875" bestFit="1" customWidth="1"/>
    <col min="133" max="133" width="19.21875" bestFit="1" customWidth="1"/>
    <col min="135" max="135" width="36.77734375" customWidth="1"/>
    <col min="137" max="137" width="32.21875" bestFit="1" customWidth="1"/>
    <col min="138" max="138" width="55.5546875" bestFit="1" customWidth="1"/>
    <col min="139" max="139" width="0" hidden="1" customWidth="1"/>
    <col min="140" max="140" width="7.21875" hidden="1" customWidth="1"/>
    <col min="141" max="141" width="44.44140625" bestFit="1" customWidth="1"/>
    <col min="142" max="142" width="15.21875" bestFit="1" customWidth="1"/>
    <col min="143" max="143" width="13.44140625" bestFit="1" customWidth="1"/>
    <col min="144" max="144" width="15.21875" bestFit="1" customWidth="1"/>
    <col min="145" max="145" width="16.21875" bestFit="1" customWidth="1"/>
    <col min="146" max="146" width="15.5546875" customWidth="1"/>
    <col min="147" max="148" width="16.44140625" bestFit="1" customWidth="1"/>
    <col min="149" max="149" width="14.77734375" bestFit="1" customWidth="1"/>
    <col min="150" max="150" width="15" bestFit="1" customWidth="1"/>
    <col min="151" max="151" width="13.5546875" bestFit="1" customWidth="1"/>
    <col min="152" max="152" width="40.21875" bestFit="1" customWidth="1"/>
    <col min="153" max="153" width="30.21875" customWidth="1"/>
    <col min="154" max="154" width="30.21875" bestFit="1" customWidth="1"/>
    <col min="155" max="155" width="19.21875" bestFit="1" customWidth="1"/>
  </cols>
  <sheetData>
    <row r="1" spans="1:58" ht="80.25" customHeight="1" thickBot="1">
      <c r="A1" s="1140" t="s">
        <v>268</v>
      </c>
      <c r="B1" s="1141"/>
      <c r="C1" s="1141"/>
      <c r="D1" s="1141"/>
      <c r="E1" s="1141"/>
      <c r="F1" s="1141"/>
      <c r="G1" s="1141"/>
      <c r="H1" s="1141"/>
      <c r="I1" s="1141"/>
      <c r="J1" s="1141"/>
      <c r="K1" s="1141"/>
      <c r="L1" s="1141"/>
      <c r="M1" s="1142"/>
      <c r="N1" s="395"/>
      <c r="O1" s="1140" t="s">
        <v>1411</v>
      </c>
      <c r="P1" s="1141"/>
      <c r="Q1" s="1141"/>
      <c r="R1" s="1141"/>
      <c r="S1" s="1141"/>
      <c r="T1" s="1141"/>
      <c r="U1" s="1141"/>
      <c r="V1" s="1141"/>
      <c r="W1" s="1141"/>
      <c r="X1" s="1141"/>
      <c r="Y1" s="1141"/>
      <c r="Z1" s="1141"/>
      <c r="AA1" s="1142"/>
      <c r="AB1" s="395"/>
      <c r="AC1" s="395"/>
      <c r="AD1" s="395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</row>
    <row r="2" spans="1:58" ht="58.2" thickBot="1">
      <c r="A2" s="121" t="s">
        <v>269</v>
      </c>
      <c r="B2" s="122" t="s">
        <v>775</v>
      </c>
      <c r="C2" s="166" t="s">
        <v>103</v>
      </c>
      <c r="D2" s="166" t="s">
        <v>122</v>
      </c>
      <c r="E2" s="166" t="s">
        <v>776</v>
      </c>
      <c r="F2" s="166" t="s">
        <v>777</v>
      </c>
      <c r="G2" s="166" t="s">
        <v>779</v>
      </c>
      <c r="H2" s="166" t="s">
        <v>1127</v>
      </c>
      <c r="I2" s="166" t="s">
        <v>778</v>
      </c>
      <c r="J2" s="166" t="s">
        <v>1128</v>
      </c>
      <c r="K2" s="123" t="s">
        <v>125</v>
      </c>
      <c r="L2" s="123" t="s">
        <v>126</v>
      </c>
      <c r="M2" s="123" t="s">
        <v>127</v>
      </c>
      <c r="N2" s="49"/>
      <c r="O2" s="121" t="s">
        <v>241</v>
      </c>
      <c r="P2" s="122" t="s">
        <v>775</v>
      </c>
      <c r="Q2" s="282" t="s">
        <v>103</v>
      </c>
      <c r="R2" s="282" t="s">
        <v>122</v>
      </c>
      <c r="S2" s="282" t="s">
        <v>776</v>
      </c>
      <c r="T2" s="282" t="s">
        <v>777</v>
      </c>
      <c r="U2" s="282" t="s">
        <v>779</v>
      </c>
      <c r="V2" s="282" t="s">
        <v>1127</v>
      </c>
      <c r="W2" s="282" t="s">
        <v>778</v>
      </c>
      <c r="X2" s="282" t="s">
        <v>1128</v>
      </c>
      <c r="Y2" s="123" t="s">
        <v>125</v>
      </c>
      <c r="Z2" s="123" t="s">
        <v>126</v>
      </c>
      <c r="AA2" s="123" t="s">
        <v>127</v>
      </c>
      <c r="AB2" s="37"/>
      <c r="AE2" s="49"/>
      <c r="AF2" s="49"/>
      <c r="AI2" s="49"/>
      <c r="AJ2" s="49"/>
      <c r="AK2" s="49"/>
    </row>
    <row r="3" spans="1:58" s="12" customFormat="1" ht="15" customHeight="1">
      <c r="A3" s="54" t="s">
        <v>274</v>
      </c>
      <c r="B3" s="38" t="s">
        <v>780</v>
      </c>
      <c r="C3" s="293">
        <v>11.79</v>
      </c>
      <c r="D3" s="293">
        <v>8.84</v>
      </c>
      <c r="E3" s="293">
        <v>0.53900000000000003</v>
      </c>
      <c r="F3" s="293">
        <v>0.53900000000000003</v>
      </c>
      <c r="G3" s="293">
        <v>0.53900000000000003</v>
      </c>
      <c r="H3" s="293">
        <v>0.53900000000000003</v>
      </c>
      <c r="I3" s="293">
        <v>0.53900000000000003</v>
      </c>
      <c r="J3" s="293">
        <v>0.53900000000000003</v>
      </c>
      <c r="K3" s="11" t="s">
        <v>781</v>
      </c>
      <c r="L3" s="11" t="s">
        <v>276</v>
      </c>
      <c r="M3" s="11" t="s">
        <v>2</v>
      </c>
      <c r="N3" s="1008"/>
      <c r="O3" s="54" t="s">
        <v>274</v>
      </c>
      <c r="P3" s="38" t="s">
        <v>780</v>
      </c>
      <c r="Q3" s="281">
        <v>11.79</v>
      </c>
      <c r="R3" s="281">
        <v>8.84</v>
      </c>
      <c r="S3" s="281">
        <v>0.53900000000000003</v>
      </c>
      <c r="T3" s="281">
        <v>0.53900000000000003</v>
      </c>
      <c r="U3" s="281">
        <v>0.53900000000000003</v>
      </c>
      <c r="V3" s="281">
        <v>0.53900000000000003</v>
      </c>
      <c r="W3" s="281">
        <v>0.53900000000000003</v>
      </c>
      <c r="X3" s="281">
        <v>0.53900000000000003</v>
      </c>
      <c r="Y3" s="11" t="s">
        <v>781</v>
      </c>
      <c r="Z3" s="11" t="s">
        <v>276</v>
      </c>
      <c r="AA3" s="11" t="s">
        <v>2</v>
      </c>
      <c r="AB3" s="164"/>
      <c r="AC3" s="164"/>
      <c r="AD3" s="164"/>
      <c r="AE3" s="164"/>
      <c r="AF3" s="164"/>
      <c r="AG3" s="164"/>
      <c r="AH3" s="164"/>
      <c r="AI3" s="164"/>
    </row>
    <row r="4" spans="1:58" s="12" customFormat="1" ht="15" customHeight="1">
      <c r="A4" s="1105" t="s">
        <v>282</v>
      </c>
      <c r="B4" s="129" t="s">
        <v>780</v>
      </c>
      <c r="C4" s="293">
        <v>11.79</v>
      </c>
      <c r="D4" s="293">
        <v>8.84</v>
      </c>
      <c r="E4" s="293">
        <v>0.39</v>
      </c>
      <c r="F4" s="293">
        <v>0.39</v>
      </c>
      <c r="G4" s="293">
        <v>0.39</v>
      </c>
      <c r="H4" s="293">
        <v>0.39</v>
      </c>
      <c r="I4" s="293">
        <v>0.39</v>
      </c>
      <c r="J4" s="293">
        <v>0.39</v>
      </c>
      <c r="K4" s="132" t="s">
        <v>781</v>
      </c>
      <c r="L4" s="132" t="s">
        <v>276</v>
      </c>
      <c r="M4" s="132" t="s">
        <v>2</v>
      </c>
      <c r="N4" s="1008"/>
      <c r="O4" s="1105" t="s">
        <v>282</v>
      </c>
      <c r="P4" s="129" t="s">
        <v>780</v>
      </c>
      <c r="Q4" s="281">
        <v>11.79</v>
      </c>
      <c r="R4" s="281">
        <v>8.84</v>
      </c>
      <c r="S4" s="281">
        <v>0.39</v>
      </c>
      <c r="T4" s="281">
        <v>0.39</v>
      </c>
      <c r="U4" s="281">
        <v>0.39</v>
      </c>
      <c r="V4" s="281">
        <v>0.39</v>
      </c>
      <c r="W4" s="281">
        <v>0.39</v>
      </c>
      <c r="X4" s="281">
        <v>0.39</v>
      </c>
      <c r="Y4" s="132" t="s">
        <v>781</v>
      </c>
      <c r="Z4" s="132" t="s">
        <v>276</v>
      </c>
      <c r="AA4" s="132" t="s">
        <v>2</v>
      </c>
      <c r="AB4" s="164"/>
      <c r="AC4" s="164"/>
      <c r="AD4" s="164"/>
      <c r="AE4" s="164"/>
      <c r="AF4" s="164"/>
      <c r="AG4" s="164"/>
      <c r="AH4" s="164"/>
      <c r="AI4" s="164"/>
    </row>
    <row r="5" spans="1:58" s="12" customFormat="1" ht="15" customHeight="1">
      <c r="A5" s="1105" t="s">
        <v>285</v>
      </c>
      <c r="B5" s="129" t="s">
        <v>780</v>
      </c>
      <c r="C5" s="293">
        <v>11.79</v>
      </c>
      <c r="D5" s="293">
        <v>8.84</v>
      </c>
      <c r="E5" s="293">
        <v>0.53900000000000003</v>
      </c>
      <c r="F5" s="293">
        <v>0.53900000000000003</v>
      </c>
      <c r="G5" s="293">
        <v>0.53900000000000003</v>
      </c>
      <c r="H5" s="293">
        <v>0.53900000000000003</v>
      </c>
      <c r="I5" s="293">
        <v>0.53900000000000003</v>
      </c>
      <c r="J5" s="293">
        <v>0.53900000000000003</v>
      </c>
      <c r="K5" s="132" t="s">
        <v>781</v>
      </c>
      <c r="L5" s="132" t="s">
        <v>276</v>
      </c>
      <c r="M5" s="132" t="s">
        <v>2</v>
      </c>
      <c r="N5" s="1008"/>
      <c r="O5" s="1105" t="s">
        <v>285</v>
      </c>
      <c r="P5" s="129" t="s">
        <v>780</v>
      </c>
      <c r="Q5" s="281">
        <v>11.79</v>
      </c>
      <c r="R5" s="281">
        <v>8.84</v>
      </c>
      <c r="S5" s="281">
        <v>0.53900000000000003</v>
      </c>
      <c r="T5" s="281">
        <v>0.53900000000000003</v>
      </c>
      <c r="U5" s="281">
        <v>0.53900000000000003</v>
      </c>
      <c r="V5" s="281">
        <v>0.53900000000000003</v>
      </c>
      <c r="W5" s="281">
        <v>0.53900000000000003</v>
      </c>
      <c r="X5" s="281">
        <v>0.53900000000000003</v>
      </c>
      <c r="Y5" s="132" t="s">
        <v>781</v>
      </c>
      <c r="Z5" s="132" t="s">
        <v>276</v>
      </c>
      <c r="AA5" s="132" t="s">
        <v>2</v>
      </c>
      <c r="AB5" s="164"/>
      <c r="AC5" s="164"/>
      <c r="AD5" s="164"/>
      <c r="AE5" s="164"/>
      <c r="AF5" s="164"/>
      <c r="AG5" s="164"/>
      <c r="AH5" s="164"/>
      <c r="AI5" s="164"/>
    </row>
    <row r="6" spans="1:58" s="12" customFormat="1" ht="15" customHeight="1">
      <c r="A6" s="1105" t="s">
        <v>288</v>
      </c>
      <c r="B6" s="129" t="s">
        <v>780</v>
      </c>
      <c r="C6" s="293">
        <v>11.79</v>
      </c>
      <c r="D6" s="293">
        <v>8.84</v>
      </c>
      <c r="E6" s="293">
        <v>0.53900000000000003</v>
      </c>
      <c r="F6" s="293">
        <v>0.53900000000000003</v>
      </c>
      <c r="G6" s="293">
        <v>0.53900000000000003</v>
      </c>
      <c r="H6" s="293">
        <v>0.53900000000000003</v>
      </c>
      <c r="I6" s="293">
        <v>0.53900000000000003</v>
      </c>
      <c r="J6" s="293">
        <v>0.53900000000000003</v>
      </c>
      <c r="K6" s="132" t="s">
        <v>781</v>
      </c>
      <c r="L6" s="132" t="s">
        <v>276</v>
      </c>
      <c r="M6" s="132" t="s">
        <v>2</v>
      </c>
      <c r="N6" s="1008"/>
      <c r="O6" s="1105" t="s">
        <v>288</v>
      </c>
      <c r="P6" s="129" t="s">
        <v>780</v>
      </c>
      <c r="Q6" s="281">
        <v>11.79</v>
      </c>
      <c r="R6" s="281">
        <v>8.84</v>
      </c>
      <c r="S6" s="281">
        <v>0.53900000000000003</v>
      </c>
      <c r="T6" s="281">
        <v>0.53900000000000003</v>
      </c>
      <c r="U6" s="281">
        <v>0.53900000000000003</v>
      </c>
      <c r="V6" s="281">
        <v>0.53900000000000003</v>
      </c>
      <c r="W6" s="281">
        <v>0.53900000000000003</v>
      </c>
      <c r="X6" s="281">
        <v>0.53900000000000003</v>
      </c>
      <c r="Y6" s="132" t="s">
        <v>781</v>
      </c>
      <c r="Z6" s="132" t="s">
        <v>276</v>
      </c>
      <c r="AA6" s="132" t="s">
        <v>2</v>
      </c>
      <c r="AB6" s="164"/>
      <c r="AC6" s="164"/>
      <c r="AD6" s="164"/>
      <c r="AE6" s="164"/>
      <c r="AF6" s="164"/>
      <c r="AG6" s="164"/>
      <c r="AH6" s="164"/>
      <c r="AI6" s="164"/>
    </row>
    <row r="7" spans="1:58" s="12" customFormat="1" ht="15" customHeight="1">
      <c r="A7" s="1105" t="s">
        <v>289</v>
      </c>
      <c r="B7" s="129" t="s">
        <v>780</v>
      </c>
      <c r="C7" s="293">
        <v>11.79</v>
      </c>
      <c r="D7" s="293">
        <v>8.84</v>
      </c>
      <c r="E7" s="293">
        <v>0.53900000000000003</v>
      </c>
      <c r="F7" s="293">
        <v>0.53900000000000003</v>
      </c>
      <c r="G7" s="293">
        <v>0.53900000000000003</v>
      </c>
      <c r="H7" s="293">
        <v>0.53900000000000003</v>
      </c>
      <c r="I7" s="293">
        <v>0.53900000000000003</v>
      </c>
      <c r="J7" s="293">
        <v>0.53900000000000003</v>
      </c>
      <c r="K7" s="132" t="s">
        <v>781</v>
      </c>
      <c r="L7" s="132" t="s">
        <v>276</v>
      </c>
      <c r="M7" s="132" t="s">
        <v>2</v>
      </c>
      <c r="N7" s="1008"/>
      <c r="O7" s="1105" t="s">
        <v>289</v>
      </c>
      <c r="P7" s="129" t="s">
        <v>780</v>
      </c>
      <c r="Q7" s="281">
        <v>11.79</v>
      </c>
      <c r="R7" s="281">
        <v>8.84</v>
      </c>
      <c r="S7" s="281">
        <v>0.53900000000000003</v>
      </c>
      <c r="T7" s="281">
        <v>0.53900000000000003</v>
      </c>
      <c r="U7" s="281">
        <v>0.53900000000000003</v>
      </c>
      <c r="V7" s="281">
        <v>0.53900000000000003</v>
      </c>
      <c r="W7" s="281">
        <v>0.53900000000000003</v>
      </c>
      <c r="X7" s="281">
        <v>0.53900000000000003</v>
      </c>
      <c r="Y7" s="132" t="s">
        <v>781</v>
      </c>
      <c r="Z7" s="132" t="s">
        <v>276</v>
      </c>
      <c r="AA7" s="132" t="s">
        <v>2</v>
      </c>
      <c r="AB7" s="164"/>
      <c r="AC7" s="164"/>
      <c r="AD7" s="164"/>
      <c r="AE7" s="164"/>
      <c r="AF7" s="164"/>
      <c r="AG7" s="164"/>
      <c r="AH7" s="164"/>
      <c r="AI7" s="164"/>
    </row>
    <row r="8" spans="1:58" s="12" customFormat="1" ht="15" customHeight="1">
      <c r="A8" s="1105" t="s">
        <v>291</v>
      </c>
      <c r="B8" s="129" t="s">
        <v>780</v>
      </c>
      <c r="C8" s="293">
        <v>11.79</v>
      </c>
      <c r="D8" s="293">
        <v>8.84</v>
      </c>
      <c r="E8" s="293">
        <v>0.53900000000000003</v>
      </c>
      <c r="F8" s="293">
        <v>0.53900000000000003</v>
      </c>
      <c r="G8" s="293">
        <v>0.53900000000000003</v>
      </c>
      <c r="H8" s="293">
        <v>0.53900000000000003</v>
      </c>
      <c r="I8" s="293">
        <v>0.53900000000000003</v>
      </c>
      <c r="J8" s="293">
        <v>0.53900000000000003</v>
      </c>
      <c r="K8" s="132" t="s">
        <v>781</v>
      </c>
      <c r="L8" s="132" t="s">
        <v>276</v>
      </c>
      <c r="M8" s="132" t="s">
        <v>2</v>
      </c>
      <c r="N8" s="1008"/>
      <c r="O8" s="1105" t="s">
        <v>291</v>
      </c>
      <c r="P8" s="129" t="s">
        <v>780</v>
      </c>
      <c r="Q8" s="281">
        <v>11.79</v>
      </c>
      <c r="R8" s="281">
        <v>8.84</v>
      </c>
      <c r="S8" s="281">
        <v>0.53900000000000003</v>
      </c>
      <c r="T8" s="281">
        <v>0.53900000000000003</v>
      </c>
      <c r="U8" s="281">
        <v>0.53900000000000003</v>
      </c>
      <c r="V8" s="281">
        <v>0.53900000000000003</v>
      </c>
      <c r="W8" s="281">
        <v>0.53900000000000003</v>
      </c>
      <c r="X8" s="281">
        <v>0.53900000000000003</v>
      </c>
      <c r="Y8" s="132" t="s">
        <v>781</v>
      </c>
      <c r="Z8" s="132" t="s">
        <v>276</v>
      </c>
      <c r="AA8" s="132" t="s">
        <v>2</v>
      </c>
      <c r="AB8" s="164"/>
      <c r="AC8" s="164"/>
      <c r="AD8" s="164"/>
      <c r="AE8" s="164"/>
      <c r="AF8" s="164"/>
      <c r="AG8" s="164"/>
      <c r="AH8" s="164"/>
      <c r="AI8" s="164"/>
    </row>
    <row r="9" spans="1:58" s="12" customFormat="1" ht="14.25" customHeight="1">
      <c r="A9" s="1105" t="s">
        <v>293</v>
      </c>
      <c r="B9" s="129" t="s">
        <v>780</v>
      </c>
      <c r="C9" s="293">
        <v>11.79</v>
      </c>
      <c r="D9" s="293">
        <v>8.84</v>
      </c>
      <c r="E9" s="293">
        <v>0.39</v>
      </c>
      <c r="F9" s="293">
        <v>0.39</v>
      </c>
      <c r="G9" s="293">
        <v>0.39</v>
      </c>
      <c r="H9" s="293">
        <v>0.39</v>
      </c>
      <c r="I9" s="293">
        <v>0.39</v>
      </c>
      <c r="J9" s="293">
        <v>0.39</v>
      </c>
      <c r="K9" s="132" t="s">
        <v>781</v>
      </c>
      <c r="L9" s="132" t="s">
        <v>276</v>
      </c>
      <c r="M9" s="132" t="s">
        <v>2</v>
      </c>
      <c r="N9" s="1008"/>
      <c r="O9" s="1105" t="s">
        <v>293</v>
      </c>
      <c r="P9" s="129" t="s">
        <v>780</v>
      </c>
      <c r="Q9" s="281">
        <v>11.79</v>
      </c>
      <c r="R9" s="281">
        <v>8.84</v>
      </c>
      <c r="S9" s="281">
        <v>0.39</v>
      </c>
      <c r="T9" s="281">
        <v>0.39</v>
      </c>
      <c r="U9" s="281">
        <v>0.39</v>
      </c>
      <c r="V9" s="281">
        <v>0.39</v>
      </c>
      <c r="W9" s="281">
        <v>0.39</v>
      </c>
      <c r="X9" s="281">
        <v>0.39</v>
      </c>
      <c r="Y9" s="132" t="s">
        <v>781</v>
      </c>
      <c r="Z9" s="132" t="s">
        <v>276</v>
      </c>
      <c r="AA9" s="132" t="s">
        <v>2</v>
      </c>
      <c r="AB9" s="164"/>
      <c r="AC9" s="164"/>
      <c r="AD9" s="164"/>
      <c r="AE9" s="164"/>
      <c r="AF9" s="164"/>
      <c r="AG9" s="164"/>
      <c r="AH9" s="164"/>
      <c r="AI9" s="164"/>
    </row>
    <row r="10" spans="1:58" s="12" customFormat="1" ht="15" customHeight="1">
      <c r="A10" s="1106" t="s">
        <v>294</v>
      </c>
      <c r="B10" s="129" t="s">
        <v>780</v>
      </c>
      <c r="C10" s="293">
        <v>11.79</v>
      </c>
      <c r="D10" s="293">
        <v>8.84</v>
      </c>
      <c r="E10" s="293">
        <v>0.53900000000000003</v>
      </c>
      <c r="F10" s="293">
        <v>0.53900000000000003</v>
      </c>
      <c r="G10" s="293">
        <v>0.53900000000000003</v>
      </c>
      <c r="H10" s="293">
        <v>0.53900000000000003</v>
      </c>
      <c r="I10" s="293">
        <v>0.53900000000000003</v>
      </c>
      <c r="J10" s="293">
        <v>0.53900000000000003</v>
      </c>
      <c r="K10" s="132" t="s">
        <v>781</v>
      </c>
      <c r="L10" s="132" t="s">
        <v>276</v>
      </c>
      <c r="M10" s="132" t="s">
        <v>2</v>
      </c>
      <c r="N10" s="1008"/>
      <c r="O10" s="1106" t="s">
        <v>294</v>
      </c>
      <c r="P10" s="129" t="s">
        <v>780</v>
      </c>
      <c r="Q10" s="281">
        <v>11.79</v>
      </c>
      <c r="R10" s="281">
        <v>8.84</v>
      </c>
      <c r="S10" s="281">
        <v>0.53900000000000003</v>
      </c>
      <c r="T10" s="281">
        <v>0.53900000000000003</v>
      </c>
      <c r="U10" s="281">
        <v>0.53900000000000003</v>
      </c>
      <c r="V10" s="281">
        <v>0.53900000000000003</v>
      </c>
      <c r="W10" s="281">
        <v>0.53900000000000003</v>
      </c>
      <c r="X10" s="281">
        <v>0.53900000000000003</v>
      </c>
      <c r="Y10" s="132" t="s">
        <v>781</v>
      </c>
      <c r="Z10" s="132" t="s">
        <v>276</v>
      </c>
      <c r="AA10" s="132" t="s">
        <v>2</v>
      </c>
      <c r="AB10" s="164"/>
      <c r="AC10" s="164"/>
      <c r="AD10" s="164"/>
      <c r="AE10" s="164"/>
      <c r="AF10" s="164"/>
      <c r="AG10" s="164"/>
      <c r="AH10" s="164"/>
      <c r="AI10" s="164"/>
    </row>
    <row r="11" spans="1:58" s="12" customFormat="1" ht="15" customHeight="1">
      <c r="A11" s="1106" t="s">
        <v>296</v>
      </c>
      <c r="B11" s="129" t="s">
        <v>780</v>
      </c>
      <c r="C11" s="293">
        <v>11.79</v>
      </c>
      <c r="D11" s="293">
        <v>8.84</v>
      </c>
      <c r="E11" s="293">
        <v>0.39</v>
      </c>
      <c r="F11" s="293">
        <v>0.39</v>
      </c>
      <c r="G11" s="293">
        <v>0.39</v>
      </c>
      <c r="H11" s="293">
        <v>0.39</v>
      </c>
      <c r="I11" s="293">
        <v>0.39</v>
      </c>
      <c r="J11" s="293">
        <v>0.39</v>
      </c>
      <c r="K11" s="132" t="s">
        <v>781</v>
      </c>
      <c r="L11" s="132" t="s">
        <v>276</v>
      </c>
      <c r="M11" s="132" t="s">
        <v>2</v>
      </c>
      <c r="N11" s="1008"/>
      <c r="O11" s="1106" t="s">
        <v>296</v>
      </c>
      <c r="P11" s="129" t="s">
        <v>780</v>
      </c>
      <c r="Q11" s="281">
        <v>11.79</v>
      </c>
      <c r="R11" s="281">
        <v>8.84</v>
      </c>
      <c r="S11" s="281">
        <v>0.39</v>
      </c>
      <c r="T11" s="281">
        <v>0.39</v>
      </c>
      <c r="U11" s="281">
        <v>0.39</v>
      </c>
      <c r="V11" s="281">
        <v>0.39</v>
      </c>
      <c r="W11" s="281">
        <v>0.39</v>
      </c>
      <c r="X11" s="281">
        <v>0.39</v>
      </c>
      <c r="Y11" s="132" t="s">
        <v>781</v>
      </c>
      <c r="Z11" s="132" t="s">
        <v>276</v>
      </c>
      <c r="AA11" s="132" t="s">
        <v>2</v>
      </c>
      <c r="AB11" s="164"/>
      <c r="AC11" s="164"/>
      <c r="AD11" s="164"/>
      <c r="AE11" s="164"/>
      <c r="AF11" s="164"/>
      <c r="AG11" s="164"/>
      <c r="AH11" s="164"/>
      <c r="AI11" s="164"/>
    </row>
    <row r="12" spans="1:58" s="12" customFormat="1" ht="15" customHeight="1">
      <c r="A12" s="1105" t="s">
        <v>297</v>
      </c>
      <c r="B12" s="129" t="s">
        <v>780</v>
      </c>
      <c r="C12" s="293">
        <v>11.79</v>
      </c>
      <c r="D12" s="293">
        <v>8.84</v>
      </c>
      <c r="E12" s="293">
        <v>0.53900000000000003</v>
      </c>
      <c r="F12" s="293">
        <v>0.53900000000000003</v>
      </c>
      <c r="G12" s="293">
        <v>0.53900000000000003</v>
      </c>
      <c r="H12" s="293">
        <v>0.53900000000000003</v>
      </c>
      <c r="I12" s="293">
        <v>0.53900000000000003</v>
      </c>
      <c r="J12" s="293">
        <v>0.53900000000000003</v>
      </c>
      <c r="K12" s="132" t="s">
        <v>781</v>
      </c>
      <c r="L12" s="132" t="s">
        <v>276</v>
      </c>
      <c r="M12" s="132" t="s">
        <v>2</v>
      </c>
      <c r="N12" s="1008"/>
      <c r="O12" s="1105" t="s">
        <v>297</v>
      </c>
      <c r="P12" s="129" t="s">
        <v>780</v>
      </c>
      <c r="Q12" s="281">
        <v>11.79</v>
      </c>
      <c r="R12" s="281">
        <v>8.84</v>
      </c>
      <c r="S12" s="281">
        <v>0.53900000000000003</v>
      </c>
      <c r="T12" s="281">
        <v>0.53900000000000003</v>
      </c>
      <c r="U12" s="281">
        <v>0.53900000000000003</v>
      </c>
      <c r="V12" s="281">
        <v>0.53900000000000003</v>
      </c>
      <c r="W12" s="281">
        <v>0.53900000000000003</v>
      </c>
      <c r="X12" s="281">
        <v>0.53900000000000003</v>
      </c>
      <c r="Y12" s="132" t="s">
        <v>781</v>
      </c>
      <c r="Z12" s="132" t="s">
        <v>276</v>
      </c>
      <c r="AA12" s="132" t="s">
        <v>2</v>
      </c>
      <c r="AB12" s="164"/>
      <c r="AC12" s="164"/>
      <c r="AD12" s="164"/>
      <c r="AE12" s="164"/>
      <c r="AF12" s="164"/>
      <c r="AG12" s="164"/>
      <c r="AH12" s="164"/>
      <c r="AI12" s="164"/>
    </row>
    <row r="13" spans="1:58" s="12" customFormat="1" ht="15" customHeight="1">
      <c r="A13" s="1105" t="s">
        <v>298</v>
      </c>
      <c r="B13" s="129" t="s">
        <v>780</v>
      </c>
      <c r="C13" s="293">
        <v>11.79</v>
      </c>
      <c r="D13" s="293">
        <v>8.84</v>
      </c>
      <c r="E13" s="293">
        <v>0.53900000000000003</v>
      </c>
      <c r="F13" s="293">
        <v>0.53900000000000003</v>
      </c>
      <c r="G13" s="293">
        <v>0.53900000000000003</v>
      </c>
      <c r="H13" s="293">
        <v>0.53900000000000003</v>
      </c>
      <c r="I13" s="293">
        <v>0.53900000000000003</v>
      </c>
      <c r="J13" s="293">
        <v>0.53900000000000003</v>
      </c>
      <c r="K13" s="132" t="s">
        <v>781</v>
      </c>
      <c r="L13" s="132" t="s">
        <v>276</v>
      </c>
      <c r="M13" s="132" t="s">
        <v>2</v>
      </c>
      <c r="N13" s="1008"/>
      <c r="O13" s="1105" t="s">
        <v>298</v>
      </c>
      <c r="P13" s="129" t="s">
        <v>780</v>
      </c>
      <c r="Q13" s="281">
        <v>11.79</v>
      </c>
      <c r="R13" s="281">
        <v>8.84</v>
      </c>
      <c r="S13" s="281">
        <v>0.53900000000000003</v>
      </c>
      <c r="T13" s="281">
        <v>0.53900000000000003</v>
      </c>
      <c r="U13" s="281">
        <v>0.53900000000000003</v>
      </c>
      <c r="V13" s="281">
        <v>0.53900000000000003</v>
      </c>
      <c r="W13" s="281">
        <v>0.53900000000000003</v>
      </c>
      <c r="X13" s="281">
        <v>0.53900000000000003</v>
      </c>
      <c r="Y13" s="132" t="s">
        <v>781</v>
      </c>
      <c r="Z13" s="132" t="s">
        <v>276</v>
      </c>
      <c r="AA13" s="132" t="s">
        <v>2</v>
      </c>
      <c r="AB13" s="164"/>
      <c r="AC13" s="164"/>
      <c r="AD13" s="164"/>
      <c r="AE13" s="164"/>
      <c r="AF13" s="164"/>
      <c r="AG13" s="164"/>
      <c r="AH13" s="164"/>
      <c r="AI13" s="164"/>
    </row>
    <row r="14" spans="1:58" s="12" customFormat="1" ht="15" customHeight="1">
      <c r="A14" s="1105" t="s">
        <v>299</v>
      </c>
      <c r="B14" s="129" t="s">
        <v>780</v>
      </c>
      <c r="C14" s="293">
        <v>11.79</v>
      </c>
      <c r="D14" s="293">
        <v>8.84</v>
      </c>
      <c r="E14" s="293">
        <v>0.39</v>
      </c>
      <c r="F14" s="293">
        <v>0.39</v>
      </c>
      <c r="G14" s="293">
        <v>0.39</v>
      </c>
      <c r="H14" s="293">
        <v>0.39</v>
      </c>
      <c r="I14" s="293">
        <v>0.39</v>
      </c>
      <c r="J14" s="293">
        <v>0.39</v>
      </c>
      <c r="K14" s="132" t="s">
        <v>781</v>
      </c>
      <c r="L14" s="132" t="s">
        <v>276</v>
      </c>
      <c r="M14" s="132" t="s">
        <v>2</v>
      </c>
      <c r="N14" s="1008"/>
      <c r="O14" s="1105" t="s">
        <v>299</v>
      </c>
      <c r="P14" s="129" t="s">
        <v>780</v>
      </c>
      <c r="Q14" s="281">
        <v>11.79</v>
      </c>
      <c r="R14" s="281">
        <v>8.84</v>
      </c>
      <c r="S14" s="281">
        <v>0.39</v>
      </c>
      <c r="T14" s="281">
        <v>0.39</v>
      </c>
      <c r="U14" s="281">
        <v>0.39</v>
      </c>
      <c r="V14" s="281">
        <v>0.39</v>
      </c>
      <c r="W14" s="281">
        <v>0.39</v>
      </c>
      <c r="X14" s="281">
        <v>0.39</v>
      </c>
      <c r="Y14" s="132" t="s">
        <v>781</v>
      </c>
      <c r="Z14" s="132" t="s">
        <v>276</v>
      </c>
      <c r="AA14" s="132" t="s">
        <v>2</v>
      </c>
      <c r="AB14" s="164"/>
      <c r="AC14" s="164"/>
      <c r="AD14" s="164"/>
      <c r="AE14" s="164"/>
      <c r="AF14" s="164"/>
      <c r="AG14" s="164"/>
      <c r="AH14" s="164"/>
      <c r="AI14" s="164"/>
    </row>
    <row r="15" spans="1:58" s="12" customFormat="1" ht="15" customHeight="1">
      <c r="A15" s="1106" t="s">
        <v>301</v>
      </c>
      <c r="B15" s="129" t="s">
        <v>780</v>
      </c>
      <c r="C15" s="293">
        <v>11.79</v>
      </c>
      <c r="D15" s="293">
        <v>8.84</v>
      </c>
      <c r="E15" s="293">
        <v>0.53900000000000003</v>
      </c>
      <c r="F15" s="293">
        <v>0.53900000000000003</v>
      </c>
      <c r="G15" s="293">
        <v>0.53900000000000003</v>
      </c>
      <c r="H15" s="293">
        <v>0.53900000000000003</v>
      </c>
      <c r="I15" s="293">
        <v>0.53900000000000003</v>
      </c>
      <c r="J15" s="293">
        <v>0.53900000000000003</v>
      </c>
      <c r="K15" s="132" t="s">
        <v>781</v>
      </c>
      <c r="L15" s="132" t="s">
        <v>276</v>
      </c>
      <c r="M15" s="132" t="s">
        <v>2</v>
      </c>
      <c r="N15" s="1008"/>
      <c r="O15" s="1106" t="s">
        <v>301</v>
      </c>
      <c r="P15" s="129" t="s">
        <v>780</v>
      </c>
      <c r="Q15" s="281">
        <v>11.79</v>
      </c>
      <c r="R15" s="281">
        <v>8.84</v>
      </c>
      <c r="S15" s="281">
        <v>0.53900000000000003</v>
      </c>
      <c r="T15" s="281">
        <v>0.53900000000000003</v>
      </c>
      <c r="U15" s="281">
        <v>0.53900000000000003</v>
      </c>
      <c r="V15" s="281">
        <v>0.53900000000000003</v>
      </c>
      <c r="W15" s="281">
        <v>0.53900000000000003</v>
      </c>
      <c r="X15" s="281">
        <v>0.53900000000000003</v>
      </c>
      <c r="Y15" s="132" t="s">
        <v>781</v>
      </c>
      <c r="Z15" s="132" t="s">
        <v>276</v>
      </c>
      <c r="AA15" s="132" t="s">
        <v>2</v>
      </c>
      <c r="AB15" s="164"/>
      <c r="AC15" s="164"/>
      <c r="AD15" s="164"/>
      <c r="AE15" s="164"/>
      <c r="AF15" s="164"/>
      <c r="AG15" s="164"/>
      <c r="AH15" s="164"/>
      <c r="AI15" s="164"/>
    </row>
    <row r="16" spans="1:58" s="12" customFormat="1" ht="15" customHeight="1">
      <c r="A16" s="1106" t="s">
        <v>303</v>
      </c>
      <c r="B16" s="129" t="s">
        <v>780</v>
      </c>
      <c r="C16" s="293">
        <v>22.17</v>
      </c>
      <c r="D16" s="293">
        <v>17.72</v>
      </c>
      <c r="E16" s="293">
        <v>1.766</v>
      </c>
      <c r="F16" s="293">
        <v>1.766</v>
      </c>
      <c r="G16" s="293">
        <v>1.766</v>
      </c>
      <c r="H16" s="293">
        <v>1.766</v>
      </c>
      <c r="I16" s="293">
        <v>1.766</v>
      </c>
      <c r="J16" s="293">
        <v>1.766</v>
      </c>
      <c r="K16" s="132" t="s">
        <v>781</v>
      </c>
      <c r="L16" s="132" t="s">
        <v>276</v>
      </c>
      <c r="M16" s="132" t="s">
        <v>2</v>
      </c>
      <c r="N16" s="1008"/>
      <c r="O16" s="1106" t="s">
        <v>303</v>
      </c>
      <c r="P16" s="129" t="s">
        <v>780</v>
      </c>
      <c r="Q16" s="281">
        <v>22.17</v>
      </c>
      <c r="R16" s="281">
        <v>17.72</v>
      </c>
      <c r="S16" s="281">
        <v>1.766</v>
      </c>
      <c r="T16" s="281">
        <v>1.766</v>
      </c>
      <c r="U16" s="281">
        <v>1.766</v>
      </c>
      <c r="V16" s="281">
        <v>1.766</v>
      </c>
      <c r="W16" s="281">
        <v>1.766</v>
      </c>
      <c r="X16" s="281">
        <v>1.766</v>
      </c>
      <c r="Y16" s="132" t="s">
        <v>781</v>
      </c>
      <c r="Z16" s="132" t="s">
        <v>276</v>
      </c>
      <c r="AA16" s="132" t="s">
        <v>2</v>
      </c>
      <c r="AB16" s="164"/>
      <c r="AC16" s="164"/>
      <c r="AD16" s="164"/>
      <c r="AE16" s="164"/>
      <c r="AF16" s="164"/>
      <c r="AG16" s="164"/>
      <c r="AH16" s="164"/>
      <c r="AI16" s="164"/>
    </row>
    <row r="17" spans="1:35" s="12" customFormat="1" ht="15" customHeight="1">
      <c r="A17" s="1105" t="s">
        <v>304</v>
      </c>
      <c r="B17" s="129" t="s">
        <v>780</v>
      </c>
      <c r="C17" s="293">
        <v>11.79</v>
      </c>
      <c r="D17" s="293">
        <v>8.84</v>
      </c>
      <c r="E17" s="293">
        <v>0.53900000000000003</v>
      </c>
      <c r="F17" s="293">
        <v>0.53900000000000003</v>
      </c>
      <c r="G17" s="293">
        <v>0.53900000000000003</v>
      </c>
      <c r="H17" s="293">
        <v>0.53900000000000003</v>
      </c>
      <c r="I17" s="293">
        <v>0.53900000000000003</v>
      </c>
      <c r="J17" s="293">
        <v>0.53900000000000003</v>
      </c>
      <c r="K17" s="132" t="s">
        <v>781</v>
      </c>
      <c r="L17" s="132" t="s">
        <v>276</v>
      </c>
      <c r="M17" s="132" t="s">
        <v>2</v>
      </c>
      <c r="N17" s="1008"/>
      <c r="O17" s="1105" t="s">
        <v>304</v>
      </c>
      <c r="P17" s="129" t="s">
        <v>780</v>
      </c>
      <c r="Q17" s="281">
        <v>11.79</v>
      </c>
      <c r="R17" s="281">
        <v>8.84</v>
      </c>
      <c r="S17" s="281">
        <v>0.53900000000000003</v>
      </c>
      <c r="T17" s="281">
        <v>0.53900000000000003</v>
      </c>
      <c r="U17" s="281">
        <v>0.53900000000000003</v>
      </c>
      <c r="V17" s="281">
        <v>0.53900000000000003</v>
      </c>
      <c r="W17" s="281">
        <v>0.53900000000000003</v>
      </c>
      <c r="X17" s="281">
        <v>0.53900000000000003</v>
      </c>
      <c r="Y17" s="132" t="s">
        <v>781</v>
      </c>
      <c r="Z17" s="132" t="s">
        <v>276</v>
      </c>
      <c r="AA17" s="132" t="s">
        <v>2</v>
      </c>
      <c r="AB17" s="164"/>
      <c r="AC17" s="164"/>
      <c r="AD17" s="164"/>
      <c r="AE17" s="164"/>
      <c r="AF17" s="164"/>
      <c r="AG17" s="164"/>
      <c r="AH17" s="164"/>
      <c r="AI17" s="164"/>
    </row>
    <row r="18" spans="1:35" s="12" customFormat="1" ht="15" customHeight="1">
      <c r="A18" s="1106" t="s">
        <v>934</v>
      </c>
      <c r="B18" s="129" t="s">
        <v>780</v>
      </c>
      <c r="C18" s="293">
        <v>22.17</v>
      </c>
      <c r="D18" s="293">
        <v>17.72</v>
      </c>
      <c r="E18" s="293">
        <v>1.24</v>
      </c>
      <c r="F18" s="293">
        <v>1.24</v>
      </c>
      <c r="G18" s="293">
        <v>1.24</v>
      </c>
      <c r="H18" s="293">
        <v>1.24</v>
      </c>
      <c r="I18" s="293">
        <v>1.24</v>
      </c>
      <c r="J18" s="293">
        <v>1.24</v>
      </c>
      <c r="K18" s="132" t="s">
        <v>781</v>
      </c>
      <c r="L18" s="132" t="s">
        <v>276</v>
      </c>
      <c r="M18" s="132" t="s">
        <v>2</v>
      </c>
      <c r="N18" s="1008"/>
      <c r="O18" s="1106" t="s">
        <v>934</v>
      </c>
      <c r="P18" s="129" t="s">
        <v>780</v>
      </c>
      <c r="Q18" s="281">
        <v>22.17</v>
      </c>
      <c r="R18" s="281">
        <v>17.72</v>
      </c>
      <c r="S18" s="281">
        <v>1.24</v>
      </c>
      <c r="T18" s="281">
        <v>1.24</v>
      </c>
      <c r="U18" s="281">
        <v>1.24</v>
      </c>
      <c r="V18" s="281">
        <v>1.24</v>
      </c>
      <c r="W18" s="281">
        <v>1.24</v>
      </c>
      <c r="X18" s="281">
        <v>1.24</v>
      </c>
      <c r="Y18" s="132" t="s">
        <v>781</v>
      </c>
      <c r="Z18" s="132" t="s">
        <v>276</v>
      </c>
      <c r="AA18" s="132" t="s">
        <v>2</v>
      </c>
      <c r="AB18" s="164"/>
      <c r="AC18" s="164"/>
      <c r="AD18" s="164"/>
      <c r="AE18" s="164"/>
      <c r="AF18" s="164"/>
      <c r="AG18" s="164"/>
      <c r="AH18" s="164"/>
      <c r="AI18" s="164"/>
    </row>
    <row r="19" spans="1:35" s="12" customFormat="1" ht="15" customHeight="1">
      <c r="A19" s="1105" t="s">
        <v>306</v>
      </c>
      <c r="B19" s="129" t="s">
        <v>780</v>
      </c>
      <c r="C19" s="293">
        <v>11.79</v>
      </c>
      <c r="D19" s="293">
        <v>8.84</v>
      </c>
      <c r="E19" s="293">
        <v>0.53900000000000003</v>
      </c>
      <c r="F19" s="293">
        <v>0.53900000000000003</v>
      </c>
      <c r="G19" s="293">
        <v>0.53900000000000003</v>
      </c>
      <c r="H19" s="293">
        <v>0.53900000000000003</v>
      </c>
      <c r="I19" s="293">
        <v>0.53900000000000003</v>
      </c>
      <c r="J19" s="293">
        <v>0.53900000000000003</v>
      </c>
      <c r="K19" s="132" t="s">
        <v>781</v>
      </c>
      <c r="L19" s="132" t="s">
        <v>276</v>
      </c>
      <c r="M19" s="132" t="s">
        <v>2</v>
      </c>
      <c r="N19" s="1008"/>
      <c r="O19" s="1105" t="s">
        <v>306</v>
      </c>
      <c r="P19" s="129" t="s">
        <v>780</v>
      </c>
      <c r="Q19" s="281">
        <v>11.79</v>
      </c>
      <c r="R19" s="281">
        <v>8.84</v>
      </c>
      <c r="S19" s="281">
        <v>0.53900000000000003</v>
      </c>
      <c r="T19" s="281">
        <v>0.53900000000000003</v>
      </c>
      <c r="U19" s="281">
        <v>0.53900000000000003</v>
      </c>
      <c r="V19" s="281">
        <v>0.53900000000000003</v>
      </c>
      <c r="W19" s="281">
        <v>0.53900000000000003</v>
      </c>
      <c r="X19" s="281">
        <v>0.53900000000000003</v>
      </c>
      <c r="Y19" s="132" t="s">
        <v>781</v>
      </c>
      <c r="Z19" s="132" t="s">
        <v>276</v>
      </c>
      <c r="AA19" s="132" t="s">
        <v>2</v>
      </c>
      <c r="AB19" s="164"/>
      <c r="AC19" s="164"/>
      <c r="AD19" s="164"/>
      <c r="AE19" s="164"/>
      <c r="AF19" s="164"/>
      <c r="AG19" s="164"/>
      <c r="AH19" s="164"/>
      <c r="AI19" s="164"/>
    </row>
    <row r="20" spans="1:35" s="12" customFormat="1" ht="15" customHeight="1">
      <c r="A20" s="1105" t="s">
        <v>308</v>
      </c>
      <c r="B20" s="129" t="s">
        <v>780</v>
      </c>
      <c r="C20" s="293">
        <v>11.79</v>
      </c>
      <c r="D20" s="293">
        <v>8.84</v>
      </c>
      <c r="E20" s="293">
        <v>0.39</v>
      </c>
      <c r="F20" s="293">
        <v>0.39</v>
      </c>
      <c r="G20" s="293">
        <v>0.39</v>
      </c>
      <c r="H20" s="293">
        <v>0.39</v>
      </c>
      <c r="I20" s="293">
        <v>0.39</v>
      </c>
      <c r="J20" s="293">
        <v>0.39</v>
      </c>
      <c r="K20" s="132" t="s">
        <v>781</v>
      </c>
      <c r="L20" s="132" t="s">
        <v>276</v>
      </c>
      <c r="M20" s="132" t="s">
        <v>2</v>
      </c>
      <c r="N20" s="1008"/>
      <c r="O20" s="1105" t="s">
        <v>308</v>
      </c>
      <c r="P20" s="129" t="s">
        <v>780</v>
      </c>
      <c r="Q20" s="281">
        <v>11.79</v>
      </c>
      <c r="R20" s="281">
        <v>8.84</v>
      </c>
      <c r="S20" s="281">
        <v>0.39</v>
      </c>
      <c r="T20" s="281">
        <v>0.39</v>
      </c>
      <c r="U20" s="281">
        <v>0.39</v>
      </c>
      <c r="V20" s="281">
        <v>0.39</v>
      </c>
      <c r="W20" s="281">
        <v>0.39</v>
      </c>
      <c r="X20" s="281">
        <v>0.39</v>
      </c>
      <c r="Y20" s="132" t="s">
        <v>781</v>
      </c>
      <c r="Z20" s="132" t="s">
        <v>276</v>
      </c>
      <c r="AA20" s="132" t="s">
        <v>2</v>
      </c>
      <c r="AB20" s="164"/>
      <c r="AC20" s="164"/>
      <c r="AD20" s="164"/>
      <c r="AE20" s="164"/>
      <c r="AF20" s="164"/>
      <c r="AG20" s="164"/>
      <c r="AH20" s="164"/>
      <c r="AI20" s="164"/>
    </row>
    <row r="21" spans="1:35" s="12" customFormat="1" ht="15" customHeight="1">
      <c r="A21" s="1106" t="s">
        <v>935</v>
      </c>
      <c r="B21" s="129" t="s">
        <v>780</v>
      </c>
      <c r="C21" s="293">
        <v>11.79</v>
      </c>
      <c r="D21" s="293">
        <v>8.84</v>
      </c>
      <c r="E21" s="293">
        <v>0.39</v>
      </c>
      <c r="F21" s="293">
        <v>0.39</v>
      </c>
      <c r="G21" s="293">
        <v>0.39</v>
      </c>
      <c r="H21" s="293">
        <v>0.39</v>
      </c>
      <c r="I21" s="293">
        <v>0.39</v>
      </c>
      <c r="J21" s="293">
        <v>0.39</v>
      </c>
      <c r="K21" s="132" t="s">
        <v>781</v>
      </c>
      <c r="L21" s="132" t="s">
        <v>276</v>
      </c>
      <c r="M21" s="132" t="s">
        <v>2</v>
      </c>
      <c r="N21" s="1008"/>
      <c r="O21" s="1106" t="s">
        <v>935</v>
      </c>
      <c r="P21" s="129" t="s">
        <v>780</v>
      </c>
      <c r="Q21" s="281">
        <v>11.79</v>
      </c>
      <c r="R21" s="281">
        <v>8.84</v>
      </c>
      <c r="S21" s="281">
        <v>0.39</v>
      </c>
      <c r="T21" s="281">
        <v>0.39</v>
      </c>
      <c r="U21" s="281">
        <v>0.39</v>
      </c>
      <c r="V21" s="281">
        <v>0.39</v>
      </c>
      <c r="W21" s="281">
        <v>0.39</v>
      </c>
      <c r="X21" s="281">
        <v>0.39</v>
      </c>
      <c r="Y21" s="132" t="s">
        <v>781</v>
      </c>
      <c r="Z21" s="132" t="s">
        <v>276</v>
      </c>
      <c r="AA21" s="132" t="s">
        <v>2</v>
      </c>
      <c r="AB21" s="164"/>
      <c r="AC21" s="164"/>
      <c r="AD21" s="164"/>
      <c r="AE21" s="164"/>
      <c r="AF21" s="164"/>
      <c r="AG21" s="164"/>
      <c r="AH21" s="164"/>
      <c r="AI21" s="164"/>
    </row>
    <row r="22" spans="1:35" s="12" customFormat="1" ht="15" customHeight="1">
      <c r="A22" s="1105" t="s">
        <v>311</v>
      </c>
      <c r="B22" s="129" t="s">
        <v>780</v>
      </c>
      <c r="C22" s="293">
        <v>11.79</v>
      </c>
      <c r="D22" s="293">
        <v>8.84</v>
      </c>
      <c r="E22" s="293">
        <v>0.53900000000000003</v>
      </c>
      <c r="F22" s="293">
        <v>0.53900000000000003</v>
      </c>
      <c r="G22" s="293">
        <v>0.53900000000000003</v>
      </c>
      <c r="H22" s="293">
        <v>0.53900000000000003</v>
      </c>
      <c r="I22" s="293">
        <v>0.53900000000000003</v>
      </c>
      <c r="J22" s="293">
        <v>0.53900000000000003</v>
      </c>
      <c r="K22" s="132" t="s">
        <v>781</v>
      </c>
      <c r="L22" s="132" t="s">
        <v>276</v>
      </c>
      <c r="M22" s="132" t="s">
        <v>2</v>
      </c>
      <c r="N22" s="1008"/>
      <c r="O22" s="1105" t="s">
        <v>311</v>
      </c>
      <c r="P22" s="129" t="s">
        <v>780</v>
      </c>
      <c r="Q22" s="281">
        <v>11.79</v>
      </c>
      <c r="R22" s="281">
        <v>8.84</v>
      </c>
      <c r="S22" s="281">
        <v>0.53900000000000003</v>
      </c>
      <c r="T22" s="281">
        <v>0.53900000000000003</v>
      </c>
      <c r="U22" s="281">
        <v>0.53900000000000003</v>
      </c>
      <c r="V22" s="281">
        <v>0.53900000000000003</v>
      </c>
      <c r="W22" s="281">
        <v>0.53900000000000003</v>
      </c>
      <c r="X22" s="281">
        <v>0.53900000000000003</v>
      </c>
      <c r="Y22" s="132" t="s">
        <v>781</v>
      </c>
      <c r="Z22" s="132" t="s">
        <v>276</v>
      </c>
      <c r="AA22" s="132" t="s">
        <v>2</v>
      </c>
      <c r="AB22" s="164"/>
      <c r="AC22" s="164"/>
      <c r="AD22" s="164"/>
      <c r="AE22" s="164"/>
      <c r="AF22" s="164"/>
      <c r="AG22" s="164"/>
      <c r="AH22" s="164"/>
      <c r="AI22" s="164"/>
    </row>
    <row r="23" spans="1:35" s="12" customFormat="1" ht="15" customHeight="1">
      <c r="A23" s="1105" t="s">
        <v>312</v>
      </c>
      <c r="B23" s="129" t="s">
        <v>780</v>
      </c>
      <c r="C23" s="293">
        <v>11.79</v>
      </c>
      <c r="D23" s="293">
        <v>8.84</v>
      </c>
      <c r="E23" s="293">
        <v>0.32200000000000001</v>
      </c>
      <c r="F23" s="293">
        <v>0.32200000000000001</v>
      </c>
      <c r="G23" s="293">
        <v>0.32200000000000001</v>
      </c>
      <c r="H23" s="293">
        <v>0.32200000000000001</v>
      </c>
      <c r="I23" s="293">
        <v>0.32200000000000001</v>
      </c>
      <c r="J23" s="293">
        <v>0.32200000000000001</v>
      </c>
      <c r="K23" s="132" t="s">
        <v>781</v>
      </c>
      <c r="L23" s="132" t="s">
        <v>276</v>
      </c>
      <c r="M23" s="132" t="s">
        <v>2</v>
      </c>
      <c r="N23" s="1008"/>
      <c r="O23" s="1105" t="s">
        <v>312</v>
      </c>
      <c r="P23" s="129" t="s">
        <v>780</v>
      </c>
      <c r="Q23" s="281">
        <v>11.79</v>
      </c>
      <c r="R23" s="281">
        <v>8.84</v>
      </c>
      <c r="S23" s="281">
        <v>0.32200000000000001</v>
      </c>
      <c r="T23" s="281">
        <v>0.32200000000000001</v>
      </c>
      <c r="U23" s="281">
        <v>0.32200000000000001</v>
      </c>
      <c r="V23" s="281">
        <v>0.32200000000000001</v>
      </c>
      <c r="W23" s="281">
        <v>0.32200000000000001</v>
      </c>
      <c r="X23" s="281">
        <v>0.32200000000000001</v>
      </c>
      <c r="Y23" s="132" t="s">
        <v>781</v>
      </c>
      <c r="Z23" s="132" t="s">
        <v>276</v>
      </c>
      <c r="AA23" s="132" t="s">
        <v>2</v>
      </c>
      <c r="AB23" s="164"/>
      <c r="AC23" s="164"/>
      <c r="AD23" s="164"/>
      <c r="AE23" s="164"/>
      <c r="AF23" s="164"/>
      <c r="AG23" s="164"/>
      <c r="AH23" s="164"/>
      <c r="AI23" s="164"/>
    </row>
    <row r="24" spans="1:35" s="12" customFormat="1" ht="15" customHeight="1">
      <c r="A24" s="1107" t="s">
        <v>313</v>
      </c>
      <c r="B24" s="129" t="s">
        <v>780</v>
      </c>
      <c r="C24" s="293">
        <v>11.79</v>
      </c>
      <c r="D24" s="293">
        <v>8.84</v>
      </c>
      <c r="E24" s="293">
        <v>0.53900000000000003</v>
      </c>
      <c r="F24" s="293">
        <v>0.53900000000000003</v>
      </c>
      <c r="G24" s="293">
        <v>0.53900000000000003</v>
      </c>
      <c r="H24" s="293">
        <v>0.53900000000000003</v>
      </c>
      <c r="I24" s="293">
        <v>0.53900000000000003</v>
      </c>
      <c r="J24" s="293">
        <v>0.53900000000000003</v>
      </c>
      <c r="K24" s="132" t="s">
        <v>781</v>
      </c>
      <c r="L24" s="132" t="s">
        <v>276</v>
      </c>
      <c r="M24" s="132" t="s">
        <v>2</v>
      </c>
      <c r="N24" s="1008"/>
      <c r="O24" s="1107" t="s">
        <v>313</v>
      </c>
      <c r="P24" s="129" t="s">
        <v>780</v>
      </c>
      <c r="Q24" s="281">
        <v>11.79</v>
      </c>
      <c r="R24" s="281">
        <v>8.84</v>
      </c>
      <c r="S24" s="281">
        <v>0.53900000000000003</v>
      </c>
      <c r="T24" s="281">
        <v>0.53900000000000003</v>
      </c>
      <c r="U24" s="281">
        <v>0.53900000000000003</v>
      </c>
      <c r="V24" s="281">
        <v>0.53900000000000003</v>
      </c>
      <c r="W24" s="281">
        <v>0.53900000000000003</v>
      </c>
      <c r="X24" s="281">
        <v>0.53900000000000003</v>
      </c>
      <c r="Y24" s="132" t="s">
        <v>781</v>
      </c>
      <c r="Z24" s="132" t="s">
        <v>276</v>
      </c>
      <c r="AA24" s="132" t="s">
        <v>2</v>
      </c>
      <c r="AB24" s="164"/>
      <c r="AC24" s="164"/>
      <c r="AD24" s="164"/>
      <c r="AE24" s="164"/>
      <c r="AF24" s="164"/>
      <c r="AG24" s="164"/>
      <c r="AH24" s="164"/>
      <c r="AI24" s="164"/>
    </row>
    <row r="25" spans="1:35" s="12" customFormat="1" ht="15" customHeight="1">
      <c r="A25" s="1105" t="s">
        <v>136</v>
      </c>
      <c r="B25" s="129" t="s">
        <v>780</v>
      </c>
      <c r="C25" s="293">
        <v>22.17</v>
      </c>
      <c r="D25" s="293">
        <v>17.72</v>
      </c>
      <c r="E25" s="293">
        <v>1.24</v>
      </c>
      <c r="F25" s="293">
        <v>1.24</v>
      </c>
      <c r="G25" s="293">
        <v>1.24</v>
      </c>
      <c r="H25" s="293">
        <v>1.24</v>
      </c>
      <c r="I25" s="293">
        <v>1.24</v>
      </c>
      <c r="J25" s="293">
        <v>1.24</v>
      </c>
      <c r="K25" s="132" t="s">
        <v>781</v>
      </c>
      <c r="L25" s="132" t="s">
        <v>276</v>
      </c>
      <c r="M25" s="132" t="s">
        <v>2</v>
      </c>
      <c r="N25" s="1008"/>
      <c r="O25" s="1105" t="s">
        <v>136</v>
      </c>
      <c r="P25" s="129" t="s">
        <v>780</v>
      </c>
      <c r="Q25" s="281">
        <v>22.17</v>
      </c>
      <c r="R25" s="281">
        <v>17.72</v>
      </c>
      <c r="S25" s="281">
        <v>1.24</v>
      </c>
      <c r="T25" s="281">
        <v>1.24</v>
      </c>
      <c r="U25" s="281">
        <v>1.24</v>
      </c>
      <c r="V25" s="281">
        <v>1.24</v>
      </c>
      <c r="W25" s="281">
        <v>1.24</v>
      </c>
      <c r="X25" s="281">
        <v>1.24</v>
      </c>
      <c r="Y25" s="132" t="s">
        <v>781</v>
      </c>
      <c r="Z25" s="132" t="s">
        <v>276</v>
      </c>
      <c r="AA25" s="132" t="s">
        <v>2</v>
      </c>
      <c r="AB25" s="164"/>
      <c r="AC25" s="164"/>
      <c r="AD25" s="164"/>
      <c r="AE25" s="164"/>
      <c r="AF25" s="164"/>
      <c r="AG25" s="164"/>
      <c r="AH25" s="164"/>
      <c r="AI25" s="164"/>
    </row>
    <row r="26" spans="1:35" s="12" customFormat="1" ht="15" customHeight="1">
      <c r="A26" s="1105" t="s">
        <v>314</v>
      </c>
      <c r="B26" s="129" t="s">
        <v>780</v>
      </c>
      <c r="C26" s="293">
        <v>11.79</v>
      </c>
      <c r="D26" s="293">
        <v>8.84</v>
      </c>
      <c r="E26" s="293">
        <v>0.53900000000000003</v>
      </c>
      <c r="F26" s="293">
        <v>0.53900000000000003</v>
      </c>
      <c r="G26" s="293">
        <v>0.53900000000000003</v>
      </c>
      <c r="H26" s="293">
        <v>0.53900000000000003</v>
      </c>
      <c r="I26" s="293">
        <v>0.53900000000000003</v>
      </c>
      <c r="J26" s="293">
        <v>0.53900000000000003</v>
      </c>
      <c r="K26" s="132" t="s">
        <v>781</v>
      </c>
      <c r="L26" s="132" t="s">
        <v>276</v>
      </c>
      <c r="M26" s="132" t="s">
        <v>2</v>
      </c>
      <c r="N26" s="1008"/>
      <c r="O26" s="1105" t="s">
        <v>314</v>
      </c>
      <c r="P26" s="129" t="s">
        <v>780</v>
      </c>
      <c r="Q26" s="281">
        <v>11.79</v>
      </c>
      <c r="R26" s="281">
        <v>8.84</v>
      </c>
      <c r="S26" s="281">
        <v>0.53900000000000003</v>
      </c>
      <c r="T26" s="281">
        <v>0.53900000000000003</v>
      </c>
      <c r="U26" s="281">
        <v>0.53900000000000003</v>
      </c>
      <c r="V26" s="281">
        <v>0.53900000000000003</v>
      </c>
      <c r="W26" s="281">
        <v>0.53900000000000003</v>
      </c>
      <c r="X26" s="281">
        <v>0.53900000000000003</v>
      </c>
      <c r="Y26" s="132" t="s">
        <v>781</v>
      </c>
      <c r="Z26" s="132" t="s">
        <v>276</v>
      </c>
      <c r="AA26" s="132" t="s">
        <v>2</v>
      </c>
      <c r="AB26" s="164"/>
      <c r="AC26" s="164"/>
      <c r="AD26" s="164"/>
      <c r="AE26" s="164"/>
      <c r="AF26" s="164"/>
      <c r="AG26" s="164"/>
      <c r="AH26" s="164"/>
      <c r="AI26" s="164"/>
    </row>
    <row r="27" spans="1:35" s="12" customFormat="1" ht="15" customHeight="1">
      <c r="A27" s="1106" t="s">
        <v>315</v>
      </c>
      <c r="B27" s="129" t="s">
        <v>780</v>
      </c>
      <c r="C27" s="293">
        <v>22.17</v>
      </c>
      <c r="D27" s="293">
        <v>17.72</v>
      </c>
      <c r="E27" s="293">
        <v>1.3360000000000001</v>
      </c>
      <c r="F27" s="293">
        <v>1.3360000000000001</v>
      </c>
      <c r="G27" s="293">
        <v>1.3360000000000001</v>
      </c>
      <c r="H27" s="293">
        <v>1.3360000000000001</v>
      </c>
      <c r="I27" s="293">
        <v>1.3360000000000001</v>
      </c>
      <c r="J27" s="293">
        <v>1.3360000000000001</v>
      </c>
      <c r="K27" s="132" t="s">
        <v>781</v>
      </c>
      <c r="L27" s="132" t="s">
        <v>276</v>
      </c>
      <c r="M27" s="132" t="s">
        <v>2</v>
      </c>
      <c r="N27" s="1008"/>
      <c r="O27" s="1106" t="s">
        <v>315</v>
      </c>
      <c r="P27" s="129" t="s">
        <v>780</v>
      </c>
      <c r="Q27" s="281">
        <v>22.17</v>
      </c>
      <c r="R27" s="281">
        <v>17.72</v>
      </c>
      <c r="S27" s="281">
        <v>1.3360000000000001</v>
      </c>
      <c r="T27" s="281">
        <v>1.3360000000000001</v>
      </c>
      <c r="U27" s="281">
        <v>1.3360000000000001</v>
      </c>
      <c r="V27" s="281">
        <v>1.3360000000000001</v>
      </c>
      <c r="W27" s="281">
        <v>1.3360000000000001</v>
      </c>
      <c r="X27" s="281">
        <v>1.3360000000000001</v>
      </c>
      <c r="Y27" s="132" t="s">
        <v>781</v>
      </c>
      <c r="Z27" s="132" t="s">
        <v>276</v>
      </c>
      <c r="AA27" s="132" t="s">
        <v>2</v>
      </c>
      <c r="AB27" s="164"/>
      <c r="AC27" s="164"/>
      <c r="AD27" s="164"/>
      <c r="AE27" s="164"/>
      <c r="AF27" s="164"/>
      <c r="AG27" s="164"/>
      <c r="AH27" s="164"/>
      <c r="AI27" s="164"/>
    </row>
    <row r="28" spans="1:35" s="12" customFormat="1" ht="15" customHeight="1">
      <c r="A28" s="1105" t="s">
        <v>137</v>
      </c>
      <c r="B28" s="129" t="s">
        <v>780</v>
      </c>
      <c r="C28" s="293">
        <v>11.79</v>
      </c>
      <c r="D28" s="293">
        <v>8.84</v>
      </c>
      <c r="E28" s="293">
        <v>0.53900000000000003</v>
      </c>
      <c r="F28" s="293">
        <v>0.53900000000000003</v>
      </c>
      <c r="G28" s="293">
        <v>0.53900000000000003</v>
      </c>
      <c r="H28" s="293">
        <v>0.53900000000000003</v>
      </c>
      <c r="I28" s="293">
        <v>0.53900000000000003</v>
      </c>
      <c r="J28" s="293">
        <v>0.53900000000000003</v>
      </c>
      <c r="K28" s="132" t="s">
        <v>781</v>
      </c>
      <c r="L28" s="132" t="s">
        <v>276</v>
      </c>
      <c r="M28" s="132" t="s">
        <v>2</v>
      </c>
      <c r="N28" s="1008"/>
      <c r="O28" s="1105" t="s">
        <v>137</v>
      </c>
      <c r="P28" s="129" t="s">
        <v>780</v>
      </c>
      <c r="Q28" s="281">
        <v>11.79</v>
      </c>
      <c r="R28" s="281">
        <v>8.84</v>
      </c>
      <c r="S28" s="281">
        <v>0.53900000000000003</v>
      </c>
      <c r="T28" s="281">
        <v>0.53900000000000003</v>
      </c>
      <c r="U28" s="281">
        <v>0.53900000000000003</v>
      </c>
      <c r="V28" s="281">
        <v>0.53900000000000003</v>
      </c>
      <c r="W28" s="281">
        <v>0.53900000000000003</v>
      </c>
      <c r="X28" s="281">
        <v>0.53900000000000003</v>
      </c>
      <c r="Y28" s="132" t="s">
        <v>781</v>
      </c>
      <c r="Z28" s="132" t="s">
        <v>276</v>
      </c>
      <c r="AA28" s="132" t="s">
        <v>2</v>
      </c>
      <c r="AB28" s="164"/>
      <c r="AC28" s="164"/>
      <c r="AD28" s="164"/>
      <c r="AE28" s="164"/>
      <c r="AF28" s="164"/>
      <c r="AG28" s="164"/>
      <c r="AH28" s="164"/>
      <c r="AI28" s="164"/>
    </row>
    <row r="29" spans="1:35" s="12" customFormat="1" ht="15" customHeight="1">
      <c r="A29" s="1105" t="s">
        <v>316</v>
      </c>
      <c r="B29" s="129" t="s">
        <v>780</v>
      </c>
      <c r="C29" s="293">
        <v>11.79</v>
      </c>
      <c r="D29" s="293">
        <v>8.84</v>
      </c>
      <c r="E29" s="293">
        <v>0.53900000000000003</v>
      </c>
      <c r="F29" s="293">
        <v>0.53900000000000003</v>
      </c>
      <c r="G29" s="293">
        <v>0.53900000000000003</v>
      </c>
      <c r="H29" s="293">
        <v>0.53900000000000003</v>
      </c>
      <c r="I29" s="293">
        <v>0.53900000000000003</v>
      </c>
      <c r="J29" s="293">
        <v>0.53900000000000003</v>
      </c>
      <c r="K29" s="132" t="s">
        <v>781</v>
      </c>
      <c r="L29" s="132" t="s">
        <v>276</v>
      </c>
      <c r="M29" s="132" t="s">
        <v>2</v>
      </c>
      <c r="N29" s="1008"/>
      <c r="O29" s="1105" t="s">
        <v>316</v>
      </c>
      <c r="P29" s="129" t="s">
        <v>780</v>
      </c>
      <c r="Q29" s="281">
        <v>11.79</v>
      </c>
      <c r="R29" s="281">
        <v>8.84</v>
      </c>
      <c r="S29" s="281">
        <v>0.53900000000000003</v>
      </c>
      <c r="T29" s="281">
        <v>0.53900000000000003</v>
      </c>
      <c r="U29" s="281">
        <v>0.53900000000000003</v>
      </c>
      <c r="V29" s="281">
        <v>0.53900000000000003</v>
      </c>
      <c r="W29" s="281">
        <v>0.53900000000000003</v>
      </c>
      <c r="X29" s="281">
        <v>0.53900000000000003</v>
      </c>
      <c r="Y29" s="132" t="s">
        <v>781</v>
      </c>
      <c r="Z29" s="132" t="s">
        <v>276</v>
      </c>
      <c r="AA29" s="132" t="s">
        <v>2</v>
      </c>
      <c r="AB29" s="164"/>
      <c r="AC29" s="164"/>
      <c r="AD29" s="164"/>
      <c r="AE29" s="164"/>
      <c r="AF29" s="164"/>
      <c r="AG29" s="164"/>
      <c r="AH29" s="164"/>
      <c r="AI29" s="164"/>
    </row>
    <row r="30" spans="1:35" s="12" customFormat="1" ht="15" customHeight="1">
      <c r="A30" s="1105" t="s">
        <v>317</v>
      </c>
      <c r="B30" s="129" t="s">
        <v>780</v>
      </c>
      <c r="C30" s="293">
        <v>11.79</v>
      </c>
      <c r="D30" s="293">
        <v>8.84</v>
      </c>
      <c r="E30" s="293">
        <v>0.53900000000000003</v>
      </c>
      <c r="F30" s="293">
        <v>0.53900000000000003</v>
      </c>
      <c r="G30" s="293">
        <v>0.53900000000000003</v>
      </c>
      <c r="H30" s="293">
        <v>0.53900000000000003</v>
      </c>
      <c r="I30" s="293">
        <v>0.53900000000000003</v>
      </c>
      <c r="J30" s="293">
        <v>0.53900000000000003</v>
      </c>
      <c r="K30" s="132" t="s">
        <v>781</v>
      </c>
      <c r="L30" s="132" t="s">
        <v>276</v>
      </c>
      <c r="M30" s="132" t="s">
        <v>2</v>
      </c>
      <c r="N30" s="1008"/>
      <c r="O30" s="1105" t="s">
        <v>317</v>
      </c>
      <c r="P30" s="129" t="s">
        <v>780</v>
      </c>
      <c r="Q30" s="281">
        <v>11.79</v>
      </c>
      <c r="R30" s="281">
        <v>8.84</v>
      </c>
      <c r="S30" s="281">
        <v>0.53900000000000003</v>
      </c>
      <c r="T30" s="281">
        <v>0.53900000000000003</v>
      </c>
      <c r="U30" s="281">
        <v>0.53900000000000003</v>
      </c>
      <c r="V30" s="281">
        <v>0.53900000000000003</v>
      </c>
      <c r="W30" s="281">
        <v>0.53900000000000003</v>
      </c>
      <c r="X30" s="281">
        <v>0.53900000000000003</v>
      </c>
      <c r="Y30" s="132" t="s">
        <v>781</v>
      </c>
      <c r="Z30" s="132" t="s">
        <v>276</v>
      </c>
      <c r="AA30" s="132" t="s">
        <v>2</v>
      </c>
      <c r="AB30" s="164"/>
      <c r="AC30" s="164"/>
      <c r="AD30" s="164"/>
      <c r="AE30" s="164"/>
      <c r="AF30" s="164"/>
      <c r="AG30" s="164"/>
      <c r="AH30" s="164"/>
      <c r="AI30" s="164"/>
    </row>
    <row r="31" spans="1:35" s="12" customFormat="1" ht="15" customHeight="1">
      <c r="A31" s="1105" t="s">
        <v>318</v>
      </c>
      <c r="B31" s="129" t="s">
        <v>780</v>
      </c>
      <c r="C31" s="293">
        <v>11.79</v>
      </c>
      <c r="D31" s="293">
        <v>8.84</v>
      </c>
      <c r="E31" s="293">
        <v>0.39</v>
      </c>
      <c r="F31" s="293">
        <v>0.39</v>
      </c>
      <c r="G31" s="293">
        <v>0.39</v>
      </c>
      <c r="H31" s="293">
        <v>0.39</v>
      </c>
      <c r="I31" s="293">
        <v>0.39</v>
      </c>
      <c r="J31" s="293">
        <v>0.39</v>
      </c>
      <c r="K31" s="132" t="s">
        <v>781</v>
      </c>
      <c r="L31" s="132" t="s">
        <v>276</v>
      </c>
      <c r="M31" s="132" t="s">
        <v>2</v>
      </c>
      <c r="N31" s="1008"/>
      <c r="O31" s="1105" t="s">
        <v>318</v>
      </c>
      <c r="P31" s="129" t="s">
        <v>780</v>
      </c>
      <c r="Q31" s="281">
        <v>11.79</v>
      </c>
      <c r="R31" s="281">
        <v>8.84</v>
      </c>
      <c r="S31" s="281">
        <v>0.39</v>
      </c>
      <c r="T31" s="281">
        <v>0.39</v>
      </c>
      <c r="U31" s="281">
        <v>0.39</v>
      </c>
      <c r="V31" s="281">
        <v>0.39</v>
      </c>
      <c r="W31" s="281">
        <v>0.39</v>
      </c>
      <c r="X31" s="281">
        <v>0.39</v>
      </c>
      <c r="Y31" s="132" t="s">
        <v>781</v>
      </c>
      <c r="Z31" s="132" t="s">
        <v>276</v>
      </c>
      <c r="AA31" s="132" t="s">
        <v>2</v>
      </c>
      <c r="AB31" s="164"/>
      <c r="AC31" s="164"/>
      <c r="AD31" s="164"/>
      <c r="AE31" s="164"/>
      <c r="AF31" s="164"/>
      <c r="AG31" s="164"/>
      <c r="AH31" s="164"/>
      <c r="AI31" s="164"/>
    </row>
    <row r="32" spans="1:35" s="12" customFormat="1" ht="15" customHeight="1">
      <c r="A32" s="1105" t="s">
        <v>319</v>
      </c>
      <c r="B32" s="129" t="s">
        <v>780</v>
      </c>
      <c r="C32" s="293">
        <v>11.79</v>
      </c>
      <c r="D32" s="293">
        <v>8.84</v>
      </c>
      <c r="E32" s="293">
        <v>0.53900000000000003</v>
      </c>
      <c r="F32" s="293">
        <v>0.53900000000000003</v>
      </c>
      <c r="G32" s="293">
        <v>0.53900000000000003</v>
      </c>
      <c r="H32" s="293">
        <v>0.53900000000000003</v>
      </c>
      <c r="I32" s="293">
        <v>0.53900000000000003</v>
      </c>
      <c r="J32" s="293">
        <v>0.53900000000000003</v>
      </c>
      <c r="K32" s="132" t="s">
        <v>781</v>
      </c>
      <c r="L32" s="132" t="s">
        <v>276</v>
      </c>
      <c r="M32" s="132" t="s">
        <v>2</v>
      </c>
      <c r="N32" s="1008"/>
      <c r="O32" s="1105" t="s">
        <v>319</v>
      </c>
      <c r="P32" s="129" t="s">
        <v>780</v>
      </c>
      <c r="Q32" s="281">
        <v>11.79</v>
      </c>
      <c r="R32" s="281">
        <v>8.84</v>
      </c>
      <c r="S32" s="281">
        <v>0.53900000000000003</v>
      </c>
      <c r="T32" s="281">
        <v>0.53900000000000003</v>
      </c>
      <c r="U32" s="281">
        <v>0.53900000000000003</v>
      </c>
      <c r="V32" s="281">
        <v>0.53900000000000003</v>
      </c>
      <c r="W32" s="281">
        <v>0.53900000000000003</v>
      </c>
      <c r="X32" s="281">
        <v>0.53900000000000003</v>
      </c>
      <c r="Y32" s="132" t="s">
        <v>781</v>
      </c>
      <c r="Z32" s="132" t="s">
        <v>276</v>
      </c>
      <c r="AA32" s="132" t="s">
        <v>2</v>
      </c>
      <c r="AB32" s="164"/>
      <c r="AC32" s="164"/>
      <c r="AD32" s="164"/>
      <c r="AE32" s="164"/>
      <c r="AF32" s="164"/>
      <c r="AG32" s="164"/>
      <c r="AH32" s="164"/>
      <c r="AI32" s="164"/>
    </row>
    <row r="33" spans="1:35" s="12" customFormat="1" ht="15" customHeight="1">
      <c r="A33" s="1105" t="s">
        <v>320</v>
      </c>
      <c r="B33" s="129" t="s">
        <v>780</v>
      </c>
      <c r="C33" s="293">
        <v>11.79</v>
      </c>
      <c r="D33" s="293">
        <v>8.84</v>
      </c>
      <c r="E33" s="293">
        <v>0.53900000000000003</v>
      </c>
      <c r="F33" s="293">
        <v>0.53900000000000003</v>
      </c>
      <c r="G33" s="293">
        <v>0.53900000000000003</v>
      </c>
      <c r="H33" s="293">
        <v>0.53900000000000003</v>
      </c>
      <c r="I33" s="293">
        <v>0.53900000000000003</v>
      </c>
      <c r="J33" s="293">
        <v>0.53900000000000003</v>
      </c>
      <c r="K33" s="132" t="s">
        <v>781</v>
      </c>
      <c r="L33" s="132" t="s">
        <v>276</v>
      </c>
      <c r="M33" s="132" t="s">
        <v>2</v>
      </c>
      <c r="N33" s="1008"/>
      <c r="O33" s="1105" t="s">
        <v>320</v>
      </c>
      <c r="P33" s="129" t="s">
        <v>780</v>
      </c>
      <c r="Q33" s="281">
        <v>11.79</v>
      </c>
      <c r="R33" s="281">
        <v>8.84</v>
      </c>
      <c r="S33" s="281">
        <v>0.53900000000000003</v>
      </c>
      <c r="T33" s="281">
        <v>0.53900000000000003</v>
      </c>
      <c r="U33" s="281">
        <v>0.53900000000000003</v>
      </c>
      <c r="V33" s="281">
        <v>0.53900000000000003</v>
      </c>
      <c r="W33" s="281">
        <v>0.53900000000000003</v>
      </c>
      <c r="X33" s="281">
        <v>0.53900000000000003</v>
      </c>
      <c r="Y33" s="132" t="s">
        <v>781</v>
      </c>
      <c r="Z33" s="132" t="s">
        <v>276</v>
      </c>
      <c r="AA33" s="132" t="s">
        <v>2</v>
      </c>
      <c r="AB33" s="164"/>
      <c r="AC33" s="164"/>
      <c r="AD33" s="164"/>
      <c r="AE33" s="164"/>
      <c r="AF33" s="164"/>
      <c r="AG33" s="164"/>
      <c r="AH33" s="164"/>
      <c r="AI33" s="164"/>
    </row>
    <row r="34" spans="1:35" s="12" customFormat="1" ht="15" customHeight="1">
      <c r="A34" s="1105" t="s">
        <v>321</v>
      </c>
      <c r="B34" s="129" t="s">
        <v>780</v>
      </c>
      <c r="C34" s="293">
        <v>11.79</v>
      </c>
      <c r="D34" s="293">
        <v>8.84</v>
      </c>
      <c r="E34" s="293">
        <v>0.39</v>
      </c>
      <c r="F34" s="293">
        <v>0.39</v>
      </c>
      <c r="G34" s="293">
        <v>0.39</v>
      </c>
      <c r="H34" s="293">
        <v>0.39</v>
      </c>
      <c r="I34" s="293">
        <v>0.39</v>
      </c>
      <c r="J34" s="293">
        <v>0.39</v>
      </c>
      <c r="K34" s="132" t="s">
        <v>781</v>
      </c>
      <c r="L34" s="132" t="s">
        <v>276</v>
      </c>
      <c r="M34" s="132" t="s">
        <v>2</v>
      </c>
      <c r="N34" s="1008"/>
      <c r="O34" s="1105" t="s">
        <v>321</v>
      </c>
      <c r="P34" s="129" t="s">
        <v>780</v>
      </c>
      <c r="Q34" s="281">
        <v>11.79</v>
      </c>
      <c r="R34" s="281">
        <v>8.84</v>
      </c>
      <c r="S34" s="281">
        <v>0.39</v>
      </c>
      <c r="T34" s="281">
        <v>0.39</v>
      </c>
      <c r="U34" s="281">
        <v>0.39</v>
      </c>
      <c r="V34" s="281">
        <v>0.39</v>
      </c>
      <c r="W34" s="281">
        <v>0.39</v>
      </c>
      <c r="X34" s="281">
        <v>0.39</v>
      </c>
      <c r="Y34" s="132" t="s">
        <v>781</v>
      </c>
      <c r="Z34" s="132" t="s">
        <v>276</v>
      </c>
      <c r="AA34" s="132" t="s">
        <v>2</v>
      </c>
      <c r="AB34" s="164"/>
      <c r="AC34" s="164"/>
      <c r="AD34" s="164"/>
      <c r="AE34" s="164"/>
      <c r="AF34" s="164"/>
      <c r="AG34" s="164"/>
      <c r="AH34" s="164"/>
      <c r="AI34" s="164"/>
    </row>
    <row r="35" spans="1:35" s="12" customFormat="1" ht="15" customHeight="1">
      <c r="A35" s="1105" t="s">
        <v>322</v>
      </c>
      <c r="B35" s="129" t="s">
        <v>780</v>
      </c>
      <c r="C35" s="293">
        <v>11.79</v>
      </c>
      <c r="D35" s="293">
        <v>8.84</v>
      </c>
      <c r="E35" s="293">
        <v>0.39</v>
      </c>
      <c r="F35" s="293">
        <v>0.39</v>
      </c>
      <c r="G35" s="293">
        <v>0.39</v>
      </c>
      <c r="H35" s="293">
        <v>0.39</v>
      </c>
      <c r="I35" s="293">
        <v>0.39</v>
      </c>
      <c r="J35" s="293">
        <v>0.39</v>
      </c>
      <c r="K35" s="132" t="s">
        <v>781</v>
      </c>
      <c r="L35" s="132" t="s">
        <v>276</v>
      </c>
      <c r="M35" s="132" t="s">
        <v>2</v>
      </c>
      <c r="N35" s="1008"/>
      <c r="O35" s="1105" t="s">
        <v>322</v>
      </c>
      <c r="P35" s="129" t="s">
        <v>780</v>
      </c>
      <c r="Q35" s="281">
        <v>11.79</v>
      </c>
      <c r="R35" s="281">
        <v>8.84</v>
      </c>
      <c r="S35" s="281">
        <v>0.39</v>
      </c>
      <c r="T35" s="281">
        <v>0.39</v>
      </c>
      <c r="U35" s="281">
        <v>0.39</v>
      </c>
      <c r="V35" s="281">
        <v>0.39</v>
      </c>
      <c r="W35" s="281">
        <v>0.39</v>
      </c>
      <c r="X35" s="281">
        <v>0.39</v>
      </c>
      <c r="Y35" s="132" t="s">
        <v>781</v>
      </c>
      <c r="Z35" s="132" t="s">
        <v>276</v>
      </c>
      <c r="AA35" s="132" t="s">
        <v>2</v>
      </c>
      <c r="AB35" s="164"/>
      <c r="AC35" s="164"/>
      <c r="AD35" s="164"/>
      <c r="AE35" s="164"/>
      <c r="AF35" s="164"/>
      <c r="AG35" s="164"/>
      <c r="AH35" s="164"/>
      <c r="AI35" s="164"/>
    </row>
    <row r="36" spans="1:35" s="12" customFormat="1" ht="15" customHeight="1">
      <c r="A36" s="1105" t="s">
        <v>323</v>
      </c>
      <c r="B36" s="129" t="s">
        <v>780</v>
      </c>
      <c r="C36" s="293">
        <v>11.79</v>
      </c>
      <c r="D36" s="293">
        <v>8.84</v>
      </c>
      <c r="E36" s="293">
        <v>0.53900000000000003</v>
      </c>
      <c r="F36" s="293">
        <v>0.53900000000000003</v>
      </c>
      <c r="G36" s="293">
        <v>0.53900000000000003</v>
      </c>
      <c r="H36" s="293">
        <v>0.53900000000000003</v>
      </c>
      <c r="I36" s="293">
        <v>0.53900000000000003</v>
      </c>
      <c r="J36" s="293">
        <v>0.53900000000000003</v>
      </c>
      <c r="K36" s="132" t="s">
        <v>781</v>
      </c>
      <c r="L36" s="132" t="s">
        <v>276</v>
      </c>
      <c r="M36" s="132" t="s">
        <v>2</v>
      </c>
      <c r="N36" s="1008"/>
      <c r="O36" s="1105" t="s">
        <v>323</v>
      </c>
      <c r="P36" s="129" t="s">
        <v>780</v>
      </c>
      <c r="Q36" s="281">
        <v>11.79</v>
      </c>
      <c r="R36" s="281">
        <v>8.84</v>
      </c>
      <c r="S36" s="281">
        <v>0.53900000000000003</v>
      </c>
      <c r="T36" s="281">
        <v>0.53900000000000003</v>
      </c>
      <c r="U36" s="281">
        <v>0.53900000000000003</v>
      </c>
      <c r="V36" s="281">
        <v>0.53900000000000003</v>
      </c>
      <c r="W36" s="281">
        <v>0.53900000000000003</v>
      </c>
      <c r="X36" s="281">
        <v>0.53900000000000003</v>
      </c>
      <c r="Y36" s="132" t="s">
        <v>781</v>
      </c>
      <c r="Z36" s="132" t="s">
        <v>276</v>
      </c>
      <c r="AA36" s="132" t="s">
        <v>2</v>
      </c>
      <c r="AB36" s="164"/>
      <c r="AC36" s="164"/>
      <c r="AD36" s="164"/>
      <c r="AE36" s="164"/>
      <c r="AF36" s="164"/>
      <c r="AG36" s="164"/>
      <c r="AH36" s="164"/>
      <c r="AI36" s="164"/>
    </row>
    <row r="37" spans="1:35" s="12" customFormat="1" ht="15" customHeight="1">
      <c r="A37" s="1105" t="s">
        <v>324</v>
      </c>
      <c r="B37" s="129" t="s">
        <v>780</v>
      </c>
      <c r="C37" s="293">
        <v>11.79</v>
      </c>
      <c r="D37" s="293">
        <v>8.84</v>
      </c>
      <c r="E37" s="293">
        <v>0.53900000000000003</v>
      </c>
      <c r="F37" s="293">
        <v>0.53900000000000003</v>
      </c>
      <c r="G37" s="293">
        <v>0.53900000000000003</v>
      </c>
      <c r="H37" s="293">
        <v>0.53900000000000003</v>
      </c>
      <c r="I37" s="293">
        <v>0.53900000000000003</v>
      </c>
      <c r="J37" s="293">
        <v>0.53900000000000003</v>
      </c>
      <c r="K37" s="132" t="s">
        <v>781</v>
      </c>
      <c r="L37" s="132" t="s">
        <v>276</v>
      </c>
      <c r="M37" s="132" t="s">
        <v>2</v>
      </c>
      <c r="N37" s="1008"/>
      <c r="O37" s="1105" t="s">
        <v>324</v>
      </c>
      <c r="P37" s="129" t="s">
        <v>780</v>
      </c>
      <c r="Q37" s="281">
        <v>11.79</v>
      </c>
      <c r="R37" s="281">
        <v>8.84</v>
      </c>
      <c r="S37" s="281">
        <v>0.53900000000000003</v>
      </c>
      <c r="T37" s="281">
        <v>0.53900000000000003</v>
      </c>
      <c r="U37" s="281">
        <v>0.53900000000000003</v>
      </c>
      <c r="V37" s="281">
        <v>0.53900000000000003</v>
      </c>
      <c r="W37" s="281">
        <v>0.53900000000000003</v>
      </c>
      <c r="X37" s="281">
        <v>0.53900000000000003</v>
      </c>
      <c r="Y37" s="132" t="s">
        <v>781</v>
      </c>
      <c r="Z37" s="132" t="s">
        <v>276</v>
      </c>
      <c r="AA37" s="132" t="s">
        <v>2</v>
      </c>
      <c r="AB37" s="164"/>
      <c r="AC37" s="164"/>
      <c r="AD37" s="164"/>
      <c r="AE37" s="164"/>
      <c r="AF37" s="164"/>
      <c r="AG37" s="164"/>
      <c r="AH37" s="164"/>
      <c r="AI37" s="164"/>
    </row>
    <row r="38" spans="1:35" s="12" customFormat="1" ht="15" customHeight="1">
      <c r="A38" s="1105" t="s">
        <v>325</v>
      </c>
      <c r="B38" s="129" t="s">
        <v>780</v>
      </c>
      <c r="C38" s="293">
        <v>11.79</v>
      </c>
      <c r="D38" s="293">
        <v>8.84</v>
      </c>
      <c r="E38" s="293">
        <v>0.39</v>
      </c>
      <c r="F38" s="293">
        <v>0.39</v>
      </c>
      <c r="G38" s="293">
        <v>0.39</v>
      </c>
      <c r="H38" s="293">
        <v>0.39</v>
      </c>
      <c r="I38" s="293">
        <v>0.39</v>
      </c>
      <c r="J38" s="293">
        <v>0.39</v>
      </c>
      <c r="K38" s="132" t="s">
        <v>781</v>
      </c>
      <c r="L38" s="132" t="s">
        <v>276</v>
      </c>
      <c r="M38" s="132" t="s">
        <v>2</v>
      </c>
      <c r="N38" s="1008"/>
      <c r="O38" s="1105" t="s">
        <v>325</v>
      </c>
      <c r="P38" s="129" t="s">
        <v>780</v>
      </c>
      <c r="Q38" s="281">
        <v>11.79</v>
      </c>
      <c r="R38" s="281">
        <v>8.84</v>
      </c>
      <c r="S38" s="281">
        <v>0.39</v>
      </c>
      <c r="T38" s="281">
        <v>0.39</v>
      </c>
      <c r="U38" s="281">
        <v>0.39</v>
      </c>
      <c r="V38" s="281">
        <v>0.39</v>
      </c>
      <c r="W38" s="281">
        <v>0.39</v>
      </c>
      <c r="X38" s="281">
        <v>0.39</v>
      </c>
      <c r="Y38" s="132" t="s">
        <v>781</v>
      </c>
      <c r="Z38" s="132" t="s">
        <v>276</v>
      </c>
      <c r="AA38" s="132" t="s">
        <v>2</v>
      </c>
      <c r="AB38" s="164"/>
      <c r="AC38" s="164"/>
      <c r="AD38" s="164"/>
      <c r="AE38" s="164"/>
      <c r="AF38" s="164"/>
      <c r="AG38" s="164"/>
      <c r="AH38" s="164"/>
      <c r="AI38" s="164"/>
    </row>
    <row r="39" spans="1:35" s="12" customFormat="1" ht="15" customHeight="1">
      <c r="A39" s="1106" t="s">
        <v>326</v>
      </c>
      <c r="B39" s="129" t="s">
        <v>780</v>
      </c>
      <c r="C39" s="293">
        <v>22.17</v>
      </c>
      <c r="D39" s="293">
        <v>17.72</v>
      </c>
      <c r="E39" s="293">
        <v>1.3360000000000001</v>
      </c>
      <c r="F39" s="293">
        <v>1.3360000000000001</v>
      </c>
      <c r="G39" s="293">
        <v>1.3360000000000001</v>
      </c>
      <c r="H39" s="293">
        <v>1.3360000000000001</v>
      </c>
      <c r="I39" s="293">
        <v>1.3360000000000001</v>
      </c>
      <c r="J39" s="293">
        <v>1.3360000000000001</v>
      </c>
      <c r="K39" s="132" t="s">
        <v>781</v>
      </c>
      <c r="L39" s="132" t="s">
        <v>276</v>
      </c>
      <c r="M39" s="132" t="s">
        <v>2</v>
      </c>
      <c r="N39" s="1008"/>
      <c r="O39" s="1106" t="s">
        <v>326</v>
      </c>
      <c r="P39" s="129" t="s">
        <v>780</v>
      </c>
      <c r="Q39" s="281">
        <v>22.17</v>
      </c>
      <c r="R39" s="281">
        <v>17.72</v>
      </c>
      <c r="S39" s="281">
        <v>1.3360000000000001</v>
      </c>
      <c r="T39" s="281">
        <v>1.3360000000000001</v>
      </c>
      <c r="U39" s="281">
        <v>1.3360000000000001</v>
      </c>
      <c r="V39" s="281">
        <v>1.3360000000000001</v>
      </c>
      <c r="W39" s="281">
        <v>1.3360000000000001</v>
      </c>
      <c r="X39" s="281">
        <v>1.3360000000000001</v>
      </c>
      <c r="Y39" s="132" t="s">
        <v>781</v>
      </c>
      <c r="Z39" s="132" t="s">
        <v>276</v>
      </c>
      <c r="AA39" s="132" t="s">
        <v>2</v>
      </c>
      <c r="AB39" s="164"/>
      <c r="AC39" s="164"/>
      <c r="AD39" s="164"/>
      <c r="AE39" s="164"/>
      <c r="AF39" s="164"/>
      <c r="AG39" s="164"/>
      <c r="AH39" s="164"/>
      <c r="AI39" s="164"/>
    </row>
    <row r="40" spans="1:35" s="12" customFormat="1" ht="15" customHeight="1">
      <c r="A40" s="1105" t="s">
        <v>138</v>
      </c>
      <c r="B40" s="129" t="s">
        <v>780</v>
      </c>
      <c r="C40" s="293">
        <v>11.79</v>
      </c>
      <c r="D40" s="293">
        <v>8.84</v>
      </c>
      <c r="E40" s="293">
        <v>0.39</v>
      </c>
      <c r="F40" s="293">
        <v>0.39</v>
      </c>
      <c r="G40" s="293">
        <v>0.39</v>
      </c>
      <c r="H40" s="293">
        <v>0.39</v>
      </c>
      <c r="I40" s="293">
        <v>0.39</v>
      </c>
      <c r="J40" s="293">
        <v>0.39</v>
      </c>
      <c r="K40" s="132" t="s">
        <v>781</v>
      </c>
      <c r="L40" s="132" t="s">
        <v>276</v>
      </c>
      <c r="M40" s="132" t="s">
        <v>2</v>
      </c>
      <c r="N40" s="1008"/>
      <c r="O40" s="1105" t="s">
        <v>138</v>
      </c>
      <c r="P40" s="129" t="s">
        <v>780</v>
      </c>
      <c r="Q40" s="281">
        <v>11.79</v>
      </c>
      <c r="R40" s="281">
        <v>8.84</v>
      </c>
      <c r="S40" s="281">
        <v>0.39</v>
      </c>
      <c r="T40" s="281">
        <v>0.39</v>
      </c>
      <c r="U40" s="281">
        <v>0.39</v>
      </c>
      <c r="V40" s="281">
        <v>0.39</v>
      </c>
      <c r="W40" s="281">
        <v>0.39</v>
      </c>
      <c r="X40" s="281">
        <v>0.39</v>
      </c>
      <c r="Y40" s="132" t="s">
        <v>781</v>
      </c>
      <c r="Z40" s="132" t="s">
        <v>276</v>
      </c>
      <c r="AA40" s="132" t="s">
        <v>2</v>
      </c>
      <c r="AB40" s="164"/>
      <c r="AC40" s="164"/>
      <c r="AD40" s="164"/>
      <c r="AE40" s="164"/>
      <c r="AF40" s="164"/>
      <c r="AG40" s="164"/>
      <c r="AH40" s="164"/>
      <c r="AI40" s="164"/>
    </row>
    <row r="41" spans="1:35" s="12" customFormat="1" ht="15" customHeight="1">
      <c r="A41" s="1105" t="s">
        <v>139</v>
      </c>
      <c r="B41" s="129" t="s">
        <v>780</v>
      </c>
      <c r="C41" s="293">
        <v>13.28</v>
      </c>
      <c r="D41" s="293">
        <v>10.33</v>
      </c>
      <c r="E41" s="293">
        <v>0.67300000000000004</v>
      </c>
      <c r="F41" s="293">
        <v>0.67300000000000004</v>
      </c>
      <c r="G41" s="293">
        <v>0.67300000000000004</v>
      </c>
      <c r="H41" s="293">
        <v>0.67300000000000004</v>
      </c>
      <c r="I41" s="293">
        <v>0.67300000000000004</v>
      </c>
      <c r="J41" s="293">
        <v>0.67300000000000004</v>
      </c>
      <c r="K41" s="132" t="s">
        <v>781</v>
      </c>
      <c r="L41" s="132" t="s">
        <v>276</v>
      </c>
      <c r="M41" s="132" t="s">
        <v>2</v>
      </c>
      <c r="N41" s="1008"/>
      <c r="O41" s="1105" t="s">
        <v>139</v>
      </c>
      <c r="P41" s="129" t="s">
        <v>780</v>
      </c>
      <c r="Q41" s="281">
        <v>13.28</v>
      </c>
      <c r="R41" s="281">
        <v>10.33</v>
      </c>
      <c r="S41" s="281">
        <v>0.67300000000000004</v>
      </c>
      <c r="T41" s="281">
        <v>0.67300000000000004</v>
      </c>
      <c r="U41" s="281">
        <v>0.67300000000000004</v>
      </c>
      <c r="V41" s="281">
        <v>0.67300000000000004</v>
      </c>
      <c r="W41" s="281">
        <v>0.67300000000000004</v>
      </c>
      <c r="X41" s="281">
        <v>0.67300000000000004</v>
      </c>
      <c r="Y41" s="132" t="s">
        <v>781</v>
      </c>
      <c r="Z41" s="132" t="s">
        <v>276</v>
      </c>
      <c r="AA41" s="132" t="s">
        <v>2</v>
      </c>
      <c r="AB41" s="164"/>
      <c r="AC41" s="164"/>
      <c r="AD41" s="164"/>
      <c r="AE41" s="164"/>
      <c r="AF41" s="164"/>
      <c r="AG41" s="164"/>
      <c r="AH41" s="164"/>
      <c r="AI41" s="164"/>
    </row>
    <row r="42" spans="1:35" s="12" customFormat="1" ht="15" customHeight="1">
      <c r="A42" s="1105" t="s">
        <v>328</v>
      </c>
      <c r="B42" s="129" t="s">
        <v>780</v>
      </c>
      <c r="C42" s="293">
        <v>11.79</v>
      </c>
      <c r="D42" s="293">
        <v>8.84</v>
      </c>
      <c r="E42" s="293">
        <v>0.39</v>
      </c>
      <c r="F42" s="293">
        <v>0.39</v>
      </c>
      <c r="G42" s="293">
        <v>0.39</v>
      </c>
      <c r="H42" s="293">
        <v>0.39</v>
      </c>
      <c r="I42" s="293">
        <v>0.39</v>
      </c>
      <c r="J42" s="293">
        <v>0.39</v>
      </c>
      <c r="K42" s="132" t="s">
        <v>781</v>
      </c>
      <c r="L42" s="132" t="s">
        <v>276</v>
      </c>
      <c r="M42" s="132" t="s">
        <v>2</v>
      </c>
      <c r="N42" s="1008"/>
      <c r="O42" s="1105" t="s">
        <v>328</v>
      </c>
      <c r="P42" s="129" t="s">
        <v>780</v>
      </c>
      <c r="Q42" s="281">
        <v>11.79</v>
      </c>
      <c r="R42" s="281">
        <v>8.84</v>
      </c>
      <c r="S42" s="281">
        <v>0.39</v>
      </c>
      <c r="T42" s="281">
        <v>0.39</v>
      </c>
      <c r="U42" s="281">
        <v>0.39</v>
      </c>
      <c r="V42" s="281">
        <v>0.39</v>
      </c>
      <c r="W42" s="281">
        <v>0.39</v>
      </c>
      <c r="X42" s="281">
        <v>0.39</v>
      </c>
      <c r="Y42" s="132" t="s">
        <v>781</v>
      </c>
      <c r="Z42" s="132" t="s">
        <v>276</v>
      </c>
      <c r="AA42" s="132" t="s">
        <v>2</v>
      </c>
      <c r="AB42" s="164"/>
      <c r="AC42" s="164"/>
      <c r="AD42" s="164"/>
      <c r="AE42" s="164"/>
      <c r="AF42" s="164"/>
      <c r="AG42" s="164"/>
      <c r="AH42" s="164"/>
      <c r="AI42" s="164"/>
    </row>
    <row r="43" spans="1:35" s="12" customFormat="1" ht="15" customHeight="1">
      <c r="A43" s="1105" t="s">
        <v>329</v>
      </c>
      <c r="B43" s="129" t="s">
        <v>780</v>
      </c>
      <c r="C43" s="293">
        <v>13.28</v>
      </c>
      <c r="D43" s="293">
        <v>10.33</v>
      </c>
      <c r="E43" s="293">
        <v>0.67300000000000004</v>
      </c>
      <c r="F43" s="293">
        <v>0.67300000000000004</v>
      </c>
      <c r="G43" s="293">
        <v>0.67300000000000004</v>
      </c>
      <c r="H43" s="293">
        <v>0.67300000000000004</v>
      </c>
      <c r="I43" s="293">
        <v>0.67300000000000004</v>
      </c>
      <c r="J43" s="293">
        <v>0.67300000000000004</v>
      </c>
      <c r="K43" s="132" t="s">
        <v>781</v>
      </c>
      <c r="L43" s="132" t="s">
        <v>276</v>
      </c>
      <c r="M43" s="132" t="s">
        <v>2</v>
      </c>
      <c r="N43" s="1008"/>
      <c r="O43" s="1105" t="s">
        <v>329</v>
      </c>
      <c r="P43" s="129" t="s">
        <v>780</v>
      </c>
      <c r="Q43" s="281">
        <v>13.28</v>
      </c>
      <c r="R43" s="281">
        <v>10.33</v>
      </c>
      <c r="S43" s="281">
        <v>0.67300000000000004</v>
      </c>
      <c r="T43" s="281">
        <v>0.67300000000000004</v>
      </c>
      <c r="U43" s="281">
        <v>0.67300000000000004</v>
      </c>
      <c r="V43" s="281">
        <v>0.67300000000000004</v>
      </c>
      <c r="W43" s="281">
        <v>0.67300000000000004</v>
      </c>
      <c r="X43" s="281">
        <v>0.67300000000000004</v>
      </c>
      <c r="Y43" s="132" t="s">
        <v>781</v>
      </c>
      <c r="Z43" s="132" t="s">
        <v>276</v>
      </c>
      <c r="AA43" s="132" t="s">
        <v>2</v>
      </c>
      <c r="AB43" s="164"/>
      <c r="AC43" s="164"/>
      <c r="AD43" s="164"/>
      <c r="AE43" s="164"/>
      <c r="AF43" s="164"/>
      <c r="AG43" s="164"/>
      <c r="AH43" s="164"/>
      <c r="AI43" s="164"/>
    </row>
    <row r="44" spans="1:35" s="12" customFormat="1" ht="15" customHeight="1">
      <c r="A44" s="1105" t="s">
        <v>330</v>
      </c>
      <c r="B44" s="129" t="s">
        <v>780</v>
      </c>
      <c r="C44" s="293">
        <v>11.79</v>
      </c>
      <c r="D44" s="293">
        <v>8.84</v>
      </c>
      <c r="E44" s="293">
        <v>0.32200000000000001</v>
      </c>
      <c r="F44" s="293">
        <v>0.32200000000000001</v>
      </c>
      <c r="G44" s="293">
        <v>0.32200000000000001</v>
      </c>
      <c r="H44" s="293">
        <v>0.32200000000000001</v>
      </c>
      <c r="I44" s="293">
        <v>0.32200000000000001</v>
      </c>
      <c r="J44" s="293">
        <v>0.32200000000000001</v>
      </c>
      <c r="K44" s="132" t="s">
        <v>781</v>
      </c>
      <c r="L44" s="132" t="s">
        <v>276</v>
      </c>
      <c r="M44" s="132" t="s">
        <v>2</v>
      </c>
      <c r="N44" s="1008"/>
      <c r="O44" s="1105" t="s">
        <v>330</v>
      </c>
      <c r="P44" s="129" t="s">
        <v>780</v>
      </c>
      <c r="Q44" s="281">
        <v>11.79</v>
      </c>
      <c r="R44" s="281">
        <v>8.84</v>
      </c>
      <c r="S44" s="281">
        <v>0.32200000000000001</v>
      </c>
      <c r="T44" s="281">
        <v>0.32200000000000001</v>
      </c>
      <c r="U44" s="281">
        <v>0.32200000000000001</v>
      </c>
      <c r="V44" s="281">
        <v>0.32200000000000001</v>
      </c>
      <c r="W44" s="281">
        <v>0.32200000000000001</v>
      </c>
      <c r="X44" s="281">
        <v>0.32200000000000001</v>
      </c>
      <c r="Y44" s="132" t="s">
        <v>781</v>
      </c>
      <c r="Z44" s="132" t="s">
        <v>276</v>
      </c>
      <c r="AA44" s="132" t="s">
        <v>2</v>
      </c>
      <c r="AB44" s="164"/>
      <c r="AC44" s="164"/>
      <c r="AD44" s="164"/>
      <c r="AE44" s="164"/>
      <c r="AF44" s="164"/>
      <c r="AG44" s="164"/>
      <c r="AH44" s="164"/>
      <c r="AI44" s="164"/>
    </row>
    <row r="45" spans="1:35" s="12" customFormat="1" ht="15" customHeight="1">
      <c r="A45" s="1105" t="s">
        <v>332</v>
      </c>
      <c r="B45" s="129" t="s">
        <v>780</v>
      </c>
      <c r="C45" s="293">
        <v>11.79</v>
      </c>
      <c r="D45" s="293">
        <v>8.84</v>
      </c>
      <c r="E45" s="293">
        <v>0.39</v>
      </c>
      <c r="F45" s="293">
        <v>0.39</v>
      </c>
      <c r="G45" s="293">
        <v>0.39</v>
      </c>
      <c r="H45" s="293">
        <v>0.39</v>
      </c>
      <c r="I45" s="293">
        <v>0.39</v>
      </c>
      <c r="J45" s="293">
        <v>0.39</v>
      </c>
      <c r="K45" s="132" t="s">
        <v>781</v>
      </c>
      <c r="L45" s="132" t="s">
        <v>276</v>
      </c>
      <c r="M45" s="132" t="s">
        <v>2</v>
      </c>
      <c r="N45" s="1008"/>
      <c r="O45" s="1105" t="s">
        <v>332</v>
      </c>
      <c r="P45" s="129" t="s">
        <v>780</v>
      </c>
      <c r="Q45" s="281">
        <v>11.79</v>
      </c>
      <c r="R45" s="281">
        <v>8.84</v>
      </c>
      <c r="S45" s="281">
        <v>0.39</v>
      </c>
      <c r="T45" s="281">
        <v>0.39</v>
      </c>
      <c r="U45" s="281">
        <v>0.39</v>
      </c>
      <c r="V45" s="281">
        <v>0.39</v>
      </c>
      <c r="W45" s="281">
        <v>0.39</v>
      </c>
      <c r="X45" s="281">
        <v>0.39</v>
      </c>
      <c r="Y45" s="132" t="s">
        <v>781</v>
      </c>
      <c r="Z45" s="132" t="s">
        <v>276</v>
      </c>
      <c r="AA45" s="132" t="s">
        <v>2</v>
      </c>
      <c r="AB45" s="164"/>
      <c r="AC45" s="164"/>
      <c r="AD45" s="164"/>
      <c r="AE45" s="164"/>
      <c r="AF45" s="164"/>
      <c r="AG45" s="164"/>
      <c r="AH45" s="164"/>
      <c r="AI45" s="164"/>
    </row>
    <row r="46" spans="1:35" s="12" customFormat="1" ht="15" customHeight="1">
      <c r="A46" s="1105" t="s">
        <v>140</v>
      </c>
      <c r="B46" s="129" t="s">
        <v>780</v>
      </c>
      <c r="C46" s="293">
        <v>11.79</v>
      </c>
      <c r="D46" s="293">
        <v>8.84</v>
      </c>
      <c r="E46" s="293">
        <v>0.39</v>
      </c>
      <c r="F46" s="293">
        <v>0.39</v>
      </c>
      <c r="G46" s="293">
        <v>0.39</v>
      </c>
      <c r="H46" s="293">
        <v>0.39</v>
      </c>
      <c r="I46" s="293">
        <v>0.39</v>
      </c>
      <c r="J46" s="293">
        <v>0.39</v>
      </c>
      <c r="K46" s="132" t="s">
        <v>781</v>
      </c>
      <c r="L46" s="132" t="s">
        <v>276</v>
      </c>
      <c r="M46" s="132" t="s">
        <v>2</v>
      </c>
      <c r="N46" s="1008"/>
      <c r="O46" s="1105" t="s">
        <v>140</v>
      </c>
      <c r="P46" s="129" t="s">
        <v>780</v>
      </c>
      <c r="Q46" s="281">
        <v>11.79</v>
      </c>
      <c r="R46" s="281">
        <v>8.84</v>
      </c>
      <c r="S46" s="281">
        <v>0.39</v>
      </c>
      <c r="T46" s="281">
        <v>0.39</v>
      </c>
      <c r="U46" s="281">
        <v>0.39</v>
      </c>
      <c r="V46" s="281">
        <v>0.39</v>
      </c>
      <c r="W46" s="281">
        <v>0.39</v>
      </c>
      <c r="X46" s="281">
        <v>0.39</v>
      </c>
      <c r="Y46" s="132" t="s">
        <v>781</v>
      </c>
      <c r="Z46" s="132" t="s">
        <v>276</v>
      </c>
      <c r="AA46" s="132" t="s">
        <v>2</v>
      </c>
      <c r="AB46" s="164"/>
      <c r="AC46" s="164"/>
      <c r="AD46" s="164"/>
      <c r="AE46" s="164"/>
      <c r="AF46" s="164"/>
      <c r="AG46" s="164"/>
      <c r="AH46" s="164"/>
      <c r="AI46" s="164"/>
    </row>
    <row r="47" spans="1:35" s="12" customFormat="1" ht="15" customHeight="1">
      <c r="A47" s="1105" t="s">
        <v>333</v>
      </c>
      <c r="B47" s="129" t="s">
        <v>780</v>
      </c>
      <c r="C47" s="293">
        <v>11.79</v>
      </c>
      <c r="D47" s="293">
        <v>8.84</v>
      </c>
      <c r="E47" s="293">
        <v>0.53900000000000003</v>
      </c>
      <c r="F47" s="293">
        <v>0.53900000000000003</v>
      </c>
      <c r="G47" s="293">
        <v>0.53900000000000003</v>
      </c>
      <c r="H47" s="293">
        <v>0.53900000000000003</v>
      </c>
      <c r="I47" s="293">
        <v>0.53900000000000003</v>
      </c>
      <c r="J47" s="293">
        <v>0.53900000000000003</v>
      </c>
      <c r="K47" s="132" t="s">
        <v>781</v>
      </c>
      <c r="L47" s="132" t="s">
        <v>276</v>
      </c>
      <c r="M47" s="132" t="s">
        <v>2</v>
      </c>
      <c r="N47" s="1008"/>
      <c r="O47" s="1105" t="s">
        <v>333</v>
      </c>
      <c r="P47" s="129" t="s">
        <v>780</v>
      </c>
      <c r="Q47" s="281">
        <v>11.79</v>
      </c>
      <c r="R47" s="281">
        <v>8.84</v>
      </c>
      <c r="S47" s="281">
        <v>0.53900000000000003</v>
      </c>
      <c r="T47" s="281">
        <v>0.53900000000000003</v>
      </c>
      <c r="U47" s="281">
        <v>0.53900000000000003</v>
      </c>
      <c r="V47" s="281">
        <v>0.53900000000000003</v>
      </c>
      <c r="W47" s="281">
        <v>0.53900000000000003</v>
      </c>
      <c r="X47" s="281">
        <v>0.53900000000000003</v>
      </c>
      <c r="Y47" s="132" t="s">
        <v>781</v>
      </c>
      <c r="Z47" s="132" t="s">
        <v>276</v>
      </c>
      <c r="AA47" s="132" t="s">
        <v>2</v>
      </c>
      <c r="AB47" s="164"/>
      <c r="AC47" s="164"/>
      <c r="AD47" s="164"/>
      <c r="AE47" s="164"/>
      <c r="AF47" s="164"/>
      <c r="AG47" s="164"/>
      <c r="AH47" s="164"/>
      <c r="AI47" s="164"/>
    </row>
    <row r="48" spans="1:35" s="12" customFormat="1" ht="15" customHeight="1">
      <c r="A48" s="1105" t="s">
        <v>334</v>
      </c>
      <c r="B48" s="129" t="s">
        <v>780</v>
      </c>
      <c r="C48" s="293">
        <v>11.79</v>
      </c>
      <c r="D48" s="293">
        <v>8.84</v>
      </c>
      <c r="E48" s="293">
        <v>0.39</v>
      </c>
      <c r="F48" s="293">
        <v>0.39</v>
      </c>
      <c r="G48" s="293">
        <v>0.39</v>
      </c>
      <c r="H48" s="293">
        <v>0.39</v>
      </c>
      <c r="I48" s="293">
        <v>0.39</v>
      </c>
      <c r="J48" s="293">
        <v>0.39</v>
      </c>
      <c r="K48" s="1009" t="s">
        <v>781</v>
      </c>
      <c r="L48" s="279" t="s">
        <v>276</v>
      </c>
      <c r="M48" s="279" t="s">
        <v>2</v>
      </c>
      <c r="N48" s="1008"/>
      <c r="O48" s="1105" t="s">
        <v>334</v>
      </c>
      <c r="P48" s="129" t="s">
        <v>780</v>
      </c>
      <c r="Q48" s="281">
        <v>11.79</v>
      </c>
      <c r="R48" s="281">
        <v>8.84</v>
      </c>
      <c r="S48" s="281">
        <v>0.39</v>
      </c>
      <c r="T48" s="281">
        <v>0.39</v>
      </c>
      <c r="U48" s="281">
        <v>0.39</v>
      </c>
      <c r="V48" s="281">
        <v>0.39</v>
      </c>
      <c r="W48" s="281">
        <v>0.39</v>
      </c>
      <c r="X48" s="281">
        <v>0.39</v>
      </c>
      <c r="Y48" s="132" t="s">
        <v>781</v>
      </c>
      <c r="Z48" s="132" t="s">
        <v>276</v>
      </c>
      <c r="AA48" s="132" t="s">
        <v>2</v>
      </c>
      <c r="AB48" s="164"/>
      <c r="AC48" s="164"/>
      <c r="AD48" s="164"/>
      <c r="AE48" s="164"/>
      <c r="AF48" s="164"/>
      <c r="AG48" s="164"/>
      <c r="AH48" s="164"/>
      <c r="AI48" s="164"/>
    </row>
    <row r="49" spans="1:35" s="12" customFormat="1" ht="15" customHeight="1">
      <c r="A49" s="1105" t="s">
        <v>335</v>
      </c>
      <c r="B49" s="129" t="s">
        <v>780</v>
      </c>
      <c r="C49" s="293">
        <v>11.79</v>
      </c>
      <c r="D49" s="293">
        <v>8.84</v>
      </c>
      <c r="E49" s="293">
        <v>0.53900000000000003</v>
      </c>
      <c r="F49" s="293">
        <v>0.53900000000000003</v>
      </c>
      <c r="G49" s="293">
        <v>0.53900000000000003</v>
      </c>
      <c r="H49" s="293">
        <v>0.53900000000000003</v>
      </c>
      <c r="I49" s="293">
        <v>0.53900000000000003</v>
      </c>
      <c r="J49" s="293">
        <v>0.53900000000000003</v>
      </c>
      <c r="K49" s="132" t="s">
        <v>781</v>
      </c>
      <c r="L49" s="132" t="s">
        <v>276</v>
      </c>
      <c r="M49" s="132" t="s">
        <v>2</v>
      </c>
      <c r="N49" s="1008"/>
      <c r="O49" s="1105" t="s">
        <v>335</v>
      </c>
      <c r="P49" s="129" t="s">
        <v>780</v>
      </c>
      <c r="Q49" s="281">
        <v>11.79</v>
      </c>
      <c r="R49" s="281">
        <v>8.84</v>
      </c>
      <c r="S49" s="281">
        <v>0.53900000000000003</v>
      </c>
      <c r="T49" s="281">
        <v>0.53900000000000003</v>
      </c>
      <c r="U49" s="281">
        <v>0.53900000000000003</v>
      </c>
      <c r="V49" s="281">
        <v>0.53900000000000003</v>
      </c>
      <c r="W49" s="281">
        <v>0.53900000000000003</v>
      </c>
      <c r="X49" s="281">
        <v>0.53900000000000003</v>
      </c>
      <c r="Y49" s="132" t="s">
        <v>781</v>
      </c>
      <c r="Z49" s="132" t="s">
        <v>276</v>
      </c>
      <c r="AA49" s="132" t="s">
        <v>2</v>
      </c>
      <c r="AB49" s="164"/>
      <c r="AC49" s="164"/>
      <c r="AD49" s="164"/>
      <c r="AE49" s="164"/>
      <c r="AF49" s="164"/>
      <c r="AG49" s="164"/>
      <c r="AH49" s="164"/>
      <c r="AI49" s="164"/>
    </row>
    <row r="50" spans="1:35" s="12" customFormat="1" ht="15" customHeight="1">
      <c r="A50" s="1105" t="s">
        <v>141</v>
      </c>
      <c r="B50" s="129" t="s">
        <v>780</v>
      </c>
      <c r="C50" s="293">
        <v>22.17</v>
      </c>
      <c r="D50" s="293">
        <v>17.72</v>
      </c>
      <c r="E50" s="293">
        <v>1.24</v>
      </c>
      <c r="F50" s="293">
        <v>1.24</v>
      </c>
      <c r="G50" s="293">
        <v>1.24</v>
      </c>
      <c r="H50" s="293">
        <v>1.24</v>
      </c>
      <c r="I50" s="293">
        <v>1.24</v>
      </c>
      <c r="J50" s="293">
        <v>1.24</v>
      </c>
      <c r="K50" s="132" t="s">
        <v>781</v>
      </c>
      <c r="L50" s="132" t="s">
        <v>276</v>
      </c>
      <c r="M50" s="132" t="s">
        <v>2</v>
      </c>
      <c r="N50" s="1008"/>
      <c r="O50" s="1105" t="s">
        <v>141</v>
      </c>
      <c r="P50" s="129" t="s">
        <v>780</v>
      </c>
      <c r="Q50" s="281">
        <v>22.17</v>
      </c>
      <c r="R50" s="281">
        <v>17.72</v>
      </c>
      <c r="S50" s="281">
        <v>1.24</v>
      </c>
      <c r="T50" s="281">
        <v>1.24</v>
      </c>
      <c r="U50" s="281">
        <v>1.24</v>
      </c>
      <c r="V50" s="281">
        <v>1.24</v>
      </c>
      <c r="W50" s="281">
        <v>1.24</v>
      </c>
      <c r="X50" s="281">
        <v>1.24</v>
      </c>
      <c r="Y50" s="132" t="s">
        <v>781</v>
      </c>
      <c r="Z50" s="132" t="s">
        <v>276</v>
      </c>
      <c r="AA50" s="132" t="s">
        <v>2</v>
      </c>
      <c r="AB50" s="164"/>
      <c r="AC50" s="164"/>
      <c r="AD50" s="164"/>
      <c r="AE50" s="164"/>
      <c r="AF50" s="164"/>
      <c r="AG50" s="164"/>
      <c r="AH50" s="164"/>
      <c r="AI50" s="164"/>
    </row>
    <row r="51" spans="1:35" s="12" customFormat="1" ht="15" customHeight="1">
      <c r="A51" s="1106" t="s">
        <v>336</v>
      </c>
      <c r="B51" s="129" t="s">
        <v>780</v>
      </c>
      <c r="C51" s="293">
        <v>13.28</v>
      </c>
      <c r="D51" s="293">
        <v>10.33</v>
      </c>
      <c r="E51" s="293">
        <v>0.67300000000000004</v>
      </c>
      <c r="F51" s="293">
        <v>0.67300000000000004</v>
      </c>
      <c r="G51" s="293">
        <v>0.67300000000000004</v>
      </c>
      <c r="H51" s="293">
        <v>0.67300000000000004</v>
      </c>
      <c r="I51" s="293">
        <v>0.67300000000000004</v>
      </c>
      <c r="J51" s="293">
        <v>0.67300000000000004</v>
      </c>
      <c r="K51" s="132" t="s">
        <v>781</v>
      </c>
      <c r="L51" s="132" t="s">
        <v>276</v>
      </c>
      <c r="M51" s="132" t="s">
        <v>2</v>
      </c>
      <c r="N51" s="1008"/>
      <c r="O51" s="1106" t="s">
        <v>336</v>
      </c>
      <c r="P51" s="129" t="s">
        <v>780</v>
      </c>
      <c r="Q51" s="281">
        <v>13.28</v>
      </c>
      <c r="R51" s="281">
        <v>10.33</v>
      </c>
      <c r="S51" s="281">
        <v>0.67300000000000004</v>
      </c>
      <c r="T51" s="281">
        <v>0.67300000000000004</v>
      </c>
      <c r="U51" s="281">
        <v>0.67300000000000004</v>
      </c>
      <c r="V51" s="281">
        <v>0.67300000000000004</v>
      </c>
      <c r="W51" s="281">
        <v>0.67300000000000004</v>
      </c>
      <c r="X51" s="281">
        <v>0.67300000000000004</v>
      </c>
      <c r="Y51" s="132" t="s">
        <v>781</v>
      </c>
      <c r="Z51" s="132" t="s">
        <v>276</v>
      </c>
      <c r="AA51" s="132" t="s">
        <v>2</v>
      </c>
      <c r="AB51" s="164"/>
      <c r="AC51" s="164"/>
      <c r="AD51" s="164"/>
      <c r="AE51" s="164"/>
      <c r="AF51" s="164"/>
      <c r="AG51" s="164"/>
      <c r="AH51" s="164"/>
      <c r="AI51" s="164"/>
    </row>
    <row r="52" spans="1:35" s="12" customFormat="1" ht="15" customHeight="1">
      <c r="A52" s="1106" t="s">
        <v>337</v>
      </c>
      <c r="B52" s="129" t="s">
        <v>780</v>
      </c>
      <c r="C52" s="293">
        <v>11.79</v>
      </c>
      <c r="D52" s="293">
        <v>8.84</v>
      </c>
      <c r="E52" s="293">
        <v>0.53900000000000003</v>
      </c>
      <c r="F52" s="293">
        <v>0.53900000000000003</v>
      </c>
      <c r="G52" s="293">
        <v>0.53900000000000003</v>
      </c>
      <c r="H52" s="293">
        <v>0.53900000000000003</v>
      </c>
      <c r="I52" s="293">
        <v>0.53900000000000003</v>
      </c>
      <c r="J52" s="293">
        <v>0.53900000000000003</v>
      </c>
      <c r="K52" s="132" t="s">
        <v>781</v>
      </c>
      <c r="L52" s="132" t="s">
        <v>276</v>
      </c>
      <c r="M52" s="132" t="s">
        <v>2</v>
      </c>
      <c r="N52" s="1008"/>
      <c r="O52" s="1106" t="s">
        <v>337</v>
      </c>
      <c r="P52" s="129" t="s">
        <v>780</v>
      </c>
      <c r="Q52" s="281">
        <v>11.79</v>
      </c>
      <c r="R52" s="281">
        <v>8.84</v>
      </c>
      <c r="S52" s="281">
        <v>0.53900000000000003</v>
      </c>
      <c r="T52" s="281">
        <v>0.53900000000000003</v>
      </c>
      <c r="U52" s="281">
        <v>0.53900000000000003</v>
      </c>
      <c r="V52" s="281">
        <v>0.53900000000000003</v>
      </c>
      <c r="W52" s="281">
        <v>0.53900000000000003</v>
      </c>
      <c r="X52" s="281">
        <v>0.53900000000000003</v>
      </c>
      <c r="Y52" s="132" t="s">
        <v>781</v>
      </c>
      <c r="Z52" s="132" t="s">
        <v>276</v>
      </c>
      <c r="AA52" s="132" t="s">
        <v>2</v>
      </c>
      <c r="AB52" s="164"/>
      <c r="AC52" s="164"/>
      <c r="AD52" s="164"/>
      <c r="AE52" s="164"/>
      <c r="AF52" s="164"/>
      <c r="AG52" s="164"/>
      <c r="AH52" s="164"/>
      <c r="AI52" s="164"/>
    </row>
    <row r="53" spans="1:35" s="12" customFormat="1" ht="15" customHeight="1">
      <c r="A53" s="1105" t="s">
        <v>338</v>
      </c>
      <c r="B53" s="129" t="s">
        <v>780</v>
      </c>
      <c r="C53" s="293">
        <v>11.79</v>
      </c>
      <c r="D53" s="293">
        <v>8.84</v>
      </c>
      <c r="E53" s="293">
        <v>0.53900000000000003</v>
      </c>
      <c r="F53" s="293">
        <v>0.53900000000000003</v>
      </c>
      <c r="G53" s="293">
        <v>0.53900000000000003</v>
      </c>
      <c r="H53" s="293">
        <v>0.53900000000000003</v>
      </c>
      <c r="I53" s="293">
        <v>0.53900000000000003</v>
      </c>
      <c r="J53" s="293">
        <v>0.53900000000000003</v>
      </c>
      <c r="K53" s="132" t="s">
        <v>781</v>
      </c>
      <c r="L53" s="132" t="s">
        <v>276</v>
      </c>
      <c r="M53" s="132" t="s">
        <v>2</v>
      </c>
      <c r="N53" s="1008"/>
      <c r="O53" s="1105" t="s">
        <v>338</v>
      </c>
      <c r="P53" s="129" t="s">
        <v>780</v>
      </c>
      <c r="Q53" s="281">
        <v>11.79</v>
      </c>
      <c r="R53" s="281">
        <v>8.84</v>
      </c>
      <c r="S53" s="281">
        <v>0.53900000000000003</v>
      </c>
      <c r="T53" s="281">
        <v>0.53900000000000003</v>
      </c>
      <c r="U53" s="281">
        <v>0.53900000000000003</v>
      </c>
      <c r="V53" s="281">
        <v>0.53900000000000003</v>
      </c>
      <c r="W53" s="281">
        <v>0.53900000000000003</v>
      </c>
      <c r="X53" s="281">
        <v>0.53900000000000003</v>
      </c>
      <c r="Y53" s="132" t="s">
        <v>781</v>
      </c>
      <c r="Z53" s="132" t="s">
        <v>276</v>
      </c>
      <c r="AA53" s="132" t="s">
        <v>2</v>
      </c>
      <c r="AB53" s="164"/>
      <c r="AC53" s="164"/>
      <c r="AD53" s="164"/>
      <c r="AE53" s="164"/>
      <c r="AF53" s="164"/>
      <c r="AG53" s="164"/>
      <c r="AH53" s="164"/>
      <c r="AI53" s="164"/>
    </row>
    <row r="54" spans="1:35" s="12" customFormat="1" ht="15" customHeight="1">
      <c r="A54" s="1105" t="s">
        <v>339</v>
      </c>
      <c r="B54" s="129" t="s">
        <v>780</v>
      </c>
      <c r="C54" s="293">
        <v>11.79</v>
      </c>
      <c r="D54" s="293">
        <v>8.84</v>
      </c>
      <c r="E54" s="293">
        <v>0.53900000000000003</v>
      </c>
      <c r="F54" s="293">
        <v>0.53900000000000003</v>
      </c>
      <c r="G54" s="293">
        <v>0.53900000000000003</v>
      </c>
      <c r="H54" s="293">
        <v>0.53900000000000003</v>
      </c>
      <c r="I54" s="293">
        <v>0.53900000000000003</v>
      </c>
      <c r="J54" s="293">
        <v>0.53900000000000003</v>
      </c>
      <c r="K54" s="132" t="s">
        <v>781</v>
      </c>
      <c r="L54" s="132" t="s">
        <v>276</v>
      </c>
      <c r="M54" s="132" t="s">
        <v>2</v>
      </c>
      <c r="N54" s="1008"/>
      <c r="O54" s="1105" t="s">
        <v>339</v>
      </c>
      <c r="P54" s="129" t="s">
        <v>780</v>
      </c>
      <c r="Q54" s="281">
        <v>11.79</v>
      </c>
      <c r="R54" s="281">
        <v>8.84</v>
      </c>
      <c r="S54" s="281">
        <v>0.53900000000000003</v>
      </c>
      <c r="T54" s="281">
        <v>0.53900000000000003</v>
      </c>
      <c r="U54" s="281">
        <v>0.53900000000000003</v>
      </c>
      <c r="V54" s="281">
        <v>0.53900000000000003</v>
      </c>
      <c r="W54" s="281">
        <v>0.53900000000000003</v>
      </c>
      <c r="X54" s="281">
        <v>0.53900000000000003</v>
      </c>
      <c r="Y54" s="132" t="s">
        <v>781</v>
      </c>
      <c r="Z54" s="132" t="s">
        <v>276</v>
      </c>
      <c r="AA54" s="132" t="s">
        <v>2</v>
      </c>
      <c r="AB54" s="164"/>
      <c r="AC54" s="164"/>
      <c r="AD54" s="164"/>
      <c r="AE54" s="164"/>
      <c r="AF54" s="164"/>
      <c r="AG54" s="164"/>
      <c r="AH54" s="164"/>
      <c r="AI54" s="164"/>
    </row>
    <row r="55" spans="1:35" s="12" customFormat="1" ht="15" customHeight="1">
      <c r="A55" s="1105" t="s">
        <v>340</v>
      </c>
      <c r="B55" s="129" t="s">
        <v>780</v>
      </c>
      <c r="C55" s="293">
        <v>11.79</v>
      </c>
      <c r="D55" s="293">
        <v>8.84</v>
      </c>
      <c r="E55" s="293">
        <v>0.53900000000000003</v>
      </c>
      <c r="F55" s="293">
        <v>0.53900000000000003</v>
      </c>
      <c r="G55" s="293">
        <v>0.53900000000000003</v>
      </c>
      <c r="H55" s="293">
        <v>0.53900000000000003</v>
      </c>
      <c r="I55" s="293">
        <v>0.53900000000000003</v>
      </c>
      <c r="J55" s="293">
        <v>0.53900000000000003</v>
      </c>
      <c r="K55" s="132" t="s">
        <v>781</v>
      </c>
      <c r="L55" s="132" t="s">
        <v>276</v>
      </c>
      <c r="M55" s="132" t="s">
        <v>2</v>
      </c>
      <c r="N55" s="1008"/>
      <c r="O55" s="1105" t="s">
        <v>340</v>
      </c>
      <c r="P55" s="129" t="s">
        <v>780</v>
      </c>
      <c r="Q55" s="281">
        <v>11.79</v>
      </c>
      <c r="R55" s="281">
        <v>8.84</v>
      </c>
      <c r="S55" s="281">
        <v>0.53900000000000003</v>
      </c>
      <c r="T55" s="281">
        <v>0.53900000000000003</v>
      </c>
      <c r="U55" s="281">
        <v>0.53900000000000003</v>
      </c>
      <c r="V55" s="281">
        <v>0.53900000000000003</v>
      </c>
      <c r="W55" s="281">
        <v>0.53900000000000003</v>
      </c>
      <c r="X55" s="281">
        <v>0.53900000000000003</v>
      </c>
      <c r="Y55" s="132" t="s">
        <v>781</v>
      </c>
      <c r="Z55" s="132" t="s">
        <v>276</v>
      </c>
      <c r="AA55" s="132" t="s">
        <v>2</v>
      </c>
      <c r="AB55" s="164"/>
      <c r="AC55" s="164"/>
      <c r="AD55" s="164"/>
      <c r="AE55" s="164"/>
      <c r="AF55" s="164"/>
      <c r="AG55" s="164"/>
      <c r="AH55" s="164"/>
      <c r="AI55" s="164"/>
    </row>
    <row r="56" spans="1:35" s="12" customFormat="1" ht="15" customHeight="1">
      <c r="A56" s="1105" t="s">
        <v>341</v>
      </c>
      <c r="B56" s="129" t="s">
        <v>780</v>
      </c>
      <c r="C56" s="293">
        <v>13.28</v>
      </c>
      <c r="D56" s="293">
        <v>10.33</v>
      </c>
      <c r="E56" s="293">
        <v>0.67300000000000004</v>
      </c>
      <c r="F56" s="293">
        <v>0.67300000000000004</v>
      </c>
      <c r="G56" s="293">
        <v>0.67300000000000004</v>
      </c>
      <c r="H56" s="293">
        <v>0.67300000000000004</v>
      </c>
      <c r="I56" s="293">
        <v>0.67300000000000004</v>
      </c>
      <c r="J56" s="293">
        <v>0.67300000000000004</v>
      </c>
      <c r="K56" s="132" t="s">
        <v>781</v>
      </c>
      <c r="L56" s="132" t="s">
        <v>276</v>
      </c>
      <c r="M56" s="132" t="s">
        <v>2</v>
      </c>
      <c r="N56" s="1008"/>
      <c r="O56" s="1105" t="s">
        <v>341</v>
      </c>
      <c r="P56" s="129" t="s">
        <v>780</v>
      </c>
      <c r="Q56" s="281">
        <v>13.28</v>
      </c>
      <c r="R56" s="281">
        <v>10.33</v>
      </c>
      <c r="S56" s="281">
        <v>0.67300000000000004</v>
      </c>
      <c r="T56" s="281">
        <v>0.67300000000000004</v>
      </c>
      <c r="U56" s="281">
        <v>0.67300000000000004</v>
      </c>
      <c r="V56" s="281">
        <v>0.67300000000000004</v>
      </c>
      <c r="W56" s="281">
        <v>0.67300000000000004</v>
      </c>
      <c r="X56" s="281">
        <v>0.67300000000000004</v>
      </c>
      <c r="Y56" s="132" t="s">
        <v>781</v>
      </c>
      <c r="Z56" s="132" t="s">
        <v>276</v>
      </c>
      <c r="AA56" s="132" t="s">
        <v>2</v>
      </c>
      <c r="AB56" s="164"/>
      <c r="AC56" s="164"/>
      <c r="AD56" s="164"/>
      <c r="AE56" s="164"/>
      <c r="AF56" s="164"/>
      <c r="AG56" s="164"/>
      <c r="AH56" s="164"/>
      <c r="AI56" s="164"/>
    </row>
    <row r="57" spans="1:35" s="12" customFormat="1" ht="15" customHeight="1">
      <c r="A57" s="1105" t="s">
        <v>343</v>
      </c>
      <c r="B57" s="129" t="s">
        <v>780</v>
      </c>
      <c r="C57" s="293">
        <v>11.79</v>
      </c>
      <c r="D57" s="293">
        <v>8.84</v>
      </c>
      <c r="E57" s="293">
        <v>0.53900000000000003</v>
      </c>
      <c r="F57" s="293">
        <v>0.53900000000000003</v>
      </c>
      <c r="G57" s="293">
        <v>0.53900000000000003</v>
      </c>
      <c r="H57" s="293">
        <v>0.53900000000000003</v>
      </c>
      <c r="I57" s="293">
        <v>0.53900000000000003</v>
      </c>
      <c r="J57" s="293">
        <v>0.53900000000000003</v>
      </c>
      <c r="K57" s="132" t="s">
        <v>781</v>
      </c>
      <c r="L57" s="132" t="s">
        <v>276</v>
      </c>
      <c r="M57" s="132" t="s">
        <v>2</v>
      </c>
      <c r="N57" s="1008"/>
      <c r="O57" s="1105" t="s">
        <v>343</v>
      </c>
      <c r="P57" s="129" t="s">
        <v>780</v>
      </c>
      <c r="Q57" s="281">
        <v>11.79</v>
      </c>
      <c r="R57" s="281">
        <v>8.84</v>
      </c>
      <c r="S57" s="281">
        <v>0.53900000000000003</v>
      </c>
      <c r="T57" s="281">
        <v>0.53900000000000003</v>
      </c>
      <c r="U57" s="281">
        <v>0.53900000000000003</v>
      </c>
      <c r="V57" s="281">
        <v>0.53900000000000003</v>
      </c>
      <c r="W57" s="281">
        <v>0.53900000000000003</v>
      </c>
      <c r="X57" s="281">
        <v>0.53900000000000003</v>
      </c>
      <c r="Y57" s="132" t="s">
        <v>781</v>
      </c>
      <c r="Z57" s="132" t="s">
        <v>276</v>
      </c>
      <c r="AA57" s="132" t="s">
        <v>2</v>
      </c>
      <c r="AB57" s="164"/>
      <c r="AC57" s="164"/>
      <c r="AD57" s="164"/>
      <c r="AE57" s="164"/>
      <c r="AF57" s="164"/>
      <c r="AG57" s="164"/>
      <c r="AH57" s="164"/>
      <c r="AI57" s="164"/>
    </row>
    <row r="58" spans="1:35" s="12" customFormat="1" ht="15" customHeight="1">
      <c r="A58" s="1105" t="s">
        <v>344</v>
      </c>
      <c r="B58" s="129" t="s">
        <v>780</v>
      </c>
      <c r="C58" s="293">
        <v>11.79</v>
      </c>
      <c r="D58" s="293">
        <v>8.84</v>
      </c>
      <c r="E58" s="293">
        <v>0.32200000000000001</v>
      </c>
      <c r="F58" s="293">
        <v>0.32200000000000001</v>
      </c>
      <c r="G58" s="293">
        <v>0.32200000000000001</v>
      </c>
      <c r="H58" s="293">
        <v>0.32200000000000001</v>
      </c>
      <c r="I58" s="293">
        <v>0.32200000000000001</v>
      </c>
      <c r="J58" s="293">
        <v>0.32200000000000001</v>
      </c>
      <c r="K58" s="132" t="s">
        <v>781</v>
      </c>
      <c r="L58" s="132" t="s">
        <v>276</v>
      </c>
      <c r="M58" s="132" t="s">
        <v>2</v>
      </c>
      <c r="N58" s="1008"/>
      <c r="O58" s="1105" t="s">
        <v>344</v>
      </c>
      <c r="P58" s="129" t="s">
        <v>780</v>
      </c>
      <c r="Q58" s="281">
        <v>11.79</v>
      </c>
      <c r="R58" s="281">
        <v>8.84</v>
      </c>
      <c r="S58" s="281">
        <v>0.32200000000000001</v>
      </c>
      <c r="T58" s="281">
        <v>0.32200000000000001</v>
      </c>
      <c r="U58" s="281">
        <v>0.32200000000000001</v>
      </c>
      <c r="V58" s="281">
        <v>0.32200000000000001</v>
      </c>
      <c r="W58" s="281">
        <v>0.32200000000000001</v>
      </c>
      <c r="X58" s="281">
        <v>0.32200000000000001</v>
      </c>
      <c r="Y58" s="132" t="s">
        <v>781</v>
      </c>
      <c r="Z58" s="132" t="s">
        <v>276</v>
      </c>
      <c r="AA58" s="132" t="s">
        <v>2</v>
      </c>
      <c r="AB58" s="164"/>
      <c r="AC58" s="164"/>
      <c r="AD58" s="164"/>
      <c r="AE58" s="164"/>
      <c r="AF58" s="164"/>
      <c r="AG58" s="164"/>
      <c r="AH58" s="164"/>
      <c r="AI58" s="164"/>
    </row>
    <row r="59" spans="1:35" s="12" customFormat="1" ht="15" customHeight="1">
      <c r="A59" s="1105" t="s">
        <v>345</v>
      </c>
      <c r="B59" s="129" t="s">
        <v>780</v>
      </c>
      <c r="C59" s="293">
        <v>11.79</v>
      </c>
      <c r="D59" s="293">
        <v>8.84</v>
      </c>
      <c r="E59" s="293">
        <v>0.53900000000000003</v>
      </c>
      <c r="F59" s="293">
        <v>0.53900000000000003</v>
      </c>
      <c r="G59" s="293">
        <v>0.53900000000000003</v>
      </c>
      <c r="H59" s="293">
        <v>0.53900000000000003</v>
      </c>
      <c r="I59" s="293">
        <v>0.53900000000000003</v>
      </c>
      <c r="J59" s="293">
        <v>0.53900000000000003</v>
      </c>
      <c r="K59" s="132" t="s">
        <v>781</v>
      </c>
      <c r="L59" s="132" t="s">
        <v>276</v>
      </c>
      <c r="M59" s="132" t="s">
        <v>2</v>
      </c>
      <c r="N59" s="1008"/>
      <c r="O59" s="1105" t="s">
        <v>345</v>
      </c>
      <c r="P59" s="129" t="s">
        <v>780</v>
      </c>
      <c r="Q59" s="281">
        <v>11.79</v>
      </c>
      <c r="R59" s="281">
        <v>8.84</v>
      </c>
      <c r="S59" s="281">
        <v>0.53900000000000003</v>
      </c>
      <c r="T59" s="281">
        <v>0.53900000000000003</v>
      </c>
      <c r="U59" s="281">
        <v>0.53900000000000003</v>
      </c>
      <c r="V59" s="281">
        <v>0.53900000000000003</v>
      </c>
      <c r="W59" s="281">
        <v>0.53900000000000003</v>
      </c>
      <c r="X59" s="281">
        <v>0.53900000000000003</v>
      </c>
      <c r="Y59" s="132" t="s">
        <v>781</v>
      </c>
      <c r="Z59" s="132" t="s">
        <v>276</v>
      </c>
      <c r="AA59" s="132" t="s">
        <v>2</v>
      </c>
      <c r="AB59" s="164"/>
      <c r="AC59" s="164"/>
      <c r="AD59" s="164"/>
      <c r="AE59" s="164"/>
      <c r="AF59" s="164"/>
      <c r="AG59" s="164"/>
      <c r="AH59" s="164"/>
      <c r="AI59" s="164"/>
    </row>
    <row r="60" spans="1:35" s="12" customFormat="1" ht="15" customHeight="1">
      <c r="A60" s="1105" t="s">
        <v>346</v>
      </c>
      <c r="B60" s="129" t="s">
        <v>780</v>
      </c>
      <c r="C60" s="293">
        <v>11.79</v>
      </c>
      <c r="D60" s="293">
        <v>8.84</v>
      </c>
      <c r="E60" s="293">
        <v>0.53900000000000003</v>
      </c>
      <c r="F60" s="293">
        <v>0.53900000000000003</v>
      </c>
      <c r="G60" s="293">
        <v>0.53900000000000003</v>
      </c>
      <c r="H60" s="293">
        <v>0.53900000000000003</v>
      </c>
      <c r="I60" s="293">
        <v>0.53900000000000003</v>
      </c>
      <c r="J60" s="293">
        <v>0.53900000000000003</v>
      </c>
      <c r="K60" s="132" t="s">
        <v>781</v>
      </c>
      <c r="L60" s="132" t="s">
        <v>276</v>
      </c>
      <c r="M60" s="132" t="s">
        <v>2</v>
      </c>
      <c r="N60" s="1008"/>
      <c r="O60" s="1105" t="s">
        <v>346</v>
      </c>
      <c r="P60" s="129" t="s">
        <v>780</v>
      </c>
      <c r="Q60" s="281">
        <v>11.79</v>
      </c>
      <c r="R60" s="281">
        <v>8.84</v>
      </c>
      <c r="S60" s="281">
        <v>0.53900000000000003</v>
      </c>
      <c r="T60" s="281">
        <v>0.53900000000000003</v>
      </c>
      <c r="U60" s="281">
        <v>0.53900000000000003</v>
      </c>
      <c r="V60" s="281">
        <v>0.53900000000000003</v>
      </c>
      <c r="W60" s="281">
        <v>0.53900000000000003</v>
      </c>
      <c r="X60" s="281">
        <v>0.53900000000000003</v>
      </c>
      <c r="Y60" s="132" t="s">
        <v>781</v>
      </c>
      <c r="Z60" s="132" t="s">
        <v>276</v>
      </c>
      <c r="AA60" s="132" t="s">
        <v>2</v>
      </c>
      <c r="AB60" s="164"/>
      <c r="AC60" s="164"/>
      <c r="AD60" s="164"/>
      <c r="AE60" s="164"/>
      <c r="AF60" s="164"/>
      <c r="AG60" s="164"/>
      <c r="AH60" s="164"/>
      <c r="AI60" s="164"/>
    </row>
    <row r="61" spans="1:35" s="12" customFormat="1" ht="15" customHeight="1">
      <c r="A61" s="1105" t="s">
        <v>347</v>
      </c>
      <c r="B61" s="129" t="s">
        <v>780</v>
      </c>
      <c r="C61" s="293">
        <v>11.79</v>
      </c>
      <c r="D61" s="293">
        <v>8.84</v>
      </c>
      <c r="E61" s="293">
        <v>0.53900000000000003</v>
      </c>
      <c r="F61" s="293">
        <v>0.53900000000000003</v>
      </c>
      <c r="G61" s="293">
        <v>0.53900000000000003</v>
      </c>
      <c r="H61" s="293">
        <v>0.53900000000000003</v>
      </c>
      <c r="I61" s="293">
        <v>0.53900000000000003</v>
      </c>
      <c r="J61" s="293">
        <v>0.53900000000000003</v>
      </c>
      <c r="K61" s="132" t="s">
        <v>781</v>
      </c>
      <c r="L61" s="132" t="s">
        <v>276</v>
      </c>
      <c r="M61" s="132" t="s">
        <v>2</v>
      </c>
      <c r="N61" s="1008"/>
      <c r="O61" s="1105" t="s">
        <v>347</v>
      </c>
      <c r="P61" s="129" t="s">
        <v>780</v>
      </c>
      <c r="Q61" s="281">
        <v>11.79</v>
      </c>
      <c r="R61" s="281">
        <v>8.84</v>
      </c>
      <c r="S61" s="281">
        <v>0.53900000000000003</v>
      </c>
      <c r="T61" s="281">
        <v>0.53900000000000003</v>
      </c>
      <c r="U61" s="281">
        <v>0.53900000000000003</v>
      </c>
      <c r="V61" s="281">
        <v>0.53900000000000003</v>
      </c>
      <c r="W61" s="281">
        <v>0.53900000000000003</v>
      </c>
      <c r="X61" s="281">
        <v>0.53900000000000003</v>
      </c>
      <c r="Y61" s="132" t="s">
        <v>781</v>
      </c>
      <c r="Z61" s="132" t="s">
        <v>276</v>
      </c>
      <c r="AA61" s="132" t="s">
        <v>2</v>
      </c>
      <c r="AB61" s="164"/>
      <c r="AC61" s="164"/>
      <c r="AD61" s="164"/>
      <c r="AE61" s="164"/>
      <c r="AF61" s="164"/>
      <c r="AG61" s="164"/>
      <c r="AH61" s="164"/>
      <c r="AI61" s="164"/>
    </row>
    <row r="62" spans="1:35" s="12" customFormat="1" ht="15" customHeight="1">
      <c r="A62" s="1105" t="s">
        <v>348</v>
      </c>
      <c r="B62" s="129" t="s">
        <v>780</v>
      </c>
      <c r="C62" s="293">
        <v>11.79</v>
      </c>
      <c r="D62" s="293">
        <v>8.84</v>
      </c>
      <c r="E62" s="293">
        <v>0.53900000000000003</v>
      </c>
      <c r="F62" s="293">
        <v>0.53900000000000003</v>
      </c>
      <c r="G62" s="293">
        <v>0.53900000000000003</v>
      </c>
      <c r="H62" s="293">
        <v>0.53900000000000003</v>
      </c>
      <c r="I62" s="293">
        <v>0.53900000000000003</v>
      </c>
      <c r="J62" s="293">
        <v>0.53900000000000003</v>
      </c>
      <c r="K62" s="132" t="s">
        <v>781</v>
      </c>
      <c r="L62" s="132" t="s">
        <v>276</v>
      </c>
      <c r="M62" s="132" t="s">
        <v>2</v>
      </c>
      <c r="N62" s="1008"/>
      <c r="O62" s="1105" t="s">
        <v>348</v>
      </c>
      <c r="P62" s="129" t="s">
        <v>780</v>
      </c>
      <c r="Q62" s="281">
        <v>11.79</v>
      </c>
      <c r="R62" s="281">
        <v>8.84</v>
      </c>
      <c r="S62" s="281">
        <v>0.53900000000000003</v>
      </c>
      <c r="T62" s="281">
        <v>0.53900000000000003</v>
      </c>
      <c r="U62" s="281">
        <v>0.53900000000000003</v>
      </c>
      <c r="V62" s="281">
        <v>0.53900000000000003</v>
      </c>
      <c r="W62" s="281">
        <v>0.53900000000000003</v>
      </c>
      <c r="X62" s="281">
        <v>0.53900000000000003</v>
      </c>
      <c r="Y62" s="132" t="s">
        <v>781</v>
      </c>
      <c r="Z62" s="132" t="s">
        <v>276</v>
      </c>
      <c r="AA62" s="132" t="s">
        <v>2</v>
      </c>
      <c r="AB62" s="164"/>
      <c r="AC62" s="164"/>
      <c r="AD62" s="164"/>
      <c r="AE62" s="164"/>
      <c r="AF62" s="164"/>
      <c r="AG62" s="164"/>
      <c r="AH62" s="164"/>
      <c r="AI62" s="164"/>
    </row>
    <row r="63" spans="1:35" s="12" customFormat="1" ht="15" customHeight="1">
      <c r="A63" s="1105" t="s">
        <v>349</v>
      </c>
      <c r="B63" s="129" t="s">
        <v>780</v>
      </c>
      <c r="C63" s="293">
        <v>11.79</v>
      </c>
      <c r="D63" s="293">
        <v>8.84</v>
      </c>
      <c r="E63" s="293">
        <v>0.53900000000000003</v>
      </c>
      <c r="F63" s="293">
        <v>0.53900000000000003</v>
      </c>
      <c r="G63" s="293">
        <v>0.53900000000000003</v>
      </c>
      <c r="H63" s="293">
        <v>0.53900000000000003</v>
      </c>
      <c r="I63" s="293">
        <v>0.53900000000000003</v>
      </c>
      <c r="J63" s="293">
        <v>0.53900000000000003</v>
      </c>
      <c r="K63" s="132" t="s">
        <v>781</v>
      </c>
      <c r="L63" s="132" t="s">
        <v>276</v>
      </c>
      <c r="M63" s="132" t="s">
        <v>2</v>
      </c>
      <c r="N63" s="1008"/>
      <c r="O63" s="1105" t="s">
        <v>349</v>
      </c>
      <c r="P63" s="129" t="s">
        <v>780</v>
      </c>
      <c r="Q63" s="281">
        <v>11.79</v>
      </c>
      <c r="R63" s="281">
        <v>8.84</v>
      </c>
      <c r="S63" s="281">
        <v>0.53900000000000003</v>
      </c>
      <c r="T63" s="281">
        <v>0.53900000000000003</v>
      </c>
      <c r="U63" s="281">
        <v>0.53900000000000003</v>
      </c>
      <c r="V63" s="281">
        <v>0.53900000000000003</v>
      </c>
      <c r="W63" s="281">
        <v>0.53900000000000003</v>
      </c>
      <c r="X63" s="281">
        <v>0.53900000000000003</v>
      </c>
      <c r="Y63" s="132" t="s">
        <v>781</v>
      </c>
      <c r="Z63" s="132" t="s">
        <v>276</v>
      </c>
      <c r="AA63" s="132" t="s">
        <v>2</v>
      </c>
      <c r="AB63" s="164"/>
      <c r="AC63" s="164"/>
      <c r="AD63" s="164"/>
      <c r="AE63" s="164"/>
      <c r="AF63" s="164"/>
      <c r="AG63" s="164"/>
      <c r="AH63" s="164"/>
      <c r="AI63" s="164"/>
    </row>
    <row r="64" spans="1:35" s="12" customFormat="1" ht="15" customHeight="1">
      <c r="A64" s="1105" t="s">
        <v>351</v>
      </c>
      <c r="B64" s="129" t="s">
        <v>780</v>
      </c>
      <c r="C64" s="293">
        <v>11.79</v>
      </c>
      <c r="D64" s="293">
        <v>8.84</v>
      </c>
      <c r="E64" s="293">
        <v>0.53900000000000003</v>
      </c>
      <c r="F64" s="293">
        <v>0.53900000000000003</v>
      </c>
      <c r="G64" s="293">
        <v>0.53900000000000003</v>
      </c>
      <c r="H64" s="293">
        <v>0.53900000000000003</v>
      </c>
      <c r="I64" s="293">
        <v>0.53900000000000003</v>
      </c>
      <c r="J64" s="293">
        <v>0.53900000000000003</v>
      </c>
      <c r="K64" s="132" t="s">
        <v>781</v>
      </c>
      <c r="L64" s="132" t="s">
        <v>276</v>
      </c>
      <c r="M64" s="132" t="s">
        <v>2</v>
      </c>
      <c r="N64" s="1008"/>
      <c r="O64" s="1105" t="s">
        <v>351</v>
      </c>
      <c r="P64" s="129" t="s">
        <v>780</v>
      </c>
      <c r="Q64" s="281">
        <v>11.79</v>
      </c>
      <c r="R64" s="281">
        <v>8.84</v>
      </c>
      <c r="S64" s="281">
        <v>0.53900000000000003</v>
      </c>
      <c r="T64" s="281">
        <v>0.53900000000000003</v>
      </c>
      <c r="U64" s="281">
        <v>0.53900000000000003</v>
      </c>
      <c r="V64" s="281">
        <v>0.53900000000000003</v>
      </c>
      <c r="W64" s="281">
        <v>0.53900000000000003</v>
      </c>
      <c r="X64" s="281">
        <v>0.53900000000000003</v>
      </c>
      <c r="Y64" s="132" t="s">
        <v>781</v>
      </c>
      <c r="Z64" s="132" t="s">
        <v>276</v>
      </c>
      <c r="AA64" s="132" t="s">
        <v>2</v>
      </c>
      <c r="AB64" s="164"/>
      <c r="AC64" s="164"/>
      <c r="AD64" s="164"/>
      <c r="AE64" s="164"/>
      <c r="AF64" s="164"/>
      <c r="AG64" s="164"/>
      <c r="AH64" s="164"/>
      <c r="AI64" s="164"/>
    </row>
    <row r="65" spans="1:35" s="12" customFormat="1" ht="15" customHeight="1">
      <c r="A65" s="1105" t="s">
        <v>352</v>
      </c>
      <c r="B65" s="129" t="s">
        <v>780</v>
      </c>
      <c r="C65" s="293">
        <v>11.79</v>
      </c>
      <c r="D65" s="293">
        <v>8.84</v>
      </c>
      <c r="E65" s="293">
        <v>0.53900000000000003</v>
      </c>
      <c r="F65" s="293">
        <v>0.53900000000000003</v>
      </c>
      <c r="G65" s="293">
        <v>0.53900000000000003</v>
      </c>
      <c r="H65" s="293">
        <v>0.53900000000000003</v>
      </c>
      <c r="I65" s="293">
        <v>0.53900000000000003</v>
      </c>
      <c r="J65" s="293">
        <v>0.53900000000000003</v>
      </c>
      <c r="K65" s="132" t="s">
        <v>781</v>
      </c>
      <c r="L65" s="132" t="s">
        <v>276</v>
      </c>
      <c r="M65" s="132" t="s">
        <v>2</v>
      </c>
      <c r="N65" s="1008"/>
      <c r="O65" s="1105" t="s">
        <v>352</v>
      </c>
      <c r="P65" s="129" t="s">
        <v>780</v>
      </c>
      <c r="Q65" s="281">
        <v>11.79</v>
      </c>
      <c r="R65" s="281">
        <v>8.84</v>
      </c>
      <c r="S65" s="281">
        <v>0.53900000000000003</v>
      </c>
      <c r="T65" s="281">
        <v>0.53900000000000003</v>
      </c>
      <c r="U65" s="281">
        <v>0.53900000000000003</v>
      </c>
      <c r="V65" s="281">
        <v>0.53900000000000003</v>
      </c>
      <c r="W65" s="281">
        <v>0.53900000000000003</v>
      </c>
      <c r="X65" s="281">
        <v>0.53900000000000003</v>
      </c>
      <c r="Y65" s="132" t="s">
        <v>781</v>
      </c>
      <c r="Z65" s="132" t="s">
        <v>276</v>
      </c>
      <c r="AA65" s="132" t="s">
        <v>2</v>
      </c>
      <c r="AB65" s="164"/>
      <c r="AC65" s="164"/>
      <c r="AD65" s="164"/>
      <c r="AE65" s="164"/>
      <c r="AF65" s="164"/>
      <c r="AG65" s="164"/>
      <c r="AH65" s="164"/>
      <c r="AI65" s="164"/>
    </row>
    <row r="66" spans="1:35" s="12" customFormat="1" ht="15" customHeight="1">
      <c r="A66" s="1105" t="s">
        <v>353</v>
      </c>
      <c r="B66" s="129" t="s">
        <v>780</v>
      </c>
      <c r="C66" s="293">
        <v>11.79</v>
      </c>
      <c r="D66" s="293">
        <v>8.84</v>
      </c>
      <c r="E66" s="293">
        <v>0.53900000000000003</v>
      </c>
      <c r="F66" s="293">
        <v>0.53900000000000003</v>
      </c>
      <c r="G66" s="293">
        <v>0.53900000000000003</v>
      </c>
      <c r="H66" s="293">
        <v>0.53900000000000003</v>
      </c>
      <c r="I66" s="293">
        <v>0.53900000000000003</v>
      </c>
      <c r="J66" s="293">
        <v>0.53900000000000003</v>
      </c>
      <c r="K66" s="132" t="s">
        <v>781</v>
      </c>
      <c r="L66" s="132" t="s">
        <v>276</v>
      </c>
      <c r="M66" s="132" t="s">
        <v>2</v>
      </c>
      <c r="N66" s="1008"/>
      <c r="O66" s="1105" t="s">
        <v>353</v>
      </c>
      <c r="P66" s="129" t="s">
        <v>780</v>
      </c>
      <c r="Q66" s="281">
        <v>11.79</v>
      </c>
      <c r="R66" s="281">
        <v>8.84</v>
      </c>
      <c r="S66" s="281">
        <v>0.53900000000000003</v>
      </c>
      <c r="T66" s="281">
        <v>0.53900000000000003</v>
      </c>
      <c r="U66" s="281">
        <v>0.53900000000000003</v>
      </c>
      <c r="V66" s="281">
        <v>0.53900000000000003</v>
      </c>
      <c r="W66" s="281">
        <v>0.53900000000000003</v>
      </c>
      <c r="X66" s="281">
        <v>0.53900000000000003</v>
      </c>
      <c r="Y66" s="132" t="s">
        <v>781</v>
      </c>
      <c r="Z66" s="132" t="s">
        <v>276</v>
      </c>
      <c r="AA66" s="132" t="s">
        <v>2</v>
      </c>
      <c r="AB66" s="164"/>
      <c r="AC66" s="164"/>
      <c r="AD66" s="164"/>
      <c r="AE66" s="164"/>
      <c r="AF66" s="164"/>
      <c r="AG66" s="164"/>
      <c r="AH66" s="164"/>
      <c r="AI66" s="164"/>
    </row>
    <row r="67" spans="1:35" s="12" customFormat="1" ht="15" customHeight="1">
      <c r="A67" s="1105" t="s">
        <v>354</v>
      </c>
      <c r="B67" s="129" t="s">
        <v>780</v>
      </c>
      <c r="C67" s="293">
        <v>20.68</v>
      </c>
      <c r="D67" s="293">
        <v>16.25</v>
      </c>
      <c r="E67" s="293">
        <v>1.01</v>
      </c>
      <c r="F67" s="293">
        <v>1.01</v>
      </c>
      <c r="G67" s="293">
        <v>1.01</v>
      </c>
      <c r="H67" s="293">
        <v>1.01</v>
      </c>
      <c r="I67" s="293">
        <v>1.01</v>
      </c>
      <c r="J67" s="293">
        <v>1.01</v>
      </c>
      <c r="K67" s="132" t="s">
        <v>781</v>
      </c>
      <c r="L67" s="132" t="s">
        <v>276</v>
      </c>
      <c r="M67" s="132" t="s">
        <v>2</v>
      </c>
      <c r="N67" s="1008"/>
      <c r="O67" s="1105" t="s">
        <v>354</v>
      </c>
      <c r="P67" s="129" t="s">
        <v>780</v>
      </c>
      <c r="Q67" s="281">
        <v>20.68</v>
      </c>
      <c r="R67" s="281">
        <v>16.25</v>
      </c>
      <c r="S67" s="281">
        <v>1.01</v>
      </c>
      <c r="T67" s="281">
        <v>1.01</v>
      </c>
      <c r="U67" s="281">
        <v>1.01</v>
      </c>
      <c r="V67" s="281">
        <v>1.01</v>
      </c>
      <c r="W67" s="281">
        <v>1.01</v>
      </c>
      <c r="X67" s="281">
        <v>1.01</v>
      </c>
      <c r="Y67" s="132" t="s">
        <v>781</v>
      </c>
      <c r="Z67" s="132" t="s">
        <v>276</v>
      </c>
      <c r="AA67" s="132" t="s">
        <v>2</v>
      </c>
      <c r="AB67" s="164"/>
      <c r="AC67" s="164"/>
      <c r="AD67" s="164"/>
      <c r="AE67" s="164"/>
      <c r="AF67" s="164"/>
      <c r="AG67" s="164"/>
      <c r="AH67" s="164"/>
      <c r="AI67" s="164"/>
    </row>
    <row r="68" spans="1:35" s="12" customFormat="1" ht="15" customHeight="1">
      <c r="A68" s="1105" t="s">
        <v>355</v>
      </c>
      <c r="B68" s="129" t="s">
        <v>780</v>
      </c>
      <c r="C68" s="293">
        <v>11.79</v>
      </c>
      <c r="D68" s="293">
        <v>8.84</v>
      </c>
      <c r="E68" s="293">
        <v>0.39</v>
      </c>
      <c r="F68" s="293">
        <v>0.39</v>
      </c>
      <c r="G68" s="293">
        <v>0.39</v>
      </c>
      <c r="H68" s="293">
        <v>0.39</v>
      </c>
      <c r="I68" s="293">
        <v>0.39</v>
      </c>
      <c r="J68" s="293">
        <v>0.39</v>
      </c>
      <c r="K68" s="132" t="s">
        <v>781</v>
      </c>
      <c r="L68" s="132" t="s">
        <v>276</v>
      </c>
      <c r="M68" s="132" t="s">
        <v>2</v>
      </c>
      <c r="N68" s="1008"/>
      <c r="O68" s="1105" t="s">
        <v>355</v>
      </c>
      <c r="P68" s="129" t="s">
        <v>780</v>
      </c>
      <c r="Q68" s="281">
        <v>11.79</v>
      </c>
      <c r="R68" s="281">
        <v>8.84</v>
      </c>
      <c r="S68" s="281">
        <v>0.39</v>
      </c>
      <c r="T68" s="281">
        <v>0.39</v>
      </c>
      <c r="U68" s="281">
        <v>0.39</v>
      </c>
      <c r="V68" s="281">
        <v>0.39</v>
      </c>
      <c r="W68" s="281">
        <v>0.39</v>
      </c>
      <c r="X68" s="281">
        <v>0.39</v>
      </c>
      <c r="Y68" s="132" t="s">
        <v>781</v>
      </c>
      <c r="Z68" s="132" t="s">
        <v>276</v>
      </c>
      <c r="AA68" s="132" t="s">
        <v>2</v>
      </c>
      <c r="AB68" s="164"/>
      <c r="AC68" s="164"/>
      <c r="AD68" s="164"/>
      <c r="AE68" s="164"/>
      <c r="AF68" s="164"/>
      <c r="AG68" s="164"/>
      <c r="AH68" s="164"/>
      <c r="AI68" s="164"/>
    </row>
    <row r="69" spans="1:35" s="12" customFormat="1" ht="15" customHeight="1">
      <c r="A69" s="1105" t="s">
        <v>356</v>
      </c>
      <c r="B69" s="129" t="s">
        <v>780</v>
      </c>
      <c r="C69" s="293">
        <v>22.17</v>
      </c>
      <c r="D69" s="293">
        <v>17.72</v>
      </c>
      <c r="E69" s="293">
        <v>1.3360000000000001</v>
      </c>
      <c r="F69" s="293">
        <v>1.3360000000000001</v>
      </c>
      <c r="G69" s="293">
        <v>1.3360000000000001</v>
      </c>
      <c r="H69" s="293">
        <v>1.3360000000000001</v>
      </c>
      <c r="I69" s="293">
        <v>1.3360000000000001</v>
      </c>
      <c r="J69" s="293">
        <v>1.3360000000000001</v>
      </c>
      <c r="K69" s="132" t="s">
        <v>781</v>
      </c>
      <c r="L69" s="132" t="s">
        <v>276</v>
      </c>
      <c r="M69" s="132" t="s">
        <v>2</v>
      </c>
      <c r="N69" s="1008"/>
      <c r="O69" s="1105" t="s">
        <v>356</v>
      </c>
      <c r="P69" s="129" t="s">
        <v>780</v>
      </c>
      <c r="Q69" s="281">
        <v>22.17</v>
      </c>
      <c r="R69" s="281">
        <v>17.72</v>
      </c>
      <c r="S69" s="281">
        <v>1.3360000000000001</v>
      </c>
      <c r="T69" s="281">
        <v>1.3360000000000001</v>
      </c>
      <c r="U69" s="281">
        <v>1.3360000000000001</v>
      </c>
      <c r="V69" s="281">
        <v>1.3360000000000001</v>
      </c>
      <c r="W69" s="281">
        <v>1.3360000000000001</v>
      </c>
      <c r="X69" s="281">
        <v>1.3360000000000001</v>
      </c>
      <c r="Y69" s="132" t="s">
        <v>781</v>
      </c>
      <c r="Z69" s="132" t="s">
        <v>276</v>
      </c>
      <c r="AA69" s="132" t="s">
        <v>2</v>
      </c>
      <c r="AB69" s="164"/>
      <c r="AC69" s="164"/>
      <c r="AD69" s="164"/>
      <c r="AE69" s="164"/>
      <c r="AF69" s="164"/>
      <c r="AG69" s="164"/>
      <c r="AH69" s="164"/>
      <c r="AI69" s="164"/>
    </row>
    <row r="70" spans="1:35" s="12" customFormat="1" ht="15" customHeight="1">
      <c r="A70" s="1105" t="s">
        <v>358</v>
      </c>
      <c r="B70" s="129" t="s">
        <v>780</v>
      </c>
      <c r="C70" s="293">
        <v>20.68</v>
      </c>
      <c r="D70" s="293">
        <v>16.25</v>
      </c>
      <c r="E70" s="293">
        <v>1.01</v>
      </c>
      <c r="F70" s="293">
        <v>1.01</v>
      </c>
      <c r="G70" s="293">
        <v>1.01</v>
      </c>
      <c r="H70" s="293">
        <v>1.01</v>
      </c>
      <c r="I70" s="293">
        <v>1.01</v>
      </c>
      <c r="J70" s="293">
        <v>1.01</v>
      </c>
      <c r="K70" s="132" t="s">
        <v>781</v>
      </c>
      <c r="L70" s="132" t="s">
        <v>276</v>
      </c>
      <c r="M70" s="132" t="s">
        <v>2</v>
      </c>
      <c r="N70" s="1008"/>
      <c r="O70" s="1105" t="s">
        <v>358</v>
      </c>
      <c r="P70" s="129" t="s">
        <v>780</v>
      </c>
      <c r="Q70" s="281">
        <v>20.68</v>
      </c>
      <c r="R70" s="281">
        <v>16.25</v>
      </c>
      <c r="S70" s="281">
        <v>1.01</v>
      </c>
      <c r="T70" s="281">
        <v>1.01</v>
      </c>
      <c r="U70" s="281">
        <v>1.01</v>
      </c>
      <c r="V70" s="281">
        <v>1.01</v>
      </c>
      <c r="W70" s="281">
        <v>1.01</v>
      </c>
      <c r="X70" s="281">
        <v>1.01</v>
      </c>
      <c r="Y70" s="132" t="s">
        <v>781</v>
      </c>
      <c r="Z70" s="132" t="s">
        <v>276</v>
      </c>
      <c r="AA70" s="132" t="s">
        <v>2</v>
      </c>
      <c r="AB70" s="164"/>
      <c r="AC70" s="164"/>
      <c r="AD70" s="164"/>
      <c r="AE70" s="164"/>
      <c r="AF70" s="164"/>
      <c r="AG70" s="164"/>
      <c r="AH70" s="164"/>
      <c r="AI70" s="164"/>
    </row>
    <row r="71" spans="1:35" s="12" customFormat="1" ht="15" customHeight="1">
      <c r="A71" s="1105" t="s">
        <v>359</v>
      </c>
      <c r="B71" s="129" t="s">
        <v>780</v>
      </c>
      <c r="C71" s="293">
        <v>11.79</v>
      </c>
      <c r="D71" s="293">
        <v>8.84</v>
      </c>
      <c r="E71" s="293">
        <v>0.53900000000000003</v>
      </c>
      <c r="F71" s="293">
        <v>0.53900000000000003</v>
      </c>
      <c r="G71" s="293">
        <v>0.53900000000000003</v>
      </c>
      <c r="H71" s="293">
        <v>0.53900000000000003</v>
      </c>
      <c r="I71" s="293">
        <v>0.53900000000000003</v>
      </c>
      <c r="J71" s="293">
        <v>0.53900000000000003</v>
      </c>
      <c r="K71" s="132" t="s">
        <v>781</v>
      </c>
      <c r="L71" s="132" t="s">
        <v>276</v>
      </c>
      <c r="M71" s="132" t="s">
        <v>2</v>
      </c>
      <c r="N71" s="1008"/>
      <c r="O71" s="1105" t="s">
        <v>359</v>
      </c>
      <c r="P71" s="129" t="s">
        <v>780</v>
      </c>
      <c r="Q71" s="281">
        <v>11.79</v>
      </c>
      <c r="R71" s="281">
        <v>8.84</v>
      </c>
      <c r="S71" s="281">
        <v>0.53900000000000003</v>
      </c>
      <c r="T71" s="281">
        <v>0.53900000000000003</v>
      </c>
      <c r="U71" s="281">
        <v>0.53900000000000003</v>
      </c>
      <c r="V71" s="281">
        <v>0.53900000000000003</v>
      </c>
      <c r="W71" s="281">
        <v>0.53900000000000003</v>
      </c>
      <c r="X71" s="281">
        <v>0.53900000000000003</v>
      </c>
      <c r="Y71" s="132" t="s">
        <v>781</v>
      </c>
      <c r="Z71" s="132" t="s">
        <v>276</v>
      </c>
      <c r="AA71" s="132" t="s">
        <v>2</v>
      </c>
      <c r="AB71" s="164"/>
      <c r="AC71" s="164"/>
      <c r="AD71" s="164"/>
      <c r="AE71" s="164"/>
      <c r="AF71" s="164"/>
      <c r="AG71" s="164"/>
      <c r="AH71" s="164"/>
      <c r="AI71" s="164"/>
    </row>
    <row r="72" spans="1:35" s="12" customFormat="1" ht="15" customHeight="1">
      <c r="A72" s="1105" t="s">
        <v>360</v>
      </c>
      <c r="B72" s="129" t="s">
        <v>780</v>
      </c>
      <c r="C72" s="293">
        <v>11.79</v>
      </c>
      <c r="D72" s="293">
        <v>8.84</v>
      </c>
      <c r="E72" s="293">
        <v>0.39</v>
      </c>
      <c r="F72" s="293">
        <v>0.39</v>
      </c>
      <c r="G72" s="293">
        <v>0.39</v>
      </c>
      <c r="H72" s="293">
        <v>0.39</v>
      </c>
      <c r="I72" s="293">
        <v>0.39</v>
      </c>
      <c r="J72" s="293">
        <v>0.39</v>
      </c>
      <c r="K72" s="132" t="s">
        <v>781</v>
      </c>
      <c r="L72" s="132" t="s">
        <v>276</v>
      </c>
      <c r="M72" s="132" t="s">
        <v>2</v>
      </c>
      <c r="N72" s="1008"/>
      <c r="O72" s="1105" t="s">
        <v>360</v>
      </c>
      <c r="P72" s="129" t="s">
        <v>780</v>
      </c>
      <c r="Q72" s="281">
        <v>11.79</v>
      </c>
      <c r="R72" s="281">
        <v>8.84</v>
      </c>
      <c r="S72" s="281">
        <v>0.39</v>
      </c>
      <c r="T72" s="281">
        <v>0.39</v>
      </c>
      <c r="U72" s="281">
        <v>0.39</v>
      </c>
      <c r="V72" s="281">
        <v>0.39</v>
      </c>
      <c r="W72" s="281">
        <v>0.39</v>
      </c>
      <c r="X72" s="281">
        <v>0.39</v>
      </c>
      <c r="Y72" s="132" t="s">
        <v>781</v>
      </c>
      <c r="Z72" s="132" t="s">
        <v>276</v>
      </c>
      <c r="AA72" s="132" t="s">
        <v>2</v>
      </c>
      <c r="AB72" s="164"/>
      <c r="AC72" s="164"/>
      <c r="AD72" s="164"/>
      <c r="AE72" s="164"/>
      <c r="AF72" s="164"/>
      <c r="AG72" s="164"/>
      <c r="AH72" s="164"/>
      <c r="AI72" s="164"/>
    </row>
    <row r="73" spans="1:35" s="12" customFormat="1" ht="15" customHeight="1">
      <c r="A73" s="1105" t="s">
        <v>361</v>
      </c>
      <c r="B73" s="129" t="s">
        <v>780</v>
      </c>
      <c r="C73" s="293">
        <v>11.79</v>
      </c>
      <c r="D73" s="293">
        <v>8.84</v>
      </c>
      <c r="E73" s="293">
        <v>0.39</v>
      </c>
      <c r="F73" s="293">
        <v>0.39</v>
      </c>
      <c r="G73" s="293">
        <v>0.39</v>
      </c>
      <c r="H73" s="293">
        <v>0.39</v>
      </c>
      <c r="I73" s="293">
        <v>0.39</v>
      </c>
      <c r="J73" s="293">
        <v>0.39</v>
      </c>
      <c r="K73" s="132" t="s">
        <v>781</v>
      </c>
      <c r="L73" s="132" t="s">
        <v>276</v>
      </c>
      <c r="M73" s="132" t="s">
        <v>2</v>
      </c>
      <c r="N73" s="1008"/>
      <c r="O73" s="1105" t="s">
        <v>361</v>
      </c>
      <c r="P73" s="129" t="s">
        <v>780</v>
      </c>
      <c r="Q73" s="281">
        <v>11.79</v>
      </c>
      <c r="R73" s="281">
        <v>8.84</v>
      </c>
      <c r="S73" s="281">
        <v>0.39</v>
      </c>
      <c r="T73" s="281">
        <v>0.39</v>
      </c>
      <c r="U73" s="281">
        <v>0.39</v>
      </c>
      <c r="V73" s="281">
        <v>0.39</v>
      </c>
      <c r="W73" s="281">
        <v>0.39</v>
      </c>
      <c r="X73" s="281">
        <v>0.39</v>
      </c>
      <c r="Y73" s="132" t="s">
        <v>781</v>
      </c>
      <c r="Z73" s="132" t="s">
        <v>276</v>
      </c>
      <c r="AA73" s="132" t="s">
        <v>2</v>
      </c>
      <c r="AB73" s="164"/>
      <c r="AC73" s="164"/>
      <c r="AD73" s="164"/>
      <c r="AE73" s="164"/>
      <c r="AF73" s="164"/>
      <c r="AG73" s="164"/>
      <c r="AH73" s="164"/>
      <c r="AI73" s="164"/>
    </row>
    <row r="74" spans="1:35" s="12" customFormat="1" ht="15" customHeight="1">
      <c r="A74" s="1105" t="s">
        <v>144</v>
      </c>
      <c r="B74" s="129" t="s">
        <v>780</v>
      </c>
      <c r="C74" s="293">
        <v>22.17</v>
      </c>
      <c r="D74" s="293">
        <v>17.72</v>
      </c>
      <c r="E74" s="293">
        <v>1.24</v>
      </c>
      <c r="F74" s="293">
        <v>1.24</v>
      </c>
      <c r="G74" s="293">
        <v>1.24</v>
      </c>
      <c r="H74" s="293">
        <v>1.24</v>
      </c>
      <c r="I74" s="293">
        <v>1.24</v>
      </c>
      <c r="J74" s="293">
        <v>1.24</v>
      </c>
      <c r="K74" s="132" t="s">
        <v>781</v>
      </c>
      <c r="L74" s="132" t="s">
        <v>276</v>
      </c>
      <c r="M74" s="132" t="s">
        <v>2</v>
      </c>
      <c r="N74" s="1008"/>
      <c r="O74" s="1105" t="s">
        <v>144</v>
      </c>
      <c r="P74" s="129" t="s">
        <v>780</v>
      </c>
      <c r="Q74" s="281">
        <v>22.17</v>
      </c>
      <c r="R74" s="281">
        <v>17.72</v>
      </c>
      <c r="S74" s="281">
        <v>1.24</v>
      </c>
      <c r="T74" s="281">
        <v>1.24</v>
      </c>
      <c r="U74" s="281">
        <v>1.24</v>
      </c>
      <c r="V74" s="281">
        <v>1.24</v>
      </c>
      <c r="W74" s="281">
        <v>1.24</v>
      </c>
      <c r="X74" s="281">
        <v>1.24</v>
      </c>
      <c r="Y74" s="132" t="s">
        <v>781</v>
      </c>
      <c r="Z74" s="132" t="s">
        <v>276</v>
      </c>
      <c r="AA74" s="132" t="s">
        <v>2</v>
      </c>
      <c r="AB74" s="164"/>
      <c r="AC74" s="164"/>
      <c r="AD74" s="164"/>
      <c r="AE74" s="164"/>
      <c r="AF74" s="164"/>
      <c r="AG74" s="164"/>
      <c r="AH74" s="164"/>
      <c r="AI74" s="164"/>
    </row>
    <row r="75" spans="1:35" s="12" customFormat="1" ht="15" customHeight="1">
      <c r="A75" s="1106" t="s">
        <v>362</v>
      </c>
      <c r="B75" s="129" t="s">
        <v>780</v>
      </c>
      <c r="C75" s="293">
        <v>11.79</v>
      </c>
      <c r="D75" s="293">
        <v>8.84</v>
      </c>
      <c r="E75" s="293">
        <v>0.53900000000000003</v>
      </c>
      <c r="F75" s="293">
        <v>0.53900000000000003</v>
      </c>
      <c r="G75" s="293">
        <v>0.53900000000000003</v>
      </c>
      <c r="H75" s="293">
        <v>0.53900000000000003</v>
      </c>
      <c r="I75" s="293">
        <v>0.53900000000000003</v>
      </c>
      <c r="J75" s="293">
        <v>0.53900000000000003</v>
      </c>
      <c r="K75" s="132" t="s">
        <v>781</v>
      </c>
      <c r="L75" s="132" t="s">
        <v>276</v>
      </c>
      <c r="M75" s="132" t="s">
        <v>2</v>
      </c>
      <c r="N75" s="1008"/>
      <c r="O75" s="1106" t="s">
        <v>362</v>
      </c>
      <c r="P75" s="129" t="s">
        <v>780</v>
      </c>
      <c r="Q75" s="281">
        <v>11.79</v>
      </c>
      <c r="R75" s="281">
        <v>8.84</v>
      </c>
      <c r="S75" s="281">
        <v>0.53900000000000003</v>
      </c>
      <c r="T75" s="281">
        <v>0.53900000000000003</v>
      </c>
      <c r="U75" s="281">
        <v>0.53900000000000003</v>
      </c>
      <c r="V75" s="281">
        <v>0.53900000000000003</v>
      </c>
      <c r="W75" s="281">
        <v>0.53900000000000003</v>
      </c>
      <c r="X75" s="281">
        <v>0.53900000000000003</v>
      </c>
      <c r="Y75" s="132" t="s">
        <v>781</v>
      </c>
      <c r="Z75" s="132" t="s">
        <v>276</v>
      </c>
      <c r="AA75" s="132" t="s">
        <v>2</v>
      </c>
      <c r="AB75" s="164"/>
      <c r="AC75" s="164"/>
      <c r="AD75" s="164"/>
      <c r="AE75" s="164"/>
      <c r="AF75" s="164"/>
      <c r="AG75" s="164"/>
      <c r="AH75" s="164"/>
      <c r="AI75" s="164"/>
    </row>
    <row r="76" spans="1:35" s="12" customFormat="1" ht="15" customHeight="1">
      <c r="A76" s="1105" t="s">
        <v>363</v>
      </c>
      <c r="B76" s="129" t="s">
        <v>780</v>
      </c>
      <c r="C76" s="293">
        <v>11.79</v>
      </c>
      <c r="D76" s="293">
        <v>8.84</v>
      </c>
      <c r="E76" s="293">
        <v>0.39</v>
      </c>
      <c r="F76" s="293">
        <v>0.39</v>
      </c>
      <c r="G76" s="293">
        <v>0.39</v>
      </c>
      <c r="H76" s="293">
        <v>0.39</v>
      </c>
      <c r="I76" s="293">
        <v>0.39</v>
      </c>
      <c r="J76" s="293">
        <v>0.39</v>
      </c>
      <c r="K76" s="132" t="s">
        <v>781</v>
      </c>
      <c r="L76" s="132" t="s">
        <v>276</v>
      </c>
      <c r="M76" s="132" t="s">
        <v>2</v>
      </c>
      <c r="N76" s="1008"/>
      <c r="O76" s="1105" t="s">
        <v>363</v>
      </c>
      <c r="P76" s="129" t="s">
        <v>780</v>
      </c>
      <c r="Q76" s="281">
        <v>11.79</v>
      </c>
      <c r="R76" s="281">
        <v>8.84</v>
      </c>
      <c r="S76" s="281">
        <v>0.39</v>
      </c>
      <c r="T76" s="281">
        <v>0.39</v>
      </c>
      <c r="U76" s="281">
        <v>0.39</v>
      </c>
      <c r="V76" s="281">
        <v>0.39</v>
      </c>
      <c r="W76" s="281">
        <v>0.39</v>
      </c>
      <c r="X76" s="281">
        <v>0.39</v>
      </c>
      <c r="Y76" s="132" t="s">
        <v>781</v>
      </c>
      <c r="Z76" s="132" t="s">
        <v>276</v>
      </c>
      <c r="AA76" s="132" t="s">
        <v>2</v>
      </c>
      <c r="AB76" s="164"/>
      <c r="AC76" s="164"/>
      <c r="AD76" s="164"/>
      <c r="AE76" s="164"/>
      <c r="AF76" s="164"/>
      <c r="AG76" s="164"/>
      <c r="AH76" s="164"/>
      <c r="AI76" s="164"/>
    </row>
    <row r="77" spans="1:35" s="12" customFormat="1" ht="15" customHeight="1">
      <c r="A77" s="1105" t="s">
        <v>364</v>
      </c>
      <c r="B77" s="129" t="s">
        <v>780</v>
      </c>
      <c r="C77" s="293">
        <v>11.79</v>
      </c>
      <c r="D77" s="293">
        <v>8.84</v>
      </c>
      <c r="E77" s="293">
        <v>0.39</v>
      </c>
      <c r="F77" s="293">
        <v>0.39</v>
      </c>
      <c r="G77" s="293">
        <v>0.39</v>
      </c>
      <c r="H77" s="293">
        <v>0.39</v>
      </c>
      <c r="I77" s="293">
        <v>0.39</v>
      </c>
      <c r="J77" s="293">
        <v>0.39</v>
      </c>
      <c r="K77" s="132" t="s">
        <v>781</v>
      </c>
      <c r="L77" s="132" t="s">
        <v>276</v>
      </c>
      <c r="M77" s="132" t="s">
        <v>2</v>
      </c>
      <c r="N77" s="1008"/>
      <c r="O77" s="1105" t="s">
        <v>364</v>
      </c>
      <c r="P77" s="129" t="s">
        <v>780</v>
      </c>
      <c r="Q77" s="281">
        <v>11.79</v>
      </c>
      <c r="R77" s="281">
        <v>8.84</v>
      </c>
      <c r="S77" s="281">
        <v>0.39</v>
      </c>
      <c r="T77" s="281">
        <v>0.39</v>
      </c>
      <c r="U77" s="281">
        <v>0.39</v>
      </c>
      <c r="V77" s="281">
        <v>0.39</v>
      </c>
      <c r="W77" s="281">
        <v>0.39</v>
      </c>
      <c r="X77" s="281">
        <v>0.39</v>
      </c>
      <c r="Y77" s="132" t="s">
        <v>781</v>
      </c>
      <c r="Z77" s="132" t="s">
        <v>276</v>
      </c>
      <c r="AA77" s="132" t="s">
        <v>2</v>
      </c>
      <c r="AB77" s="164"/>
      <c r="AC77" s="164"/>
      <c r="AD77" s="164"/>
      <c r="AE77" s="164"/>
      <c r="AF77" s="164"/>
      <c r="AG77" s="164"/>
      <c r="AH77" s="164"/>
      <c r="AI77" s="164"/>
    </row>
    <row r="78" spans="1:35" s="12" customFormat="1" ht="15" customHeight="1">
      <c r="A78" s="1106" t="s">
        <v>365</v>
      </c>
      <c r="B78" s="129" t="s">
        <v>780</v>
      </c>
      <c r="C78" s="293">
        <v>11.79</v>
      </c>
      <c r="D78" s="293">
        <v>8.84</v>
      </c>
      <c r="E78" s="293">
        <v>0.53900000000000003</v>
      </c>
      <c r="F78" s="293">
        <v>0.53900000000000003</v>
      </c>
      <c r="G78" s="293">
        <v>0.53900000000000003</v>
      </c>
      <c r="H78" s="293">
        <v>0.53900000000000003</v>
      </c>
      <c r="I78" s="293">
        <v>0.53900000000000003</v>
      </c>
      <c r="J78" s="293">
        <v>0.53900000000000003</v>
      </c>
      <c r="K78" s="132" t="s">
        <v>781</v>
      </c>
      <c r="L78" s="132" t="s">
        <v>276</v>
      </c>
      <c r="M78" s="132" t="s">
        <v>2</v>
      </c>
      <c r="N78" s="1008"/>
      <c r="O78" s="1106" t="s">
        <v>365</v>
      </c>
      <c r="P78" s="129" t="s">
        <v>780</v>
      </c>
      <c r="Q78" s="281">
        <v>11.79</v>
      </c>
      <c r="R78" s="281">
        <v>8.84</v>
      </c>
      <c r="S78" s="281">
        <v>0.53900000000000003</v>
      </c>
      <c r="T78" s="281">
        <v>0.53900000000000003</v>
      </c>
      <c r="U78" s="281">
        <v>0.53900000000000003</v>
      </c>
      <c r="V78" s="281">
        <v>0.53900000000000003</v>
      </c>
      <c r="W78" s="281">
        <v>0.53900000000000003</v>
      </c>
      <c r="X78" s="281">
        <v>0.53900000000000003</v>
      </c>
      <c r="Y78" s="132" t="s">
        <v>781</v>
      </c>
      <c r="Z78" s="132" t="s">
        <v>276</v>
      </c>
      <c r="AA78" s="132" t="s">
        <v>2</v>
      </c>
      <c r="AB78" s="164"/>
      <c r="AC78" s="164"/>
      <c r="AD78" s="164"/>
      <c r="AE78" s="164"/>
      <c r="AF78" s="164"/>
      <c r="AG78" s="164"/>
      <c r="AH78" s="164"/>
      <c r="AI78" s="164"/>
    </row>
    <row r="79" spans="1:35" s="12" customFormat="1" ht="15" customHeight="1">
      <c r="A79" s="1105" t="s">
        <v>366</v>
      </c>
      <c r="B79" s="129" t="s">
        <v>780</v>
      </c>
      <c r="C79" s="293">
        <v>11.79</v>
      </c>
      <c r="D79" s="293">
        <v>8.84</v>
      </c>
      <c r="E79" s="293">
        <v>0.39</v>
      </c>
      <c r="F79" s="293">
        <v>0.39</v>
      </c>
      <c r="G79" s="293">
        <v>0.39</v>
      </c>
      <c r="H79" s="293">
        <v>0.39</v>
      </c>
      <c r="I79" s="293">
        <v>0.39</v>
      </c>
      <c r="J79" s="293">
        <v>0.39</v>
      </c>
      <c r="K79" s="132" t="s">
        <v>781</v>
      </c>
      <c r="L79" s="132" t="s">
        <v>276</v>
      </c>
      <c r="M79" s="132" t="s">
        <v>2</v>
      </c>
      <c r="N79" s="1008"/>
      <c r="O79" s="1105" t="s">
        <v>366</v>
      </c>
      <c r="P79" s="129" t="s">
        <v>780</v>
      </c>
      <c r="Q79" s="281">
        <v>11.79</v>
      </c>
      <c r="R79" s="281">
        <v>8.84</v>
      </c>
      <c r="S79" s="281">
        <v>0.39</v>
      </c>
      <c r="T79" s="281">
        <v>0.39</v>
      </c>
      <c r="U79" s="281">
        <v>0.39</v>
      </c>
      <c r="V79" s="281">
        <v>0.39</v>
      </c>
      <c r="W79" s="281">
        <v>0.39</v>
      </c>
      <c r="X79" s="281">
        <v>0.39</v>
      </c>
      <c r="Y79" s="132" t="s">
        <v>781</v>
      </c>
      <c r="Z79" s="132" t="s">
        <v>276</v>
      </c>
      <c r="AA79" s="132" t="s">
        <v>2</v>
      </c>
      <c r="AB79" s="164"/>
      <c r="AC79" s="164"/>
      <c r="AD79" s="164"/>
      <c r="AE79" s="164"/>
      <c r="AF79" s="164"/>
      <c r="AG79" s="164"/>
      <c r="AH79" s="164"/>
      <c r="AI79" s="164"/>
    </row>
    <row r="80" spans="1:35" s="12" customFormat="1" ht="15" customHeight="1">
      <c r="A80" s="1105" t="s">
        <v>367</v>
      </c>
      <c r="B80" s="129" t="s">
        <v>780</v>
      </c>
      <c r="C80" s="293">
        <v>11.79</v>
      </c>
      <c r="D80" s="293">
        <v>8.84</v>
      </c>
      <c r="E80" s="293">
        <v>0.53900000000000003</v>
      </c>
      <c r="F80" s="293">
        <v>0.53900000000000003</v>
      </c>
      <c r="G80" s="293">
        <v>0.53900000000000003</v>
      </c>
      <c r="H80" s="293">
        <v>0.53900000000000003</v>
      </c>
      <c r="I80" s="293">
        <v>0.53900000000000003</v>
      </c>
      <c r="J80" s="293">
        <v>0.53900000000000003</v>
      </c>
      <c r="K80" s="132" t="s">
        <v>781</v>
      </c>
      <c r="L80" s="132" t="s">
        <v>276</v>
      </c>
      <c r="M80" s="132" t="s">
        <v>2</v>
      </c>
      <c r="N80" s="1008"/>
      <c r="O80" s="1105" t="s">
        <v>367</v>
      </c>
      <c r="P80" s="129" t="s">
        <v>780</v>
      </c>
      <c r="Q80" s="281">
        <v>11.79</v>
      </c>
      <c r="R80" s="281">
        <v>8.84</v>
      </c>
      <c r="S80" s="281">
        <v>0.53900000000000003</v>
      </c>
      <c r="T80" s="281">
        <v>0.53900000000000003</v>
      </c>
      <c r="U80" s="281">
        <v>0.53900000000000003</v>
      </c>
      <c r="V80" s="281">
        <v>0.53900000000000003</v>
      </c>
      <c r="W80" s="281">
        <v>0.53900000000000003</v>
      </c>
      <c r="X80" s="281">
        <v>0.53900000000000003</v>
      </c>
      <c r="Y80" s="132" t="s">
        <v>781</v>
      </c>
      <c r="Z80" s="132" t="s">
        <v>276</v>
      </c>
      <c r="AA80" s="132" t="s">
        <v>2</v>
      </c>
      <c r="AB80" s="164"/>
      <c r="AC80" s="164"/>
      <c r="AD80" s="164"/>
      <c r="AE80" s="164"/>
      <c r="AF80" s="164"/>
      <c r="AG80" s="164"/>
      <c r="AH80" s="164"/>
      <c r="AI80" s="164"/>
    </row>
    <row r="81" spans="1:35" s="12" customFormat="1" ht="15" customHeight="1">
      <c r="A81" s="1106" t="s">
        <v>936</v>
      </c>
      <c r="B81" s="129" t="s">
        <v>780</v>
      </c>
      <c r="C81" s="293">
        <v>20.68</v>
      </c>
      <c r="D81" s="293">
        <v>16.25</v>
      </c>
      <c r="E81" s="293">
        <v>1.01</v>
      </c>
      <c r="F81" s="293">
        <v>1.01</v>
      </c>
      <c r="G81" s="293">
        <v>1.01</v>
      </c>
      <c r="H81" s="293">
        <v>1.01</v>
      </c>
      <c r="I81" s="293">
        <v>1.01</v>
      </c>
      <c r="J81" s="293">
        <v>1.01</v>
      </c>
      <c r="K81" s="132" t="s">
        <v>781</v>
      </c>
      <c r="L81" s="132" t="s">
        <v>276</v>
      </c>
      <c r="M81" s="132" t="s">
        <v>2</v>
      </c>
      <c r="N81" s="1008"/>
      <c r="O81" s="1106" t="s">
        <v>936</v>
      </c>
      <c r="P81" s="129" t="s">
        <v>780</v>
      </c>
      <c r="Q81" s="281">
        <v>20.68</v>
      </c>
      <c r="R81" s="281">
        <v>16.25</v>
      </c>
      <c r="S81" s="281">
        <v>1.01</v>
      </c>
      <c r="T81" s="281">
        <v>1.01</v>
      </c>
      <c r="U81" s="281">
        <v>1.01</v>
      </c>
      <c r="V81" s="281">
        <v>1.01</v>
      </c>
      <c r="W81" s="281">
        <v>1.01</v>
      </c>
      <c r="X81" s="281">
        <v>1.01</v>
      </c>
      <c r="Y81" s="132" t="s">
        <v>781</v>
      </c>
      <c r="Z81" s="132" t="s">
        <v>276</v>
      </c>
      <c r="AA81" s="132" t="s">
        <v>2</v>
      </c>
      <c r="AB81" s="164"/>
      <c r="AC81" s="164"/>
      <c r="AD81" s="164"/>
      <c r="AE81" s="164"/>
      <c r="AF81" s="164"/>
      <c r="AG81" s="164"/>
      <c r="AH81" s="164"/>
      <c r="AI81" s="164"/>
    </row>
    <row r="82" spans="1:35" s="12" customFormat="1" ht="15" customHeight="1">
      <c r="A82" s="1105" t="s">
        <v>369</v>
      </c>
      <c r="B82" s="129" t="s">
        <v>780</v>
      </c>
      <c r="C82" s="293">
        <v>22.17</v>
      </c>
      <c r="D82" s="293">
        <v>17.72</v>
      </c>
      <c r="E82" s="293">
        <v>1.24</v>
      </c>
      <c r="F82" s="293">
        <v>1.24</v>
      </c>
      <c r="G82" s="293">
        <v>1.24</v>
      </c>
      <c r="H82" s="293">
        <v>1.24</v>
      </c>
      <c r="I82" s="293">
        <v>1.24</v>
      </c>
      <c r="J82" s="293">
        <v>1.24</v>
      </c>
      <c r="K82" s="132" t="s">
        <v>781</v>
      </c>
      <c r="L82" s="132" t="s">
        <v>276</v>
      </c>
      <c r="M82" s="132" t="s">
        <v>2</v>
      </c>
      <c r="N82" s="1008"/>
      <c r="O82" s="1105" t="s">
        <v>369</v>
      </c>
      <c r="P82" s="129" t="s">
        <v>780</v>
      </c>
      <c r="Q82" s="281">
        <v>22.17</v>
      </c>
      <c r="R82" s="281">
        <v>17.72</v>
      </c>
      <c r="S82" s="281">
        <v>1.24</v>
      </c>
      <c r="T82" s="281">
        <v>1.24</v>
      </c>
      <c r="U82" s="281">
        <v>1.24</v>
      </c>
      <c r="V82" s="281">
        <v>1.24</v>
      </c>
      <c r="W82" s="281">
        <v>1.24</v>
      </c>
      <c r="X82" s="281">
        <v>1.24</v>
      </c>
      <c r="Y82" s="132" t="s">
        <v>781</v>
      </c>
      <c r="Z82" s="132" t="s">
        <v>276</v>
      </c>
      <c r="AA82" s="132" t="s">
        <v>2</v>
      </c>
      <c r="AB82" s="164"/>
      <c r="AC82" s="164"/>
      <c r="AD82" s="164"/>
      <c r="AE82" s="164"/>
      <c r="AF82" s="164"/>
      <c r="AG82" s="164"/>
      <c r="AH82" s="164"/>
      <c r="AI82" s="164"/>
    </row>
    <row r="83" spans="1:35" s="12" customFormat="1" ht="15" customHeight="1">
      <c r="A83" s="1105" t="s">
        <v>370</v>
      </c>
      <c r="B83" s="129" t="s">
        <v>780</v>
      </c>
      <c r="C83" s="293">
        <v>11.79</v>
      </c>
      <c r="D83" s="293">
        <v>8.84</v>
      </c>
      <c r="E83" s="293">
        <v>0.53900000000000003</v>
      </c>
      <c r="F83" s="293">
        <v>0.53900000000000003</v>
      </c>
      <c r="G83" s="293">
        <v>0.53900000000000003</v>
      </c>
      <c r="H83" s="293">
        <v>0.53900000000000003</v>
      </c>
      <c r="I83" s="293">
        <v>0.53900000000000003</v>
      </c>
      <c r="J83" s="293">
        <v>0.53900000000000003</v>
      </c>
      <c r="K83" s="132" t="s">
        <v>781</v>
      </c>
      <c r="L83" s="132" t="s">
        <v>276</v>
      </c>
      <c r="M83" s="132" t="s">
        <v>2</v>
      </c>
      <c r="N83" s="1008"/>
      <c r="O83" s="1105" t="s">
        <v>370</v>
      </c>
      <c r="P83" s="129" t="s">
        <v>780</v>
      </c>
      <c r="Q83" s="281">
        <v>11.79</v>
      </c>
      <c r="R83" s="281">
        <v>8.84</v>
      </c>
      <c r="S83" s="281">
        <v>0.53900000000000003</v>
      </c>
      <c r="T83" s="281">
        <v>0.53900000000000003</v>
      </c>
      <c r="U83" s="281">
        <v>0.53900000000000003</v>
      </c>
      <c r="V83" s="281">
        <v>0.53900000000000003</v>
      </c>
      <c r="W83" s="281">
        <v>0.53900000000000003</v>
      </c>
      <c r="X83" s="281">
        <v>0.53900000000000003</v>
      </c>
      <c r="Y83" s="132" t="s">
        <v>781</v>
      </c>
      <c r="Z83" s="132" t="s">
        <v>276</v>
      </c>
      <c r="AA83" s="132" t="s">
        <v>2</v>
      </c>
      <c r="AB83" s="164"/>
      <c r="AC83" s="164"/>
      <c r="AD83" s="164"/>
      <c r="AE83" s="164"/>
      <c r="AF83" s="164"/>
      <c r="AG83" s="164"/>
      <c r="AH83" s="164"/>
      <c r="AI83" s="164"/>
    </row>
    <row r="84" spans="1:35" s="12" customFormat="1" ht="15" customHeight="1">
      <c r="A84" s="1105" t="s">
        <v>371</v>
      </c>
      <c r="B84" s="129" t="s">
        <v>780</v>
      </c>
      <c r="C84" s="293">
        <v>22.17</v>
      </c>
      <c r="D84" s="293">
        <v>17.72</v>
      </c>
      <c r="E84" s="293">
        <v>1.3360000000000001</v>
      </c>
      <c r="F84" s="293">
        <v>1.3360000000000001</v>
      </c>
      <c r="G84" s="293">
        <v>1.3360000000000001</v>
      </c>
      <c r="H84" s="293">
        <v>1.3360000000000001</v>
      </c>
      <c r="I84" s="293">
        <v>1.3360000000000001</v>
      </c>
      <c r="J84" s="293">
        <v>1.3360000000000001</v>
      </c>
      <c r="K84" s="132" t="s">
        <v>781</v>
      </c>
      <c r="L84" s="132" t="s">
        <v>276</v>
      </c>
      <c r="M84" s="132" t="s">
        <v>2</v>
      </c>
      <c r="N84" s="1008"/>
      <c r="O84" s="1105" t="s">
        <v>371</v>
      </c>
      <c r="P84" s="129" t="s">
        <v>780</v>
      </c>
      <c r="Q84" s="281">
        <v>22.17</v>
      </c>
      <c r="R84" s="281">
        <v>17.72</v>
      </c>
      <c r="S84" s="281">
        <v>1.3360000000000001</v>
      </c>
      <c r="T84" s="281">
        <v>1.3360000000000001</v>
      </c>
      <c r="U84" s="281">
        <v>1.3360000000000001</v>
      </c>
      <c r="V84" s="281">
        <v>1.3360000000000001</v>
      </c>
      <c r="W84" s="281">
        <v>1.3360000000000001</v>
      </c>
      <c r="X84" s="281">
        <v>1.3360000000000001</v>
      </c>
      <c r="Y84" s="132" t="s">
        <v>781</v>
      </c>
      <c r="Z84" s="132" t="s">
        <v>276</v>
      </c>
      <c r="AA84" s="132" t="s">
        <v>2</v>
      </c>
      <c r="AB84" s="164"/>
      <c r="AC84" s="164"/>
      <c r="AD84" s="164"/>
      <c r="AE84" s="164"/>
      <c r="AF84" s="164"/>
      <c r="AG84" s="164"/>
      <c r="AH84" s="164"/>
      <c r="AI84" s="164"/>
    </row>
    <row r="85" spans="1:35" s="12" customFormat="1" ht="15" customHeight="1">
      <c r="A85" s="1105" t="s">
        <v>372</v>
      </c>
      <c r="B85" s="129" t="s">
        <v>780</v>
      </c>
      <c r="C85" s="293">
        <v>11.79</v>
      </c>
      <c r="D85" s="293">
        <v>8.84</v>
      </c>
      <c r="E85" s="293">
        <v>0.53900000000000003</v>
      </c>
      <c r="F85" s="293">
        <v>0.53900000000000003</v>
      </c>
      <c r="G85" s="293">
        <v>0.53900000000000003</v>
      </c>
      <c r="H85" s="293">
        <v>0.53900000000000003</v>
      </c>
      <c r="I85" s="293">
        <v>0.53900000000000003</v>
      </c>
      <c r="J85" s="293">
        <v>0.53900000000000003</v>
      </c>
      <c r="K85" s="132" t="s">
        <v>781</v>
      </c>
      <c r="L85" s="132" t="s">
        <v>276</v>
      </c>
      <c r="M85" s="132" t="s">
        <v>2</v>
      </c>
      <c r="N85" s="1008"/>
      <c r="O85" s="1105" t="s">
        <v>372</v>
      </c>
      <c r="P85" s="129" t="s">
        <v>780</v>
      </c>
      <c r="Q85" s="281">
        <v>11.79</v>
      </c>
      <c r="R85" s="281">
        <v>8.84</v>
      </c>
      <c r="S85" s="281">
        <v>0.53900000000000003</v>
      </c>
      <c r="T85" s="281">
        <v>0.53900000000000003</v>
      </c>
      <c r="U85" s="281">
        <v>0.53900000000000003</v>
      </c>
      <c r="V85" s="281">
        <v>0.53900000000000003</v>
      </c>
      <c r="W85" s="281">
        <v>0.53900000000000003</v>
      </c>
      <c r="X85" s="281">
        <v>0.53900000000000003</v>
      </c>
      <c r="Y85" s="132" t="s">
        <v>781</v>
      </c>
      <c r="Z85" s="132" t="s">
        <v>276</v>
      </c>
      <c r="AA85" s="132" t="s">
        <v>2</v>
      </c>
      <c r="AB85" s="164"/>
      <c r="AC85" s="164"/>
      <c r="AD85" s="164"/>
      <c r="AE85" s="164"/>
      <c r="AF85" s="164"/>
      <c r="AG85" s="164"/>
      <c r="AH85" s="164"/>
      <c r="AI85" s="164"/>
    </row>
    <row r="86" spans="1:35" s="12" customFormat="1" ht="15" customHeight="1">
      <c r="A86" s="1105" t="s">
        <v>373</v>
      </c>
      <c r="B86" s="129" t="s">
        <v>780</v>
      </c>
      <c r="C86" s="293">
        <v>11.79</v>
      </c>
      <c r="D86" s="293">
        <v>8.84</v>
      </c>
      <c r="E86" s="293">
        <v>0.39</v>
      </c>
      <c r="F86" s="293">
        <v>0.39</v>
      </c>
      <c r="G86" s="293">
        <v>0.39</v>
      </c>
      <c r="H86" s="293">
        <v>0.39</v>
      </c>
      <c r="I86" s="293">
        <v>0.39</v>
      </c>
      <c r="J86" s="293">
        <v>0.39</v>
      </c>
      <c r="K86" s="132" t="s">
        <v>781</v>
      </c>
      <c r="L86" s="132" t="s">
        <v>276</v>
      </c>
      <c r="M86" s="132" t="s">
        <v>2</v>
      </c>
      <c r="N86" s="1008"/>
      <c r="O86" s="1105" t="s">
        <v>373</v>
      </c>
      <c r="P86" s="129" t="s">
        <v>780</v>
      </c>
      <c r="Q86" s="281">
        <v>11.79</v>
      </c>
      <c r="R86" s="281">
        <v>8.84</v>
      </c>
      <c r="S86" s="281">
        <v>0.39</v>
      </c>
      <c r="T86" s="281">
        <v>0.39</v>
      </c>
      <c r="U86" s="281">
        <v>0.39</v>
      </c>
      <c r="V86" s="281">
        <v>0.39</v>
      </c>
      <c r="W86" s="281">
        <v>0.39</v>
      </c>
      <c r="X86" s="281">
        <v>0.39</v>
      </c>
      <c r="Y86" s="132" t="s">
        <v>781</v>
      </c>
      <c r="Z86" s="132" t="s">
        <v>276</v>
      </c>
      <c r="AA86" s="132" t="s">
        <v>2</v>
      </c>
      <c r="AB86" s="164"/>
      <c r="AC86" s="164"/>
      <c r="AD86" s="164"/>
      <c r="AE86" s="164"/>
      <c r="AF86" s="164"/>
      <c r="AG86" s="164"/>
      <c r="AH86" s="164"/>
      <c r="AI86" s="164"/>
    </row>
    <row r="87" spans="1:35" s="12" customFormat="1" ht="15" customHeight="1">
      <c r="A87" s="1106" t="s">
        <v>937</v>
      </c>
      <c r="B87" s="129" t="s">
        <v>780</v>
      </c>
      <c r="C87" s="293">
        <v>22.17</v>
      </c>
      <c r="D87" s="293">
        <v>17.72</v>
      </c>
      <c r="E87" s="293">
        <v>1.3360000000000001</v>
      </c>
      <c r="F87" s="293">
        <v>1.3360000000000001</v>
      </c>
      <c r="G87" s="293">
        <v>1.3360000000000001</v>
      </c>
      <c r="H87" s="293">
        <v>1.3360000000000001</v>
      </c>
      <c r="I87" s="293">
        <v>1.3360000000000001</v>
      </c>
      <c r="J87" s="293">
        <v>1.3360000000000001</v>
      </c>
      <c r="K87" s="132" t="s">
        <v>781</v>
      </c>
      <c r="L87" s="132" t="s">
        <v>276</v>
      </c>
      <c r="M87" s="132" t="s">
        <v>2</v>
      </c>
      <c r="N87" s="1008"/>
      <c r="O87" s="1106" t="s">
        <v>937</v>
      </c>
      <c r="P87" s="129" t="s">
        <v>780</v>
      </c>
      <c r="Q87" s="281">
        <v>22.17</v>
      </c>
      <c r="R87" s="281">
        <v>17.72</v>
      </c>
      <c r="S87" s="281">
        <v>1.3360000000000001</v>
      </c>
      <c r="T87" s="281">
        <v>1.3360000000000001</v>
      </c>
      <c r="U87" s="281">
        <v>1.3360000000000001</v>
      </c>
      <c r="V87" s="281">
        <v>1.3360000000000001</v>
      </c>
      <c r="W87" s="281">
        <v>1.3360000000000001</v>
      </c>
      <c r="X87" s="281">
        <v>1.3360000000000001</v>
      </c>
      <c r="Y87" s="132" t="s">
        <v>781</v>
      </c>
      <c r="Z87" s="132" t="s">
        <v>276</v>
      </c>
      <c r="AA87" s="132" t="s">
        <v>2</v>
      </c>
      <c r="AB87" s="164"/>
      <c r="AC87" s="164"/>
      <c r="AD87" s="164"/>
      <c r="AE87" s="164"/>
      <c r="AF87" s="164"/>
      <c r="AG87" s="164"/>
      <c r="AH87" s="164"/>
      <c r="AI87" s="164"/>
    </row>
    <row r="88" spans="1:35" s="12" customFormat="1" ht="15" customHeight="1">
      <c r="A88" s="1105" t="s">
        <v>375</v>
      </c>
      <c r="B88" s="129" t="s">
        <v>780</v>
      </c>
      <c r="C88" s="293">
        <v>11.79</v>
      </c>
      <c r="D88" s="293">
        <v>8.84</v>
      </c>
      <c r="E88" s="293">
        <v>0.53900000000000003</v>
      </c>
      <c r="F88" s="293">
        <v>0.53900000000000003</v>
      </c>
      <c r="G88" s="293">
        <v>0.53900000000000003</v>
      </c>
      <c r="H88" s="293">
        <v>0.53900000000000003</v>
      </c>
      <c r="I88" s="293">
        <v>0.53900000000000003</v>
      </c>
      <c r="J88" s="293">
        <v>0.53900000000000003</v>
      </c>
      <c r="K88" s="132" t="s">
        <v>781</v>
      </c>
      <c r="L88" s="132" t="s">
        <v>276</v>
      </c>
      <c r="M88" s="132" t="s">
        <v>2</v>
      </c>
      <c r="N88" s="1008"/>
      <c r="O88" s="1105" t="s">
        <v>375</v>
      </c>
      <c r="P88" s="129" t="s">
        <v>780</v>
      </c>
      <c r="Q88" s="281">
        <v>11.79</v>
      </c>
      <c r="R88" s="281">
        <v>8.84</v>
      </c>
      <c r="S88" s="281">
        <v>0.53900000000000003</v>
      </c>
      <c r="T88" s="281">
        <v>0.53900000000000003</v>
      </c>
      <c r="U88" s="281">
        <v>0.53900000000000003</v>
      </c>
      <c r="V88" s="281">
        <v>0.53900000000000003</v>
      </c>
      <c r="W88" s="281">
        <v>0.53900000000000003</v>
      </c>
      <c r="X88" s="281">
        <v>0.53900000000000003</v>
      </c>
      <c r="Y88" s="132" t="s">
        <v>781</v>
      </c>
      <c r="Z88" s="132" t="s">
        <v>276</v>
      </c>
      <c r="AA88" s="132" t="s">
        <v>2</v>
      </c>
      <c r="AB88" s="164"/>
      <c r="AC88" s="164"/>
      <c r="AD88" s="164"/>
      <c r="AE88" s="164"/>
      <c r="AF88" s="164"/>
      <c r="AG88" s="164"/>
      <c r="AH88" s="164"/>
      <c r="AI88" s="164"/>
    </row>
    <row r="89" spans="1:35" s="12" customFormat="1" ht="15" customHeight="1">
      <c r="A89" s="1106" t="s">
        <v>149</v>
      </c>
      <c r="B89" s="129" t="s">
        <v>780</v>
      </c>
      <c r="C89" s="293">
        <v>22.17</v>
      </c>
      <c r="D89" s="293">
        <v>17.72</v>
      </c>
      <c r="E89" s="293">
        <v>1.766</v>
      </c>
      <c r="F89" s="293">
        <v>1.766</v>
      </c>
      <c r="G89" s="293">
        <v>1.766</v>
      </c>
      <c r="H89" s="293">
        <v>1.766</v>
      </c>
      <c r="I89" s="293">
        <v>1.766</v>
      </c>
      <c r="J89" s="293">
        <v>1.766</v>
      </c>
      <c r="K89" s="132" t="s">
        <v>781</v>
      </c>
      <c r="L89" s="132" t="s">
        <v>276</v>
      </c>
      <c r="M89" s="132" t="s">
        <v>2</v>
      </c>
      <c r="N89" s="1008"/>
      <c r="O89" s="1106" t="s">
        <v>149</v>
      </c>
      <c r="P89" s="129" t="s">
        <v>780</v>
      </c>
      <c r="Q89" s="281">
        <v>22.17</v>
      </c>
      <c r="R89" s="281">
        <v>17.72</v>
      </c>
      <c r="S89" s="281">
        <v>1.766</v>
      </c>
      <c r="T89" s="281">
        <v>1.766</v>
      </c>
      <c r="U89" s="281">
        <v>1.766</v>
      </c>
      <c r="V89" s="281">
        <v>1.766</v>
      </c>
      <c r="W89" s="281">
        <v>1.766</v>
      </c>
      <c r="X89" s="281">
        <v>1.766</v>
      </c>
      <c r="Y89" s="132" t="s">
        <v>781</v>
      </c>
      <c r="Z89" s="132" t="s">
        <v>276</v>
      </c>
      <c r="AA89" s="132" t="s">
        <v>2</v>
      </c>
      <c r="AB89" s="164"/>
      <c r="AC89" s="164"/>
      <c r="AD89" s="164"/>
      <c r="AE89" s="164"/>
      <c r="AF89" s="164"/>
      <c r="AG89" s="164"/>
      <c r="AH89" s="164"/>
      <c r="AI89" s="164"/>
    </row>
    <row r="90" spans="1:35" s="12" customFormat="1" ht="15" customHeight="1">
      <c r="A90" s="1106" t="s">
        <v>377</v>
      </c>
      <c r="B90" s="129" t="s">
        <v>780</v>
      </c>
      <c r="C90" s="293">
        <v>13.28</v>
      </c>
      <c r="D90" s="293">
        <v>10.33</v>
      </c>
      <c r="E90" s="293">
        <v>0.67300000000000004</v>
      </c>
      <c r="F90" s="293">
        <v>0.67300000000000004</v>
      </c>
      <c r="G90" s="293">
        <v>0.67300000000000004</v>
      </c>
      <c r="H90" s="293">
        <v>0.67300000000000004</v>
      </c>
      <c r="I90" s="293">
        <v>0.67300000000000004</v>
      </c>
      <c r="J90" s="293">
        <v>0.67300000000000004</v>
      </c>
      <c r="K90" s="132" t="s">
        <v>781</v>
      </c>
      <c r="L90" s="132" t="s">
        <v>276</v>
      </c>
      <c r="M90" s="132" t="s">
        <v>2</v>
      </c>
      <c r="N90" s="1008"/>
      <c r="O90" s="1106" t="s">
        <v>377</v>
      </c>
      <c r="P90" s="129" t="s">
        <v>780</v>
      </c>
      <c r="Q90" s="281">
        <v>13.28</v>
      </c>
      <c r="R90" s="281">
        <v>10.33</v>
      </c>
      <c r="S90" s="281">
        <v>0.67300000000000004</v>
      </c>
      <c r="T90" s="281">
        <v>0.67300000000000004</v>
      </c>
      <c r="U90" s="281">
        <v>0.67300000000000004</v>
      </c>
      <c r="V90" s="281">
        <v>0.67300000000000004</v>
      </c>
      <c r="W90" s="281">
        <v>0.67300000000000004</v>
      </c>
      <c r="X90" s="281">
        <v>0.67300000000000004</v>
      </c>
      <c r="Y90" s="132" t="s">
        <v>781</v>
      </c>
      <c r="Z90" s="132" t="s">
        <v>276</v>
      </c>
      <c r="AA90" s="132" t="s">
        <v>2</v>
      </c>
      <c r="AB90" s="164"/>
      <c r="AC90" s="164"/>
      <c r="AD90" s="164"/>
      <c r="AE90" s="164"/>
      <c r="AF90" s="164"/>
      <c r="AG90" s="164"/>
      <c r="AH90" s="164"/>
      <c r="AI90" s="164"/>
    </row>
    <row r="91" spans="1:35" s="12" customFormat="1" ht="15" customHeight="1">
      <c r="A91" s="1106" t="s">
        <v>379</v>
      </c>
      <c r="B91" s="129" t="s">
        <v>780</v>
      </c>
      <c r="C91" s="293">
        <v>11.79</v>
      </c>
      <c r="D91" s="293">
        <v>8.84</v>
      </c>
      <c r="E91" s="293">
        <v>0.53900000000000003</v>
      </c>
      <c r="F91" s="293">
        <v>0.53900000000000003</v>
      </c>
      <c r="G91" s="293">
        <v>0.53900000000000003</v>
      </c>
      <c r="H91" s="293">
        <v>0.53900000000000003</v>
      </c>
      <c r="I91" s="293">
        <v>0.53900000000000003</v>
      </c>
      <c r="J91" s="293">
        <v>0.53900000000000003</v>
      </c>
      <c r="K91" s="132" t="s">
        <v>781</v>
      </c>
      <c r="L91" s="132" t="s">
        <v>276</v>
      </c>
      <c r="M91" s="132" t="s">
        <v>2</v>
      </c>
      <c r="N91" s="1008"/>
      <c r="O91" s="1106" t="s">
        <v>379</v>
      </c>
      <c r="P91" s="129" t="s">
        <v>780</v>
      </c>
      <c r="Q91" s="281">
        <v>11.79</v>
      </c>
      <c r="R91" s="281">
        <v>8.84</v>
      </c>
      <c r="S91" s="281">
        <v>0.53900000000000003</v>
      </c>
      <c r="T91" s="281">
        <v>0.53900000000000003</v>
      </c>
      <c r="U91" s="281">
        <v>0.53900000000000003</v>
      </c>
      <c r="V91" s="281">
        <v>0.53900000000000003</v>
      </c>
      <c r="W91" s="281">
        <v>0.53900000000000003</v>
      </c>
      <c r="X91" s="281">
        <v>0.53900000000000003</v>
      </c>
      <c r="Y91" s="132" t="s">
        <v>781</v>
      </c>
      <c r="Z91" s="132" t="s">
        <v>276</v>
      </c>
      <c r="AA91" s="132" t="s">
        <v>2</v>
      </c>
      <c r="AB91" s="164"/>
      <c r="AC91" s="164"/>
      <c r="AD91" s="164"/>
      <c r="AE91" s="164"/>
      <c r="AF91" s="164"/>
      <c r="AG91" s="164"/>
      <c r="AH91" s="164"/>
      <c r="AI91" s="164"/>
    </row>
    <row r="92" spans="1:35" s="12" customFormat="1" ht="15" customHeight="1">
      <c r="A92" s="1105" t="s">
        <v>380</v>
      </c>
      <c r="B92" s="129" t="s">
        <v>780</v>
      </c>
      <c r="C92" s="293">
        <v>11.79</v>
      </c>
      <c r="D92" s="293">
        <v>8.84</v>
      </c>
      <c r="E92" s="293">
        <v>0.53900000000000003</v>
      </c>
      <c r="F92" s="293">
        <v>0.53900000000000003</v>
      </c>
      <c r="G92" s="293">
        <v>0.53900000000000003</v>
      </c>
      <c r="H92" s="293">
        <v>0.53900000000000003</v>
      </c>
      <c r="I92" s="293">
        <v>0.53900000000000003</v>
      </c>
      <c r="J92" s="293">
        <v>0.53900000000000003</v>
      </c>
      <c r="K92" s="132" t="s">
        <v>781</v>
      </c>
      <c r="L92" s="132" t="s">
        <v>276</v>
      </c>
      <c r="M92" s="132" t="s">
        <v>2</v>
      </c>
      <c r="N92" s="1008"/>
      <c r="O92" s="1105" t="s">
        <v>380</v>
      </c>
      <c r="P92" s="129" t="s">
        <v>780</v>
      </c>
      <c r="Q92" s="281">
        <v>11.79</v>
      </c>
      <c r="R92" s="281">
        <v>8.84</v>
      </c>
      <c r="S92" s="281">
        <v>0.53900000000000003</v>
      </c>
      <c r="T92" s="281">
        <v>0.53900000000000003</v>
      </c>
      <c r="U92" s="281">
        <v>0.53900000000000003</v>
      </c>
      <c r="V92" s="281">
        <v>0.53900000000000003</v>
      </c>
      <c r="W92" s="281">
        <v>0.53900000000000003</v>
      </c>
      <c r="X92" s="281">
        <v>0.53900000000000003</v>
      </c>
      <c r="Y92" s="132" t="s">
        <v>781</v>
      </c>
      <c r="Z92" s="132" t="s">
        <v>276</v>
      </c>
      <c r="AA92" s="132" t="s">
        <v>2</v>
      </c>
      <c r="AB92" s="164"/>
      <c r="AC92" s="164"/>
      <c r="AD92" s="164"/>
      <c r="AE92" s="164"/>
      <c r="AF92" s="164"/>
      <c r="AG92" s="164"/>
      <c r="AH92" s="164"/>
      <c r="AI92" s="164"/>
    </row>
    <row r="93" spans="1:35" s="12" customFormat="1" ht="15" customHeight="1">
      <c r="A93" s="1106" t="s">
        <v>381</v>
      </c>
      <c r="B93" s="129" t="s">
        <v>780</v>
      </c>
      <c r="C93" s="293">
        <v>13.28</v>
      </c>
      <c r="D93" s="293">
        <v>10.33</v>
      </c>
      <c r="E93" s="293">
        <v>0.67300000000000004</v>
      </c>
      <c r="F93" s="293">
        <v>0.67300000000000004</v>
      </c>
      <c r="G93" s="293">
        <v>0.67300000000000004</v>
      </c>
      <c r="H93" s="293">
        <v>0.67300000000000004</v>
      </c>
      <c r="I93" s="293">
        <v>0.67300000000000004</v>
      </c>
      <c r="J93" s="293">
        <v>0.67300000000000004</v>
      </c>
      <c r="K93" s="132" t="s">
        <v>781</v>
      </c>
      <c r="L93" s="132" t="s">
        <v>276</v>
      </c>
      <c r="M93" s="132" t="s">
        <v>2</v>
      </c>
      <c r="N93" s="1008"/>
      <c r="O93" s="1106" t="s">
        <v>381</v>
      </c>
      <c r="P93" s="129" t="s">
        <v>780</v>
      </c>
      <c r="Q93" s="281">
        <v>13.28</v>
      </c>
      <c r="R93" s="281">
        <v>10.33</v>
      </c>
      <c r="S93" s="281">
        <v>0.67300000000000004</v>
      </c>
      <c r="T93" s="281">
        <v>0.67300000000000004</v>
      </c>
      <c r="U93" s="281">
        <v>0.67300000000000004</v>
      </c>
      <c r="V93" s="281">
        <v>0.67300000000000004</v>
      </c>
      <c r="W93" s="281">
        <v>0.67300000000000004</v>
      </c>
      <c r="X93" s="281">
        <v>0.67300000000000004</v>
      </c>
      <c r="Y93" s="132" t="s">
        <v>781</v>
      </c>
      <c r="Z93" s="132" t="s">
        <v>276</v>
      </c>
      <c r="AA93" s="132" t="s">
        <v>2</v>
      </c>
      <c r="AB93" s="164"/>
      <c r="AC93" s="164"/>
      <c r="AD93" s="164"/>
      <c r="AE93" s="164"/>
      <c r="AF93" s="164"/>
      <c r="AG93" s="164"/>
      <c r="AH93" s="164"/>
      <c r="AI93" s="164"/>
    </row>
    <row r="94" spans="1:35" s="12" customFormat="1" ht="15" customHeight="1">
      <c r="A94" s="1106" t="s">
        <v>382</v>
      </c>
      <c r="B94" s="129" t="s">
        <v>780</v>
      </c>
      <c r="C94" s="293">
        <v>20.68</v>
      </c>
      <c r="D94" s="293">
        <v>16.25</v>
      </c>
      <c r="E94" s="293">
        <v>1.01</v>
      </c>
      <c r="F94" s="293">
        <v>1.01</v>
      </c>
      <c r="G94" s="293">
        <v>1.01</v>
      </c>
      <c r="H94" s="293">
        <v>1.01</v>
      </c>
      <c r="I94" s="293">
        <v>1.01</v>
      </c>
      <c r="J94" s="293">
        <v>1.01</v>
      </c>
      <c r="K94" s="132" t="s">
        <v>781</v>
      </c>
      <c r="L94" s="132" t="s">
        <v>276</v>
      </c>
      <c r="M94" s="132" t="s">
        <v>2</v>
      </c>
      <c r="N94" s="1008"/>
      <c r="O94" s="1106" t="s">
        <v>382</v>
      </c>
      <c r="P94" s="129" t="s">
        <v>780</v>
      </c>
      <c r="Q94" s="281">
        <v>20.68</v>
      </c>
      <c r="R94" s="281">
        <v>16.25</v>
      </c>
      <c r="S94" s="281">
        <v>1.01</v>
      </c>
      <c r="T94" s="281">
        <v>1.01</v>
      </c>
      <c r="U94" s="281">
        <v>1.01</v>
      </c>
      <c r="V94" s="281">
        <v>1.01</v>
      </c>
      <c r="W94" s="281">
        <v>1.01</v>
      </c>
      <c r="X94" s="281">
        <v>1.01</v>
      </c>
      <c r="Y94" s="132" t="s">
        <v>781</v>
      </c>
      <c r="Z94" s="132" t="s">
        <v>276</v>
      </c>
      <c r="AA94" s="132" t="s">
        <v>2</v>
      </c>
      <c r="AB94" s="164"/>
      <c r="AC94" s="164"/>
      <c r="AD94" s="164"/>
      <c r="AE94" s="164"/>
      <c r="AF94" s="164"/>
      <c r="AG94" s="164"/>
      <c r="AH94" s="164"/>
      <c r="AI94" s="164"/>
    </row>
    <row r="95" spans="1:35" s="12" customFormat="1" ht="15" customHeight="1">
      <c r="A95" s="1105" t="s">
        <v>383</v>
      </c>
      <c r="B95" s="129" t="s">
        <v>780</v>
      </c>
      <c r="C95" s="293">
        <v>11.79</v>
      </c>
      <c r="D95" s="293">
        <v>8.84</v>
      </c>
      <c r="E95" s="293">
        <v>0.39</v>
      </c>
      <c r="F95" s="293">
        <v>0.39</v>
      </c>
      <c r="G95" s="293">
        <v>0.39</v>
      </c>
      <c r="H95" s="293">
        <v>0.39</v>
      </c>
      <c r="I95" s="293">
        <v>0.39</v>
      </c>
      <c r="J95" s="293">
        <v>0.39</v>
      </c>
      <c r="K95" s="132" t="s">
        <v>781</v>
      </c>
      <c r="L95" s="132" t="s">
        <v>276</v>
      </c>
      <c r="M95" s="132" t="s">
        <v>2</v>
      </c>
      <c r="N95" s="1008"/>
      <c r="O95" s="1105" t="s">
        <v>383</v>
      </c>
      <c r="P95" s="129" t="s">
        <v>780</v>
      </c>
      <c r="Q95" s="281">
        <v>11.79</v>
      </c>
      <c r="R95" s="281">
        <v>8.84</v>
      </c>
      <c r="S95" s="281">
        <v>0.39</v>
      </c>
      <c r="T95" s="281">
        <v>0.39</v>
      </c>
      <c r="U95" s="281">
        <v>0.39</v>
      </c>
      <c r="V95" s="281">
        <v>0.39</v>
      </c>
      <c r="W95" s="281">
        <v>0.39</v>
      </c>
      <c r="X95" s="281">
        <v>0.39</v>
      </c>
      <c r="Y95" s="132" t="s">
        <v>781</v>
      </c>
      <c r="Z95" s="132" t="s">
        <v>276</v>
      </c>
      <c r="AA95" s="132" t="s">
        <v>2</v>
      </c>
      <c r="AB95" s="164"/>
      <c r="AC95" s="164"/>
      <c r="AD95" s="164"/>
      <c r="AE95" s="164"/>
      <c r="AF95" s="164"/>
      <c r="AG95" s="164"/>
      <c r="AH95" s="164"/>
      <c r="AI95" s="164"/>
    </row>
    <row r="96" spans="1:35" s="12" customFormat="1" ht="15" customHeight="1">
      <c r="A96" s="1105" t="s">
        <v>384</v>
      </c>
      <c r="B96" s="129" t="s">
        <v>780</v>
      </c>
      <c r="C96" s="293">
        <v>11.79</v>
      </c>
      <c r="D96" s="293">
        <v>8.84</v>
      </c>
      <c r="E96" s="293">
        <v>0.53900000000000003</v>
      </c>
      <c r="F96" s="293">
        <v>0.53900000000000003</v>
      </c>
      <c r="G96" s="293">
        <v>0.53900000000000003</v>
      </c>
      <c r="H96" s="293">
        <v>0.53900000000000003</v>
      </c>
      <c r="I96" s="293">
        <v>0.53900000000000003</v>
      </c>
      <c r="J96" s="293">
        <v>0.53900000000000003</v>
      </c>
      <c r="K96" s="132" t="s">
        <v>781</v>
      </c>
      <c r="L96" s="132" t="s">
        <v>276</v>
      </c>
      <c r="M96" s="132" t="s">
        <v>2</v>
      </c>
      <c r="N96" s="1008"/>
      <c r="O96" s="1105" t="s">
        <v>384</v>
      </c>
      <c r="P96" s="129" t="s">
        <v>780</v>
      </c>
      <c r="Q96" s="281">
        <v>11.79</v>
      </c>
      <c r="R96" s="281">
        <v>8.84</v>
      </c>
      <c r="S96" s="281">
        <v>0.53900000000000003</v>
      </c>
      <c r="T96" s="281">
        <v>0.53900000000000003</v>
      </c>
      <c r="U96" s="281">
        <v>0.53900000000000003</v>
      </c>
      <c r="V96" s="281">
        <v>0.53900000000000003</v>
      </c>
      <c r="W96" s="281">
        <v>0.53900000000000003</v>
      </c>
      <c r="X96" s="281">
        <v>0.53900000000000003</v>
      </c>
      <c r="Y96" s="132" t="s">
        <v>781</v>
      </c>
      <c r="Z96" s="132" t="s">
        <v>276</v>
      </c>
      <c r="AA96" s="132" t="s">
        <v>2</v>
      </c>
      <c r="AB96" s="164"/>
      <c r="AC96" s="164"/>
      <c r="AD96" s="164"/>
      <c r="AE96" s="164"/>
      <c r="AF96" s="164"/>
      <c r="AG96" s="164"/>
      <c r="AH96" s="164"/>
      <c r="AI96" s="164"/>
    </row>
    <row r="97" spans="1:35" s="12" customFormat="1" ht="15" customHeight="1">
      <c r="A97" s="1105" t="s">
        <v>385</v>
      </c>
      <c r="B97" s="129" t="s">
        <v>780</v>
      </c>
      <c r="C97" s="293">
        <v>20.68</v>
      </c>
      <c r="D97" s="293">
        <v>16.25</v>
      </c>
      <c r="E97" s="293">
        <v>1.01</v>
      </c>
      <c r="F97" s="293">
        <v>1.01</v>
      </c>
      <c r="G97" s="293">
        <v>1.01</v>
      </c>
      <c r="H97" s="293">
        <v>1.01</v>
      </c>
      <c r="I97" s="293">
        <v>1.01</v>
      </c>
      <c r="J97" s="293">
        <v>1.01</v>
      </c>
      <c r="K97" s="132" t="s">
        <v>781</v>
      </c>
      <c r="L97" s="132" t="s">
        <v>276</v>
      </c>
      <c r="M97" s="132" t="s">
        <v>2</v>
      </c>
      <c r="N97" s="1008"/>
      <c r="O97" s="1105" t="s">
        <v>385</v>
      </c>
      <c r="P97" s="129" t="s">
        <v>780</v>
      </c>
      <c r="Q97" s="281">
        <v>20.68</v>
      </c>
      <c r="R97" s="281">
        <v>16.25</v>
      </c>
      <c r="S97" s="281">
        <v>1.01</v>
      </c>
      <c r="T97" s="281">
        <v>1.01</v>
      </c>
      <c r="U97" s="281">
        <v>1.01</v>
      </c>
      <c r="V97" s="281">
        <v>1.01</v>
      </c>
      <c r="W97" s="281">
        <v>1.01</v>
      </c>
      <c r="X97" s="281">
        <v>1.01</v>
      </c>
      <c r="Y97" s="132" t="s">
        <v>781</v>
      </c>
      <c r="Z97" s="132" t="s">
        <v>276</v>
      </c>
      <c r="AA97" s="132" t="s">
        <v>2</v>
      </c>
      <c r="AB97" s="164"/>
      <c r="AC97" s="164"/>
      <c r="AD97" s="164"/>
      <c r="AE97" s="164"/>
      <c r="AF97" s="164"/>
      <c r="AG97" s="164"/>
      <c r="AH97" s="164"/>
      <c r="AI97" s="164"/>
    </row>
    <row r="98" spans="1:35" s="12" customFormat="1" ht="15" customHeight="1">
      <c r="A98" s="1105" t="s">
        <v>387</v>
      </c>
      <c r="B98" s="129" t="s">
        <v>780</v>
      </c>
      <c r="C98" s="293">
        <v>20.68</v>
      </c>
      <c r="D98" s="293">
        <v>16.25</v>
      </c>
      <c r="E98" s="293">
        <v>1.01</v>
      </c>
      <c r="F98" s="293">
        <v>1.01</v>
      </c>
      <c r="G98" s="293">
        <v>1.01</v>
      </c>
      <c r="H98" s="293">
        <v>1.01</v>
      </c>
      <c r="I98" s="293">
        <v>1.01</v>
      </c>
      <c r="J98" s="293">
        <v>1.01</v>
      </c>
      <c r="K98" s="132" t="s">
        <v>781</v>
      </c>
      <c r="L98" s="132" t="s">
        <v>276</v>
      </c>
      <c r="M98" s="132" t="s">
        <v>2</v>
      </c>
      <c r="N98" s="1008"/>
      <c r="O98" s="1105" t="s">
        <v>387</v>
      </c>
      <c r="P98" s="129" t="s">
        <v>780</v>
      </c>
      <c r="Q98" s="281">
        <v>20.68</v>
      </c>
      <c r="R98" s="281">
        <v>16.25</v>
      </c>
      <c r="S98" s="281">
        <v>1.01</v>
      </c>
      <c r="T98" s="281">
        <v>1.01</v>
      </c>
      <c r="U98" s="281">
        <v>1.01</v>
      </c>
      <c r="V98" s="281">
        <v>1.01</v>
      </c>
      <c r="W98" s="281">
        <v>1.01</v>
      </c>
      <c r="X98" s="281">
        <v>1.01</v>
      </c>
      <c r="Y98" s="132" t="s">
        <v>781</v>
      </c>
      <c r="Z98" s="132" t="s">
        <v>276</v>
      </c>
      <c r="AA98" s="132" t="s">
        <v>2</v>
      </c>
      <c r="AB98" s="164"/>
      <c r="AC98" s="164"/>
      <c r="AD98" s="164"/>
      <c r="AE98" s="164"/>
      <c r="AF98" s="164"/>
      <c r="AG98" s="164"/>
      <c r="AH98" s="164"/>
      <c r="AI98" s="164"/>
    </row>
    <row r="99" spans="1:35" s="12" customFormat="1" ht="15" customHeight="1">
      <c r="A99" s="1105" t="s">
        <v>388</v>
      </c>
      <c r="B99" s="129" t="s">
        <v>780</v>
      </c>
      <c r="C99" s="293">
        <v>13.28</v>
      </c>
      <c r="D99" s="293">
        <v>10.33</v>
      </c>
      <c r="E99" s="293">
        <v>0.67300000000000004</v>
      </c>
      <c r="F99" s="293">
        <v>0.67300000000000004</v>
      </c>
      <c r="G99" s="293">
        <v>0.67300000000000004</v>
      </c>
      <c r="H99" s="293">
        <v>0.67300000000000004</v>
      </c>
      <c r="I99" s="293">
        <v>0.67300000000000004</v>
      </c>
      <c r="J99" s="293">
        <v>0.67300000000000004</v>
      </c>
      <c r="K99" s="132" t="s">
        <v>781</v>
      </c>
      <c r="L99" s="132" t="s">
        <v>276</v>
      </c>
      <c r="M99" s="132" t="s">
        <v>2</v>
      </c>
      <c r="N99" s="1008"/>
      <c r="O99" s="1105" t="s">
        <v>388</v>
      </c>
      <c r="P99" s="129" t="s">
        <v>780</v>
      </c>
      <c r="Q99" s="281">
        <v>13.28</v>
      </c>
      <c r="R99" s="281">
        <v>10.33</v>
      </c>
      <c r="S99" s="281">
        <v>0.67300000000000004</v>
      </c>
      <c r="T99" s="281">
        <v>0.67300000000000004</v>
      </c>
      <c r="U99" s="281">
        <v>0.67300000000000004</v>
      </c>
      <c r="V99" s="281">
        <v>0.67300000000000004</v>
      </c>
      <c r="W99" s="281">
        <v>0.67300000000000004</v>
      </c>
      <c r="X99" s="281">
        <v>0.67300000000000004</v>
      </c>
      <c r="Y99" s="132" t="s">
        <v>781</v>
      </c>
      <c r="Z99" s="132" t="s">
        <v>276</v>
      </c>
      <c r="AA99" s="132" t="s">
        <v>2</v>
      </c>
      <c r="AB99" s="164"/>
      <c r="AC99" s="164"/>
      <c r="AD99" s="164"/>
      <c r="AE99" s="164"/>
      <c r="AF99" s="164"/>
      <c r="AG99" s="164"/>
      <c r="AH99" s="164"/>
      <c r="AI99" s="164"/>
    </row>
    <row r="100" spans="1:35" s="12" customFormat="1" ht="15" customHeight="1">
      <c r="A100" s="1106" t="s">
        <v>389</v>
      </c>
      <c r="B100" s="129" t="s">
        <v>780</v>
      </c>
      <c r="C100" s="293">
        <v>22.17</v>
      </c>
      <c r="D100" s="293">
        <v>17.72</v>
      </c>
      <c r="E100" s="293">
        <v>1.24</v>
      </c>
      <c r="F100" s="293">
        <v>1.24</v>
      </c>
      <c r="G100" s="293">
        <v>1.24</v>
      </c>
      <c r="H100" s="293">
        <v>1.24</v>
      </c>
      <c r="I100" s="293">
        <v>1.24</v>
      </c>
      <c r="J100" s="293">
        <v>1.24</v>
      </c>
      <c r="K100" s="132" t="s">
        <v>781</v>
      </c>
      <c r="L100" s="132" t="s">
        <v>276</v>
      </c>
      <c r="M100" s="132" t="s">
        <v>2</v>
      </c>
      <c r="N100" s="1008"/>
      <c r="O100" s="1106" t="s">
        <v>389</v>
      </c>
      <c r="P100" s="129" t="s">
        <v>780</v>
      </c>
      <c r="Q100" s="281">
        <v>22.17</v>
      </c>
      <c r="R100" s="281">
        <v>17.72</v>
      </c>
      <c r="S100" s="281">
        <v>1.24</v>
      </c>
      <c r="T100" s="281">
        <v>1.24</v>
      </c>
      <c r="U100" s="281">
        <v>1.24</v>
      </c>
      <c r="V100" s="281">
        <v>1.24</v>
      </c>
      <c r="W100" s="281">
        <v>1.24</v>
      </c>
      <c r="X100" s="281">
        <v>1.24</v>
      </c>
      <c r="Y100" s="132" t="s">
        <v>781</v>
      </c>
      <c r="Z100" s="132" t="s">
        <v>276</v>
      </c>
      <c r="AA100" s="132" t="s">
        <v>2</v>
      </c>
      <c r="AB100" s="164"/>
      <c r="AC100" s="164"/>
      <c r="AD100" s="164"/>
      <c r="AE100" s="164"/>
      <c r="AF100" s="164"/>
      <c r="AG100" s="164"/>
      <c r="AH100" s="164"/>
      <c r="AI100" s="164"/>
    </row>
    <row r="101" spans="1:35" s="12" customFormat="1" ht="15" customHeight="1">
      <c r="A101" s="1105" t="s">
        <v>390</v>
      </c>
      <c r="B101" s="129" t="s">
        <v>780</v>
      </c>
      <c r="C101" s="293">
        <v>13.28</v>
      </c>
      <c r="D101" s="293">
        <v>10.33</v>
      </c>
      <c r="E101" s="293">
        <v>0.67300000000000004</v>
      </c>
      <c r="F101" s="293">
        <v>0.67300000000000004</v>
      </c>
      <c r="G101" s="293">
        <v>0.67300000000000004</v>
      </c>
      <c r="H101" s="293">
        <v>0.67300000000000004</v>
      </c>
      <c r="I101" s="293">
        <v>0.67300000000000004</v>
      </c>
      <c r="J101" s="293">
        <v>0.67300000000000004</v>
      </c>
      <c r="K101" s="132" t="s">
        <v>781</v>
      </c>
      <c r="L101" s="132" t="s">
        <v>276</v>
      </c>
      <c r="M101" s="132" t="s">
        <v>2</v>
      </c>
      <c r="N101" s="1008"/>
      <c r="O101" s="1105" t="s">
        <v>390</v>
      </c>
      <c r="P101" s="129" t="s">
        <v>780</v>
      </c>
      <c r="Q101" s="281">
        <v>13.28</v>
      </c>
      <c r="R101" s="281">
        <v>10.33</v>
      </c>
      <c r="S101" s="281">
        <v>0.67300000000000004</v>
      </c>
      <c r="T101" s="281">
        <v>0.67300000000000004</v>
      </c>
      <c r="U101" s="281">
        <v>0.67300000000000004</v>
      </c>
      <c r="V101" s="281">
        <v>0.67300000000000004</v>
      </c>
      <c r="W101" s="281">
        <v>0.67300000000000004</v>
      </c>
      <c r="X101" s="281">
        <v>0.67300000000000004</v>
      </c>
      <c r="Y101" s="132" t="s">
        <v>781</v>
      </c>
      <c r="Z101" s="132" t="s">
        <v>276</v>
      </c>
      <c r="AA101" s="132" t="s">
        <v>2</v>
      </c>
      <c r="AB101" s="164"/>
      <c r="AC101" s="164"/>
      <c r="AD101" s="164"/>
      <c r="AE101" s="164"/>
      <c r="AF101" s="164"/>
      <c r="AG101" s="164"/>
      <c r="AH101" s="164"/>
      <c r="AI101" s="164"/>
    </row>
    <row r="102" spans="1:35" s="12" customFormat="1" ht="15" customHeight="1">
      <c r="A102" s="1105" t="s">
        <v>391</v>
      </c>
      <c r="B102" s="129" t="s">
        <v>780</v>
      </c>
      <c r="C102" s="293">
        <v>11.79</v>
      </c>
      <c r="D102" s="293">
        <v>8.84</v>
      </c>
      <c r="E102" s="293">
        <v>0.53900000000000003</v>
      </c>
      <c r="F102" s="293">
        <v>0.53900000000000003</v>
      </c>
      <c r="G102" s="293">
        <v>0.53900000000000003</v>
      </c>
      <c r="H102" s="293">
        <v>0.53900000000000003</v>
      </c>
      <c r="I102" s="293">
        <v>0.53900000000000003</v>
      </c>
      <c r="J102" s="293">
        <v>0.53900000000000003</v>
      </c>
      <c r="K102" s="132" t="s">
        <v>781</v>
      </c>
      <c r="L102" s="132" t="s">
        <v>276</v>
      </c>
      <c r="M102" s="132" t="s">
        <v>2</v>
      </c>
      <c r="N102" s="1008"/>
      <c r="O102" s="1105" t="s">
        <v>391</v>
      </c>
      <c r="P102" s="129" t="s">
        <v>780</v>
      </c>
      <c r="Q102" s="281">
        <v>11.79</v>
      </c>
      <c r="R102" s="281">
        <v>8.84</v>
      </c>
      <c r="S102" s="281">
        <v>0.53900000000000003</v>
      </c>
      <c r="T102" s="281">
        <v>0.53900000000000003</v>
      </c>
      <c r="U102" s="281">
        <v>0.53900000000000003</v>
      </c>
      <c r="V102" s="281">
        <v>0.53900000000000003</v>
      </c>
      <c r="W102" s="281">
        <v>0.53900000000000003</v>
      </c>
      <c r="X102" s="281">
        <v>0.53900000000000003</v>
      </c>
      <c r="Y102" s="132" t="s">
        <v>781</v>
      </c>
      <c r="Z102" s="132" t="s">
        <v>276</v>
      </c>
      <c r="AA102" s="132" t="s">
        <v>2</v>
      </c>
      <c r="AB102" s="164"/>
      <c r="AC102" s="164"/>
      <c r="AD102" s="164"/>
      <c r="AE102" s="164"/>
      <c r="AF102" s="164"/>
      <c r="AG102" s="164"/>
      <c r="AH102" s="164"/>
      <c r="AI102" s="164"/>
    </row>
    <row r="103" spans="1:35" s="12" customFormat="1" ht="15" customHeight="1">
      <c r="A103" s="1105" t="s">
        <v>392</v>
      </c>
      <c r="B103" s="129" t="s">
        <v>780</v>
      </c>
      <c r="C103" s="293">
        <v>11.79</v>
      </c>
      <c r="D103" s="293">
        <v>8.84</v>
      </c>
      <c r="E103" s="293">
        <v>0.53900000000000003</v>
      </c>
      <c r="F103" s="293">
        <v>0.53900000000000003</v>
      </c>
      <c r="G103" s="293">
        <v>0.53900000000000003</v>
      </c>
      <c r="H103" s="293">
        <v>0.53900000000000003</v>
      </c>
      <c r="I103" s="293">
        <v>0.53900000000000003</v>
      </c>
      <c r="J103" s="293">
        <v>0.53900000000000003</v>
      </c>
      <c r="K103" s="132" t="s">
        <v>781</v>
      </c>
      <c r="L103" s="132" t="s">
        <v>276</v>
      </c>
      <c r="M103" s="132" t="s">
        <v>2</v>
      </c>
      <c r="N103" s="1008"/>
      <c r="O103" s="1105" t="s">
        <v>392</v>
      </c>
      <c r="P103" s="129" t="s">
        <v>780</v>
      </c>
      <c r="Q103" s="281">
        <v>11.79</v>
      </c>
      <c r="R103" s="281">
        <v>8.84</v>
      </c>
      <c r="S103" s="281">
        <v>0.53900000000000003</v>
      </c>
      <c r="T103" s="281">
        <v>0.53900000000000003</v>
      </c>
      <c r="U103" s="281">
        <v>0.53900000000000003</v>
      </c>
      <c r="V103" s="281">
        <v>0.53900000000000003</v>
      </c>
      <c r="W103" s="281">
        <v>0.53900000000000003</v>
      </c>
      <c r="X103" s="281">
        <v>0.53900000000000003</v>
      </c>
      <c r="Y103" s="132" t="s">
        <v>781</v>
      </c>
      <c r="Z103" s="132" t="s">
        <v>276</v>
      </c>
      <c r="AA103" s="132" t="s">
        <v>2</v>
      </c>
      <c r="AB103" s="164"/>
      <c r="AC103" s="164"/>
      <c r="AD103" s="164"/>
      <c r="AE103" s="164"/>
      <c r="AF103" s="164"/>
      <c r="AG103" s="164"/>
      <c r="AH103" s="164"/>
      <c r="AI103" s="164"/>
    </row>
    <row r="104" spans="1:35" s="12" customFormat="1" ht="15" customHeight="1">
      <c r="A104" s="1105" t="s">
        <v>393</v>
      </c>
      <c r="B104" s="129" t="s">
        <v>780</v>
      </c>
      <c r="C104" s="293">
        <v>13.28</v>
      </c>
      <c r="D104" s="293">
        <v>10.33</v>
      </c>
      <c r="E104" s="293">
        <v>0.67300000000000004</v>
      </c>
      <c r="F104" s="293">
        <v>0.67300000000000004</v>
      </c>
      <c r="G104" s="293">
        <v>0.67300000000000004</v>
      </c>
      <c r="H104" s="293">
        <v>0.67300000000000004</v>
      </c>
      <c r="I104" s="293">
        <v>0.67300000000000004</v>
      </c>
      <c r="J104" s="293">
        <v>0.67300000000000004</v>
      </c>
      <c r="K104" s="132" t="s">
        <v>781</v>
      </c>
      <c r="L104" s="132" t="s">
        <v>276</v>
      </c>
      <c r="M104" s="132" t="s">
        <v>2</v>
      </c>
      <c r="N104" s="1008"/>
      <c r="O104" s="1105" t="s">
        <v>393</v>
      </c>
      <c r="P104" s="129" t="s">
        <v>780</v>
      </c>
      <c r="Q104" s="281">
        <v>13.28</v>
      </c>
      <c r="R104" s="281">
        <v>10.33</v>
      </c>
      <c r="S104" s="281">
        <v>0.67300000000000004</v>
      </c>
      <c r="T104" s="281">
        <v>0.67300000000000004</v>
      </c>
      <c r="U104" s="281">
        <v>0.67300000000000004</v>
      </c>
      <c r="V104" s="281">
        <v>0.67300000000000004</v>
      </c>
      <c r="W104" s="281">
        <v>0.67300000000000004</v>
      </c>
      <c r="X104" s="281">
        <v>0.67300000000000004</v>
      </c>
      <c r="Y104" s="132" t="s">
        <v>781</v>
      </c>
      <c r="Z104" s="132" t="s">
        <v>276</v>
      </c>
      <c r="AA104" s="132" t="s">
        <v>2</v>
      </c>
      <c r="AB104" s="164"/>
      <c r="AC104" s="164"/>
      <c r="AD104" s="164"/>
      <c r="AE104" s="164"/>
      <c r="AF104" s="164"/>
      <c r="AG104" s="164"/>
      <c r="AH104" s="164"/>
      <c r="AI104" s="164"/>
    </row>
    <row r="105" spans="1:35" s="12" customFormat="1" ht="15" customHeight="1">
      <c r="A105" s="1105" t="s">
        <v>394</v>
      </c>
      <c r="B105" s="129" t="s">
        <v>780</v>
      </c>
      <c r="C105" s="293">
        <v>13.28</v>
      </c>
      <c r="D105" s="293">
        <v>10.33</v>
      </c>
      <c r="E105" s="293">
        <v>0.67300000000000004</v>
      </c>
      <c r="F105" s="293">
        <v>0.67300000000000004</v>
      </c>
      <c r="G105" s="293">
        <v>0.67300000000000004</v>
      </c>
      <c r="H105" s="293">
        <v>0.67300000000000004</v>
      </c>
      <c r="I105" s="293">
        <v>0.67300000000000004</v>
      </c>
      <c r="J105" s="293">
        <v>0.67300000000000004</v>
      </c>
      <c r="K105" s="132" t="s">
        <v>781</v>
      </c>
      <c r="L105" s="132" t="s">
        <v>276</v>
      </c>
      <c r="M105" s="132" t="s">
        <v>2</v>
      </c>
      <c r="N105" s="1008"/>
      <c r="O105" s="1105" t="s">
        <v>394</v>
      </c>
      <c r="P105" s="129" t="s">
        <v>780</v>
      </c>
      <c r="Q105" s="281">
        <v>13.28</v>
      </c>
      <c r="R105" s="281">
        <v>10.33</v>
      </c>
      <c r="S105" s="281">
        <v>0.67300000000000004</v>
      </c>
      <c r="T105" s="281">
        <v>0.67300000000000004</v>
      </c>
      <c r="U105" s="281">
        <v>0.67300000000000004</v>
      </c>
      <c r="V105" s="281">
        <v>0.67300000000000004</v>
      </c>
      <c r="W105" s="281">
        <v>0.67300000000000004</v>
      </c>
      <c r="X105" s="281">
        <v>0.67300000000000004</v>
      </c>
      <c r="Y105" s="132" t="s">
        <v>781</v>
      </c>
      <c r="Z105" s="132" t="s">
        <v>276</v>
      </c>
      <c r="AA105" s="132" t="s">
        <v>2</v>
      </c>
      <c r="AB105" s="164"/>
      <c r="AC105" s="164"/>
      <c r="AD105" s="164"/>
      <c r="AE105" s="164"/>
      <c r="AF105" s="164"/>
      <c r="AG105" s="164"/>
      <c r="AH105" s="164"/>
      <c r="AI105" s="164"/>
    </row>
    <row r="106" spans="1:35" s="12" customFormat="1" ht="15" customHeight="1">
      <c r="A106" s="1105" t="s">
        <v>395</v>
      </c>
      <c r="B106" s="129" t="s">
        <v>780</v>
      </c>
      <c r="C106" s="293">
        <v>11.79</v>
      </c>
      <c r="D106" s="293">
        <v>8.84</v>
      </c>
      <c r="E106" s="293">
        <v>0.53900000000000003</v>
      </c>
      <c r="F106" s="293">
        <v>0.53900000000000003</v>
      </c>
      <c r="G106" s="293">
        <v>0.53900000000000003</v>
      </c>
      <c r="H106" s="293">
        <v>0.53900000000000003</v>
      </c>
      <c r="I106" s="293">
        <v>0.53900000000000003</v>
      </c>
      <c r="J106" s="293">
        <v>0.53900000000000003</v>
      </c>
      <c r="K106" s="132" t="s">
        <v>781</v>
      </c>
      <c r="L106" s="132" t="s">
        <v>276</v>
      </c>
      <c r="M106" s="132" t="s">
        <v>2</v>
      </c>
      <c r="N106" s="1008"/>
      <c r="O106" s="1105" t="s">
        <v>395</v>
      </c>
      <c r="P106" s="129" t="s">
        <v>780</v>
      </c>
      <c r="Q106" s="281">
        <v>11.79</v>
      </c>
      <c r="R106" s="281">
        <v>8.84</v>
      </c>
      <c r="S106" s="281">
        <v>0.53900000000000003</v>
      </c>
      <c r="T106" s="281">
        <v>0.53900000000000003</v>
      </c>
      <c r="U106" s="281">
        <v>0.53900000000000003</v>
      </c>
      <c r="V106" s="281">
        <v>0.53900000000000003</v>
      </c>
      <c r="W106" s="281">
        <v>0.53900000000000003</v>
      </c>
      <c r="X106" s="281">
        <v>0.53900000000000003</v>
      </c>
      <c r="Y106" s="132" t="s">
        <v>781</v>
      </c>
      <c r="Z106" s="132" t="s">
        <v>276</v>
      </c>
      <c r="AA106" s="132" t="s">
        <v>2</v>
      </c>
      <c r="AB106" s="164"/>
      <c r="AC106" s="164"/>
      <c r="AD106" s="164"/>
      <c r="AE106" s="164"/>
      <c r="AF106" s="164"/>
      <c r="AG106" s="164"/>
      <c r="AH106" s="164"/>
      <c r="AI106" s="164"/>
    </row>
    <row r="107" spans="1:35" s="12" customFormat="1" ht="15" customHeight="1">
      <c r="A107" s="1105" t="s">
        <v>396</v>
      </c>
      <c r="B107" s="129" t="s">
        <v>780</v>
      </c>
      <c r="C107" s="293">
        <v>11.79</v>
      </c>
      <c r="D107" s="293">
        <v>8.84</v>
      </c>
      <c r="E107" s="293">
        <v>0.53900000000000003</v>
      </c>
      <c r="F107" s="293">
        <v>0.53900000000000003</v>
      </c>
      <c r="G107" s="293">
        <v>0.53900000000000003</v>
      </c>
      <c r="H107" s="293">
        <v>0.53900000000000003</v>
      </c>
      <c r="I107" s="293">
        <v>0.53900000000000003</v>
      </c>
      <c r="J107" s="293">
        <v>0.53900000000000003</v>
      </c>
      <c r="K107" s="132" t="s">
        <v>781</v>
      </c>
      <c r="L107" s="132" t="s">
        <v>276</v>
      </c>
      <c r="M107" s="132" t="s">
        <v>2</v>
      </c>
      <c r="N107" s="1008"/>
      <c r="O107" s="1105" t="s">
        <v>396</v>
      </c>
      <c r="P107" s="129" t="s">
        <v>780</v>
      </c>
      <c r="Q107" s="281">
        <v>11.79</v>
      </c>
      <c r="R107" s="281">
        <v>8.84</v>
      </c>
      <c r="S107" s="281">
        <v>0.53900000000000003</v>
      </c>
      <c r="T107" s="281">
        <v>0.53900000000000003</v>
      </c>
      <c r="U107" s="281">
        <v>0.53900000000000003</v>
      </c>
      <c r="V107" s="281">
        <v>0.53900000000000003</v>
      </c>
      <c r="W107" s="281">
        <v>0.53900000000000003</v>
      </c>
      <c r="X107" s="281">
        <v>0.53900000000000003</v>
      </c>
      <c r="Y107" s="132" t="s">
        <v>781</v>
      </c>
      <c r="Z107" s="132" t="s">
        <v>276</v>
      </c>
      <c r="AA107" s="132" t="s">
        <v>2</v>
      </c>
      <c r="AB107" s="164"/>
      <c r="AC107" s="164"/>
      <c r="AD107" s="164"/>
      <c r="AE107" s="164"/>
      <c r="AF107" s="164"/>
      <c r="AG107" s="164"/>
      <c r="AH107" s="164"/>
      <c r="AI107" s="164"/>
    </row>
    <row r="108" spans="1:35" s="12" customFormat="1" ht="15" customHeight="1">
      <c r="A108" s="1105" t="s">
        <v>397</v>
      </c>
      <c r="B108" s="129" t="s">
        <v>780</v>
      </c>
      <c r="C108" s="293">
        <v>11.79</v>
      </c>
      <c r="D108" s="293">
        <v>8.84</v>
      </c>
      <c r="E108" s="293">
        <v>0.32200000000000001</v>
      </c>
      <c r="F108" s="293">
        <v>0.32200000000000001</v>
      </c>
      <c r="G108" s="293">
        <v>0.32200000000000001</v>
      </c>
      <c r="H108" s="293">
        <v>0.32200000000000001</v>
      </c>
      <c r="I108" s="293">
        <v>0.32200000000000001</v>
      </c>
      <c r="J108" s="293">
        <v>0.32200000000000001</v>
      </c>
      <c r="K108" s="132" t="s">
        <v>781</v>
      </c>
      <c r="L108" s="132" t="s">
        <v>276</v>
      </c>
      <c r="M108" s="132" t="s">
        <v>2</v>
      </c>
      <c r="N108" s="1008"/>
      <c r="O108" s="1105" t="s">
        <v>397</v>
      </c>
      <c r="P108" s="129" t="s">
        <v>780</v>
      </c>
      <c r="Q108" s="281">
        <v>11.79</v>
      </c>
      <c r="R108" s="281">
        <v>8.84</v>
      </c>
      <c r="S108" s="281">
        <v>0.32200000000000001</v>
      </c>
      <c r="T108" s="281">
        <v>0.32200000000000001</v>
      </c>
      <c r="U108" s="281">
        <v>0.32200000000000001</v>
      </c>
      <c r="V108" s="281">
        <v>0.32200000000000001</v>
      </c>
      <c r="W108" s="281">
        <v>0.32200000000000001</v>
      </c>
      <c r="X108" s="281">
        <v>0.32200000000000001</v>
      </c>
      <c r="Y108" s="132" t="s">
        <v>781</v>
      </c>
      <c r="Z108" s="132" t="s">
        <v>276</v>
      </c>
      <c r="AA108" s="132" t="s">
        <v>2</v>
      </c>
      <c r="AB108" s="164"/>
      <c r="AC108" s="164"/>
      <c r="AD108" s="164"/>
      <c r="AE108" s="164"/>
      <c r="AF108" s="164"/>
      <c r="AG108" s="164"/>
      <c r="AH108" s="164"/>
      <c r="AI108" s="164"/>
    </row>
    <row r="109" spans="1:35" s="12" customFormat="1" ht="15" customHeight="1">
      <c r="A109" s="1108" t="s">
        <v>398</v>
      </c>
      <c r="B109" s="129" t="s">
        <v>780</v>
      </c>
      <c r="C109" s="293">
        <v>11.79</v>
      </c>
      <c r="D109" s="293">
        <v>8.84</v>
      </c>
      <c r="E109" s="293">
        <v>0.53900000000000003</v>
      </c>
      <c r="F109" s="293">
        <v>0.53900000000000003</v>
      </c>
      <c r="G109" s="293">
        <v>0.53900000000000003</v>
      </c>
      <c r="H109" s="293">
        <v>0.53900000000000003</v>
      </c>
      <c r="I109" s="293">
        <v>0.53900000000000003</v>
      </c>
      <c r="J109" s="293">
        <v>0.53900000000000003</v>
      </c>
      <c r="K109" s="132" t="s">
        <v>781</v>
      </c>
      <c r="L109" s="132" t="s">
        <v>276</v>
      </c>
      <c r="M109" s="132" t="s">
        <v>2</v>
      </c>
      <c r="N109" s="1008"/>
      <c r="O109" s="1108" t="s">
        <v>398</v>
      </c>
      <c r="P109" s="129" t="s">
        <v>780</v>
      </c>
      <c r="Q109" s="281">
        <v>11.79</v>
      </c>
      <c r="R109" s="281">
        <v>8.84</v>
      </c>
      <c r="S109" s="281">
        <v>0.53900000000000003</v>
      </c>
      <c r="T109" s="281">
        <v>0.53900000000000003</v>
      </c>
      <c r="U109" s="281">
        <v>0.53900000000000003</v>
      </c>
      <c r="V109" s="281">
        <v>0.53900000000000003</v>
      </c>
      <c r="W109" s="281">
        <v>0.53900000000000003</v>
      </c>
      <c r="X109" s="281">
        <v>0.53900000000000003</v>
      </c>
      <c r="Y109" s="132" t="s">
        <v>781</v>
      </c>
      <c r="Z109" s="132" t="s">
        <v>276</v>
      </c>
      <c r="AA109" s="132" t="s">
        <v>2</v>
      </c>
      <c r="AB109" s="164"/>
      <c r="AC109" s="164"/>
      <c r="AD109" s="164"/>
      <c r="AE109" s="164"/>
      <c r="AF109" s="164"/>
      <c r="AG109" s="164"/>
      <c r="AH109" s="164"/>
      <c r="AI109" s="164"/>
    </row>
    <row r="110" spans="1:35" s="12" customFormat="1" ht="15" customHeight="1">
      <c r="A110" s="1105" t="s">
        <v>399</v>
      </c>
      <c r="B110" s="129" t="s">
        <v>780</v>
      </c>
      <c r="C110" s="293">
        <v>13.28</v>
      </c>
      <c r="D110" s="293">
        <v>10.33</v>
      </c>
      <c r="E110" s="293">
        <v>0.877</v>
      </c>
      <c r="F110" s="293">
        <v>0.877</v>
      </c>
      <c r="G110" s="293">
        <v>0.877</v>
      </c>
      <c r="H110" s="293">
        <v>0.877</v>
      </c>
      <c r="I110" s="293">
        <v>0.877</v>
      </c>
      <c r="J110" s="293">
        <v>0.877</v>
      </c>
      <c r="K110" s="132" t="s">
        <v>781</v>
      </c>
      <c r="L110" s="132" t="s">
        <v>276</v>
      </c>
      <c r="M110" s="132" t="s">
        <v>2</v>
      </c>
      <c r="N110" s="1008"/>
      <c r="O110" s="1105" t="s">
        <v>399</v>
      </c>
      <c r="P110" s="129" t="s">
        <v>780</v>
      </c>
      <c r="Q110" s="281">
        <v>13.28</v>
      </c>
      <c r="R110" s="281">
        <v>10.33</v>
      </c>
      <c r="S110" s="281">
        <v>0.877</v>
      </c>
      <c r="T110" s="281">
        <v>0.877</v>
      </c>
      <c r="U110" s="281">
        <v>0.877</v>
      </c>
      <c r="V110" s="281">
        <v>0.877</v>
      </c>
      <c r="W110" s="281">
        <v>0.877</v>
      </c>
      <c r="X110" s="281">
        <v>0.877</v>
      </c>
      <c r="Y110" s="132" t="s">
        <v>781</v>
      </c>
      <c r="Z110" s="132" t="s">
        <v>276</v>
      </c>
      <c r="AA110" s="132" t="s">
        <v>2</v>
      </c>
      <c r="AB110" s="164"/>
      <c r="AC110" s="164"/>
      <c r="AD110" s="164"/>
      <c r="AE110" s="164"/>
      <c r="AF110" s="164"/>
      <c r="AG110" s="164"/>
      <c r="AH110" s="164"/>
      <c r="AI110" s="164"/>
    </row>
    <row r="111" spans="1:35" s="12" customFormat="1" ht="15" customHeight="1">
      <c r="A111" s="1105" t="s">
        <v>400</v>
      </c>
      <c r="B111" s="129" t="s">
        <v>780</v>
      </c>
      <c r="C111" s="293">
        <v>11.79</v>
      </c>
      <c r="D111" s="293">
        <v>8.84</v>
      </c>
      <c r="E111" s="293">
        <v>0.39</v>
      </c>
      <c r="F111" s="293">
        <v>0.39</v>
      </c>
      <c r="G111" s="293">
        <v>0.39</v>
      </c>
      <c r="H111" s="293">
        <v>0.39</v>
      </c>
      <c r="I111" s="293">
        <v>0.39</v>
      </c>
      <c r="J111" s="293">
        <v>0.39</v>
      </c>
      <c r="K111" s="132" t="s">
        <v>781</v>
      </c>
      <c r="L111" s="132" t="s">
        <v>276</v>
      </c>
      <c r="M111" s="132" t="s">
        <v>2</v>
      </c>
      <c r="N111" s="1008"/>
      <c r="O111" s="1105" t="s">
        <v>400</v>
      </c>
      <c r="P111" s="129" t="s">
        <v>780</v>
      </c>
      <c r="Q111" s="281">
        <v>11.79</v>
      </c>
      <c r="R111" s="281">
        <v>8.84</v>
      </c>
      <c r="S111" s="281">
        <v>0.39</v>
      </c>
      <c r="T111" s="281">
        <v>0.39</v>
      </c>
      <c r="U111" s="281">
        <v>0.39</v>
      </c>
      <c r="V111" s="281">
        <v>0.39</v>
      </c>
      <c r="W111" s="281">
        <v>0.39</v>
      </c>
      <c r="X111" s="281">
        <v>0.39</v>
      </c>
      <c r="Y111" s="132" t="s">
        <v>781</v>
      </c>
      <c r="Z111" s="132" t="s">
        <v>276</v>
      </c>
      <c r="AA111" s="132" t="s">
        <v>2</v>
      </c>
      <c r="AB111" s="164"/>
      <c r="AC111" s="164"/>
      <c r="AD111" s="164"/>
      <c r="AE111" s="164"/>
      <c r="AF111" s="164"/>
      <c r="AG111" s="164"/>
      <c r="AH111" s="164"/>
      <c r="AI111" s="164"/>
    </row>
    <row r="112" spans="1:35" s="12" customFormat="1" ht="15" customHeight="1">
      <c r="A112" s="1105" t="s">
        <v>401</v>
      </c>
      <c r="B112" s="129" t="s">
        <v>780</v>
      </c>
      <c r="C112" s="293">
        <v>11.79</v>
      </c>
      <c r="D112" s="293">
        <v>8.84</v>
      </c>
      <c r="E112" s="293">
        <v>0.39</v>
      </c>
      <c r="F112" s="293">
        <v>0.39</v>
      </c>
      <c r="G112" s="293">
        <v>0.39</v>
      </c>
      <c r="H112" s="293">
        <v>0.39</v>
      </c>
      <c r="I112" s="293">
        <v>0.39</v>
      </c>
      <c r="J112" s="293">
        <v>0.39</v>
      </c>
      <c r="K112" s="279" t="s">
        <v>781</v>
      </c>
      <c r="L112" s="132" t="s">
        <v>276</v>
      </c>
      <c r="M112" s="132" t="s">
        <v>2</v>
      </c>
      <c r="N112" s="1008"/>
      <c r="O112" s="1105" t="s">
        <v>401</v>
      </c>
      <c r="P112" s="129" t="s">
        <v>780</v>
      </c>
      <c r="Q112" s="281">
        <v>11.79</v>
      </c>
      <c r="R112" s="281">
        <v>8.84</v>
      </c>
      <c r="S112" s="281">
        <v>0.39</v>
      </c>
      <c r="T112" s="281">
        <v>0.39</v>
      </c>
      <c r="U112" s="281">
        <v>0.39</v>
      </c>
      <c r="V112" s="281">
        <v>0.39</v>
      </c>
      <c r="W112" s="281">
        <v>0.39</v>
      </c>
      <c r="X112" s="281">
        <v>0.39</v>
      </c>
      <c r="Y112" s="132" t="s">
        <v>781</v>
      </c>
      <c r="Z112" s="132" t="s">
        <v>276</v>
      </c>
      <c r="AA112" s="132" t="s">
        <v>2</v>
      </c>
      <c r="AB112" s="164"/>
      <c r="AC112" s="164"/>
      <c r="AD112" s="164"/>
      <c r="AE112" s="164"/>
      <c r="AF112" s="164"/>
      <c r="AG112" s="164"/>
      <c r="AH112" s="164"/>
      <c r="AI112" s="164"/>
    </row>
    <row r="113" spans="1:35" s="12" customFormat="1" ht="15" customHeight="1">
      <c r="A113" s="1105" t="s">
        <v>402</v>
      </c>
      <c r="B113" s="129" t="s">
        <v>780</v>
      </c>
      <c r="C113" s="293">
        <v>11.79</v>
      </c>
      <c r="D113" s="293">
        <v>8.84</v>
      </c>
      <c r="E113" s="293">
        <v>0.39</v>
      </c>
      <c r="F113" s="293">
        <v>0.39</v>
      </c>
      <c r="G113" s="293">
        <v>0.39</v>
      </c>
      <c r="H113" s="293">
        <v>0.39</v>
      </c>
      <c r="I113" s="293">
        <v>0.39</v>
      </c>
      <c r="J113" s="293">
        <v>0.39</v>
      </c>
      <c r="K113" s="132" t="s">
        <v>781</v>
      </c>
      <c r="L113" s="132" t="s">
        <v>276</v>
      </c>
      <c r="M113" s="132" t="s">
        <v>2</v>
      </c>
      <c r="N113" s="1008"/>
      <c r="O113" s="1105" t="s">
        <v>402</v>
      </c>
      <c r="P113" s="129" t="s">
        <v>780</v>
      </c>
      <c r="Q113" s="281">
        <v>11.79</v>
      </c>
      <c r="R113" s="281">
        <v>8.84</v>
      </c>
      <c r="S113" s="281">
        <v>0.39</v>
      </c>
      <c r="T113" s="281">
        <v>0.39</v>
      </c>
      <c r="U113" s="281">
        <v>0.39</v>
      </c>
      <c r="V113" s="281">
        <v>0.39</v>
      </c>
      <c r="W113" s="281">
        <v>0.39</v>
      </c>
      <c r="X113" s="281">
        <v>0.39</v>
      </c>
      <c r="Y113" s="132" t="s">
        <v>781</v>
      </c>
      <c r="Z113" s="132" t="s">
        <v>276</v>
      </c>
      <c r="AA113" s="132" t="s">
        <v>2</v>
      </c>
      <c r="AB113" s="164"/>
      <c r="AC113" s="164"/>
      <c r="AD113" s="164"/>
      <c r="AE113" s="164"/>
      <c r="AF113" s="164"/>
      <c r="AG113" s="164"/>
      <c r="AH113" s="164"/>
      <c r="AI113" s="164"/>
    </row>
    <row r="114" spans="1:35" s="12" customFormat="1" ht="15" customHeight="1">
      <c r="A114" s="1105" t="s">
        <v>403</v>
      </c>
      <c r="B114" s="129" t="s">
        <v>780</v>
      </c>
      <c r="C114" s="293">
        <v>11.79</v>
      </c>
      <c r="D114" s="293">
        <v>8.84</v>
      </c>
      <c r="E114" s="293">
        <v>0.39</v>
      </c>
      <c r="F114" s="293">
        <v>0.39</v>
      </c>
      <c r="G114" s="293">
        <v>0.39</v>
      </c>
      <c r="H114" s="293">
        <v>0.39</v>
      </c>
      <c r="I114" s="293">
        <v>0.39</v>
      </c>
      <c r="J114" s="293">
        <v>0.39</v>
      </c>
      <c r="K114" s="132" t="s">
        <v>781</v>
      </c>
      <c r="L114" s="132" t="s">
        <v>276</v>
      </c>
      <c r="M114" s="132" t="s">
        <v>2</v>
      </c>
      <c r="N114" s="1008"/>
      <c r="O114" s="1105" t="s">
        <v>403</v>
      </c>
      <c r="P114" s="129" t="s">
        <v>780</v>
      </c>
      <c r="Q114" s="281">
        <v>11.79</v>
      </c>
      <c r="R114" s="281">
        <v>8.84</v>
      </c>
      <c r="S114" s="281">
        <v>0.39</v>
      </c>
      <c r="T114" s="281">
        <v>0.39</v>
      </c>
      <c r="U114" s="281">
        <v>0.39</v>
      </c>
      <c r="V114" s="281">
        <v>0.39</v>
      </c>
      <c r="W114" s="281">
        <v>0.39</v>
      </c>
      <c r="X114" s="281">
        <v>0.39</v>
      </c>
      <c r="Y114" s="132" t="s">
        <v>781</v>
      </c>
      <c r="Z114" s="132" t="s">
        <v>276</v>
      </c>
      <c r="AA114" s="132" t="s">
        <v>2</v>
      </c>
      <c r="AB114" s="164"/>
      <c r="AC114" s="164"/>
      <c r="AD114" s="164"/>
      <c r="AE114" s="164"/>
      <c r="AF114" s="164"/>
      <c r="AG114" s="164"/>
      <c r="AH114" s="164"/>
      <c r="AI114" s="164"/>
    </row>
    <row r="115" spans="1:35" s="12" customFormat="1" ht="15" customHeight="1">
      <c r="A115" s="1105" t="s">
        <v>404</v>
      </c>
      <c r="B115" s="129" t="s">
        <v>780</v>
      </c>
      <c r="C115" s="293">
        <v>13.28</v>
      </c>
      <c r="D115" s="293">
        <v>10.33</v>
      </c>
      <c r="E115" s="293">
        <v>0.67300000000000004</v>
      </c>
      <c r="F115" s="293">
        <v>0.67300000000000004</v>
      </c>
      <c r="G115" s="293">
        <v>0.67300000000000004</v>
      </c>
      <c r="H115" s="293">
        <v>0.67300000000000004</v>
      </c>
      <c r="I115" s="293">
        <v>0.67300000000000004</v>
      </c>
      <c r="J115" s="293">
        <v>0.67300000000000004</v>
      </c>
      <c r="K115" s="132" t="s">
        <v>781</v>
      </c>
      <c r="L115" s="132" t="s">
        <v>276</v>
      </c>
      <c r="M115" s="132" t="s">
        <v>2</v>
      </c>
      <c r="N115" s="1008"/>
      <c r="O115" s="1105" t="s">
        <v>404</v>
      </c>
      <c r="P115" s="129" t="s">
        <v>780</v>
      </c>
      <c r="Q115" s="281">
        <v>13.28</v>
      </c>
      <c r="R115" s="281">
        <v>10.33</v>
      </c>
      <c r="S115" s="281">
        <v>0.67300000000000004</v>
      </c>
      <c r="T115" s="281">
        <v>0.67300000000000004</v>
      </c>
      <c r="U115" s="281">
        <v>0.67300000000000004</v>
      </c>
      <c r="V115" s="281">
        <v>0.67300000000000004</v>
      </c>
      <c r="W115" s="281">
        <v>0.67300000000000004</v>
      </c>
      <c r="X115" s="281">
        <v>0.67300000000000004</v>
      </c>
      <c r="Y115" s="132" t="s">
        <v>781</v>
      </c>
      <c r="Z115" s="132" t="s">
        <v>276</v>
      </c>
      <c r="AA115" s="132" t="s">
        <v>2</v>
      </c>
      <c r="AB115" s="164"/>
      <c r="AC115" s="164"/>
      <c r="AD115" s="164"/>
      <c r="AE115" s="164"/>
      <c r="AF115" s="164"/>
      <c r="AG115" s="164"/>
      <c r="AH115" s="164"/>
      <c r="AI115" s="164"/>
    </row>
    <row r="116" spans="1:35" s="12" customFormat="1" ht="15" customHeight="1">
      <c r="A116" s="1105" t="s">
        <v>405</v>
      </c>
      <c r="B116" s="129" t="s">
        <v>780</v>
      </c>
      <c r="C116" s="293">
        <v>11.79</v>
      </c>
      <c r="D116" s="293">
        <v>8.84</v>
      </c>
      <c r="E116" s="293">
        <v>0.32200000000000001</v>
      </c>
      <c r="F116" s="293">
        <v>0.32200000000000001</v>
      </c>
      <c r="G116" s="293">
        <v>0.32200000000000001</v>
      </c>
      <c r="H116" s="293">
        <v>0.32200000000000001</v>
      </c>
      <c r="I116" s="293">
        <v>0.32200000000000001</v>
      </c>
      <c r="J116" s="293">
        <v>0.32200000000000001</v>
      </c>
      <c r="K116" s="132" t="s">
        <v>781</v>
      </c>
      <c r="L116" s="132" t="s">
        <v>276</v>
      </c>
      <c r="M116" s="132" t="s">
        <v>2</v>
      </c>
      <c r="N116" s="1008"/>
      <c r="O116" s="1105" t="s">
        <v>405</v>
      </c>
      <c r="P116" s="129" t="s">
        <v>780</v>
      </c>
      <c r="Q116" s="281">
        <v>11.79</v>
      </c>
      <c r="R116" s="281">
        <v>8.84</v>
      </c>
      <c r="S116" s="281">
        <v>0.32200000000000001</v>
      </c>
      <c r="T116" s="281">
        <v>0.32200000000000001</v>
      </c>
      <c r="U116" s="281">
        <v>0.32200000000000001</v>
      </c>
      <c r="V116" s="281">
        <v>0.32200000000000001</v>
      </c>
      <c r="W116" s="281">
        <v>0.32200000000000001</v>
      </c>
      <c r="X116" s="281">
        <v>0.32200000000000001</v>
      </c>
      <c r="Y116" s="132" t="s">
        <v>781</v>
      </c>
      <c r="Z116" s="132" t="s">
        <v>276</v>
      </c>
      <c r="AA116" s="132" t="s">
        <v>2</v>
      </c>
      <c r="AB116" s="164"/>
      <c r="AC116" s="164"/>
      <c r="AD116" s="164"/>
      <c r="AE116" s="164"/>
      <c r="AF116" s="164"/>
      <c r="AG116" s="164"/>
      <c r="AH116" s="164"/>
      <c r="AI116" s="164"/>
    </row>
    <row r="117" spans="1:35" s="12" customFormat="1" ht="15" customHeight="1">
      <c r="A117" s="1105" t="s">
        <v>406</v>
      </c>
      <c r="B117" s="129" t="s">
        <v>780</v>
      </c>
      <c r="C117" s="293">
        <v>11.79</v>
      </c>
      <c r="D117" s="293">
        <v>8.84</v>
      </c>
      <c r="E117" s="293">
        <v>0.39</v>
      </c>
      <c r="F117" s="293">
        <v>0.39</v>
      </c>
      <c r="G117" s="293">
        <v>0.39</v>
      </c>
      <c r="H117" s="293">
        <v>0.39</v>
      </c>
      <c r="I117" s="293">
        <v>0.39</v>
      </c>
      <c r="J117" s="293">
        <v>0.39</v>
      </c>
      <c r="K117" s="132" t="s">
        <v>781</v>
      </c>
      <c r="L117" s="132" t="s">
        <v>276</v>
      </c>
      <c r="M117" s="132" t="s">
        <v>2</v>
      </c>
      <c r="N117" s="1008"/>
      <c r="O117" s="1105" t="s">
        <v>406</v>
      </c>
      <c r="P117" s="129" t="s">
        <v>780</v>
      </c>
      <c r="Q117" s="281">
        <v>11.79</v>
      </c>
      <c r="R117" s="281">
        <v>8.84</v>
      </c>
      <c r="S117" s="281">
        <v>0.39</v>
      </c>
      <c r="T117" s="281">
        <v>0.39</v>
      </c>
      <c r="U117" s="281">
        <v>0.39</v>
      </c>
      <c r="V117" s="281">
        <v>0.39</v>
      </c>
      <c r="W117" s="281">
        <v>0.39</v>
      </c>
      <c r="X117" s="281">
        <v>0.39</v>
      </c>
      <c r="Y117" s="132" t="s">
        <v>781</v>
      </c>
      <c r="Z117" s="132" t="s">
        <v>276</v>
      </c>
      <c r="AA117" s="132" t="s">
        <v>2</v>
      </c>
      <c r="AB117" s="164"/>
      <c r="AC117" s="164"/>
      <c r="AD117" s="164"/>
      <c r="AE117" s="164"/>
      <c r="AF117" s="164"/>
      <c r="AG117" s="164"/>
      <c r="AH117" s="164"/>
      <c r="AI117" s="164"/>
    </row>
    <row r="118" spans="1:35" s="12" customFormat="1" ht="15" customHeight="1">
      <c r="A118" s="1105" t="s">
        <v>407</v>
      </c>
      <c r="B118" s="129" t="s">
        <v>780</v>
      </c>
      <c r="C118" s="293">
        <v>13.28</v>
      </c>
      <c r="D118" s="293">
        <v>10.33</v>
      </c>
      <c r="E118" s="293">
        <v>0.67300000000000004</v>
      </c>
      <c r="F118" s="293">
        <v>0.67300000000000004</v>
      </c>
      <c r="G118" s="293">
        <v>0.67300000000000004</v>
      </c>
      <c r="H118" s="293">
        <v>0.67300000000000004</v>
      </c>
      <c r="I118" s="293">
        <v>0.67300000000000004</v>
      </c>
      <c r="J118" s="293">
        <v>0.67300000000000004</v>
      </c>
      <c r="K118" s="132" t="s">
        <v>781</v>
      </c>
      <c r="L118" s="132" t="s">
        <v>276</v>
      </c>
      <c r="M118" s="132" t="s">
        <v>2</v>
      </c>
      <c r="N118" s="1008"/>
      <c r="O118" s="1105" t="s">
        <v>407</v>
      </c>
      <c r="P118" s="129" t="s">
        <v>780</v>
      </c>
      <c r="Q118" s="281">
        <v>13.28</v>
      </c>
      <c r="R118" s="281">
        <v>10.33</v>
      </c>
      <c r="S118" s="281">
        <v>0.67300000000000004</v>
      </c>
      <c r="T118" s="281">
        <v>0.67300000000000004</v>
      </c>
      <c r="U118" s="281">
        <v>0.67300000000000004</v>
      </c>
      <c r="V118" s="281">
        <v>0.67300000000000004</v>
      </c>
      <c r="W118" s="281">
        <v>0.67300000000000004</v>
      </c>
      <c r="X118" s="281">
        <v>0.67300000000000004</v>
      </c>
      <c r="Y118" s="132" t="s">
        <v>781</v>
      </c>
      <c r="Z118" s="132" t="s">
        <v>276</v>
      </c>
      <c r="AA118" s="132" t="s">
        <v>2</v>
      </c>
      <c r="AB118" s="164"/>
      <c r="AC118" s="164"/>
      <c r="AD118" s="164"/>
      <c r="AE118" s="164"/>
      <c r="AF118" s="164"/>
      <c r="AG118" s="164"/>
      <c r="AH118" s="164"/>
      <c r="AI118" s="164"/>
    </row>
    <row r="119" spans="1:35" s="12" customFormat="1" ht="15" customHeight="1">
      <c r="A119" s="1105" t="s">
        <v>408</v>
      </c>
      <c r="B119" s="129" t="s">
        <v>780</v>
      </c>
      <c r="C119" s="293">
        <v>11.79</v>
      </c>
      <c r="D119" s="293">
        <v>8.84</v>
      </c>
      <c r="E119" s="293">
        <v>0.32200000000000001</v>
      </c>
      <c r="F119" s="293">
        <v>0.32200000000000001</v>
      </c>
      <c r="G119" s="293">
        <v>0.32200000000000001</v>
      </c>
      <c r="H119" s="293">
        <v>0.32200000000000001</v>
      </c>
      <c r="I119" s="293">
        <v>0.32200000000000001</v>
      </c>
      <c r="J119" s="293">
        <v>0.32200000000000001</v>
      </c>
      <c r="K119" s="132" t="s">
        <v>781</v>
      </c>
      <c r="L119" s="132" t="s">
        <v>276</v>
      </c>
      <c r="M119" s="132" t="s">
        <v>2</v>
      </c>
      <c r="N119" s="1008"/>
      <c r="O119" s="1105" t="s">
        <v>408</v>
      </c>
      <c r="P119" s="129" t="s">
        <v>780</v>
      </c>
      <c r="Q119" s="281">
        <v>11.79</v>
      </c>
      <c r="R119" s="281">
        <v>8.84</v>
      </c>
      <c r="S119" s="281">
        <v>0.32200000000000001</v>
      </c>
      <c r="T119" s="281">
        <v>0.32200000000000001</v>
      </c>
      <c r="U119" s="281">
        <v>0.32200000000000001</v>
      </c>
      <c r="V119" s="281">
        <v>0.32200000000000001</v>
      </c>
      <c r="W119" s="281">
        <v>0.32200000000000001</v>
      </c>
      <c r="X119" s="281">
        <v>0.32200000000000001</v>
      </c>
      <c r="Y119" s="132" t="s">
        <v>781</v>
      </c>
      <c r="Z119" s="132" t="s">
        <v>276</v>
      </c>
      <c r="AA119" s="132" t="s">
        <v>2</v>
      </c>
      <c r="AB119" s="164"/>
      <c r="AC119" s="164"/>
      <c r="AD119" s="164"/>
      <c r="AE119" s="164"/>
      <c r="AF119" s="164"/>
      <c r="AG119" s="164"/>
      <c r="AH119" s="164"/>
      <c r="AI119" s="164"/>
    </row>
    <row r="120" spans="1:35" s="12" customFormat="1" ht="15" customHeight="1">
      <c r="A120" s="1105" t="s">
        <v>409</v>
      </c>
      <c r="B120" s="129" t="s">
        <v>780</v>
      </c>
      <c r="C120" s="293">
        <v>11.79</v>
      </c>
      <c r="D120" s="293">
        <v>8.84</v>
      </c>
      <c r="E120" s="293">
        <v>0.39</v>
      </c>
      <c r="F120" s="293">
        <v>0.39</v>
      </c>
      <c r="G120" s="293">
        <v>0.39</v>
      </c>
      <c r="H120" s="293">
        <v>0.39</v>
      </c>
      <c r="I120" s="293">
        <v>0.39</v>
      </c>
      <c r="J120" s="293">
        <v>0.39</v>
      </c>
      <c r="K120" s="132" t="s">
        <v>781</v>
      </c>
      <c r="L120" s="132" t="s">
        <v>276</v>
      </c>
      <c r="M120" s="132" t="s">
        <v>2</v>
      </c>
      <c r="N120" s="1008"/>
      <c r="O120" s="1105" t="s">
        <v>409</v>
      </c>
      <c r="P120" s="129" t="s">
        <v>780</v>
      </c>
      <c r="Q120" s="281">
        <v>11.79</v>
      </c>
      <c r="R120" s="281">
        <v>8.84</v>
      </c>
      <c r="S120" s="281">
        <v>0.39</v>
      </c>
      <c r="T120" s="281">
        <v>0.39</v>
      </c>
      <c r="U120" s="281">
        <v>0.39</v>
      </c>
      <c r="V120" s="281">
        <v>0.39</v>
      </c>
      <c r="W120" s="281">
        <v>0.39</v>
      </c>
      <c r="X120" s="281">
        <v>0.39</v>
      </c>
      <c r="Y120" s="132" t="s">
        <v>781</v>
      </c>
      <c r="Z120" s="132" t="s">
        <v>276</v>
      </c>
      <c r="AA120" s="132" t="s">
        <v>2</v>
      </c>
      <c r="AB120" s="164"/>
      <c r="AC120" s="164"/>
      <c r="AD120" s="164"/>
      <c r="AE120" s="164"/>
      <c r="AF120" s="164"/>
      <c r="AG120" s="164"/>
      <c r="AH120" s="164"/>
      <c r="AI120" s="164"/>
    </row>
    <row r="121" spans="1:35" s="12" customFormat="1" ht="15" customHeight="1">
      <c r="A121" s="1106" t="s">
        <v>410</v>
      </c>
      <c r="B121" s="129" t="s">
        <v>780</v>
      </c>
      <c r="C121" s="293">
        <v>11.79</v>
      </c>
      <c r="D121" s="293">
        <v>8.84</v>
      </c>
      <c r="E121" s="293">
        <v>0.39</v>
      </c>
      <c r="F121" s="293">
        <v>0.39</v>
      </c>
      <c r="G121" s="293">
        <v>0.39</v>
      </c>
      <c r="H121" s="293">
        <v>0.39</v>
      </c>
      <c r="I121" s="293">
        <v>0.39</v>
      </c>
      <c r="J121" s="293">
        <v>0.39</v>
      </c>
      <c r="K121" s="132" t="s">
        <v>781</v>
      </c>
      <c r="L121" s="132" t="s">
        <v>276</v>
      </c>
      <c r="M121" s="132" t="s">
        <v>2</v>
      </c>
      <c r="N121" s="1008"/>
      <c r="O121" s="1106" t="s">
        <v>410</v>
      </c>
      <c r="P121" s="129" t="s">
        <v>780</v>
      </c>
      <c r="Q121" s="281">
        <v>11.79</v>
      </c>
      <c r="R121" s="281">
        <v>8.84</v>
      </c>
      <c r="S121" s="281">
        <v>0.39</v>
      </c>
      <c r="T121" s="281">
        <v>0.39</v>
      </c>
      <c r="U121" s="281">
        <v>0.39</v>
      </c>
      <c r="V121" s="281">
        <v>0.39</v>
      </c>
      <c r="W121" s="281">
        <v>0.39</v>
      </c>
      <c r="X121" s="281">
        <v>0.39</v>
      </c>
      <c r="Y121" s="132" t="s">
        <v>781</v>
      </c>
      <c r="Z121" s="132" t="s">
        <v>276</v>
      </c>
      <c r="AA121" s="132" t="s">
        <v>2</v>
      </c>
      <c r="AB121" s="164"/>
      <c r="AC121" s="164"/>
      <c r="AD121" s="164"/>
      <c r="AE121" s="164"/>
      <c r="AF121" s="164"/>
      <c r="AG121" s="164"/>
      <c r="AH121" s="164"/>
      <c r="AI121" s="164"/>
    </row>
    <row r="122" spans="1:35" s="12" customFormat="1" ht="15" customHeight="1">
      <c r="A122" s="1105" t="s">
        <v>411</v>
      </c>
      <c r="B122" s="129" t="s">
        <v>780</v>
      </c>
      <c r="C122" s="293">
        <v>11.79</v>
      </c>
      <c r="D122" s="293">
        <v>8.84</v>
      </c>
      <c r="E122" s="293">
        <v>0.53900000000000003</v>
      </c>
      <c r="F122" s="293">
        <v>0.53900000000000003</v>
      </c>
      <c r="G122" s="293">
        <v>0.53900000000000003</v>
      </c>
      <c r="H122" s="293">
        <v>0.53900000000000003</v>
      </c>
      <c r="I122" s="293">
        <v>0.53900000000000003</v>
      </c>
      <c r="J122" s="293">
        <v>0.53900000000000003</v>
      </c>
      <c r="K122" s="132" t="s">
        <v>781</v>
      </c>
      <c r="L122" s="132" t="s">
        <v>276</v>
      </c>
      <c r="M122" s="132" t="s">
        <v>2</v>
      </c>
      <c r="N122" s="1008"/>
      <c r="O122" s="1105" t="s">
        <v>411</v>
      </c>
      <c r="P122" s="129" t="s">
        <v>780</v>
      </c>
      <c r="Q122" s="281">
        <v>11.79</v>
      </c>
      <c r="R122" s="281">
        <v>8.84</v>
      </c>
      <c r="S122" s="281">
        <v>0.53900000000000003</v>
      </c>
      <c r="T122" s="281">
        <v>0.53900000000000003</v>
      </c>
      <c r="U122" s="281">
        <v>0.53900000000000003</v>
      </c>
      <c r="V122" s="281">
        <v>0.53900000000000003</v>
      </c>
      <c r="W122" s="281">
        <v>0.53900000000000003</v>
      </c>
      <c r="X122" s="281">
        <v>0.53900000000000003</v>
      </c>
      <c r="Y122" s="132" t="s">
        <v>781</v>
      </c>
      <c r="Z122" s="132" t="s">
        <v>276</v>
      </c>
      <c r="AA122" s="132" t="s">
        <v>2</v>
      </c>
      <c r="AB122" s="164"/>
      <c r="AC122" s="164"/>
      <c r="AD122" s="164"/>
      <c r="AE122" s="164"/>
      <c r="AF122" s="164"/>
      <c r="AG122" s="164"/>
      <c r="AH122" s="164"/>
      <c r="AI122" s="164"/>
    </row>
    <row r="123" spans="1:35" s="12" customFormat="1" ht="15" customHeight="1">
      <c r="A123" s="1105" t="s">
        <v>151</v>
      </c>
      <c r="B123" s="129" t="s">
        <v>780</v>
      </c>
      <c r="C123" s="293">
        <v>20.68</v>
      </c>
      <c r="D123" s="293">
        <v>16.25</v>
      </c>
      <c r="E123" s="293">
        <v>1.01</v>
      </c>
      <c r="F123" s="293">
        <v>1.01</v>
      </c>
      <c r="G123" s="293">
        <v>1.01</v>
      </c>
      <c r="H123" s="293">
        <v>1.01</v>
      </c>
      <c r="I123" s="293">
        <v>1.01</v>
      </c>
      <c r="J123" s="293">
        <v>1.01</v>
      </c>
      <c r="K123" s="132" t="s">
        <v>781</v>
      </c>
      <c r="L123" s="132" t="s">
        <v>276</v>
      </c>
      <c r="M123" s="132" t="s">
        <v>2</v>
      </c>
      <c r="N123" s="1008"/>
      <c r="O123" s="1105" t="s">
        <v>151</v>
      </c>
      <c r="P123" s="129" t="s">
        <v>780</v>
      </c>
      <c r="Q123" s="281">
        <v>20.68</v>
      </c>
      <c r="R123" s="281">
        <v>16.25</v>
      </c>
      <c r="S123" s="281">
        <v>1.01</v>
      </c>
      <c r="T123" s="281">
        <v>1.01</v>
      </c>
      <c r="U123" s="281">
        <v>1.01</v>
      </c>
      <c r="V123" s="281">
        <v>1.01</v>
      </c>
      <c r="W123" s="281">
        <v>1.01</v>
      </c>
      <c r="X123" s="281">
        <v>1.01</v>
      </c>
      <c r="Y123" s="132" t="s">
        <v>781</v>
      </c>
      <c r="Z123" s="132" t="s">
        <v>276</v>
      </c>
      <c r="AA123" s="132" t="s">
        <v>2</v>
      </c>
      <c r="AB123" s="164"/>
      <c r="AC123" s="164"/>
      <c r="AD123" s="164"/>
      <c r="AE123" s="164"/>
      <c r="AF123" s="164"/>
      <c r="AG123" s="164"/>
      <c r="AH123" s="164"/>
      <c r="AI123" s="164"/>
    </row>
    <row r="124" spans="1:35" s="12" customFormat="1" ht="15" customHeight="1">
      <c r="A124" s="1105" t="s">
        <v>412</v>
      </c>
      <c r="B124" s="129" t="s">
        <v>780</v>
      </c>
      <c r="C124" s="293">
        <v>11.79</v>
      </c>
      <c r="D124" s="293">
        <v>8.84</v>
      </c>
      <c r="E124" s="293">
        <v>0.53900000000000003</v>
      </c>
      <c r="F124" s="293">
        <v>0.53900000000000003</v>
      </c>
      <c r="G124" s="293">
        <v>0.53900000000000003</v>
      </c>
      <c r="H124" s="293">
        <v>0.53900000000000003</v>
      </c>
      <c r="I124" s="293">
        <v>0.53900000000000003</v>
      </c>
      <c r="J124" s="293">
        <v>0.53900000000000003</v>
      </c>
      <c r="K124" s="132" t="s">
        <v>781</v>
      </c>
      <c r="L124" s="132" t="s">
        <v>276</v>
      </c>
      <c r="M124" s="132" t="s">
        <v>2</v>
      </c>
      <c r="N124" s="1008"/>
      <c r="O124" s="1105" t="s">
        <v>412</v>
      </c>
      <c r="P124" s="129" t="s">
        <v>780</v>
      </c>
      <c r="Q124" s="281">
        <v>11.79</v>
      </c>
      <c r="R124" s="281">
        <v>8.84</v>
      </c>
      <c r="S124" s="281">
        <v>0.53900000000000003</v>
      </c>
      <c r="T124" s="281">
        <v>0.53900000000000003</v>
      </c>
      <c r="U124" s="281">
        <v>0.53900000000000003</v>
      </c>
      <c r="V124" s="281">
        <v>0.53900000000000003</v>
      </c>
      <c r="W124" s="281">
        <v>0.53900000000000003</v>
      </c>
      <c r="X124" s="281">
        <v>0.53900000000000003</v>
      </c>
      <c r="Y124" s="132" t="s">
        <v>781</v>
      </c>
      <c r="Z124" s="132" t="s">
        <v>276</v>
      </c>
      <c r="AA124" s="132" t="s">
        <v>2</v>
      </c>
      <c r="AB124" s="164"/>
      <c r="AC124" s="164"/>
      <c r="AD124" s="164"/>
      <c r="AE124" s="164"/>
      <c r="AF124" s="164"/>
      <c r="AG124" s="164"/>
      <c r="AH124" s="164"/>
      <c r="AI124" s="164"/>
    </row>
    <row r="125" spans="1:35" s="12" customFormat="1" ht="15" customHeight="1">
      <c r="A125" s="1106" t="s">
        <v>413</v>
      </c>
      <c r="B125" s="129" t="s">
        <v>780</v>
      </c>
      <c r="C125" s="293">
        <v>20.68</v>
      </c>
      <c r="D125" s="293">
        <v>16.25</v>
      </c>
      <c r="E125" s="293">
        <v>1.01</v>
      </c>
      <c r="F125" s="293">
        <v>1.01</v>
      </c>
      <c r="G125" s="293">
        <v>1.01</v>
      </c>
      <c r="H125" s="293">
        <v>1.01</v>
      </c>
      <c r="I125" s="293">
        <v>1.01</v>
      </c>
      <c r="J125" s="293">
        <v>1.01</v>
      </c>
      <c r="K125" s="132" t="s">
        <v>781</v>
      </c>
      <c r="L125" s="132" t="s">
        <v>276</v>
      </c>
      <c r="M125" s="132" t="s">
        <v>2</v>
      </c>
      <c r="N125" s="1008"/>
      <c r="O125" s="1106" t="s">
        <v>413</v>
      </c>
      <c r="P125" s="129" t="s">
        <v>780</v>
      </c>
      <c r="Q125" s="281">
        <v>20.68</v>
      </c>
      <c r="R125" s="281">
        <v>16.25</v>
      </c>
      <c r="S125" s="281">
        <v>1.01</v>
      </c>
      <c r="T125" s="281">
        <v>1.01</v>
      </c>
      <c r="U125" s="281">
        <v>1.01</v>
      </c>
      <c r="V125" s="281">
        <v>1.01</v>
      </c>
      <c r="W125" s="281">
        <v>1.01</v>
      </c>
      <c r="X125" s="281">
        <v>1.01</v>
      </c>
      <c r="Y125" s="132" t="s">
        <v>781</v>
      </c>
      <c r="Z125" s="132" t="s">
        <v>276</v>
      </c>
      <c r="AA125" s="132" t="s">
        <v>2</v>
      </c>
      <c r="AB125" s="164"/>
      <c r="AC125" s="164"/>
      <c r="AD125" s="164"/>
      <c r="AE125" s="164"/>
      <c r="AF125" s="164"/>
      <c r="AG125" s="164"/>
      <c r="AH125" s="164"/>
      <c r="AI125" s="164"/>
    </row>
    <row r="126" spans="1:35" s="12" customFormat="1" ht="15" customHeight="1">
      <c r="A126" s="1106" t="s">
        <v>938</v>
      </c>
      <c r="B126" s="129" t="s">
        <v>780</v>
      </c>
      <c r="C126" s="293">
        <v>22.17</v>
      </c>
      <c r="D126" s="293">
        <v>17.72</v>
      </c>
      <c r="E126" s="293">
        <v>1.24</v>
      </c>
      <c r="F126" s="293">
        <v>1.24</v>
      </c>
      <c r="G126" s="293">
        <v>1.24</v>
      </c>
      <c r="H126" s="293">
        <v>1.24</v>
      </c>
      <c r="I126" s="293">
        <v>1.24</v>
      </c>
      <c r="J126" s="293">
        <v>1.24</v>
      </c>
      <c r="K126" s="132" t="s">
        <v>781</v>
      </c>
      <c r="L126" s="132" t="s">
        <v>276</v>
      </c>
      <c r="M126" s="132" t="s">
        <v>2</v>
      </c>
      <c r="N126" s="1008"/>
      <c r="O126" s="1106" t="s">
        <v>938</v>
      </c>
      <c r="P126" s="129" t="s">
        <v>780</v>
      </c>
      <c r="Q126" s="281">
        <v>22.17</v>
      </c>
      <c r="R126" s="281">
        <v>17.72</v>
      </c>
      <c r="S126" s="281">
        <v>1.24</v>
      </c>
      <c r="T126" s="281">
        <v>1.24</v>
      </c>
      <c r="U126" s="281">
        <v>1.24</v>
      </c>
      <c r="V126" s="281">
        <v>1.24</v>
      </c>
      <c r="W126" s="281">
        <v>1.24</v>
      </c>
      <c r="X126" s="281">
        <v>1.24</v>
      </c>
      <c r="Y126" s="132" t="s">
        <v>781</v>
      </c>
      <c r="Z126" s="132" t="s">
        <v>276</v>
      </c>
      <c r="AA126" s="132" t="s">
        <v>2</v>
      </c>
      <c r="AB126" s="164"/>
      <c r="AC126" s="164"/>
      <c r="AD126" s="164"/>
      <c r="AE126" s="164"/>
      <c r="AF126" s="164"/>
      <c r="AG126" s="164"/>
      <c r="AH126" s="164"/>
      <c r="AI126" s="164"/>
    </row>
    <row r="127" spans="1:35" s="12" customFormat="1" ht="15" customHeight="1">
      <c r="A127" s="1105" t="s">
        <v>415</v>
      </c>
      <c r="B127" s="129" t="s">
        <v>780</v>
      </c>
      <c r="C127" s="293">
        <v>11.79</v>
      </c>
      <c r="D127" s="293">
        <v>8.84</v>
      </c>
      <c r="E127" s="293">
        <v>0.53900000000000003</v>
      </c>
      <c r="F127" s="293">
        <v>0.53900000000000003</v>
      </c>
      <c r="G127" s="293">
        <v>0.53900000000000003</v>
      </c>
      <c r="H127" s="293">
        <v>0.53900000000000003</v>
      </c>
      <c r="I127" s="293">
        <v>0.53900000000000003</v>
      </c>
      <c r="J127" s="293">
        <v>0.53900000000000003</v>
      </c>
      <c r="K127" s="132" t="s">
        <v>781</v>
      </c>
      <c r="L127" s="132" t="s">
        <v>276</v>
      </c>
      <c r="M127" s="132" t="s">
        <v>2</v>
      </c>
      <c r="N127" s="1008"/>
      <c r="O127" s="1105" t="s">
        <v>415</v>
      </c>
      <c r="P127" s="129" t="s">
        <v>780</v>
      </c>
      <c r="Q127" s="281">
        <v>11.79</v>
      </c>
      <c r="R127" s="281">
        <v>8.84</v>
      </c>
      <c r="S127" s="281">
        <v>0.53900000000000003</v>
      </c>
      <c r="T127" s="281">
        <v>0.53900000000000003</v>
      </c>
      <c r="U127" s="281">
        <v>0.53900000000000003</v>
      </c>
      <c r="V127" s="281">
        <v>0.53900000000000003</v>
      </c>
      <c r="W127" s="281">
        <v>0.53900000000000003</v>
      </c>
      <c r="X127" s="281">
        <v>0.53900000000000003</v>
      </c>
      <c r="Y127" s="132" t="s">
        <v>781</v>
      </c>
      <c r="Z127" s="132" t="s">
        <v>276</v>
      </c>
      <c r="AA127" s="132" t="s">
        <v>2</v>
      </c>
      <c r="AB127" s="164"/>
      <c r="AC127" s="164"/>
      <c r="AD127" s="164"/>
      <c r="AE127" s="164"/>
      <c r="AF127" s="164"/>
      <c r="AG127" s="164"/>
      <c r="AH127" s="164"/>
      <c r="AI127" s="164"/>
    </row>
    <row r="128" spans="1:35" s="12" customFormat="1" ht="15" customHeight="1">
      <c r="A128" s="1105" t="s">
        <v>416</v>
      </c>
      <c r="B128" s="129" t="s">
        <v>780</v>
      </c>
      <c r="C128" s="293">
        <v>11.79</v>
      </c>
      <c r="D128" s="293">
        <v>8.84</v>
      </c>
      <c r="E128" s="293">
        <v>0.53900000000000003</v>
      </c>
      <c r="F128" s="293">
        <v>0.53900000000000003</v>
      </c>
      <c r="G128" s="293">
        <v>0.53900000000000003</v>
      </c>
      <c r="H128" s="293">
        <v>0.53900000000000003</v>
      </c>
      <c r="I128" s="293">
        <v>0.53900000000000003</v>
      </c>
      <c r="J128" s="293">
        <v>0.53900000000000003</v>
      </c>
      <c r="K128" s="1009" t="s">
        <v>781</v>
      </c>
      <c r="L128" s="267" t="s">
        <v>276</v>
      </c>
      <c r="M128" s="267" t="s">
        <v>2</v>
      </c>
      <c r="N128" s="1008"/>
      <c r="O128" s="1105" t="s">
        <v>416</v>
      </c>
      <c r="P128" s="129" t="s">
        <v>780</v>
      </c>
      <c r="Q128" s="281">
        <v>11.79</v>
      </c>
      <c r="R128" s="281">
        <v>8.84</v>
      </c>
      <c r="S128" s="281">
        <v>0.53900000000000003</v>
      </c>
      <c r="T128" s="281">
        <v>0.53900000000000003</v>
      </c>
      <c r="U128" s="281">
        <v>0.53900000000000003</v>
      </c>
      <c r="V128" s="281">
        <v>0.53900000000000003</v>
      </c>
      <c r="W128" s="281">
        <v>0.53900000000000003</v>
      </c>
      <c r="X128" s="281">
        <v>0.53900000000000003</v>
      </c>
      <c r="Y128" s="132" t="s">
        <v>781</v>
      </c>
      <c r="Z128" s="132" t="s">
        <v>276</v>
      </c>
      <c r="AA128" s="132" t="s">
        <v>2</v>
      </c>
      <c r="AB128" s="164"/>
      <c r="AC128" s="164"/>
      <c r="AD128" s="164"/>
      <c r="AE128" s="164"/>
      <c r="AF128" s="164"/>
      <c r="AG128" s="164"/>
      <c r="AH128" s="164"/>
      <c r="AI128" s="164"/>
    </row>
    <row r="129" spans="1:35" s="12" customFormat="1" ht="15" customHeight="1">
      <c r="A129" s="1105" t="s">
        <v>417</v>
      </c>
      <c r="B129" s="129" t="s">
        <v>780</v>
      </c>
      <c r="C129" s="293">
        <v>11.79</v>
      </c>
      <c r="D129" s="293">
        <v>8.84</v>
      </c>
      <c r="E129" s="293">
        <v>0.39</v>
      </c>
      <c r="F129" s="293">
        <v>0.39</v>
      </c>
      <c r="G129" s="293">
        <v>0.39</v>
      </c>
      <c r="H129" s="293">
        <v>0.39</v>
      </c>
      <c r="I129" s="293">
        <v>0.39</v>
      </c>
      <c r="J129" s="293">
        <v>0.39</v>
      </c>
      <c r="K129" s="132" t="s">
        <v>781</v>
      </c>
      <c r="L129" s="132" t="s">
        <v>276</v>
      </c>
      <c r="M129" s="132" t="s">
        <v>2</v>
      </c>
      <c r="N129" s="1008"/>
      <c r="O129" s="1105" t="s">
        <v>417</v>
      </c>
      <c r="P129" s="129" t="s">
        <v>780</v>
      </c>
      <c r="Q129" s="281">
        <v>11.79</v>
      </c>
      <c r="R129" s="281">
        <v>8.84</v>
      </c>
      <c r="S129" s="281">
        <v>0.39</v>
      </c>
      <c r="T129" s="281">
        <v>0.39</v>
      </c>
      <c r="U129" s="281">
        <v>0.39</v>
      </c>
      <c r="V129" s="281">
        <v>0.39</v>
      </c>
      <c r="W129" s="281">
        <v>0.39</v>
      </c>
      <c r="X129" s="281">
        <v>0.39</v>
      </c>
      <c r="Y129" s="132" t="s">
        <v>781</v>
      </c>
      <c r="Z129" s="132" t="s">
        <v>276</v>
      </c>
      <c r="AA129" s="132" t="s">
        <v>2</v>
      </c>
      <c r="AB129" s="164"/>
      <c r="AC129" s="164"/>
      <c r="AD129" s="164"/>
      <c r="AE129" s="164"/>
      <c r="AF129" s="164"/>
      <c r="AG129" s="164"/>
      <c r="AH129" s="164"/>
      <c r="AI129" s="164"/>
    </row>
    <row r="130" spans="1:35" s="12" customFormat="1" ht="15" customHeight="1">
      <c r="A130" s="1105" t="s">
        <v>418</v>
      </c>
      <c r="B130" s="129" t="s">
        <v>780</v>
      </c>
      <c r="C130" s="293">
        <v>13.28</v>
      </c>
      <c r="D130" s="293">
        <v>10.33</v>
      </c>
      <c r="E130" s="293">
        <v>0.67300000000000004</v>
      </c>
      <c r="F130" s="293">
        <v>0.67300000000000004</v>
      </c>
      <c r="G130" s="293">
        <v>0.67300000000000004</v>
      </c>
      <c r="H130" s="293">
        <v>0.67300000000000004</v>
      </c>
      <c r="I130" s="293">
        <v>0.67300000000000004</v>
      </c>
      <c r="J130" s="293">
        <v>0.67300000000000004</v>
      </c>
      <c r="K130" s="132" t="s">
        <v>781</v>
      </c>
      <c r="L130" s="132" t="s">
        <v>276</v>
      </c>
      <c r="M130" s="132" t="s">
        <v>2</v>
      </c>
      <c r="N130" s="1008"/>
      <c r="O130" s="1105" t="s">
        <v>418</v>
      </c>
      <c r="P130" s="129" t="s">
        <v>780</v>
      </c>
      <c r="Q130" s="281">
        <v>13.28</v>
      </c>
      <c r="R130" s="281">
        <v>10.33</v>
      </c>
      <c r="S130" s="281">
        <v>0.67300000000000004</v>
      </c>
      <c r="T130" s="281">
        <v>0.67300000000000004</v>
      </c>
      <c r="U130" s="281">
        <v>0.67300000000000004</v>
      </c>
      <c r="V130" s="281">
        <v>0.67300000000000004</v>
      </c>
      <c r="W130" s="281">
        <v>0.67300000000000004</v>
      </c>
      <c r="X130" s="281">
        <v>0.67300000000000004</v>
      </c>
      <c r="Y130" s="132" t="s">
        <v>781</v>
      </c>
      <c r="Z130" s="132" t="s">
        <v>276</v>
      </c>
      <c r="AA130" s="132" t="s">
        <v>2</v>
      </c>
      <c r="AB130" s="164"/>
      <c r="AC130" s="164"/>
      <c r="AD130" s="164"/>
      <c r="AE130" s="164"/>
      <c r="AF130" s="164"/>
      <c r="AG130" s="164"/>
      <c r="AH130" s="164"/>
      <c r="AI130" s="164"/>
    </row>
    <row r="131" spans="1:35" s="12" customFormat="1" ht="15" customHeight="1">
      <c r="A131" s="1105" t="s">
        <v>419</v>
      </c>
      <c r="B131" s="129" t="s">
        <v>780</v>
      </c>
      <c r="C131" s="293">
        <v>11.79</v>
      </c>
      <c r="D131" s="293">
        <v>8.84</v>
      </c>
      <c r="E131" s="293">
        <v>0.39</v>
      </c>
      <c r="F131" s="293">
        <v>0.39</v>
      </c>
      <c r="G131" s="293">
        <v>0.39</v>
      </c>
      <c r="H131" s="293">
        <v>0.39</v>
      </c>
      <c r="I131" s="293">
        <v>0.39</v>
      </c>
      <c r="J131" s="293">
        <v>0.39</v>
      </c>
      <c r="K131" s="132" t="s">
        <v>781</v>
      </c>
      <c r="L131" s="132" t="s">
        <v>276</v>
      </c>
      <c r="M131" s="132" t="s">
        <v>2</v>
      </c>
      <c r="N131" s="1008"/>
      <c r="O131" s="1105" t="s">
        <v>419</v>
      </c>
      <c r="P131" s="129" t="s">
        <v>780</v>
      </c>
      <c r="Q131" s="281">
        <v>11.79</v>
      </c>
      <c r="R131" s="281">
        <v>8.84</v>
      </c>
      <c r="S131" s="281">
        <v>0.39</v>
      </c>
      <c r="T131" s="281">
        <v>0.39</v>
      </c>
      <c r="U131" s="281">
        <v>0.39</v>
      </c>
      <c r="V131" s="281">
        <v>0.39</v>
      </c>
      <c r="W131" s="281">
        <v>0.39</v>
      </c>
      <c r="X131" s="281">
        <v>0.39</v>
      </c>
      <c r="Y131" s="132" t="s">
        <v>781</v>
      </c>
      <c r="Z131" s="132" t="s">
        <v>276</v>
      </c>
      <c r="AA131" s="132" t="s">
        <v>2</v>
      </c>
      <c r="AB131" s="164"/>
      <c r="AC131" s="164"/>
      <c r="AD131" s="164"/>
      <c r="AE131" s="164"/>
      <c r="AF131" s="164"/>
      <c r="AG131" s="164"/>
      <c r="AH131" s="164"/>
      <c r="AI131" s="164"/>
    </row>
    <row r="132" spans="1:35" s="12" customFormat="1" ht="15" customHeight="1">
      <c r="A132" s="1105" t="s">
        <v>420</v>
      </c>
      <c r="B132" s="129" t="s">
        <v>780</v>
      </c>
      <c r="C132" s="293">
        <v>11.79</v>
      </c>
      <c r="D132" s="293">
        <v>8.84</v>
      </c>
      <c r="E132" s="293">
        <v>0.53900000000000003</v>
      </c>
      <c r="F132" s="293">
        <v>0.53900000000000003</v>
      </c>
      <c r="G132" s="293">
        <v>0.53900000000000003</v>
      </c>
      <c r="H132" s="293">
        <v>0.53900000000000003</v>
      </c>
      <c r="I132" s="293">
        <v>0.53900000000000003</v>
      </c>
      <c r="J132" s="293">
        <v>0.53900000000000003</v>
      </c>
      <c r="K132" s="132" t="s">
        <v>781</v>
      </c>
      <c r="L132" s="132" t="s">
        <v>276</v>
      </c>
      <c r="M132" s="132" t="s">
        <v>2</v>
      </c>
      <c r="N132" s="1008"/>
      <c r="O132" s="1105" t="s">
        <v>420</v>
      </c>
      <c r="P132" s="129" t="s">
        <v>780</v>
      </c>
      <c r="Q132" s="281">
        <v>11.79</v>
      </c>
      <c r="R132" s="281">
        <v>8.84</v>
      </c>
      <c r="S132" s="281">
        <v>0.53900000000000003</v>
      </c>
      <c r="T132" s="281">
        <v>0.53900000000000003</v>
      </c>
      <c r="U132" s="281">
        <v>0.53900000000000003</v>
      </c>
      <c r="V132" s="281">
        <v>0.53900000000000003</v>
      </c>
      <c r="W132" s="281">
        <v>0.53900000000000003</v>
      </c>
      <c r="X132" s="281">
        <v>0.53900000000000003</v>
      </c>
      <c r="Y132" s="132" t="s">
        <v>781</v>
      </c>
      <c r="Z132" s="132" t="s">
        <v>276</v>
      </c>
      <c r="AA132" s="132" t="s">
        <v>2</v>
      </c>
      <c r="AB132" s="164"/>
      <c r="AC132" s="164"/>
      <c r="AD132" s="164"/>
      <c r="AE132" s="164"/>
      <c r="AF132" s="164"/>
      <c r="AG132" s="164"/>
      <c r="AH132" s="164"/>
      <c r="AI132" s="164"/>
    </row>
    <row r="133" spans="1:35" s="12" customFormat="1" ht="15" customHeight="1">
      <c r="A133" s="1105" t="s">
        <v>421</v>
      </c>
      <c r="B133" s="129" t="s">
        <v>780</v>
      </c>
      <c r="C133" s="293">
        <v>11.79</v>
      </c>
      <c r="D133" s="293">
        <v>8.84</v>
      </c>
      <c r="E133" s="293">
        <v>0.39</v>
      </c>
      <c r="F133" s="293">
        <v>0.39</v>
      </c>
      <c r="G133" s="293">
        <v>0.39</v>
      </c>
      <c r="H133" s="293">
        <v>0.39</v>
      </c>
      <c r="I133" s="293">
        <v>0.39</v>
      </c>
      <c r="J133" s="293">
        <v>0.39</v>
      </c>
      <c r="K133" s="132" t="s">
        <v>781</v>
      </c>
      <c r="L133" s="132" t="s">
        <v>276</v>
      </c>
      <c r="M133" s="132" t="s">
        <v>2</v>
      </c>
      <c r="N133" s="1008"/>
      <c r="O133" s="1105" t="s">
        <v>421</v>
      </c>
      <c r="P133" s="129" t="s">
        <v>780</v>
      </c>
      <c r="Q133" s="281">
        <v>11.79</v>
      </c>
      <c r="R133" s="281">
        <v>8.84</v>
      </c>
      <c r="S133" s="281">
        <v>0.39</v>
      </c>
      <c r="T133" s="281">
        <v>0.39</v>
      </c>
      <c r="U133" s="281">
        <v>0.39</v>
      </c>
      <c r="V133" s="281">
        <v>0.39</v>
      </c>
      <c r="W133" s="281">
        <v>0.39</v>
      </c>
      <c r="X133" s="281">
        <v>0.39</v>
      </c>
      <c r="Y133" s="132" t="s">
        <v>781</v>
      </c>
      <c r="Z133" s="132" t="s">
        <v>276</v>
      </c>
      <c r="AA133" s="132" t="s">
        <v>2</v>
      </c>
      <c r="AB133" s="164"/>
      <c r="AC133" s="164"/>
      <c r="AD133" s="164"/>
      <c r="AE133" s="164"/>
      <c r="AF133" s="164"/>
      <c r="AG133" s="164"/>
      <c r="AH133" s="164"/>
      <c r="AI133" s="164"/>
    </row>
    <row r="134" spans="1:35" s="12" customFormat="1" ht="15" customHeight="1">
      <c r="A134" s="1105" t="s">
        <v>422</v>
      </c>
      <c r="B134" s="129" t="s">
        <v>780</v>
      </c>
      <c r="C134" s="293">
        <v>11.79</v>
      </c>
      <c r="D134" s="293">
        <v>8.84</v>
      </c>
      <c r="E134" s="293">
        <v>0.53900000000000003</v>
      </c>
      <c r="F134" s="293">
        <v>0.53900000000000003</v>
      </c>
      <c r="G134" s="293">
        <v>0.53900000000000003</v>
      </c>
      <c r="H134" s="293">
        <v>0.53900000000000003</v>
      </c>
      <c r="I134" s="293">
        <v>0.53900000000000003</v>
      </c>
      <c r="J134" s="293">
        <v>0.53900000000000003</v>
      </c>
      <c r="K134" s="132" t="s">
        <v>781</v>
      </c>
      <c r="L134" s="132" t="s">
        <v>276</v>
      </c>
      <c r="M134" s="132" t="s">
        <v>2</v>
      </c>
      <c r="N134" s="1008"/>
      <c r="O134" s="1105" t="s">
        <v>422</v>
      </c>
      <c r="P134" s="129" t="s">
        <v>780</v>
      </c>
      <c r="Q134" s="281">
        <v>11.79</v>
      </c>
      <c r="R134" s="281">
        <v>8.84</v>
      </c>
      <c r="S134" s="281">
        <v>0.53900000000000003</v>
      </c>
      <c r="T134" s="281">
        <v>0.53900000000000003</v>
      </c>
      <c r="U134" s="281">
        <v>0.53900000000000003</v>
      </c>
      <c r="V134" s="281">
        <v>0.53900000000000003</v>
      </c>
      <c r="W134" s="281">
        <v>0.53900000000000003</v>
      </c>
      <c r="X134" s="281">
        <v>0.53900000000000003</v>
      </c>
      <c r="Y134" s="132" t="s">
        <v>781</v>
      </c>
      <c r="Z134" s="132" t="s">
        <v>276</v>
      </c>
      <c r="AA134" s="132" t="s">
        <v>2</v>
      </c>
      <c r="AB134" s="164"/>
      <c r="AC134" s="164"/>
      <c r="AD134" s="164"/>
      <c r="AE134" s="164"/>
      <c r="AF134" s="164"/>
      <c r="AG134" s="164"/>
      <c r="AH134" s="164"/>
      <c r="AI134" s="164"/>
    </row>
    <row r="135" spans="1:35" s="12" customFormat="1" ht="15" customHeight="1">
      <c r="A135" s="1105" t="s">
        <v>152</v>
      </c>
      <c r="B135" s="129" t="s">
        <v>780</v>
      </c>
      <c r="C135" s="293">
        <v>11.79</v>
      </c>
      <c r="D135" s="293">
        <v>8.84</v>
      </c>
      <c r="E135" s="293">
        <v>0.39</v>
      </c>
      <c r="F135" s="293">
        <v>0.39</v>
      </c>
      <c r="G135" s="293">
        <v>0.39</v>
      </c>
      <c r="H135" s="293">
        <v>0.39</v>
      </c>
      <c r="I135" s="293">
        <v>0.39</v>
      </c>
      <c r="J135" s="293">
        <v>0.39</v>
      </c>
      <c r="K135" s="132" t="s">
        <v>781</v>
      </c>
      <c r="L135" s="132" t="s">
        <v>276</v>
      </c>
      <c r="M135" s="132" t="s">
        <v>2</v>
      </c>
      <c r="N135" s="1008"/>
      <c r="O135" s="1105" t="s">
        <v>152</v>
      </c>
      <c r="P135" s="129" t="s">
        <v>780</v>
      </c>
      <c r="Q135" s="281">
        <v>11.79</v>
      </c>
      <c r="R135" s="281">
        <v>8.84</v>
      </c>
      <c r="S135" s="281">
        <v>0.39</v>
      </c>
      <c r="T135" s="281">
        <v>0.39</v>
      </c>
      <c r="U135" s="281">
        <v>0.39</v>
      </c>
      <c r="V135" s="281">
        <v>0.39</v>
      </c>
      <c r="W135" s="281">
        <v>0.39</v>
      </c>
      <c r="X135" s="281">
        <v>0.39</v>
      </c>
      <c r="Y135" s="132" t="s">
        <v>781</v>
      </c>
      <c r="Z135" s="132" t="s">
        <v>276</v>
      </c>
      <c r="AA135" s="132" t="s">
        <v>2</v>
      </c>
      <c r="AB135" s="164"/>
      <c r="AC135" s="164"/>
      <c r="AD135" s="164"/>
      <c r="AE135" s="164"/>
      <c r="AF135" s="164"/>
      <c r="AG135" s="164"/>
      <c r="AH135" s="164"/>
      <c r="AI135" s="164"/>
    </row>
    <row r="136" spans="1:35" s="12" customFormat="1" ht="15" customHeight="1">
      <c r="A136" s="1105" t="s">
        <v>423</v>
      </c>
      <c r="B136" s="129" t="s">
        <v>780</v>
      </c>
      <c r="C136" s="293">
        <v>22.17</v>
      </c>
      <c r="D136" s="293">
        <v>17.72</v>
      </c>
      <c r="E136" s="293">
        <v>1.24</v>
      </c>
      <c r="F136" s="293">
        <v>1.24</v>
      </c>
      <c r="G136" s="293">
        <v>1.24</v>
      </c>
      <c r="H136" s="293">
        <v>1.24</v>
      </c>
      <c r="I136" s="293">
        <v>1.24</v>
      </c>
      <c r="J136" s="293">
        <v>1.24</v>
      </c>
      <c r="K136" s="132" t="s">
        <v>781</v>
      </c>
      <c r="L136" s="132" t="s">
        <v>276</v>
      </c>
      <c r="M136" s="132" t="s">
        <v>2</v>
      </c>
      <c r="N136" s="1008"/>
      <c r="O136" s="1105" t="s">
        <v>423</v>
      </c>
      <c r="P136" s="129" t="s">
        <v>780</v>
      </c>
      <c r="Q136" s="281">
        <v>22.17</v>
      </c>
      <c r="R136" s="281">
        <v>17.72</v>
      </c>
      <c r="S136" s="281">
        <v>1.24</v>
      </c>
      <c r="T136" s="281">
        <v>1.24</v>
      </c>
      <c r="U136" s="281">
        <v>1.24</v>
      </c>
      <c r="V136" s="281">
        <v>1.24</v>
      </c>
      <c r="W136" s="281">
        <v>1.24</v>
      </c>
      <c r="X136" s="281">
        <v>1.24</v>
      </c>
      <c r="Y136" s="132" t="s">
        <v>781</v>
      </c>
      <c r="Z136" s="132" t="s">
        <v>276</v>
      </c>
      <c r="AA136" s="132" t="s">
        <v>2</v>
      </c>
      <c r="AB136" s="164"/>
      <c r="AC136" s="164"/>
      <c r="AD136" s="164"/>
      <c r="AE136" s="164"/>
      <c r="AF136" s="164"/>
      <c r="AG136" s="164"/>
      <c r="AH136" s="164"/>
      <c r="AI136" s="164"/>
    </row>
    <row r="137" spans="1:35" s="12" customFormat="1" ht="15" customHeight="1">
      <c r="A137" s="1105" t="s">
        <v>424</v>
      </c>
      <c r="B137" s="129" t="s">
        <v>780</v>
      </c>
      <c r="C137" s="293">
        <v>22.17</v>
      </c>
      <c r="D137" s="293">
        <v>17.72</v>
      </c>
      <c r="E137" s="293">
        <v>1.3360000000000001</v>
      </c>
      <c r="F137" s="293">
        <v>1.3360000000000001</v>
      </c>
      <c r="G137" s="293">
        <v>1.3360000000000001</v>
      </c>
      <c r="H137" s="293">
        <v>1.3360000000000001</v>
      </c>
      <c r="I137" s="293">
        <v>1.3360000000000001</v>
      </c>
      <c r="J137" s="293">
        <v>1.3360000000000001</v>
      </c>
      <c r="K137" s="132" t="s">
        <v>781</v>
      </c>
      <c r="L137" s="132" t="s">
        <v>276</v>
      </c>
      <c r="M137" s="132" t="s">
        <v>2</v>
      </c>
      <c r="N137" s="1008"/>
      <c r="O137" s="1105" t="s">
        <v>424</v>
      </c>
      <c r="P137" s="129" t="s">
        <v>780</v>
      </c>
      <c r="Q137" s="281">
        <v>22.17</v>
      </c>
      <c r="R137" s="281">
        <v>17.72</v>
      </c>
      <c r="S137" s="281">
        <v>1.3360000000000001</v>
      </c>
      <c r="T137" s="281">
        <v>1.3360000000000001</v>
      </c>
      <c r="U137" s="281">
        <v>1.3360000000000001</v>
      </c>
      <c r="V137" s="281">
        <v>1.3360000000000001</v>
      </c>
      <c r="W137" s="281">
        <v>1.3360000000000001</v>
      </c>
      <c r="X137" s="281">
        <v>1.3360000000000001</v>
      </c>
      <c r="Y137" s="132" t="s">
        <v>781</v>
      </c>
      <c r="Z137" s="132" t="s">
        <v>276</v>
      </c>
      <c r="AA137" s="132" t="s">
        <v>2</v>
      </c>
      <c r="AB137" s="164"/>
      <c r="AC137" s="164"/>
      <c r="AD137" s="164"/>
      <c r="AE137" s="164"/>
      <c r="AF137" s="164"/>
      <c r="AG137" s="164"/>
      <c r="AH137" s="164"/>
      <c r="AI137" s="164"/>
    </row>
    <row r="138" spans="1:35" s="12" customFormat="1" ht="15" customHeight="1">
      <c r="A138" s="1105" t="s">
        <v>426</v>
      </c>
      <c r="B138" s="129" t="s">
        <v>780</v>
      </c>
      <c r="C138" s="293">
        <v>11.79</v>
      </c>
      <c r="D138" s="293">
        <v>8.84</v>
      </c>
      <c r="E138" s="293">
        <v>0.39</v>
      </c>
      <c r="F138" s="293">
        <v>0.39</v>
      </c>
      <c r="G138" s="293">
        <v>0.39</v>
      </c>
      <c r="H138" s="293">
        <v>0.39</v>
      </c>
      <c r="I138" s="293">
        <v>0.39</v>
      </c>
      <c r="J138" s="293">
        <v>0.39</v>
      </c>
      <c r="K138" s="132" t="s">
        <v>781</v>
      </c>
      <c r="L138" s="132" t="s">
        <v>276</v>
      </c>
      <c r="M138" s="132" t="s">
        <v>2</v>
      </c>
      <c r="N138" s="1008"/>
      <c r="O138" s="1105" t="s">
        <v>426</v>
      </c>
      <c r="P138" s="129" t="s">
        <v>780</v>
      </c>
      <c r="Q138" s="281">
        <v>11.79</v>
      </c>
      <c r="R138" s="281">
        <v>8.84</v>
      </c>
      <c r="S138" s="281">
        <v>0.39</v>
      </c>
      <c r="T138" s="281">
        <v>0.39</v>
      </c>
      <c r="U138" s="281">
        <v>0.39</v>
      </c>
      <c r="V138" s="281">
        <v>0.39</v>
      </c>
      <c r="W138" s="281">
        <v>0.39</v>
      </c>
      <c r="X138" s="281">
        <v>0.39</v>
      </c>
      <c r="Y138" s="132" t="s">
        <v>781</v>
      </c>
      <c r="Z138" s="132" t="s">
        <v>276</v>
      </c>
      <c r="AA138" s="132" t="s">
        <v>2</v>
      </c>
      <c r="AB138" s="164"/>
      <c r="AC138" s="164"/>
      <c r="AD138" s="164"/>
      <c r="AE138" s="164"/>
      <c r="AF138" s="164"/>
      <c r="AG138" s="164"/>
      <c r="AH138" s="164"/>
      <c r="AI138" s="164"/>
    </row>
    <row r="139" spans="1:35" s="12" customFormat="1" ht="15" customHeight="1">
      <c r="A139" s="1105" t="s">
        <v>427</v>
      </c>
      <c r="B139" s="129" t="s">
        <v>780</v>
      </c>
      <c r="C139" s="293">
        <v>11.79</v>
      </c>
      <c r="D139" s="293">
        <v>8.84</v>
      </c>
      <c r="E139" s="293">
        <v>0.39</v>
      </c>
      <c r="F139" s="293">
        <v>0.39</v>
      </c>
      <c r="G139" s="293">
        <v>0.39</v>
      </c>
      <c r="H139" s="293">
        <v>0.39</v>
      </c>
      <c r="I139" s="293">
        <v>0.39</v>
      </c>
      <c r="J139" s="293">
        <v>0.39</v>
      </c>
      <c r="K139" s="132" t="s">
        <v>781</v>
      </c>
      <c r="L139" s="132" t="s">
        <v>276</v>
      </c>
      <c r="M139" s="132" t="s">
        <v>2</v>
      </c>
      <c r="N139" s="1008"/>
      <c r="O139" s="1105" t="s">
        <v>427</v>
      </c>
      <c r="P139" s="129" t="s">
        <v>780</v>
      </c>
      <c r="Q139" s="281">
        <v>11.79</v>
      </c>
      <c r="R139" s="281">
        <v>8.84</v>
      </c>
      <c r="S139" s="281">
        <v>0.39</v>
      </c>
      <c r="T139" s="281">
        <v>0.39</v>
      </c>
      <c r="U139" s="281">
        <v>0.39</v>
      </c>
      <c r="V139" s="281">
        <v>0.39</v>
      </c>
      <c r="W139" s="281">
        <v>0.39</v>
      </c>
      <c r="X139" s="281">
        <v>0.39</v>
      </c>
      <c r="Y139" s="132" t="s">
        <v>781</v>
      </c>
      <c r="Z139" s="132" t="s">
        <v>276</v>
      </c>
      <c r="AA139" s="132" t="s">
        <v>2</v>
      </c>
      <c r="AB139" s="164"/>
      <c r="AC139" s="164"/>
      <c r="AD139" s="164"/>
      <c r="AE139" s="164"/>
      <c r="AF139" s="164"/>
      <c r="AG139" s="164"/>
      <c r="AH139" s="164"/>
      <c r="AI139" s="164"/>
    </row>
    <row r="140" spans="1:35" s="12" customFormat="1" ht="15" customHeight="1">
      <c r="A140" s="1105" t="s">
        <v>428</v>
      </c>
      <c r="B140" s="129" t="s">
        <v>780</v>
      </c>
      <c r="C140" s="293">
        <v>11.79</v>
      </c>
      <c r="D140" s="293">
        <v>8.84</v>
      </c>
      <c r="E140" s="293">
        <v>0.39</v>
      </c>
      <c r="F140" s="293">
        <v>0.39</v>
      </c>
      <c r="G140" s="293">
        <v>0.39</v>
      </c>
      <c r="H140" s="293">
        <v>0.39</v>
      </c>
      <c r="I140" s="293">
        <v>0.39</v>
      </c>
      <c r="J140" s="293">
        <v>0.39</v>
      </c>
      <c r="K140" s="132" t="s">
        <v>781</v>
      </c>
      <c r="L140" s="132" t="s">
        <v>276</v>
      </c>
      <c r="M140" s="132" t="s">
        <v>2</v>
      </c>
      <c r="N140" s="1008"/>
      <c r="O140" s="1105" t="s">
        <v>428</v>
      </c>
      <c r="P140" s="129" t="s">
        <v>780</v>
      </c>
      <c r="Q140" s="281">
        <v>11.79</v>
      </c>
      <c r="R140" s="281">
        <v>8.84</v>
      </c>
      <c r="S140" s="281">
        <v>0.39</v>
      </c>
      <c r="T140" s="281">
        <v>0.39</v>
      </c>
      <c r="U140" s="281">
        <v>0.39</v>
      </c>
      <c r="V140" s="281">
        <v>0.39</v>
      </c>
      <c r="W140" s="281">
        <v>0.39</v>
      </c>
      <c r="X140" s="281">
        <v>0.39</v>
      </c>
      <c r="Y140" s="132" t="s">
        <v>781</v>
      </c>
      <c r="Z140" s="132" t="s">
        <v>276</v>
      </c>
      <c r="AA140" s="132" t="s">
        <v>2</v>
      </c>
      <c r="AB140" s="164"/>
      <c r="AC140" s="164"/>
      <c r="AD140" s="164"/>
      <c r="AE140" s="164"/>
      <c r="AF140" s="164"/>
      <c r="AG140" s="164"/>
      <c r="AH140" s="164"/>
      <c r="AI140" s="164"/>
    </row>
    <row r="141" spans="1:35" s="12" customFormat="1" ht="15" customHeight="1">
      <c r="A141" s="1105" t="s">
        <v>429</v>
      </c>
      <c r="B141" s="129" t="s">
        <v>780</v>
      </c>
      <c r="C141" s="293">
        <v>11.79</v>
      </c>
      <c r="D141" s="293">
        <v>8.84</v>
      </c>
      <c r="E141" s="293">
        <v>0.53900000000000003</v>
      </c>
      <c r="F141" s="293">
        <v>0.53900000000000003</v>
      </c>
      <c r="G141" s="293">
        <v>0.53900000000000003</v>
      </c>
      <c r="H141" s="293">
        <v>0.53900000000000003</v>
      </c>
      <c r="I141" s="293">
        <v>0.53900000000000003</v>
      </c>
      <c r="J141" s="293">
        <v>0.53900000000000003</v>
      </c>
      <c r="K141" s="132" t="s">
        <v>781</v>
      </c>
      <c r="L141" s="132" t="s">
        <v>276</v>
      </c>
      <c r="M141" s="132" t="s">
        <v>2</v>
      </c>
      <c r="N141" s="1008"/>
      <c r="O141" s="1105" t="s">
        <v>429</v>
      </c>
      <c r="P141" s="129" t="s">
        <v>780</v>
      </c>
      <c r="Q141" s="281">
        <v>11.79</v>
      </c>
      <c r="R141" s="281">
        <v>8.84</v>
      </c>
      <c r="S141" s="281">
        <v>0.53900000000000003</v>
      </c>
      <c r="T141" s="281">
        <v>0.53900000000000003</v>
      </c>
      <c r="U141" s="281">
        <v>0.53900000000000003</v>
      </c>
      <c r="V141" s="281">
        <v>0.53900000000000003</v>
      </c>
      <c r="W141" s="281">
        <v>0.53900000000000003</v>
      </c>
      <c r="X141" s="281">
        <v>0.53900000000000003</v>
      </c>
      <c r="Y141" s="132" t="s">
        <v>781</v>
      </c>
      <c r="Z141" s="132" t="s">
        <v>276</v>
      </c>
      <c r="AA141" s="132" t="s">
        <v>2</v>
      </c>
      <c r="AB141" s="164"/>
      <c r="AC141" s="164"/>
      <c r="AD141" s="164"/>
      <c r="AE141" s="164"/>
      <c r="AF141" s="164"/>
      <c r="AG141" s="164"/>
      <c r="AH141" s="164"/>
      <c r="AI141" s="164"/>
    </row>
    <row r="142" spans="1:35" s="12" customFormat="1" ht="15" customHeight="1">
      <c r="A142" s="1105" t="s">
        <v>155</v>
      </c>
      <c r="B142" s="129" t="s">
        <v>780</v>
      </c>
      <c r="C142" s="293">
        <v>11.79</v>
      </c>
      <c r="D142" s="293">
        <v>8.84</v>
      </c>
      <c r="E142" s="293">
        <v>0.39</v>
      </c>
      <c r="F142" s="293">
        <v>0.39</v>
      </c>
      <c r="G142" s="293">
        <v>0.39</v>
      </c>
      <c r="H142" s="293">
        <v>0.39</v>
      </c>
      <c r="I142" s="293">
        <v>0.39</v>
      </c>
      <c r="J142" s="293">
        <v>0.39</v>
      </c>
      <c r="K142" s="132" t="s">
        <v>781</v>
      </c>
      <c r="L142" s="132" t="s">
        <v>276</v>
      </c>
      <c r="M142" s="132" t="s">
        <v>2</v>
      </c>
      <c r="N142" s="1008"/>
      <c r="O142" s="1105" t="s">
        <v>155</v>
      </c>
      <c r="P142" s="129" t="s">
        <v>780</v>
      </c>
      <c r="Q142" s="281">
        <v>11.79</v>
      </c>
      <c r="R142" s="281">
        <v>8.84</v>
      </c>
      <c r="S142" s="281">
        <v>0.39</v>
      </c>
      <c r="T142" s="281">
        <v>0.39</v>
      </c>
      <c r="U142" s="281">
        <v>0.39</v>
      </c>
      <c r="V142" s="281">
        <v>0.39</v>
      </c>
      <c r="W142" s="281">
        <v>0.39</v>
      </c>
      <c r="X142" s="281">
        <v>0.39</v>
      </c>
      <c r="Y142" s="132" t="s">
        <v>781</v>
      </c>
      <c r="Z142" s="132" t="s">
        <v>276</v>
      </c>
      <c r="AA142" s="132" t="s">
        <v>2</v>
      </c>
      <c r="AB142" s="164"/>
      <c r="AC142" s="164"/>
      <c r="AD142" s="164"/>
      <c r="AE142" s="164"/>
      <c r="AF142" s="164"/>
      <c r="AG142" s="164"/>
      <c r="AH142" s="164"/>
      <c r="AI142" s="164"/>
    </row>
    <row r="143" spans="1:35" s="12" customFormat="1" ht="15" customHeight="1">
      <c r="A143" s="1105" t="s">
        <v>430</v>
      </c>
      <c r="B143" s="129" t="s">
        <v>780</v>
      </c>
      <c r="C143" s="293">
        <v>11.79</v>
      </c>
      <c r="D143" s="293">
        <v>8.84</v>
      </c>
      <c r="E143" s="293">
        <v>0.32200000000000001</v>
      </c>
      <c r="F143" s="293">
        <v>0.32200000000000001</v>
      </c>
      <c r="G143" s="293">
        <v>0.32200000000000001</v>
      </c>
      <c r="H143" s="293">
        <v>0.32200000000000001</v>
      </c>
      <c r="I143" s="293">
        <v>0.32200000000000001</v>
      </c>
      <c r="J143" s="293">
        <v>0.32200000000000001</v>
      </c>
      <c r="K143" s="132" t="s">
        <v>781</v>
      </c>
      <c r="L143" s="132" t="s">
        <v>276</v>
      </c>
      <c r="M143" s="132" t="s">
        <v>2</v>
      </c>
      <c r="N143" s="1008"/>
      <c r="O143" s="1105" t="s">
        <v>430</v>
      </c>
      <c r="P143" s="129" t="s">
        <v>780</v>
      </c>
      <c r="Q143" s="281">
        <v>11.79</v>
      </c>
      <c r="R143" s="281">
        <v>8.84</v>
      </c>
      <c r="S143" s="281">
        <v>0.32200000000000001</v>
      </c>
      <c r="T143" s="281">
        <v>0.32200000000000001</v>
      </c>
      <c r="U143" s="281">
        <v>0.32200000000000001</v>
      </c>
      <c r="V143" s="281">
        <v>0.32200000000000001</v>
      </c>
      <c r="W143" s="281">
        <v>0.32200000000000001</v>
      </c>
      <c r="X143" s="281">
        <v>0.32200000000000001</v>
      </c>
      <c r="Y143" s="132" t="s">
        <v>781</v>
      </c>
      <c r="Z143" s="132" t="s">
        <v>276</v>
      </c>
      <c r="AA143" s="132" t="s">
        <v>2</v>
      </c>
      <c r="AB143" s="164"/>
      <c r="AC143" s="164"/>
      <c r="AD143" s="164"/>
      <c r="AE143" s="164"/>
      <c r="AF143" s="164"/>
      <c r="AG143" s="164"/>
      <c r="AH143" s="164"/>
      <c r="AI143" s="164"/>
    </row>
    <row r="144" spans="1:35" s="12" customFormat="1" ht="15" customHeight="1">
      <c r="A144" s="1106" t="s">
        <v>939</v>
      </c>
      <c r="B144" s="129" t="s">
        <v>780</v>
      </c>
      <c r="C144" s="293">
        <v>22.17</v>
      </c>
      <c r="D144" s="293">
        <v>17.72</v>
      </c>
      <c r="E144" s="293">
        <v>1.766</v>
      </c>
      <c r="F144" s="293">
        <v>1.766</v>
      </c>
      <c r="G144" s="293">
        <v>1.766</v>
      </c>
      <c r="H144" s="293">
        <v>1.766</v>
      </c>
      <c r="I144" s="293">
        <v>1.766</v>
      </c>
      <c r="J144" s="293">
        <v>1.766</v>
      </c>
      <c r="K144" s="132" t="s">
        <v>781</v>
      </c>
      <c r="L144" s="132" t="s">
        <v>276</v>
      </c>
      <c r="M144" s="132" t="s">
        <v>2</v>
      </c>
      <c r="N144" s="1008"/>
      <c r="O144" s="1106" t="s">
        <v>939</v>
      </c>
      <c r="P144" s="129" t="s">
        <v>780</v>
      </c>
      <c r="Q144" s="281">
        <v>22.17</v>
      </c>
      <c r="R144" s="281">
        <v>17.72</v>
      </c>
      <c r="S144" s="281">
        <v>1.766</v>
      </c>
      <c r="T144" s="281">
        <v>1.766</v>
      </c>
      <c r="U144" s="281">
        <v>1.766</v>
      </c>
      <c r="V144" s="281">
        <v>1.766</v>
      </c>
      <c r="W144" s="281">
        <v>1.766</v>
      </c>
      <c r="X144" s="281">
        <v>1.766</v>
      </c>
      <c r="Y144" s="132" t="s">
        <v>781</v>
      </c>
      <c r="Z144" s="132" t="s">
        <v>276</v>
      </c>
      <c r="AA144" s="132" t="s">
        <v>2</v>
      </c>
      <c r="AB144" s="164"/>
      <c r="AC144" s="164"/>
      <c r="AD144" s="164"/>
      <c r="AE144" s="164"/>
      <c r="AF144" s="164"/>
      <c r="AG144" s="164"/>
      <c r="AH144" s="164"/>
      <c r="AI144" s="164"/>
    </row>
    <row r="145" spans="1:35" s="12" customFormat="1" ht="15" customHeight="1">
      <c r="A145" s="1106" t="s">
        <v>432</v>
      </c>
      <c r="B145" s="129" t="s">
        <v>780</v>
      </c>
      <c r="C145" s="293">
        <v>22.17</v>
      </c>
      <c r="D145" s="293">
        <v>17.72</v>
      </c>
      <c r="E145" s="293">
        <v>1.24</v>
      </c>
      <c r="F145" s="293">
        <v>1.24</v>
      </c>
      <c r="G145" s="293">
        <v>1.24</v>
      </c>
      <c r="H145" s="293">
        <v>1.24</v>
      </c>
      <c r="I145" s="293">
        <v>1.24</v>
      </c>
      <c r="J145" s="293">
        <v>1.24</v>
      </c>
      <c r="K145" s="132" t="s">
        <v>781</v>
      </c>
      <c r="L145" s="132" t="s">
        <v>276</v>
      </c>
      <c r="M145" s="132" t="s">
        <v>2</v>
      </c>
      <c r="N145" s="1008"/>
      <c r="O145" s="1106" t="s">
        <v>432</v>
      </c>
      <c r="P145" s="129" t="s">
        <v>780</v>
      </c>
      <c r="Q145" s="281">
        <v>22.17</v>
      </c>
      <c r="R145" s="281">
        <v>17.72</v>
      </c>
      <c r="S145" s="281">
        <v>1.24</v>
      </c>
      <c r="T145" s="281">
        <v>1.24</v>
      </c>
      <c r="U145" s="281">
        <v>1.24</v>
      </c>
      <c r="V145" s="281">
        <v>1.24</v>
      </c>
      <c r="W145" s="281">
        <v>1.24</v>
      </c>
      <c r="X145" s="281">
        <v>1.24</v>
      </c>
      <c r="Y145" s="132" t="s">
        <v>781</v>
      </c>
      <c r="Z145" s="132" t="s">
        <v>276</v>
      </c>
      <c r="AA145" s="132" t="s">
        <v>2</v>
      </c>
      <c r="AB145" s="164"/>
      <c r="AC145" s="164"/>
      <c r="AD145" s="164"/>
      <c r="AE145" s="164"/>
      <c r="AF145" s="164"/>
      <c r="AG145" s="164"/>
      <c r="AH145" s="164"/>
      <c r="AI145" s="164"/>
    </row>
    <row r="146" spans="1:35" s="12" customFormat="1" ht="15" customHeight="1">
      <c r="A146" s="1105" t="s">
        <v>433</v>
      </c>
      <c r="B146" s="129" t="s">
        <v>780</v>
      </c>
      <c r="C146" s="293">
        <v>13.28</v>
      </c>
      <c r="D146" s="293">
        <v>10.33</v>
      </c>
      <c r="E146" s="293">
        <v>0.67300000000000004</v>
      </c>
      <c r="F146" s="293">
        <v>0.67300000000000004</v>
      </c>
      <c r="G146" s="293">
        <v>0.67300000000000004</v>
      </c>
      <c r="H146" s="293">
        <v>0.67300000000000004</v>
      </c>
      <c r="I146" s="293">
        <v>0.67300000000000004</v>
      </c>
      <c r="J146" s="293">
        <v>0.67300000000000004</v>
      </c>
      <c r="K146" s="132" t="s">
        <v>781</v>
      </c>
      <c r="L146" s="132" t="s">
        <v>276</v>
      </c>
      <c r="M146" s="132" t="s">
        <v>2</v>
      </c>
      <c r="N146" s="1008"/>
      <c r="O146" s="1105" t="s">
        <v>433</v>
      </c>
      <c r="P146" s="129" t="s">
        <v>780</v>
      </c>
      <c r="Q146" s="281">
        <v>13.28</v>
      </c>
      <c r="R146" s="281">
        <v>10.33</v>
      </c>
      <c r="S146" s="281">
        <v>0.67300000000000004</v>
      </c>
      <c r="T146" s="281">
        <v>0.67300000000000004</v>
      </c>
      <c r="U146" s="281">
        <v>0.67300000000000004</v>
      </c>
      <c r="V146" s="281">
        <v>0.67300000000000004</v>
      </c>
      <c r="W146" s="281">
        <v>0.67300000000000004</v>
      </c>
      <c r="X146" s="281">
        <v>0.67300000000000004</v>
      </c>
      <c r="Y146" s="132" t="s">
        <v>781</v>
      </c>
      <c r="Z146" s="132" t="s">
        <v>276</v>
      </c>
      <c r="AA146" s="132" t="s">
        <v>2</v>
      </c>
      <c r="AB146" s="164"/>
      <c r="AC146" s="164"/>
      <c r="AD146" s="164"/>
      <c r="AE146" s="164"/>
      <c r="AF146" s="164"/>
      <c r="AG146" s="164"/>
      <c r="AH146" s="164"/>
      <c r="AI146" s="164"/>
    </row>
    <row r="147" spans="1:35" s="12" customFormat="1" ht="15" customHeight="1">
      <c r="A147" s="1105" t="s">
        <v>434</v>
      </c>
      <c r="B147" s="129" t="s">
        <v>780</v>
      </c>
      <c r="C147" s="293">
        <v>13.28</v>
      </c>
      <c r="D147" s="293">
        <v>10.33</v>
      </c>
      <c r="E147" s="293">
        <v>0.67300000000000004</v>
      </c>
      <c r="F147" s="293">
        <v>0.67300000000000004</v>
      </c>
      <c r="G147" s="293">
        <v>0.67300000000000004</v>
      </c>
      <c r="H147" s="293">
        <v>0.67300000000000004</v>
      </c>
      <c r="I147" s="293">
        <v>0.67300000000000004</v>
      </c>
      <c r="J147" s="293">
        <v>0.67300000000000004</v>
      </c>
      <c r="K147" s="132" t="s">
        <v>781</v>
      </c>
      <c r="L147" s="132" t="s">
        <v>276</v>
      </c>
      <c r="M147" s="132" t="s">
        <v>2</v>
      </c>
      <c r="N147" s="1008"/>
      <c r="O147" s="1105" t="s">
        <v>434</v>
      </c>
      <c r="P147" s="129" t="s">
        <v>780</v>
      </c>
      <c r="Q147" s="281">
        <v>13.28</v>
      </c>
      <c r="R147" s="281">
        <v>10.33</v>
      </c>
      <c r="S147" s="281">
        <v>0.67300000000000004</v>
      </c>
      <c r="T147" s="281">
        <v>0.67300000000000004</v>
      </c>
      <c r="U147" s="281">
        <v>0.67300000000000004</v>
      </c>
      <c r="V147" s="281">
        <v>0.67300000000000004</v>
      </c>
      <c r="W147" s="281">
        <v>0.67300000000000004</v>
      </c>
      <c r="X147" s="281">
        <v>0.67300000000000004</v>
      </c>
      <c r="Y147" s="132" t="s">
        <v>781</v>
      </c>
      <c r="Z147" s="132" t="s">
        <v>276</v>
      </c>
      <c r="AA147" s="132" t="s">
        <v>2</v>
      </c>
      <c r="AB147" s="164"/>
      <c r="AC147" s="164"/>
      <c r="AD147" s="164"/>
      <c r="AE147" s="164"/>
      <c r="AF147" s="164"/>
      <c r="AG147" s="164"/>
      <c r="AH147" s="164"/>
      <c r="AI147" s="164"/>
    </row>
    <row r="148" spans="1:35" s="12" customFormat="1" ht="15" customHeight="1">
      <c r="A148" s="1105" t="s">
        <v>435</v>
      </c>
      <c r="B148" s="129" t="s">
        <v>780</v>
      </c>
      <c r="C148" s="293">
        <v>20.68</v>
      </c>
      <c r="D148" s="293">
        <v>16.25</v>
      </c>
      <c r="E148" s="293">
        <v>1.01</v>
      </c>
      <c r="F148" s="293">
        <v>1.01</v>
      </c>
      <c r="G148" s="293">
        <v>1.01</v>
      </c>
      <c r="H148" s="293">
        <v>1.01</v>
      </c>
      <c r="I148" s="293">
        <v>1.01</v>
      </c>
      <c r="J148" s="293">
        <v>1.01</v>
      </c>
      <c r="K148" s="132" t="s">
        <v>781</v>
      </c>
      <c r="L148" s="132" t="s">
        <v>276</v>
      </c>
      <c r="M148" s="132" t="s">
        <v>2</v>
      </c>
      <c r="N148" s="1008"/>
      <c r="O148" s="1105" t="s">
        <v>435</v>
      </c>
      <c r="P148" s="129" t="s">
        <v>780</v>
      </c>
      <c r="Q148" s="281">
        <v>20.68</v>
      </c>
      <c r="R148" s="281">
        <v>16.25</v>
      </c>
      <c r="S148" s="281">
        <v>1.01</v>
      </c>
      <c r="T148" s="281">
        <v>1.01</v>
      </c>
      <c r="U148" s="281">
        <v>1.01</v>
      </c>
      <c r="V148" s="281">
        <v>1.01</v>
      </c>
      <c r="W148" s="281">
        <v>1.01</v>
      </c>
      <c r="X148" s="281">
        <v>1.01</v>
      </c>
      <c r="Y148" s="132" t="s">
        <v>781</v>
      </c>
      <c r="Z148" s="132" t="s">
        <v>276</v>
      </c>
      <c r="AA148" s="132" t="s">
        <v>2</v>
      </c>
      <c r="AB148" s="164"/>
      <c r="AC148" s="164"/>
      <c r="AD148" s="164"/>
      <c r="AE148" s="164"/>
      <c r="AF148" s="164"/>
      <c r="AG148" s="164"/>
      <c r="AH148" s="164"/>
      <c r="AI148" s="164"/>
    </row>
    <row r="149" spans="1:35" s="12" customFormat="1" ht="15" customHeight="1">
      <c r="A149" s="1105" t="s">
        <v>156</v>
      </c>
      <c r="B149" s="129" t="s">
        <v>780</v>
      </c>
      <c r="C149" s="293">
        <v>11.79</v>
      </c>
      <c r="D149" s="293">
        <v>8.84</v>
      </c>
      <c r="E149" s="293">
        <v>0.53900000000000003</v>
      </c>
      <c r="F149" s="293">
        <v>0.53900000000000003</v>
      </c>
      <c r="G149" s="293">
        <v>0.53900000000000003</v>
      </c>
      <c r="H149" s="293">
        <v>0.53900000000000003</v>
      </c>
      <c r="I149" s="293">
        <v>0.53900000000000003</v>
      </c>
      <c r="J149" s="293">
        <v>0.53900000000000003</v>
      </c>
      <c r="K149" s="132" t="s">
        <v>781</v>
      </c>
      <c r="L149" s="132" t="s">
        <v>276</v>
      </c>
      <c r="M149" s="132" t="s">
        <v>2</v>
      </c>
      <c r="N149" s="1008"/>
      <c r="O149" s="1105" t="s">
        <v>156</v>
      </c>
      <c r="P149" s="129" t="s">
        <v>780</v>
      </c>
      <c r="Q149" s="281">
        <v>11.79</v>
      </c>
      <c r="R149" s="281">
        <v>8.84</v>
      </c>
      <c r="S149" s="281">
        <v>0.53900000000000003</v>
      </c>
      <c r="T149" s="281">
        <v>0.53900000000000003</v>
      </c>
      <c r="U149" s="281">
        <v>0.53900000000000003</v>
      </c>
      <c r="V149" s="281">
        <v>0.53900000000000003</v>
      </c>
      <c r="W149" s="281">
        <v>0.53900000000000003</v>
      </c>
      <c r="X149" s="281">
        <v>0.53900000000000003</v>
      </c>
      <c r="Y149" s="132" t="s">
        <v>781</v>
      </c>
      <c r="Z149" s="132" t="s">
        <v>276</v>
      </c>
      <c r="AA149" s="132" t="s">
        <v>2</v>
      </c>
      <c r="AB149" s="164"/>
      <c r="AC149" s="164"/>
      <c r="AD149" s="164"/>
      <c r="AE149" s="164"/>
      <c r="AF149" s="164"/>
      <c r="AG149" s="164"/>
      <c r="AH149" s="164"/>
      <c r="AI149" s="164"/>
    </row>
    <row r="150" spans="1:35" s="12" customFormat="1" ht="15" customHeight="1">
      <c r="A150" s="1105" t="s">
        <v>436</v>
      </c>
      <c r="B150" s="129" t="s">
        <v>780</v>
      </c>
      <c r="C150" s="293">
        <v>22.17</v>
      </c>
      <c r="D150" s="293">
        <v>17.72</v>
      </c>
      <c r="E150" s="293">
        <v>1.3360000000000001</v>
      </c>
      <c r="F150" s="293">
        <v>1.3360000000000001</v>
      </c>
      <c r="G150" s="293">
        <v>1.3360000000000001</v>
      </c>
      <c r="H150" s="293">
        <v>1.3360000000000001</v>
      </c>
      <c r="I150" s="293">
        <v>1.3360000000000001</v>
      </c>
      <c r="J150" s="293">
        <v>1.3360000000000001</v>
      </c>
      <c r="K150" s="132" t="s">
        <v>781</v>
      </c>
      <c r="L150" s="132" t="s">
        <v>276</v>
      </c>
      <c r="M150" s="132" t="s">
        <v>2</v>
      </c>
      <c r="N150" s="1008"/>
      <c r="O150" s="1105" t="s">
        <v>436</v>
      </c>
      <c r="P150" s="129" t="s">
        <v>780</v>
      </c>
      <c r="Q150" s="281">
        <v>22.17</v>
      </c>
      <c r="R150" s="281">
        <v>17.72</v>
      </c>
      <c r="S150" s="281">
        <v>1.3360000000000001</v>
      </c>
      <c r="T150" s="281">
        <v>1.3360000000000001</v>
      </c>
      <c r="U150" s="281">
        <v>1.3360000000000001</v>
      </c>
      <c r="V150" s="281">
        <v>1.3360000000000001</v>
      </c>
      <c r="W150" s="281">
        <v>1.3360000000000001</v>
      </c>
      <c r="X150" s="281">
        <v>1.3360000000000001</v>
      </c>
      <c r="Y150" s="132" t="s">
        <v>781</v>
      </c>
      <c r="Z150" s="132" t="s">
        <v>276</v>
      </c>
      <c r="AA150" s="132" t="s">
        <v>2</v>
      </c>
      <c r="AB150" s="164"/>
      <c r="AC150" s="164"/>
      <c r="AD150" s="164"/>
      <c r="AE150" s="164"/>
      <c r="AF150" s="164"/>
      <c r="AG150" s="164"/>
      <c r="AH150" s="164"/>
      <c r="AI150" s="164"/>
    </row>
    <row r="151" spans="1:35" s="12" customFormat="1" ht="15" customHeight="1">
      <c r="A151" s="1105" t="s">
        <v>437</v>
      </c>
      <c r="B151" s="129" t="s">
        <v>780</v>
      </c>
      <c r="C151" s="293">
        <v>22.17</v>
      </c>
      <c r="D151" s="293">
        <v>17.72</v>
      </c>
      <c r="E151" s="293">
        <v>1.3360000000000001</v>
      </c>
      <c r="F151" s="293">
        <v>1.3360000000000001</v>
      </c>
      <c r="G151" s="293">
        <v>1.3360000000000001</v>
      </c>
      <c r="H151" s="293">
        <v>1.3360000000000001</v>
      </c>
      <c r="I151" s="293">
        <v>1.3360000000000001</v>
      </c>
      <c r="J151" s="293">
        <v>1.3360000000000001</v>
      </c>
      <c r="K151" s="132" t="s">
        <v>781</v>
      </c>
      <c r="L151" s="132" t="s">
        <v>276</v>
      </c>
      <c r="M151" s="132" t="s">
        <v>2</v>
      </c>
      <c r="N151" s="1008"/>
      <c r="O151" s="1105" t="s">
        <v>437</v>
      </c>
      <c r="P151" s="129" t="s">
        <v>780</v>
      </c>
      <c r="Q151" s="281">
        <v>22.17</v>
      </c>
      <c r="R151" s="281">
        <v>17.72</v>
      </c>
      <c r="S151" s="281">
        <v>1.3360000000000001</v>
      </c>
      <c r="T151" s="281">
        <v>1.3360000000000001</v>
      </c>
      <c r="U151" s="281">
        <v>1.3360000000000001</v>
      </c>
      <c r="V151" s="281">
        <v>1.3360000000000001</v>
      </c>
      <c r="W151" s="281">
        <v>1.3360000000000001</v>
      </c>
      <c r="X151" s="281">
        <v>1.3360000000000001</v>
      </c>
      <c r="Y151" s="132" t="s">
        <v>781</v>
      </c>
      <c r="Z151" s="132" t="s">
        <v>276</v>
      </c>
      <c r="AA151" s="132" t="s">
        <v>2</v>
      </c>
      <c r="AB151" s="164"/>
      <c r="AC151" s="164"/>
      <c r="AD151" s="164"/>
      <c r="AE151" s="164"/>
      <c r="AF151" s="164"/>
      <c r="AG151" s="164"/>
      <c r="AH151" s="164"/>
      <c r="AI151" s="164"/>
    </row>
    <row r="152" spans="1:35" s="12" customFormat="1" ht="15" customHeight="1">
      <c r="A152" s="1105" t="s">
        <v>438</v>
      </c>
      <c r="B152" s="129" t="s">
        <v>780</v>
      </c>
      <c r="C152" s="293">
        <v>11.79</v>
      </c>
      <c r="D152" s="293">
        <v>8.84</v>
      </c>
      <c r="E152" s="293">
        <v>0.53900000000000003</v>
      </c>
      <c r="F152" s="293">
        <v>0.53900000000000003</v>
      </c>
      <c r="G152" s="293">
        <v>0.53900000000000003</v>
      </c>
      <c r="H152" s="293">
        <v>0.53900000000000003</v>
      </c>
      <c r="I152" s="293">
        <v>0.53900000000000003</v>
      </c>
      <c r="J152" s="293">
        <v>0.53900000000000003</v>
      </c>
      <c r="K152" s="132" t="s">
        <v>781</v>
      </c>
      <c r="L152" s="132" t="s">
        <v>276</v>
      </c>
      <c r="M152" s="132" t="s">
        <v>2</v>
      </c>
      <c r="N152" s="1008"/>
      <c r="O152" s="1105" t="s">
        <v>438</v>
      </c>
      <c r="P152" s="129" t="s">
        <v>780</v>
      </c>
      <c r="Q152" s="281">
        <v>11.79</v>
      </c>
      <c r="R152" s="281">
        <v>8.84</v>
      </c>
      <c r="S152" s="281">
        <v>0.53900000000000003</v>
      </c>
      <c r="T152" s="281">
        <v>0.53900000000000003</v>
      </c>
      <c r="U152" s="281">
        <v>0.53900000000000003</v>
      </c>
      <c r="V152" s="281">
        <v>0.53900000000000003</v>
      </c>
      <c r="W152" s="281">
        <v>0.53900000000000003</v>
      </c>
      <c r="X152" s="281">
        <v>0.53900000000000003</v>
      </c>
      <c r="Y152" s="132" t="s">
        <v>781</v>
      </c>
      <c r="Z152" s="132" t="s">
        <v>276</v>
      </c>
      <c r="AA152" s="132" t="s">
        <v>2</v>
      </c>
      <c r="AB152" s="164"/>
      <c r="AC152" s="164"/>
      <c r="AD152" s="164"/>
      <c r="AE152" s="164"/>
      <c r="AF152" s="164"/>
      <c r="AG152" s="164"/>
      <c r="AH152" s="164"/>
      <c r="AI152" s="164"/>
    </row>
    <row r="153" spans="1:35" s="12" customFormat="1" ht="15" customHeight="1">
      <c r="A153" s="1105" t="s">
        <v>439</v>
      </c>
      <c r="B153" s="129" t="s">
        <v>780</v>
      </c>
      <c r="C153" s="293">
        <v>11.79</v>
      </c>
      <c r="D153" s="293">
        <v>8.84</v>
      </c>
      <c r="E153" s="293">
        <v>0.53900000000000003</v>
      </c>
      <c r="F153" s="293">
        <v>0.53900000000000003</v>
      </c>
      <c r="G153" s="293">
        <v>0.53900000000000003</v>
      </c>
      <c r="H153" s="293">
        <v>0.53900000000000003</v>
      </c>
      <c r="I153" s="293">
        <v>0.53900000000000003</v>
      </c>
      <c r="J153" s="293">
        <v>0.53900000000000003</v>
      </c>
      <c r="K153" s="132" t="s">
        <v>781</v>
      </c>
      <c r="L153" s="132" t="s">
        <v>276</v>
      </c>
      <c r="M153" s="132" t="s">
        <v>2</v>
      </c>
      <c r="N153" s="1008"/>
      <c r="O153" s="1105" t="s">
        <v>439</v>
      </c>
      <c r="P153" s="129" t="s">
        <v>780</v>
      </c>
      <c r="Q153" s="281">
        <v>11.79</v>
      </c>
      <c r="R153" s="281">
        <v>8.84</v>
      </c>
      <c r="S153" s="281">
        <v>0.53900000000000003</v>
      </c>
      <c r="T153" s="281">
        <v>0.53900000000000003</v>
      </c>
      <c r="U153" s="281">
        <v>0.53900000000000003</v>
      </c>
      <c r="V153" s="281">
        <v>0.53900000000000003</v>
      </c>
      <c r="W153" s="281">
        <v>0.53900000000000003</v>
      </c>
      <c r="X153" s="281">
        <v>0.53900000000000003</v>
      </c>
      <c r="Y153" s="132" t="s">
        <v>781</v>
      </c>
      <c r="Z153" s="132" t="s">
        <v>276</v>
      </c>
      <c r="AA153" s="132" t="s">
        <v>2</v>
      </c>
      <c r="AB153" s="164"/>
      <c r="AC153" s="164"/>
      <c r="AD153" s="164"/>
      <c r="AE153" s="164"/>
      <c r="AF153" s="164"/>
      <c r="AG153" s="164"/>
      <c r="AH153" s="164"/>
      <c r="AI153" s="164"/>
    </row>
    <row r="154" spans="1:35" s="12" customFormat="1" ht="15" customHeight="1">
      <c r="A154" s="1105" t="s">
        <v>440</v>
      </c>
      <c r="B154" s="129" t="s">
        <v>780</v>
      </c>
      <c r="C154" s="293">
        <v>11.79</v>
      </c>
      <c r="D154" s="293">
        <v>8.84</v>
      </c>
      <c r="E154" s="293">
        <v>0.39</v>
      </c>
      <c r="F154" s="293">
        <v>0.39</v>
      </c>
      <c r="G154" s="293">
        <v>0.39</v>
      </c>
      <c r="H154" s="293">
        <v>0.39</v>
      </c>
      <c r="I154" s="293">
        <v>0.39</v>
      </c>
      <c r="J154" s="293">
        <v>0.39</v>
      </c>
      <c r="K154" s="132" t="s">
        <v>781</v>
      </c>
      <c r="L154" s="132" t="s">
        <v>276</v>
      </c>
      <c r="M154" s="132" t="s">
        <v>2</v>
      </c>
      <c r="N154" s="1008"/>
      <c r="O154" s="1105" t="s">
        <v>440</v>
      </c>
      <c r="P154" s="129" t="s">
        <v>780</v>
      </c>
      <c r="Q154" s="281">
        <v>11.79</v>
      </c>
      <c r="R154" s="281">
        <v>8.84</v>
      </c>
      <c r="S154" s="281">
        <v>0.39</v>
      </c>
      <c r="T154" s="281">
        <v>0.39</v>
      </c>
      <c r="U154" s="281">
        <v>0.39</v>
      </c>
      <c r="V154" s="281">
        <v>0.39</v>
      </c>
      <c r="W154" s="281">
        <v>0.39</v>
      </c>
      <c r="X154" s="281">
        <v>0.39</v>
      </c>
      <c r="Y154" s="132" t="s">
        <v>781</v>
      </c>
      <c r="Z154" s="132" t="s">
        <v>276</v>
      </c>
      <c r="AA154" s="132" t="s">
        <v>2</v>
      </c>
      <c r="AB154" s="164"/>
      <c r="AC154" s="164"/>
      <c r="AD154" s="164"/>
      <c r="AE154" s="164"/>
      <c r="AF154" s="164"/>
      <c r="AG154" s="164"/>
      <c r="AH154" s="164"/>
      <c r="AI154" s="164"/>
    </row>
    <row r="155" spans="1:35" s="12" customFormat="1" ht="15" customHeight="1">
      <c r="A155" s="1105" t="s">
        <v>441</v>
      </c>
      <c r="B155" s="129" t="s">
        <v>780</v>
      </c>
      <c r="C155" s="293">
        <v>13.28</v>
      </c>
      <c r="D155" s="293">
        <v>10.33</v>
      </c>
      <c r="E155" s="293">
        <v>0.67300000000000004</v>
      </c>
      <c r="F155" s="293">
        <v>0.67300000000000004</v>
      </c>
      <c r="G155" s="293">
        <v>0.67300000000000004</v>
      </c>
      <c r="H155" s="293">
        <v>0.67300000000000004</v>
      </c>
      <c r="I155" s="293">
        <v>0.67300000000000004</v>
      </c>
      <c r="J155" s="293">
        <v>0.67300000000000004</v>
      </c>
      <c r="K155" s="132" t="s">
        <v>781</v>
      </c>
      <c r="L155" s="132" t="s">
        <v>276</v>
      </c>
      <c r="M155" s="132" t="s">
        <v>2</v>
      </c>
      <c r="N155" s="1008"/>
      <c r="O155" s="1105" t="s">
        <v>441</v>
      </c>
      <c r="P155" s="129" t="s">
        <v>780</v>
      </c>
      <c r="Q155" s="281">
        <v>13.28</v>
      </c>
      <c r="R155" s="281">
        <v>10.33</v>
      </c>
      <c r="S155" s="281">
        <v>0.67300000000000004</v>
      </c>
      <c r="T155" s="281">
        <v>0.67300000000000004</v>
      </c>
      <c r="U155" s="281">
        <v>0.67300000000000004</v>
      </c>
      <c r="V155" s="281">
        <v>0.67300000000000004</v>
      </c>
      <c r="W155" s="281">
        <v>0.67300000000000004</v>
      </c>
      <c r="X155" s="281">
        <v>0.67300000000000004</v>
      </c>
      <c r="Y155" s="132" t="s">
        <v>781</v>
      </c>
      <c r="Z155" s="132" t="s">
        <v>276</v>
      </c>
      <c r="AA155" s="132" t="s">
        <v>2</v>
      </c>
      <c r="AB155" s="164"/>
      <c r="AC155" s="164"/>
      <c r="AD155" s="164"/>
      <c r="AE155" s="164"/>
      <c r="AF155" s="164"/>
      <c r="AG155" s="164"/>
      <c r="AH155" s="164"/>
      <c r="AI155" s="164"/>
    </row>
    <row r="156" spans="1:35" s="12" customFormat="1" ht="15" customHeight="1">
      <c r="A156" s="1105" t="s">
        <v>442</v>
      </c>
      <c r="B156" s="129" t="s">
        <v>780</v>
      </c>
      <c r="C156" s="293">
        <v>11.79</v>
      </c>
      <c r="D156" s="293">
        <v>8.84</v>
      </c>
      <c r="E156" s="293">
        <v>0.32200000000000001</v>
      </c>
      <c r="F156" s="293">
        <v>0.32200000000000001</v>
      </c>
      <c r="G156" s="293">
        <v>0.32200000000000001</v>
      </c>
      <c r="H156" s="293">
        <v>0.32200000000000001</v>
      </c>
      <c r="I156" s="293">
        <v>0.32200000000000001</v>
      </c>
      <c r="J156" s="293">
        <v>0.32200000000000001</v>
      </c>
      <c r="K156" s="132" t="s">
        <v>781</v>
      </c>
      <c r="L156" s="132" t="s">
        <v>276</v>
      </c>
      <c r="M156" s="132" t="s">
        <v>2</v>
      </c>
      <c r="N156" s="1008"/>
      <c r="O156" s="1105" t="s">
        <v>442</v>
      </c>
      <c r="P156" s="129" t="s">
        <v>780</v>
      </c>
      <c r="Q156" s="281">
        <v>11.79</v>
      </c>
      <c r="R156" s="281">
        <v>8.84</v>
      </c>
      <c r="S156" s="281">
        <v>0.32200000000000001</v>
      </c>
      <c r="T156" s="281">
        <v>0.32200000000000001</v>
      </c>
      <c r="U156" s="281">
        <v>0.32200000000000001</v>
      </c>
      <c r="V156" s="281">
        <v>0.32200000000000001</v>
      </c>
      <c r="W156" s="281">
        <v>0.32200000000000001</v>
      </c>
      <c r="X156" s="281">
        <v>0.32200000000000001</v>
      </c>
      <c r="Y156" s="132" t="s">
        <v>781</v>
      </c>
      <c r="Z156" s="132" t="s">
        <v>276</v>
      </c>
      <c r="AA156" s="132" t="s">
        <v>2</v>
      </c>
      <c r="AB156" s="164"/>
      <c r="AC156" s="164"/>
      <c r="AD156" s="164"/>
      <c r="AE156" s="164"/>
      <c r="AF156" s="164"/>
      <c r="AG156" s="164"/>
      <c r="AH156" s="164"/>
      <c r="AI156" s="164"/>
    </row>
    <row r="157" spans="1:35" s="12" customFormat="1" ht="15" customHeight="1">
      <c r="A157" s="1105" t="s">
        <v>443</v>
      </c>
      <c r="B157" s="129" t="s">
        <v>780</v>
      </c>
      <c r="C157" s="293">
        <v>11.79</v>
      </c>
      <c r="D157" s="293">
        <v>8.84</v>
      </c>
      <c r="E157" s="293">
        <v>0.53900000000000003</v>
      </c>
      <c r="F157" s="293">
        <v>0.53900000000000003</v>
      </c>
      <c r="G157" s="293">
        <v>0.53900000000000003</v>
      </c>
      <c r="H157" s="293">
        <v>0.53900000000000003</v>
      </c>
      <c r="I157" s="293">
        <v>0.53900000000000003</v>
      </c>
      <c r="J157" s="293">
        <v>0.53900000000000003</v>
      </c>
      <c r="K157" s="132" t="s">
        <v>781</v>
      </c>
      <c r="L157" s="132" t="s">
        <v>276</v>
      </c>
      <c r="M157" s="132" t="s">
        <v>2</v>
      </c>
      <c r="N157" s="1008"/>
      <c r="O157" s="1105" t="s">
        <v>443</v>
      </c>
      <c r="P157" s="129" t="s">
        <v>780</v>
      </c>
      <c r="Q157" s="281">
        <v>11.79</v>
      </c>
      <c r="R157" s="281">
        <v>8.84</v>
      </c>
      <c r="S157" s="281">
        <v>0.53900000000000003</v>
      </c>
      <c r="T157" s="281">
        <v>0.53900000000000003</v>
      </c>
      <c r="U157" s="281">
        <v>0.53900000000000003</v>
      </c>
      <c r="V157" s="281">
        <v>0.53900000000000003</v>
      </c>
      <c r="W157" s="281">
        <v>0.53900000000000003</v>
      </c>
      <c r="X157" s="281">
        <v>0.53900000000000003</v>
      </c>
      <c r="Y157" s="132" t="s">
        <v>781</v>
      </c>
      <c r="Z157" s="132" t="s">
        <v>276</v>
      </c>
      <c r="AA157" s="132" t="s">
        <v>2</v>
      </c>
      <c r="AB157" s="164"/>
      <c r="AC157" s="164"/>
      <c r="AD157" s="164"/>
      <c r="AE157" s="164"/>
      <c r="AF157" s="164"/>
      <c r="AG157" s="164"/>
      <c r="AH157" s="164"/>
      <c r="AI157" s="164"/>
    </row>
    <row r="158" spans="1:35" s="12" customFormat="1" ht="15" customHeight="1">
      <c r="A158" s="1105" t="s">
        <v>444</v>
      </c>
      <c r="B158" s="129" t="s">
        <v>780</v>
      </c>
      <c r="C158" s="293">
        <v>13.28</v>
      </c>
      <c r="D158" s="293">
        <v>10.33</v>
      </c>
      <c r="E158" s="293">
        <v>0.67300000000000004</v>
      </c>
      <c r="F158" s="293">
        <v>0.67300000000000004</v>
      </c>
      <c r="G158" s="293">
        <v>0.67300000000000004</v>
      </c>
      <c r="H158" s="293">
        <v>0.67300000000000004</v>
      </c>
      <c r="I158" s="293">
        <v>0.67300000000000004</v>
      </c>
      <c r="J158" s="293">
        <v>0.67300000000000004</v>
      </c>
      <c r="K158" s="132" t="s">
        <v>781</v>
      </c>
      <c r="L158" s="132" t="s">
        <v>276</v>
      </c>
      <c r="M158" s="132" t="s">
        <v>2</v>
      </c>
      <c r="N158" s="1008"/>
      <c r="O158" s="1105" t="s">
        <v>444</v>
      </c>
      <c r="P158" s="129" t="s">
        <v>780</v>
      </c>
      <c r="Q158" s="281">
        <v>13.28</v>
      </c>
      <c r="R158" s="281">
        <v>10.33</v>
      </c>
      <c r="S158" s="281">
        <v>0.67300000000000004</v>
      </c>
      <c r="T158" s="281">
        <v>0.67300000000000004</v>
      </c>
      <c r="U158" s="281">
        <v>0.67300000000000004</v>
      </c>
      <c r="V158" s="281">
        <v>0.67300000000000004</v>
      </c>
      <c r="W158" s="281">
        <v>0.67300000000000004</v>
      </c>
      <c r="X158" s="281">
        <v>0.67300000000000004</v>
      </c>
      <c r="Y158" s="132" t="s">
        <v>781</v>
      </c>
      <c r="Z158" s="132" t="s">
        <v>276</v>
      </c>
      <c r="AA158" s="132" t="s">
        <v>2</v>
      </c>
      <c r="AB158" s="164"/>
      <c r="AC158" s="164"/>
      <c r="AD158" s="164"/>
      <c r="AE158" s="164"/>
      <c r="AF158" s="164"/>
      <c r="AG158" s="164"/>
      <c r="AH158" s="164"/>
      <c r="AI158" s="164"/>
    </row>
    <row r="159" spans="1:35" s="12" customFormat="1" ht="15" customHeight="1">
      <c r="A159" s="1105" t="s">
        <v>445</v>
      </c>
      <c r="B159" s="129" t="s">
        <v>780</v>
      </c>
      <c r="C159" s="293">
        <v>11.79</v>
      </c>
      <c r="D159" s="293">
        <v>8.84</v>
      </c>
      <c r="E159" s="293">
        <v>0.53900000000000003</v>
      </c>
      <c r="F159" s="293">
        <v>0.53900000000000003</v>
      </c>
      <c r="G159" s="293">
        <v>0.53900000000000003</v>
      </c>
      <c r="H159" s="293">
        <v>0.53900000000000003</v>
      </c>
      <c r="I159" s="293">
        <v>0.53900000000000003</v>
      </c>
      <c r="J159" s="293">
        <v>0.53900000000000003</v>
      </c>
      <c r="K159" s="132" t="s">
        <v>781</v>
      </c>
      <c r="L159" s="132" t="s">
        <v>276</v>
      </c>
      <c r="M159" s="132" t="s">
        <v>2</v>
      </c>
      <c r="N159" s="1008"/>
      <c r="O159" s="1105" t="s">
        <v>445</v>
      </c>
      <c r="P159" s="129" t="s">
        <v>780</v>
      </c>
      <c r="Q159" s="281">
        <v>11.79</v>
      </c>
      <c r="R159" s="281">
        <v>8.84</v>
      </c>
      <c r="S159" s="281">
        <v>0.53900000000000003</v>
      </c>
      <c r="T159" s="281">
        <v>0.53900000000000003</v>
      </c>
      <c r="U159" s="281">
        <v>0.53900000000000003</v>
      </c>
      <c r="V159" s="281">
        <v>0.53900000000000003</v>
      </c>
      <c r="W159" s="281">
        <v>0.53900000000000003</v>
      </c>
      <c r="X159" s="281">
        <v>0.53900000000000003</v>
      </c>
      <c r="Y159" s="132" t="s">
        <v>781</v>
      </c>
      <c r="Z159" s="132" t="s">
        <v>276</v>
      </c>
      <c r="AA159" s="132" t="s">
        <v>2</v>
      </c>
      <c r="AB159" s="164"/>
      <c r="AC159" s="164"/>
      <c r="AD159" s="164"/>
      <c r="AE159" s="164"/>
      <c r="AF159" s="164"/>
      <c r="AG159" s="164"/>
      <c r="AH159" s="164"/>
      <c r="AI159" s="164"/>
    </row>
    <row r="160" spans="1:35" s="12" customFormat="1" ht="15" customHeight="1">
      <c r="A160" s="1105" t="s">
        <v>446</v>
      </c>
      <c r="B160" s="129" t="s">
        <v>780</v>
      </c>
      <c r="C160" s="293">
        <v>11.79</v>
      </c>
      <c r="D160" s="293">
        <v>8.84</v>
      </c>
      <c r="E160" s="293">
        <v>0.39</v>
      </c>
      <c r="F160" s="293">
        <v>0.39</v>
      </c>
      <c r="G160" s="293">
        <v>0.39</v>
      </c>
      <c r="H160" s="293">
        <v>0.39</v>
      </c>
      <c r="I160" s="293">
        <v>0.39</v>
      </c>
      <c r="J160" s="293">
        <v>0.39</v>
      </c>
      <c r="K160" s="132" t="s">
        <v>781</v>
      </c>
      <c r="L160" s="132" t="s">
        <v>276</v>
      </c>
      <c r="M160" s="132" t="s">
        <v>2</v>
      </c>
      <c r="N160" s="1008"/>
      <c r="O160" s="1105" t="s">
        <v>446</v>
      </c>
      <c r="P160" s="129" t="s">
        <v>780</v>
      </c>
      <c r="Q160" s="281">
        <v>11.79</v>
      </c>
      <c r="R160" s="281">
        <v>8.84</v>
      </c>
      <c r="S160" s="281">
        <v>0.39</v>
      </c>
      <c r="T160" s="281">
        <v>0.39</v>
      </c>
      <c r="U160" s="281">
        <v>0.39</v>
      </c>
      <c r="V160" s="281">
        <v>0.39</v>
      </c>
      <c r="W160" s="281">
        <v>0.39</v>
      </c>
      <c r="X160" s="281">
        <v>0.39</v>
      </c>
      <c r="Y160" s="132" t="s">
        <v>781</v>
      </c>
      <c r="Z160" s="132" t="s">
        <v>276</v>
      </c>
      <c r="AA160" s="132" t="s">
        <v>2</v>
      </c>
      <c r="AB160" s="164"/>
      <c r="AC160" s="164"/>
      <c r="AD160" s="164"/>
      <c r="AE160" s="164"/>
      <c r="AF160" s="164"/>
      <c r="AG160" s="164"/>
      <c r="AH160" s="164"/>
      <c r="AI160" s="164"/>
    </row>
    <row r="161" spans="1:35" s="12" customFormat="1" ht="15" customHeight="1">
      <c r="A161" s="1105" t="s">
        <v>447</v>
      </c>
      <c r="B161" s="129" t="s">
        <v>780</v>
      </c>
      <c r="C161" s="293">
        <v>11.79</v>
      </c>
      <c r="D161" s="293">
        <v>8.84</v>
      </c>
      <c r="E161" s="293">
        <v>0.53900000000000003</v>
      </c>
      <c r="F161" s="293">
        <v>0.53900000000000003</v>
      </c>
      <c r="G161" s="293">
        <v>0.53900000000000003</v>
      </c>
      <c r="H161" s="293">
        <v>0.53900000000000003</v>
      </c>
      <c r="I161" s="293">
        <v>0.53900000000000003</v>
      </c>
      <c r="J161" s="293">
        <v>0.53900000000000003</v>
      </c>
      <c r="K161" s="132" t="s">
        <v>781</v>
      </c>
      <c r="L161" s="132" t="s">
        <v>276</v>
      </c>
      <c r="M161" s="132" t="s">
        <v>2</v>
      </c>
      <c r="N161" s="1008"/>
      <c r="O161" s="1105" t="s">
        <v>447</v>
      </c>
      <c r="P161" s="129" t="s">
        <v>780</v>
      </c>
      <c r="Q161" s="281">
        <v>11.79</v>
      </c>
      <c r="R161" s="281">
        <v>8.84</v>
      </c>
      <c r="S161" s="281">
        <v>0.53900000000000003</v>
      </c>
      <c r="T161" s="281">
        <v>0.53900000000000003</v>
      </c>
      <c r="U161" s="281">
        <v>0.53900000000000003</v>
      </c>
      <c r="V161" s="281">
        <v>0.53900000000000003</v>
      </c>
      <c r="W161" s="281">
        <v>0.53900000000000003</v>
      </c>
      <c r="X161" s="281">
        <v>0.53900000000000003</v>
      </c>
      <c r="Y161" s="132" t="s">
        <v>781</v>
      </c>
      <c r="Z161" s="132" t="s">
        <v>276</v>
      </c>
      <c r="AA161" s="132" t="s">
        <v>2</v>
      </c>
      <c r="AB161" s="164"/>
      <c r="AC161" s="164"/>
      <c r="AD161" s="164"/>
      <c r="AE161" s="164"/>
      <c r="AF161" s="164"/>
      <c r="AG161" s="164"/>
      <c r="AH161" s="164"/>
      <c r="AI161" s="164"/>
    </row>
    <row r="162" spans="1:35" s="12" customFormat="1" ht="15" customHeight="1">
      <c r="A162" s="1105" t="s">
        <v>448</v>
      </c>
      <c r="B162" s="129" t="s">
        <v>780</v>
      </c>
      <c r="C162" s="293">
        <v>20.68</v>
      </c>
      <c r="D162" s="293">
        <v>16.25</v>
      </c>
      <c r="E162" s="293">
        <v>1.01</v>
      </c>
      <c r="F162" s="293">
        <v>1.01</v>
      </c>
      <c r="G162" s="293">
        <v>1.01</v>
      </c>
      <c r="H162" s="293">
        <v>1.01</v>
      </c>
      <c r="I162" s="293">
        <v>1.01</v>
      </c>
      <c r="J162" s="293">
        <v>1.01</v>
      </c>
      <c r="K162" s="132" t="s">
        <v>781</v>
      </c>
      <c r="L162" s="132" t="s">
        <v>276</v>
      </c>
      <c r="M162" s="132" t="s">
        <v>2</v>
      </c>
      <c r="N162" s="1008"/>
      <c r="O162" s="1105" t="s">
        <v>448</v>
      </c>
      <c r="P162" s="129" t="s">
        <v>780</v>
      </c>
      <c r="Q162" s="281">
        <v>20.68</v>
      </c>
      <c r="R162" s="281">
        <v>16.25</v>
      </c>
      <c r="S162" s="281">
        <v>1.01</v>
      </c>
      <c r="T162" s="281">
        <v>1.01</v>
      </c>
      <c r="U162" s="281">
        <v>1.01</v>
      </c>
      <c r="V162" s="281">
        <v>1.01</v>
      </c>
      <c r="W162" s="281">
        <v>1.01</v>
      </c>
      <c r="X162" s="281">
        <v>1.01</v>
      </c>
      <c r="Y162" s="132" t="s">
        <v>781</v>
      </c>
      <c r="Z162" s="132" t="s">
        <v>276</v>
      </c>
      <c r="AA162" s="132" t="s">
        <v>2</v>
      </c>
      <c r="AB162" s="164"/>
      <c r="AC162" s="164"/>
      <c r="AD162" s="164"/>
      <c r="AE162" s="164"/>
      <c r="AF162" s="164"/>
      <c r="AG162" s="164"/>
      <c r="AH162" s="164"/>
      <c r="AI162" s="164"/>
    </row>
    <row r="163" spans="1:35" s="12" customFormat="1" ht="15" customHeight="1">
      <c r="A163" s="1105" t="s">
        <v>449</v>
      </c>
      <c r="B163" s="129" t="s">
        <v>780</v>
      </c>
      <c r="C163" s="293">
        <v>11.79</v>
      </c>
      <c r="D163" s="293">
        <v>8.84</v>
      </c>
      <c r="E163" s="293">
        <v>0.39</v>
      </c>
      <c r="F163" s="293">
        <v>0.39</v>
      </c>
      <c r="G163" s="293">
        <v>0.39</v>
      </c>
      <c r="H163" s="293">
        <v>0.39</v>
      </c>
      <c r="I163" s="293">
        <v>0.39</v>
      </c>
      <c r="J163" s="293">
        <v>0.39</v>
      </c>
      <c r="K163" s="132" t="s">
        <v>781</v>
      </c>
      <c r="L163" s="132" t="s">
        <v>276</v>
      </c>
      <c r="M163" s="132" t="s">
        <v>2</v>
      </c>
      <c r="N163" s="1008"/>
      <c r="O163" s="1105" t="s">
        <v>449</v>
      </c>
      <c r="P163" s="129" t="s">
        <v>780</v>
      </c>
      <c r="Q163" s="281">
        <v>11.79</v>
      </c>
      <c r="R163" s="281">
        <v>8.84</v>
      </c>
      <c r="S163" s="281">
        <v>0.39</v>
      </c>
      <c r="T163" s="281">
        <v>0.39</v>
      </c>
      <c r="U163" s="281">
        <v>0.39</v>
      </c>
      <c r="V163" s="281">
        <v>0.39</v>
      </c>
      <c r="W163" s="281">
        <v>0.39</v>
      </c>
      <c r="X163" s="281">
        <v>0.39</v>
      </c>
      <c r="Y163" s="132" t="s">
        <v>781</v>
      </c>
      <c r="Z163" s="132" t="s">
        <v>276</v>
      </c>
      <c r="AA163" s="132" t="s">
        <v>2</v>
      </c>
      <c r="AB163" s="164"/>
      <c r="AC163" s="164"/>
      <c r="AD163" s="164"/>
      <c r="AE163" s="164"/>
      <c r="AF163" s="164"/>
      <c r="AG163" s="164"/>
      <c r="AH163" s="164"/>
      <c r="AI163" s="164"/>
    </row>
    <row r="164" spans="1:35" s="12" customFormat="1" ht="15" customHeight="1">
      <c r="A164" s="1105" t="s">
        <v>450</v>
      </c>
      <c r="B164" s="129" t="s">
        <v>780</v>
      </c>
      <c r="C164" s="293">
        <v>11.79</v>
      </c>
      <c r="D164" s="293">
        <v>8.84</v>
      </c>
      <c r="E164" s="293">
        <v>0.53900000000000003</v>
      </c>
      <c r="F164" s="293">
        <v>0.53900000000000003</v>
      </c>
      <c r="G164" s="293">
        <v>0.53900000000000003</v>
      </c>
      <c r="H164" s="293">
        <v>0.53900000000000003</v>
      </c>
      <c r="I164" s="293">
        <v>0.53900000000000003</v>
      </c>
      <c r="J164" s="293">
        <v>0.53900000000000003</v>
      </c>
      <c r="K164" s="132" t="s">
        <v>781</v>
      </c>
      <c r="L164" s="132" t="s">
        <v>276</v>
      </c>
      <c r="M164" s="132" t="s">
        <v>2</v>
      </c>
      <c r="N164" s="1008"/>
      <c r="O164" s="1105" t="s">
        <v>450</v>
      </c>
      <c r="P164" s="129" t="s">
        <v>780</v>
      </c>
      <c r="Q164" s="281">
        <v>11.79</v>
      </c>
      <c r="R164" s="281">
        <v>8.84</v>
      </c>
      <c r="S164" s="281">
        <v>0.53900000000000003</v>
      </c>
      <c r="T164" s="281">
        <v>0.53900000000000003</v>
      </c>
      <c r="U164" s="281">
        <v>0.53900000000000003</v>
      </c>
      <c r="V164" s="281">
        <v>0.53900000000000003</v>
      </c>
      <c r="W164" s="281">
        <v>0.53900000000000003</v>
      </c>
      <c r="X164" s="281">
        <v>0.53900000000000003</v>
      </c>
      <c r="Y164" s="132" t="s">
        <v>781</v>
      </c>
      <c r="Z164" s="132" t="s">
        <v>276</v>
      </c>
      <c r="AA164" s="132" t="s">
        <v>2</v>
      </c>
      <c r="AB164" s="164"/>
      <c r="AC164" s="164"/>
      <c r="AD164" s="164"/>
      <c r="AE164" s="164"/>
      <c r="AF164" s="164"/>
      <c r="AG164" s="164"/>
      <c r="AH164" s="164"/>
      <c r="AI164" s="164"/>
    </row>
    <row r="165" spans="1:35" s="12" customFormat="1" ht="15" customHeight="1">
      <c r="A165" s="1105" t="s">
        <v>451</v>
      </c>
      <c r="B165" s="129" t="s">
        <v>780</v>
      </c>
      <c r="C165" s="293">
        <v>11.79</v>
      </c>
      <c r="D165" s="293">
        <v>8.84</v>
      </c>
      <c r="E165" s="293">
        <v>0.53900000000000003</v>
      </c>
      <c r="F165" s="293">
        <v>0.53900000000000003</v>
      </c>
      <c r="G165" s="293">
        <v>0.53900000000000003</v>
      </c>
      <c r="H165" s="293">
        <v>0.53900000000000003</v>
      </c>
      <c r="I165" s="293">
        <v>0.53900000000000003</v>
      </c>
      <c r="J165" s="293">
        <v>0.53900000000000003</v>
      </c>
      <c r="K165" s="132" t="s">
        <v>781</v>
      </c>
      <c r="L165" s="132" t="s">
        <v>276</v>
      </c>
      <c r="M165" s="132" t="s">
        <v>2</v>
      </c>
      <c r="N165" s="1008"/>
      <c r="O165" s="1105" t="s">
        <v>451</v>
      </c>
      <c r="P165" s="129" t="s">
        <v>780</v>
      </c>
      <c r="Q165" s="281">
        <v>11.79</v>
      </c>
      <c r="R165" s="281">
        <v>8.84</v>
      </c>
      <c r="S165" s="281">
        <v>0.53900000000000003</v>
      </c>
      <c r="T165" s="281">
        <v>0.53900000000000003</v>
      </c>
      <c r="U165" s="281">
        <v>0.53900000000000003</v>
      </c>
      <c r="V165" s="281">
        <v>0.53900000000000003</v>
      </c>
      <c r="W165" s="281">
        <v>0.53900000000000003</v>
      </c>
      <c r="X165" s="281">
        <v>0.53900000000000003</v>
      </c>
      <c r="Y165" s="132" t="s">
        <v>781</v>
      </c>
      <c r="Z165" s="132" t="s">
        <v>276</v>
      </c>
      <c r="AA165" s="132" t="s">
        <v>2</v>
      </c>
      <c r="AB165" s="164"/>
      <c r="AC165" s="164"/>
      <c r="AD165" s="164"/>
      <c r="AE165" s="164"/>
      <c r="AF165" s="164"/>
      <c r="AG165" s="164"/>
      <c r="AH165" s="164"/>
      <c r="AI165" s="164"/>
    </row>
    <row r="166" spans="1:35" s="12" customFormat="1" ht="15" customHeight="1">
      <c r="A166" s="1105" t="s">
        <v>452</v>
      </c>
      <c r="B166" s="129" t="s">
        <v>780</v>
      </c>
      <c r="C166" s="293">
        <v>11.79</v>
      </c>
      <c r="D166" s="293">
        <v>8.84</v>
      </c>
      <c r="E166" s="293">
        <v>0.32200000000000001</v>
      </c>
      <c r="F166" s="293">
        <v>0.32200000000000001</v>
      </c>
      <c r="G166" s="293">
        <v>0.32200000000000001</v>
      </c>
      <c r="H166" s="293">
        <v>0.32200000000000001</v>
      </c>
      <c r="I166" s="293">
        <v>0.32200000000000001</v>
      </c>
      <c r="J166" s="293">
        <v>0.32200000000000001</v>
      </c>
      <c r="K166" s="132" t="s">
        <v>781</v>
      </c>
      <c r="L166" s="132" t="s">
        <v>276</v>
      </c>
      <c r="M166" s="132" t="s">
        <v>2</v>
      </c>
      <c r="N166" s="1008"/>
      <c r="O166" s="1105" t="s">
        <v>452</v>
      </c>
      <c r="P166" s="129" t="s">
        <v>780</v>
      </c>
      <c r="Q166" s="281">
        <v>11.79</v>
      </c>
      <c r="R166" s="281">
        <v>8.84</v>
      </c>
      <c r="S166" s="281">
        <v>0.32200000000000001</v>
      </c>
      <c r="T166" s="281">
        <v>0.32200000000000001</v>
      </c>
      <c r="U166" s="281">
        <v>0.32200000000000001</v>
      </c>
      <c r="V166" s="281">
        <v>0.32200000000000001</v>
      </c>
      <c r="W166" s="281">
        <v>0.32200000000000001</v>
      </c>
      <c r="X166" s="281">
        <v>0.32200000000000001</v>
      </c>
      <c r="Y166" s="132" t="s">
        <v>781</v>
      </c>
      <c r="Z166" s="132" t="s">
        <v>276</v>
      </c>
      <c r="AA166" s="132" t="s">
        <v>2</v>
      </c>
      <c r="AB166" s="164"/>
      <c r="AC166" s="164"/>
      <c r="AD166" s="164"/>
      <c r="AE166" s="164"/>
      <c r="AF166" s="164"/>
      <c r="AG166" s="164"/>
      <c r="AH166" s="164"/>
      <c r="AI166" s="164"/>
    </row>
    <row r="167" spans="1:35" s="12" customFormat="1" ht="15" customHeight="1">
      <c r="A167" s="1105" t="s">
        <v>453</v>
      </c>
      <c r="B167" s="129" t="s">
        <v>780</v>
      </c>
      <c r="C167" s="293">
        <v>13.28</v>
      </c>
      <c r="D167" s="293">
        <v>10.33</v>
      </c>
      <c r="E167" s="293">
        <v>0.67300000000000004</v>
      </c>
      <c r="F167" s="293">
        <v>0.67300000000000004</v>
      </c>
      <c r="G167" s="293">
        <v>0.67300000000000004</v>
      </c>
      <c r="H167" s="293">
        <v>0.67300000000000004</v>
      </c>
      <c r="I167" s="293">
        <v>0.67300000000000004</v>
      </c>
      <c r="J167" s="293">
        <v>0.67300000000000004</v>
      </c>
      <c r="K167" s="132" t="s">
        <v>781</v>
      </c>
      <c r="L167" s="132" t="s">
        <v>276</v>
      </c>
      <c r="M167" s="132" t="s">
        <v>2</v>
      </c>
      <c r="N167" s="1008"/>
      <c r="O167" s="1105" t="s">
        <v>453</v>
      </c>
      <c r="P167" s="129" t="s">
        <v>780</v>
      </c>
      <c r="Q167" s="281">
        <v>13.28</v>
      </c>
      <c r="R167" s="281">
        <v>10.33</v>
      </c>
      <c r="S167" s="281">
        <v>0.67300000000000004</v>
      </c>
      <c r="T167" s="281">
        <v>0.67300000000000004</v>
      </c>
      <c r="U167" s="281">
        <v>0.67300000000000004</v>
      </c>
      <c r="V167" s="281">
        <v>0.67300000000000004</v>
      </c>
      <c r="W167" s="281">
        <v>0.67300000000000004</v>
      </c>
      <c r="X167" s="281">
        <v>0.67300000000000004</v>
      </c>
      <c r="Y167" s="132" t="s">
        <v>781</v>
      </c>
      <c r="Z167" s="132" t="s">
        <v>276</v>
      </c>
      <c r="AA167" s="132" t="s">
        <v>2</v>
      </c>
      <c r="AB167" s="164"/>
      <c r="AC167" s="164"/>
      <c r="AD167" s="164"/>
      <c r="AE167" s="164"/>
      <c r="AF167" s="164"/>
      <c r="AG167" s="164"/>
      <c r="AH167" s="164"/>
      <c r="AI167" s="164"/>
    </row>
    <row r="168" spans="1:35" s="12" customFormat="1" ht="15" customHeight="1">
      <c r="A168" s="1105" t="s">
        <v>454</v>
      </c>
      <c r="B168" s="129" t="s">
        <v>780</v>
      </c>
      <c r="C168" s="293">
        <v>13.28</v>
      </c>
      <c r="D168" s="293">
        <v>10.33</v>
      </c>
      <c r="E168" s="293">
        <v>0.67300000000000004</v>
      </c>
      <c r="F168" s="293">
        <v>0.67300000000000004</v>
      </c>
      <c r="G168" s="293">
        <v>0.67300000000000004</v>
      </c>
      <c r="H168" s="293">
        <v>0.67300000000000004</v>
      </c>
      <c r="I168" s="293">
        <v>0.67300000000000004</v>
      </c>
      <c r="J168" s="293">
        <v>0.67300000000000004</v>
      </c>
      <c r="K168" s="132" t="s">
        <v>781</v>
      </c>
      <c r="L168" s="132" t="s">
        <v>276</v>
      </c>
      <c r="M168" s="132" t="s">
        <v>2</v>
      </c>
      <c r="N168" s="1008"/>
      <c r="O168" s="1105" t="s">
        <v>454</v>
      </c>
      <c r="P168" s="129" t="s">
        <v>780</v>
      </c>
      <c r="Q168" s="281">
        <v>13.28</v>
      </c>
      <c r="R168" s="281">
        <v>10.33</v>
      </c>
      <c r="S168" s="281">
        <v>0.67300000000000004</v>
      </c>
      <c r="T168" s="281">
        <v>0.67300000000000004</v>
      </c>
      <c r="U168" s="281">
        <v>0.67300000000000004</v>
      </c>
      <c r="V168" s="281">
        <v>0.67300000000000004</v>
      </c>
      <c r="W168" s="281">
        <v>0.67300000000000004</v>
      </c>
      <c r="X168" s="281">
        <v>0.67300000000000004</v>
      </c>
      <c r="Y168" s="132" t="s">
        <v>781</v>
      </c>
      <c r="Z168" s="132" t="s">
        <v>276</v>
      </c>
      <c r="AA168" s="132" t="s">
        <v>2</v>
      </c>
      <c r="AB168" s="164"/>
      <c r="AC168" s="164"/>
      <c r="AD168" s="164"/>
      <c r="AE168" s="164"/>
      <c r="AF168" s="164"/>
      <c r="AG168" s="164"/>
      <c r="AH168" s="164"/>
      <c r="AI168" s="164"/>
    </row>
    <row r="169" spans="1:35" s="12" customFormat="1" ht="15" customHeight="1">
      <c r="A169" s="1105" t="s">
        <v>455</v>
      </c>
      <c r="B169" s="129" t="s">
        <v>780</v>
      </c>
      <c r="C169" s="293">
        <v>22.17</v>
      </c>
      <c r="D169" s="293">
        <v>17.72</v>
      </c>
      <c r="E169" s="293">
        <v>1.24</v>
      </c>
      <c r="F169" s="293">
        <v>1.24</v>
      </c>
      <c r="G169" s="293">
        <v>1.24</v>
      </c>
      <c r="H169" s="293">
        <v>1.24</v>
      </c>
      <c r="I169" s="293">
        <v>1.24</v>
      </c>
      <c r="J169" s="293">
        <v>1.24</v>
      </c>
      <c r="K169" s="132" t="s">
        <v>781</v>
      </c>
      <c r="L169" s="132" t="s">
        <v>276</v>
      </c>
      <c r="M169" s="132" t="s">
        <v>2</v>
      </c>
      <c r="N169" s="1008"/>
      <c r="O169" s="1105" t="s">
        <v>455</v>
      </c>
      <c r="P169" s="129" t="s">
        <v>780</v>
      </c>
      <c r="Q169" s="281">
        <v>22.17</v>
      </c>
      <c r="R169" s="281">
        <v>17.72</v>
      </c>
      <c r="S169" s="281">
        <v>1.24</v>
      </c>
      <c r="T169" s="281">
        <v>1.24</v>
      </c>
      <c r="U169" s="281">
        <v>1.24</v>
      </c>
      <c r="V169" s="281">
        <v>1.24</v>
      </c>
      <c r="W169" s="281">
        <v>1.24</v>
      </c>
      <c r="X169" s="281">
        <v>1.24</v>
      </c>
      <c r="Y169" s="132" t="s">
        <v>781</v>
      </c>
      <c r="Z169" s="132" t="s">
        <v>276</v>
      </c>
      <c r="AA169" s="132" t="s">
        <v>2</v>
      </c>
      <c r="AB169" s="164"/>
      <c r="AC169" s="164"/>
      <c r="AD169" s="164"/>
      <c r="AE169" s="164"/>
      <c r="AF169" s="164"/>
      <c r="AG169" s="164"/>
      <c r="AH169" s="164"/>
      <c r="AI169" s="164"/>
    </row>
    <row r="170" spans="1:35" s="12" customFormat="1" ht="15" customHeight="1">
      <c r="A170" s="1105" t="s">
        <v>161</v>
      </c>
      <c r="B170" s="129" t="s">
        <v>780</v>
      </c>
      <c r="C170" s="293">
        <v>11.79</v>
      </c>
      <c r="D170" s="293">
        <v>8.84</v>
      </c>
      <c r="E170" s="293">
        <v>0.32200000000000001</v>
      </c>
      <c r="F170" s="293">
        <v>0.32200000000000001</v>
      </c>
      <c r="G170" s="293">
        <v>0.32200000000000001</v>
      </c>
      <c r="H170" s="293">
        <v>0.32200000000000001</v>
      </c>
      <c r="I170" s="293">
        <v>0.32200000000000001</v>
      </c>
      <c r="J170" s="293">
        <v>0.32200000000000001</v>
      </c>
      <c r="K170" s="132" t="s">
        <v>781</v>
      </c>
      <c r="L170" s="132" t="s">
        <v>276</v>
      </c>
      <c r="M170" s="132" t="s">
        <v>2</v>
      </c>
      <c r="N170" s="1008"/>
      <c r="O170" s="1105" t="s">
        <v>161</v>
      </c>
      <c r="P170" s="129" t="s">
        <v>780</v>
      </c>
      <c r="Q170" s="281">
        <v>11.79</v>
      </c>
      <c r="R170" s="281">
        <v>8.84</v>
      </c>
      <c r="S170" s="281">
        <v>0.32200000000000001</v>
      </c>
      <c r="T170" s="281">
        <v>0.32200000000000001</v>
      </c>
      <c r="U170" s="281">
        <v>0.32200000000000001</v>
      </c>
      <c r="V170" s="281">
        <v>0.32200000000000001</v>
      </c>
      <c r="W170" s="281">
        <v>0.32200000000000001</v>
      </c>
      <c r="X170" s="281">
        <v>0.32200000000000001</v>
      </c>
      <c r="Y170" s="132" t="s">
        <v>781</v>
      </c>
      <c r="Z170" s="132" t="s">
        <v>276</v>
      </c>
      <c r="AA170" s="132" t="s">
        <v>2</v>
      </c>
      <c r="AB170" s="164"/>
      <c r="AC170" s="164"/>
      <c r="AD170" s="164"/>
      <c r="AE170" s="164"/>
      <c r="AF170" s="164"/>
      <c r="AG170" s="164"/>
      <c r="AH170" s="164"/>
      <c r="AI170" s="164"/>
    </row>
    <row r="171" spans="1:35" s="12" customFormat="1" ht="15" customHeight="1">
      <c r="A171" s="44" t="s">
        <v>456</v>
      </c>
      <c r="B171" s="129" t="s">
        <v>780</v>
      </c>
      <c r="C171" s="293">
        <v>22.17</v>
      </c>
      <c r="D171" s="293">
        <v>17.72</v>
      </c>
      <c r="E171" s="293">
        <v>1.24</v>
      </c>
      <c r="F171" s="293">
        <v>1.24</v>
      </c>
      <c r="G171" s="293">
        <v>1.24</v>
      </c>
      <c r="H171" s="293">
        <v>1.24</v>
      </c>
      <c r="I171" s="293">
        <v>1.24</v>
      </c>
      <c r="J171" s="293">
        <v>1.24</v>
      </c>
      <c r="K171" s="132" t="s">
        <v>781</v>
      </c>
      <c r="L171" s="132" t="s">
        <v>276</v>
      </c>
      <c r="M171" s="132" t="s">
        <v>2</v>
      </c>
      <c r="N171" s="1008"/>
      <c r="O171" s="44" t="s">
        <v>456</v>
      </c>
      <c r="P171" s="129" t="s">
        <v>780</v>
      </c>
      <c r="Q171" s="281">
        <v>22.17</v>
      </c>
      <c r="R171" s="281">
        <v>17.72</v>
      </c>
      <c r="S171" s="281">
        <v>1.24</v>
      </c>
      <c r="T171" s="281">
        <v>1.24</v>
      </c>
      <c r="U171" s="281">
        <v>1.24</v>
      </c>
      <c r="V171" s="281">
        <v>1.24</v>
      </c>
      <c r="W171" s="281">
        <v>1.24</v>
      </c>
      <c r="X171" s="281">
        <v>1.24</v>
      </c>
      <c r="Y171" s="132" t="s">
        <v>781</v>
      </c>
      <c r="Z171" s="132" t="s">
        <v>276</v>
      </c>
      <c r="AA171" s="132" t="s">
        <v>2</v>
      </c>
      <c r="AB171" s="164"/>
      <c r="AC171" s="164"/>
      <c r="AD171" s="164"/>
      <c r="AE171" s="164"/>
      <c r="AF171" s="164"/>
      <c r="AG171" s="164"/>
      <c r="AH171" s="164"/>
      <c r="AI171" s="164"/>
    </row>
    <row r="172" spans="1:35" s="12" customFormat="1" ht="15" customHeight="1">
      <c r="A172" s="1105" t="s">
        <v>457</v>
      </c>
      <c r="B172" s="129" t="s">
        <v>780</v>
      </c>
      <c r="C172" s="293">
        <v>11.79</v>
      </c>
      <c r="D172" s="293">
        <v>8.84</v>
      </c>
      <c r="E172" s="293">
        <v>0.53900000000000003</v>
      </c>
      <c r="F172" s="293">
        <v>0.53900000000000003</v>
      </c>
      <c r="G172" s="293">
        <v>0.53900000000000003</v>
      </c>
      <c r="H172" s="293">
        <v>0.53900000000000003</v>
      </c>
      <c r="I172" s="293">
        <v>0.53900000000000003</v>
      </c>
      <c r="J172" s="293">
        <v>0.53900000000000003</v>
      </c>
      <c r="K172" s="132" t="s">
        <v>781</v>
      </c>
      <c r="L172" s="132" t="s">
        <v>276</v>
      </c>
      <c r="M172" s="132" t="s">
        <v>2</v>
      </c>
      <c r="N172" s="1008"/>
      <c r="O172" s="1105" t="s">
        <v>457</v>
      </c>
      <c r="P172" s="129" t="s">
        <v>780</v>
      </c>
      <c r="Q172" s="281">
        <v>11.79</v>
      </c>
      <c r="R172" s="281">
        <v>8.84</v>
      </c>
      <c r="S172" s="281">
        <v>0.53900000000000003</v>
      </c>
      <c r="T172" s="281">
        <v>0.53900000000000003</v>
      </c>
      <c r="U172" s="281">
        <v>0.53900000000000003</v>
      </c>
      <c r="V172" s="281">
        <v>0.53900000000000003</v>
      </c>
      <c r="W172" s="281">
        <v>0.53900000000000003</v>
      </c>
      <c r="X172" s="281">
        <v>0.53900000000000003</v>
      </c>
      <c r="Y172" s="132" t="s">
        <v>781</v>
      </c>
      <c r="Z172" s="132" t="s">
        <v>276</v>
      </c>
      <c r="AA172" s="132" t="s">
        <v>2</v>
      </c>
      <c r="AB172" s="164"/>
      <c r="AC172" s="164"/>
      <c r="AD172" s="164"/>
      <c r="AE172" s="164"/>
      <c r="AF172" s="164"/>
      <c r="AG172" s="164"/>
      <c r="AH172" s="164"/>
      <c r="AI172" s="164"/>
    </row>
    <row r="173" spans="1:35" s="12" customFormat="1" ht="15" customHeight="1">
      <c r="A173" s="1105" t="s">
        <v>163</v>
      </c>
      <c r="B173" s="129" t="s">
        <v>780</v>
      </c>
      <c r="C173" s="293">
        <v>22.17</v>
      </c>
      <c r="D173" s="293">
        <v>17.72</v>
      </c>
      <c r="E173" s="293">
        <v>1.3360000000000001</v>
      </c>
      <c r="F173" s="293">
        <v>1.3360000000000001</v>
      </c>
      <c r="G173" s="293">
        <v>1.3360000000000001</v>
      </c>
      <c r="H173" s="293">
        <v>1.3360000000000001</v>
      </c>
      <c r="I173" s="293">
        <v>1.3360000000000001</v>
      </c>
      <c r="J173" s="293">
        <v>1.3360000000000001</v>
      </c>
      <c r="K173" s="132" t="s">
        <v>781</v>
      </c>
      <c r="L173" s="132" t="s">
        <v>276</v>
      </c>
      <c r="M173" s="132" t="s">
        <v>2</v>
      </c>
      <c r="N173" s="1008"/>
      <c r="O173" s="1105" t="s">
        <v>163</v>
      </c>
      <c r="P173" s="129" t="s">
        <v>780</v>
      </c>
      <c r="Q173" s="281">
        <v>22.17</v>
      </c>
      <c r="R173" s="281">
        <v>17.72</v>
      </c>
      <c r="S173" s="281">
        <v>1.3360000000000001</v>
      </c>
      <c r="T173" s="281">
        <v>1.3360000000000001</v>
      </c>
      <c r="U173" s="281">
        <v>1.3360000000000001</v>
      </c>
      <c r="V173" s="281">
        <v>1.3360000000000001</v>
      </c>
      <c r="W173" s="281">
        <v>1.3360000000000001</v>
      </c>
      <c r="X173" s="281">
        <v>1.3360000000000001</v>
      </c>
      <c r="Y173" s="132" t="s">
        <v>781</v>
      </c>
      <c r="Z173" s="132" t="s">
        <v>276</v>
      </c>
      <c r="AA173" s="132" t="s">
        <v>2</v>
      </c>
      <c r="AB173" s="164"/>
      <c r="AC173" s="164"/>
      <c r="AD173" s="164"/>
      <c r="AE173" s="164"/>
      <c r="AF173" s="164"/>
      <c r="AG173" s="164"/>
      <c r="AH173" s="164"/>
      <c r="AI173" s="164"/>
    </row>
    <row r="174" spans="1:35" s="12" customFormat="1" ht="15" customHeight="1">
      <c r="A174" s="1106" t="s">
        <v>458</v>
      </c>
      <c r="B174" s="129" t="s">
        <v>780</v>
      </c>
      <c r="C174" s="293">
        <v>11.79</v>
      </c>
      <c r="D174" s="293">
        <v>8.84</v>
      </c>
      <c r="E174" s="293">
        <v>0.53900000000000003</v>
      </c>
      <c r="F174" s="293">
        <v>0.53900000000000003</v>
      </c>
      <c r="G174" s="293">
        <v>0.53900000000000003</v>
      </c>
      <c r="H174" s="293">
        <v>0.53900000000000003</v>
      </c>
      <c r="I174" s="293">
        <v>0.53900000000000003</v>
      </c>
      <c r="J174" s="293">
        <v>0.53900000000000003</v>
      </c>
      <c r="K174" s="132" t="s">
        <v>781</v>
      </c>
      <c r="L174" s="132" t="s">
        <v>276</v>
      </c>
      <c r="M174" s="132" t="s">
        <v>2</v>
      </c>
      <c r="N174" s="1008"/>
      <c r="O174" s="1106" t="s">
        <v>458</v>
      </c>
      <c r="P174" s="129" t="s">
        <v>780</v>
      </c>
      <c r="Q174" s="281">
        <v>11.79</v>
      </c>
      <c r="R174" s="281">
        <v>8.84</v>
      </c>
      <c r="S174" s="281">
        <v>0.53900000000000003</v>
      </c>
      <c r="T174" s="281">
        <v>0.53900000000000003</v>
      </c>
      <c r="U174" s="281">
        <v>0.53900000000000003</v>
      </c>
      <c r="V174" s="281">
        <v>0.53900000000000003</v>
      </c>
      <c r="W174" s="281">
        <v>0.53900000000000003</v>
      </c>
      <c r="X174" s="281">
        <v>0.53900000000000003</v>
      </c>
      <c r="Y174" s="132" t="s">
        <v>781</v>
      </c>
      <c r="Z174" s="132" t="s">
        <v>276</v>
      </c>
      <c r="AA174" s="132" t="s">
        <v>2</v>
      </c>
      <c r="AB174" s="164"/>
      <c r="AC174" s="164"/>
      <c r="AD174" s="164"/>
      <c r="AE174" s="164"/>
      <c r="AF174" s="164"/>
      <c r="AG174" s="164"/>
      <c r="AH174" s="164"/>
      <c r="AI174" s="164"/>
    </row>
    <row r="175" spans="1:35" s="12" customFormat="1" ht="15" customHeight="1">
      <c r="A175" s="1105" t="s">
        <v>459</v>
      </c>
      <c r="B175" s="129" t="s">
        <v>780</v>
      </c>
      <c r="C175" s="293">
        <v>11.79</v>
      </c>
      <c r="D175" s="293">
        <v>8.84</v>
      </c>
      <c r="E175" s="293">
        <v>0.53900000000000003</v>
      </c>
      <c r="F175" s="293">
        <v>0.53900000000000003</v>
      </c>
      <c r="G175" s="293">
        <v>0.53900000000000003</v>
      </c>
      <c r="H175" s="293">
        <v>0.53900000000000003</v>
      </c>
      <c r="I175" s="293">
        <v>0.53900000000000003</v>
      </c>
      <c r="J175" s="293">
        <v>0.53900000000000003</v>
      </c>
      <c r="K175" s="132" t="s">
        <v>781</v>
      </c>
      <c r="L175" s="132" t="s">
        <v>276</v>
      </c>
      <c r="M175" s="132" t="s">
        <v>2</v>
      </c>
      <c r="N175" s="1008"/>
      <c r="O175" s="1105" t="s">
        <v>459</v>
      </c>
      <c r="P175" s="129" t="s">
        <v>780</v>
      </c>
      <c r="Q175" s="281">
        <v>11.79</v>
      </c>
      <c r="R175" s="281">
        <v>8.84</v>
      </c>
      <c r="S175" s="281">
        <v>0.53900000000000003</v>
      </c>
      <c r="T175" s="281">
        <v>0.53900000000000003</v>
      </c>
      <c r="U175" s="281">
        <v>0.53900000000000003</v>
      </c>
      <c r="V175" s="281">
        <v>0.53900000000000003</v>
      </c>
      <c r="W175" s="281">
        <v>0.53900000000000003</v>
      </c>
      <c r="X175" s="281">
        <v>0.53900000000000003</v>
      </c>
      <c r="Y175" s="132" t="s">
        <v>781</v>
      </c>
      <c r="Z175" s="132" t="s">
        <v>276</v>
      </c>
      <c r="AA175" s="132" t="s">
        <v>2</v>
      </c>
      <c r="AB175" s="164"/>
      <c r="AC175" s="164"/>
      <c r="AD175" s="164"/>
      <c r="AE175" s="164"/>
      <c r="AF175" s="164"/>
      <c r="AG175" s="164"/>
      <c r="AH175" s="164"/>
      <c r="AI175" s="164"/>
    </row>
    <row r="176" spans="1:35" s="12" customFormat="1" ht="15" customHeight="1">
      <c r="A176" s="1105" t="s">
        <v>460</v>
      </c>
      <c r="B176" s="129" t="s">
        <v>780</v>
      </c>
      <c r="C176" s="293">
        <v>11.79</v>
      </c>
      <c r="D176" s="293">
        <v>8.84</v>
      </c>
      <c r="E176" s="293">
        <v>0.53900000000000003</v>
      </c>
      <c r="F176" s="293">
        <v>0.53900000000000003</v>
      </c>
      <c r="G176" s="293">
        <v>0.53900000000000003</v>
      </c>
      <c r="H176" s="293">
        <v>0.53900000000000003</v>
      </c>
      <c r="I176" s="293">
        <v>0.53900000000000003</v>
      </c>
      <c r="J176" s="293">
        <v>0.53900000000000003</v>
      </c>
      <c r="K176" s="132" t="s">
        <v>781</v>
      </c>
      <c r="L176" s="132" t="s">
        <v>276</v>
      </c>
      <c r="M176" s="132" t="s">
        <v>2</v>
      </c>
      <c r="N176" s="1008"/>
      <c r="O176" s="1105" t="s">
        <v>460</v>
      </c>
      <c r="P176" s="129" t="s">
        <v>780</v>
      </c>
      <c r="Q176" s="281">
        <v>11.79</v>
      </c>
      <c r="R176" s="281">
        <v>8.84</v>
      </c>
      <c r="S176" s="281">
        <v>0.53900000000000003</v>
      </c>
      <c r="T176" s="281">
        <v>0.53900000000000003</v>
      </c>
      <c r="U176" s="281">
        <v>0.53900000000000003</v>
      </c>
      <c r="V176" s="281">
        <v>0.53900000000000003</v>
      </c>
      <c r="W176" s="281">
        <v>0.53900000000000003</v>
      </c>
      <c r="X176" s="281">
        <v>0.53900000000000003</v>
      </c>
      <c r="Y176" s="132" t="s">
        <v>781</v>
      </c>
      <c r="Z176" s="132" t="s">
        <v>276</v>
      </c>
      <c r="AA176" s="132" t="s">
        <v>2</v>
      </c>
      <c r="AB176" s="164"/>
      <c r="AC176" s="164"/>
      <c r="AD176" s="164"/>
      <c r="AE176" s="164"/>
      <c r="AF176" s="164"/>
      <c r="AG176" s="164"/>
      <c r="AH176" s="164"/>
      <c r="AI176" s="164"/>
    </row>
    <row r="177" spans="1:35" s="12" customFormat="1" ht="15" customHeight="1">
      <c r="A177" s="1105" t="s">
        <v>461</v>
      </c>
      <c r="B177" s="129" t="s">
        <v>780</v>
      </c>
      <c r="C177" s="293">
        <v>11.79</v>
      </c>
      <c r="D177" s="293">
        <v>8.84</v>
      </c>
      <c r="E177" s="293">
        <v>0.53900000000000003</v>
      </c>
      <c r="F177" s="293">
        <v>0.53900000000000003</v>
      </c>
      <c r="G177" s="293">
        <v>0.53900000000000003</v>
      </c>
      <c r="H177" s="293">
        <v>0.53900000000000003</v>
      </c>
      <c r="I177" s="293">
        <v>0.53900000000000003</v>
      </c>
      <c r="J177" s="293">
        <v>0.53900000000000003</v>
      </c>
      <c r="K177" s="132" t="s">
        <v>781</v>
      </c>
      <c r="L177" s="132" t="s">
        <v>276</v>
      </c>
      <c r="M177" s="132" t="s">
        <v>2</v>
      </c>
      <c r="N177" s="1008"/>
      <c r="O177" s="1105" t="s">
        <v>461</v>
      </c>
      <c r="P177" s="129" t="s">
        <v>780</v>
      </c>
      <c r="Q177" s="281">
        <v>11.79</v>
      </c>
      <c r="R177" s="281">
        <v>8.84</v>
      </c>
      <c r="S177" s="281">
        <v>0.53900000000000003</v>
      </c>
      <c r="T177" s="281">
        <v>0.53900000000000003</v>
      </c>
      <c r="U177" s="281">
        <v>0.53900000000000003</v>
      </c>
      <c r="V177" s="281">
        <v>0.53900000000000003</v>
      </c>
      <c r="W177" s="281">
        <v>0.53900000000000003</v>
      </c>
      <c r="X177" s="281">
        <v>0.53900000000000003</v>
      </c>
      <c r="Y177" s="132" t="s">
        <v>781</v>
      </c>
      <c r="Z177" s="132" t="s">
        <v>276</v>
      </c>
      <c r="AA177" s="132" t="s">
        <v>2</v>
      </c>
      <c r="AB177" s="164"/>
      <c r="AC177" s="164"/>
      <c r="AD177" s="164"/>
      <c r="AE177" s="164"/>
      <c r="AF177" s="164"/>
      <c r="AG177" s="164"/>
      <c r="AH177" s="164"/>
      <c r="AI177" s="164"/>
    </row>
    <row r="178" spans="1:35" s="12" customFormat="1" ht="15" customHeight="1">
      <c r="A178" s="1105" t="s">
        <v>462</v>
      </c>
      <c r="B178" s="129" t="s">
        <v>780</v>
      </c>
      <c r="C178" s="293">
        <v>11.79</v>
      </c>
      <c r="D178" s="293">
        <v>8.84</v>
      </c>
      <c r="E178" s="293">
        <v>0.32200000000000001</v>
      </c>
      <c r="F178" s="293">
        <v>0.32200000000000001</v>
      </c>
      <c r="G178" s="293">
        <v>0.32200000000000001</v>
      </c>
      <c r="H178" s="293">
        <v>0.32200000000000001</v>
      </c>
      <c r="I178" s="293">
        <v>0.32200000000000001</v>
      </c>
      <c r="J178" s="293">
        <v>0.32200000000000001</v>
      </c>
      <c r="K178" s="132" t="s">
        <v>781</v>
      </c>
      <c r="L178" s="132" t="s">
        <v>276</v>
      </c>
      <c r="M178" s="132" t="s">
        <v>2</v>
      </c>
      <c r="N178" s="1008"/>
      <c r="O178" s="1105" t="s">
        <v>462</v>
      </c>
      <c r="P178" s="129" t="s">
        <v>780</v>
      </c>
      <c r="Q178" s="281">
        <v>11.79</v>
      </c>
      <c r="R178" s="281">
        <v>8.84</v>
      </c>
      <c r="S178" s="281">
        <v>0.32200000000000001</v>
      </c>
      <c r="T178" s="281">
        <v>0.32200000000000001</v>
      </c>
      <c r="U178" s="281">
        <v>0.32200000000000001</v>
      </c>
      <c r="V178" s="281">
        <v>0.32200000000000001</v>
      </c>
      <c r="W178" s="281">
        <v>0.32200000000000001</v>
      </c>
      <c r="X178" s="281">
        <v>0.32200000000000001</v>
      </c>
      <c r="Y178" s="132" t="s">
        <v>781</v>
      </c>
      <c r="Z178" s="132" t="s">
        <v>276</v>
      </c>
      <c r="AA178" s="132" t="s">
        <v>2</v>
      </c>
      <c r="AB178" s="164"/>
      <c r="AC178" s="164"/>
      <c r="AD178" s="164"/>
      <c r="AE178" s="164"/>
      <c r="AF178" s="164"/>
      <c r="AG178" s="164"/>
      <c r="AH178" s="164"/>
      <c r="AI178" s="164"/>
    </row>
    <row r="179" spans="1:35" s="12" customFormat="1" ht="15" customHeight="1">
      <c r="A179" s="1105" t="s">
        <v>463</v>
      </c>
      <c r="B179" s="129" t="s">
        <v>780</v>
      </c>
      <c r="C179" s="293">
        <v>11.79</v>
      </c>
      <c r="D179" s="293">
        <v>8.84</v>
      </c>
      <c r="E179" s="293">
        <v>0.53900000000000003</v>
      </c>
      <c r="F179" s="293">
        <v>0.53900000000000003</v>
      </c>
      <c r="G179" s="293">
        <v>0.53900000000000003</v>
      </c>
      <c r="H179" s="293">
        <v>0.53900000000000003</v>
      </c>
      <c r="I179" s="293">
        <v>0.53900000000000003</v>
      </c>
      <c r="J179" s="293">
        <v>0.53900000000000003</v>
      </c>
      <c r="K179" s="132" t="s">
        <v>781</v>
      </c>
      <c r="L179" s="132" t="s">
        <v>276</v>
      </c>
      <c r="M179" s="132" t="s">
        <v>2</v>
      </c>
      <c r="N179" s="1008"/>
      <c r="O179" s="1105" t="s">
        <v>463</v>
      </c>
      <c r="P179" s="129" t="s">
        <v>780</v>
      </c>
      <c r="Q179" s="281">
        <v>11.79</v>
      </c>
      <c r="R179" s="281">
        <v>8.84</v>
      </c>
      <c r="S179" s="281">
        <v>0.53900000000000003</v>
      </c>
      <c r="T179" s="281">
        <v>0.53900000000000003</v>
      </c>
      <c r="U179" s="281">
        <v>0.53900000000000003</v>
      </c>
      <c r="V179" s="281">
        <v>0.53900000000000003</v>
      </c>
      <c r="W179" s="281">
        <v>0.53900000000000003</v>
      </c>
      <c r="X179" s="281">
        <v>0.53900000000000003</v>
      </c>
      <c r="Y179" s="132" t="s">
        <v>781</v>
      </c>
      <c r="Z179" s="132" t="s">
        <v>276</v>
      </c>
      <c r="AA179" s="132" t="s">
        <v>2</v>
      </c>
      <c r="AB179" s="164"/>
      <c r="AC179" s="164"/>
      <c r="AD179" s="164"/>
      <c r="AE179" s="164"/>
      <c r="AF179" s="164"/>
      <c r="AG179" s="164"/>
      <c r="AH179" s="164"/>
      <c r="AI179" s="164"/>
    </row>
    <row r="180" spans="1:35" s="12" customFormat="1" ht="15" customHeight="1">
      <c r="A180" s="1105" t="s">
        <v>164</v>
      </c>
      <c r="B180" s="129" t="s">
        <v>780</v>
      </c>
      <c r="C180" s="293">
        <v>22.17</v>
      </c>
      <c r="D180" s="293">
        <v>17.72</v>
      </c>
      <c r="E180" s="293">
        <v>1.24</v>
      </c>
      <c r="F180" s="293">
        <v>1.24</v>
      </c>
      <c r="G180" s="293">
        <v>1.24</v>
      </c>
      <c r="H180" s="293">
        <v>1.24</v>
      </c>
      <c r="I180" s="293">
        <v>1.24</v>
      </c>
      <c r="J180" s="293">
        <v>1.24</v>
      </c>
      <c r="K180" s="132" t="s">
        <v>781</v>
      </c>
      <c r="L180" s="132" t="s">
        <v>276</v>
      </c>
      <c r="M180" s="132" t="s">
        <v>2</v>
      </c>
      <c r="N180" s="1008"/>
      <c r="O180" s="1105" t="s">
        <v>164</v>
      </c>
      <c r="P180" s="129" t="s">
        <v>780</v>
      </c>
      <c r="Q180" s="281">
        <v>22.17</v>
      </c>
      <c r="R180" s="281">
        <v>17.72</v>
      </c>
      <c r="S180" s="281">
        <v>1.24</v>
      </c>
      <c r="T180" s="281">
        <v>1.24</v>
      </c>
      <c r="U180" s="281">
        <v>1.24</v>
      </c>
      <c r="V180" s="281">
        <v>1.24</v>
      </c>
      <c r="W180" s="281">
        <v>1.24</v>
      </c>
      <c r="X180" s="281">
        <v>1.24</v>
      </c>
      <c r="Y180" s="132" t="s">
        <v>781</v>
      </c>
      <c r="Z180" s="132" t="s">
        <v>276</v>
      </c>
      <c r="AA180" s="132" t="s">
        <v>2</v>
      </c>
      <c r="AB180" s="164"/>
      <c r="AC180" s="164"/>
      <c r="AD180" s="164"/>
      <c r="AE180" s="164"/>
      <c r="AF180" s="164"/>
      <c r="AG180" s="164"/>
      <c r="AH180" s="164"/>
      <c r="AI180" s="164"/>
    </row>
    <row r="181" spans="1:35" s="12" customFormat="1" ht="15" customHeight="1">
      <c r="A181" s="1105" t="s">
        <v>465</v>
      </c>
      <c r="B181" s="129" t="s">
        <v>780</v>
      </c>
      <c r="C181" s="293">
        <v>20.68</v>
      </c>
      <c r="D181" s="293">
        <v>16.25</v>
      </c>
      <c r="E181" s="293">
        <v>1.01</v>
      </c>
      <c r="F181" s="293">
        <v>1.01</v>
      </c>
      <c r="G181" s="293">
        <v>1.01</v>
      </c>
      <c r="H181" s="293">
        <v>1.01</v>
      </c>
      <c r="I181" s="293">
        <v>1.01</v>
      </c>
      <c r="J181" s="293">
        <v>1.01</v>
      </c>
      <c r="K181" s="132" t="s">
        <v>781</v>
      </c>
      <c r="L181" s="132" t="s">
        <v>276</v>
      </c>
      <c r="M181" s="132" t="s">
        <v>2</v>
      </c>
      <c r="N181" s="1008"/>
      <c r="O181" s="1105" t="s">
        <v>465</v>
      </c>
      <c r="P181" s="129" t="s">
        <v>780</v>
      </c>
      <c r="Q181" s="281">
        <v>20.68</v>
      </c>
      <c r="R181" s="281">
        <v>16.25</v>
      </c>
      <c r="S181" s="281">
        <v>1.01</v>
      </c>
      <c r="T181" s="281">
        <v>1.01</v>
      </c>
      <c r="U181" s="281">
        <v>1.01</v>
      </c>
      <c r="V181" s="281">
        <v>1.01</v>
      </c>
      <c r="W181" s="281">
        <v>1.01</v>
      </c>
      <c r="X181" s="281">
        <v>1.01</v>
      </c>
      <c r="Y181" s="132" t="s">
        <v>781</v>
      </c>
      <c r="Z181" s="132" t="s">
        <v>276</v>
      </c>
      <c r="AA181" s="132" t="s">
        <v>2</v>
      </c>
      <c r="AB181" s="164"/>
      <c r="AC181" s="164"/>
      <c r="AD181" s="164"/>
      <c r="AE181" s="164"/>
      <c r="AF181" s="164"/>
      <c r="AG181" s="164"/>
      <c r="AH181" s="164"/>
      <c r="AI181" s="164"/>
    </row>
    <row r="182" spans="1:35" s="12" customFormat="1" ht="15" customHeight="1">
      <c r="A182" s="1105" t="s">
        <v>466</v>
      </c>
      <c r="B182" s="129" t="s">
        <v>780</v>
      </c>
      <c r="C182" s="293">
        <v>11.79</v>
      </c>
      <c r="D182" s="293">
        <v>8.84</v>
      </c>
      <c r="E182" s="293">
        <v>0.39</v>
      </c>
      <c r="F182" s="293">
        <v>0.39</v>
      </c>
      <c r="G182" s="293">
        <v>0.39</v>
      </c>
      <c r="H182" s="293">
        <v>0.39</v>
      </c>
      <c r="I182" s="293">
        <v>0.39</v>
      </c>
      <c r="J182" s="293">
        <v>0.39</v>
      </c>
      <c r="K182" s="132" t="s">
        <v>781</v>
      </c>
      <c r="L182" s="132" t="s">
        <v>276</v>
      </c>
      <c r="M182" s="132" t="s">
        <v>2</v>
      </c>
      <c r="N182" s="1008"/>
      <c r="O182" s="1105" t="s">
        <v>466</v>
      </c>
      <c r="P182" s="129" t="s">
        <v>780</v>
      </c>
      <c r="Q182" s="281">
        <v>11.79</v>
      </c>
      <c r="R182" s="281">
        <v>8.84</v>
      </c>
      <c r="S182" s="281">
        <v>0.39</v>
      </c>
      <c r="T182" s="281">
        <v>0.39</v>
      </c>
      <c r="U182" s="281">
        <v>0.39</v>
      </c>
      <c r="V182" s="281">
        <v>0.39</v>
      </c>
      <c r="W182" s="281">
        <v>0.39</v>
      </c>
      <c r="X182" s="281">
        <v>0.39</v>
      </c>
      <c r="Y182" s="132" t="s">
        <v>781</v>
      </c>
      <c r="Z182" s="132" t="s">
        <v>276</v>
      </c>
      <c r="AA182" s="132" t="s">
        <v>2</v>
      </c>
      <c r="AB182" s="164"/>
      <c r="AC182" s="164"/>
      <c r="AD182" s="164"/>
      <c r="AE182" s="164"/>
      <c r="AF182" s="164"/>
      <c r="AG182" s="164"/>
      <c r="AH182" s="164"/>
      <c r="AI182" s="164"/>
    </row>
    <row r="183" spans="1:35" s="12" customFormat="1" ht="15" customHeight="1">
      <c r="A183" s="1105" t="s">
        <v>467</v>
      </c>
      <c r="B183" s="129" t="s">
        <v>780</v>
      </c>
      <c r="C183" s="293">
        <v>11.79</v>
      </c>
      <c r="D183" s="293">
        <v>8.84</v>
      </c>
      <c r="E183" s="293">
        <v>0.53900000000000003</v>
      </c>
      <c r="F183" s="293">
        <v>0.53900000000000003</v>
      </c>
      <c r="G183" s="293">
        <v>0.53900000000000003</v>
      </c>
      <c r="H183" s="293">
        <v>0.53900000000000003</v>
      </c>
      <c r="I183" s="293">
        <v>0.53900000000000003</v>
      </c>
      <c r="J183" s="293">
        <v>0.53900000000000003</v>
      </c>
      <c r="K183" s="132" t="s">
        <v>781</v>
      </c>
      <c r="L183" s="132" t="s">
        <v>276</v>
      </c>
      <c r="M183" s="132" t="s">
        <v>2</v>
      </c>
      <c r="N183" s="1008"/>
      <c r="O183" s="1105" t="s">
        <v>467</v>
      </c>
      <c r="P183" s="129" t="s">
        <v>780</v>
      </c>
      <c r="Q183" s="281">
        <v>11.79</v>
      </c>
      <c r="R183" s="281">
        <v>8.84</v>
      </c>
      <c r="S183" s="281">
        <v>0.53900000000000003</v>
      </c>
      <c r="T183" s="281">
        <v>0.53900000000000003</v>
      </c>
      <c r="U183" s="281">
        <v>0.53900000000000003</v>
      </c>
      <c r="V183" s="281">
        <v>0.53900000000000003</v>
      </c>
      <c r="W183" s="281">
        <v>0.53900000000000003</v>
      </c>
      <c r="X183" s="281">
        <v>0.53900000000000003</v>
      </c>
      <c r="Y183" s="132" t="s">
        <v>781</v>
      </c>
      <c r="Z183" s="132" t="s">
        <v>276</v>
      </c>
      <c r="AA183" s="132" t="s">
        <v>2</v>
      </c>
      <c r="AB183" s="164"/>
      <c r="AC183" s="164"/>
      <c r="AD183" s="164"/>
      <c r="AE183" s="164"/>
      <c r="AF183" s="164"/>
      <c r="AG183" s="164"/>
      <c r="AH183" s="164"/>
      <c r="AI183" s="164"/>
    </row>
    <row r="184" spans="1:35" s="12" customFormat="1" ht="15" customHeight="1">
      <c r="A184" s="1105" t="s">
        <v>469</v>
      </c>
      <c r="B184" s="129" t="s">
        <v>780</v>
      </c>
      <c r="C184" s="293">
        <v>11.79</v>
      </c>
      <c r="D184" s="293">
        <v>8.84</v>
      </c>
      <c r="E184" s="293">
        <v>0.53900000000000003</v>
      </c>
      <c r="F184" s="293">
        <v>0.53900000000000003</v>
      </c>
      <c r="G184" s="293">
        <v>0.53900000000000003</v>
      </c>
      <c r="H184" s="293">
        <v>0.53900000000000003</v>
      </c>
      <c r="I184" s="293">
        <v>0.53900000000000003</v>
      </c>
      <c r="J184" s="293">
        <v>0.53900000000000003</v>
      </c>
      <c r="K184" s="132" t="s">
        <v>781</v>
      </c>
      <c r="L184" s="132" t="s">
        <v>276</v>
      </c>
      <c r="M184" s="132" t="s">
        <v>2</v>
      </c>
      <c r="N184" s="1008"/>
      <c r="O184" s="1105" t="s">
        <v>469</v>
      </c>
      <c r="P184" s="129" t="s">
        <v>780</v>
      </c>
      <c r="Q184" s="281">
        <v>11.79</v>
      </c>
      <c r="R184" s="281">
        <v>8.84</v>
      </c>
      <c r="S184" s="281">
        <v>0.53900000000000003</v>
      </c>
      <c r="T184" s="281">
        <v>0.53900000000000003</v>
      </c>
      <c r="U184" s="281">
        <v>0.53900000000000003</v>
      </c>
      <c r="V184" s="281">
        <v>0.53900000000000003</v>
      </c>
      <c r="W184" s="281">
        <v>0.53900000000000003</v>
      </c>
      <c r="X184" s="281">
        <v>0.53900000000000003</v>
      </c>
      <c r="Y184" s="132" t="s">
        <v>781</v>
      </c>
      <c r="Z184" s="132" t="s">
        <v>276</v>
      </c>
      <c r="AA184" s="132" t="s">
        <v>2</v>
      </c>
      <c r="AB184" s="164"/>
      <c r="AC184" s="164"/>
      <c r="AD184" s="164"/>
      <c r="AE184" s="164"/>
      <c r="AF184" s="164"/>
      <c r="AG184" s="164"/>
      <c r="AH184" s="164"/>
      <c r="AI184" s="164"/>
    </row>
    <row r="185" spans="1:35" s="12" customFormat="1" ht="15" customHeight="1">
      <c r="A185" s="1105" t="s">
        <v>166</v>
      </c>
      <c r="B185" s="129" t="s">
        <v>780</v>
      </c>
      <c r="C185" s="293">
        <v>22.17</v>
      </c>
      <c r="D185" s="293">
        <v>17.72</v>
      </c>
      <c r="E185" s="293">
        <v>1.766</v>
      </c>
      <c r="F185" s="293">
        <v>1.766</v>
      </c>
      <c r="G185" s="293">
        <v>1.766</v>
      </c>
      <c r="H185" s="293">
        <v>1.766</v>
      </c>
      <c r="I185" s="293">
        <v>1.766</v>
      </c>
      <c r="J185" s="293">
        <v>1.766</v>
      </c>
      <c r="K185" s="132" t="s">
        <v>781</v>
      </c>
      <c r="L185" s="132" t="s">
        <v>276</v>
      </c>
      <c r="M185" s="132" t="s">
        <v>2</v>
      </c>
      <c r="N185" s="1008"/>
      <c r="O185" s="1105" t="s">
        <v>166</v>
      </c>
      <c r="P185" s="129" t="s">
        <v>780</v>
      </c>
      <c r="Q185" s="281">
        <v>22.17</v>
      </c>
      <c r="R185" s="281">
        <v>17.72</v>
      </c>
      <c r="S185" s="281">
        <v>1.766</v>
      </c>
      <c r="T185" s="281">
        <v>1.766</v>
      </c>
      <c r="U185" s="281">
        <v>1.766</v>
      </c>
      <c r="V185" s="281">
        <v>1.766</v>
      </c>
      <c r="W185" s="281">
        <v>1.766</v>
      </c>
      <c r="X185" s="281">
        <v>1.766</v>
      </c>
      <c r="Y185" s="132" t="s">
        <v>781</v>
      </c>
      <c r="Z185" s="132" t="s">
        <v>276</v>
      </c>
      <c r="AA185" s="132" t="s">
        <v>2</v>
      </c>
      <c r="AB185" s="164"/>
      <c r="AC185" s="164"/>
      <c r="AD185" s="164"/>
      <c r="AE185" s="164"/>
      <c r="AF185" s="164"/>
      <c r="AG185" s="164"/>
      <c r="AH185" s="164"/>
      <c r="AI185" s="164"/>
    </row>
    <row r="186" spans="1:35" s="12" customFormat="1" ht="15" customHeight="1">
      <c r="A186" s="1106" t="s">
        <v>470</v>
      </c>
      <c r="B186" s="129" t="s">
        <v>780</v>
      </c>
      <c r="C186" s="293">
        <v>13.28</v>
      </c>
      <c r="D186" s="293">
        <v>10.33</v>
      </c>
      <c r="E186" s="293">
        <v>0.67300000000000004</v>
      </c>
      <c r="F186" s="293">
        <v>0.67300000000000004</v>
      </c>
      <c r="G186" s="293">
        <v>0.67300000000000004</v>
      </c>
      <c r="H186" s="293">
        <v>0.67300000000000004</v>
      </c>
      <c r="I186" s="293">
        <v>0.67300000000000004</v>
      </c>
      <c r="J186" s="293">
        <v>0.67300000000000004</v>
      </c>
      <c r="K186" s="132" t="s">
        <v>781</v>
      </c>
      <c r="L186" s="132" t="s">
        <v>276</v>
      </c>
      <c r="M186" s="132" t="s">
        <v>2</v>
      </c>
      <c r="N186" s="1008"/>
      <c r="O186" s="1106" t="s">
        <v>470</v>
      </c>
      <c r="P186" s="129" t="s">
        <v>780</v>
      </c>
      <c r="Q186" s="281">
        <v>13.28</v>
      </c>
      <c r="R186" s="281">
        <v>10.33</v>
      </c>
      <c r="S186" s="281">
        <v>0.67300000000000004</v>
      </c>
      <c r="T186" s="281">
        <v>0.67300000000000004</v>
      </c>
      <c r="U186" s="281">
        <v>0.67300000000000004</v>
      </c>
      <c r="V186" s="281">
        <v>0.67300000000000004</v>
      </c>
      <c r="W186" s="281">
        <v>0.67300000000000004</v>
      </c>
      <c r="X186" s="281">
        <v>0.67300000000000004</v>
      </c>
      <c r="Y186" s="132" t="s">
        <v>781</v>
      </c>
      <c r="Z186" s="132" t="s">
        <v>276</v>
      </c>
      <c r="AA186" s="132" t="s">
        <v>2</v>
      </c>
      <c r="AB186" s="164"/>
      <c r="AC186" s="164"/>
      <c r="AD186" s="164"/>
      <c r="AE186" s="164"/>
      <c r="AF186" s="164"/>
      <c r="AG186" s="164"/>
      <c r="AH186" s="164"/>
      <c r="AI186" s="164"/>
    </row>
    <row r="187" spans="1:35" s="12" customFormat="1" ht="15" customHeight="1">
      <c r="A187" s="1105" t="s">
        <v>471</v>
      </c>
      <c r="B187" s="129" t="s">
        <v>780</v>
      </c>
      <c r="C187" s="293">
        <v>11.79</v>
      </c>
      <c r="D187" s="293">
        <v>8.84</v>
      </c>
      <c r="E187" s="293">
        <v>0.39</v>
      </c>
      <c r="F187" s="293">
        <v>0.39</v>
      </c>
      <c r="G187" s="293">
        <v>0.39</v>
      </c>
      <c r="H187" s="293">
        <v>0.39</v>
      </c>
      <c r="I187" s="293">
        <v>0.39</v>
      </c>
      <c r="J187" s="293">
        <v>0.39</v>
      </c>
      <c r="K187" s="132" t="s">
        <v>781</v>
      </c>
      <c r="L187" s="132" t="s">
        <v>276</v>
      </c>
      <c r="M187" s="132" t="s">
        <v>2</v>
      </c>
      <c r="N187" s="1008"/>
      <c r="O187" s="1105" t="s">
        <v>471</v>
      </c>
      <c r="P187" s="129" t="s">
        <v>780</v>
      </c>
      <c r="Q187" s="281">
        <v>11.79</v>
      </c>
      <c r="R187" s="281">
        <v>8.84</v>
      </c>
      <c r="S187" s="281">
        <v>0.39</v>
      </c>
      <c r="T187" s="281">
        <v>0.39</v>
      </c>
      <c r="U187" s="281">
        <v>0.39</v>
      </c>
      <c r="V187" s="281">
        <v>0.39</v>
      </c>
      <c r="W187" s="281">
        <v>0.39</v>
      </c>
      <c r="X187" s="281">
        <v>0.39</v>
      </c>
      <c r="Y187" s="132" t="s">
        <v>781</v>
      </c>
      <c r="Z187" s="132" t="s">
        <v>276</v>
      </c>
      <c r="AA187" s="132" t="s">
        <v>2</v>
      </c>
      <c r="AB187" s="164"/>
      <c r="AC187" s="164"/>
      <c r="AD187" s="164"/>
      <c r="AE187" s="164"/>
      <c r="AF187" s="164"/>
      <c r="AG187" s="164"/>
      <c r="AH187" s="164"/>
      <c r="AI187" s="164"/>
    </row>
    <row r="188" spans="1:35" s="12" customFormat="1" ht="15" customHeight="1">
      <c r="A188" s="1105" t="s">
        <v>472</v>
      </c>
      <c r="B188" s="129" t="s">
        <v>780</v>
      </c>
      <c r="C188" s="293">
        <v>11.79</v>
      </c>
      <c r="D188" s="293">
        <v>8.84</v>
      </c>
      <c r="E188" s="293">
        <v>0.53900000000000003</v>
      </c>
      <c r="F188" s="293">
        <v>0.53900000000000003</v>
      </c>
      <c r="G188" s="293">
        <v>0.53900000000000003</v>
      </c>
      <c r="H188" s="293">
        <v>0.53900000000000003</v>
      </c>
      <c r="I188" s="293">
        <v>0.53900000000000003</v>
      </c>
      <c r="J188" s="293">
        <v>0.53900000000000003</v>
      </c>
      <c r="K188" s="132" t="s">
        <v>781</v>
      </c>
      <c r="L188" s="132" t="s">
        <v>276</v>
      </c>
      <c r="M188" s="132" t="s">
        <v>2</v>
      </c>
      <c r="N188" s="1008"/>
      <c r="O188" s="1105" t="s">
        <v>472</v>
      </c>
      <c r="P188" s="129" t="s">
        <v>780</v>
      </c>
      <c r="Q188" s="281">
        <v>11.79</v>
      </c>
      <c r="R188" s="281">
        <v>8.84</v>
      </c>
      <c r="S188" s="281">
        <v>0.53900000000000003</v>
      </c>
      <c r="T188" s="281">
        <v>0.53900000000000003</v>
      </c>
      <c r="U188" s="281">
        <v>0.53900000000000003</v>
      </c>
      <c r="V188" s="281">
        <v>0.53900000000000003</v>
      </c>
      <c r="W188" s="281">
        <v>0.53900000000000003</v>
      </c>
      <c r="X188" s="281">
        <v>0.53900000000000003</v>
      </c>
      <c r="Y188" s="132" t="s">
        <v>781</v>
      </c>
      <c r="Z188" s="132" t="s">
        <v>276</v>
      </c>
      <c r="AA188" s="132" t="s">
        <v>2</v>
      </c>
      <c r="AB188" s="164"/>
      <c r="AC188" s="164"/>
      <c r="AD188" s="164"/>
      <c r="AE188" s="164"/>
      <c r="AF188" s="164"/>
      <c r="AG188" s="164"/>
      <c r="AH188" s="164"/>
      <c r="AI188" s="164"/>
    </row>
    <row r="189" spans="1:35" s="12" customFormat="1" ht="15" customHeight="1">
      <c r="A189" s="1105" t="s">
        <v>473</v>
      </c>
      <c r="B189" s="129" t="s">
        <v>780</v>
      </c>
      <c r="C189" s="293">
        <v>11.79</v>
      </c>
      <c r="D189" s="293">
        <v>8.84</v>
      </c>
      <c r="E189" s="293">
        <v>0.39</v>
      </c>
      <c r="F189" s="293">
        <v>0.39</v>
      </c>
      <c r="G189" s="293">
        <v>0.39</v>
      </c>
      <c r="H189" s="293">
        <v>0.39</v>
      </c>
      <c r="I189" s="293">
        <v>0.39</v>
      </c>
      <c r="J189" s="293">
        <v>0.39</v>
      </c>
      <c r="K189" s="132" t="s">
        <v>781</v>
      </c>
      <c r="L189" s="132" t="s">
        <v>276</v>
      </c>
      <c r="M189" s="132" t="s">
        <v>2</v>
      </c>
      <c r="N189" s="1008"/>
      <c r="O189" s="1105" t="s">
        <v>473</v>
      </c>
      <c r="P189" s="129" t="s">
        <v>780</v>
      </c>
      <c r="Q189" s="281">
        <v>11.79</v>
      </c>
      <c r="R189" s="281">
        <v>8.84</v>
      </c>
      <c r="S189" s="281">
        <v>0.39</v>
      </c>
      <c r="T189" s="281">
        <v>0.39</v>
      </c>
      <c r="U189" s="281">
        <v>0.39</v>
      </c>
      <c r="V189" s="281">
        <v>0.39</v>
      </c>
      <c r="W189" s="281">
        <v>0.39</v>
      </c>
      <c r="X189" s="281">
        <v>0.39</v>
      </c>
      <c r="Y189" s="132" t="s">
        <v>781</v>
      </c>
      <c r="Z189" s="132" t="s">
        <v>276</v>
      </c>
      <c r="AA189" s="132" t="s">
        <v>2</v>
      </c>
      <c r="AB189" s="164"/>
      <c r="AC189" s="164"/>
      <c r="AD189" s="164"/>
      <c r="AE189" s="164"/>
      <c r="AF189" s="164"/>
      <c r="AG189" s="164"/>
      <c r="AH189" s="164"/>
      <c r="AI189" s="164"/>
    </row>
    <row r="190" spans="1:35" s="12" customFormat="1" ht="15" customHeight="1">
      <c r="A190" s="1106" t="s">
        <v>474</v>
      </c>
      <c r="B190" s="129" t="s">
        <v>780</v>
      </c>
      <c r="C190" s="293">
        <v>11.79</v>
      </c>
      <c r="D190" s="293">
        <v>8.84</v>
      </c>
      <c r="E190" s="293">
        <v>0.53900000000000003</v>
      </c>
      <c r="F190" s="293">
        <v>0.53900000000000003</v>
      </c>
      <c r="G190" s="293">
        <v>0.53900000000000003</v>
      </c>
      <c r="H190" s="293">
        <v>0.53900000000000003</v>
      </c>
      <c r="I190" s="293">
        <v>0.53900000000000003</v>
      </c>
      <c r="J190" s="293">
        <v>0.53900000000000003</v>
      </c>
      <c r="K190" s="132" t="s">
        <v>781</v>
      </c>
      <c r="L190" s="132" t="s">
        <v>276</v>
      </c>
      <c r="M190" s="132" t="s">
        <v>2</v>
      </c>
      <c r="N190" s="1008"/>
      <c r="O190" s="1106" t="s">
        <v>474</v>
      </c>
      <c r="P190" s="129" t="s">
        <v>780</v>
      </c>
      <c r="Q190" s="281">
        <v>11.79</v>
      </c>
      <c r="R190" s="281">
        <v>8.84</v>
      </c>
      <c r="S190" s="281">
        <v>0.53900000000000003</v>
      </c>
      <c r="T190" s="281">
        <v>0.53900000000000003</v>
      </c>
      <c r="U190" s="281">
        <v>0.53900000000000003</v>
      </c>
      <c r="V190" s="281">
        <v>0.53900000000000003</v>
      </c>
      <c r="W190" s="281">
        <v>0.53900000000000003</v>
      </c>
      <c r="X190" s="281">
        <v>0.53900000000000003</v>
      </c>
      <c r="Y190" s="132" t="s">
        <v>781</v>
      </c>
      <c r="Z190" s="132" t="s">
        <v>276</v>
      </c>
      <c r="AA190" s="132" t="s">
        <v>2</v>
      </c>
      <c r="AB190" s="164"/>
      <c r="AC190" s="164"/>
      <c r="AD190" s="164"/>
      <c r="AE190" s="164"/>
      <c r="AF190" s="164"/>
      <c r="AG190" s="164"/>
      <c r="AH190" s="164"/>
      <c r="AI190" s="164"/>
    </row>
    <row r="191" spans="1:35" s="12" customFormat="1" ht="15" customHeight="1">
      <c r="A191" s="1105" t="s">
        <v>475</v>
      </c>
      <c r="B191" s="129" t="s">
        <v>780</v>
      </c>
      <c r="C191" s="293">
        <v>13.28</v>
      </c>
      <c r="D191" s="293">
        <v>10.33</v>
      </c>
      <c r="E191" s="293">
        <v>0.67300000000000004</v>
      </c>
      <c r="F191" s="293">
        <v>0.67300000000000004</v>
      </c>
      <c r="G191" s="293">
        <v>0.67300000000000004</v>
      </c>
      <c r="H191" s="293">
        <v>0.67300000000000004</v>
      </c>
      <c r="I191" s="293">
        <v>0.67300000000000004</v>
      </c>
      <c r="J191" s="293">
        <v>0.67300000000000004</v>
      </c>
      <c r="K191" s="132" t="s">
        <v>781</v>
      </c>
      <c r="L191" s="132" t="s">
        <v>276</v>
      </c>
      <c r="M191" s="132" t="s">
        <v>2</v>
      </c>
      <c r="N191" s="1008"/>
      <c r="O191" s="1105" t="s">
        <v>475</v>
      </c>
      <c r="P191" s="129" t="s">
        <v>780</v>
      </c>
      <c r="Q191" s="281">
        <v>13.28</v>
      </c>
      <c r="R191" s="281">
        <v>10.33</v>
      </c>
      <c r="S191" s="281">
        <v>0.67300000000000004</v>
      </c>
      <c r="T191" s="281">
        <v>0.67300000000000004</v>
      </c>
      <c r="U191" s="281">
        <v>0.67300000000000004</v>
      </c>
      <c r="V191" s="281">
        <v>0.67300000000000004</v>
      </c>
      <c r="W191" s="281">
        <v>0.67300000000000004</v>
      </c>
      <c r="X191" s="281">
        <v>0.67300000000000004</v>
      </c>
      <c r="Y191" s="132" t="s">
        <v>781</v>
      </c>
      <c r="Z191" s="132" t="s">
        <v>276</v>
      </c>
      <c r="AA191" s="132" t="s">
        <v>2</v>
      </c>
      <c r="AB191" s="164"/>
      <c r="AC191" s="164"/>
      <c r="AD191" s="164"/>
      <c r="AE191" s="164"/>
      <c r="AF191" s="164"/>
      <c r="AG191" s="164"/>
      <c r="AH191" s="164"/>
      <c r="AI191" s="164"/>
    </row>
    <row r="192" spans="1:35" s="12" customFormat="1" ht="15" customHeight="1">
      <c r="A192" s="1105" t="s">
        <v>477</v>
      </c>
      <c r="B192" s="129" t="s">
        <v>780</v>
      </c>
      <c r="C192" s="293">
        <v>11.79</v>
      </c>
      <c r="D192" s="293">
        <v>8.84</v>
      </c>
      <c r="E192" s="293">
        <v>0.39</v>
      </c>
      <c r="F192" s="293">
        <v>0.39</v>
      </c>
      <c r="G192" s="293">
        <v>0.39</v>
      </c>
      <c r="H192" s="293">
        <v>0.39</v>
      </c>
      <c r="I192" s="293">
        <v>0.39</v>
      </c>
      <c r="J192" s="293">
        <v>0.39</v>
      </c>
      <c r="K192" s="132" t="s">
        <v>781</v>
      </c>
      <c r="L192" s="132" t="s">
        <v>276</v>
      </c>
      <c r="M192" s="132" t="s">
        <v>2</v>
      </c>
      <c r="N192" s="1008"/>
      <c r="O192" s="1105" t="s">
        <v>477</v>
      </c>
      <c r="P192" s="129" t="s">
        <v>780</v>
      </c>
      <c r="Q192" s="281">
        <v>11.79</v>
      </c>
      <c r="R192" s="281">
        <v>8.84</v>
      </c>
      <c r="S192" s="281">
        <v>0.39</v>
      </c>
      <c r="T192" s="281">
        <v>0.39</v>
      </c>
      <c r="U192" s="281">
        <v>0.39</v>
      </c>
      <c r="V192" s="281">
        <v>0.39</v>
      </c>
      <c r="W192" s="281">
        <v>0.39</v>
      </c>
      <c r="X192" s="281">
        <v>0.39</v>
      </c>
      <c r="Y192" s="132" t="s">
        <v>781</v>
      </c>
      <c r="Z192" s="132" t="s">
        <v>276</v>
      </c>
      <c r="AA192" s="132" t="s">
        <v>2</v>
      </c>
      <c r="AB192" s="164"/>
      <c r="AC192" s="164"/>
      <c r="AD192" s="164"/>
      <c r="AE192" s="164"/>
      <c r="AF192" s="164"/>
      <c r="AG192" s="164"/>
      <c r="AH192" s="164"/>
      <c r="AI192" s="164"/>
    </row>
    <row r="193" spans="1:35" s="12" customFormat="1" ht="15" customHeight="1">
      <c r="A193" s="1105" t="s">
        <v>478</v>
      </c>
      <c r="B193" s="129" t="s">
        <v>780</v>
      </c>
      <c r="C193" s="293">
        <v>11.79</v>
      </c>
      <c r="D193" s="293">
        <v>8.84</v>
      </c>
      <c r="E193" s="293">
        <v>0.53900000000000003</v>
      </c>
      <c r="F193" s="293">
        <v>0.53900000000000003</v>
      </c>
      <c r="G193" s="293">
        <v>0.53900000000000003</v>
      </c>
      <c r="H193" s="293">
        <v>0.53900000000000003</v>
      </c>
      <c r="I193" s="293">
        <v>0.53900000000000003</v>
      </c>
      <c r="J193" s="293">
        <v>0.53900000000000003</v>
      </c>
      <c r="K193" s="132" t="s">
        <v>781</v>
      </c>
      <c r="L193" s="132" t="s">
        <v>276</v>
      </c>
      <c r="M193" s="132" t="s">
        <v>2</v>
      </c>
      <c r="N193" s="1008"/>
      <c r="O193" s="1105" t="s">
        <v>478</v>
      </c>
      <c r="P193" s="129" t="s">
        <v>780</v>
      </c>
      <c r="Q193" s="281">
        <v>11.79</v>
      </c>
      <c r="R193" s="281">
        <v>8.84</v>
      </c>
      <c r="S193" s="281">
        <v>0.53900000000000003</v>
      </c>
      <c r="T193" s="281">
        <v>0.53900000000000003</v>
      </c>
      <c r="U193" s="281">
        <v>0.53900000000000003</v>
      </c>
      <c r="V193" s="281">
        <v>0.53900000000000003</v>
      </c>
      <c r="W193" s="281">
        <v>0.53900000000000003</v>
      </c>
      <c r="X193" s="281">
        <v>0.53900000000000003</v>
      </c>
      <c r="Y193" s="132" t="s">
        <v>781</v>
      </c>
      <c r="Z193" s="132" t="s">
        <v>276</v>
      </c>
      <c r="AA193" s="132" t="s">
        <v>2</v>
      </c>
      <c r="AB193" s="164"/>
      <c r="AC193" s="164"/>
      <c r="AD193" s="164"/>
      <c r="AE193" s="164"/>
      <c r="AF193" s="164"/>
      <c r="AG193" s="164"/>
      <c r="AH193" s="164"/>
      <c r="AI193" s="164"/>
    </row>
    <row r="194" spans="1:35" s="12" customFormat="1" ht="15" customHeight="1">
      <c r="A194" s="1105" t="s">
        <v>479</v>
      </c>
      <c r="B194" s="129" t="s">
        <v>780</v>
      </c>
      <c r="C194" s="293">
        <v>13.28</v>
      </c>
      <c r="D194" s="293">
        <v>10.33</v>
      </c>
      <c r="E194" s="293">
        <v>0.67300000000000004</v>
      </c>
      <c r="F194" s="293">
        <v>0.67300000000000004</v>
      </c>
      <c r="G194" s="293">
        <v>0.67300000000000004</v>
      </c>
      <c r="H194" s="293">
        <v>0.67300000000000004</v>
      </c>
      <c r="I194" s="293">
        <v>0.67300000000000004</v>
      </c>
      <c r="J194" s="293">
        <v>0.67300000000000004</v>
      </c>
      <c r="K194" s="132" t="s">
        <v>781</v>
      </c>
      <c r="L194" s="132" t="s">
        <v>276</v>
      </c>
      <c r="M194" s="132" t="s">
        <v>2</v>
      </c>
      <c r="N194" s="1008"/>
      <c r="O194" s="1105" t="s">
        <v>479</v>
      </c>
      <c r="P194" s="129" t="s">
        <v>780</v>
      </c>
      <c r="Q194" s="281">
        <v>13.28</v>
      </c>
      <c r="R194" s="281">
        <v>10.33</v>
      </c>
      <c r="S194" s="281">
        <v>0.67300000000000004</v>
      </c>
      <c r="T194" s="281">
        <v>0.67300000000000004</v>
      </c>
      <c r="U194" s="281">
        <v>0.67300000000000004</v>
      </c>
      <c r="V194" s="281">
        <v>0.67300000000000004</v>
      </c>
      <c r="W194" s="281">
        <v>0.67300000000000004</v>
      </c>
      <c r="X194" s="281">
        <v>0.67300000000000004</v>
      </c>
      <c r="Y194" s="132" t="s">
        <v>781</v>
      </c>
      <c r="Z194" s="132" t="s">
        <v>276</v>
      </c>
      <c r="AA194" s="132" t="s">
        <v>2</v>
      </c>
      <c r="AB194" s="164"/>
      <c r="AC194" s="164"/>
      <c r="AD194" s="164"/>
      <c r="AE194" s="164"/>
      <c r="AF194" s="164"/>
      <c r="AG194" s="164"/>
      <c r="AH194" s="164"/>
      <c r="AI194" s="164"/>
    </row>
    <row r="195" spans="1:35" s="12" customFormat="1" ht="15" customHeight="1">
      <c r="A195" s="1105" t="s">
        <v>480</v>
      </c>
      <c r="B195" s="129" t="s">
        <v>780</v>
      </c>
      <c r="C195" s="293">
        <v>11.79</v>
      </c>
      <c r="D195" s="293">
        <v>8.84</v>
      </c>
      <c r="E195" s="293">
        <v>0.53900000000000003</v>
      </c>
      <c r="F195" s="293">
        <v>0.53900000000000003</v>
      </c>
      <c r="G195" s="293">
        <v>0.53900000000000003</v>
      </c>
      <c r="H195" s="293">
        <v>0.53900000000000003</v>
      </c>
      <c r="I195" s="293">
        <v>0.53900000000000003</v>
      </c>
      <c r="J195" s="293">
        <v>0.53900000000000003</v>
      </c>
      <c r="K195" s="132" t="s">
        <v>781</v>
      </c>
      <c r="L195" s="132" t="s">
        <v>276</v>
      </c>
      <c r="M195" s="132" t="s">
        <v>2</v>
      </c>
      <c r="N195" s="1008"/>
      <c r="O195" s="1105" t="s">
        <v>480</v>
      </c>
      <c r="P195" s="129" t="s">
        <v>780</v>
      </c>
      <c r="Q195" s="281">
        <v>11.79</v>
      </c>
      <c r="R195" s="281">
        <v>8.84</v>
      </c>
      <c r="S195" s="281">
        <v>0.53900000000000003</v>
      </c>
      <c r="T195" s="281">
        <v>0.53900000000000003</v>
      </c>
      <c r="U195" s="281">
        <v>0.53900000000000003</v>
      </c>
      <c r="V195" s="281">
        <v>0.53900000000000003</v>
      </c>
      <c r="W195" s="281">
        <v>0.53900000000000003</v>
      </c>
      <c r="X195" s="281">
        <v>0.53900000000000003</v>
      </c>
      <c r="Y195" s="132" t="s">
        <v>781</v>
      </c>
      <c r="Z195" s="132" t="s">
        <v>276</v>
      </c>
      <c r="AA195" s="132" t="s">
        <v>2</v>
      </c>
      <c r="AB195" s="164"/>
      <c r="AC195" s="164"/>
      <c r="AD195" s="164"/>
      <c r="AE195" s="164"/>
      <c r="AF195" s="164"/>
      <c r="AG195" s="164"/>
      <c r="AH195" s="164"/>
      <c r="AI195" s="164"/>
    </row>
    <row r="196" spans="1:35" s="12" customFormat="1" ht="15" customHeight="1">
      <c r="A196" s="1105" t="s">
        <v>481</v>
      </c>
      <c r="B196" s="129" t="s">
        <v>780</v>
      </c>
      <c r="C196" s="293">
        <v>11.79</v>
      </c>
      <c r="D196" s="293">
        <v>8.84</v>
      </c>
      <c r="E196" s="293">
        <v>0.53900000000000003</v>
      </c>
      <c r="F196" s="293">
        <v>0.53900000000000003</v>
      </c>
      <c r="G196" s="293">
        <v>0.53900000000000003</v>
      </c>
      <c r="H196" s="293">
        <v>0.53900000000000003</v>
      </c>
      <c r="I196" s="293">
        <v>0.53900000000000003</v>
      </c>
      <c r="J196" s="293">
        <v>0.53900000000000003</v>
      </c>
      <c r="K196" s="132" t="s">
        <v>781</v>
      </c>
      <c r="L196" s="132" t="s">
        <v>276</v>
      </c>
      <c r="M196" s="132" t="s">
        <v>2</v>
      </c>
      <c r="N196" s="1008"/>
      <c r="O196" s="1105" t="s">
        <v>481</v>
      </c>
      <c r="P196" s="129" t="s">
        <v>780</v>
      </c>
      <c r="Q196" s="281">
        <v>11.79</v>
      </c>
      <c r="R196" s="281">
        <v>8.84</v>
      </c>
      <c r="S196" s="281">
        <v>0.53900000000000003</v>
      </c>
      <c r="T196" s="281">
        <v>0.53900000000000003</v>
      </c>
      <c r="U196" s="281">
        <v>0.53900000000000003</v>
      </c>
      <c r="V196" s="281">
        <v>0.53900000000000003</v>
      </c>
      <c r="W196" s="281">
        <v>0.53900000000000003</v>
      </c>
      <c r="X196" s="281">
        <v>0.53900000000000003</v>
      </c>
      <c r="Y196" s="132" t="s">
        <v>781</v>
      </c>
      <c r="Z196" s="132" t="s">
        <v>276</v>
      </c>
      <c r="AA196" s="132" t="s">
        <v>2</v>
      </c>
      <c r="AB196" s="164"/>
      <c r="AC196" s="164"/>
      <c r="AD196" s="164"/>
      <c r="AE196" s="164"/>
      <c r="AF196" s="164"/>
      <c r="AG196" s="164"/>
      <c r="AH196" s="164"/>
      <c r="AI196" s="164"/>
    </row>
    <row r="197" spans="1:35" s="12" customFormat="1" ht="15" customHeight="1">
      <c r="A197" s="1105" t="s">
        <v>167</v>
      </c>
      <c r="B197" s="129" t="s">
        <v>780</v>
      </c>
      <c r="C197" s="293">
        <v>11.79</v>
      </c>
      <c r="D197" s="293">
        <v>8.84</v>
      </c>
      <c r="E197" s="293">
        <v>0.32200000000000001</v>
      </c>
      <c r="F197" s="293">
        <v>0.32200000000000001</v>
      </c>
      <c r="G197" s="293">
        <v>0.32200000000000001</v>
      </c>
      <c r="H197" s="293">
        <v>0.32200000000000001</v>
      </c>
      <c r="I197" s="293">
        <v>0.32200000000000001</v>
      </c>
      <c r="J197" s="293">
        <v>0.32200000000000001</v>
      </c>
      <c r="K197" s="132" t="s">
        <v>781</v>
      </c>
      <c r="L197" s="132" t="s">
        <v>276</v>
      </c>
      <c r="M197" s="132" t="s">
        <v>2</v>
      </c>
      <c r="N197" s="1008"/>
      <c r="O197" s="1105" t="s">
        <v>167</v>
      </c>
      <c r="P197" s="129" t="s">
        <v>780</v>
      </c>
      <c r="Q197" s="281">
        <v>11.79</v>
      </c>
      <c r="R197" s="281">
        <v>8.84</v>
      </c>
      <c r="S197" s="281">
        <v>0.32200000000000001</v>
      </c>
      <c r="T197" s="281">
        <v>0.32200000000000001</v>
      </c>
      <c r="U197" s="281">
        <v>0.32200000000000001</v>
      </c>
      <c r="V197" s="281">
        <v>0.32200000000000001</v>
      </c>
      <c r="W197" s="281">
        <v>0.32200000000000001</v>
      </c>
      <c r="X197" s="281">
        <v>0.32200000000000001</v>
      </c>
      <c r="Y197" s="132" t="s">
        <v>781</v>
      </c>
      <c r="Z197" s="132" t="s">
        <v>276</v>
      </c>
      <c r="AA197" s="132" t="s">
        <v>2</v>
      </c>
      <c r="AB197" s="164"/>
      <c r="AC197" s="164"/>
      <c r="AD197" s="164"/>
      <c r="AE197" s="164"/>
      <c r="AF197" s="164"/>
      <c r="AG197" s="164"/>
      <c r="AH197" s="164"/>
      <c r="AI197" s="164"/>
    </row>
    <row r="198" spans="1:35" s="12" customFormat="1" ht="15" customHeight="1">
      <c r="A198" s="1105" t="s">
        <v>482</v>
      </c>
      <c r="B198" s="129" t="s">
        <v>780</v>
      </c>
      <c r="C198" s="293">
        <v>13.28</v>
      </c>
      <c r="D198" s="293">
        <v>10.33</v>
      </c>
      <c r="E198" s="293">
        <v>0.67300000000000004</v>
      </c>
      <c r="F198" s="293">
        <v>0.67300000000000004</v>
      </c>
      <c r="G198" s="293">
        <v>0.67300000000000004</v>
      </c>
      <c r="H198" s="293">
        <v>0.67300000000000004</v>
      </c>
      <c r="I198" s="293">
        <v>0.67300000000000004</v>
      </c>
      <c r="J198" s="293">
        <v>0.67300000000000004</v>
      </c>
      <c r="K198" s="132" t="s">
        <v>781</v>
      </c>
      <c r="L198" s="132" t="s">
        <v>276</v>
      </c>
      <c r="M198" s="132" t="s">
        <v>2</v>
      </c>
      <c r="N198" s="1008"/>
      <c r="O198" s="1105" t="s">
        <v>482</v>
      </c>
      <c r="P198" s="129" t="s">
        <v>780</v>
      </c>
      <c r="Q198" s="281">
        <v>13.28</v>
      </c>
      <c r="R198" s="281">
        <v>10.33</v>
      </c>
      <c r="S198" s="281">
        <v>0.67300000000000004</v>
      </c>
      <c r="T198" s="281">
        <v>0.67300000000000004</v>
      </c>
      <c r="U198" s="281">
        <v>0.67300000000000004</v>
      </c>
      <c r="V198" s="281">
        <v>0.67300000000000004</v>
      </c>
      <c r="W198" s="281">
        <v>0.67300000000000004</v>
      </c>
      <c r="X198" s="281">
        <v>0.67300000000000004</v>
      </c>
      <c r="Y198" s="132" t="s">
        <v>781</v>
      </c>
      <c r="Z198" s="132" t="s">
        <v>276</v>
      </c>
      <c r="AA198" s="132" t="s">
        <v>2</v>
      </c>
      <c r="AB198" s="164"/>
      <c r="AC198" s="164"/>
      <c r="AD198" s="164"/>
      <c r="AE198" s="164"/>
      <c r="AF198" s="164"/>
      <c r="AG198" s="164"/>
      <c r="AH198" s="164"/>
      <c r="AI198" s="164"/>
    </row>
    <row r="199" spans="1:35" s="12" customFormat="1" ht="15" customHeight="1">
      <c r="A199" s="1105" t="s">
        <v>483</v>
      </c>
      <c r="B199" s="129" t="s">
        <v>780</v>
      </c>
      <c r="C199" s="293">
        <v>13.28</v>
      </c>
      <c r="D199" s="293">
        <v>10.33</v>
      </c>
      <c r="E199" s="293">
        <v>0.67300000000000004</v>
      </c>
      <c r="F199" s="293">
        <v>0.67300000000000004</v>
      </c>
      <c r="G199" s="293">
        <v>0.67300000000000004</v>
      </c>
      <c r="H199" s="293">
        <v>0.67300000000000004</v>
      </c>
      <c r="I199" s="293">
        <v>0.67300000000000004</v>
      </c>
      <c r="J199" s="293">
        <v>0.67300000000000004</v>
      </c>
      <c r="K199" s="132" t="s">
        <v>781</v>
      </c>
      <c r="L199" s="132" t="s">
        <v>276</v>
      </c>
      <c r="M199" s="132" t="s">
        <v>2</v>
      </c>
      <c r="N199" s="1008"/>
      <c r="O199" s="1105" t="s">
        <v>483</v>
      </c>
      <c r="P199" s="129" t="s">
        <v>780</v>
      </c>
      <c r="Q199" s="281">
        <v>13.28</v>
      </c>
      <c r="R199" s="281">
        <v>10.33</v>
      </c>
      <c r="S199" s="281">
        <v>0.67300000000000004</v>
      </c>
      <c r="T199" s="281">
        <v>0.67300000000000004</v>
      </c>
      <c r="U199" s="281">
        <v>0.67300000000000004</v>
      </c>
      <c r="V199" s="281">
        <v>0.67300000000000004</v>
      </c>
      <c r="W199" s="281">
        <v>0.67300000000000004</v>
      </c>
      <c r="X199" s="281">
        <v>0.67300000000000004</v>
      </c>
      <c r="Y199" s="132" t="s">
        <v>781</v>
      </c>
      <c r="Z199" s="132" t="s">
        <v>276</v>
      </c>
      <c r="AA199" s="132" t="s">
        <v>2</v>
      </c>
      <c r="AB199" s="164"/>
      <c r="AC199" s="164"/>
      <c r="AD199" s="164"/>
      <c r="AE199" s="164"/>
      <c r="AF199" s="164"/>
      <c r="AG199" s="164"/>
      <c r="AH199" s="164"/>
      <c r="AI199" s="164"/>
    </row>
    <row r="200" spans="1:35" s="12" customFormat="1" ht="15" customHeight="1">
      <c r="A200" s="1105" t="s">
        <v>484</v>
      </c>
      <c r="B200" s="129" t="s">
        <v>780</v>
      </c>
      <c r="C200" s="293">
        <v>22.17</v>
      </c>
      <c r="D200" s="293">
        <v>17.72</v>
      </c>
      <c r="E200" s="293">
        <v>1.766</v>
      </c>
      <c r="F200" s="293">
        <v>1.766</v>
      </c>
      <c r="G200" s="293">
        <v>1.766</v>
      </c>
      <c r="H200" s="293">
        <v>1.766</v>
      </c>
      <c r="I200" s="293">
        <v>1.766</v>
      </c>
      <c r="J200" s="293">
        <v>1.766</v>
      </c>
      <c r="K200" s="132" t="s">
        <v>781</v>
      </c>
      <c r="L200" s="132" t="s">
        <v>276</v>
      </c>
      <c r="M200" s="132" t="s">
        <v>2</v>
      </c>
      <c r="N200" s="1008"/>
      <c r="O200" s="1105" t="s">
        <v>484</v>
      </c>
      <c r="P200" s="129" t="s">
        <v>780</v>
      </c>
      <c r="Q200" s="281">
        <v>22.17</v>
      </c>
      <c r="R200" s="281">
        <v>17.72</v>
      </c>
      <c r="S200" s="281">
        <v>1.766</v>
      </c>
      <c r="T200" s="281">
        <v>1.766</v>
      </c>
      <c r="U200" s="281">
        <v>1.766</v>
      </c>
      <c r="V200" s="281">
        <v>1.766</v>
      </c>
      <c r="W200" s="281">
        <v>1.766</v>
      </c>
      <c r="X200" s="281">
        <v>1.766</v>
      </c>
      <c r="Y200" s="132" t="s">
        <v>781</v>
      </c>
      <c r="Z200" s="132" t="s">
        <v>276</v>
      </c>
      <c r="AA200" s="132" t="s">
        <v>2</v>
      </c>
      <c r="AB200" s="164"/>
      <c r="AC200" s="164"/>
      <c r="AD200" s="164"/>
      <c r="AE200" s="164"/>
      <c r="AF200" s="164"/>
      <c r="AG200" s="164"/>
      <c r="AH200" s="164"/>
      <c r="AI200" s="164"/>
    </row>
    <row r="201" spans="1:35" s="12" customFormat="1" ht="15" customHeight="1">
      <c r="A201" s="1105" t="s">
        <v>485</v>
      </c>
      <c r="B201" s="129" t="s">
        <v>780</v>
      </c>
      <c r="C201" s="293">
        <v>11.79</v>
      </c>
      <c r="D201" s="293">
        <v>8.84</v>
      </c>
      <c r="E201" s="293">
        <v>0.32200000000000001</v>
      </c>
      <c r="F201" s="293">
        <v>0.32200000000000001</v>
      </c>
      <c r="G201" s="293">
        <v>0.32200000000000001</v>
      </c>
      <c r="H201" s="293">
        <v>0.32200000000000001</v>
      </c>
      <c r="I201" s="293">
        <v>0.32200000000000001</v>
      </c>
      <c r="J201" s="293">
        <v>0.32200000000000001</v>
      </c>
      <c r="K201" s="132" t="s">
        <v>781</v>
      </c>
      <c r="L201" s="132" t="s">
        <v>276</v>
      </c>
      <c r="M201" s="132" t="s">
        <v>2</v>
      </c>
      <c r="N201" s="1008"/>
      <c r="O201" s="1105" t="s">
        <v>485</v>
      </c>
      <c r="P201" s="129" t="s">
        <v>780</v>
      </c>
      <c r="Q201" s="281">
        <v>11.79</v>
      </c>
      <c r="R201" s="281">
        <v>8.84</v>
      </c>
      <c r="S201" s="281">
        <v>0.32200000000000001</v>
      </c>
      <c r="T201" s="281">
        <v>0.32200000000000001</v>
      </c>
      <c r="U201" s="281">
        <v>0.32200000000000001</v>
      </c>
      <c r="V201" s="281">
        <v>0.32200000000000001</v>
      </c>
      <c r="W201" s="281">
        <v>0.32200000000000001</v>
      </c>
      <c r="X201" s="281">
        <v>0.32200000000000001</v>
      </c>
      <c r="Y201" s="132" t="s">
        <v>781</v>
      </c>
      <c r="Z201" s="132" t="s">
        <v>276</v>
      </c>
      <c r="AA201" s="132" t="s">
        <v>2</v>
      </c>
      <c r="AB201" s="164"/>
      <c r="AC201" s="164"/>
      <c r="AD201" s="164"/>
      <c r="AE201" s="164"/>
      <c r="AF201" s="164"/>
      <c r="AG201" s="164"/>
      <c r="AH201" s="164"/>
      <c r="AI201" s="164"/>
    </row>
    <row r="202" spans="1:35" s="12" customFormat="1" ht="15" customHeight="1">
      <c r="A202" s="1105" t="s">
        <v>486</v>
      </c>
      <c r="B202" s="129" t="s">
        <v>780</v>
      </c>
      <c r="C202" s="293">
        <v>11.79</v>
      </c>
      <c r="D202" s="293">
        <v>8.84</v>
      </c>
      <c r="E202" s="293">
        <v>0.39</v>
      </c>
      <c r="F202" s="293">
        <v>0.39</v>
      </c>
      <c r="G202" s="293">
        <v>0.39</v>
      </c>
      <c r="H202" s="293">
        <v>0.39</v>
      </c>
      <c r="I202" s="293">
        <v>0.39</v>
      </c>
      <c r="J202" s="293">
        <v>0.39</v>
      </c>
      <c r="K202" s="1009" t="s">
        <v>781</v>
      </c>
      <c r="L202" s="279" t="s">
        <v>276</v>
      </c>
      <c r="M202" s="279" t="s">
        <v>2</v>
      </c>
      <c r="N202" s="1008"/>
      <c r="O202" s="1105" t="s">
        <v>486</v>
      </c>
      <c r="P202" s="129" t="s">
        <v>780</v>
      </c>
      <c r="Q202" s="281">
        <v>11.79</v>
      </c>
      <c r="R202" s="281">
        <v>8.84</v>
      </c>
      <c r="S202" s="281">
        <v>0.39</v>
      </c>
      <c r="T202" s="281">
        <v>0.39</v>
      </c>
      <c r="U202" s="281">
        <v>0.39</v>
      </c>
      <c r="V202" s="281">
        <v>0.39</v>
      </c>
      <c r="W202" s="281">
        <v>0.39</v>
      </c>
      <c r="X202" s="281">
        <v>0.39</v>
      </c>
      <c r="Y202" s="132" t="s">
        <v>781</v>
      </c>
      <c r="Z202" s="132" t="s">
        <v>276</v>
      </c>
      <c r="AA202" s="132" t="s">
        <v>2</v>
      </c>
      <c r="AB202" s="164"/>
      <c r="AC202" s="164"/>
      <c r="AD202" s="164"/>
      <c r="AE202" s="164"/>
      <c r="AF202" s="164"/>
      <c r="AG202" s="164"/>
      <c r="AH202" s="164"/>
      <c r="AI202" s="164"/>
    </row>
    <row r="203" spans="1:35" s="12" customFormat="1" ht="15" customHeight="1">
      <c r="A203" s="1105" t="s">
        <v>488</v>
      </c>
      <c r="B203" s="129" t="s">
        <v>780</v>
      </c>
      <c r="C203" s="293">
        <v>13.28</v>
      </c>
      <c r="D203" s="293">
        <v>10.33</v>
      </c>
      <c r="E203" s="293">
        <v>0.67300000000000004</v>
      </c>
      <c r="F203" s="293">
        <v>0.67300000000000004</v>
      </c>
      <c r="G203" s="293">
        <v>0.67300000000000004</v>
      </c>
      <c r="H203" s="293">
        <v>0.67300000000000004</v>
      </c>
      <c r="I203" s="293">
        <v>0.67300000000000004</v>
      </c>
      <c r="J203" s="293">
        <v>0.67300000000000004</v>
      </c>
      <c r="K203" s="132" t="s">
        <v>781</v>
      </c>
      <c r="L203" s="132" t="s">
        <v>276</v>
      </c>
      <c r="M203" s="132" t="s">
        <v>2</v>
      </c>
      <c r="N203" s="1008"/>
      <c r="O203" s="1105" t="s">
        <v>488</v>
      </c>
      <c r="P203" s="129" t="s">
        <v>780</v>
      </c>
      <c r="Q203" s="281">
        <v>13.28</v>
      </c>
      <c r="R203" s="281">
        <v>10.33</v>
      </c>
      <c r="S203" s="281">
        <v>0.67300000000000004</v>
      </c>
      <c r="T203" s="281">
        <v>0.67300000000000004</v>
      </c>
      <c r="U203" s="281">
        <v>0.67300000000000004</v>
      </c>
      <c r="V203" s="281">
        <v>0.67300000000000004</v>
      </c>
      <c r="W203" s="281">
        <v>0.67300000000000004</v>
      </c>
      <c r="X203" s="281">
        <v>0.67300000000000004</v>
      </c>
      <c r="Y203" s="132" t="s">
        <v>781</v>
      </c>
      <c r="Z203" s="132" t="s">
        <v>276</v>
      </c>
      <c r="AA203" s="132" t="s">
        <v>2</v>
      </c>
      <c r="AB203" s="164"/>
      <c r="AC203" s="164"/>
      <c r="AD203" s="164"/>
      <c r="AE203" s="164"/>
      <c r="AF203" s="164"/>
      <c r="AG203" s="164"/>
      <c r="AH203" s="164"/>
      <c r="AI203" s="164"/>
    </row>
    <row r="204" spans="1:35" s="12" customFormat="1" ht="15" customHeight="1">
      <c r="A204" s="1105" t="s">
        <v>489</v>
      </c>
      <c r="B204" s="129" t="s">
        <v>780</v>
      </c>
      <c r="C204" s="293">
        <v>11.79</v>
      </c>
      <c r="D204" s="293">
        <v>8.84</v>
      </c>
      <c r="E204" s="293">
        <v>0.39</v>
      </c>
      <c r="F204" s="293">
        <v>0.39</v>
      </c>
      <c r="G204" s="293">
        <v>0.39</v>
      </c>
      <c r="H204" s="293">
        <v>0.39</v>
      </c>
      <c r="I204" s="293">
        <v>0.39</v>
      </c>
      <c r="J204" s="293">
        <v>0.39</v>
      </c>
      <c r="K204" s="132" t="s">
        <v>781</v>
      </c>
      <c r="L204" s="132" t="s">
        <v>276</v>
      </c>
      <c r="M204" s="132" t="s">
        <v>2</v>
      </c>
      <c r="N204" s="1008"/>
      <c r="O204" s="1105" t="s">
        <v>489</v>
      </c>
      <c r="P204" s="129" t="s">
        <v>780</v>
      </c>
      <c r="Q204" s="281">
        <v>11.79</v>
      </c>
      <c r="R204" s="281">
        <v>8.84</v>
      </c>
      <c r="S204" s="281">
        <v>0.39</v>
      </c>
      <c r="T204" s="281">
        <v>0.39</v>
      </c>
      <c r="U204" s="281">
        <v>0.39</v>
      </c>
      <c r="V204" s="281">
        <v>0.39</v>
      </c>
      <c r="W204" s="281">
        <v>0.39</v>
      </c>
      <c r="X204" s="281">
        <v>0.39</v>
      </c>
      <c r="Y204" s="132" t="s">
        <v>781</v>
      </c>
      <c r="Z204" s="132" t="s">
        <v>276</v>
      </c>
      <c r="AA204" s="132" t="s">
        <v>2</v>
      </c>
      <c r="AB204" s="164"/>
      <c r="AC204" s="164"/>
      <c r="AD204" s="164"/>
      <c r="AE204" s="164"/>
      <c r="AF204" s="164"/>
      <c r="AG204" s="164"/>
      <c r="AH204" s="164"/>
      <c r="AI204" s="164"/>
    </row>
    <row r="205" spans="1:35" s="12" customFormat="1" ht="15" customHeight="1">
      <c r="A205" s="1106" t="s">
        <v>490</v>
      </c>
      <c r="B205" s="129" t="s">
        <v>780</v>
      </c>
      <c r="C205" s="293">
        <v>11.79</v>
      </c>
      <c r="D205" s="293">
        <v>8.84</v>
      </c>
      <c r="E205" s="293">
        <v>0.39</v>
      </c>
      <c r="F205" s="293">
        <v>0.39</v>
      </c>
      <c r="G205" s="293">
        <v>0.39</v>
      </c>
      <c r="H205" s="293">
        <v>0.39</v>
      </c>
      <c r="I205" s="293">
        <v>0.39</v>
      </c>
      <c r="J205" s="293">
        <v>0.39</v>
      </c>
      <c r="K205" s="132" t="s">
        <v>781</v>
      </c>
      <c r="L205" s="132" t="s">
        <v>276</v>
      </c>
      <c r="M205" s="132" t="s">
        <v>2</v>
      </c>
      <c r="N205" s="1008"/>
      <c r="O205" s="1106" t="s">
        <v>490</v>
      </c>
      <c r="P205" s="129" t="s">
        <v>780</v>
      </c>
      <c r="Q205" s="281">
        <v>11.79</v>
      </c>
      <c r="R205" s="281">
        <v>8.84</v>
      </c>
      <c r="S205" s="281">
        <v>0.39</v>
      </c>
      <c r="T205" s="281">
        <v>0.39</v>
      </c>
      <c r="U205" s="281">
        <v>0.39</v>
      </c>
      <c r="V205" s="281">
        <v>0.39</v>
      </c>
      <c r="W205" s="281">
        <v>0.39</v>
      </c>
      <c r="X205" s="281">
        <v>0.39</v>
      </c>
      <c r="Y205" s="132" t="s">
        <v>781</v>
      </c>
      <c r="Z205" s="132" t="s">
        <v>276</v>
      </c>
      <c r="AA205" s="132" t="s">
        <v>2</v>
      </c>
      <c r="AB205" s="164"/>
      <c r="AC205" s="164"/>
      <c r="AD205" s="164"/>
      <c r="AE205" s="164"/>
      <c r="AF205" s="164"/>
      <c r="AG205" s="164"/>
      <c r="AH205" s="164"/>
      <c r="AI205" s="164"/>
    </row>
    <row r="206" spans="1:35" s="12" customFormat="1" ht="15" customHeight="1">
      <c r="A206" s="1105" t="s">
        <v>491</v>
      </c>
      <c r="B206" s="129" t="s">
        <v>780</v>
      </c>
      <c r="C206" s="293">
        <v>11.79</v>
      </c>
      <c r="D206" s="293">
        <v>8.84</v>
      </c>
      <c r="E206" s="293">
        <v>0.53900000000000003</v>
      </c>
      <c r="F206" s="293">
        <v>0.53900000000000003</v>
      </c>
      <c r="G206" s="293">
        <v>0.53900000000000003</v>
      </c>
      <c r="H206" s="293">
        <v>0.53900000000000003</v>
      </c>
      <c r="I206" s="293">
        <v>0.53900000000000003</v>
      </c>
      <c r="J206" s="293">
        <v>0.53900000000000003</v>
      </c>
      <c r="K206" s="132" t="s">
        <v>781</v>
      </c>
      <c r="L206" s="132" t="s">
        <v>276</v>
      </c>
      <c r="M206" s="132" t="s">
        <v>2</v>
      </c>
      <c r="N206" s="1008"/>
      <c r="O206" s="1105" t="s">
        <v>491</v>
      </c>
      <c r="P206" s="129" t="s">
        <v>780</v>
      </c>
      <c r="Q206" s="281">
        <v>11.79</v>
      </c>
      <c r="R206" s="281">
        <v>8.84</v>
      </c>
      <c r="S206" s="281">
        <v>0.53900000000000003</v>
      </c>
      <c r="T206" s="281">
        <v>0.53900000000000003</v>
      </c>
      <c r="U206" s="281">
        <v>0.53900000000000003</v>
      </c>
      <c r="V206" s="281">
        <v>0.53900000000000003</v>
      </c>
      <c r="W206" s="281">
        <v>0.53900000000000003</v>
      </c>
      <c r="X206" s="281">
        <v>0.53900000000000003</v>
      </c>
      <c r="Y206" s="132" t="s">
        <v>781</v>
      </c>
      <c r="Z206" s="132" t="s">
        <v>276</v>
      </c>
      <c r="AA206" s="132" t="s">
        <v>2</v>
      </c>
      <c r="AB206" s="164"/>
      <c r="AC206" s="164"/>
      <c r="AD206" s="164"/>
      <c r="AE206" s="164"/>
      <c r="AF206" s="164"/>
      <c r="AG206" s="164"/>
      <c r="AH206" s="164"/>
      <c r="AI206" s="164"/>
    </row>
    <row r="207" spans="1:35" s="12" customFormat="1" ht="15" customHeight="1">
      <c r="A207" s="1105" t="s">
        <v>492</v>
      </c>
      <c r="B207" s="129" t="s">
        <v>780</v>
      </c>
      <c r="C207" s="293">
        <v>11.79</v>
      </c>
      <c r="D207" s="293">
        <v>8.84</v>
      </c>
      <c r="E207" s="293">
        <v>0.53900000000000003</v>
      </c>
      <c r="F207" s="293">
        <v>0.53900000000000003</v>
      </c>
      <c r="G207" s="293">
        <v>0.53900000000000003</v>
      </c>
      <c r="H207" s="293">
        <v>0.53900000000000003</v>
      </c>
      <c r="I207" s="293">
        <v>0.53900000000000003</v>
      </c>
      <c r="J207" s="293">
        <v>0.53900000000000003</v>
      </c>
      <c r="K207" s="132" t="s">
        <v>781</v>
      </c>
      <c r="L207" s="132" t="s">
        <v>276</v>
      </c>
      <c r="M207" s="132" t="s">
        <v>2</v>
      </c>
      <c r="N207" s="1008"/>
      <c r="O207" s="1105" t="s">
        <v>492</v>
      </c>
      <c r="P207" s="129" t="s">
        <v>780</v>
      </c>
      <c r="Q207" s="281">
        <v>11.79</v>
      </c>
      <c r="R207" s="281">
        <v>8.84</v>
      </c>
      <c r="S207" s="281">
        <v>0.53900000000000003</v>
      </c>
      <c r="T207" s="281">
        <v>0.53900000000000003</v>
      </c>
      <c r="U207" s="281">
        <v>0.53900000000000003</v>
      </c>
      <c r="V207" s="281">
        <v>0.53900000000000003</v>
      </c>
      <c r="W207" s="281">
        <v>0.53900000000000003</v>
      </c>
      <c r="X207" s="281">
        <v>0.53900000000000003</v>
      </c>
      <c r="Y207" s="132" t="s">
        <v>781</v>
      </c>
      <c r="Z207" s="132" t="s">
        <v>276</v>
      </c>
      <c r="AA207" s="132" t="s">
        <v>2</v>
      </c>
      <c r="AB207" s="164"/>
      <c r="AC207" s="164"/>
      <c r="AD207" s="164"/>
      <c r="AE207" s="164"/>
      <c r="AF207" s="164"/>
      <c r="AG207" s="164"/>
      <c r="AH207" s="164"/>
      <c r="AI207" s="164"/>
    </row>
    <row r="208" spans="1:35" s="12" customFormat="1" ht="15" customHeight="1">
      <c r="A208" s="1105" t="s">
        <v>493</v>
      </c>
      <c r="B208" s="129" t="s">
        <v>780</v>
      </c>
      <c r="C208" s="293">
        <v>11.79</v>
      </c>
      <c r="D208" s="293">
        <v>8.84</v>
      </c>
      <c r="E208" s="293">
        <v>0.39</v>
      </c>
      <c r="F208" s="293">
        <v>0.39</v>
      </c>
      <c r="G208" s="293">
        <v>0.39</v>
      </c>
      <c r="H208" s="293">
        <v>0.39</v>
      </c>
      <c r="I208" s="293">
        <v>0.39</v>
      </c>
      <c r="J208" s="293">
        <v>0.39</v>
      </c>
      <c r="K208" s="132" t="s">
        <v>781</v>
      </c>
      <c r="L208" s="132" t="s">
        <v>276</v>
      </c>
      <c r="M208" s="132" t="s">
        <v>2</v>
      </c>
      <c r="N208" s="1008"/>
      <c r="O208" s="1105" t="s">
        <v>493</v>
      </c>
      <c r="P208" s="129" t="s">
        <v>780</v>
      </c>
      <c r="Q208" s="281">
        <v>11.79</v>
      </c>
      <c r="R208" s="281">
        <v>8.84</v>
      </c>
      <c r="S208" s="281">
        <v>0.39</v>
      </c>
      <c r="T208" s="281">
        <v>0.39</v>
      </c>
      <c r="U208" s="281">
        <v>0.39</v>
      </c>
      <c r="V208" s="281">
        <v>0.39</v>
      </c>
      <c r="W208" s="281">
        <v>0.39</v>
      </c>
      <c r="X208" s="281">
        <v>0.39</v>
      </c>
      <c r="Y208" s="132" t="s">
        <v>781</v>
      </c>
      <c r="Z208" s="132" t="s">
        <v>276</v>
      </c>
      <c r="AA208" s="132" t="s">
        <v>2</v>
      </c>
      <c r="AB208" s="164"/>
      <c r="AC208" s="164"/>
      <c r="AD208" s="164"/>
      <c r="AE208" s="164"/>
      <c r="AF208" s="164"/>
      <c r="AG208" s="164"/>
      <c r="AH208" s="164"/>
      <c r="AI208" s="164"/>
    </row>
    <row r="209" spans="1:35" s="12" customFormat="1" ht="15" customHeight="1">
      <c r="A209" s="1106" t="s">
        <v>494</v>
      </c>
      <c r="B209" s="129" t="s">
        <v>780</v>
      </c>
      <c r="C209" s="293">
        <v>11.79</v>
      </c>
      <c r="D209" s="293">
        <v>8.84</v>
      </c>
      <c r="E209" s="293">
        <v>0.53900000000000003</v>
      </c>
      <c r="F209" s="293">
        <v>0.53900000000000003</v>
      </c>
      <c r="G209" s="293">
        <v>0.53900000000000003</v>
      </c>
      <c r="H209" s="293">
        <v>0.53900000000000003</v>
      </c>
      <c r="I209" s="293">
        <v>0.53900000000000003</v>
      </c>
      <c r="J209" s="293">
        <v>0.53900000000000003</v>
      </c>
      <c r="K209" s="132" t="s">
        <v>781</v>
      </c>
      <c r="L209" s="132" t="s">
        <v>276</v>
      </c>
      <c r="M209" s="132" t="s">
        <v>2</v>
      </c>
      <c r="N209" s="1008"/>
      <c r="O209" s="1106" t="s">
        <v>494</v>
      </c>
      <c r="P209" s="129" t="s">
        <v>780</v>
      </c>
      <c r="Q209" s="281">
        <v>11.79</v>
      </c>
      <c r="R209" s="281">
        <v>8.84</v>
      </c>
      <c r="S209" s="281">
        <v>0.53900000000000003</v>
      </c>
      <c r="T209" s="281">
        <v>0.53900000000000003</v>
      </c>
      <c r="U209" s="281">
        <v>0.53900000000000003</v>
      </c>
      <c r="V209" s="281">
        <v>0.53900000000000003</v>
      </c>
      <c r="W209" s="281">
        <v>0.53900000000000003</v>
      </c>
      <c r="X209" s="281">
        <v>0.53900000000000003</v>
      </c>
      <c r="Y209" s="132" t="s">
        <v>781</v>
      </c>
      <c r="Z209" s="132" t="s">
        <v>276</v>
      </c>
      <c r="AA209" s="132" t="s">
        <v>2</v>
      </c>
      <c r="AB209" s="164"/>
      <c r="AC209" s="164"/>
      <c r="AD209" s="164"/>
      <c r="AE209" s="164"/>
      <c r="AF209" s="164"/>
      <c r="AG209" s="164"/>
      <c r="AH209" s="164"/>
      <c r="AI209" s="164"/>
    </row>
    <row r="210" spans="1:35" s="12" customFormat="1" ht="15" customHeight="1">
      <c r="A210" s="1106" t="s">
        <v>495</v>
      </c>
      <c r="B210" s="129" t="s">
        <v>780</v>
      </c>
      <c r="C210" s="293">
        <v>11.79</v>
      </c>
      <c r="D210" s="293">
        <v>8.84</v>
      </c>
      <c r="E210" s="293">
        <v>0.32200000000000001</v>
      </c>
      <c r="F210" s="293">
        <v>0.32200000000000001</v>
      </c>
      <c r="G210" s="293">
        <v>0.32200000000000001</v>
      </c>
      <c r="H210" s="293">
        <v>0.32200000000000001</v>
      </c>
      <c r="I210" s="293">
        <v>0.32200000000000001</v>
      </c>
      <c r="J210" s="293">
        <v>0.32200000000000001</v>
      </c>
      <c r="K210" s="132" t="s">
        <v>781</v>
      </c>
      <c r="L210" s="132" t="s">
        <v>276</v>
      </c>
      <c r="M210" s="132" t="s">
        <v>2</v>
      </c>
      <c r="N210" s="1008"/>
      <c r="O210" s="1106" t="s">
        <v>495</v>
      </c>
      <c r="P210" s="129" t="s">
        <v>780</v>
      </c>
      <c r="Q210" s="281">
        <v>11.79</v>
      </c>
      <c r="R210" s="281">
        <v>8.84</v>
      </c>
      <c r="S210" s="281">
        <v>0.32200000000000001</v>
      </c>
      <c r="T210" s="281">
        <v>0.32200000000000001</v>
      </c>
      <c r="U210" s="281">
        <v>0.32200000000000001</v>
      </c>
      <c r="V210" s="281">
        <v>0.32200000000000001</v>
      </c>
      <c r="W210" s="281">
        <v>0.32200000000000001</v>
      </c>
      <c r="X210" s="281">
        <v>0.32200000000000001</v>
      </c>
      <c r="Y210" s="132" t="s">
        <v>781</v>
      </c>
      <c r="Z210" s="132" t="s">
        <v>276</v>
      </c>
      <c r="AA210" s="132" t="s">
        <v>2</v>
      </c>
      <c r="AB210" s="164"/>
      <c r="AC210" s="164"/>
      <c r="AD210" s="164"/>
      <c r="AE210" s="164"/>
      <c r="AF210" s="164"/>
      <c r="AG210" s="164"/>
      <c r="AH210" s="164"/>
      <c r="AI210" s="164"/>
    </row>
    <row r="211" spans="1:35" s="12" customFormat="1" ht="15" customHeight="1">
      <c r="A211" s="1105" t="s">
        <v>496</v>
      </c>
      <c r="B211" s="129" t="s">
        <v>780</v>
      </c>
      <c r="C211" s="293">
        <v>13.28</v>
      </c>
      <c r="D211" s="293">
        <v>10.33</v>
      </c>
      <c r="E211" s="293">
        <v>0.67300000000000004</v>
      </c>
      <c r="F211" s="293">
        <v>0.67300000000000004</v>
      </c>
      <c r="G211" s="293">
        <v>0.67300000000000004</v>
      </c>
      <c r="H211" s="293">
        <v>0.67300000000000004</v>
      </c>
      <c r="I211" s="293">
        <v>0.67300000000000004</v>
      </c>
      <c r="J211" s="293">
        <v>0.67300000000000004</v>
      </c>
      <c r="K211" s="132" t="s">
        <v>781</v>
      </c>
      <c r="L211" s="132" t="s">
        <v>276</v>
      </c>
      <c r="M211" s="132" t="s">
        <v>2</v>
      </c>
      <c r="N211" s="1008"/>
      <c r="O211" s="1105" t="s">
        <v>496</v>
      </c>
      <c r="P211" s="129" t="s">
        <v>780</v>
      </c>
      <c r="Q211" s="281">
        <v>13.28</v>
      </c>
      <c r="R211" s="281">
        <v>10.33</v>
      </c>
      <c r="S211" s="281">
        <v>0.67300000000000004</v>
      </c>
      <c r="T211" s="281">
        <v>0.67300000000000004</v>
      </c>
      <c r="U211" s="281">
        <v>0.67300000000000004</v>
      </c>
      <c r="V211" s="281">
        <v>0.67300000000000004</v>
      </c>
      <c r="W211" s="281">
        <v>0.67300000000000004</v>
      </c>
      <c r="X211" s="281">
        <v>0.67300000000000004</v>
      </c>
      <c r="Y211" s="132" t="s">
        <v>781</v>
      </c>
      <c r="Z211" s="132" t="s">
        <v>276</v>
      </c>
      <c r="AA211" s="132" t="s">
        <v>2</v>
      </c>
      <c r="AB211" s="164"/>
      <c r="AC211" s="164"/>
      <c r="AD211" s="164"/>
      <c r="AE211" s="164"/>
      <c r="AF211" s="164"/>
      <c r="AG211" s="164"/>
      <c r="AH211" s="164"/>
      <c r="AI211" s="164"/>
    </row>
    <row r="212" spans="1:35" s="12" customFormat="1" ht="15" customHeight="1">
      <c r="A212" s="1106" t="s">
        <v>169</v>
      </c>
      <c r="B212" s="129" t="s">
        <v>780</v>
      </c>
      <c r="C212" s="293">
        <v>22.17</v>
      </c>
      <c r="D212" s="293">
        <v>17.72</v>
      </c>
      <c r="E212" s="293">
        <v>1.24</v>
      </c>
      <c r="F212" s="293">
        <v>1.24</v>
      </c>
      <c r="G212" s="293">
        <v>1.24</v>
      </c>
      <c r="H212" s="293">
        <v>1.24</v>
      </c>
      <c r="I212" s="293">
        <v>1.24</v>
      </c>
      <c r="J212" s="293">
        <v>1.24</v>
      </c>
      <c r="K212" s="132" t="s">
        <v>781</v>
      </c>
      <c r="L212" s="132" t="s">
        <v>276</v>
      </c>
      <c r="M212" s="132" t="s">
        <v>2</v>
      </c>
      <c r="N212" s="1008"/>
      <c r="O212" s="1106" t="s">
        <v>169</v>
      </c>
      <c r="P212" s="129" t="s">
        <v>780</v>
      </c>
      <c r="Q212" s="281">
        <v>22.17</v>
      </c>
      <c r="R212" s="281">
        <v>17.72</v>
      </c>
      <c r="S212" s="281">
        <v>1.24</v>
      </c>
      <c r="T212" s="281">
        <v>1.24</v>
      </c>
      <c r="U212" s="281">
        <v>1.24</v>
      </c>
      <c r="V212" s="281">
        <v>1.24</v>
      </c>
      <c r="W212" s="281">
        <v>1.24</v>
      </c>
      <c r="X212" s="281">
        <v>1.24</v>
      </c>
      <c r="Y212" s="132" t="s">
        <v>781</v>
      </c>
      <c r="Z212" s="132" t="s">
        <v>276</v>
      </c>
      <c r="AA212" s="132" t="s">
        <v>2</v>
      </c>
      <c r="AB212" s="164"/>
      <c r="AC212" s="164"/>
      <c r="AD212" s="164"/>
      <c r="AE212" s="164"/>
      <c r="AF212" s="164"/>
      <c r="AG212" s="164"/>
      <c r="AH212" s="164"/>
      <c r="AI212" s="164"/>
    </row>
    <row r="213" spans="1:35" s="12" customFormat="1" ht="15" customHeight="1">
      <c r="A213" s="1105" t="s">
        <v>499</v>
      </c>
      <c r="B213" s="129" t="s">
        <v>780</v>
      </c>
      <c r="C213" s="293">
        <v>11.79</v>
      </c>
      <c r="D213" s="293">
        <v>8.84</v>
      </c>
      <c r="E213" s="293">
        <v>0.53900000000000003</v>
      </c>
      <c r="F213" s="293">
        <v>0.53900000000000003</v>
      </c>
      <c r="G213" s="293">
        <v>0.53900000000000003</v>
      </c>
      <c r="H213" s="293">
        <v>0.53900000000000003</v>
      </c>
      <c r="I213" s="293">
        <v>0.53900000000000003</v>
      </c>
      <c r="J213" s="293">
        <v>0.53900000000000003</v>
      </c>
      <c r="K213" s="132" t="s">
        <v>781</v>
      </c>
      <c r="L213" s="132" t="s">
        <v>276</v>
      </c>
      <c r="M213" s="132" t="s">
        <v>2</v>
      </c>
      <c r="N213" s="1008"/>
      <c r="O213" s="1105" t="s">
        <v>499</v>
      </c>
      <c r="P213" s="129" t="s">
        <v>780</v>
      </c>
      <c r="Q213" s="281">
        <v>11.79</v>
      </c>
      <c r="R213" s="281">
        <v>8.84</v>
      </c>
      <c r="S213" s="281">
        <v>0.53900000000000003</v>
      </c>
      <c r="T213" s="281">
        <v>0.53900000000000003</v>
      </c>
      <c r="U213" s="281">
        <v>0.53900000000000003</v>
      </c>
      <c r="V213" s="281">
        <v>0.53900000000000003</v>
      </c>
      <c r="W213" s="281">
        <v>0.53900000000000003</v>
      </c>
      <c r="X213" s="281">
        <v>0.53900000000000003</v>
      </c>
      <c r="Y213" s="132" t="s">
        <v>781</v>
      </c>
      <c r="Z213" s="132" t="s">
        <v>276</v>
      </c>
      <c r="AA213" s="132" t="s">
        <v>2</v>
      </c>
      <c r="AB213" s="164"/>
      <c r="AC213" s="164"/>
      <c r="AD213" s="164"/>
      <c r="AE213" s="164"/>
      <c r="AF213" s="164"/>
      <c r="AG213" s="164"/>
      <c r="AH213" s="164"/>
      <c r="AI213" s="164"/>
    </row>
    <row r="214" spans="1:35" s="12" customFormat="1" ht="15" customHeight="1">
      <c r="A214" s="1106" t="s">
        <v>500</v>
      </c>
      <c r="B214" s="129" t="s">
        <v>780</v>
      </c>
      <c r="C214" s="293">
        <v>11.79</v>
      </c>
      <c r="D214" s="293">
        <v>8.84</v>
      </c>
      <c r="E214" s="293">
        <v>0.53900000000000003</v>
      </c>
      <c r="F214" s="293">
        <v>0.53900000000000003</v>
      </c>
      <c r="G214" s="293">
        <v>0.53900000000000003</v>
      </c>
      <c r="H214" s="293">
        <v>0.53900000000000003</v>
      </c>
      <c r="I214" s="293">
        <v>0.53900000000000003</v>
      </c>
      <c r="J214" s="293">
        <v>0.53900000000000003</v>
      </c>
      <c r="K214" s="132" t="s">
        <v>781</v>
      </c>
      <c r="L214" s="132" t="s">
        <v>276</v>
      </c>
      <c r="M214" s="132" t="s">
        <v>2</v>
      </c>
      <c r="N214" s="1008"/>
      <c r="O214" s="1106" t="s">
        <v>500</v>
      </c>
      <c r="P214" s="129" t="s">
        <v>780</v>
      </c>
      <c r="Q214" s="281">
        <v>11.79</v>
      </c>
      <c r="R214" s="281">
        <v>8.84</v>
      </c>
      <c r="S214" s="281">
        <v>0.53900000000000003</v>
      </c>
      <c r="T214" s="281">
        <v>0.53900000000000003</v>
      </c>
      <c r="U214" s="281">
        <v>0.53900000000000003</v>
      </c>
      <c r="V214" s="281">
        <v>0.53900000000000003</v>
      </c>
      <c r="W214" s="281">
        <v>0.53900000000000003</v>
      </c>
      <c r="X214" s="281">
        <v>0.53900000000000003</v>
      </c>
      <c r="Y214" s="132" t="s">
        <v>781</v>
      </c>
      <c r="Z214" s="132" t="s">
        <v>276</v>
      </c>
      <c r="AA214" s="132" t="s">
        <v>2</v>
      </c>
      <c r="AB214" s="164"/>
      <c r="AC214" s="164"/>
      <c r="AD214" s="164"/>
      <c r="AE214" s="164"/>
      <c r="AF214" s="164"/>
      <c r="AG214" s="164"/>
      <c r="AH214" s="164"/>
      <c r="AI214" s="164"/>
    </row>
    <row r="215" spans="1:35" s="12" customFormat="1" ht="15" customHeight="1">
      <c r="A215" s="1105" t="s">
        <v>501</v>
      </c>
      <c r="B215" s="129" t="s">
        <v>780</v>
      </c>
      <c r="C215" s="293">
        <v>11.79</v>
      </c>
      <c r="D215" s="293">
        <v>8.84</v>
      </c>
      <c r="E215" s="293">
        <v>0.53900000000000003</v>
      </c>
      <c r="F215" s="293">
        <v>0.53900000000000003</v>
      </c>
      <c r="G215" s="293">
        <v>0.53900000000000003</v>
      </c>
      <c r="H215" s="293">
        <v>0.53900000000000003</v>
      </c>
      <c r="I215" s="293">
        <v>0.53900000000000003</v>
      </c>
      <c r="J215" s="293">
        <v>0.53900000000000003</v>
      </c>
      <c r="K215" s="132" t="s">
        <v>781</v>
      </c>
      <c r="L215" s="132" t="s">
        <v>276</v>
      </c>
      <c r="M215" s="132" t="s">
        <v>2</v>
      </c>
      <c r="N215" s="1008"/>
      <c r="O215" s="1105" t="s">
        <v>501</v>
      </c>
      <c r="P215" s="129" t="s">
        <v>780</v>
      </c>
      <c r="Q215" s="281">
        <v>11.79</v>
      </c>
      <c r="R215" s="281">
        <v>8.84</v>
      </c>
      <c r="S215" s="281">
        <v>0.53900000000000003</v>
      </c>
      <c r="T215" s="281">
        <v>0.53900000000000003</v>
      </c>
      <c r="U215" s="281">
        <v>0.53900000000000003</v>
      </c>
      <c r="V215" s="281">
        <v>0.53900000000000003</v>
      </c>
      <c r="W215" s="281">
        <v>0.53900000000000003</v>
      </c>
      <c r="X215" s="281">
        <v>0.53900000000000003</v>
      </c>
      <c r="Y215" s="132" t="s">
        <v>781</v>
      </c>
      <c r="Z215" s="132" t="s">
        <v>276</v>
      </c>
      <c r="AA215" s="132" t="s">
        <v>2</v>
      </c>
      <c r="AB215" s="164"/>
      <c r="AC215" s="164"/>
      <c r="AD215" s="164"/>
      <c r="AE215" s="164"/>
      <c r="AF215" s="164"/>
      <c r="AG215" s="164"/>
      <c r="AH215" s="164"/>
      <c r="AI215" s="164"/>
    </row>
    <row r="216" spans="1:35" s="12" customFormat="1" ht="15" customHeight="1">
      <c r="A216" s="1105" t="s">
        <v>502</v>
      </c>
      <c r="B216" s="129" t="s">
        <v>780</v>
      </c>
      <c r="C216" s="293">
        <v>11.79</v>
      </c>
      <c r="D216" s="293">
        <v>8.84</v>
      </c>
      <c r="E216" s="293">
        <v>0.53900000000000003</v>
      </c>
      <c r="F216" s="293">
        <v>0.53900000000000003</v>
      </c>
      <c r="G216" s="293">
        <v>0.53900000000000003</v>
      </c>
      <c r="H216" s="293">
        <v>0.53900000000000003</v>
      </c>
      <c r="I216" s="293">
        <v>0.53900000000000003</v>
      </c>
      <c r="J216" s="293">
        <v>0.53900000000000003</v>
      </c>
      <c r="K216" s="132" t="s">
        <v>781</v>
      </c>
      <c r="L216" s="132" t="s">
        <v>276</v>
      </c>
      <c r="M216" s="132" t="s">
        <v>2</v>
      </c>
      <c r="N216" s="1008"/>
      <c r="O216" s="1105" t="s">
        <v>502</v>
      </c>
      <c r="P216" s="129" t="s">
        <v>780</v>
      </c>
      <c r="Q216" s="281">
        <v>11.79</v>
      </c>
      <c r="R216" s="281">
        <v>8.84</v>
      </c>
      <c r="S216" s="281">
        <v>0.53900000000000003</v>
      </c>
      <c r="T216" s="281">
        <v>0.53900000000000003</v>
      </c>
      <c r="U216" s="281">
        <v>0.53900000000000003</v>
      </c>
      <c r="V216" s="281">
        <v>0.53900000000000003</v>
      </c>
      <c r="W216" s="281">
        <v>0.53900000000000003</v>
      </c>
      <c r="X216" s="281">
        <v>0.53900000000000003</v>
      </c>
      <c r="Y216" s="132" t="s">
        <v>781</v>
      </c>
      <c r="Z216" s="132" t="s">
        <v>276</v>
      </c>
      <c r="AA216" s="132" t="s">
        <v>2</v>
      </c>
      <c r="AB216" s="164"/>
      <c r="AC216" s="164"/>
      <c r="AD216" s="164"/>
      <c r="AE216" s="164"/>
      <c r="AF216" s="164"/>
      <c r="AG216" s="164"/>
      <c r="AH216" s="164"/>
      <c r="AI216" s="164"/>
    </row>
    <row r="217" spans="1:35" s="12" customFormat="1" ht="15" customHeight="1">
      <c r="A217" s="1106" t="s">
        <v>503</v>
      </c>
      <c r="B217" s="129" t="s">
        <v>780</v>
      </c>
      <c r="C217" s="293">
        <v>22.17</v>
      </c>
      <c r="D217" s="293">
        <v>17.72</v>
      </c>
      <c r="E217" s="293">
        <v>1.24</v>
      </c>
      <c r="F217" s="293">
        <v>1.24</v>
      </c>
      <c r="G217" s="293">
        <v>1.24</v>
      </c>
      <c r="H217" s="293">
        <v>1.24</v>
      </c>
      <c r="I217" s="293">
        <v>1.24</v>
      </c>
      <c r="J217" s="293">
        <v>1.24</v>
      </c>
      <c r="K217" s="132" t="s">
        <v>781</v>
      </c>
      <c r="L217" s="132" t="s">
        <v>276</v>
      </c>
      <c r="M217" s="132" t="s">
        <v>2</v>
      </c>
      <c r="N217" s="1008"/>
      <c r="O217" s="1106" t="s">
        <v>503</v>
      </c>
      <c r="P217" s="129" t="s">
        <v>780</v>
      </c>
      <c r="Q217" s="281">
        <v>22.17</v>
      </c>
      <c r="R217" s="281">
        <v>17.72</v>
      </c>
      <c r="S217" s="281">
        <v>1.24</v>
      </c>
      <c r="T217" s="281">
        <v>1.24</v>
      </c>
      <c r="U217" s="281">
        <v>1.24</v>
      </c>
      <c r="V217" s="281">
        <v>1.24</v>
      </c>
      <c r="W217" s="281">
        <v>1.24</v>
      </c>
      <c r="X217" s="281">
        <v>1.24</v>
      </c>
      <c r="Y217" s="132" t="s">
        <v>781</v>
      </c>
      <c r="Z217" s="132" t="s">
        <v>276</v>
      </c>
      <c r="AA217" s="132" t="s">
        <v>2</v>
      </c>
      <c r="AB217" s="164"/>
      <c r="AC217" s="164"/>
      <c r="AD217" s="164"/>
      <c r="AE217" s="164"/>
      <c r="AF217" s="164"/>
      <c r="AG217" s="164"/>
      <c r="AH217" s="164"/>
      <c r="AI217" s="164"/>
    </row>
    <row r="218" spans="1:35" s="12" customFormat="1" ht="15" customHeight="1">
      <c r="A218" s="1106" t="s">
        <v>940</v>
      </c>
      <c r="B218" s="129" t="s">
        <v>780</v>
      </c>
      <c r="C218" s="293">
        <v>22.17</v>
      </c>
      <c r="D218" s="293">
        <v>17.72</v>
      </c>
      <c r="E218" s="293">
        <v>1.766</v>
      </c>
      <c r="F218" s="293">
        <v>1.766</v>
      </c>
      <c r="G218" s="293">
        <v>1.766</v>
      </c>
      <c r="H218" s="293">
        <v>1.766</v>
      </c>
      <c r="I218" s="293">
        <v>1.766</v>
      </c>
      <c r="J218" s="293">
        <v>1.766</v>
      </c>
      <c r="K218" s="132" t="s">
        <v>781</v>
      </c>
      <c r="L218" s="132" t="s">
        <v>276</v>
      </c>
      <c r="M218" s="132" t="s">
        <v>2</v>
      </c>
      <c r="N218" s="1008"/>
      <c r="O218" s="1106" t="s">
        <v>940</v>
      </c>
      <c r="P218" s="129" t="s">
        <v>780</v>
      </c>
      <c r="Q218" s="281">
        <v>22.17</v>
      </c>
      <c r="R218" s="281">
        <v>17.72</v>
      </c>
      <c r="S218" s="281">
        <v>1.766</v>
      </c>
      <c r="T218" s="281">
        <v>1.766</v>
      </c>
      <c r="U218" s="281">
        <v>1.766</v>
      </c>
      <c r="V218" s="281">
        <v>1.766</v>
      </c>
      <c r="W218" s="281">
        <v>1.766</v>
      </c>
      <c r="X218" s="281">
        <v>1.766</v>
      </c>
      <c r="Y218" s="132" t="s">
        <v>781</v>
      </c>
      <c r="Z218" s="132" t="s">
        <v>276</v>
      </c>
      <c r="AA218" s="132" t="s">
        <v>2</v>
      </c>
      <c r="AB218" s="164"/>
      <c r="AC218" s="164"/>
      <c r="AD218" s="164"/>
      <c r="AE218" s="164"/>
      <c r="AF218" s="164"/>
      <c r="AG218" s="164"/>
      <c r="AH218" s="164"/>
      <c r="AI218" s="164"/>
    </row>
    <row r="219" spans="1:35" s="12" customFormat="1" ht="15" customHeight="1">
      <c r="A219" s="1105" t="s">
        <v>170</v>
      </c>
      <c r="B219" s="129" t="s">
        <v>780</v>
      </c>
      <c r="C219" s="293">
        <v>11.79</v>
      </c>
      <c r="D219" s="293">
        <v>8.84</v>
      </c>
      <c r="E219" s="293">
        <v>0.53900000000000003</v>
      </c>
      <c r="F219" s="293">
        <v>0.53900000000000003</v>
      </c>
      <c r="G219" s="293">
        <v>0.53900000000000003</v>
      </c>
      <c r="H219" s="293">
        <v>0.53900000000000003</v>
      </c>
      <c r="I219" s="293">
        <v>0.53900000000000003</v>
      </c>
      <c r="J219" s="293">
        <v>0.53900000000000003</v>
      </c>
      <c r="K219" s="132" t="s">
        <v>781</v>
      </c>
      <c r="L219" s="132" t="s">
        <v>276</v>
      </c>
      <c r="M219" s="132" t="s">
        <v>2</v>
      </c>
      <c r="N219" s="1008"/>
      <c r="O219" s="1105" t="s">
        <v>170</v>
      </c>
      <c r="P219" s="129" t="s">
        <v>780</v>
      </c>
      <c r="Q219" s="281">
        <v>11.79</v>
      </c>
      <c r="R219" s="281">
        <v>8.84</v>
      </c>
      <c r="S219" s="281">
        <v>0.53900000000000003</v>
      </c>
      <c r="T219" s="281">
        <v>0.53900000000000003</v>
      </c>
      <c r="U219" s="281">
        <v>0.53900000000000003</v>
      </c>
      <c r="V219" s="281">
        <v>0.53900000000000003</v>
      </c>
      <c r="W219" s="281">
        <v>0.53900000000000003</v>
      </c>
      <c r="X219" s="281">
        <v>0.53900000000000003</v>
      </c>
      <c r="Y219" s="132" t="s">
        <v>781</v>
      </c>
      <c r="Z219" s="132" t="s">
        <v>276</v>
      </c>
      <c r="AA219" s="132" t="s">
        <v>2</v>
      </c>
      <c r="AB219" s="164"/>
      <c r="AC219" s="164"/>
      <c r="AD219" s="164"/>
      <c r="AE219" s="164"/>
      <c r="AF219" s="164"/>
      <c r="AG219" s="164"/>
      <c r="AH219" s="164"/>
      <c r="AI219" s="164"/>
    </row>
    <row r="220" spans="1:35" s="12" customFormat="1" ht="15" customHeight="1">
      <c r="A220" s="1105" t="s">
        <v>505</v>
      </c>
      <c r="B220" s="129" t="s">
        <v>780</v>
      </c>
      <c r="C220" s="293">
        <v>11.79</v>
      </c>
      <c r="D220" s="293">
        <v>8.84</v>
      </c>
      <c r="E220" s="293">
        <v>0.53900000000000003</v>
      </c>
      <c r="F220" s="293">
        <v>0.53900000000000003</v>
      </c>
      <c r="G220" s="293">
        <v>0.53900000000000003</v>
      </c>
      <c r="H220" s="293">
        <v>0.53900000000000003</v>
      </c>
      <c r="I220" s="293">
        <v>0.53900000000000003</v>
      </c>
      <c r="J220" s="293">
        <v>0.53900000000000003</v>
      </c>
      <c r="K220" s="132" t="s">
        <v>781</v>
      </c>
      <c r="L220" s="132" t="s">
        <v>276</v>
      </c>
      <c r="M220" s="132" t="s">
        <v>2</v>
      </c>
      <c r="N220" s="1008"/>
      <c r="O220" s="1105" t="s">
        <v>505</v>
      </c>
      <c r="P220" s="129" t="s">
        <v>780</v>
      </c>
      <c r="Q220" s="281">
        <v>11.79</v>
      </c>
      <c r="R220" s="281">
        <v>8.84</v>
      </c>
      <c r="S220" s="281">
        <v>0.53900000000000003</v>
      </c>
      <c r="T220" s="281">
        <v>0.53900000000000003</v>
      </c>
      <c r="U220" s="281">
        <v>0.53900000000000003</v>
      </c>
      <c r="V220" s="281">
        <v>0.53900000000000003</v>
      </c>
      <c r="W220" s="281">
        <v>0.53900000000000003</v>
      </c>
      <c r="X220" s="281">
        <v>0.53900000000000003</v>
      </c>
      <c r="Y220" s="132" t="s">
        <v>781</v>
      </c>
      <c r="Z220" s="132" t="s">
        <v>276</v>
      </c>
      <c r="AA220" s="132" t="s">
        <v>2</v>
      </c>
      <c r="AB220" s="164"/>
      <c r="AC220" s="164"/>
      <c r="AD220" s="164"/>
      <c r="AE220" s="164"/>
      <c r="AF220" s="164"/>
      <c r="AG220" s="164"/>
      <c r="AH220" s="164"/>
      <c r="AI220" s="164"/>
    </row>
    <row r="221" spans="1:35" s="12" customFormat="1" ht="15" customHeight="1">
      <c r="A221" s="1105" t="s">
        <v>507</v>
      </c>
      <c r="B221" s="129" t="s">
        <v>780</v>
      </c>
      <c r="C221" s="293">
        <v>13.28</v>
      </c>
      <c r="D221" s="293">
        <v>10.33</v>
      </c>
      <c r="E221" s="293">
        <v>0.67300000000000004</v>
      </c>
      <c r="F221" s="293">
        <v>0.67300000000000004</v>
      </c>
      <c r="G221" s="293">
        <v>0.67300000000000004</v>
      </c>
      <c r="H221" s="293">
        <v>0.67300000000000004</v>
      </c>
      <c r="I221" s="293">
        <v>0.67300000000000004</v>
      </c>
      <c r="J221" s="293">
        <v>0.67300000000000004</v>
      </c>
      <c r="K221" s="132" t="s">
        <v>781</v>
      </c>
      <c r="L221" s="132" t="s">
        <v>276</v>
      </c>
      <c r="M221" s="132" t="s">
        <v>2</v>
      </c>
      <c r="N221" s="1008"/>
      <c r="O221" s="1105" t="s">
        <v>507</v>
      </c>
      <c r="P221" s="129" t="s">
        <v>780</v>
      </c>
      <c r="Q221" s="281">
        <v>13.28</v>
      </c>
      <c r="R221" s="281">
        <v>10.33</v>
      </c>
      <c r="S221" s="281">
        <v>0.67300000000000004</v>
      </c>
      <c r="T221" s="281">
        <v>0.67300000000000004</v>
      </c>
      <c r="U221" s="281">
        <v>0.67300000000000004</v>
      </c>
      <c r="V221" s="281">
        <v>0.67300000000000004</v>
      </c>
      <c r="W221" s="281">
        <v>0.67300000000000004</v>
      </c>
      <c r="X221" s="281">
        <v>0.67300000000000004</v>
      </c>
      <c r="Y221" s="132" t="s">
        <v>781</v>
      </c>
      <c r="Z221" s="132" t="s">
        <v>276</v>
      </c>
      <c r="AA221" s="132" t="s">
        <v>2</v>
      </c>
      <c r="AB221" s="164"/>
      <c r="AC221" s="164"/>
      <c r="AD221" s="164"/>
      <c r="AE221" s="164"/>
      <c r="AF221" s="164"/>
      <c r="AG221" s="164"/>
      <c r="AH221" s="164"/>
      <c r="AI221" s="164"/>
    </row>
    <row r="222" spans="1:35" s="12" customFormat="1" ht="15" customHeight="1">
      <c r="A222" s="1105" t="s">
        <v>508</v>
      </c>
      <c r="B222" s="129" t="s">
        <v>780</v>
      </c>
      <c r="C222" s="293">
        <v>11.79</v>
      </c>
      <c r="D222" s="293">
        <v>8.84</v>
      </c>
      <c r="E222" s="293">
        <v>0.53900000000000003</v>
      </c>
      <c r="F222" s="293">
        <v>0.53900000000000003</v>
      </c>
      <c r="G222" s="293">
        <v>0.53900000000000003</v>
      </c>
      <c r="H222" s="293">
        <v>0.53900000000000003</v>
      </c>
      <c r="I222" s="293">
        <v>0.53900000000000003</v>
      </c>
      <c r="J222" s="293">
        <v>0.53900000000000003</v>
      </c>
      <c r="K222" s="132" t="s">
        <v>781</v>
      </c>
      <c r="L222" s="132" t="s">
        <v>276</v>
      </c>
      <c r="M222" s="132" t="s">
        <v>2</v>
      </c>
      <c r="N222" s="1008"/>
      <c r="O222" s="1105" t="s">
        <v>508</v>
      </c>
      <c r="P222" s="129" t="s">
        <v>780</v>
      </c>
      <c r="Q222" s="281">
        <v>11.79</v>
      </c>
      <c r="R222" s="281">
        <v>8.84</v>
      </c>
      <c r="S222" s="281">
        <v>0.53900000000000003</v>
      </c>
      <c r="T222" s="281">
        <v>0.53900000000000003</v>
      </c>
      <c r="U222" s="281">
        <v>0.53900000000000003</v>
      </c>
      <c r="V222" s="281">
        <v>0.53900000000000003</v>
      </c>
      <c r="W222" s="281">
        <v>0.53900000000000003</v>
      </c>
      <c r="X222" s="281">
        <v>0.53900000000000003</v>
      </c>
      <c r="Y222" s="132" t="s">
        <v>781</v>
      </c>
      <c r="Z222" s="132" t="s">
        <v>276</v>
      </c>
      <c r="AA222" s="132" t="s">
        <v>2</v>
      </c>
      <c r="AB222" s="164"/>
      <c r="AC222" s="164"/>
      <c r="AD222" s="164"/>
      <c r="AE222" s="164"/>
      <c r="AF222" s="164"/>
      <c r="AG222" s="164"/>
      <c r="AH222" s="164"/>
      <c r="AI222" s="164"/>
    </row>
    <row r="223" spans="1:35" s="12" customFormat="1" ht="15" customHeight="1">
      <c r="A223" s="1105" t="s">
        <v>509</v>
      </c>
      <c r="B223" s="129" t="s">
        <v>780</v>
      </c>
      <c r="C223" s="293">
        <v>13.28</v>
      </c>
      <c r="D223" s="293">
        <v>10.33</v>
      </c>
      <c r="E223" s="293">
        <v>0.67300000000000004</v>
      </c>
      <c r="F223" s="293">
        <v>0.67300000000000004</v>
      </c>
      <c r="G223" s="293">
        <v>0.67300000000000004</v>
      </c>
      <c r="H223" s="293">
        <v>0.67300000000000004</v>
      </c>
      <c r="I223" s="293">
        <v>0.67300000000000004</v>
      </c>
      <c r="J223" s="293">
        <v>0.67300000000000004</v>
      </c>
      <c r="K223" s="132" t="s">
        <v>781</v>
      </c>
      <c r="L223" s="132" t="s">
        <v>276</v>
      </c>
      <c r="M223" s="132" t="s">
        <v>2</v>
      </c>
      <c r="N223" s="1008"/>
      <c r="O223" s="1105" t="s">
        <v>509</v>
      </c>
      <c r="P223" s="129" t="s">
        <v>780</v>
      </c>
      <c r="Q223" s="281">
        <v>13.28</v>
      </c>
      <c r="R223" s="281">
        <v>10.33</v>
      </c>
      <c r="S223" s="281">
        <v>0.67300000000000004</v>
      </c>
      <c r="T223" s="281">
        <v>0.67300000000000004</v>
      </c>
      <c r="U223" s="281">
        <v>0.67300000000000004</v>
      </c>
      <c r="V223" s="281">
        <v>0.67300000000000004</v>
      </c>
      <c r="W223" s="281">
        <v>0.67300000000000004</v>
      </c>
      <c r="X223" s="281">
        <v>0.67300000000000004</v>
      </c>
      <c r="Y223" s="132" t="s">
        <v>781</v>
      </c>
      <c r="Z223" s="132" t="s">
        <v>276</v>
      </c>
      <c r="AA223" s="132" t="s">
        <v>2</v>
      </c>
      <c r="AB223" s="164"/>
      <c r="AC223" s="164"/>
      <c r="AD223" s="164"/>
      <c r="AE223" s="164"/>
      <c r="AF223" s="164"/>
      <c r="AG223" s="164"/>
      <c r="AH223" s="164"/>
      <c r="AI223" s="164"/>
    </row>
    <row r="224" spans="1:35" s="12" customFormat="1" ht="15" customHeight="1">
      <c r="A224" s="1106" t="s">
        <v>511</v>
      </c>
      <c r="B224" s="129" t="s">
        <v>780</v>
      </c>
      <c r="C224" s="293">
        <v>11.79</v>
      </c>
      <c r="D224" s="293">
        <v>8.84</v>
      </c>
      <c r="E224" s="293">
        <v>0.53900000000000003</v>
      </c>
      <c r="F224" s="293">
        <v>0.53900000000000003</v>
      </c>
      <c r="G224" s="293">
        <v>0.53900000000000003</v>
      </c>
      <c r="H224" s="293">
        <v>0.53900000000000003</v>
      </c>
      <c r="I224" s="293">
        <v>0.53900000000000003</v>
      </c>
      <c r="J224" s="293">
        <v>0.53900000000000003</v>
      </c>
      <c r="K224" s="132" t="s">
        <v>781</v>
      </c>
      <c r="L224" s="132" t="s">
        <v>276</v>
      </c>
      <c r="M224" s="132" t="s">
        <v>2</v>
      </c>
      <c r="N224" s="1008"/>
      <c r="O224" s="1106" t="s">
        <v>511</v>
      </c>
      <c r="P224" s="129" t="s">
        <v>780</v>
      </c>
      <c r="Q224" s="281">
        <v>11.79</v>
      </c>
      <c r="R224" s="281">
        <v>8.84</v>
      </c>
      <c r="S224" s="281">
        <v>0.53900000000000003</v>
      </c>
      <c r="T224" s="281">
        <v>0.53900000000000003</v>
      </c>
      <c r="U224" s="281">
        <v>0.53900000000000003</v>
      </c>
      <c r="V224" s="281">
        <v>0.53900000000000003</v>
      </c>
      <c r="W224" s="281">
        <v>0.53900000000000003</v>
      </c>
      <c r="X224" s="281">
        <v>0.53900000000000003</v>
      </c>
      <c r="Y224" s="132" t="s">
        <v>781</v>
      </c>
      <c r="Z224" s="132" t="s">
        <v>276</v>
      </c>
      <c r="AA224" s="132" t="s">
        <v>2</v>
      </c>
      <c r="AB224" s="164"/>
      <c r="AC224" s="164"/>
      <c r="AD224" s="164"/>
      <c r="AE224" s="164"/>
      <c r="AF224" s="164"/>
      <c r="AG224" s="164"/>
      <c r="AH224" s="164"/>
      <c r="AI224" s="164"/>
    </row>
    <row r="225" spans="1:35" s="12" customFormat="1" ht="15" customHeight="1">
      <c r="A225" s="1105" t="s">
        <v>512</v>
      </c>
      <c r="B225" s="129" t="s">
        <v>780</v>
      </c>
      <c r="C225" s="293">
        <v>22.17</v>
      </c>
      <c r="D225" s="293">
        <v>17.72</v>
      </c>
      <c r="E225" s="293">
        <v>1.766</v>
      </c>
      <c r="F225" s="293">
        <v>1.766</v>
      </c>
      <c r="G225" s="293">
        <v>1.766</v>
      </c>
      <c r="H225" s="293">
        <v>1.766</v>
      </c>
      <c r="I225" s="293">
        <v>1.766</v>
      </c>
      <c r="J225" s="293">
        <v>1.766</v>
      </c>
      <c r="K225" s="132" t="s">
        <v>781</v>
      </c>
      <c r="L225" s="132" t="s">
        <v>276</v>
      </c>
      <c r="M225" s="132" t="s">
        <v>2</v>
      </c>
      <c r="N225" s="1008"/>
      <c r="O225" s="1105" t="s">
        <v>512</v>
      </c>
      <c r="P225" s="129" t="s">
        <v>780</v>
      </c>
      <c r="Q225" s="281">
        <v>22.17</v>
      </c>
      <c r="R225" s="281">
        <v>17.72</v>
      </c>
      <c r="S225" s="281">
        <v>1.766</v>
      </c>
      <c r="T225" s="281">
        <v>1.766</v>
      </c>
      <c r="U225" s="281">
        <v>1.766</v>
      </c>
      <c r="V225" s="281">
        <v>1.766</v>
      </c>
      <c r="W225" s="281">
        <v>1.766</v>
      </c>
      <c r="X225" s="281">
        <v>1.766</v>
      </c>
      <c r="Y225" s="132" t="s">
        <v>781</v>
      </c>
      <c r="Z225" s="132" t="s">
        <v>276</v>
      </c>
      <c r="AA225" s="132" t="s">
        <v>2</v>
      </c>
      <c r="AB225" s="164"/>
      <c r="AC225" s="164"/>
      <c r="AD225" s="164"/>
      <c r="AE225" s="164"/>
      <c r="AF225" s="164"/>
      <c r="AG225" s="164"/>
      <c r="AH225" s="164"/>
      <c r="AI225" s="164"/>
    </row>
    <row r="226" spans="1:35" s="12" customFormat="1" ht="15" customHeight="1">
      <c r="A226" s="1105" t="s">
        <v>513</v>
      </c>
      <c r="B226" s="129" t="s">
        <v>780</v>
      </c>
      <c r="C226" s="293">
        <v>13.28</v>
      </c>
      <c r="D226" s="293">
        <v>10.33</v>
      </c>
      <c r="E226" s="293">
        <v>0.67300000000000004</v>
      </c>
      <c r="F226" s="293">
        <v>0.67300000000000004</v>
      </c>
      <c r="G226" s="293">
        <v>0.67300000000000004</v>
      </c>
      <c r="H226" s="293">
        <v>0.67300000000000004</v>
      </c>
      <c r="I226" s="293">
        <v>0.67300000000000004</v>
      </c>
      <c r="J226" s="293">
        <v>0.67300000000000004</v>
      </c>
      <c r="K226" s="132" t="s">
        <v>781</v>
      </c>
      <c r="L226" s="132" t="s">
        <v>276</v>
      </c>
      <c r="M226" s="132" t="s">
        <v>2</v>
      </c>
      <c r="N226" s="1008"/>
      <c r="O226" s="1105" t="s">
        <v>513</v>
      </c>
      <c r="P226" s="129" t="s">
        <v>780</v>
      </c>
      <c r="Q226" s="281">
        <v>13.28</v>
      </c>
      <c r="R226" s="281">
        <v>10.33</v>
      </c>
      <c r="S226" s="281">
        <v>0.67300000000000004</v>
      </c>
      <c r="T226" s="281">
        <v>0.67300000000000004</v>
      </c>
      <c r="U226" s="281">
        <v>0.67300000000000004</v>
      </c>
      <c r="V226" s="281">
        <v>0.67300000000000004</v>
      </c>
      <c r="W226" s="281">
        <v>0.67300000000000004</v>
      </c>
      <c r="X226" s="281">
        <v>0.67300000000000004</v>
      </c>
      <c r="Y226" s="132" t="s">
        <v>781</v>
      </c>
      <c r="Z226" s="132" t="s">
        <v>276</v>
      </c>
      <c r="AA226" s="132" t="s">
        <v>2</v>
      </c>
      <c r="AB226" s="164"/>
      <c r="AC226" s="164"/>
      <c r="AD226" s="164"/>
      <c r="AE226" s="164"/>
      <c r="AF226" s="164"/>
      <c r="AG226" s="164"/>
      <c r="AH226" s="164"/>
      <c r="AI226" s="164"/>
    </row>
    <row r="227" spans="1:35" s="12" customFormat="1" ht="15" customHeight="1">
      <c r="A227" s="1105" t="s">
        <v>514</v>
      </c>
      <c r="B227" s="129" t="s">
        <v>780</v>
      </c>
      <c r="C227" s="293">
        <v>11.79</v>
      </c>
      <c r="D227" s="293">
        <v>8.84</v>
      </c>
      <c r="E227" s="293">
        <v>0.53900000000000003</v>
      </c>
      <c r="F227" s="293">
        <v>0.53900000000000003</v>
      </c>
      <c r="G227" s="293">
        <v>0.53900000000000003</v>
      </c>
      <c r="H227" s="293">
        <v>0.53900000000000003</v>
      </c>
      <c r="I227" s="293">
        <v>0.53900000000000003</v>
      </c>
      <c r="J227" s="293">
        <v>0.53900000000000003</v>
      </c>
      <c r="K227" s="132" t="s">
        <v>781</v>
      </c>
      <c r="L227" s="132" t="s">
        <v>276</v>
      </c>
      <c r="M227" s="132" t="s">
        <v>2</v>
      </c>
      <c r="N227" s="1008"/>
      <c r="O227" s="1105" t="s">
        <v>514</v>
      </c>
      <c r="P227" s="129" t="s">
        <v>780</v>
      </c>
      <c r="Q227" s="281">
        <v>11.79</v>
      </c>
      <c r="R227" s="281">
        <v>8.84</v>
      </c>
      <c r="S227" s="281">
        <v>0.53900000000000003</v>
      </c>
      <c r="T227" s="281">
        <v>0.53900000000000003</v>
      </c>
      <c r="U227" s="281">
        <v>0.53900000000000003</v>
      </c>
      <c r="V227" s="281">
        <v>0.53900000000000003</v>
      </c>
      <c r="W227" s="281">
        <v>0.53900000000000003</v>
      </c>
      <c r="X227" s="281">
        <v>0.53900000000000003</v>
      </c>
      <c r="Y227" s="132" t="s">
        <v>781</v>
      </c>
      <c r="Z227" s="132" t="s">
        <v>276</v>
      </c>
      <c r="AA227" s="132" t="s">
        <v>2</v>
      </c>
      <c r="AB227" s="164"/>
      <c r="AC227" s="164"/>
      <c r="AD227" s="164"/>
      <c r="AE227" s="164"/>
      <c r="AF227" s="164"/>
      <c r="AG227" s="164"/>
      <c r="AH227" s="164"/>
      <c r="AI227" s="164"/>
    </row>
    <row r="228" spans="1:35" s="12" customFormat="1" ht="15" customHeight="1">
      <c r="A228" s="1105" t="s">
        <v>515</v>
      </c>
      <c r="B228" s="129" t="s">
        <v>780</v>
      </c>
      <c r="C228" s="293">
        <v>11.79</v>
      </c>
      <c r="D228" s="293">
        <v>8.84</v>
      </c>
      <c r="E228" s="293">
        <v>0.53900000000000003</v>
      </c>
      <c r="F228" s="293">
        <v>0.53900000000000003</v>
      </c>
      <c r="G228" s="293">
        <v>0.53900000000000003</v>
      </c>
      <c r="H228" s="293">
        <v>0.53900000000000003</v>
      </c>
      <c r="I228" s="293">
        <v>0.53900000000000003</v>
      </c>
      <c r="J228" s="293">
        <v>0.53900000000000003</v>
      </c>
      <c r="K228" s="132" t="s">
        <v>781</v>
      </c>
      <c r="L228" s="132" t="s">
        <v>276</v>
      </c>
      <c r="M228" s="132" t="s">
        <v>2</v>
      </c>
      <c r="N228" s="1008"/>
      <c r="O228" s="1105" t="s">
        <v>515</v>
      </c>
      <c r="P228" s="129" t="s">
        <v>780</v>
      </c>
      <c r="Q228" s="281">
        <v>11.79</v>
      </c>
      <c r="R228" s="281">
        <v>8.84</v>
      </c>
      <c r="S228" s="281">
        <v>0.53900000000000003</v>
      </c>
      <c r="T228" s="281">
        <v>0.53900000000000003</v>
      </c>
      <c r="U228" s="281">
        <v>0.53900000000000003</v>
      </c>
      <c r="V228" s="281">
        <v>0.53900000000000003</v>
      </c>
      <c r="W228" s="281">
        <v>0.53900000000000003</v>
      </c>
      <c r="X228" s="281">
        <v>0.53900000000000003</v>
      </c>
      <c r="Y228" s="132" t="s">
        <v>781</v>
      </c>
      <c r="Z228" s="132" t="s">
        <v>276</v>
      </c>
      <c r="AA228" s="132" t="s">
        <v>2</v>
      </c>
      <c r="AB228" s="164"/>
      <c r="AC228" s="164"/>
      <c r="AD228" s="164"/>
      <c r="AE228" s="164"/>
      <c r="AF228" s="164"/>
      <c r="AG228" s="164"/>
      <c r="AH228" s="164"/>
      <c r="AI228" s="164"/>
    </row>
    <row r="229" spans="1:35" s="12" customFormat="1" ht="15" customHeight="1">
      <c r="A229" s="1106" t="s">
        <v>516</v>
      </c>
      <c r="B229" s="129" t="s">
        <v>780</v>
      </c>
      <c r="C229" s="293">
        <v>11.79</v>
      </c>
      <c r="D229" s="293">
        <v>8.84</v>
      </c>
      <c r="E229" s="293">
        <v>0.53900000000000003</v>
      </c>
      <c r="F229" s="293">
        <v>0.53900000000000003</v>
      </c>
      <c r="G229" s="293">
        <v>0.53900000000000003</v>
      </c>
      <c r="H229" s="293">
        <v>0.53900000000000003</v>
      </c>
      <c r="I229" s="293">
        <v>0.53900000000000003</v>
      </c>
      <c r="J229" s="293">
        <v>0.53900000000000003</v>
      </c>
      <c r="K229" s="132" t="s">
        <v>781</v>
      </c>
      <c r="L229" s="132" t="s">
        <v>276</v>
      </c>
      <c r="M229" s="132" t="s">
        <v>2</v>
      </c>
      <c r="N229" s="1008"/>
      <c r="O229" s="1106" t="s">
        <v>516</v>
      </c>
      <c r="P229" s="129" t="s">
        <v>780</v>
      </c>
      <c r="Q229" s="281">
        <v>11.79</v>
      </c>
      <c r="R229" s="281">
        <v>8.84</v>
      </c>
      <c r="S229" s="281">
        <v>0.53900000000000003</v>
      </c>
      <c r="T229" s="281">
        <v>0.53900000000000003</v>
      </c>
      <c r="U229" s="281">
        <v>0.53900000000000003</v>
      </c>
      <c r="V229" s="281">
        <v>0.53900000000000003</v>
      </c>
      <c r="W229" s="281">
        <v>0.53900000000000003</v>
      </c>
      <c r="X229" s="281">
        <v>0.53900000000000003</v>
      </c>
      <c r="Y229" s="132" t="s">
        <v>781</v>
      </c>
      <c r="Z229" s="132" t="s">
        <v>276</v>
      </c>
      <c r="AA229" s="132" t="s">
        <v>2</v>
      </c>
      <c r="AB229" s="164"/>
      <c r="AC229" s="164"/>
      <c r="AD229" s="164"/>
      <c r="AE229" s="164"/>
      <c r="AF229" s="164"/>
      <c r="AG229" s="164"/>
      <c r="AH229" s="164"/>
      <c r="AI229" s="164"/>
    </row>
    <row r="230" spans="1:35" s="12" customFormat="1" ht="15" customHeight="1">
      <c r="A230" s="1105" t="s">
        <v>517</v>
      </c>
      <c r="B230" s="129" t="s">
        <v>780</v>
      </c>
      <c r="C230" s="293">
        <v>13.28</v>
      </c>
      <c r="D230" s="293">
        <v>10.33</v>
      </c>
      <c r="E230" s="293">
        <v>0.67300000000000004</v>
      </c>
      <c r="F230" s="293">
        <v>0.67300000000000004</v>
      </c>
      <c r="G230" s="293">
        <v>0.67300000000000004</v>
      </c>
      <c r="H230" s="293">
        <v>0.67300000000000004</v>
      </c>
      <c r="I230" s="293">
        <v>0.67300000000000004</v>
      </c>
      <c r="J230" s="293">
        <v>0.67300000000000004</v>
      </c>
      <c r="K230" s="132" t="s">
        <v>781</v>
      </c>
      <c r="L230" s="132" t="s">
        <v>276</v>
      </c>
      <c r="M230" s="132" t="s">
        <v>2</v>
      </c>
      <c r="N230" s="1008"/>
      <c r="O230" s="1105" t="s">
        <v>517</v>
      </c>
      <c r="P230" s="129" t="s">
        <v>780</v>
      </c>
      <c r="Q230" s="281">
        <v>13.28</v>
      </c>
      <c r="R230" s="281">
        <v>10.33</v>
      </c>
      <c r="S230" s="281">
        <v>0.67300000000000004</v>
      </c>
      <c r="T230" s="281">
        <v>0.67300000000000004</v>
      </c>
      <c r="U230" s="281">
        <v>0.67300000000000004</v>
      </c>
      <c r="V230" s="281">
        <v>0.67300000000000004</v>
      </c>
      <c r="W230" s="281">
        <v>0.67300000000000004</v>
      </c>
      <c r="X230" s="281">
        <v>0.67300000000000004</v>
      </c>
      <c r="Y230" s="132" t="s">
        <v>781</v>
      </c>
      <c r="Z230" s="132" t="s">
        <v>276</v>
      </c>
      <c r="AA230" s="132" t="s">
        <v>2</v>
      </c>
      <c r="AB230" s="164"/>
      <c r="AC230" s="164"/>
      <c r="AD230" s="164"/>
      <c r="AE230" s="164"/>
      <c r="AF230" s="164"/>
      <c r="AG230" s="164"/>
      <c r="AH230" s="164"/>
      <c r="AI230" s="164"/>
    </row>
    <row r="231" spans="1:35" s="12" customFormat="1" ht="15" customHeight="1">
      <c r="A231" s="1105" t="s">
        <v>519</v>
      </c>
      <c r="B231" s="129" t="s">
        <v>780</v>
      </c>
      <c r="C231" s="293">
        <v>22.17</v>
      </c>
      <c r="D231" s="293">
        <v>17.72</v>
      </c>
      <c r="E231" s="293">
        <v>1.24</v>
      </c>
      <c r="F231" s="293">
        <v>1.24</v>
      </c>
      <c r="G231" s="293">
        <v>1.24</v>
      </c>
      <c r="H231" s="293">
        <v>1.24</v>
      </c>
      <c r="I231" s="293">
        <v>1.24</v>
      </c>
      <c r="J231" s="293">
        <v>1.24</v>
      </c>
      <c r="K231" s="132" t="s">
        <v>781</v>
      </c>
      <c r="L231" s="132" t="s">
        <v>276</v>
      </c>
      <c r="M231" s="132" t="s">
        <v>2</v>
      </c>
      <c r="N231" s="1008"/>
      <c r="O231" s="1105" t="s">
        <v>519</v>
      </c>
      <c r="P231" s="129" t="s">
        <v>780</v>
      </c>
      <c r="Q231" s="281">
        <v>22.17</v>
      </c>
      <c r="R231" s="281">
        <v>17.72</v>
      </c>
      <c r="S231" s="281">
        <v>1.24</v>
      </c>
      <c r="T231" s="281">
        <v>1.24</v>
      </c>
      <c r="U231" s="281">
        <v>1.24</v>
      </c>
      <c r="V231" s="281">
        <v>1.24</v>
      </c>
      <c r="W231" s="281">
        <v>1.24</v>
      </c>
      <c r="X231" s="281">
        <v>1.24</v>
      </c>
      <c r="Y231" s="132" t="s">
        <v>781</v>
      </c>
      <c r="Z231" s="132" t="s">
        <v>276</v>
      </c>
      <c r="AA231" s="132" t="s">
        <v>2</v>
      </c>
      <c r="AB231" s="164"/>
      <c r="AC231" s="164"/>
      <c r="AD231" s="164"/>
      <c r="AE231" s="164"/>
      <c r="AF231" s="164"/>
      <c r="AG231" s="164"/>
      <c r="AH231" s="164"/>
      <c r="AI231" s="164"/>
    </row>
    <row r="232" spans="1:35" s="12" customFormat="1" ht="15" customHeight="1">
      <c r="A232" s="1105" t="s">
        <v>521</v>
      </c>
      <c r="B232" s="129" t="s">
        <v>780</v>
      </c>
      <c r="C232" s="293">
        <v>11.79</v>
      </c>
      <c r="D232" s="293">
        <v>8.84</v>
      </c>
      <c r="E232" s="293">
        <v>0.53900000000000003</v>
      </c>
      <c r="F232" s="293">
        <v>0.53900000000000003</v>
      </c>
      <c r="G232" s="293">
        <v>0.53900000000000003</v>
      </c>
      <c r="H232" s="293">
        <v>0.53900000000000003</v>
      </c>
      <c r="I232" s="293">
        <v>0.53900000000000003</v>
      </c>
      <c r="J232" s="293">
        <v>0.53900000000000003</v>
      </c>
      <c r="K232" s="132" t="s">
        <v>781</v>
      </c>
      <c r="L232" s="132" t="s">
        <v>276</v>
      </c>
      <c r="M232" s="132" t="s">
        <v>2</v>
      </c>
      <c r="N232" s="1008"/>
      <c r="O232" s="1105" t="s">
        <v>521</v>
      </c>
      <c r="P232" s="129" t="s">
        <v>780</v>
      </c>
      <c r="Q232" s="281">
        <v>11.79</v>
      </c>
      <c r="R232" s="281">
        <v>8.84</v>
      </c>
      <c r="S232" s="281">
        <v>0.53900000000000003</v>
      </c>
      <c r="T232" s="281">
        <v>0.53900000000000003</v>
      </c>
      <c r="U232" s="281">
        <v>0.53900000000000003</v>
      </c>
      <c r="V232" s="281">
        <v>0.53900000000000003</v>
      </c>
      <c r="W232" s="281">
        <v>0.53900000000000003</v>
      </c>
      <c r="X232" s="281">
        <v>0.53900000000000003</v>
      </c>
      <c r="Y232" s="132" t="s">
        <v>781</v>
      </c>
      <c r="Z232" s="132" t="s">
        <v>276</v>
      </c>
      <c r="AA232" s="132" t="s">
        <v>2</v>
      </c>
      <c r="AB232" s="164"/>
      <c r="AC232" s="164"/>
      <c r="AD232" s="164"/>
      <c r="AE232" s="164"/>
      <c r="AF232" s="164"/>
      <c r="AG232" s="164"/>
      <c r="AH232" s="164"/>
      <c r="AI232" s="164"/>
    </row>
    <row r="233" spans="1:35" s="12" customFormat="1" ht="15" customHeight="1">
      <c r="A233" s="1105" t="s">
        <v>174</v>
      </c>
      <c r="B233" s="129" t="s">
        <v>780</v>
      </c>
      <c r="C233" s="293">
        <v>11.79</v>
      </c>
      <c r="D233" s="293">
        <v>8.84</v>
      </c>
      <c r="E233" s="293">
        <v>0.53900000000000003</v>
      </c>
      <c r="F233" s="293">
        <v>0.53900000000000003</v>
      </c>
      <c r="G233" s="293">
        <v>0.53900000000000003</v>
      </c>
      <c r="H233" s="293">
        <v>0.53900000000000003</v>
      </c>
      <c r="I233" s="293">
        <v>0.53900000000000003</v>
      </c>
      <c r="J233" s="293">
        <v>0.53900000000000003</v>
      </c>
      <c r="K233" s="132" t="s">
        <v>781</v>
      </c>
      <c r="L233" s="132" t="s">
        <v>276</v>
      </c>
      <c r="M233" s="132" t="s">
        <v>2</v>
      </c>
      <c r="N233" s="1008"/>
      <c r="O233" s="1105" t="s">
        <v>174</v>
      </c>
      <c r="P233" s="129" t="s">
        <v>780</v>
      </c>
      <c r="Q233" s="281">
        <v>11.79</v>
      </c>
      <c r="R233" s="281">
        <v>8.84</v>
      </c>
      <c r="S233" s="281">
        <v>0.53900000000000003</v>
      </c>
      <c r="T233" s="281">
        <v>0.53900000000000003</v>
      </c>
      <c r="U233" s="281">
        <v>0.53900000000000003</v>
      </c>
      <c r="V233" s="281">
        <v>0.53900000000000003</v>
      </c>
      <c r="W233" s="281">
        <v>0.53900000000000003</v>
      </c>
      <c r="X233" s="281">
        <v>0.53900000000000003</v>
      </c>
      <c r="Y233" s="132" t="s">
        <v>781</v>
      </c>
      <c r="Z233" s="132" t="s">
        <v>276</v>
      </c>
      <c r="AA233" s="132" t="s">
        <v>2</v>
      </c>
      <c r="AB233" s="164"/>
      <c r="AC233" s="164"/>
      <c r="AD233" s="164"/>
      <c r="AE233" s="164"/>
      <c r="AF233" s="164"/>
      <c r="AG233" s="164"/>
      <c r="AH233" s="164"/>
      <c r="AI233" s="164"/>
    </row>
    <row r="234" spans="1:35" s="12" customFormat="1" ht="15" customHeight="1">
      <c r="A234" s="1105" t="s">
        <v>522</v>
      </c>
      <c r="B234" s="129" t="s">
        <v>780</v>
      </c>
      <c r="C234" s="293">
        <v>11.79</v>
      </c>
      <c r="D234" s="293">
        <v>8.84</v>
      </c>
      <c r="E234" s="293">
        <v>0.39</v>
      </c>
      <c r="F234" s="293">
        <v>0.39</v>
      </c>
      <c r="G234" s="293">
        <v>0.39</v>
      </c>
      <c r="H234" s="293">
        <v>0.39</v>
      </c>
      <c r="I234" s="293">
        <v>0.39</v>
      </c>
      <c r="J234" s="293">
        <v>0.39</v>
      </c>
      <c r="K234" s="132" t="s">
        <v>781</v>
      </c>
      <c r="L234" s="132" t="s">
        <v>276</v>
      </c>
      <c r="M234" s="132" t="s">
        <v>2</v>
      </c>
      <c r="N234" s="1008"/>
      <c r="O234" s="1105" t="s">
        <v>522</v>
      </c>
      <c r="P234" s="129" t="s">
        <v>780</v>
      </c>
      <c r="Q234" s="281">
        <v>11.79</v>
      </c>
      <c r="R234" s="281">
        <v>8.84</v>
      </c>
      <c r="S234" s="281">
        <v>0.39</v>
      </c>
      <c r="T234" s="281">
        <v>0.39</v>
      </c>
      <c r="U234" s="281">
        <v>0.39</v>
      </c>
      <c r="V234" s="281">
        <v>0.39</v>
      </c>
      <c r="W234" s="281">
        <v>0.39</v>
      </c>
      <c r="X234" s="281">
        <v>0.39</v>
      </c>
      <c r="Y234" s="132" t="s">
        <v>781</v>
      </c>
      <c r="Z234" s="132" t="s">
        <v>276</v>
      </c>
      <c r="AA234" s="132" t="s">
        <v>2</v>
      </c>
      <c r="AB234" s="164"/>
      <c r="AC234" s="164"/>
      <c r="AD234" s="164"/>
      <c r="AE234" s="164"/>
      <c r="AF234" s="164"/>
      <c r="AG234" s="164"/>
      <c r="AH234" s="164"/>
      <c r="AI234" s="164"/>
    </row>
    <row r="235" spans="1:35" s="12" customFormat="1" ht="15" customHeight="1">
      <c r="A235" s="1105" t="s">
        <v>524</v>
      </c>
      <c r="B235" s="129" t="s">
        <v>780</v>
      </c>
      <c r="C235" s="293">
        <v>11.79</v>
      </c>
      <c r="D235" s="293">
        <v>8.84</v>
      </c>
      <c r="E235" s="293">
        <v>0.39</v>
      </c>
      <c r="F235" s="293">
        <v>0.39</v>
      </c>
      <c r="G235" s="293">
        <v>0.39</v>
      </c>
      <c r="H235" s="293">
        <v>0.39</v>
      </c>
      <c r="I235" s="293">
        <v>0.39</v>
      </c>
      <c r="J235" s="293">
        <v>0.39</v>
      </c>
      <c r="K235" s="132" t="s">
        <v>781</v>
      </c>
      <c r="L235" s="132" t="s">
        <v>276</v>
      </c>
      <c r="M235" s="132" t="s">
        <v>2</v>
      </c>
      <c r="N235" s="1008"/>
      <c r="O235" s="1105" t="s">
        <v>524</v>
      </c>
      <c r="P235" s="129" t="s">
        <v>780</v>
      </c>
      <c r="Q235" s="281">
        <v>11.79</v>
      </c>
      <c r="R235" s="281">
        <v>8.84</v>
      </c>
      <c r="S235" s="281">
        <v>0.39</v>
      </c>
      <c r="T235" s="281">
        <v>0.39</v>
      </c>
      <c r="U235" s="281">
        <v>0.39</v>
      </c>
      <c r="V235" s="281">
        <v>0.39</v>
      </c>
      <c r="W235" s="281">
        <v>0.39</v>
      </c>
      <c r="X235" s="281">
        <v>0.39</v>
      </c>
      <c r="Y235" s="132" t="s">
        <v>781</v>
      </c>
      <c r="Z235" s="132" t="s">
        <v>276</v>
      </c>
      <c r="AA235" s="132" t="s">
        <v>2</v>
      </c>
      <c r="AB235" s="164"/>
      <c r="AC235" s="164"/>
      <c r="AD235" s="164"/>
      <c r="AE235" s="164"/>
      <c r="AF235" s="164"/>
      <c r="AG235" s="164"/>
      <c r="AH235" s="164"/>
      <c r="AI235" s="164"/>
    </row>
    <row r="236" spans="1:35" s="12" customFormat="1" ht="15" customHeight="1">
      <c r="A236" s="1105" t="s">
        <v>526</v>
      </c>
      <c r="B236" s="129" t="s">
        <v>780</v>
      </c>
      <c r="C236" s="293">
        <v>11.79</v>
      </c>
      <c r="D236" s="293">
        <v>8.84</v>
      </c>
      <c r="E236" s="293">
        <v>0.53900000000000003</v>
      </c>
      <c r="F236" s="293">
        <v>0.53900000000000003</v>
      </c>
      <c r="G236" s="293">
        <v>0.53900000000000003</v>
      </c>
      <c r="H236" s="293">
        <v>0.53900000000000003</v>
      </c>
      <c r="I236" s="293">
        <v>0.53900000000000003</v>
      </c>
      <c r="J236" s="293">
        <v>0.53900000000000003</v>
      </c>
      <c r="K236" s="132" t="s">
        <v>781</v>
      </c>
      <c r="L236" s="132" t="s">
        <v>276</v>
      </c>
      <c r="M236" s="132" t="s">
        <v>2</v>
      </c>
      <c r="N236" s="1008"/>
      <c r="O236" s="1105" t="s">
        <v>526</v>
      </c>
      <c r="P236" s="129" t="s">
        <v>780</v>
      </c>
      <c r="Q236" s="281">
        <v>11.79</v>
      </c>
      <c r="R236" s="281">
        <v>8.84</v>
      </c>
      <c r="S236" s="281">
        <v>0.53900000000000003</v>
      </c>
      <c r="T236" s="281">
        <v>0.53900000000000003</v>
      </c>
      <c r="U236" s="281">
        <v>0.53900000000000003</v>
      </c>
      <c r="V236" s="281">
        <v>0.53900000000000003</v>
      </c>
      <c r="W236" s="281">
        <v>0.53900000000000003</v>
      </c>
      <c r="X236" s="281">
        <v>0.53900000000000003</v>
      </c>
      <c r="Y236" s="132" t="s">
        <v>781</v>
      </c>
      <c r="Z236" s="132" t="s">
        <v>276</v>
      </c>
      <c r="AA236" s="132" t="s">
        <v>2</v>
      </c>
      <c r="AB236" s="164"/>
      <c r="AC236" s="164"/>
      <c r="AD236" s="164"/>
      <c r="AE236" s="164"/>
      <c r="AF236" s="164"/>
      <c r="AG236" s="164"/>
      <c r="AH236" s="164"/>
      <c r="AI236" s="164"/>
    </row>
    <row r="237" spans="1:35" s="12" customFormat="1" ht="15" customHeight="1">
      <c r="A237" s="1106" t="s">
        <v>527</v>
      </c>
      <c r="B237" s="129" t="s">
        <v>780</v>
      </c>
      <c r="C237" s="293">
        <v>11.79</v>
      </c>
      <c r="D237" s="293">
        <v>8.84</v>
      </c>
      <c r="E237" s="293">
        <v>0.53900000000000003</v>
      </c>
      <c r="F237" s="293">
        <v>0.53900000000000003</v>
      </c>
      <c r="G237" s="293">
        <v>0.53900000000000003</v>
      </c>
      <c r="H237" s="293">
        <v>0.53900000000000003</v>
      </c>
      <c r="I237" s="293">
        <v>0.53900000000000003</v>
      </c>
      <c r="J237" s="293">
        <v>0.53900000000000003</v>
      </c>
      <c r="K237" s="132" t="s">
        <v>781</v>
      </c>
      <c r="L237" s="132" t="s">
        <v>276</v>
      </c>
      <c r="M237" s="132" t="s">
        <v>2</v>
      </c>
      <c r="N237" s="1008"/>
      <c r="O237" s="1106" t="s">
        <v>527</v>
      </c>
      <c r="P237" s="129" t="s">
        <v>780</v>
      </c>
      <c r="Q237" s="281">
        <v>11.79</v>
      </c>
      <c r="R237" s="281">
        <v>8.84</v>
      </c>
      <c r="S237" s="281">
        <v>0.53900000000000003</v>
      </c>
      <c r="T237" s="281">
        <v>0.53900000000000003</v>
      </c>
      <c r="U237" s="281">
        <v>0.53900000000000003</v>
      </c>
      <c r="V237" s="281">
        <v>0.53900000000000003</v>
      </c>
      <c r="W237" s="281">
        <v>0.53900000000000003</v>
      </c>
      <c r="X237" s="281">
        <v>0.53900000000000003</v>
      </c>
      <c r="Y237" s="132" t="s">
        <v>781</v>
      </c>
      <c r="Z237" s="132" t="s">
        <v>276</v>
      </c>
      <c r="AA237" s="132" t="s">
        <v>2</v>
      </c>
      <c r="AB237" s="164"/>
      <c r="AC237" s="164"/>
      <c r="AD237" s="164"/>
      <c r="AE237" s="164"/>
      <c r="AF237" s="164"/>
      <c r="AG237" s="164"/>
      <c r="AH237" s="164"/>
      <c r="AI237" s="164"/>
    </row>
    <row r="238" spans="1:35" s="12" customFormat="1" ht="15" customHeight="1">
      <c r="A238" s="1105" t="s">
        <v>528</v>
      </c>
      <c r="B238" s="129" t="s">
        <v>780</v>
      </c>
      <c r="C238" s="293">
        <v>11.79</v>
      </c>
      <c r="D238" s="293">
        <v>8.84</v>
      </c>
      <c r="E238" s="293">
        <v>0.53900000000000003</v>
      </c>
      <c r="F238" s="293">
        <v>0.53900000000000003</v>
      </c>
      <c r="G238" s="293">
        <v>0.53900000000000003</v>
      </c>
      <c r="H238" s="293">
        <v>0.53900000000000003</v>
      </c>
      <c r="I238" s="293">
        <v>0.53900000000000003</v>
      </c>
      <c r="J238" s="293">
        <v>0.53900000000000003</v>
      </c>
      <c r="K238" s="132" t="s">
        <v>781</v>
      </c>
      <c r="L238" s="132" t="s">
        <v>276</v>
      </c>
      <c r="M238" s="132" t="s">
        <v>2</v>
      </c>
      <c r="N238" s="1008"/>
      <c r="O238" s="1105" t="s">
        <v>528</v>
      </c>
      <c r="P238" s="129" t="s">
        <v>780</v>
      </c>
      <c r="Q238" s="281">
        <v>11.79</v>
      </c>
      <c r="R238" s="281">
        <v>8.84</v>
      </c>
      <c r="S238" s="281">
        <v>0.53900000000000003</v>
      </c>
      <c r="T238" s="281">
        <v>0.53900000000000003</v>
      </c>
      <c r="U238" s="281">
        <v>0.53900000000000003</v>
      </c>
      <c r="V238" s="281">
        <v>0.53900000000000003</v>
      </c>
      <c r="W238" s="281">
        <v>0.53900000000000003</v>
      </c>
      <c r="X238" s="281">
        <v>0.53900000000000003</v>
      </c>
      <c r="Y238" s="132" t="s">
        <v>781</v>
      </c>
      <c r="Z238" s="132" t="s">
        <v>276</v>
      </c>
      <c r="AA238" s="132" t="s">
        <v>2</v>
      </c>
      <c r="AB238" s="164"/>
      <c r="AC238" s="164"/>
      <c r="AD238" s="164"/>
      <c r="AE238" s="164"/>
      <c r="AF238" s="164"/>
      <c r="AG238" s="164"/>
      <c r="AH238" s="164"/>
      <c r="AI238" s="164"/>
    </row>
    <row r="239" spans="1:35" s="12" customFormat="1" ht="15" customHeight="1">
      <c r="A239" s="1105" t="s">
        <v>529</v>
      </c>
      <c r="B239" s="129" t="s">
        <v>780</v>
      </c>
      <c r="C239" s="293">
        <v>11.79</v>
      </c>
      <c r="D239" s="293">
        <v>8.84</v>
      </c>
      <c r="E239" s="293">
        <v>0.53900000000000003</v>
      </c>
      <c r="F239" s="293">
        <v>0.53900000000000003</v>
      </c>
      <c r="G239" s="293">
        <v>0.53900000000000003</v>
      </c>
      <c r="H239" s="293">
        <v>0.53900000000000003</v>
      </c>
      <c r="I239" s="293">
        <v>0.53900000000000003</v>
      </c>
      <c r="J239" s="293">
        <v>0.53900000000000003</v>
      </c>
      <c r="K239" s="132" t="s">
        <v>781</v>
      </c>
      <c r="L239" s="132" t="s">
        <v>276</v>
      </c>
      <c r="M239" s="132" t="s">
        <v>2</v>
      </c>
      <c r="N239" s="1008"/>
      <c r="O239" s="1105" t="s">
        <v>529</v>
      </c>
      <c r="P239" s="129" t="s">
        <v>780</v>
      </c>
      <c r="Q239" s="281">
        <v>11.79</v>
      </c>
      <c r="R239" s="281">
        <v>8.84</v>
      </c>
      <c r="S239" s="281">
        <v>0.53900000000000003</v>
      </c>
      <c r="T239" s="281">
        <v>0.53900000000000003</v>
      </c>
      <c r="U239" s="281">
        <v>0.53900000000000003</v>
      </c>
      <c r="V239" s="281">
        <v>0.53900000000000003</v>
      </c>
      <c r="W239" s="281">
        <v>0.53900000000000003</v>
      </c>
      <c r="X239" s="281">
        <v>0.53900000000000003</v>
      </c>
      <c r="Y239" s="132" t="s">
        <v>781</v>
      </c>
      <c r="Z239" s="132" t="s">
        <v>276</v>
      </c>
      <c r="AA239" s="132" t="s">
        <v>2</v>
      </c>
      <c r="AB239" s="164"/>
      <c r="AC239" s="164"/>
      <c r="AD239" s="164"/>
      <c r="AE239" s="164"/>
      <c r="AF239" s="164"/>
      <c r="AG239" s="164"/>
      <c r="AH239" s="164"/>
      <c r="AI239" s="164"/>
    </row>
    <row r="240" spans="1:35" s="12" customFormat="1" ht="15" customHeight="1">
      <c r="A240" s="1105" t="s">
        <v>530</v>
      </c>
      <c r="B240" s="129" t="s">
        <v>780</v>
      </c>
      <c r="C240" s="293">
        <v>13.28</v>
      </c>
      <c r="D240" s="293">
        <v>10.33</v>
      </c>
      <c r="E240" s="293">
        <v>0.67300000000000004</v>
      </c>
      <c r="F240" s="293">
        <v>0.67300000000000004</v>
      </c>
      <c r="G240" s="293">
        <v>0.67300000000000004</v>
      </c>
      <c r="H240" s="293">
        <v>0.67300000000000004</v>
      </c>
      <c r="I240" s="293">
        <v>0.67300000000000004</v>
      </c>
      <c r="J240" s="293">
        <v>0.67300000000000004</v>
      </c>
      <c r="K240" s="132" t="s">
        <v>781</v>
      </c>
      <c r="L240" s="132" t="s">
        <v>276</v>
      </c>
      <c r="M240" s="132" t="s">
        <v>2</v>
      </c>
      <c r="N240" s="1008"/>
      <c r="O240" s="1105" t="s">
        <v>530</v>
      </c>
      <c r="P240" s="129" t="s">
        <v>780</v>
      </c>
      <c r="Q240" s="281">
        <v>13.28</v>
      </c>
      <c r="R240" s="281">
        <v>10.33</v>
      </c>
      <c r="S240" s="281">
        <v>0.67300000000000004</v>
      </c>
      <c r="T240" s="281">
        <v>0.67300000000000004</v>
      </c>
      <c r="U240" s="281">
        <v>0.67300000000000004</v>
      </c>
      <c r="V240" s="281">
        <v>0.67300000000000004</v>
      </c>
      <c r="W240" s="281">
        <v>0.67300000000000004</v>
      </c>
      <c r="X240" s="281">
        <v>0.67300000000000004</v>
      </c>
      <c r="Y240" s="132" t="s">
        <v>781</v>
      </c>
      <c r="Z240" s="132" t="s">
        <v>276</v>
      </c>
      <c r="AA240" s="132" t="s">
        <v>2</v>
      </c>
      <c r="AB240" s="164"/>
      <c r="AC240" s="164"/>
      <c r="AD240" s="164"/>
      <c r="AE240" s="164"/>
      <c r="AF240" s="164"/>
      <c r="AG240" s="164"/>
      <c r="AH240" s="164"/>
      <c r="AI240" s="164"/>
    </row>
    <row r="241" spans="1:35" s="12" customFormat="1" ht="15" customHeight="1">
      <c r="A241" s="1105" t="s">
        <v>175</v>
      </c>
      <c r="B241" s="129" t="s">
        <v>780</v>
      </c>
      <c r="C241" s="293">
        <v>11.79</v>
      </c>
      <c r="D241" s="293">
        <v>8.84</v>
      </c>
      <c r="E241" s="293">
        <v>0.53900000000000003</v>
      </c>
      <c r="F241" s="293">
        <v>0.53900000000000003</v>
      </c>
      <c r="G241" s="293">
        <v>0.53900000000000003</v>
      </c>
      <c r="H241" s="293">
        <v>0.53900000000000003</v>
      </c>
      <c r="I241" s="293">
        <v>0.53900000000000003</v>
      </c>
      <c r="J241" s="293">
        <v>0.53900000000000003</v>
      </c>
      <c r="K241" s="132" t="s">
        <v>781</v>
      </c>
      <c r="L241" s="132" t="s">
        <v>276</v>
      </c>
      <c r="M241" s="132" t="s">
        <v>2</v>
      </c>
      <c r="N241" s="1008"/>
      <c r="O241" s="1105" t="s">
        <v>175</v>
      </c>
      <c r="P241" s="129" t="s">
        <v>780</v>
      </c>
      <c r="Q241" s="281">
        <v>11.79</v>
      </c>
      <c r="R241" s="281">
        <v>8.84</v>
      </c>
      <c r="S241" s="281">
        <v>0.53900000000000003</v>
      </c>
      <c r="T241" s="281">
        <v>0.53900000000000003</v>
      </c>
      <c r="U241" s="281">
        <v>0.53900000000000003</v>
      </c>
      <c r="V241" s="281">
        <v>0.53900000000000003</v>
      </c>
      <c r="W241" s="281">
        <v>0.53900000000000003</v>
      </c>
      <c r="X241" s="281">
        <v>0.53900000000000003</v>
      </c>
      <c r="Y241" s="132" t="s">
        <v>781</v>
      </c>
      <c r="Z241" s="132" t="s">
        <v>276</v>
      </c>
      <c r="AA241" s="132" t="s">
        <v>2</v>
      </c>
      <c r="AB241" s="164"/>
      <c r="AC241" s="164"/>
      <c r="AD241" s="164"/>
      <c r="AE241" s="164"/>
      <c r="AF241" s="164"/>
      <c r="AG241" s="164"/>
      <c r="AH241" s="164"/>
      <c r="AI241" s="164"/>
    </row>
    <row r="242" spans="1:35" s="12" customFormat="1" ht="15" customHeight="1">
      <c r="A242" s="1105" t="s">
        <v>531</v>
      </c>
      <c r="B242" s="129" t="s">
        <v>780</v>
      </c>
      <c r="C242" s="293">
        <v>11.79</v>
      </c>
      <c r="D242" s="293">
        <v>8.84</v>
      </c>
      <c r="E242" s="293">
        <v>0.53900000000000003</v>
      </c>
      <c r="F242" s="293">
        <v>0.53900000000000003</v>
      </c>
      <c r="G242" s="293">
        <v>0.53900000000000003</v>
      </c>
      <c r="H242" s="293">
        <v>0.53900000000000003</v>
      </c>
      <c r="I242" s="293">
        <v>0.53900000000000003</v>
      </c>
      <c r="J242" s="293">
        <v>0.53900000000000003</v>
      </c>
      <c r="K242" s="132" t="s">
        <v>781</v>
      </c>
      <c r="L242" s="132" t="s">
        <v>276</v>
      </c>
      <c r="M242" s="132" t="s">
        <v>2</v>
      </c>
      <c r="N242" s="1008"/>
      <c r="O242" s="1105" t="s">
        <v>531</v>
      </c>
      <c r="P242" s="129" t="s">
        <v>780</v>
      </c>
      <c r="Q242" s="281">
        <v>11.79</v>
      </c>
      <c r="R242" s="281">
        <v>8.84</v>
      </c>
      <c r="S242" s="281">
        <v>0.53900000000000003</v>
      </c>
      <c r="T242" s="281">
        <v>0.53900000000000003</v>
      </c>
      <c r="U242" s="281">
        <v>0.53900000000000003</v>
      </c>
      <c r="V242" s="281">
        <v>0.53900000000000003</v>
      </c>
      <c r="W242" s="281">
        <v>0.53900000000000003</v>
      </c>
      <c r="X242" s="281">
        <v>0.53900000000000003</v>
      </c>
      <c r="Y242" s="132" t="s">
        <v>781</v>
      </c>
      <c r="Z242" s="132" t="s">
        <v>276</v>
      </c>
      <c r="AA242" s="132" t="s">
        <v>2</v>
      </c>
      <c r="AB242" s="164"/>
      <c r="AC242" s="164"/>
      <c r="AD242" s="164"/>
      <c r="AE242" s="164"/>
      <c r="AF242" s="164"/>
      <c r="AG242" s="164"/>
      <c r="AH242" s="164"/>
      <c r="AI242" s="164"/>
    </row>
    <row r="243" spans="1:35" s="12" customFormat="1" ht="15" customHeight="1">
      <c r="A243" s="1105" t="s">
        <v>532</v>
      </c>
      <c r="B243" s="129" t="s">
        <v>780</v>
      </c>
      <c r="C243" s="293">
        <v>11.79</v>
      </c>
      <c r="D243" s="293">
        <v>8.84</v>
      </c>
      <c r="E243" s="293">
        <v>0.39</v>
      </c>
      <c r="F243" s="293">
        <v>0.39</v>
      </c>
      <c r="G243" s="293">
        <v>0.39</v>
      </c>
      <c r="H243" s="293">
        <v>0.39</v>
      </c>
      <c r="I243" s="293">
        <v>0.39</v>
      </c>
      <c r="J243" s="293">
        <v>0.39</v>
      </c>
      <c r="K243" s="132" t="s">
        <v>781</v>
      </c>
      <c r="L243" s="132" t="s">
        <v>276</v>
      </c>
      <c r="M243" s="132" t="s">
        <v>2</v>
      </c>
      <c r="N243" s="1008"/>
      <c r="O243" s="1105" t="s">
        <v>532</v>
      </c>
      <c r="P243" s="129" t="s">
        <v>780</v>
      </c>
      <c r="Q243" s="281">
        <v>11.79</v>
      </c>
      <c r="R243" s="281">
        <v>8.84</v>
      </c>
      <c r="S243" s="281">
        <v>0.39</v>
      </c>
      <c r="T243" s="281">
        <v>0.39</v>
      </c>
      <c r="U243" s="281">
        <v>0.39</v>
      </c>
      <c r="V243" s="281">
        <v>0.39</v>
      </c>
      <c r="W243" s="281">
        <v>0.39</v>
      </c>
      <c r="X243" s="281">
        <v>0.39</v>
      </c>
      <c r="Y243" s="132" t="s">
        <v>781</v>
      </c>
      <c r="Z243" s="132" t="s">
        <v>276</v>
      </c>
      <c r="AA243" s="132" t="s">
        <v>2</v>
      </c>
      <c r="AB243" s="164"/>
      <c r="AC243" s="164"/>
      <c r="AD243" s="164"/>
      <c r="AE243" s="164"/>
      <c r="AF243" s="164"/>
      <c r="AG243" s="164"/>
      <c r="AH243" s="164"/>
      <c r="AI243" s="164"/>
    </row>
    <row r="244" spans="1:35" s="12" customFormat="1" ht="15" customHeight="1">
      <c r="A244" s="1105" t="s">
        <v>533</v>
      </c>
      <c r="B244" s="129" t="s">
        <v>780</v>
      </c>
      <c r="C244" s="293">
        <v>11.79</v>
      </c>
      <c r="D244" s="293">
        <v>8.84</v>
      </c>
      <c r="E244" s="293">
        <v>0.39</v>
      </c>
      <c r="F244" s="293">
        <v>0.39</v>
      </c>
      <c r="G244" s="293">
        <v>0.39</v>
      </c>
      <c r="H244" s="293">
        <v>0.39</v>
      </c>
      <c r="I244" s="293">
        <v>0.39</v>
      </c>
      <c r="J244" s="293">
        <v>0.39</v>
      </c>
      <c r="K244" s="132" t="s">
        <v>781</v>
      </c>
      <c r="L244" s="132" t="s">
        <v>276</v>
      </c>
      <c r="M244" s="132" t="s">
        <v>2</v>
      </c>
      <c r="N244" s="1008"/>
      <c r="O244" s="1105" t="s">
        <v>533</v>
      </c>
      <c r="P244" s="129" t="s">
        <v>780</v>
      </c>
      <c r="Q244" s="281">
        <v>11.79</v>
      </c>
      <c r="R244" s="281">
        <v>8.84</v>
      </c>
      <c r="S244" s="281">
        <v>0.39</v>
      </c>
      <c r="T244" s="281">
        <v>0.39</v>
      </c>
      <c r="U244" s="281">
        <v>0.39</v>
      </c>
      <c r="V244" s="281">
        <v>0.39</v>
      </c>
      <c r="W244" s="281">
        <v>0.39</v>
      </c>
      <c r="X244" s="281">
        <v>0.39</v>
      </c>
      <c r="Y244" s="132" t="s">
        <v>781</v>
      </c>
      <c r="Z244" s="132" t="s">
        <v>276</v>
      </c>
      <c r="AA244" s="132" t="s">
        <v>2</v>
      </c>
      <c r="AB244" s="164"/>
      <c r="AC244" s="164"/>
      <c r="AD244" s="164"/>
      <c r="AE244" s="164"/>
      <c r="AF244" s="164"/>
      <c r="AG244" s="164"/>
      <c r="AH244" s="164"/>
      <c r="AI244" s="164"/>
    </row>
    <row r="245" spans="1:35" s="12" customFormat="1" ht="15" customHeight="1">
      <c r="A245" s="1105" t="s">
        <v>534</v>
      </c>
      <c r="B245" s="129" t="s">
        <v>780</v>
      </c>
      <c r="C245" s="293">
        <v>11.79</v>
      </c>
      <c r="D245" s="293">
        <v>8.84</v>
      </c>
      <c r="E245" s="293">
        <v>0.53900000000000003</v>
      </c>
      <c r="F245" s="293">
        <v>0.53900000000000003</v>
      </c>
      <c r="G245" s="293">
        <v>0.53900000000000003</v>
      </c>
      <c r="H245" s="293">
        <v>0.53900000000000003</v>
      </c>
      <c r="I245" s="293">
        <v>0.53900000000000003</v>
      </c>
      <c r="J245" s="293">
        <v>0.53900000000000003</v>
      </c>
      <c r="K245" s="132" t="s">
        <v>781</v>
      </c>
      <c r="L245" s="132" t="s">
        <v>276</v>
      </c>
      <c r="M245" s="132" t="s">
        <v>2</v>
      </c>
      <c r="N245" s="1008"/>
      <c r="O245" s="1105" t="s">
        <v>534</v>
      </c>
      <c r="P245" s="129" t="s">
        <v>780</v>
      </c>
      <c r="Q245" s="281">
        <v>11.79</v>
      </c>
      <c r="R245" s="281">
        <v>8.84</v>
      </c>
      <c r="S245" s="281">
        <v>0.53900000000000003</v>
      </c>
      <c r="T245" s="281">
        <v>0.53900000000000003</v>
      </c>
      <c r="U245" s="281">
        <v>0.53900000000000003</v>
      </c>
      <c r="V245" s="281">
        <v>0.53900000000000003</v>
      </c>
      <c r="W245" s="281">
        <v>0.53900000000000003</v>
      </c>
      <c r="X245" s="281">
        <v>0.53900000000000003</v>
      </c>
      <c r="Y245" s="132" t="s">
        <v>781</v>
      </c>
      <c r="Z245" s="132" t="s">
        <v>276</v>
      </c>
      <c r="AA245" s="132" t="s">
        <v>2</v>
      </c>
      <c r="AB245" s="164"/>
      <c r="AC245" s="164"/>
      <c r="AD245" s="164"/>
      <c r="AE245" s="164"/>
      <c r="AF245" s="164"/>
      <c r="AG245" s="164"/>
      <c r="AH245" s="164"/>
      <c r="AI245" s="164"/>
    </row>
    <row r="246" spans="1:35" s="12" customFormat="1" ht="15" customHeight="1">
      <c r="A246" s="1106" t="s">
        <v>536</v>
      </c>
      <c r="B246" s="129" t="s">
        <v>780</v>
      </c>
      <c r="C246" s="293">
        <v>11.79</v>
      </c>
      <c r="D246" s="293">
        <v>8.84</v>
      </c>
      <c r="E246" s="293">
        <v>0.53900000000000003</v>
      </c>
      <c r="F246" s="293">
        <v>0.53900000000000003</v>
      </c>
      <c r="G246" s="293">
        <v>0.53900000000000003</v>
      </c>
      <c r="H246" s="293">
        <v>0.53900000000000003</v>
      </c>
      <c r="I246" s="293">
        <v>0.53900000000000003</v>
      </c>
      <c r="J246" s="293">
        <v>0.53900000000000003</v>
      </c>
      <c r="K246" s="132" t="s">
        <v>781</v>
      </c>
      <c r="L246" s="132" t="s">
        <v>276</v>
      </c>
      <c r="M246" s="132" t="s">
        <v>2</v>
      </c>
      <c r="N246" s="1008"/>
      <c r="O246" s="1106" t="s">
        <v>536</v>
      </c>
      <c r="P246" s="129" t="s">
        <v>780</v>
      </c>
      <c r="Q246" s="281">
        <v>11.79</v>
      </c>
      <c r="R246" s="281">
        <v>8.84</v>
      </c>
      <c r="S246" s="281">
        <v>0.53900000000000003</v>
      </c>
      <c r="T246" s="281">
        <v>0.53900000000000003</v>
      </c>
      <c r="U246" s="281">
        <v>0.53900000000000003</v>
      </c>
      <c r="V246" s="281">
        <v>0.53900000000000003</v>
      </c>
      <c r="W246" s="281">
        <v>0.53900000000000003</v>
      </c>
      <c r="X246" s="281">
        <v>0.53900000000000003</v>
      </c>
      <c r="Y246" s="132" t="s">
        <v>781</v>
      </c>
      <c r="Z246" s="132" t="s">
        <v>276</v>
      </c>
      <c r="AA246" s="132" t="s">
        <v>2</v>
      </c>
      <c r="AB246" s="164"/>
      <c r="AC246" s="164"/>
      <c r="AD246" s="164"/>
      <c r="AE246" s="164"/>
      <c r="AF246" s="164"/>
      <c r="AG246" s="164"/>
      <c r="AH246" s="164"/>
      <c r="AI246" s="164"/>
    </row>
    <row r="247" spans="1:35" s="12" customFormat="1" ht="15" customHeight="1">
      <c r="A247" s="1105" t="s">
        <v>537</v>
      </c>
      <c r="B247" s="129" t="s">
        <v>780</v>
      </c>
      <c r="C247" s="293">
        <v>11.79</v>
      </c>
      <c r="D247" s="293">
        <v>8.84</v>
      </c>
      <c r="E247" s="293">
        <v>0.53900000000000003</v>
      </c>
      <c r="F247" s="293">
        <v>0.53900000000000003</v>
      </c>
      <c r="G247" s="293">
        <v>0.53900000000000003</v>
      </c>
      <c r="H247" s="293">
        <v>0.53900000000000003</v>
      </c>
      <c r="I247" s="293">
        <v>0.53900000000000003</v>
      </c>
      <c r="J247" s="293">
        <v>0.53900000000000003</v>
      </c>
      <c r="K247" s="132" t="s">
        <v>781</v>
      </c>
      <c r="L247" s="132" t="s">
        <v>276</v>
      </c>
      <c r="M247" s="132" t="s">
        <v>2</v>
      </c>
      <c r="N247" s="1008"/>
      <c r="O247" s="1105" t="s">
        <v>537</v>
      </c>
      <c r="P247" s="129" t="s">
        <v>780</v>
      </c>
      <c r="Q247" s="281">
        <v>11.79</v>
      </c>
      <c r="R247" s="281">
        <v>8.84</v>
      </c>
      <c r="S247" s="281">
        <v>0.53900000000000003</v>
      </c>
      <c r="T247" s="281">
        <v>0.53900000000000003</v>
      </c>
      <c r="U247" s="281">
        <v>0.53900000000000003</v>
      </c>
      <c r="V247" s="281">
        <v>0.53900000000000003</v>
      </c>
      <c r="W247" s="281">
        <v>0.53900000000000003</v>
      </c>
      <c r="X247" s="281">
        <v>0.53900000000000003</v>
      </c>
      <c r="Y247" s="132" t="s">
        <v>781</v>
      </c>
      <c r="Z247" s="132" t="s">
        <v>276</v>
      </c>
      <c r="AA247" s="132" t="s">
        <v>2</v>
      </c>
      <c r="AB247" s="164"/>
      <c r="AC247" s="164"/>
      <c r="AD247" s="164"/>
      <c r="AE247" s="164"/>
      <c r="AF247" s="164"/>
      <c r="AG247" s="164"/>
      <c r="AH247" s="164"/>
      <c r="AI247" s="164"/>
    </row>
    <row r="248" spans="1:35" s="12" customFormat="1" ht="15" customHeight="1">
      <c r="A248" s="1105" t="s">
        <v>538</v>
      </c>
      <c r="B248" s="129" t="s">
        <v>780</v>
      </c>
      <c r="C248" s="293">
        <v>11.79</v>
      </c>
      <c r="D248" s="293">
        <v>8.84</v>
      </c>
      <c r="E248" s="293">
        <v>0.53900000000000003</v>
      </c>
      <c r="F248" s="293">
        <v>0.53900000000000003</v>
      </c>
      <c r="G248" s="293">
        <v>0.53900000000000003</v>
      </c>
      <c r="H248" s="293">
        <v>0.53900000000000003</v>
      </c>
      <c r="I248" s="293">
        <v>0.53900000000000003</v>
      </c>
      <c r="J248" s="293">
        <v>0.53900000000000003</v>
      </c>
      <c r="K248" s="132" t="s">
        <v>781</v>
      </c>
      <c r="L248" s="132" t="s">
        <v>276</v>
      </c>
      <c r="M248" s="132" t="s">
        <v>2</v>
      </c>
      <c r="N248" s="1008"/>
      <c r="O248" s="1105" t="s">
        <v>538</v>
      </c>
      <c r="P248" s="129" t="s">
        <v>780</v>
      </c>
      <c r="Q248" s="281">
        <v>11.79</v>
      </c>
      <c r="R248" s="281">
        <v>8.84</v>
      </c>
      <c r="S248" s="281">
        <v>0.53900000000000003</v>
      </c>
      <c r="T248" s="281">
        <v>0.53900000000000003</v>
      </c>
      <c r="U248" s="281">
        <v>0.53900000000000003</v>
      </c>
      <c r="V248" s="281">
        <v>0.53900000000000003</v>
      </c>
      <c r="W248" s="281">
        <v>0.53900000000000003</v>
      </c>
      <c r="X248" s="281">
        <v>0.53900000000000003</v>
      </c>
      <c r="Y248" s="132" t="s">
        <v>781</v>
      </c>
      <c r="Z248" s="132" t="s">
        <v>276</v>
      </c>
      <c r="AA248" s="132" t="s">
        <v>2</v>
      </c>
      <c r="AB248" s="164"/>
      <c r="AC248" s="164"/>
      <c r="AD248" s="164"/>
      <c r="AE248" s="164"/>
      <c r="AF248" s="164"/>
      <c r="AG248" s="164"/>
      <c r="AH248" s="164"/>
      <c r="AI248" s="164"/>
    </row>
    <row r="249" spans="1:35" s="12" customFormat="1" ht="15" customHeight="1">
      <c r="A249" s="1105" t="s">
        <v>177</v>
      </c>
      <c r="B249" s="129" t="s">
        <v>780</v>
      </c>
      <c r="C249" s="293">
        <v>13.28</v>
      </c>
      <c r="D249" s="293">
        <v>10.33</v>
      </c>
      <c r="E249" s="293">
        <v>0.67300000000000004</v>
      </c>
      <c r="F249" s="293">
        <v>0.67300000000000004</v>
      </c>
      <c r="G249" s="293">
        <v>0.67300000000000004</v>
      </c>
      <c r="H249" s="293">
        <v>0.67300000000000004</v>
      </c>
      <c r="I249" s="293">
        <v>0.67300000000000004</v>
      </c>
      <c r="J249" s="293">
        <v>0.67300000000000004</v>
      </c>
      <c r="K249" s="132" t="s">
        <v>781</v>
      </c>
      <c r="L249" s="132" t="s">
        <v>276</v>
      </c>
      <c r="M249" s="132" t="s">
        <v>2</v>
      </c>
      <c r="N249" s="1008"/>
      <c r="O249" s="1105" t="s">
        <v>177</v>
      </c>
      <c r="P249" s="129" t="s">
        <v>780</v>
      </c>
      <c r="Q249" s="281">
        <v>13.28</v>
      </c>
      <c r="R249" s="281">
        <v>10.33</v>
      </c>
      <c r="S249" s="281">
        <v>0.67300000000000004</v>
      </c>
      <c r="T249" s="281">
        <v>0.67300000000000004</v>
      </c>
      <c r="U249" s="281">
        <v>0.67300000000000004</v>
      </c>
      <c r="V249" s="281">
        <v>0.67300000000000004</v>
      </c>
      <c r="W249" s="281">
        <v>0.67300000000000004</v>
      </c>
      <c r="X249" s="281">
        <v>0.67300000000000004</v>
      </c>
      <c r="Y249" s="132" t="s">
        <v>781</v>
      </c>
      <c r="Z249" s="132" t="s">
        <v>276</v>
      </c>
      <c r="AA249" s="132" t="s">
        <v>2</v>
      </c>
      <c r="AB249" s="164"/>
      <c r="AC249" s="164"/>
      <c r="AD249" s="164"/>
      <c r="AE249" s="164"/>
      <c r="AF249" s="164"/>
      <c r="AG249" s="164"/>
      <c r="AH249" s="164"/>
      <c r="AI249" s="164"/>
    </row>
    <row r="250" spans="1:35" s="12" customFormat="1" ht="15" customHeight="1">
      <c r="A250" s="1106" t="s">
        <v>541</v>
      </c>
      <c r="B250" s="129" t="s">
        <v>780</v>
      </c>
      <c r="C250" s="293">
        <v>11.79</v>
      </c>
      <c r="D250" s="293">
        <v>8.84</v>
      </c>
      <c r="E250" s="293">
        <v>0.53900000000000003</v>
      </c>
      <c r="F250" s="293">
        <v>0.53900000000000003</v>
      </c>
      <c r="G250" s="293">
        <v>0.53900000000000003</v>
      </c>
      <c r="H250" s="293">
        <v>0.53900000000000003</v>
      </c>
      <c r="I250" s="293">
        <v>0.53900000000000003</v>
      </c>
      <c r="J250" s="293">
        <v>0.53900000000000003</v>
      </c>
      <c r="K250" s="132" t="s">
        <v>781</v>
      </c>
      <c r="L250" s="132" t="s">
        <v>276</v>
      </c>
      <c r="M250" s="132" t="s">
        <v>2</v>
      </c>
      <c r="N250" s="1008"/>
      <c r="O250" s="1106" t="s">
        <v>541</v>
      </c>
      <c r="P250" s="129" t="s">
        <v>780</v>
      </c>
      <c r="Q250" s="281">
        <v>11.79</v>
      </c>
      <c r="R250" s="281">
        <v>8.84</v>
      </c>
      <c r="S250" s="281">
        <v>0.53900000000000003</v>
      </c>
      <c r="T250" s="281">
        <v>0.53900000000000003</v>
      </c>
      <c r="U250" s="281">
        <v>0.53900000000000003</v>
      </c>
      <c r="V250" s="281">
        <v>0.53900000000000003</v>
      </c>
      <c r="W250" s="281">
        <v>0.53900000000000003</v>
      </c>
      <c r="X250" s="281">
        <v>0.53900000000000003</v>
      </c>
      <c r="Y250" s="132" t="s">
        <v>781</v>
      </c>
      <c r="Z250" s="132" t="s">
        <v>276</v>
      </c>
      <c r="AA250" s="132" t="s">
        <v>2</v>
      </c>
      <c r="AB250" s="164"/>
      <c r="AC250" s="164"/>
      <c r="AD250" s="164"/>
      <c r="AE250" s="164"/>
      <c r="AF250" s="164"/>
      <c r="AG250" s="164"/>
      <c r="AH250" s="164"/>
      <c r="AI250" s="164"/>
    </row>
    <row r="251" spans="1:35" s="12" customFormat="1" ht="15" customHeight="1">
      <c r="A251" s="1105" t="s">
        <v>542</v>
      </c>
      <c r="B251" s="129" t="s">
        <v>780</v>
      </c>
      <c r="C251" s="293">
        <v>11.79</v>
      </c>
      <c r="D251" s="293">
        <v>8.84</v>
      </c>
      <c r="E251" s="293">
        <v>0.53900000000000003</v>
      </c>
      <c r="F251" s="293">
        <v>0.53900000000000003</v>
      </c>
      <c r="G251" s="293">
        <v>0.53900000000000003</v>
      </c>
      <c r="H251" s="293">
        <v>0.53900000000000003</v>
      </c>
      <c r="I251" s="293">
        <v>0.53900000000000003</v>
      </c>
      <c r="J251" s="293">
        <v>0.53900000000000003</v>
      </c>
      <c r="K251" s="132" t="s">
        <v>781</v>
      </c>
      <c r="L251" s="132" t="s">
        <v>276</v>
      </c>
      <c r="M251" s="132" t="s">
        <v>2</v>
      </c>
      <c r="N251" s="1008"/>
      <c r="O251" s="1105" t="s">
        <v>542</v>
      </c>
      <c r="P251" s="129" t="s">
        <v>780</v>
      </c>
      <c r="Q251" s="281">
        <v>11.79</v>
      </c>
      <c r="R251" s="281">
        <v>8.84</v>
      </c>
      <c r="S251" s="281">
        <v>0.53900000000000003</v>
      </c>
      <c r="T251" s="281">
        <v>0.53900000000000003</v>
      </c>
      <c r="U251" s="281">
        <v>0.53900000000000003</v>
      </c>
      <c r="V251" s="281">
        <v>0.53900000000000003</v>
      </c>
      <c r="W251" s="281">
        <v>0.53900000000000003</v>
      </c>
      <c r="X251" s="281">
        <v>0.53900000000000003</v>
      </c>
      <c r="Y251" s="132" t="s">
        <v>781</v>
      </c>
      <c r="Z251" s="132" t="s">
        <v>276</v>
      </c>
      <c r="AA251" s="132" t="s">
        <v>2</v>
      </c>
      <c r="AB251" s="164"/>
      <c r="AC251" s="164"/>
      <c r="AD251" s="164"/>
      <c r="AE251" s="164"/>
      <c r="AF251" s="164"/>
      <c r="AG251" s="164"/>
      <c r="AH251" s="164"/>
      <c r="AI251" s="164"/>
    </row>
    <row r="252" spans="1:35" s="12" customFormat="1" ht="15" customHeight="1">
      <c r="A252" s="1105" t="s">
        <v>543</v>
      </c>
      <c r="B252" s="129" t="s">
        <v>780</v>
      </c>
      <c r="C252" s="293">
        <v>22.17</v>
      </c>
      <c r="D252" s="293">
        <v>17.72</v>
      </c>
      <c r="E252" s="293">
        <v>1.766</v>
      </c>
      <c r="F252" s="293">
        <v>1.766</v>
      </c>
      <c r="G252" s="293">
        <v>1.766</v>
      </c>
      <c r="H252" s="293">
        <v>1.766</v>
      </c>
      <c r="I252" s="293">
        <v>1.766</v>
      </c>
      <c r="J252" s="293">
        <v>1.766</v>
      </c>
      <c r="K252" s="132" t="s">
        <v>781</v>
      </c>
      <c r="L252" s="132" t="s">
        <v>276</v>
      </c>
      <c r="M252" s="132" t="s">
        <v>2</v>
      </c>
      <c r="N252" s="1008"/>
      <c r="O252" s="1105" t="s">
        <v>543</v>
      </c>
      <c r="P252" s="129" t="s">
        <v>780</v>
      </c>
      <c r="Q252" s="281">
        <v>22.17</v>
      </c>
      <c r="R252" s="281">
        <v>17.72</v>
      </c>
      <c r="S252" s="281">
        <v>1.766</v>
      </c>
      <c r="T252" s="281">
        <v>1.766</v>
      </c>
      <c r="U252" s="281">
        <v>1.766</v>
      </c>
      <c r="V252" s="281">
        <v>1.766</v>
      </c>
      <c r="W252" s="281">
        <v>1.766</v>
      </c>
      <c r="X252" s="281">
        <v>1.766</v>
      </c>
      <c r="Y252" s="132" t="s">
        <v>781</v>
      </c>
      <c r="Z252" s="132" t="s">
        <v>276</v>
      </c>
      <c r="AA252" s="132" t="s">
        <v>2</v>
      </c>
      <c r="AB252" s="164"/>
      <c r="AC252" s="164"/>
      <c r="AD252" s="164"/>
      <c r="AE252" s="164"/>
      <c r="AF252" s="164"/>
      <c r="AG252" s="164"/>
      <c r="AH252" s="164"/>
      <c r="AI252" s="164"/>
    </row>
    <row r="253" spans="1:35" s="12" customFormat="1" ht="15" customHeight="1">
      <c r="A253" s="1105" t="s">
        <v>544</v>
      </c>
      <c r="B253" s="129" t="s">
        <v>780</v>
      </c>
      <c r="C253" s="293">
        <v>22.17</v>
      </c>
      <c r="D253" s="293">
        <v>17.72</v>
      </c>
      <c r="E253" s="293">
        <v>1.3360000000000001</v>
      </c>
      <c r="F253" s="293">
        <v>1.3360000000000001</v>
      </c>
      <c r="G253" s="293">
        <v>1.3360000000000001</v>
      </c>
      <c r="H253" s="293">
        <v>1.3360000000000001</v>
      </c>
      <c r="I253" s="293">
        <v>1.3360000000000001</v>
      </c>
      <c r="J253" s="293">
        <v>1.3360000000000001</v>
      </c>
      <c r="K253" s="132" t="s">
        <v>781</v>
      </c>
      <c r="L253" s="132" t="s">
        <v>276</v>
      </c>
      <c r="M253" s="132" t="s">
        <v>2</v>
      </c>
      <c r="N253" s="1008"/>
      <c r="O253" s="1105" t="s">
        <v>544</v>
      </c>
      <c r="P253" s="129" t="s">
        <v>780</v>
      </c>
      <c r="Q253" s="281">
        <v>22.17</v>
      </c>
      <c r="R253" s="281">
        <v>17.72</v>
      </c>
      <c r="S253" s="281">
        <v>1.3360000000000001</v>
      </c>
      <c r="T253" s="281">
        <v>1.3360000000000001</v>
      </c>
      <c r="U253" s="281">
        <v>1.3360000000000001</v>
      </c>
      <c r="V253" s="281">
        <v>1.3360000000000001</v>
      </c>
      <c r="W253" s="281">
        <v>1.3360000000000001</v>
      </c>
      <c r="X253" s="281">
        <v>1.3360000000000001</v>
      </c>
      <c r="Y253" s="132" t="s">
        <v>781</v>
      </c>
      <c r="Z253" s="132" t="s">
        <v>276</v>
      </c>
      <c r="AA253" s="132" t="s">
        <v>2</v>
      </c>
      <c r="AB253" s="164"/>
      <c r="AC253" s="164"/>
      <c r="AD253" s="164"/>
      <c r="AE253" s="164"/>
      <c r="AF253" s="164"/>
      <c r="AG253" s="164"/>
      <c r="AH253" s="164"/>
      <c r="AI253" s="164"/>
    </row>
    <row r="254" spans="1:35" s="12" customFormat="1" ht="15" customHeight="1">
      <c r="A254" s="1106" t="s">
        <v>181</v>
      </c>
      <c r="B254" s="129" t="s">
        <v>780</v>
      </c>
      <c r="C254" s="293">
        <v>22.17</v>
      </c>
      <c r="D254" s="293">
        <v>17.72</v>
      </c>
      <c r="E254" s="293">
        <v>1.766</v>
      </c>
      <c r="F254" s="293">
        <v>1.766</v>
      </c>
      <c r="G254" s="293">
        <v>1.766</v>
      </c>
      <c r="H254" s="293">
        <v>1.766</v>
      </c>
      <c r="I254" s="293">
        <v>1.766</v>
      </c>
      <c r="J254" s="293">
        <v>1.766</v>
      </c>
      <c r="K254" s="132" t="s">
        <v>781</v>
      </c>
      <c r="L254" s="132" t="s">
        <v>276</v>
      </c>
      <c r="M254" s="132" t="s">
        <v>2</v>
      </c>
      <c r="N254" s="1008"/>
      <c r="O254" s="1106" t="s">
        <v>181</v>
      </c>
      <c r="P254" s="129" t="s">
        <v>780</v>
      </c>
      <c r="Q254" s="281">
        <v>22.17</v>
      </c>
      <c r="R254" s="281">
        <v>17.72</v>
      </c>
      <c r="S254" s="281">
        <v>1.766</v>
      </c>
      <c r="T254" s="281">
        <v>1.766</v>
      </c>
      <c r="U254" s="281">
        <v>1.766</v>
      </c>
      <c r="V254" s="281">
        <v>1.766</v>
      </c>
      <c r="W254" s="281">
        <v>1.766</v>
      </c>
      <c r="X254" s="281">
        <v>1.766</v>
      </c>
      <c r="Y254" s="132" t="s">
        <v>781</v>
      </c>
      <c r="Z254" s="132" t="s">
        <v>276</v>
      </c>
      <c r="AA254" s="132" t="s">
        <v>2</v>
      </c>
      <c r="AB254" s="164"/>
      <c r="AC254" s="164"/>
      <c r="AD254" s="164"/>
      <c r="AE254" s="164"/>
      <c r="AF254" s="164"/>
      <c r="AG254" s="164"/>
      <c r="AH254" s="164"/>
      <c r="AI254" s="164"/>
    </row>
    <row r="255" spans="1:35" s="12" customFormat="1" ht="15" customHeight="1">
      <c r="A255" s="1105" t="s">
        <v>547</v>
      </c>
      <c r="B255" s="129" t="s">
        <v>780</v>
      </c>
      <c r="C255" s="293">
        <v>11.79</v>
      </c>
      <c r="D255" s="293">
        <v>8.84</v>
      </c>
      <c r="E255" s="293">
        <v>0.39</v>
      </c>
      <c r="F255" s="293">
        <v>0.39</v>
      </c>
      <c r="G255" s="293">
        <v>0.39</v>
      </c>
      <c r="H255" s="293">
        <v>0.39</v>
      </c>
      <c r="I255" s="293">
        <v>0.39</v>
      </c>
      <c r="J255" s="293">
        <v>0.39</v>
      </c>
      <c r="K255" s="132" t="s">
        <v>781</v>
      </c>
      <c r="L255" s="132" t="s">
        <v>276</v>
      </c>
      <c r="M255" s="132" t="s">
        <v>2</v>
      </c>
      <c r="N255" s="1008"/>
      <c r="O255" s="1105" t="s">
        <v>547</v>
      </c>
      <c r="P255" s="129" t="s">
        <v>780</v>
      </c>
      <c r="Q255" s="281">
        <v>11.79</v>
      </c>
      <c r="R255" s="281">
        <v>8.84</v>
      </c>
      <c r="S255" s="281">
        <v>0.39</v>
      </c>
      <c r="T255" s="281">
        <v>0.39</v>
      </c>
      <c r="U255" s="281">
        <v>0.39</v>
      </c>
      <c r="V255" s="281">
        <v>0.39</v>
      </c>
      <c r="W255" s="281">
        <v>0.39</v>
      </c>
      <c r="X255" s="281">
        <v>0.39</v>
      </c>
      <c r="Y255" s="132" t="s">
        <v>781</v>
      </c>
      <c r="Z255" s="132" t="s">
        <v>276</v>
      </c>
      <c r="AA255" s="132" t="s">
        <v>2</v>
      </c>
      <c r="AB255" s="164"/>
      <c r="AC255" s="164"/>
      <c r="AD255" s="164"/>
      <c r="AE255" s="164"/>
      <c r="AF255" s="164"/>
      <c r="AG255" s="164"/>
      <c r="AH255" s="164"/>
      <c r="AI255" s="164"/>
    </row>
    <row r="256" spans="1:35" s="12" customFormat="1" ht="15" customHeight="1">
      <c r="A256" s="1105" t="s">
        <v>548</v>
      </c>
      <c r="B256" s="129" t="s">
        <v>780</v>
      </c>
      <c r="C256" s="293">
        <v>11.79</v>
      </c>
      <c r="D256" s="293">
        <v>8.84</v>
      </c>
      <c r="E256" s="293">
        <v>0.53900000000000003</v>
      </c>
      <c r="F256" s="293">
        <v>0.53900000000000003</v>
      </c>
      <c r="G256" s="293">
        <v>0.53900000000000003</v>
      </c>
      <c r="H256" s="293">
        <v>0.53900000000000003</v>
      </c>
      <c r="I256" s="293">
        <v>0.53900000000000003</v>
      </c>
      <c r="J256" s="293">
        <v>0.53900000000000003</v>
      </c>
      <c r="K256" s="132" t="s">
        <v>781</v>
      </c>
      <c r="L256" s="132" t="s">
        <v>276</v>
      </c>
      <c r="M256" s="132" t="s">
        <v>2</v>
      </c>
      <c r="N256" s="1008"/>
      <c r="O256" s="1105" t="s">
        <v>548</v>
      </c>
      <c r="P256" s="129" t="s">
        <v>780</v>
      </c>
      <c r="Q256" s="281">
        <v>11.79</v>
      </c>
      <c r="R256" s="281">
        <v>8.84</v>
      </c>
      <c r="S256" s="281">
        <v>0.53900000000000003</v>
      </c>
      <c r="T256" s="281">
        <v>0.53900000000000003</v>
      </c>
      <c r="U256" s="281">
        <v>0.53900000000000003</v>
      </c>
      <c r="V256" s="281">
        <v>0.53900000000000003</v>
      </c>
      <c r="W256" s="281">
        <v>0.53900000000000003</v>
      </c>
      <c r="X256" s="281">
        <v>0.53900000000000003</v>
      </c>
      <c r="Y256" s="132" t="s">
        <v>781</v>
      </c>
      <c r="Z256" s="132" t="s">
        <v>276</v>
      </c>
      <c r="AA256" s="132" t="s">
        <v>2</v>
      </c>
      <c r="AB256" s="164"/>
      <c r="AC256" s="164"/>
      <c r="AD256" s="164"/>
      <c r="AE256" s="164"/>
      <c r="AF256" s="164"/>
      <c r="AG256" s="164"/>
      <c r="AH256" s="164"/>
      <c r="AI256" s="164"/>
    </row>
    <row r="257" spans="1:35" s="12" customFormat="1" ht="15" customHeight="1">
      <c r="A257" s="1105" t="s">
        <v>549</v>
      </c>
      <c r="B257" s="129" t="s">
        <v>780</v>
      </c>
      <c r="C257" s="293">
        <v>11.79</v>
      </c>
      <c r="D257" s="293">
        <v>8.84</v>
      </c>
      <c r="E257" s="293">
        <v>0.53900000000000003</v>
      </c>
      <c r="F257" s="293">
        <v>0.53900000000000003</v>
      </c>
      <c r="G257" s="293">
        <v>0.53900000000000003</v>
      </c>
      <c r="H257" s="293">
        <v>0.53900000000000003</v>
      </c>
      <c r="I257" s="293">
        <v>0.53900000000000003</v>
      </c>
      <c r="J257" s="293">
        <v>0.53900000000000003</v>
      </c>
      <c r="K257" s="132" t="s">
        <v>781</v>
      </c>
      <c r="L257" s="132" t="s">
        <v>276</v>
      </c>
      <c r="M257" s="132" t="s">
        <v>2</v>
      </c>
      <c r="N257" s="1008"/>
      <c r="O257" s="1105" t="s">
        <v>549</v>
      </c>
      <c r="P257" s="129" t="s">
        <v>780</v>
      </c>
      <c r="Q257" s="281">
        <v>11.79</v>
      </c>
      <c r="R257" s="281">
        <v>8.84</v>
      </c>
      <c r="S257" s="281">
        <v>0.53900000000000003</v>
      </c>
      <c r="T257" s="281">
        <v>0.53900000000000003</v>
      </c>
      <c r="U257" s="281">
        <v>0.53900000000000003</v>
      </c>
      <c r="V257" s="281">
        <v>0.53900000000000003</v>
      </c>
      <c r="W257" s="281">
        <v>0.53900000000000003</v>
      </c>
      <c r="X257" s="281">
        <v>0.53900000000000003</v>
      </c>
      <c r="Y257" s="132" t="s">
        <v>781</v>
      </c>
      <c r="Z257" s="132" t="s">
        <v>276</v>
      </c>
      <c r="AA257" s="132" t="s">
        <v>2</v>
      </c>
      <c r="AB257" s="164"/>
      <c r="AC257" s="164"/>
      <c r="AD257" s="164"/>
      <c r="AE257" s="164"/>
      <c r="AF257" s="164"/>
      <c r="AG257" s="164"/>
      <c r="AH257" s="164"/>
      <c r="AI257" s="164"/>
    </row>
    <row r="258" spans="1:35" s="12" customFormat="1" ht="15" customHeight="1">
      <c r="A258" s="1105" t="s">
        <v>550</v>
      </c>
      <c r="B258" s="129" t="s">
        <v>780</v>
      </c>
      <c r="C258" s="293">
        <v>13.28</v>
      </c>
      <c r="D258" s="293">
        <v>10.33</v>
      </c>
      <c r="E258" s="293">
        <v>0.67300000000000004</v>
      </c>
      <c r="F258" s="293">
        <v>0.67300000000000004</v>
      </c>
      <c r="G258" s="293">
        <v>0.67300000000000004</v>
      </c>
      <c r="H258" s="293">
        <v>0.67300000000000004</v>
      </c>
      <c r="I258" s="293">
        <v>0.67300000000000004</v>
      </c>
      <c r="J258" s="293">
        <v>0.67300000000000004</v>
      </c>
      <c r="K258" s="132" t="s">
        <v>781</v>
      </c>
      <c r="L258" s="132" t="s">
        <v>276</v>
      </c>
      <c r="M258" s="132" t="s">
        <v>2</v>
      </c>
      <c r="N258" s="1008"/>
      <c r="O258" s="1105" t="s">
        <v>550</v>
      </c>
      <c r="P258" s="129" t="s">
        <v>780</v>
      </c>
      <c r="Q258" s="281">
        <v>13.28</v>
      </c>
      <c r="R258" s="281">
        <v>10.33</v>
      </c>
      <c r="S258" s="281">
        <v>0.67300000000000004</v>
      </c>
      <c r="T258" s="281">
        <v>0.67300000000000004</v>
      </c>
      <c r="U258" s="281">
        <v>0.67300000000000004</v>
      </c>
      <c r="V258" s="281">
        <v>0.67300000000000004</v>
      </c>
      <c r="W258" s="281">
        <v>0.67300000000000004</v>
      </c>
      <c r="X258" s="281">
        <v>0.67300000000000004</v>
      </c>
      <c r="Y258" s="132" t="s">
        <v>781</v>
      </c>
      <c r="Z258" s="132" t="s">
        <v>276</v>
      </c>
      <c r="AA258" s="132" t="s">
        <v>2</v>
      </c>
      <c r="AB258" s="164"/>
      <c r="AC258" s="164"/>
      <c r="AD258" s="164"/>
      <c r="AE258" s="164"/>
      <c r="AF258" s="164"/>
      <c r="AG258" s="164"/>
      <c r="AH258" s="164"/>
      <c r="AI258" s="164"/>
    </row>
    <row r="259" spans="1:35" s="12" customFormat="1" ht="15" customHeight="1">
      <c r="A259" s="1106" t="s">
        <v>551</v>
      </c>
      <c r="B259" s="129" t="s">
        <v>780</v>
      </c>
      <c r="C259" s="293">
        <v>11.79</v>
      </c>
      <c r="D259" s="293">
        <v>8.84</v>
      </c>
      <c r="E259" s="293">
        <v>0.39</v>
      </c>
      <c r="F259" s="293">
        <v>0.39</v>
      </c>
      <c r="G259" s="293">
        <v>0.39</v>
      </c>
      <c r="H259" s="293">
        <v>0.39</v>
      </c>
      <c r="I259" s="293">
        <v>0.39</v>
      </c>
      <c r="J259" s="293">
        <v>0.39</v>
      </c>
      <c r="K259" s="132" t="s">
        <v>781</v>
      </c>
      <c r="L259" s="132" t="s">
        <v>276</v>
      </c>
      <c r="M259" s="132" t="s">
        <v>2</v>
      </c>
      <c r="N259" s="1008"/>
      <c r="O259" s="1106" t="s">
        <v>551</v>
      </c>
      <c r="P259" s="129" t="s">
        <v>780</v>
      </c>
      <c r="Q259" s="281">
        <v>11.79</v>
      </c>
      <c r="R259" s="281">
        <v>8.84</v>
      </c>
      <c r="S259" s="281">
        <v>0.39</v>
      </c>
      <c r="T259" s="281">
        <v>0.39</v>
      </c>
      <c r="U259" s="281">
        <v>0.39</v>
      </c>
      <c r="V259" s="281">
        <v>0.39</v>
      </c>
      <c r="W259" s="281">
        <v>0.39</v>
      </c>
      <c r="X259" s="281">
        <v>0.39</v>
      </c>
      <c r="Y259" s="132" t="s">
        <v>781</v>
      </c>
      <c r="Z259" s="132" t="s">
        <v>276</v>
      </c>
      <c r="AA259" s="132" t="s">
        <v>2</v>
      </c>
      <c r="AB259" s="164"/>
      <c r="AC259" s="164"/>
      <c r="AD259" s="164"/>
      <c r="AE259" s="164"/>
      <c r="AF259" s="164"/>
      <c r="AG259" s="164"/>
      <c r="AH259" s="164"/>
      <c r="AI259" s="164"/>
    </row>
    <row r="260" spans="1:35" s="12" customFormat="1" ht="15" customHeight="1">
      <c r="A260" s="1105" t="s">
        <v>553</v>
      </c>
      <c r="B260" s="129" t="s">
        <v>780</v>
      </c>
      <c r="C260" s="293">
        <v>11.79</v>
      </c>
      <c r="D260" s="293">
        <v>8.84</v>
      </c>
      <c r="E260" s="293">
        <v>0.53900000000000003</v>
      </c>
      <c r="F260" s="293">
        <v>0.53900000000000003</v>
      </c>
      <c r="G260" s="293">
        <v>0.53900000000000003</v>
      </c>
      <c r="H260" s="293">
        <v>0.53900000000000003</v>
      </c>
      <c r="I260" s="293">
        <v>0.53900000000000003</v>
      </c>
      <c r="J260" s="293">
        <v>0.53900000000000003</v>
      </c>
      <c r="K260" s="132" t="s">
        <v>781</v>
      </c>
      <c r="L260" s="132" t="s">
        <v>276</v>
      </c>
      <c r="M260" s="132" t="s">
        <v>2</v>
      </c>
      <c r="N260" s="1008"/>
      <c r="O260" s="1105" t="s">
        <v>553</v>
      </c>
      <c r="P260" s="129" t="s">
        <v>780</v>
      </c>
      <c r="Q260" s="281">
        <v>11.79</v>
      </c>
      <c r="R260" s="281">
        <v>8.84</v>
      </c>
      <c r="S260" s="281">
        <v>0.53900000000000003</v>
      </c>
      <c r="T260" s="281">
        <v>0.53900000000000003</v>
      </c>
      <c r="U260" s="281">
        <v>0.53900000000000003</v>
      </c>
      <c r="V260" s="281">
        <v>0.53900000000000003</v>
      </c>
      <c r="W260" s="281">
        <v>0.53900000000000003</v>
      </c>
      <c r="X260" s="281">
        <v>0.53900000000000003</v>
      </c>
      <c r="Y260" s="132" t="s">
        <v>781</v>
      </c>
      <c r="Z260" s="132" t="s">
        <v>276</v>
      </c>
      <c r="AA260" s="132" t="s">
        <v>2</v>
      </c>
      <c r="AB260" s="164"/>
      <c r="AC260" s="164"/>
      <c r="AD260" s="164"/>
      <c r="AE260" s="164"/>
      <c r="AF260" s="164"/>
      <c r="AG260" s="164"/>
      <c r="AH260" s="164"/>
      <c r="AI260" s="164"/>
    </row>
    <row r="261" spans="1:35" s="12" customFormat="1" ht="15" customHeight="1">
      <c r="A261" s="1105" t="s">
        <v>554</v>
      </c>
      <c r="B261" s="129" t="s">
        <v>780</v>
      </c>
      <c r="C261" s="293">
        <v>11.79</v>
      </c>
      <c r="D261" s="293">
        <v>8.84</v>
      </c>
      <c r="E261" s="293">
        <v>0.53900000000000003</v>
      </c>
      <c r="F261" s="293">
        <v>0.53900000000000003</v>
      </c>
      <c r="G261" s="293">
        <v>0.53900000000000003</v>
      </c>
      <c r="H261" s="293">
        <v>0.53900000000000003</v>
      </c>
      <c r="I261" s="293">
        <v>0.53900000000000003</v>
      </c>
      <c r="J261" s="293">
        <v>0.53900000000000003</v>
      </c>
      <c r="K261" s="132" t="s">
        <v>781</v>
      </c>
      <c r="L261" s="132" t="s">
        <v>276</v>
      </c>
      <c r="M261" s="132" t="s">
        <v>2</v>
      </c>
      <c r="N261" s="1008"/>
      <c r="O261" s="1105" t="s">
        <v>554</v>
      </c>
      <c r="P261" s="129" t="s">
        <v>780</v>
      </c>
      <c r="Q261" s="281">
        <v>11.79</v>
      </c>
      <c r="R261" s="281">
        <v>8.84</v>
      </c>
      <c r="S261" s="281">
        <v>0.53900000000000003</v>
      </c>
      <c r="T261" s="281">
        <v>0.53900000000000003</v>
      </c>
      <c r="U261" s="281">
        <v>0.53900000000000003</v>
      </c>
      <c r="V261" s="281">
        <v>0.53900000000000003</v>
      </c>
      <c r="W261" s="281">
        <v>0.53900000000000003</v>
      </c>
      <c r="X261" s="281">
        <v>0.53900000000000003</v>
      </c>
      <c r="Y261" s="132" t="s">
        <v>781</v>
      </c>
      <c r="Z261" s="132" t="s">
        <v>276</v>
      </c>
      <c r="AA261" s="132" t="s">
        <v>2</v>
      </c>
      <c r="AB261" s="164"/>
      <c r="AC261" s="164"/>
      <c r="AD261" s="164"/>
      <c r="AE261" s="164"/>
      <c r="AF261" s="164"/>
      <c r="AG261" s="164"/>
      <c r="AH261" s="164"/>
      <c r="AI261" s="164"/>
    </row>
    <row r="262" spans="1:35" s="12" customFormat="1" ht="15" customHeight="1">
      <c r="A262" s="1105" t="s">
        <v>555</v>
      </c>
      <c r="B262" s="129" t="s">
        <v>780</v>
      </c>
      <c r="C262" s="293">
        <v>20.68</v>
      </c>
      <c r="D262" s="293">
        <v>16.25</v>
      </c>
      <c r="E262" s="293">
        <v>1.01</v>
      </c>
      <c r="F262" s="293">
        <v>1.01</v>
      </c>
      <c r="G262" s="293">
        <v>1.01</v>
      </c>
      <c r="H262" s="293">
        <v>1.01</v>
      </c>
      <c r="I262" s="293">
        <v>1.01</v>
      </c>
      <c r="J262" s="293">
        <v>1.01</v>
      </c>
      <c r="K262" s="132" t="s">
        <v>781</v>
      </c>
      <c r="L262" s="132" t="s">
        <v>276</v>
      </c>
      <c r="M262" s="132" t="s">
        <v>2</v>
      </c>
      <c r="N262" s="1008"/>
      <c r="O262" s="1105" t="s">
        <v>555</v>
      </c>
      <c r="P262" s="129" t="s">
        <v>780</v>
      </c>
      <c r="Q262" s="281">
        <v>20.68</v>
      </c>
      <c r="R262" s="281">
        <v>16.25</v>
      </c>
      <c r="S262" s="281">
        <v>1.01</v>
      </c>
      <c r="T262" s="281">
        <v>1.01</v>
      </c>
      <c r="U262" s="281">
        <v>1.01</v>
      </c>
      <c r="V262" s="281">
        <v>1.01</v>
      </c>
      <c r="W262" s="281">
        <v>1.01</v>
      </c>
      <c r="X262" s="281">
        <v>1.01</v>
      </c>
      <c r="Y262" s="132" t="s">
        <v>781</v>
      </c>
      <c r="Z262" s="132" t="s">
        <v>276</v>
      </c>
      <c r="AA262" s="132" t="s">
        <v>2</v>
      </c>
      <c r="AB262" s="164"/>
      <c r="AC262" s="164"/>
      <c r="AD262" s="164"/>
      <c r="AE262" s="164"/>
      <c r="AF262" s="164"/>
      <c r="AG262" s="164"/>
      <c r="AH262" s="164"/>
      <c r="AI262" s="164"/>
    </row>
    <row r="263" spans="1:35" s="12" customFormat="1" ht="15" customHeight="1">
      <c r="A263" s="1105" t="s">
        <v>180</v>
      </c>
      <c r="B263" s="129" t="s">
        <v>780</v>
      </c>
      <c r="C263" s="293">
        <v>22.17</v>
      </c>
      <c r="D263" s="293">
        <v>17.72</v>
      </c>
      <c r="E263" s="293">
        <v>1.24</v>
      </c>
      <c r="F263" s="293">
        <v>1.24</v>
      </c>
      <c r="G263" s="293">
        <v>1.24</v>
      </c>
      <c r="H263" s="293">
        <v>1.24</v>
      </c>
      <c r="I263" s="293">
        <v>1.24</v>
      </c>
      <c r="J263" s="293">
        <v>1.24</v>
      </c>
      <c r="K263" s="132" t="s">
        <v>781</v>
      </c>
      <c r="L263" s="132" t="s">
        <v>276</v>
      </c>
      <c r="M263" s="132" t="s">
        <v>2</v>
      </c>
      <c r="N263" s="1008"/>
      <c r="O263" s="1105" t="s">
        <v>180</v>
      </c>
      <c r="P263" s="129" t="s">
        <v>780</v>
      </c>
      <c r="Q263" s="281">
        <v>22.17</v>
      </c>
      <c r="R263" s="281">
        <v>17.72</v>
      </c>
      <c r="S263" s="281">
        <v>1.24</v>
      </c>
      <c r="T263" s="281">
        <v>1.24</v>
      </c>
      <c r="U263" s="281">
        <v>1.24</v>
      </c>
      <c r="V263" s="281">
        <v>1.24</v>
      </c>
      <c r="W263" s="281">
        <v>1.24</v>
      </c>
      <c r="X263" s="281">
        <v>1.24</v>
      </c>
      <c r="Y263" s="132" t="s">
        <v>781</v>
      </c>
      <c r="Z263" s="132" t="s">
        <v>276</v>
      </c>
      <c r="AA263" s="132" t="s">
        <v>2</v>
      </c>
      <c r="AB263" s="164"/>
      <c r="AC263" s="164"/>
      <c r="AD263" s="164"/>
      <c r="AE263" s="164"/>
      <c r="AF263" s="164"/>
      <c r="AG263" s="164"/>
      <c r="AH263" s="164"/>
      <c r="AI263" s="164"/>
    </row>
    <row r="264" spans="1:35" s="12" customFormat="1" ht="15" customHeight="1">
      <c r="A264" s="1105" t="s">
        <v>556</v>
      </c>
      <c r="B264" s="129" t="s">
        <v>780</v>
      </c>
      <c r="C264" s="293">
        <v>11.79</v>
      </c>
      <c r="D264" s="293">
        <v>8.84</v>
      </c>
      <c r="E264" s="293">
        <v>0.53900000000000003</v>
      </c>
      <c r="F264" s="293">
        <v>0.53900000000000003</v>
      </c>
      <c r="G264" s="293">
        <v>0.53900000000000003</v>
      </c>
      <c r="H264" s="293">
        <v>0.53900000000000003</v>
      </c>
      <c r="I264" s="293">
        <v>0.53900000000000003</v>
      </c>
      <c r="J264" s="293">
        <v>0.53900000000000003</v>
      </c>
      <c r="K264" s="132" t="s">
        <v>781</v>
      </c>
      <c r="L264" s="132" t="s">
        <v>276</v>
      </c>
      <c r="M264" s="132" t="s">
        <v>2</v>
      </c>
      <c r="N264" s="1008"/>
      <c r="O264" s="1105" t="s">
        <v>556</v>
      </c>
      <c r="P264" s="129" t="s">
        <v>780</v>
      </c>
      <c r="Q264" s="281">
        <v>11.79</v>
      </c>
      <c r="R264" s="281">
        <v>8.84</v>
      </c>
      <c r="S264" s="281">
        <v>0.53900000000000003</v>
      </c>
      <c r="T264" s="281">
        <v>0.53900000000000003</v>
      </c>
      <c r="U264" s="281">
        <v>0.53900000000000003</v>
      </c>
      <c r="V264" s="281">
        <v>0.53900000000000003</v>
      </c>
      <c r="W264" s="281">
        <v>0.53900000000000003</v>
      </c>
      <c r="X264" s="281">
        <v>0.53900000000000003</v>
      </c>
      <c r="Y264" s="132" t="s">
        <v>781</v>
      </c>
      <c r="Z264" s="132" t="s">
        <v>276</v>
      </c>
      <c r="AA264" s="132" t="s">
        <v>2</v>
      </c>
      <c r="AB264" s="164"/>
      <c r="AC264" s="164"/>
      <c r="AD264" s="164"/>
      <c r="AE264" s="164"/>
      <c r="AF264" s="164"/>
      <c r="AG264" s="164"/>
      <c r="AH264" s="164"/>
      <c r="AI264" s="164"/>
    </row>
    <row r="265" spans="1:35" s="12" customFormat="1" ht="15" customHeight="1">
      <c r="A265" s="1105" t="s">
        <v>557</v>
      </c>
      <c r="B265" s="129" t="s">
        <v>780</v>
      </c>
      <c r="C265" s="293">
        <v>20.68</v>
      </c>
      <c r="D265" s="293">
        <v>16.25</v>
      </c>
      <c r="E265" s="293">
        <v>1.01</v>
      </c>
      <c r="F265" s="293">
        <v>1.01</v>
      </c>
      <c r="G265" s="293">
        <v>1.01</v>
      </c>
      <c r="H265" s="293">
        <v>1.01</v>
      </c>
      <c r="I265" s="293">
        <v>1.01</v>
      </c>
      <c r="J265" s="293">
        <v>1.01</v>
      </c>
      <c r="K265" s="132" t="s">
        <v>781</v>
      </c>
      <c r="L265" s="132" t="s">
        <v>276</v>
      </c>
      <c r="M265" s="132" t="s">
        <v>2</v>
      </c>
      <c r="N265" s="1008"/>
      <c r="O265" s="1105" t="s">
        <v>557</v>
      </c>
      <c r="P265" s="129" t="s">
        <v>780</v>
      </c>
      <c r="Q265" s="281">
        <v>20.68</v>
      </c>
      <c r="R265" s="281">
        <v>16.25</v>
      </c>
      <c r="S265" s="281">
        <v>1.01</v>
      </c>
      <c r="T265" s="281">
        <v>1.01</v>
      </c>
      <c r="U265" s="281">
        <v>1.01</v>
      </c>
      <c r="V265" s="281">
        <v>1.01</v>
      </c>
      <c r="W265" s="281">
        <v>1.01</v>
      </c>
      <c r="X265" s="281">
        <v>1.01</v>
      </c>
      <c r="Y265" s="132" t="s">
        <v>781</v>
      </c>
      <c r="Z265" s="132" t="s">
        <v>276</v>
      </c>
      <c r="AA265" s="132" t="s">
        <v>2</v>
      </c>
      <c r="AB265" s="164"/>
      <c r="AC265" s="164"/>
      <c r="AD265" s="164"/>
      <c r="AE265" s="164"/>
      <c r="AF265" s="164"/>
      <c r="AG265" s="164"/>
      <c r="AH265" s="164"/>
      <c r="AI265" s="164"/>
    </row>
    <row r="266" spans="1:35" s="12" customFormat="1" ht="15" customHeight="1">
      <c r="A266" s="1105" t="s">
        <v>182</v>
      </c>
      <c r="B266" s="129" t="s">
        <v>780</v>
      </c>
      <c r="C266" s="293">
        <v>13.28</v>
      </c>
      <c r="D266" s="293">
        <v>10.33</v>
      </c>
      <c r="E266" s="293">
        <v>0.67300000000000004</v>
      </c>
      <c r="F266" s="293">
        <v>0.67300000000000004</v>
      </c>
      <c r="G266" s="293">
        <v>0.67300000000000004</v>
      </c>
      <c r="H266" s="293">
        <v>0.67300000000000004</v>
      </c>
      <c r="I266" s="293">
        <v>0.67300000000000004</v>
      </c>
      <c r="J266" s="293">
        <v>0.67300000000000004</v>
      </c>
      <c r="K266" s="132" t="s">
        <v>781</v>
      </c>
      <c r="L266" s="132" t="s">
        <v>276</v>
      </c>
      <c r="M266" s="132" t="s">
        <v>2</v>
      </c>
      <c r="N266" s="1008"/>
      <c r="O266" s="1105" t="s">
        <v>182</v>
      </c>
      <c r="P266" s="129" t="s">
        <v>780</v>
      </c>
      <c r="Q266" s="281">
        <v>13.28</v>
      </c>
      <c r="R266" s="281">
        <v>10.33</v>
      </c>
      <c r="S266" s="281">
        <v>0.67300000000000004</v>
      </c>
      <c r="T266" s="281">
        <v>0.67300000000000004</v>
      </c>
      <c r="U266" s="281">
        <v>0.67300000000000004</v>
      </c>
      <c r="V266" s="281">
        <v>0.67300000000000004</v>
      </c>
      <c r="W266" s="281">
        <v>0.67300000000000004</v>
      </c>
      <c r="X266" s="281">
        <v>0.67300000000000004</v>
      </c>
      <c r="Y266" s="132" t="s">
        <v>781</v>
      </c>
      <c r="Z266" s="132" t="s">
        <v>276</v>
      </c>
      <c r="AA266" s="132" t="s">
        <v>2</v>
      </c>
      <c r="AB266" s="164"/>
      <c r="AC266" s="164"/>
      <c r="AD266" s="164"/>
      <c r="AE266" s="164"/>
      <c r="AF266" s="164"/>
      <c r="AG266" s="164"/>
      <c r="AH266" s="164"/>
      <c r="AI266" s="164"/>
    </row>
    <row r="267" spans="1:35" s="12" customFormat="1" ht="15" customHeight="1">
      <c r="A267" s="1105" t="s">
        <v>559</v>
      </c>
      <c r="B267" s="129" t="s">
        <v>780</v>
      </c>
      <c r="C267" s="293">
        <v>11.79</v>
      </c>
      <c r="D267" s="293">
        <v>8.84</v>
      </c>
      <c r="E267" s="293">
        <v>0.39</v>
      </c>
      <c r="F267" s="293">
        <v>0.39</v>
      </c>
      <c r="G267" s="293">
        <v>0.39</v>
      </c>
      <c r="H267" s="293">
        <v>0.39</v>
      </c>
      <c r="I267" s="293">
        <v>0.39</v>
      </c>
      <c r="J267" s="293">
        <v>0.39</v>
      </c>
      <c r="K267" s="132" t="s">
        <v>781</v>
      </c>
      <c r="L267" s="132" t="s">
        <v>276</v>
      </c>
      <c r="M267" s="132" t="s">
        <v>2</v>
      </c>
      <c r="N267" s="1008"/>
      <c r="O267" s="1105" t="s">
        <v>559</v>
      </c>
      <c r="P267" s="129" t="s">
        <v>780</v>
      </c>
      <c r="Q267" s="281">
        <v>11.79</v>
      </c>
      <c r="R267" s="281">
        <v>8.84</v>
      </c>
      <c r="S267" s="281">
        <v>0.39</v>
      </c>
      <c r="T267" s="281">
        <v>0.39</v>
      </c>
      <c r="U267" s="281">
        <v>0.39</v>
      </c>
      <c r="V267" s="281">
        <v>0.39</v>
      </c>
      <c r="W267" s="281">
        <v>0.39</v>
      </c>
      <c r="X267" s="281">
        <v>0.39</v>
      </c>
      <c r="Y267" s="132" t="s">
        <v>781</v>
      </c>
      <c r="Z267" s="132" t="s">
        <v>276</v>
      </c>
      <c r="AA267" s="132" t="s">
        <v>2</v>
      </c>
      <c r="AB267" s="164"/>
      <c r="AC267" s="164"/>
      <c r="AD267" s="164"/>
      <c r="AE267" s="164"/>
      <c r="AF267" s="164"/>
      <c r="AG267" s="164"/>
      <c r="AH267" s="164"/>
      <c r="AI267" s="164"/>
    </row>
    <row r="268" spans="1:35" s="12" customFormat="1" ht="15" customHeight="1">
      <c r="A268" s="1105" t="s">
        <v>561</v>
      </c>
      <c r="B268" s="129" t="s">
        <v>780</v>
      </c>
      <c r="C268" s="293">
        <v>11.79</v>
      </c>
      <c r="D268" s="293">
        <v>8.84</v>
      </c>
      <c r="E268" s="293">
        <v>0.53900000000000003</v>
      </c>
      <c r="F268" s="293">
        <v>0.53900000000000003</v>
      </c>
      <c r="G268" s="293">
        <v>0.53900000000000003</v>
      </c>
      <c r="H268" s="293">
        <v>0.53900000000000003</v>
      </c>
      <c r="I268" s="293">
        <v>0.53900000000000003</v>
      </c>
      <c r="J268" s="293">
        <v>0.53900000000000003</v>
      </c>
      <c r="K268" s="132" t="s">
        <v>781</v>
      </c>
      <c r="L268" s="132" t="s">
        <v>276</v>
      </c>
      <c r="M268" s="132" t="s">
        <v>2</v>
      </c>
      <c r="N268" s="1008"/>
      <c r="O268" s="1105" t="s">
        <v>561</v>
      </c>
      <c r="P268" s="129" t="s">
        <v>780</v>
      </c>
      <c r="Q268" s="281">
        <v>11.79</v>
      </c>
      <c r="R268" s="281">
        <v>8.84</v>
      </c>
      <c r="S268" s="281">
        <v>0.53900000000000003</v>
      </c>
      <c r="T268" s="281">
        <v>0.53900000000000003</v>
      </c>
      <c r="U268" s="281">
        <v>0.53900000000000003</v>
      </c>
      <c r="V268" s="281">
        <v>0.53900000000000003</v>
      </c>
      <c r="W268" s="281">
        <v>0.53900000000000003</v>
      </c>
      <c r="X268" s="281">
        <v>0.53900000000000003</v>
      </c>
      <c r="Y268" s="132" t="s">
        <v>781</v>
      </c>
      <c r="Z268" s="132" t="s">
        <v>276</v>
      </c>
      <c r="AA268" s="132" t="s">
        <v>2</v>
      </c>
      <c r="AB268" s="164"/>
      <c r="AC268" s="164"/>
      <c r="AD268" s="164"/>
      <c r="AE268" s="164"/>
      <c r="AF268" s="164"/>
      <c r="AG268" s="164"/>
      <c r="AH268" s="164"/>
      <c r="AI268" s="164"/>
    </row>
    <row r="269" spans="1:35" s="12" customFormat="1" ht="15" customHeight="1">
      <c r="A269" s="1105" t="s">
        <v>562</v>
      </c>
      <c r="B269" s="129" t="s">
        <v>780</v>
      </c>
      <c r="C269" s="293">
        <v>11.79</v>
      </c>
      <c r="D269" s="293">
        <v>8.84</v>
      </c>
      <c r="E269" s="293">
        <v>0.53900000000000003</v>
      </c>
      <c r="F269" s="293">
        <v>0.53900000000000003</v>
      </c>
      <c r="G269" s="293">
        <v>0.53900000000000003</v>
      </c>
      <c r="H269" s="293">
        <v>0.53900000000000003</v>
      </c>
      <c r="I269" s="293">
        <v>0.53900000000000003</v>
      </c>
      <c r="J269" s="293">
        <v>0.53900000000000003</v>
      </c>
      <c r="K269" s="132" t="s">
        <v>781</v>
      </c>
      <c r="L269" s="132" t="s">
        <v>276</v>
      </c>
      <c r="M269" s="132" t="s">
        <v>2</v>
      </c>
      <c r="N269" s="1008"/>
      <c r="O269" s="1105" t="s">
        <v>562</v>
      </c>
      <c r="P269" s="129" t="s">
        <v>780</v>
      </c>
      <c r="Q269" s="281">
        <v>11.79</v>
      </c>
      <c r="R269" s="281">
        <v>8.84</v>
      </c>
      <c r="S269" s="281">
        <v>0.53900000000000003</v>
      </c>
      <c r="T269" s="281">
        <v>0.53900000000000003</v>
      </c>
      <c r="U269" s="281">
        <v>0.53900000000000003</v>
      </c>
      <c r="V269" s="281">
        <v>0.53900000000000003</v>
      </c>
      <c r="W269" s="281">
        <v>0.53900000000000003</v>
      </c>
      <c r="X269" s="281">
        <v>0.53900000000000003</v>
      </c>
      <c r="Y269" s="132" t="s">
        <v>781</v>
      </c>
      <c r="Z269" s="132" t="s">
        <v>276</v>
      </c>
      <c r="AA269" s="132" t="s">
        <v>2</v>
      </c>
      <c r="AB269" s="164"/>
      <c r="AC269" s="164"/>
      <c r="AD269" s="164"/>
      <c r="AE269" s="164"/>
      <c r="AF269" s="164"/>
      <c r="AG269" s="164"/>
      <c r="AH269" s="164"/>
      <c r="AI269" s="164"/>
    </row>
    <row r="270" spans="1:35" s="12" customFormat="1" ht="15" customHeight="1">
      <c r="A270" s="1105" t="s">
        <v>563</v>
      </c>
      <c r="B270" s="129" t="s">
        <v>780</v>
      </c>
      <c r="C270" s="293">
        <v>22.17</v>
      </c>
      <c r="D270" s="293">
        <v>17.72</v>
      </c>
      <c r="E270" s="293">
        <v>1.3360000000000001</v>
      </c>
      <c r="F270" s="293">
        <v>1.3360000000000001</v>
      </c>
      <c r="G270" s="293">
        <v>1.3360000000000001</v>
      </c>
      <c r="H270" s="293">
        <v>1.3360000000000001</v>
      </c>
      <c r="I270" s="293">
        <v>1.3360000000000001</v>
      </c>
      <c r="J270" s="293">
        <v>1.3360000000000001</v>
      </c>
      <c r="K270" s="132" t="s">
        <v>781</v>
      </c>
      <c r="L270" s="132" t="s">
        <v>276</v>
      </c>
      <c r="M270" s="132" t="s">
        <v>2</v>
      </c>
      <c r="N270" s="1008"/>
      <c r="O270" s="1105" t="s">
        <v>563</v>
      </c>
      <c r="P270" s="129" t="s">
        <v>780</v>
      </c>
      <c r="Q270" s="281">
        <v>22.17</v>
      </c>
      <c r="R270" s="281">
        <v>17.72</v>
      </c>
      <c r="S270" s="281">
        <v>1.3360000000000001</v>
      </c>
      <c r="T270" s="281">
        <v>1.3360000000000001</v>
      </c>
      <c r="U270" s="281">
        <v>1.3360000000000001</v>
      </c>
      <c r="V270" s="281">
        <v>1.3360000000000001</v>
      </c>
      <c r="W270" s="281">
        <v>1.3360000000000001</v>
      </c>
      <c r="X270" s="281">
        <v>1.3360000000000001</v>
      </c>
      <c r="Y270" s="132" t="s">
        <v>781</v>
      </c>
      <c r="Z270" s="132" t="s">
        <v>276</v>
      </c>
      <c r="AA270" s="132" t="s">
        <v>2</v>
      </c>
      <c r="AB270" s="164"/>
      <c r="AC270" s="164"/>
      <c r="AD270" s="164"/>
      <c r="AE270" s="164"/>
      <c r="AF270" s="164"/>
      <c r="AG270" s="164"/>
      <c r="AH270" s="164"/>
      <c r="AI270" s="164"/>
    </row>
    <row r="271" spans="1:35" s="12" customFormat="1" ht="15" customHeight="1">
      <c r="A271" s="1106" t="s">
        <v>564</v>
      </c>
      <c r="B271" s="129" t="s">
        <v>780</v>
      </c>
      <c r="C271" s="293">
        <v>11.79</v>
      </c>
      <c r="D271" s="293">
        <v>8.84</v>
      </c>
      <c r="E271" s="293">
        <v>0.53900000000000003</v>
      </c>
      <c r="F271" s="293">
        <v>0.53900000000000003</v>
      </c>
      <c r="G271" s="293">
        <v>0.53900000000000003</v>
      </c>
      <c r="H271" s="293">
        <v>0.53900000000000003</v>
      </c>
      <c r="I271" s="293">
        <v>0.53900000000000003</v>
      </c>
      <c r="J271" s="293">
        <v>0.53900000000000003</v>
      </c>
      <c r="K271" s="132" t="s">
        <v>781</v>
      </c>
      <c r="L271" s="132" t="s">
        <v>276</v>
      </c>
      <c r="M271" s="132" t="s">
        <v>2</v>
      </c>
      <c r="N271" s="1008"/>
      <c r="O271" s="1106" t="s">
        <v>564</v>
      </c>
      <c r="P271" s="129" t="s">
        <v>780</v>
      </c>
      <c r="Q271" s="281">
        <v>11.79</v>
      </c>
      <c r="R271" s="281">
        <v>8.84</v>
      </c>
      <c r="S271" s="281">
        <v>0.53900000000000003</v>
      </c>
      <c r="T271" s="281">
        <v>0.53900000000000003</v>
      </c>
      <c r="U271" s="281">
        <v>0.53900000000000003</v>
      </c>
      <c r="V271" s="281">
        <v>0.53900000000000003</v>
      </c>
      <c r="W271" s="281">
        <v>0.53900000000000003</v>
      </c>
      <c r="X271" s="281">
        <v>0.53900000000000003</v>
      </c>
      <c r="Y271" s="132" t="s">
        <v>781</v>
      </c>
      <c r="Z271" s="132" t="s">
        <v>276</v>
      </c>
      <c r="AA271" s="132" t="s">
        <v>2</v>
      </c>
      <c r="AB271" s="164"/>
      <c r="AC271" s="164"/>
      <c r="AD271" s="164"/>
      <c r="AE271" s="164"/>
      <c r="AF271" s="164"/>
      <c r="AG271" s="164"/>
      <c r="AH271" s="164"/>
      <c r="AI271" s="164"/>
    </row>
    <row r="272" spans="1:35" s="12" customFormat="1" ht="15" customHeight="1">
      <c r="A272" s="1105" t="s">
        <v>565</v>
      </c>
      <c r="B272" s="129" t="s">
        <v>780</v>
      </c>
      <c r="C272" s="293">
        <v>11.79</v>
      </c>
      <c r="D272" s="293">
        <v>8.84</v>
      </c>
      <c r="E272" s="293">
        <v>0.53900000000000003</v>
      </c>
      <c r="F272" s="293">
        <v>0.53900000000000003</v>
      </c>
      <c r="G272" s="293">
        <v>0.53900000000000003</v>
      </c>
      <c r="H272" s="293">
        <v>0.53900000000000003</v>
      </c>
      <c r="I272" s="293">
        <v>0.53900000000000003</v>
      </c>
      <c r="J272" s="293">
        <v>0.53900000000000003</v>
      </c>
      <c r="K272" s="132" t="s">
        <v>781</v>
      </c>
      <c r="L272" s="132" t="s">
        <v>276</v>
      </c>
      <c r="M272" s="132" t="s">
        <v>2</v>
      </c>
      <c r="N272" s="1008"/>
      <c r="O272" s="1105" t="s">
        <v>565</v>
      </c>
      <c r="P272" s="129" t="s">
        <v>780</v>
      </c>
      <c r="Q272" s="281">
        <v>11.79</v>
      </c>
      <c r="R272" s="281">
        <v>8.84</v>
      </c>
      <c r="S272" s="281">
        <v>0.53900000000000003</v>
      </c>
      <c r="T272" s="281">
        <v>0.53900000000000003</v>
      </c>
      <c r="U272" s="281">
        <v>0.53900000000000003</v>
      </c>
      <c r="V272" s="281">
        <v>0.53900000000000003</v>
      </c>
      <c r="W272" s="281">
        <v>0.53900000000000003</v>
      </c>
      <c r="X272" s="281">
        <v>0.53900000000000003</v>
      </c>
      <c r="Y272" s="132" t="s">
        <v>781</v>
      </c>
      <c r="Z272" s="132" t="s">
        <v>276</v>
      </c>
      <c r="AA272" s="132" t="s">
        <v>2</v>
      </c>
      <c r="AB272" s="164"/>
      <c r="AC272" s="164"/>
      <c r="AD272" s="164"/>
      <c r="AE272" s="164"/>
      <c r="AF272" s="164"/>
      <c r="AG272" s="164"/>
      <c r="AH272" s="164"/>
      <c r="AI272" s="164"/>
    </row>
    <row r="273" spans="1:35" s="12" customFormat="1" ht="15" customHeight="1">
      <c r="A273" s="1105" t="s">
        <v>566</v>
      </c>
      <c r="B273" s="129" t="s">
        <v>780</v>
      </c>
      <c r="C273" s="293">
        <v>11.79</v>
      </c>
      <c r="D273" s="293">
        <v>8.84</v>
      </c>
      <c r="E273" s="293">
        <v>0.53900000000000003</v>
      </c>
      <c r="F273" s="293">
        <v>0.53900000000000003</v>
      </c>
      <c r="G273" s="293">
        <v>0.53900000000000003</v>
      </c>
      <c r="H273" s="293">
        <v>0.53900000000000003</v>
      </c>
      <c r="I273" s="293">
        <v>0.53900000000000003</v>
      </c>
      <c r="J273" s="293">
        <v>0.53900000000000003</v>
      </c>
      <c r="K273" s="132" t="s">
        <v>781</v>
      </c>
      <c r="L273" s="132" t="s">
        <v>276</v>
      </c>
      <c r="M273" s="132" t="s">
        <v>2</v>
      </c>
      <c r="N273" s="1008"/>
      <c r="O273" s="1105" t="s">
        <v>566</v>
      </c>
      <c r="P273" s="129" t="s">
        <v>780</v>
      </c>
      <c r="Q273" s="281">
        <v>11.79</v>
      </c>
      <c r="R273" s="281">
        <v>8.84</v>
      </c>
      <c r="S273" s="281">
        <v>0.53900000000000003</v>
      </c>
      <c r="T273" s="281">
        <v>0.53900000000000003</v>
      </c>
      <c r="U273" s="281">
        <v>0.53900000000000003</v>
      </c>
      <c r="V273" s="281">
        <v>0.53900000000000003</v>
      </c>
      <c r="W273" s="281">
        <v>0.53900000000000003</v>
      </c>
      <c r="X273" s="281">
        <v>0.53900000000000003</v>
      </c>
      <c r="Y273" s="132" t="s">
        <v>781</v>
      </c>
      <c r="Z273" s="132" t="s">
        <v>276</v>
      </c>
      <c r="AA273" s="132" t="s">
        <v>2</v>
      </c>
      <c r="AB273" s="164"/>
      <c r="AC273" s="164"/>
      <c r="AD273" s="164"/>
      <c r="AE273" s="164"/>
      <c r="AF273" s="164"/>
      <c r="AG273" s="164"/>
      <c r="AH273" s="164"/>
      <c r="AI273" s="164"/>
    </row>
    <row r="274" spans="1:35" s="12" customFormat="1" ht="15" customHeight="1">
      <c r="A274" s="1106" t="s">
        <v>941</v>
      </c>
      <c r="B274" s="129" t="s">
        <v>780</v>
      </c>
      <c r="C274" s="293">
        <v>22.17</v>
      </c>
      <c r="D274" s="293">
        <v>17.72</v>
      </c>
      <c r="E274" s="293">
        <v>1.766</v>
      </c>
      <c r="F274" s="293">
        <v>1.766</v>
      </c>
      <c r="G274" s="293">
        <v>1.766</v>
      </c>
      <c r="H274" s="293">
        <v>1.766</v>
      </c>
      <c r="I274" s="293">
        <v>1.766</v>
      </c>
      <c r="J274" s="293">
        <v>1.766</v>
      </c>
      <c r="K274" s="132" t="s">
        <v>781</v>
      </c>
      <c r="L274" s="132" t="s">
        <v>276</v>
      </c>
      <c r="M274" s="132" t="s">
        <v>2</v>
      </c>
      <c r="N274" s="1008"/>
      <c r="O274" s="1106" t="s">
        <v>941</v>
      </c>
      <c r="P274" s="129" t="s">
        <v>780</v>
      </c>
      <c r="Q274" s="281">
        <v>22.17</v>
      </c>
      <c r="R274" s="281">
        <v>17.72</v>
      </c>
      <c r="S274" s="281">
        <v>1.766</v>
      </c>
      <c r="T274" s="281">
        <v>1.766</v>
      </c>
      <c r="U274" s="281">
        <v>1.766</v>
      </c>
      <c r="V274" s="281">
        <v>1.766</v>
      </c>
      <c r="W274" s="281">
        <v>1.766</v>
      </c>
      <c r="X274" s="281">
        <v>1.766</v>
      </c>
      <c r="Y274" s="132" t="s">
        <v>781</v>
      </c>
      <c r="Z274" s="132" t="s">
        <v>276</v>
      </c>
      <c r="AA274" s="132" t="s">
        <v>2</v>
      </c>
      <c r="AB274" s="164"/>
      <c r="AC274" s="164"/>
      <c r="AD274" s="164"/>
      <c r="AE274" s="164"/>
      <c r="AF274" s="164"/>
      <c r="AG274" s="164"/>
      <c r="AH274" s="164"/>
      <c r="AI274" s="164"/>
    </row>
    <row r="275" spans="1:35" s="12" customFormat="1" ht="15" customHeight="1">
      <c r="A275" s="1105" t="s">
        <v>568</v>
      </c>
      <c r="B275" s="129" t="s">
        <v>780</v>
      </c>
      <c r="C275" s="293">
        <v>11.79</v>
      </c>
      <c r="D275" s="293">
        <v>8.84</v>
      </c>
      <c r="E275" s="293">
        <v>0.32200000000000001</v>
      </c>
      <c r="F275" s="293">
        <v>0.32200000000000001</v>
      </c>
      <c r="G275" s="293">
        <v>0.32200000000000001</v>
      </c>
      <c r="H275" s="293">
        <v>0.32200000000000001</v>
      </c>
      <c r="I275" s="293">
        <v>0.32200000000000001</v>
      </c>
      <c r="J275" s="293">
        <v>0.32200000000000001</v>
      </c>
      <c r="K275" s="132" t="s">
        <v>781</v>
      </c>
      <c r="L275" s="132" t="s">
        <v>276</v>
      </c>
      <c r="M275" s="132" t="s">
        <v>2</v>
      </c>
      <c r="N275" s="1008"/>
      <c r="O275" s="1105" t="s">
        <v>568</v>
      </c>
      <c r="P275" s="129" t="s">
        <v>780</v>
      </c>
      <c r="Q275" s="281">
        <v>11.79</v>
      </c>
      <c r="R275" s="281">
        <v>8.84</v>
      </c>
      <c r="S275" s="281">
        <v>0.32200000000000001</v>
      </c>
      <c r="T275" s="281">
        <v>0.32200000000000001</v>
      </c>
      <c r="U275" s="281">
        <v>0.32200000000000001</v>
      </c>
      <c r="V275" s="281">
        <v>0.32200000000000001</v>
      </c>
      <c r="W275" s="281">
        <v>0.32200000000000001</v>
      </c>
      <c r="X275" s="281">
        <v>0.32200000000000001</v>
      </c>
      <c r="Y275" s="132" t="s">
        <v>781</v>
      </c>
      <c r="Z275" s="132" t="s">
        <v>276</v>
      </c>
      <c r="AA275" s="132" t="s">
        <v>2</v>
      </c>
      <c r="AB275" s="164"/>
      <c r="AC275" s="164"/>
      <c r="AD275" s="164"/>
      <c r="AE275" s="164"/>
      <c r="AF275" s="164"/>
      <c r="AG275" s="164"/>
      <c r="AH275" s="164"/>
      <c r="AI275" s="164"/>
    </row>
    <row r="276" spans="1:35" s="12" customFormat="1" ht="15" customHeight="1">
      <c r="A276" s="1106" t="s">
        <v>569</v>
      </c>
      <c r="B276" s="129" t="s">
        <v>780</v>
      </c>
      <c r="C276" s="293">
        <v>11.79</v>
      </c>
      <c r="D276" s="293">
        <v>8.84</v>
      </c>
      <c r="E276" s="293">
        <v>0.53900000000000003</v>
      </c>
      <c r="F276" s="293">
        <v>0.53900000000000003</v>
      </c>
      <c r="G276" s="293">
        <v>0.53900000000000003</v>
      </c>
      <c r="H276" s="293">
        <v>0.53900000000000003</v>
      </c>
      <c r="I276" s="293">
        <v>0.53900000000000003</v>
      </c>
      <c r="J276" s="293">
        <v>0.53900000000000003</v>
      </c>
      <c r="K276" s="132" t="s">
        <v>781</v>
      </c>
      <c r="L276" s="132" t="s">
        <v>276</v>
      </c>
      <c r="M276" s="132" t="s">
        <v>2</v>
      </c>
      <c r="N276" s="1008"/>
      <c r="O276" s="1106" t="s">
        <v>569</v>
      </c>
      <c r="P276" s="129" t="s">
        <v>780</v>
      </c>
      <c r="Q276" s="281">
        <v>11.79</v>
      </c>
      <c r="R276" s="281">
        <v>8.84</v>
      </c>
      <c r="S276" s="281">
        <v>0.53900000000000003</v>
      </c>
      <c r="T276" s="281">
        <v>0.53900000000000003</v>
      </c>
      <c r="U276" s="281">
        <v>0.53900000000000003</v>
      </c>
      <c r="V276" s="281">
        <v>0.53900000000000003</v>
      </c>
      <c r="W276" s="281">
        <v>0.53900000000000003</v>
      </c>
      <c r="X276" s="281">
        <v>0.53900000000000003</v>
      </c>
      <c r="Y276" s="132" t="s">
        <v>781</v>
      </c>
      <c r="Z276" s="132" t="s">
        <v>276</v>
      </c>
      <c r="AA276" s="132" t="s">
        <v>2</v>
      </c>
      <c r="AB276" s="164"/>
      <c r="AC276" s="164"/>
      <c r="AD276" s="164"/>
      <c r="AE276" s="164"/>
      <c r="AF276" s="164"/>
      <c r="AG276" s="164"/>
      <c r="AH276" s="164"/>
      <c r="AI276" s="164"/>
    </row>
    <row r="277" spans="1:35" s="12" customFormat="1" ht="15" customHeight="1">
      <c r="A277" s="1105" t="s">
        <v>570</v>
      </c>
      <c r="B277" s="129" t="s">
        <v>780</v>
      </c>
      <c r="C277" s="293">
        <v>11.79</v>
      </c>
      <c r="D277" s="293">
        <v>8.84</v>
      </c>
      <c r="E277" s="293">
        <v>0.39</v>
      </c>
      <c r="F277" s="293">
        <v>0.39</v>
      </c>
      <c r="G277" s="293">
        <v>0.39</v>
      </c>
      <c r="H277" s="293">
        <v>0.39</v>
      </c>
      <c r="I277" s="293">
        <v>0.39</v>
      </c>
      <c r="J277" s="293">
        <v>0.39</v>
      </c>
      <c r="K277" s="132" t="s">
        <v>781</v>
      </c>
      <c r="L277" s="132" t="s">
        <v>276</v>
      </c>
      <c r="M277" s="132" t="s">
        <v>2</v>
      </c>
      <c r="N277" s="1008"/>
      <c r="O277" s="1105" t="s">
        <v>570</v>
      </c>
      <c r="P277" s="129" t="s">
        <v>780</v>
      </c>
      <c r="Q277" s="281">
        <v>11.79</v>
      </c>
      <c r="R277" s="281">
        <v>8.84</v>
      </c>
      <c r="S277" s="281">
        <v>0.39</v>
      </c>
      <c r="T277" s="281">
        <v>0.39</v>
      </c>
      <c r="U277" s="281">
        <v>0.39</v>
      </c>
      <c r="V277" s="281">
        <v>0.39</v>
      </c>
      <c r="W277" s="281">
        <v>0.39</v>
      </c>
      <c r="X277" s="281">
        <v>0.39</v>
      </c>
      <c r="Y277" s="132" t="s">
        <v>781</v>
      </c>
      <c r="Z277" s="132" t="s">
        <v>276</v>
      </c>
      <c r="AA277" s="132" t="s">
        <v>2</v>
      </c>
      <c r="AB277" s="164"/>
      <c r="AC277" s="164"/>
      <c r="AD277" s="164"/>
      <c r="AE277" s="164"/>
      <c r="AF277" s="164"/>
      <c r="AG277" s="164"/>
      <c r="AH277" s="164"/>
      <c r="AI277" s="164"/>
    </row>
    <row r="278" spans="1:35" s="12" customFormat="1" ht="15" customHeight="1">
      <c r="A278" s="1105" t="s">
        <v>571</v>
      </c>
      <c r="B278" s="129" t="s">
        <v>780</v>
      </c>
      <c r="C278" s="293">
        <v>11.79</v>
      </c>
      <c r="D278" s="293">
        <v>8.84</v>
      </c>
      <c r="E278" s="293">
        <v>0.32200000000000001</v>
      </c>
      <c r="F278" s="293">
        <v>0.32200000000000001</v>
      </c>
      <c r="G278" s="293">
        <v>0.32200000000000001</v>
      </c>
      <c r="H278" s="293">
        <v>0.32200000000000001</v>
      </c>
      <c r="I278" s="293">
        <v>0.32200000000000001</v>
      </c>
      <c r="J278" s="293">
        <v>0.32200000000000001</v>
      </c>
      <c r="K278" s="132" t="s">
        <v>781</v>
      </c>
      <c r="L278" s="132" t="s">
        <v>276</v>
      </c>
      <c r="M278" s="132" t="s">
        <v>2</v>
      </c>
      <c r="N278" s="1008"/>
      <c r="O278" s="1105" t="s">
        <v>571</v>
      </c>
      <c r="P278" s="129" t="s">
        <v>780</v>
      </c>
      <c r="Q278" s="281">
        <v>11.79</v>
      </c>
      <c r="R278" s="281">
        <v>8.84</v>
      </c>
      <c r="S278" s="281">
        <v>0.32200000000000001</v>
      </c>
      <c r="T278" s="281">
        <v>0.32200000000000001</v>
      </c>
      <c r="U278" s="281">
        <v>0.32200000000000001</v>
      </c>
      <c r="V278" s="281">
        <v>0.32200000000000001</v>
      </c>
      <c r="W278" s="281">
        <v>0.32200000000000001</v>
      </c>
      <c r="X278" s="281">
        <v>0.32200000000000001</v>
      </c>
      <c r="Y278" s="132" t="s">
        <v>781</v>
      </c>
      <c r="Z278" s="132" t="s">
        <v>276</v>
      </c>
      <c r="AA278" s="132" t="s">
        <v>2</v>
      </c>
      <c r="AB278" s="164"/>
      <c r="AC278" s="164"/>
      <c r="AD278" s="164"/>
      <c r="AE278" s="164"/>
      <c r="AF278" s="164"/>
      <c r="AG278" s="164"/>
      <c r="AH278" s="164"/>
      <c r="AI278" s="164"/>
    </row>
    <row r="279" spans="1:35" s="12" customFormat="1" ht="15" customHeight="1">
      <c r="A279" s="1105" t="s">
        <v>572</v>
      </c>
      <c r="B279" s="129" t="s">
        <v>780</v>
      </c>
      <c r="C279" s="293">
        <v>11.79</v>
      </c>
      <c r="D279" s="293">
        <v>8.84</v>
      </c>
      <c r="E279" s="293">
        <v>0.53900000000000003</v>
      </c>
      <c r="F279" s="293">
        <v>0.53900000000000003</v>
      </c>
      <c r="G279" s="293">
        <v>0.53900000000000003</v>
      </c>
      <c r="H279" s="293">
        <v>0.53900000000000003</v>
      </c>
      <c r="I279" s="293">
        <v>0.53900000000000003</v>
      </c>
      <c r="J279" s="293">
        <v>0.53900000000000003</v>
      </c>
      <c r="K279" s="132" t="s">
        <v>781</v>
      </c>
      <c r="L279" s="132" t="s">
        <v>276</v>
      </c>
      <c r="M279" s="132" t="s">
        <v>2</v>
      </c>
      <c r="N279" s="1008"/>
      <c r="O279" s="1105" t="s">
        <v>572</v>
      </c>
      <c r="P279" s="129" t="s">
        <v>780</v>
      </c>
      <c r="Q279" s="281">
        <v>11.79</v>
      </c>
      <c r="R279" s="281">
        <v>8.84</v>
      </c>
      <c r="S279" s="281">
        <v>0.53900000000000003</v>
      </c>
      <c r="T279" s="281">
        <v>0.53900000000000003</v>
      </c>
      <c r="U279" s="281">
        <v>0.53900000000000003</v>
      </c>
      <c r="V279" s="281">
        <v>0.53900000000000003</v>
      </c>
      <c r="W279" s="281">
        <v>0.53900000000000003</v>
      </c>
      <c r="X279" s="281">
        <v>0.53900000000000003</v>
      </c>
      <c r="Y279" s="132" t="s">
        <v>781</v>
      </c>
      <c r="Z279" s="132" t="s">
        <v>276</v>
      </c>
      <c r="AA279" s="132" t="s">
        <v>2</v>
      </c>
      <c r="AB279" s="164"/>
      <c r="AC279" s="164"/>
      <c r="AD279" s="164"/>
      <c r="AE279" s="164"/>
      <c r="AF279" s="164"/>
      <c r="AG279" s="164"/>
      <c r="AH279" s="164"/>
      <c r="AI279" s="164"/>
    </row>
    <row r="280" spans="1:35" s="12" customFormat="1" ht="15" customHeight="1">
      <c r="A280" s="1105" t="s">
        <v>573</v>
      </c>
      <c r="B280" s="129" t="s">
        <v>780</v>
      </c>
      <c r="C280" s="293">
        <v>11.79</v>
      </c>
      <c r="D280" s="293">
        <v>8.84</v>
      </c>
      <c r="E280" s="293">
        <v>0.53900000000000003</v>
      </c>
      <c r="F280" s="293">
        <v>0.53900000000000003</v>
      </c>
      <c r="G280" s="293">
        <v>0.53900000000000003</v>
      </c>
      <c r="H280" s="293">
        <v>0.53900000000000003</v>
      </c>
      <c r="I280" s="293">
        <v>0.53900000000000003</v>
      </c>
      <c r="J280" s="293">
        <v>0.53900000000000003</v>
      </c>
      <c r="K280" s="132" t="s">
        <v>781</v>
      </c>
      <c r="L280" s="132" t="s">
        <v>276</v>
      </c>
      <c r="M280" s="132" t="s">
        <v>2</v>
      </c>
      <c r="N280" s="1008"/>
      <c r="O280" s="1105" t="s">
        <v>573</v>
      </c>
      <c r="P280" s="129" t="s">
        <v>780</v>
      </c>
      <c r="Q280" s="281">
        <v>11.79</v>
      </c>
      <c r="R280" s="281">
        <v>8.84</v>
      </c>
      <c r="S280" s="281">
        <v>0.53900000000000003</v>
      </c>
      <c r="T280" s="281">
        <v>0.53900000000000003</v>
      </c>
      <c r="U280" s="281">
        <v>0.53900000000000003</v>
      </c>
      <c r="V280" s="281">
        <v>0.53900000000000003</v>
      </c>
      <c r="W280" s="281">
        <v>0.53900000000000003</v>
      </c>
      <c r="X280" s="281">
        <v>0.53900000000000003</v>
      </c>
      <c r="Y280" s="132" t="s">
        <v>781</v>
      </c>
      <c r="Z280" s="132" t="s">
        <v>276</v>
      </c>
      <c r="AA280" s="132" t="s">
        <v>2</v>
      </c>
      <c r="AB280" s="164"/>
      <c r="AC280" s="164"/>
      <c r="AD280" s="164"/>
      <c r="AE280" s="164"/>
      <c r="AF280" s="164"/>
      <c r="AG280" s="164"/>
      <c r="AH280" s="164"/>
      <c r="AI280" s="164"/>
    </row>
    <row r="281" spans="1:35" s="12" customFormat="1" ht="15" customHeight="1">
      <c r="A281" s="1105" t="s">
        <v>183</v>
      </c>
      <c r="B281" s="129" t="s">
        <v>780</v>
      </c>
      <c r="C281" s="293">
        <v>11.79</v>
      </c>
      <c r="D281" s="293">
        <v>8.84</v>
      </c>
      <c r="E281" s="293">
        <v>0.53900000000000003</v>
      </c>
      <c r="F281" s="293">
        <v>0.53900000000000003</v>
      </c>
      <c r="G281" s="293">
        <v>0.53900000000000003</v>
      </c>
      <c r="H281" s="293">
        <v>0.53900000000000003</v>
      </c>
      <c r="I281" s="293">
        <v>0.53900000000000003</v>
      </c>
      <c r="J281" s="293">
        <v>0.53900000000000003</v>
      </c>
      <c r="K281" s="132" t="s">
        <v>781</v>
      </c>
      <c r="L281" s="132" t="s">
        <v>276</v>
      </c>
      <c r="M281" s="132" t="s">
        <v>2</v>
      </c>
      <c r="N281" s="1008"/>
      <c r="O281" s="1105" t="s">
        <v>183</v>
      </c>
      <c r="P281" s="129" t="s">
        <v>780</v>
      </c>
      <c r="Q281" s="281">
        <v>11.79</v>
      </c>
      <c r="R281" s="281">
        <v>8.84</v>
      </c>
      <c r="S281" s="281">
        <v>0.53900000000000003</v>
      </c>
      <c r="T281" s="281">
        <v>0.53900000000000003</v>
      </c>
      <c r="U281" s="281">
        <v>0.53900000000000003</v>
      </c>
      <c r="V281" s="281">
        <v>0.53900000000000003</v>
      </c>
      <c r="W281" s="281">
        <v>0.53900000000000003</v>
      </c>
      <c r="X281" s="281">
        <v>0.53900000000000003</v>
      </c>
      <c r="Y281" s="132" t="s">
        <v>781</v>
      </c>
      <c r="Z281" s="132" t="s">
        <v>276</v>
      </c>
      <c r="AA281" s="132" t="s">
        <v>2</v>
      </c>
      <c r="AB281" s="164"/>
      <c r="AC281" s="164"/>
      <c r="AD281" s="164"/>
      <c r="AE281" s="164"/>
      <c r="AF281" s="164"/>
      <c r="AG281" s="164"/>
      <c r="AH281" s="164"/>
      <c r="AI281" s="164"/>
    </row>
    <row r="282" spans="1:35" s="12" customFormat="1" ht="15" customHeight="1">
      <c r="A282" s="1106" t="s">
        <v>942</v>
      </c>
      <c r="B282" s="129" t="s">
        <v>780</v>
      </c>
      <c r="C282" s="293">
        <v>11.79</v>
      </c>
      <c r="D282" s="293">
        <v>8.84</v>
      </c>
      <c r="E282" s="293">
        <v>0.53900000000000003</v>
      </c>
      <c r="F282" s="293">
        <v>0.53900000000000003</v>
      </c>
      <c r="G282" s="293">
        <v>0.53900000000000003</v>
      </c>
      <c r="H282" s="293">
        <v>0.53900000000000003</v>
      </c>
      <c r="I282" s="293">
        <v>0.53900000000000003</v>
      </c>
      <c r="J282" s="293">
        <v>0.53900000000000003</v>
      </c>
      <c r="K282" s="132" t="s">
        <v>781</v>
      </c>
      <c r="L282" s="132" t="s">
        <v>276</v>
      </c>
      <c r="M282" s="132" t="s">
        <v>2</v>
      </c>
      <c r="N282" s="1008"/>
      <c r="O282" s="1106" t="s">
        <v>942</v>
      </c>
      <c r="P282" s="129" t="s">
        <v>780</v>
      </c>
      <c r="Q282" s="281">
        <v>11.79</v>
      </c>
      <c r="R282" s="281">
        <v>8.84</v>
      </c>
      <c r="S282" s="281">
        <v>0.53900000000000003</v>
      </c>
      <c r="T282" s="281">
        <v>0.53900000000000003</v>
      </c>
      <c r="U282" s="281">
        <v>0.53900000000000003</v>
      </c>
      <c r="V282" s="281">
        <v>0.53900000000000003</v>
      </c>
      <c r="W282" s="281">
        <v>0.53900000000000003</v>
      </c>
      <c r="X282" s="281">
        <v>0.53900000000000003</v>
      </c>
      <c r="Y282" s="132" t="s">
        <v>781</v>
      </c>
      <c r="Z282" s="132" t="s">
        <v>276</v>
      </c>
      <c r="AA282" s="132" t="s">
        <v>2</v>
      </c>
      <c r="AB282" s="164"/>
      <c r="AC282" s="164"/>
      <c r="AD282" s="164"/>
      <c r="AE282" s="164"/>
      <c r="AF282" s="164"/>
      <c r="AG282" s="164"/>
      <c r="AH282" s="164"/>
      <c r="AI282" s="164"/>
    </row>
    <row r="283" spans="1:35" s="12" customFormat="1" ht="15" customHeight="1">
      <c r="A283" s="1105" t="s">
        <v>184</v>
      </c>
      <c r="B283" s="129" t="s">
        <v>780</v>
      </c>
      <c r="C283" s="293">
        <v>11.79</v>
      </c>
      <c r="D283" s="293">
        <v>8.84</v>
      </c>
      <c r="E283" s="293">
        <v>0.53900000000000003</v>
      </c>
      <c r="F283" s="293">
        <v>0.53900000000000003</v>
      </c>
      <c r="G283" s="293">
        <v>0.53900000000000003</v>
      </c>
      <c r="H283" s="293">
        <v>0.53900000000000003</v>
      </c>
      <c r="I283" s="293">
        <v>0.53900000000000003</v>
      </c>
      <c r="J283" s="293">
        <v>0.53900000000000003</v>
      </c>
      <c r="K283" s="132" t="s">
        <v>781</v>
      </c>
      <c r="L283" s="132" t="s">
        <v>276</v>
      </c>
      <c r="M283" s="132" t="s">
        <v>2</v>
      </c>
      <c r="N283" s="1008"/>
      <c r="O283" s="1105" t="s">
        <v>184</v>
      </c>
      <c r="P283" s="129" t="s">
        <v>780</v>
      </c>
      <c r="Q283" s="281">
        <v>11.79</v>
      </c>
      <c r="R283" s="281">
        <v>8.84</v>
      </c>
      <c r="S283" s="281">
        <v>0.53900000000000003</v>
      </c>
      <c r="T283" s="281">
        <v>0.53900000000000003</v>
      </c>
      <c r="U283" s="281">
        <v>0.53900000000000003</v>
      </c>
      <c r="V283" s="281">
        <v>0.53900000000000003</v>
      </c>
      <c r="W283" s="281">
        <v>0.53900000000000003</v>
      </c>
      <c r="X283" s="281">
        <v>0.53900000000000003</v>
      </c>
      <c r="Y283" s="132" t="s">
        <v>781</v>
      </c>
      <c r="Z283" s="132" t="s">
        <v>276</v>
      </c>
      <c r="AA283" s="132" t="s">
        <v>2</v>
      </c>
      <c r="AB283" s="164"/>
      <c r="AC283" s="164"/>
      <c r="AD283" s="164"/>
      <c r="AE283" s="164"/>
      <c r="AF283" s="164"/>
      <c r="AG283" s="164"/>
      <c r="AH283" s="164"/>
      <c r="AI283" s="164"/>
    </row>
    <row r="284" spans="1:35" s="12" customFormat="1" ht="15" customHeight="1">
      <c r="A284" s="1105" t="s">
        <v>577</v>
      </c>
      <c r="B284" s="129" t="s">
        <v>780</v>
      </c>
      <c r="C284" s="293">
        <v>11.79</v>
      </c>
      <c r="D284" s="293">
        <v>8.84</v>
      </c>
      <c r="E284" s="293">
        <v>0.32200000000000001</v>
      </c>
      <c r="F284" s="293">
        <v>0.32200000000000001</v>
      </c>
      <c r="G284" s="293">
        <v>0.32200000000000001</v>
      </c>
      <c r="H284" s="293">
        <v>0.32200000000000001</v>
      </c>
      <c r="I284" s="293">
        <v>0.32200000000000001</v>
      </c>
      <c r="J284" s="293">
        <v>0.32200000000000001</v>
      </c>
      <c r="K284" s="132" t="s">
        <v>781</v>
      </c>
      <c r="L284" s="132" t="s">
        <v>276</v>
      </c>
      <c r="M284" s="132" t="s">
        <v>2</v>
      </c>
      <c r="N284" s="1008"/>
      <c r="O284" s="1105" t="s">
        <v>577</v>
      </c>
      <c r="P284" s="129" t="s">
        <v>780</v>
      </c>
      <c r="Q284" s="281">
        <v>11.79</v>
      </c>
      <c r="R284" s="281">
        <v>8.84</v>
      </c>
      <c r="S284" s="281">
        <v>0.32200000000000001</v>
      </c>
      <c r="T284" s="281">
        <v>0.32200000000000001</v>
      </c>
      <c r="U284" s="281">
        <v>0.32200000000000001</v>
      </c>
      <c r="V284" s="281">
        <v>0.32200000000000001</v>
      </c>
      <c r="W284" s="281">
        <v>0.32200000000000001</v>
      </c>
      <c r="X284" s="281">
        <v>0.32200000000000001</v>
      </c>
      <c r="Y284" s="132" t="s">
        <v>781</v>
      </c>
      <c r="Z284" s="132" t="s">
        <v>276</v>
      </c>
      <c r="AA284" s="132" t="s">
        <v>2</v>
      </c>
      <c r="AB284" s="164"/>
      <c r="AC284" s="164"/>
      <c r="AD284" s="164"/>
      <c r="AE284" s="164"/>
      <c r="AF284" s="164"/>
      <c r="AG284" s="164"/>
      <c r="AH284" s="164"/>
      <c r="AI284" s="164"/>
    </row>
    <row r="285" spans="1:35" s="12" customFormat="1" ht="15" customHeight="1">
      <c r="A285" s="1106" t="s">
        <v>578</v>
      </c>
      <c r="B285" s="129" t="s">
        <v>780</v>
      </c>
      <c r="C285" s="293">
        <v>11.79</v>
      </c>
      <c r="D285" s="293">
        <v>8.84</v>
      </c>
      <c r="E285" s="293">
        <v>0.39</v>
      </c>
      <c r="F285" s="293">
        <v>0.39</v>
      </c>
      <c r="G285" s="293">
        <v>0.39</v>
      </c>
      <c r="H285" s="293">
        <v>0.39</v>
      </c>
      <c r="I285" s="293">
        <v>0.39</v>
      </c>
      <c r="J285" s="293">
        <v>0.39</v>
      </c>
      <c r="K285" s="132" t="s">
        <v>781</v>
      </c>
      <c r="L285" s="132" t="s">
        <v>276</v>
      </c>
      <c r="M285" s="132" t="s">
        <v>2</v>
      </c>
      <c r="N285" s="1008"/>
      <c r="O285" s="1106" t="s">
        <v>578</v>
      </c>
      <c r="P285" s="129" t="s">
        <v>780</v>
      </c>
      <c r="Q285" s="281">
        <v>11.79</v>
      </c>
      <c r="R285" s="281">
        <v>8.84</v>
      </c>
      <c r="S285" s="281">
        <v>0.39</v>
      </c>
      <c r="T285" s="281">
        <v>0.39</v>
      </c>
      <c r="U285" s="281">
        <v>0.39</v>
      </c>
      <c r="V285" s="281">
        <v>0.39</v>
      </c>
      <c r="W285" s="281">
        <v>0.39</v>
      </c>
      <c r="X285" s="281">
        <v>0.39</v>
      </c>
      <c r="Y285" s="132" t="s">
        <v>781</v>
      </c>
      <c r="Z285" s="132" t="s">
        <v>276</v>
      </c>
      <c r="AA285" s="132" t="s">
        <v>2</v>
      </c>
      <c r="AB285" s="164"/>
      <c r="AC285" s="164"/>
      <c r="AD285" s="164"/>
      <c r="AE285" s="164"/>
      <c r="AF285" s="164"/>
      <c r="AG285" s="164"/>
      <c r="AH285" s="164"/>
      <c r="AI285" s="164"/>
    </row>
    <row r="286" spans="1:35" s="12" customFormat="1" ht="15" customHeight="1">
      <c r="A286" s="1105" t="s">
        <v>185</v>
      </c>
      <c r="B286" s="129" t="s">
        <v>780</v>
      </c>
      <c r="C286" s="293">
        <v>13.28</v>
      </c>
      <c r="D286" s="293">
        <v>10.33</v>
      </c>
      <c r="E286" s="293">
        <v>0.67300000000000004</v>
      </c>
      <c r="F286" s="293">
        <v>0.67300000000000004</v>
      </c>
      <c r="G286" s="293">
        <v>0.67300000000000004</v>
      </c>
      <c r="H286" s="293">
        <v>0.67300000000000004</v>
      </c>
      <c r="I286" s="293">
        <v>0.67300000000000004</v>
      </c>
      <c r="J286" s="293">
        <v>0.67300000000000004</v>
      </c>
      <c r="K286" s="132" t="s">
        <v>781</v>
      </c>
      <c r="L286" s="132" t="s">
        <v>276</v>
      </c>
      <c r="M286" s="132" t="s">
        <v>2</v>
      </c>
      <c r="N286" s="1008"/>
      <c r="O286" s="1105" t="s">
        <v>185</v>
      </c>
      <c r="P286" s="129" t="s">
        <v>780</v>
      </c>
      <c r="Q286" s="281">
        <v>13.28</v>
      </c>
      <c r="R286" s="281">
        <v>10.33</v>
      </c>
      <c r="S286" s="281">
        <v>0.67300000000000004</v>
      </c>
      <c r="T286" s="281">
        <v>0.67300000000000004</v>
      </c>
      <c r="U286" s="281">
        <v>0.67300000000000004</v>
      </c>
      <c r="V286" s="281">
        <v>0.67300000000000004</v>
      </c>
      <c r="W286" s="281">
        <v>0.67300000000000004</v>
      </c>
      <c r="X286" s="281">
        <v>0.67300000000000004</v>
      </c>
      <c r="Y286" s="132" t="s">
        <v>781</v>
      </c>
      <c r="Z286" s="132" t="s">
        <v>276</v>
      </c>
      <c r="AA286" s="132" t="s">
        <v>2</v>
      </c>
      <c r="AB286" s="164"/>
      <c r="AC286" s="164"/>
      <c r="AD286" s="164"/>
      <c r="AE286" s="164"/>
      <c r="AF286" s="164"/>
      <c r="AG286" s="164"/>
      <c r="AH286" s="164"/>
      <c r="AI286" s="164"/>
    </row>
    <row r="287" spans="1:35" s="12" customFormat="1" ht="15" customHeight="1">
      <c r="A287" s="1105" t="s">
        <v>579</v>
      </c>
      <c r="B287" s="129" t="s">
        <v>780</v>
      </c>
      <c r="C287" s="293">
        <v>13.28</v>
      </c>
      <c r="D287" s="293">
        <v>10.33</v>
      </c>
      <c r="E287" s="293">
        <v>0.67300000000000004</v>
      </c>
      <c r="F287" s="293">
        <v>0.67300000000000004</v>
      </c>
      <c r="G287" s="293">
        <v>0.67300000000000004</v>
      </c>
      <c r="H287" s="293">
        <v>0.67300000000000004</v>
      </c>
      <c r="I287" s="293">
        <v>0.67300000000000004</v>
      </c>
      <c r="J287" s="293">
        <v>0.67300000000000004</v>
      </c>
      <c r="K287" s="132" t="s">
        <v>781</v>
      </c>
      <c r="L287" s="132" t="s">
        <v>276</v>
      </c>
      <c r="M287" s="132" t="s">
        <v>2</v>
      </c>
      <c r="N287" s="1008"/>
      <c r="O287" s="1105" t="s">
        <v>579</v>
      </c>
      <c r="P287" s="129" t="s">
        <v>780</v>
      </c>
      <c r="Q287" s="281">
        <v>13.28</v>
      </c>
      <c r="R287" s="281">
        <v>10.33</v>
      </c>
      <c r="S287" s="281">
        <v>0.67300000000000004</v>
      </c>
      <c r="T287" s="281">
        <v>0.67300000000000004</v>
      </c>
      <c r="U287" s="281">
        <v>0.67300000000000004</v>
      </c>
      <c r="V287" s="281">
        <v>0.67300000000000004</v>
      </c>
      <c r="W287" s="281">
        <v>0.67300000000000004</v>
      </c>
      <c r="X287" s="281">
        <v>0.67300000000000004</v>
      </c>
      <c r="Y287" s="132" t="s">
        <v>781</v>
      </c>
      <c r="Z287" s="132" t="s">
        <v>276</v>
      </c>
      <c r="AA287" s="132" t="s">
        <v>2</v>
      </c>
      <c r="AB287" s="164"/>
      <c r="AC287" s="164"/>
      <c r="AD287" s="164"/>
      <c r="AE287" s="164"/>
      <c r="AF287" s="164"/>
      <c r="AG287" s="164"/>
      <c r="AH287" s="164"/>
      <c r="AI287" s="164"/>
    </row>
    <row r="288" spans="1:35" s="12" customFormat="1" ht="15" customHeight="1">
      <c r="A288" s="1105" t="s">
        <v>186</v>
      </c>
      <c r="B288" s="129" t="s">
        <v>780</v>
      </c>
      <c r="C288" s="293">
        <v>11.79</v>
      </c>
      <c r="D288" s="293">
        <v>8.84</v>
      </c>
      <c r="E288" s="293">
        <v>0.53900000000000003</v>
      </c>
      <c r="F288" s="293">
        <v>0.53900000000000003</v>
      </c>
      <c r="G288" s="293">
        <v>0.53900000000000003</v>
      </c>
      <c r="H288" s="293">
        <v>0.53900000000000003</v>
      </c>
      <c r="I288" s="293">
        <v>0.53900000000000003</v>
      </c>
      <c r="J288" s="293">
        <v>0.53900000000000003</v>
      </c>
      <c r="K288" s="132" t="s">
        <v>781</v>
      </c>
      <c r="L288" s="132" t="s">
        <v>276</v>
      </c>
      <c r="M288" s="132" t="s">
        <v>2</v>
      </c>
      <c r="N288" s="1008"/>
      <c r="O288" s="1105" t="s">
        <v>186</v>
      </c>
      <c r="P288" s="129" t="s">
        <v>780</v>
      </c>
      <c r="Q288" s="281">
        <v>11.79</v>
      </c>
      <c r="R288" s="281">
        <v>8.84</v>
      </c>
      <c r="S288" s="281">
        <v>0.53900000000000003</v>
      </c>
      <c r="T288" s="281">
        <v>0.53900000000000003</v>
      </c>
      <c r="U288" s="281">
        <v>0.53900000000000003</v>
      </c>
      <c r="V288" s="281">
        <v>0.53900000000000003</v>
      </c>
      <c r="W288" s="281">
        <v>0.53900000000000003</v>
      </c>
      <c r="X288" s="281">
        <v>0.53900000000000003</v>
      </c>
      <c r="Y288" s="132" t="s">
        <v>781</v>
      </c>
      <c r="Z288" s="132" t="s">
        <v>276</v>
      </c>
      <c r="AA288" s="132" t="s">
        <v>2</v>
      </c>
      <c r="AB288" s="164"/>
      <c r="AC288" s="164"/>
      <c r="AD288" s="164"/>
      <c r="AE288" s="164"/>
      <c r="AF288" s="164"/>
      <c r="AG288" s="164"/>
      <c r="AH288" s="164"/>
      <c r="AI288" s="164"/>
    </row>
    <row r="289" spans="1:37" s="12" customFormat="1" ht="15" customHeight="1">
      <c r="A289" s="1105" t="s">
        <v>580</v>
      </c>
      <c r="B289" s="129" t="s">
        <v>780</v>
      </c>
      <c r="C289" s="293">
        <v>11.79</v>
      </c>
      <c r="D289" s="293">
        <v>8.84</v>
      </c>
      <c r="E289" s="293">
        <v>0.53900000000000003</v>
      </c>
      <c r="F289" s="293">
        <v>0.53900000000000003</v>
      </c>
      <c r="G289" s="293">
        <v>0.53900000000000003</v>
      </c>
      <c r="H289" s="293">
        <v>0.53900000000000003</v>
      </c>
      <c r="I289" s="293">
        <v>0.53900000000000003</v>
      </c>
      <c r="J289" s="293">
        <v>0.53900000000000003</v>
      </c>
      <c r="K289" s="132" t="s">
        <v>781</v>
      </c>
      <c r="L289" s="132" t="s">
        <v>276</v>
      </c>
      <c r="M289" s="132" t="s">
        <v>2</v>
      </c>
      <c r="N289" s="1008"/>
      <c r="O289" s="1105" t="s">
        <v>580</v>
      </c>
      <c r="P289" s="129" t="s">
        <v>780</v>
      </c>
      <c r="Q289" s="281">
        <v>11.79</v>
      </c>
      <c r="R289" s="281">
        <v>8.84</v>
      </c>
      <c r="S289" s="281">
        <v>0.53900000000000003</v>
      </c>
      <c r="T289" s="281">
        <v>0.53900000000000003</v>
      </c>
      <c r="U289" s="281">
        <v>0.53900000000000003</v>
      </c>
      <c r="V289" s="281">
        <v>0.53900000000000003</v>
      </c>
      <c r="W289" s="281">
        <v>0.53900000000000003</v>
      </c>
      <c r="X289" s="281">
        <v>0.53900000000000003</v>
      </c>
      <c r="Y289" s="132" t="s">
        <v>781</v>
      </c>
      <c r="Z289" s="132" t="s">
        <v>276</v>
      </c>
      <c r="AA289" s="132" t="s">
        <v>2</v>
      </c>
      <c r="AB289" s="164"/>
      <c r="AC289" s="164"/>
      <c r="AD289" s="164"/>
      <c r="AE289" s="164"/>
      <c r="AF289" s="164"/>
      <c r="AG289" s="164"/>
      <c r="AH289" s="164"/>
      <c r="AI289" s="164"/>
    </row>
    <row r="290" spans="1:37" s="12" customFormat="1" ht="15" customHeight="1">
      <c r="A290" s="1105" t="s">
        <v>581</v>
      </c>
      <c r="B290" s="129" t="s">
        <v>780</v>
      </c>
      <c r="C290" s="293">
        <v>11.79</v>
      </c>
      <c r="D290" s="293">
        <v>8.84</v>
      </c>
      <c r="E290" s="293">
        <v>0.53900000000000003</v>
      </c>
      <c r="F290" s="293">
        <v>0.53900000000000003</v>
      </c>
      <c r="G290" s="293">
        <v>0.53900000000000003</v>
      </c>
      <c r="H290" s="293">
        <v>0.53900000000000003</v>
      </c>
      <c r="I290" s="293">
        <v>0.53900000000000003</v>
      </c>
      <c r="J290" s="293">
        <v>0.53900000000000003</v>
      </c>
      <c r="K290" s="132" t="s">
        <v>781</v>
      </c>
      <c r="L290" s="132" t="s">
        <v>276</v>
      </c>
      <c r="M290" s="132" t="s">
        <v>2</v>
      </c>
      <c r="N290" s="1008"/>
      <c r="O290" s="1105" t="s">
        <v>581</v>
      </c>
      <c r="P290" s="129" t="s">
        <v>780</v>
      </c>
      <c r="Q290" s="281">
        <v>11.79</v>
      </c>
      <c r="R290" s="281">
        <v>8.84</v>
      </c>
      <c r="S290" s="281">
        <v>0.53900000000000003</v>
      </c>
      <c r="T290" s="281">
        <v>0.53900000000000003</v>
      </c>
      <c r="U290" s="281">
        <v>0.53900000000000003</v>
      </c>
      <c r="V290" s="281">
        <v>0.53900000000000003</v>
      </c>
      <c r="W290" s="281">
        <v>0.53900000000000003</v>
      </c>
      <c r="X290" s="281">
        <v>0.53900000000000003</v>
      </c>
      <c r="Y290" s="132" t="s">
        <v>781</v>
      </c>
      <c r="Z290" s="132" t="s">
        <v>276</v>
      </c>
      <c r="AA290" s="132" t="s">
        <v>2</v>
      </c>
      <c r="AB290" s="164"/>
      <c r="AC290" s="164"/>
      <c r="AD290" s="164"/>
      <c r="AE290" s="164"/>
      <c r="AF290" s="164"/>
      <c r="AG290" s="164"/>
      <c r="AH290" s="164"/>
      <c r="AI290" s="164"/>
    </row>
    <row r="291" spans="1:37" s="12" customFormat="1" ht="15" customHeight="1">
      <c r="A291" s="1105" t="s">
        <v>582</v>
      </c>
      <c r="B291" s="129" t="s">
        <v>780</v>
      </c>
      <c r="C291" s="293">
        <v>11.79</v>
      </c>
      <c r="D291" s="293">
        <v>8.84</v>
      </c>
      <c r="E291" s="293">
        <v>0.39</v>
      </c>
      <c r="F291" s="293">
        <v>0.39</v>
      </c>
      <c r="G291" s="293">
        <v>0.39</v>
      </c>
      <c r="H291" s="293">
        <v>0.39</v>
      </c>
      <c r="I291" s="293">
        <v>0.39</v>
      </c>
      <c r="J291" s="293">
        <v>0.39</v>
      </c>
      <c r="K291" s="132" t="s">
        <v>781</v>
      </c>
      <c r="L291" s="132" t="s">
        <v>276</v>
      </c>
      <c r="M291" s="132" t="s">
        <v>2</v>
      </c>
      <c r="N291" s="1008"/>
      <c r="O291" s="1105" t="s">
        <v>582</v>
      </c>
      <c r="P291" s="129" t="s">
        <v>780</v>
      </c>
      <c r="Q291" s="281">
        <v>11.79</v>
      </c>
      <c r="R291" s="281">
        <v>8.84</v>
      </c>
      <c r="S291" s="281">
        <v>0.39</v>
      </c>
      <c r="T291" s="281">
        <v>0.39</v>
      </c>
      <c r="U291" s="281">
        <v>0.39</v>
      </c>
      <c r="V291" s="281">
        <v>0.39</v>
      </c>
      <c r="W291" s="281">
        <v>0.39</v>
      </c>
      <c r="X291" s="281">
        <v>0.39</v>
      </c>
      <c r="Y291" s="132" t="s">
        <v>781</v>
      </c>
      <c r="Z291" s="132" t="s">
        <v>276</v>
      </c>
      <c r="AA291" s="132" t="s">
        <v>2</v>
      </c>
      <c r="AB291" s="164"/>
      <c r="AC291" s="164"/>
      <c r="AD291" s="164"/>
      <c r="AE291" s="164"/>
      <c r="AF291" s="164"/>
      <c r="AG291" s="164"/>
      <c r="AH291" s="164"/>
      <c r="AI291" s="164"/>
    </row>
    <row r="292" spans="1:37" s="12" customFormat="1" ht="15" customHeight="1">
      <c r="A292" s="1105" t="s">
        <v>187</v>
      </c>
      <c r="B292" s="129" t="s">
        <v>780</v>
      </c>
      <c r="C292" s="293">
        <v>22.17</v>
      </c>
      <c r="D292" s="293">
        <v>17.72</v>
      </c>
      <c r="E292" s="293">
        <v>1.24</v>
      </c>
      <c r="F292" s="293">
        <v>1.24</v>
      </c>
      <c r="G292" s="293">
        <v>1.24</v>
      </c>
      <c r="H292" s="293">
        <v>1.24</v>
      </c>
      <c r="I292" s="293">
        <v>1.24</v>
      </c>
      <c r="J292" s="293">
        <v>1.24</v>
      </c>
      <c r="K292" s="132" t="s">
        <v>781</v>
      </c>
      <c r="L292" s="132" t="s">
        <v>276</v>
      </c>
      <c r="M292" s="132" t="s">
        <v>2</v>
      </c>
      <c r="N292" s="1008"/>
      <c r="O292" s="1105" t="s">
        <v>187</v>
      </c>
      <c r="P292" s="129" t="s">
        <v>780</v>
      </c>
      <c r="Q292" s="281">
        <v>22.17</v>
      </c>
      <c r="R292" s="281">
        <v>17.72</v>
      </c>
      <c r="S292" s="281">
        <v>1.24</v>
      </c>
      <c r="T292" s="281">
        <v>1.24</v>
      </c>
      <c r="U292" s="281">
        <v>1.24</v>
      </c>
      <c r="V292" s="281">
        <v>1.24</v>
      </c>
      <c r="W292" s="281">
        <v>1.24</v>
      </c>
      <c r="X292" s="281">
        <v>1.24</v>
      </c>
      <c r="Y292" s="132" t="s">
        <v>781</v>
      </c>
      <c r="Z292" s="132" t="s">
        <v>276</v>
      </c>
      <c r="AA292" s="132" t="s">
        <v>2</v>
      </c>
      <c r="AB292" s="164"/>
      <c r="AC292" s="164"/>
      <c r="AD292" s="164"/>
      <c r="AE292" s="164"/>
      <c r="AF292" s="164"/>
      <c r="AG292" s="164"/>
      <c r="AH292" s="164"/>
      <c r="AI292" s="164"/>
    </row>
    <row r="293" spans="1:37" s="12" customFormat="1" ht="15" customHeight="1">
      <c r="A293" s="1105" t="s">
        <v>583</v>
      </c>
      <c r="B293" s="129" t="s">
        <v>780</v>
      </c>
      <c r="C293" s="293">
        <v>11.79</v>
      </c>
      <c r="D293" s="293">
        <v>8.84</v>
      </c>
      <c r="E293" s="293">
        <v>0.39</v>
      </c>
      <c r="F293" s="293">
        <v>0.39</v>
      </c>
      <c r="G293" s="293">
        <v>0.39</v>
      </c>
      <c r="H293" s="293">
        <v>0.39</v>
      </c>
      <c r="I293" s="293">
        <v>0.39</v>
      </c>
      <c r="J293" s="293">
        <v>0.39</v>
      </c>
      <c r="K293" s="132" t="s">
        <v>781</v>
      </c>
      <c r="L293" s="132" t="s">
        <v>276</v>
      </c>
      <c r="M293" s="132" t="s">
        <v>2</v>
      </c>
      <c r="N293" s="1008"/>
      <c r="O293" s="1105" t="s">
        <v>583</v>
      </c>
      <c r="P293" s="129" t="s">
        <v>780</v>
      </c>
      <c r="Q293" s="281">
        <v>11.79</v>
      </c>
      <c r="R293" s="281">
        <v>8.84</v>
      </c>
      <c r="S293" s="281">
        <v>0.39</v>
      </c>
      <c r="T293" s="281">
        <v>0.39</v>
      </c>
      <c r="U293" s="281">
        <v>0.39</v>
      </c>
      <c r="V293" s="281">
        <v>0.39</v>
      </c>
      <c r="W293" s="281">
        <v>0.39</v>
      </c>
      <c r="X293" s="281">
        <v>0.39</v>
      </c>
      <c r="Y293" s="132" t="s">
        <v>781</v>
      </c>
      <c r="Z293" s="132" t="s">
        <v>276</v>
      </c>
      <c r="AA293" s="132" t="s">
        <v>2</v>
      </c>
      <c r="AB293" s="164"/>
      <c r="AC293" s="164"/>
      <c r="AD293" s="164"/>
      <c r="AE293" s="164"/>
      <c r="AF293" s="164"/>
      <c r="AG293" s="164"/>
      <c r="AH293" s="164"/>
      <c r="AI293" s="164"/>
    </row>
    <row r="294" spans="1:37" s="12" customFormat="1" ht="15" customHeight="1">
      <c r="A294" s="1105" t="s">
        <v>584</v>
      </c>
      <c r="B294" s="129" t="s">
        <v>780</v>
      </c>
      <c r="C294" s="293">
        <v>11.79</v>
      </c>
      <c r="D294" s="293">
        <v>8.84</v>
      </c>
      <c r="E294" s="293">
        <v>0.53900000000000003</v>
      </c>
      <c r="F294" s="293">
        <v>0.53900000000000003</v>
      </c>
      <c r="G294" s="293">
        <v>0.53900000000000003</v>
      </c>
      <c r="H294" s="293">
        <v>0.53900000000000003</v>
      </c>
      <c r="I294" s="293">
        <v>0.53900000000000003</v>
      </c>
      <c r="J294" s="293">
        <v>0.53900000000000003</v>
      </c>
      <c r="K294" s="132" t="s">
        <v>781</v>
      </c>
      <c r="L294" s="132" t="s">
        <v>276</v>
      </c>
      <c r="M294" s="132" t="s">
        <v>2</v>
      </c>
      <c r="N294" s="1008"/>
      <c r="O294" s="1105" t="s">
        <v>584</v>
      </c>
      <c r="P294" s="129" t="s">
        <v>780</v>
      </c>
      <c r="Q294" s="281">
        <v>11.79</v>
      </c>
      <c r="R294" s="281">
        <v>8.84</v>
      </c>
      <c r="S294" s="281">
        <v>0.53900000000000003</v>
      </c>
      <c r="T294" s="281">
        <v>0.53900000000000003</v>
      </c>
      <c r="U294" s="281">
        <v>0.53900000000000003</v>
      </c>
      <c r="V294" s="281">
        <v>0.53900000000000003</v>
      </c>
      <c r="W294" s="281">
        <v>0.53900000000000003</v>
      </c>
      <c r="X294" s="281">
        <v>0.53900000000000003</v>
      </c>
      <c r="Y294" s="132" t="s">
        <v>781</v>
      </c>
      <c r="Z294" s="132" t="s">
        <v>276</v>
      </c>
      <c r="AA294" s="132" t="s">
        <v>2</v>
      </c>
      <c r="AB294" s="164"/>
      <c r="AC294" s="164"/>
      <c r="AD294" s="164"/>
      <c r="AE294" s="164"/>
      <c r="AF294" s="164"/>
      <c r="AG294" s="164"/>
      <c r="AH294" s="164"/>
      <c r="AI294" s="164"/>
    </row>
    <row r="295" spans="1:37" s="12" customFormat="1" ht="15" customHeight="1">
      <c r="A295" s="1105" t="s">
        <v>585</v>
      </c>
      <c r="B295" s="129" t="s">
        <v>780</v>
      </c>
      <c r="C295" s="293">
        <v>11.79</v>
      </c>
      <c r="D295" s="293">
        <v>8.84</v>
      </c>
      <c r="E295" s="293">
        <v>0.53900000000000003</v>
      </c>
      <c r="F295" s="293">
        <v>0.53900000000000003</v>
      </c>
      <c r="G295" s="293">
        <v>0.53900000000000003</v>
      </c>
      <c r="H295" s="293">
        <v>0.53900000000000003</v>
      </c>
      <c r="I295" s="293">
        <v>0.53900000000000003</v>
      </c>
      <c r="J295" s="293">
        <v>0.53900000000000003</v>
      </c>
      <c r="K295" s="132" t="s">
        <v>781</v>
      </c>
      <c r="L295" s="132" t="s">
        <v>276</v>
      </c>
      <c r="M295" s="132" t="s">
        <v>2</v>
      </c>
      <c r="N295" s="1008"/>
      <c r="O295" s="1105" t="s">
        <v>585</v>
      </c>
      <c r="P295" s="129" t="s">
        <v>780</v>
      </c>
      <c r="Q295" s="281">
        <v>11.79</v>
      </c>
      <c r="R295" s="281">
        <v>8.84</v>
      </c>
      <c r="S295" s="281">
        <v>0.53900000000000003</v>
      </c>
      <c r="T295" s="281">
        <v>0.53900000000000003</v>
      </c>
      <c r="U295" s="281">
        <v>0.53900000000000003</v>
      </c>
      <c r="V295" s="281">
        <v>0.53900000000000003</v>
      </c>
      <c r="W295" s="281">
        <v>0.53900000000000003</v>
      </c>
      <c r="X295" s="281">
        <v>0.53900000000000003</v>
      </c>
      <c r="Y295" s="132" t="s">
        <v>781</v>
      </c>
      <c r="Z295" s="132" t="s">
        <v>276</v>
      </c>
      <c r="AA295" s="132" t="s">
        <v>2</v>
      </c>
      <c r="AB295" s="164"/>
      <c r="AC295" s="164"/>
      <c r="AD295" s="164"/>
      <c r="AE295" s="164"/>
      <c r="AF295" s="164"/>
      <c r="AG295" s="164"/>
      <c r="AH295" s="164"/>
      <c r="AI295" s="164"/>
    </row>
    <row r="296" spans="1:37" s="12" customFormat="1" ht="15" customHeight="1">
      <c r="A296" s="1105" t="s">
        <v>587</v>
      </c>
      <c r="B296" s="129" t="s">
        <v>780</v>
      </c>
      <c r="C296" s="293">
        <v>11.79</v>
      </c>
      <c r="D296" s="293">
        <v>8.84</v>
      </c>
      <c r="E296" s="293">
        <v>0.53900000000000003</v>
      </c>
      <c r="F296" s="293">
        <v>0.53900000000000003</v>
      </c>
      <c r="G296" s="293">
        <v>0.53900000000000003</v>
      </c>
      <c r="H296" s="293">
        <v>0.53900000000000003</v>
      </c>
      <c r="I296" s="293">
        <v>0.53900000000000003</v>
      </c>
      <c r="J296" s="293">
        <v>0.53900000000000003</v>
      </c>
      <c r="K296" s="132" t="s">
        <v>781</v>
      </c>
      <c r="L296" s="132" t="s">
        <v>276</v>
      </c>
      <c r="M296" s="132" t="s">
        <v>2</v>
      </c>
      <c r="N296" s="1008"/>
      <c r="O296" s="1105" t="s">
        <v>587</v>
      </c>
      <c r="P296" s="129" t="s">
        <v>780</v>
      </c>
      <c r="Q296" s="281">
        <v>11.79</v>
      </c>
      <c r="R296" s="281">
        <v>8.84</v>
      </c>
      <c r="S296" s="281">
        <v>0.53900000000000003</v>
      </c>
      <c r="T296" s="281">
        <v>0.53900000000000003</v>
      </c>
      <c r="U296" s="281">
        <v>0.53900000000000003</v>
      </c>
      <c r="V296" s="281">
        <v>0.53900000000000003</v>
      </c>
      <c r="W296" s="281">
        <v>0.53900000000000003</v>
      </c>
      <c r="X296" s="281">
        <v>0.53900000000000003</v>
      </c>
      <c r="Y296" s="132" t="s">
        <v>781</v>
      </c>
      <c r="Z296" s="132" t="s">
        <v>276</v>
      </c>
      <c r="AA296" s="132" t="s">
        <v>2</v>
      </c>
      <c r="AB296" s="164"/>
      <c r="AC296" s="164"/>
      <c r="AD296" s="164"/>
      <c r="AE296" s="164"/>
      <c r="AF296" s="164"/>
      <c r="AG296" s="164"/>
      <c r="AH296" s="164"/>
      <c r="AI296" s="164"/>
    </row>
    <row r="297" spans="1:37" s="12" customFormat="1" ht="15" customHeight="1">
      <c r="A297" s="1105" t="s">
        <v>589</v>
      </c>
      <c r="B297" s="129" t="s">
        <v>780</v>
      </c>
      <c r="C297" s="293">
        <v>13.28</v>
      </c>
      <c r="D297" s="293">
        <v>10.33</v>
      </c>
      <c r="E297" s="293">
        <v>0.67300000000000004</v>
      </c>
      <c r="F297" s="293">
        <v>0.67300000000000004</v>
      </c>
      <c r="G297" s="293">
        <v>0.67300000000000004</v>
      </c>
      <c r="H297" s="293">
        <v>0.67300000000000004</v>
      </c>
      <c r="I297" s="293">
        <v>0.67300000000000004</v>
      </c>
      <c r="J297" s="293">
        <v>0.67300000000000004</v>
      </c>
      <c r="K297" s="132" t="s">
        <v>781</v>
      </c>
      <c r="L297" s="132" t="s">
        <v>276</v>
      </c>
      <c r="M297" s="132" t="s">
        <v>2</v>
      </c>
      <c r="N297" s="1008"/>
      <c r="O297" s="1105" t="s">
        <v>589</v>
      </c>
      <c r="P297" s="129" t="s">
        <v>780</v>
      </c>
      <c r="Q297" s="281">
        <v>13.28</v>
      </c>
      <c r="R297" s="281">
        <v>10.33</v>
      </c>
      <c r="S297" s="281">
        <v>0.67300000000000004</v>
      </c>
      <c r="T297" s="281">
        <v>0.67300000000000004</v>
      </c>
      <c r="U297" s="281">
        <v>0.67300000000000004</v>
      </c>
      <c r="V297" s="281">
        <v>0.67300000000000004</v>
      </c>
      <c r="W297" s="281">
        <v>0.67300000000000004</v>
      </c>
      <c r="X297" s="281">
        <v>0.67300000000000004</v>
      </c>
      <c r="Y297" s="132" t="s">
        <v>781</v>
      </c>
      <c r="Z297" s="132" t="s">
        <v>276</v>
      </c>
      <c r="AA297" s="132" t="s">
        <v>2</v>
      </c>
      <c r="AB297" s="164"/>
      <c r="AC297" s="164"/>
      <c r="AD297" s="164"/>
      <c r="AE297" s="164"/>
      <c r="AF297" s="164"/>
      <c r="AG297" s="164"/>
      <c r="AH297" s="164"/>
      <c r="AI297" s="164"/>
    </row>
    <row r="298" spans="1:37" s="12" customFormat="1" ht="15" customHeight="1">
      <c r="A298" s="1105" t="s">
        <v>590</v>
      </c>
      <c r="B298" s="129" t="s">
        <v>780</v>
      </c>
      <c r="C298" s="293">
        <v>22.17</v>
      </c>
      <c r="D298" s="293">
        <v>17.72</v>
      </c>
      <c r="E298" s="293">
        <v>1.3360000000000001</v>
      </c>
      <c r="F298" s="293">
        <v>1.3360000000000001</v>
      </c>
      <c r="G298" s="293">
        <v>1.3360000000000001</v>
      </c>
      <c r="H298" s="293">
        <v>1.3360000000000001</v>
      </c>
      <c r="I298" s="293">
        <v>1.3360000000000001</v>
      </c>
      <c r="J298" s="293">
        <v>1.3360000000000001</v>
      </c>
      <c r="K298" s="132" t="s">
        <v>781</v>
      </c>
      <c r="L298" s="132" t="s">
        <v>276</v>
      </c>
      <c r="M298" s="132" t="s">
        <v>2</v>
      </c>
      <c r="N298" s="1008"/>
      <c r="O298" s="1105" t="s">
        <v>590</v>
      </c>
      <c r="P298" s="129" t="s">
        <v>780</v>
      </c>
      <c r="Q298" s="281">
        <v>22.17</v>
      </c>
      <c r="R298" s="281">
        <v>17.72</v>
      </c>
      <c r="S298" s="281">
        <v>1.3360000000000001</v>
      </c>
      <c r="T298" s="281">
        <v>1.3360000000000001</v>
      </c>
      <c r="U298" s="281">
        <v>1.3360000000000001</v>
      </c>
      <c r="V298" s="281">
        <v>1.3360000000000001</v>
      </c>
      <c r="W298" s="281">
        <v>1.3360000000000001</v>
      </c>
      <c r="X298" s="281">
        <v>1.3360000000000001</v>
      </c>
      <c r="Y298" s="132" t="s">
        <v>781</v>
      </c>
      <c r="Z298" s="132" t="s">
        <v>276</v>
      </c>
      <c r="AA298" s="132" t="s">
        <v>2</v>
      </c>
      <c r="AB298" s="164"/>
      <c r="AC298" s="164"/>
      <c r="AD298" s="164"/>
      <c r="AE298" s="164"/>
      <c r="AF298" s="164"/>
      <c r="AG298" s="164"/>
      <c r="AH298" s="164"/>
      <c r="AI298" s="164"/>
    </row>
    <row r="299" spans="1:37" s="12" customFormat="1" ht="15" customHeight="1">
      <c r="A299" s="1105" t="s">
        <v>591</v>
      </c>
      <c r="B299" s="129" t="s">
        <v>780</v>
      </c>
      <c r="C299" s="293">
        <v>11.79</v>
      </c>
      <c r="D299" s="293">
        <v>8.84</v>
      </c>
      <c r="E299" s="293">
        <v>0.53900000000000003</v>
      </c>
      <c r="F299" s="293">
        <v>0.53900000000000003</v>
      </c>
      <c r="G299" s="293">
        <v>0.53900000000000003</v>
      </c>
      <c r="H299" s="293">
        <v>0.53900000000000003</v>
      </c>
      <c r="I299" s="293">
        <v>0.53900000000000003</v>
      </c>
      <c r="J299" s="293">
        <v>0.53900000000000003</v>
      </c>
      <c r="K299" s="132" t="s">
        <v>781</v>
      </c>
      <c r="L299" s="132" t="s">
        <v>276</v>
      </c>
      <c r="M299" s="132" t="s">
        <v>2</v>
      </c>
      <c r="N299" s="1008"/>
      <c r="O299" s="1105" t="s">
        <v>591</v>
      </c>
      <c r="P299" s="129" t="s">
        <v>780</v>
      </c>
      <c r="Q299" s="281">
        <v>11.79</v>
      </c>
      <c r="R299" s="281">
        <v>8.84</v>
      </c>
      <c r="S299" s="281">
        <v>0.53900000000000003</v>
      </c>
      <c r="T299" s="281">
        <v>0.53900000000000003</v>
      </c>
      <c r="U299" s="281">
        <v>0.53900000000000003</v>
      </c>
      <c r="V299" s="281">
        <v>0.53900000000000003</v>
      </c>
      <c r="W299" s="281">
        <v>0.53900000000000003</v>
      </c>
      <c r="X299" s="281">
        <v>0.53900000000000003</v>
      </c>
      <c r="Y299" s="132" t="s">
        <v>781</v>
      </c>
      <c r="Z299" s="132" t="s">
        <v>276</v>
      </c>
      <c r="AA299" s="132" t="s">
        <v>2</v>
      </c>
      <c r="AB299" s="164"/>
      <c r="AC299" s="164"/>
      <c r="AD299" s="164"/>
      <c r="AE299" s="164"/>
      <c r="AF299" s="164"/>
      <c r="AG299" s="164"/>
      <c r="AH299" s="164"/>
      <c r="AI299" s="164"/>
    </row>
    <row r="300" spans="1:37" s="12" customFormat="1" ht="15" customHeight="1">
      <c r="A300" s="1108" t="s">
        <v>592</v>
      </c>
      <c r="B300" s="129" t="s">
        <v>780</v>
      </c>
      <c r="C300" s="293">
        <v>11.79</v>
      </c>
      <c r="D300" s="293">
        <v>8.84</v>
      </c>
      <c r="E300" s="293">
        <v>0.39</v>
      </c>
      <c r="F300" s="293">
        <v>0.39</v>
      </c>
      <c r="G300" s="293">
        <v>0.39</v>
      </c>
      <c r="H300" s="293">
        <v>0.39</v>
      </c>
      <c r="I300" s="293">
        <v>0.39</v>
      </c>
      <c r="J300" s="293">
        <v>0.39</v>
      </c>
      <c r="K300" s="132" t="s">
        <v>781</v>
      </c>
      <c r="L300" s="132" t="s">
        <v>276</v>
      </c>
      <c r="M300" s="132" t="s">
        <v>2</v>
      </c>
      <c r="N300" s="1008"/>
      <c r="O300" s="1108" t="s">
        <v>592</v>
      </c>
      <c r="P300" s="129" t="s">
        <v>780</v>
      </c>
      <c r="Q300" s="281">
        <v>11.79</v>
      </c>
      <c r="R300" s="281">
        <v>8.84</v>
      </c>
      <c r="S300" s="281">
        <v>0.39</v>
      </c>
      <c r="T300" s="281">
        <v>0.39</v>
      </c>
      <c r="U300" s="281">
        <v>0.39</v>
      </c>
      <c r="V300" s="281">
        <v>0.39</v>
      </c>
      <c r="W300" s="281">
        <v>0.39</v>
      </c>
      <c r="X300" s="281">
        <v>0.39</v>
      </c>
      <c r="Y300" s="132" t="s">
        <v>781</v>
      </c>
      <c r="Z300" s="132" t="s">
        <v>276</v>
      </c>
      <c r="AA300" s="132" t="s">
        <v>2</v>
      </c>
      <c r="AB300" s="164"/>
      <c r="AC300" s="164"/>
      <c r="AD300" s="164"/>
      <c r="AE300" s="164"/>
      <c r="AF300" s="164"/>
      <c r="AG300" s="164"/>
      <c r="AH300" s="164"/>
      <c r="AI300" s="164"/>
    </row>
    <row r="301" spans="1:37" s="12" customFormat="1" ht="15" customHeight="1">
      <c r="A301" s="1105" t="s">
        <v>593</v>
      </c>
      <c r="B301" s="129" t="s">
        <v>780</v>
      </c>
      <c r="C301" s="293">
        <v>13.28</v>
      </c>
      <c r="D301" s="293">
        <v>10.33</v>
      </c>
      <c r="E301" s="293">
        <v>0.67300000000000004</v>
      </c>
      <c r="F301" s="293">
        <v>0.67300000000000004</v>
      </c>
      <c r="G301" s="293">
        <v>0.67300000000000004</v>
      </c>
      <c r="H301" s="293">
        <v>0.67300000000000004</v>
      </c>
      <c r="I301" s="293">
        <v>0.67300000000000004</v>
      </c>
      <c r="J301" s="293">
        <v>0.67300000000000004</v>
      </c>
      <c r="K301" s="132" t="s">
        <v>781</v>
      </c>
      <c r="L301" s="132" t="s">
        <v>276</v>
      </c>
      <c r="M301" s="132" t="s">
        <v>2</v>
      </c>
      <c r="N301" s="1008"/>
      <c r="O301" s="1105" t="s">
        <v>593</v>
      </c>
      <c r="P301" s="129" t="s">
        <v>780</v>
      </c>
      <c r="Q301" s="281">
        <v>13.28</v>
      </c>
      <c r="R301" s="281">
        <v>10.33</v>
      </c>
      <c r="S301" s="281">
        <v>0.67300000000000004</v>
      </c>
      <c r="T301" s="281">
        <v>0.67300000000000004</v>
      </c>
      <c r="U301" s="281">
        <v>0.67300000000000004</v>
      </c>
      <c r="V301" s="281">
        <v>0.67300000000000004</v>
      </c>
      <c r="W301" s="281">
        <v>0.67300000000000004</v>
      </c>
      <c r="X301" s="281">
        <v>0.67300000000000004</v>
      </c>
      <c r="Y301" s="132" t="s">
        <v>781</v>
      </c>
      <c r="Z301" s="132" t="s">
        <v>276</v>
      </c>
      <c r="AA301" s="132" t="s">
        <v>2</v>
      </c>
      <c r="AB301" s="164"/>
      <c r="AC301" s="164"/>
      <c r="AD301" s="164"/>
      <c r="AE301" s="164"/>
      <c r="AF301" s="164"/>
      <c r="AG301" s="164"/>
      <c r="AH301" s="164"/>
      <c r="AI301" s="164"/>
    </row>
    <row r="302" spans="1:37" s="12" customFormat="1" ht="15" customHeight="1">
      <c r="A302" s="1105" t="s">
        <v>594</v>
      </c>
      <c r="B302" s="129" t="s">
        <v>780</v>
      </c>
      <c r="C302" s="293">
        <v>11.79</v>
      </c>
      <c r="D302" s="293">
        <v>8.84</v>
      </c>
      <c r="E302" s="293">
        <v>0.53900000000000003</v>
      </c>
      <c r="F302" s="293">
        <v>0.53900000000000003</v>
      </c>
      <c r="G302" s="293">
        <v>0.53900000000000003</v>
      </c>
      <c r="H302" s="293">
        <v>0.53900000000000003</v>
      </c>
      <c r="I302" s="293">
        <v>0.53900000000000003</v>
      </c>
      <c r="J302" s="293">
        <v>0.53900000000000003</v>
      </c>
      <c r="K302" s="132" t="s">
        <v>781</v>
      </c>
      <c r="L302" s="132" t="s">
        <v>276</v>
      </c>
      <c r="M302" s="132" t="s">
        <v>2</v>
      </c>
      <c r="N302" s="1008"/>
      <c r="O302" s="1105" t="s">
        <v>594</v>
      </c>
      <c r="P302" s="129" t="s">
        <v>780</v>
      </c>
      <c r="Q302" s="281">
        <v>11.79</v>
      </c>
      <c r="R302" s="281">
        <v>8.84</v>
      </c>
      <c r="S302" s="281">
        <v>0.53900000000000003</v>
      </c>
      <c r="T302" s="281">
        <v>0.53900000000000003</v>
      </c>
      <c r="U302" s="281">
        <v>0.53900000000000003</v>
      </c>
      <c r="V302" s="281">
        <v>0.53900000000000003</v>
      </c>
      <c r="W302" s="281">
        <v>0.53900000000000003</v>
      </c>
      <c r="X302" s="281">
        <v>0.53900000000000003</v>
      </c>
      <c r="Y302" s="132" t="s">
        <v>781</v>
      </c>
      <c r="Z302" s="132" t="s">
        <v>276</v>
      </c>
      <c r="AA302" s="132" t="s">
        <v>2</v>
      </c>
      <c r="AB302" s="164"/>
      <c r="AC302" s="164"/>
      <c r="AD302" s="164"/>
      <c r="AE302" s="164"/>
      <c r="AF302" s="164"/>
      <c r="AG302" s="164"/>
      <c r="AH302" s="164"/>
      <c r="AI302" s="164"/>
    </row>
    <row r="303" spans="1:37" s="12" customFormat="1" ht="15" customHeight="1">
      <c r="A303" s="1105" t="s">
        <v>188</v>
      </c>
      <c r="B303" s="129" t="s">
        <v>780</v>
      </c>
      <c r="C303" s="293">
        <v>13.28</v>
      </c>
      <c r="D303" s="293">
        <v>10.33</v>
      </c>
      <c r="E303" s="293">
        <v>0.67300000000000004</v>
      </c>
      <c r="F303" s="293">
        <v>0.67300000000000004</v>
      </c>
      <c r="G303" s="293">
        <v>0.67300000000000004</v>
      </c>
      <c r="H303" s="293">
        <v>0.67300000000000004</v>
      </c>
      <c r="I303" s="293">
        <v>0.67300000000000004</v>
      </c>
      <c r="J303" s="293">
        <v>0.67300000000000004</v>
      </c>
      <c r="K303" s="132" t="s">
        <v>781</v>
      </c>
      <c r="L303" s="132" t="s">
        <v>276</v>
      </c>
      <c r="M303" s="132" t="s">
        <v>2</v>
      </c>
      <c r="N303" s="1008"/>
      <c r="O303" s="1105" t="s">
        <v>188</v>
      </c>
      <c r="P303" s="129" t="s">
        <v>780</v>
      </c>
      <c r="Q303" s="281">
        <v>13.28</v>
      </c>
      <c r="R303" s="281">
        <v>10.33</v>
      </c>
      <c r="S303" s="281">
        <v>0.67300000000000004</v>
      </c>
      <c r="T303" s="281">
        <v>0.67300000000000004</v>
      </c>
      <c r="U303" s="281">
        <v>0.67300000000000004</v>
      </c>
      <c r="V303" s="281">
        <v>0.67300000000000004</v>
      </c>
      <c r="W303" s="281">
        <v>0.67300000000000004</v>
      </c>
      <c r="X303" s="281">
        <v>0.67300000000000004</v>
      </c>
      <c r="Y303" s="132" t="s">
        <v>781</v>
      </c>
      <c r="Z303" s="132" t="s">
        <v>276</v>
      </c>
      <c r="AA303" s="132" t="s">
        <v>2</v>
      </c>
      <c r="AB303" s="164"/>
      <c r="AC303" s="164"/>
      <c r="AD303" s="164"/>
      <c r="AE303" s="164"/>
      <c r="AF303" s="164"/>
      <c r="AG303" s="164"/>
      <c r="AH303" s="164"/>
      <c r="AI303" s="164"/>
      <c r="AJ303" s="39"/>
      <c r="AK303" s="39"/>
    </row>
    <row r="304" spans="1:37" s="12" customFormat="1" ht="15" customHeight="1">
      <c r="A304" s="1105" t="s">
        <v>189</v>
      </c>
      <c r="B304" s="129" t="s">
        <v>780</v>
      </c>
      <c r="C304" s="293">
        <v>11.79</v>
      </c>
      <c r="D304" s="293">
        <v>8.84</v>
      </c>
      <c r="E304" s="293">
        <v>0.39</v>
      </c>
      <c r="F304" s="293">
        <v>0.39</v>
      </c>
      <c r="G304" s="293">
        <v>0.39</v>
      </c>
      <c r="H304" s="293">
        <v>0.39</v>
      </c>
      <c r="I304" s="293">
        <v>0.39</v>
      </c>
      <c r="J304" s="293">
        <v>0.39</v>
      </c>
      <c r="K304" s="132" t="s">
        <v>781</v>
      </c>
      <c r="L304" s="132" t="s">
        <v>276</v>
      </c>
      <c r="M304" s="132" t="s">
        <v>2</v>
      </c>
      <c r="N304" s="1008"/>
      <c r="O304" s="1105" t="s">
        <v>189</v>
      </c>
      <c r="P304" s="129" t="s">
        <v>780</v>
      </c>
      <c r="Q304" s="281">
        <v>11.79</v>
      </c>
      <c r="R304" s="281">
        <v>8.84</v>
      </c>
      <c r="S304" s="281">
        <v>0.39</v>
      </c>
      <c r="T304" s="281">
        <v>0.39</v>
      </c>
      <c r="U304" s="281">
        <v>0.39</v>
      </c>
      <c r="V304" s="281">
        <v>0.39</v>
      </c>
      <c r="W304" s="281">
        <v>0.39</v>
      </c>
      <c r="X304" s="281">
        <v>0.39</v>
      </c>
      <c r="Y304" s="132" t="s">
        <v>781</v>
      </c>
      <c r="Z304" s="132" t="s">
        <v>276</v>
      </c>
      <c r="AA304" s="132" t="s">
        <v>2</v>
      </c>
      <c r="AB304" s="164"/>
      <c r="AC304" s="164"/>
      <c r="AD304" s="164"/>
      <c r="AE304" s="164"/>
      <c r="AF304" s="164"/>
      <c r="AG304" s="164"/>
      <c r="AH304" s="164"/>
      <c r="AI304" s="164"/>
    </row>
    <row r="305" spans="1:35" s="12" customFormat="1" ht="15" customHeight="1">
      <c r="A305" s="1105" t="s">
        <v>595</v>
      </c>
      <c r="B305" s="129" t="s">
        <v>780</v>
      </c>
      <c r="C305" s="293">
        <v>11.79</v>
      </c>
      <c r="D305" s="293">
        <v>8.84</v>
      </c>
      <c r="E305" s="293">
        <v>0.53900000000000003</v>
      </c>
      <c r="F305" s="293">
        <v>0.53900000000000003</v>
      </c>
      <c r="G305" s="293">
        <v>0.53900000000000003</v>
      </c>
      <c r="H305" s="293">
        <v>0.53900000000000003</v>
      </c>
      <c r="I305" s="293">
        <v>0.53900000000000003</v>
      </c>
      <c r="J305" s="293">
        <v>0.53900000000000003</v>
      </c>
      <c r="K305" s="132" t="s">
        <v>781</v>
      </c>
      <c r="L305" s="132" t="s">
        <v>276</v>
      </c>
      <c r="M305" s="132" t="s">
        <v>2</v>
      </c>
      <c r="N305" s="1008"/>
      <c r="O305" s="1105" t="s">
        <v>595</v>
      </c>
      <c r="P305" s="129" t="s">
        <v>780</v>
      </c>
      <c r="Q305" s="281">
        <v>11.79</v>
      </c>
      <c r="R305" s="281">
        <v>8.84</v>
      </c>
      <c r="S305" s="281">
        <v>0.53900000000000003</v>
      </c>
      <c r="T305" s="281">
        <v>0.53900000000000003</v>
      </c>
      <c r="U305" s="281">
        <v>0.53900000000000003</v>
      </c>
      <c r="V305" s="281">
        <v>0.53900000000000003</v>
      </c>
      <c r="W305" s="281">
        <v>0.53900000000000003</v>
      </c>
      <c r="X305" s="281">
        <v>0.53900000000000003</v>
      </c>
      <c r="Y305" s="132" t="s">
        <v>781</v>
      </c>
      <c r="Z305" s="132" t="s">
        <v>276</v>
      </c>
      <c r="AA305" s="132" t="s">
        <v>2</v>
      </c>
      <c r="AB305" s="164"/>
      <c r="AC305" s="164"/>
      <c r="AD305" s="164"/>
      <c r="AE305" s="164"/>
      <c r="AF305" s="164"/>
      <c r="AG305" s="164"/>
      <c r="AH305" s="164"/>
      <c r="AI305" s="164"/>
    </row>
    <row r="306" spans="1:35" s="12" customFormat="1" ht="15" customHeight="1">
      <c r="A306" s="1105" t="s">
        <v>596</v>
      </c>
      <c r="B306" s="129" t="s">
        <v>780</v>
      </c>
      <c r="C306" s="293">
        <v>11.79</v>
      </c>
      <c r="D306" s="293">
        <v>8.84</v>
      </c>
      <c r="E306" s="293">
        <v>0.53900000000000003</v>
      </c>
      <c r="F306" s="293">
        <v>0.53900000000000003</v>
      </c>
      <c r="G306" s="293">
        <v>0.53900000000000003</v>
      </c>
      <c r="H306" s="293">
        <v>0.53900000000000003</v>
      </c>
      <c r="I306" s="293">
        <v>0.53900000000000003</v>
      </c>
      <c r="J306" s="293">
        <v>0.53900000000000003</v>
      </c>
      <c r="K306" s="132" t="s">
        <v>781</v>
      </c>
      <c r="L306" s="132" t="s">
        <v>276</v>
      </c>
      <c r="M306" s="132" t="s">
        <v>2</v>
      </c>
      <c r="N306" s="1008"/>
      <c r="O306" s="1105" t="s">
        <v>596</v>
      </c>
      <c r="P306" s="129" t="s">
        <v>780</v>
      </c>
      <c r="Q306" s="281">
        <v>11.79</v>
      </c>
      <c r="R306" s="281">
        <v>8.84</v>
      </c>
      <c r="S306" s="281">
        <v>0.53900000000000003</v>
      </c>
      <c r="T306" s="281">
        <v>0.53900000000000003</v>
      </c>
      <c r="U306" s="281">
        <v>0.53900000000000003</v>
      </c>
      <c r="V306" s="281">
        <v>0.53900000000000003</v>
      </c>
      <c r="W306" s="281">
        <v>0.53900000000000003</v>
      </c>
      <c r="X306" s="281">
        <v>0.53900000000000003</v>
      </c>
      <c r="Y306" s="132" t="s">
        <v>781</v>
      </c>
      <c r="Z306" s="132" t="s">
        <v>276</v>
      </c>
      <c r="AA306" s="132" t="s">
        <v>2</v>
      </c>
      <c r="AB306" s="164"/>
      <c r="AC306" s="164"/>
      <c r="AD306" s="164"/>
      <c r="AE306" s="164"/>
      <c r="AF306" s="164"/>
      <c r="AG306" s="164"/>
      <c r="AH306" s="164"/>
      <c r="AI306" s="164"/>
    </row>
    <row r="307" spans="1:35" s="12" customFormat="1" ht="15" customHeight="1">
      <c r="A307" s="1105" t="s">
        <v>597</v>
      </c>
      <c r="B307" s="129" t="s">
        <v>780</v>
      </c>
      <c r="C307" s="293">
        <v>11.79</v>
      </c>
      <c r="D307" s="293">
        <v>8.84</v>
      </c>
      <c r="E307" s="293">
        <v>0.53900000000000003</v>
      </c>
      <c r="F307" s="293">
        <v>0.53900000000000003</v>
      </c>
      <c r="G307" s="293">
        <v>0.53900000000000003</v>
      </c>
      <c r="H307" s="293">
        <v>0.53900000000000003</v>
      </c>
      <c r="I307" s="293">
        <v>0.53900000000000003</v>
      </c>
      <c r="J307" s="293">
        <v>0.53900000000000003</v>
      </c>
      <c r="K307" s="132" t="s">
        <v>781</v>
      </c>
      <c r="L307" s="132" t="s">
        <v>276</v>
      </c>
      <c r="M307" s="132" t="s">
        <v>2</v>
      </c>
      <c r="N307" s="1008"/>
      <c r="O307" s="1105" t="s">
        <v>597</v>
      </c>
      <c r="P307" s="129" t="s">
        <v>780</v>
      </c>
      <c r="Q307" s="281">
        <v>11.79</v>
      </c>
      <c r="R307" s="281">
        <v>8.84</v>
      </c>
      <c r="S307" s="281">
        <v>0.53900000000000003</v>
      </c>
      <c r="T307" s="281">
        <v>0.53900000000000003</v>
      </c>
      <c r="U307" s="281">
        <v>0.53900000000000003</v>
      </c>
      <c r="V307" s="281">
        <v>0.53900000000000003</v>
      </c>
      <c r="W307" s="281">
        <v>0.53900000000000003</v>
      </c>
      <c r="X307" s="281">
        <v>0.53900000000000003</v>
      </c>
      <c r="Y307" s="132" t="s">
        <v>781</v>
      </c>
      <c r="Z307" s="132" t="s">
        <v>276</v>
      </c>
      <c r="AA307" s="132" t="s">
        <v>2</v>
      </c>
      <c r="AB307" s="164"/>
      <c r="AC307" s="164"/>
      <c r="AD307" s="164"/>
      <c r="AE307" s="164"/>
      <c r="AF307" s="164"/>
      <c r="AG307" s="164"/>
      <c r="AH307" s="164"/>
      <c r="AI307" s="164"/>
    </row>
    <row r="308" spans="1:35" s="12" customFormat="1" ht="15" customHeight="1">
      <c r="A308" s="1105" t="s">
        <v>598</v>
      </c>
      <c r="B308" s="129" t="s">
        <v>780</v>
      </c>
      <c r="C308" s="293">
        <v>20.68</v>
      </c>
      <c r="D308" s="293">
        <v>16.25</v>
      </c>
      <c r="E308" s="293">
        <v>1.01</v>
      </c>
      <c r="F308" s="293">
        <v>1.01</v>
      </c>
      <c r="G308" s="293">
        <v>1.01</v>
      </c>
      <c r="H308" s="293">
        <v>1.01</v>
      </c>
      <c r="I308" s="293">
        <v>1.01</v>
      </c>
      <c r="J308" s="293">
        <v>1.01</v>
      </c>
      <c r="K308" s="132" t="s">
        <v>781</v>
      </c>
      <c r="L308" s="132" t="s">
        <v>276</v>
      </c>
      <c r="M308" s="132" t="s">
        <v>2</v>
      </c>
      <c r="N308" s="1008"/>
      <c r="O308" s="1105" t="s">
        <v>598</v>
      </c>
      <c r="P308" s="129" t="s">
        <v>780</v>
      </c>
      <c r="Q308" s="281">
        <v>20.68</v>
      </c>
      <c r="R308" s="281">
        <v>16.25</v>
      </c>
      <c r="S308" s="281">
        <v>1.01</v>
      </c>
      <c r="T308" s="281">
        <v>1.01</v>
      </c>
      <c r="U308" s="281">
        <v>1.01</v>
      </c>
      <c r="V308" s="281">
        <v>1.01</v>
      </c>
      <c r="W308" s="281">
        <v>1.01</v>
      </c>
      <c r="X308" s="281">
        <v>1.01</v>
      </c>
      <c r="Y308" s="132" t="s">
        <v>781</v>
      </c>
      <c r="Z308" s="132" t="s">
        <v>276</v>
      </c>
      <c r="AA308" s="132" t="s">
        <v>2</v>
      </c>
      <c r="AB308" s="164"/>
      <c r="AC308" s="164"/>
      <c r="AD308" s="164"/>
      <c r="AE308" s="164"/>
      <c r="AF308" s="164"/>
      <c r="AG308" s="164"/>
      <c r="AH308" s="164"/>
      <c r="AI308" s="164"/>
    </row>
    <row r="309" spans="1:35" s="12" customFormat="1" ht="15" customHeight="1">
      <c r="A309" s="1105" t="s">
        <v>190</v>
      </c>
      <c r="B309" s="129" t="s">
        <v>780</v>
      </c>
      <c r="C309" s="293">
        <v>11.79</v>
      </c>
      <c r="D309" s="293">
        <v>8.84</v>
      </c>
      <c r="E309" s="293">
        <v>0.53900000000000003</v>
      </c>
      <c r="F309" s="293">
        <v>0.53900000000000003</v>
      </c>
      <c r="G309" s="293">
        <v>0.53900000000000003</v>
      </c>
      <c r="H309" s="293">
        <v>0.53900000000000003</v>
      </c>
      <c r="I309" s="293">
        <v>0.53900000000000003</v>
      </c>
      <c r="J309" s="293">
        <v>0.53900000000000003</v>
      </c>
      <c r="K309" s="132" t="s">
        <v>781</v>
      </c>
      <c r="L309" s="132" t="s">
        <v>276</v>
      </c>
      <c r="M309" s="132" t="s">
        <v>2</v>
      </c>
      <c r="N309" s="1008"/>
      <c r="O309" s="1105" t="s">
        <v>190</v>
      </c>
      <c r="P309" s="129" t="s">
        <v>780</v>
      </c>
      <c r="Q309" s="281">
        <v>11.79</v>
      </c>
      <c r="R309" s="281">
        <v>8.84</v>
      </c>
      <c r="S309" s="281">
        <v>0.53900000000000003</v>
      </c>
      <c r="T309" s="281">
        <v>0.53900000000000003</v>
      </c>
      <c r="U309" s="281">
        <v>0.53900000000000003</v>
      </c>
      <c r="V309" s="281">
        <v>0.53900000000000003</v>
      </c>
      <c r="W309" s="281">
        <v>0.53900000000000003</v>
      </c>
      <c r="X309" s="281">
        <v>0.53900000000000003</v>
      </c>
      <c r="Y309" s="132" t="s">
        <v>781</v>
      </c>
      <c r="Z309" s="132" t="s">
        <v>276</v>
      </c>
      <c r="AA309" s="132" t="s">
        <v>2</v>
      </c>
      <c r="AB309" s="164"/>
      <c r="AC309" s="164"/>
      <c r="AD309" s="164"/>
      <c r="AE309" s="164"/>
      <c r="AF309" s="164"/>
      <c r="AG309" s="164"/>
      <c r="AH309" s="164"/>
      <c r="AI309" s="164"/>
    </row>
    <row r="310" spans="1:35" s="12" customFormat="1" ht="15" customHeight="1">
      <c r="A310" s="1106" t="s">
        <v>600</v>
      </c>
      <c r="B310" s="129" t="s">
        <v>780</v>
      </c>
      <c r="C310" s="293">
        <v>20.68</v>
      </c>
      <c r="D310" s="293">
        <v>16.25</v>
      </c>
      <c r="E310" s="293">
        <v>1.01</v>
      </c>
      <c r="F310" s="293">
        <v>1.01</v>
      </c>
      <c r="G310" s="293">
        <v>1.01</v>
      </c>
      <c r="H310" s="293">
        <v>1.01</v>
      </c>
      <c r="I310" s="293">
        <v>1.01</v>
      </c>
      <c r="J310" s="293">
        <v>1.01</v>
      </c>
      <c r="K310" s="132" t="s">
        <v>781</v>
      </c>
      <c r="L310" s="132" t="s">
        <v>276</v>
      </c>
      <c r="M310" s="132" t="s">
        <v>2</v>
      </c>
      <c r="N310" s="1008"/>
      <c r="O310" s="1106" t="s">
        <v>600</v>
      </c>
      <c r="P310" s="129" t="s">
        <v>780</v>
      </c>
      <c r="Q310" s="281">
        <v>20.68</v>
      </c>
      <c r="R310" s="281">
        <v>16.25</v>
      </c>
      <c r="S310" s="281">
        <v>1.01</v>
      </c>
      <c r="T310" s="281">
        <v>1.01</v>
      </c>
      <c r="U310" s="281">
        <v>1.01</v>
      </c>
      <c r="V310" s="281">
        <v>1.01</v>
      </c>
      <c r="W310" s="281">
        <v>1.01</v>
      </c>
      <c r="X310" s="281">
        <v>1.01</v>
      </c>
      <c r="Y310" s="132" t="s">
        <v>781</v>
      </c>
      <c r="Z310" s="132" t="s">
        <v>276</v>
      </c>
      <c r="AA310" s="132" t="s">
        <v>2</v>
      </c>
      <c r="AB310" s="164"/>
      <c r="AC310" s="164"/>
      <c r="AD310" s="164"/>
      <c r="AE310" s="164"/>
      <c r="AF310" s="164"/>
      <c r="AG310" s="164"/>
      <c r="AH310" s="164"/>
      <c r="AI310" s="164"/>
    </row>
    <row r="311" spans="1:35" s="12" customFormat="1" ht="15" customHeight="1">
      <c r="A311" s="1106" t="s">
        <v>191</v>
      </c>
      <c r="B311" s="129" t="s">
        <v>780</v>
      </c>
      <c r="C311" s="293">
        <v>22.17</v>
      </c>
      <c r="D311" s="293">
        <v>17.72</v>
      </c>
      <c r="E311" s="293">
        <v>1.3360000000000001</v>
      </c>
      <c r="F311" s="293">
        <v>1.3360000000000001</v>
      </c>
      <c r="G311" s="293">
        <v>1.3360000000000001</v>
      </c>
      <c r="H311" s="293">
        <v>1.3360000000000001</v>
      </c>
      <c r="I311" s="293">
        <v>1.3360000000000001</v>
      </c>
      <c r="J311" s="293">
        <v>1.3360000000000001</v>
      </c>
      <c r="K311" s="132" t="s">
        <v>781</v>
      </c>
      <c r="L311" s="132" t="s">
        <v>276</v>
      </c>
      <c r="M311" s="132" t="s">
        <v>2</v>
      </c>
      <c r="N311" s="1008"/>
      <c r="O311" s="1106" t="s">
        <v>191</v>
      </c>
      <c r="P311" s="129" t="s">
        <v>780</v>
      </c>
      <c r="Q311" s="281">
        <v>22.17</v>
      </c>
      <c r="R311" s="281">
        <v>17.72</v>
      </c>
      <c r="S311" s="281">
        <v>1.3360000000000001</v>
      </c>
      <c r="T311" s="281">
        <v>1.3360000000000001</v>
      </c>
      <c r="U311" s="281">
        <v>1.3360000000000001</v>
      </c>
      <c r="V311" s="281">
        <v>1.3360000000000001</v>
      </c>
      <c r="W311" s="281">
        <v>1.3360000000000001</v>
      </c>
      <c r="X311" s="281">
        <v>1.3360000000000001</v>
      </c>
      <c r="Y311" s="132" t="s">
        <v>781</v>
      </c>
      <c r="Z311" s="132" t="s">
        <v>276</v>
      </c>
      <c r="AA311" s="132" t="s">
        <v>2</v>
      </c>
      <c r="AB311" s="164"/>
      <c r="AC311" s="164"/>
      <c r="AD311" s="164"/>
      <c r="AE311" s="164"/>
      <c r="AF311" s="164"/>
      <c r="AG311" s="164"/>
      <c r="AH311" s="164"/>
      <c r="AI311" s="164"/>
    </row>
    <row r="312" spans="1:35" s="12" customFormat="1" ht="15" customHeight="1">
      <c r="A312" s="1105" t="s">
        <v>192</v>
      </c>
      <c r="B312" s="129" t="s">
        <v>780</v>
      </c>
      <c r="C312" s="293">
        <v>13.28</v>
      </c>
      <c r="D312" s="293">
        <v>10.33</v>
      </c>
      <c r="E312" s="293">
        <v>0.67300000000000004</v>
      </c>
      <c r="F312" s="293">
        <v>0.67300000000000004</v>
      </c>
      <c r="G312" s="293">
        <v>0.67300000000000004</v>
      </c>
      <c r="H312" s="293">
        <v>0.67300000000000004</v>
      </c>
      <c r="I312" s="293">
        <v>0.67300000000000004</v>
      </c>
      <c r="J312" s="293">
        <v>0.67300000000000004</v>
      </c>
      <c r="K312" s="132" t="s">
        <v>781</v>
      </c>
      <c r="L312" s="132" t="s">
        <v>276</v>
      </c>
      <c r="M312" s="132" t="s">
        <v>2</v>
      </c>
      <c r="N312" s="1008"/>
      <c r="O312" s="1105" t="s">
        <v>192</v>
      </c>
      <c r="P312" s="129" t="s">
        <v>780</v>
      </c>
      <c r="Q312" s="281">
        <v>13.28</v>
      </c>
      <c r="R312" s="281">
        <v>10.33</v>
      </c>
      <c r="S312" s="281">
        <v>0.67300000000000004</v>
      </c>
      <c r="T312" s="281">
        <v>0.67300000000000004</v>
      </c>
      <c r="U312" s="281">
        <v>0.67300000000000004</v>
      </c>
      <c r="V312" s="281">
        <v>0.67300000000000004</v>
      </c>
      <c r="W312" s="281">
        <v>0.67300000000000004</v>
      </c>
      <c r="X312" s="281">
        <v>0.67300000000000004</v>
      </c>
      <c r="Y312" s="132" t="s">
        <v>781</v>
      </c>
      <c r="Z312" s="132" t="s">
        <v>276</v>
      </c>
      <c r="AA312" s="132" t="s">
        <v>2</v>
      </c>
      <c r="AB312" s="164"/>
      <c r="AC312" s="164"/>
      <c r="AD312" s="164"/>
      <c r="AE312" s="164"/>
      <c r="AF312" s="164"/>
      <c r="AG312" s="164"/>
      <c r="AH312" s="164"/>
      <c r="AI312" s="164"/>
    </row>
    <row r="313" spans="1:35" s="12" customFormat="1" ht="15" customHeight="1">
      <c r="A313" s="1105" t="s">
        <v>601</v>
      </c>
      <c r="B313" s="129" t="s">
        <v>780</v>
      </c>
      <c r="C313" s="293">
        <v>11.79</v>
      </c>
      <c r="D313" s="293">
        <v>8.84</v>
      </c>
      <c r="E313" s="293">
        <v>0.53900000000000003</v>
      </c>
      <c r="F313" s="293">
        <v>0.53900000000000003</v>
      </c>
      <c r="G313" s="293">
        <v>0.53900000000000003</v>
      </c>
      <c r="H313" s="293">
        <v>0.53900000000000003</v>
      </c>
      <c r="I313" s="293">
        <v>0.53900000000000003</v>
      </c>
      <c r="J313" s="293">
        <v>0.53900000000000003</v>
      </c>
      <c r="K313" s="132" t="s">
        <v>781</v>
      </c>
      <c r="L313" s="132" t="s">
        <v>276</v>
      </c>
      <c r="M313" s="132" t="s">
        <v>2</v>
      </c>
      <c r="N313" s="1008"/>
      <c r="O313" s="1105" t="s">
        <v>601</v>
      </c>
      <c r="P313" s="129" t="s">
        <v>780</v>
      </c>
      <c r="Q313" s="281">
        <v>11.79</v>
      </c>
      <c r="R313" s="281">
        <v>8.84</v>
      </c>
      <c r="S313" s="281">
        <v>0.53900000000000003</v>
      </c>
      <c r="T313" s="281">
        <v>0.53900000000000003</v>
      </c>
      <c r="U313" s="281">
        <v>0.53900000000000003</v>
      </c>
      <c r="V313" s="281">
        <v>0.53900000000000003</v>
      </c>
      <c r="W313" s="281">
        <v>0.53900000000000003</v>
      </c>
      <c r="X313" s="281">
        <v>0.53900000000000003</v>
      </c>
      <c r="Y313" s="132" t="s">
        <v>781</v>
      </c>
      <c r="Z313" s="132" t="s">
        <v>276</v>
      </c>
      <c r="AA313" s="132" t="s">
        <v>2</v>
      </c>
      <c r="AB313" s="164"/>
      <c r="AC313" s="164"/>
      <c r="AD313" s="164"/>
      <c r="AE313" s="164"/>
      <c r="AF313" s="164"/>
      <c r="AG313" s="164"/>
      <c r="AH313" s="164"/>
      <c r="AI313" s="164"/>
    </row>
    <row r="314" spans="1:35" s="12" customFormat="1" ht="15" customHeight="1">
      <c r="A314" s="1105" t="s">
        <v>602</v>
      </c>
      <c r="B314" s="129" t="s">
        <v>780</v>
      </c>
      <c r="C314" s="293">
        <v>11.79</v>
      </c>
      <c r="D314" s="293">
        <v>8.84</v>
      </c>
      <c r="E314" s="293">
        <v>0.53900000000000003</v>
      </c>
      <c r="F314" s="293">
        <v>0.53900000000000003</v>
      </c>
      <c r="G314" s="293">
        <v>0.53900000000000003</v>
      </c>
      <c r="H314" s="293">
        <v>0.53900000000000003</v>
      </c>
      <c r="I314" s="293">
        <v>0.53900000000000003</v>
      </c>
      <c r="J314" s="293">
        <v>0.53900000000000003</v>
      </c>
      <c r="K314" s="132" t="s">
        <v>781</v>
      </c>
      <c r="L314" s="132" t="s">
        <v>276</v>
      </c>
      <c r="M314" s="132" t="s">
        <v>2</v>
      </c>
      <c r="N314" s="1008"/>
      <c r="O314" s="1105" t="s">
        <v>602</v>
      </c>
      <c r="P314" s="129" t="s">
        <v>780</v>
      </c>
      <c r="Q314" s="281">
        <v>11.79</v>
      </c>
      <c r="R314" s="281">
        <v>8.84</v>
      </c>
      <c r="S314" s="281">
        <v>0.53900000000000003</v>
      </c>
      <c r="T314" s="281">
        <v>0.53900000000000003</v>
      </c>
      <c r="U314" s="281">
        <v>0.53900000000000003</v>
      </c>
      <c r="V314" s="281">
        <v>0.53900000000000003</v>
      </c>
      <c r="W314" s="281">
        <v>0.53900000000000003</v>
      </c>
      <c r="X314" s="281">
        <v>0.53900000000000003</v>
      </c>
      <c r="Y314" s="132" t="s">
        <v>781</v>
      </c>
      <c r="Z314" s="132" t="s">
        <v>276</v>
      </c>
      <c r="AA314" s="132" t="s">
        <v>2</v>
      </c>
      <c r="AB314" s="164"/>
      <c r="AC314" s="164"/>
      <c r="AD314" s="164"/>
      <c r="AE314" s="164"/>
      <c r="AF314" s="164"/>
      <c r="AG314" s="164"/>
      <c r="AH314" s="164"/>
      <c r="AI314" s="164"/>
    </row>
    <row r="315" spans="1:35" s="12" customFormat="1" ht="15" customHeight="1">
      <c r="A315" s="1105" t="s">
        <v>603</v>
      </c>
      <c r="B315" s="129" t="s">
        <v>780</v>
      </c>
      <c r="C315" s="293">
        <v>11.79</v>
      </c>
      <c r="D315" s="293">
        <v>8.84</v>
      </c>
      <c r="E315" s="293">
        <v>0.53900000000000003</v>
      </c>
      <c r="F315" s="293">
        <v>0.53900000000000003</v>
      </c>
      <c r="G315" s="293">
        <v>0.53900000000000003</v>
      </c>
      <c r="H315" s="293">
        <v>0.53900000000000003</v>
      </c>
      <c r="I315" s="293">
        <v>0.53900000000000003</v>
      </c>
      <c r="J315" s="293">
        <v>0.53900000000000003</v>
      </c>
      <c r="K315" s="132" t="s">
        <v>781</v>
      </c>
      <c r="L315" s="132" t="s">
        <v>276</v>
      </c>
      <c r="M315" s="132" t="s">
        <v>2</v>
      </c>
      <c r="N315" s="1008"/>
      <c r="O315" s="1105" t="s">
        <v>603</v>
      </c>
      <c r="P315" s="129" t="s">
        <v>780</v>
      </c>
      <c r="Q315" s="281">
        <v>11.79</v>
      </c>
      <c r="R315" s="281">
        <v>8.84</v>
      </c>
      <c r="S315" s="281">
        <v>0.53900000000000003</v>
      </c>
      <c r="T315" s="281">
        <v>0.53900000000000003</v>
      </c>
      <c r="U315" s="281">
        <v>0.53900000000000003</v>
      </c>
      <c r="V315" s="281">
        <v>0.53900000000000003</v>
      </c>
      <c r="W315" s="281">
        <v>0.53900000000000003</v>
      </c>
      <c r="X315" s="281">
        <v>0.53900000000000003</v>
      </c>
      <c r="Y315" s="132" t="s">
        <v>781</v>
      </c>
      <c r="Z315" s="132" t="s">
        <v>276</v>
      </c>
      <c r="AA315" s="132" t="s">
        <v>2</v>
      </c>
      <c r="AB315" s="164"/>
      <c r="AC315" s="164"/>
      <c r="AD315" s="164"/>
      <c r="AE315" s="164"/>
      <c r="AF315" s="164"/>
      <c r="AG315" s="164"/>
      <c r="AH315" s="164"/>
      <c r="AI315" s="164"/>
    </row>
    <row r="316" spans="1:35" s="12" customFormat="1" ht="15" customHeight="1">
      <c r="A316" s="1105" t="s">
        <v>604</v>
      </c>
      <c r="B316" s="129" t="s">
        <v>780</v>
      </c>
      <c r="C316" s="293">
        <v>22.17</v>
      </c>
      <c r="D316" s="293">
        <v>17.72</v>
      </c>
      <c r="E316" s="293">
        <v>1.24</v>
      </c>
      <c r="F316" s="293">
        <v>1.24</v>
      </c>
      <c r="G316" s="293">
        <v>1.24</v>
      </c>
      <c r="H316" s="293">
        <v>1.24</v>
      </c>
      <c r="I316" s="293">
        <v>1.24</v>
      </c>
      <c r="J316" s="293">
        <v>1.24</v>
      </c>
      <c r="K316" s="132" t="s">
        <v>781</v>
      </c>
      <c r="L316" s="132" t="s">
        <v>276</v>
      </c>
      <c r="M316" s="132" t="s">
        <v>2</v>
      </c>
      <c r="N316" s="1008"/>
      <c r="O316" s="1105" t="s">
        <v>604</v>
      </c>
      <c r="P316" s="129" t="s">
        <v>780</v>
      </c>
      <c r="Q316" s="281">
        <v>22.17</v>
      </c>
      <c r="R316" s="281">
        <v>17.72</v>
      </c>
      <c r="S316" s="281">
        <v>1.24</v>
      </c>
      <c r="T316" s="281">
        <v>1.24</v>
      </c>
      <c r="U316" s="281">
        <v>1.24</v>
      </c>
      <c r="V316" s="281">
        <v>1.24</v>
      </c>
      <c r="W316" s="281">
        <v>1.24</v>
      </c>
      <c r="X316" s="281">
        <v>1.24</v>
      </c>
      <c r="Y316" s="132" t="s">
        <v>781</v>
      </c>
      <c r="Z316" s="132" t="s">
        <v>276</v>
      </c>
      <c r="AA316" s="132" t="s">
        <v>2</v>
      </c>
      <c r="AB316" s="164"/>
      <c r="AC316" s="164"/>
      <c r="AD316" s="164"/>
      <c r="AE316" s="164"/>
      <c r="AF316" s="164"/>
      <c r="AG316" s="164"/>
      <c r="AH316" s="164"/>
      <c r="AI316" s="164"/>
    </row>
    <row r="317" spans="1:35" s="12" customFormat="1" ht="15" customHeight="1">
      <c r="A317" s="1105" t="s">
        <v>605</v>
      </c>
      <c r="B317" s="129" t="s">
        <v>780</v>
      </c>
      <c r="C317" s="293">
        <v>11.79</v>
      </c>
      <c r="D317" s="293">
        <v>8.84</v>
      </c>
      <c r="E317" s="293">
        <v>0.32200000000000001</v>
      </c>
      <c r="F317" s="293">
        <v>0.32200000000000001</v>
      </c>
      <c r="G317" s="293">
        <v>0.32200000000000001</v>
      </c>
      <c r="H317" s="293">
        <v>0.32200000000000001</v>
      </c>
      <c r="I317" s="293">
        <v>0.32200000000000001</v>
      </c>
      <c r="J317" s="293">
        <v>0.32200000000000001</v>
      </c>
      <c r="K317" s="132" t="s">
        <v>781</v>
      </c>
      <c r="L317" s="132" t="s">
        <v>276</v>
      </c>
      <c r="M317" s="132" t="s">
        <v>2</v>
      </c>
      <c r="N317" s="1008"/>
      <c r="O317" s="1105" t="s">
        <v>605</v>
      </c>
      <c r="P317" s="129" t="s">
        <v>780</v>
      </c>
      <c r="Q317" s="281">
        <v>11.79</v>
      </c>
      <c r="R317" s="281">
        <v>8.84</v>
      </c>
      <c r="S317" s="281">
        <v>0.32200000000000001</v>
      </c>
      <c r="T317" s="281">
        <v>0.32200000000000001</v>
      </c>
      <c r="U317" s="281">
        <v>0.32200000000000001</v>
      </c>
      <c r="V317" s="281">
        <v>0.32200000000000001</v>
      </c>
      <c r="W317" s="281">
        <v>0.32200000000000001</v>
      </c>
      <c r="X317" s="281">
        <v>0.32200000000000001</v>
      </c>
      <c r="Y317" s="132" t="s">
        <v>781</v>
      </c>
      <c r="Z317" s="132" t="s">
        <v>276</v>
      </c>
      <c r="AA317" s="132" t="s">
        <v>2</v>
      </c>
      <c r="AB317" s="164"/>
      <c r="AC317" s="164"/>
      <c r="AD317" s="164"/>
      <c r="AE317" s="164"/>
      <c r="AF317" s="164"/>
      <c r="AG317" s="164"/>
      <c r="AH317" s="164"/>
      <c r="AI317" s="164"/>
    </row>
    <row r="318" spans="1:35" s="12" customFormat="1" ht="15" customHeight="1">
      <c r="A318" s="1105" t="s">
        <v>606</v>
      </c>
      <c r="B318" s="129" t="s">
        <v>780</v>
      </c>
      <c r="C318" s="293">
        <v>11.79</v>
      </c>
      <c r="D318" s="293">
        <v>8.84</v>
      </c>
      <c r="E318" s="293">
        <v>0.39</v>
      </c>
      <c r="F318" s="293">
        <v>0.39</v>
      </c>
      <c r="G318" s="293">
        <v>0.39</v>
      </c>
      <c r="H318" s="293">
        <v>0.39</v>
      </c>
      <c r="I318" s="293">
        <v>0.39</v>
      </c>
      <c r="J318" s="293">
        <v>0.39</v>
      </c>
      <c r="K318" s="132" t="s">
        <v>781</v>
      </c>
      <c r="L318" s="132" t="s">
        <v>276</v>
      </c>
      <c r="M318" s="132" t="s">
        <v>2</v>
      </c>
      <c r="N318" s="1008"/>
      <c r="O318" s="1105" t="s">
        <v>606</v>
      </c>
      <c r="P318" s="129" t="s">
        <v>780</v>
      </c>
      <c r="Q318" s="281">
        <v>11.79</v>
      </c>
      <c r="R318" s="281">
        <v>8.84</v>
      </c>
      <c r="S318" s="281">
        <v>0.39</v>
      </c>
      <c r="T318" s="281">
        <v>0.39</v>
      </c>
      <c r="U318" s="281">
        <v>0.39</v>
      </c>
      <c r="V318" s="281">
        <v>0.39</v>
      </c>
      <c r="W318" s="281">
        <v>0.39</v>
      </c>
      <c r="X318" s="281">
        <v>0.39</v>
      </c>
      <c r="Y318" s="132" t="s">
        <v>781</v>
      </c>
      <c r="Z318" s="132" t="s">
        <v>276</v>
      </c>
      <c r="AA318" s="132" t="s">
        <v>2</v>
      </c>
      <c r="AB318" s="164"/>
      <c r="AC318" s="164"/>
      <c r="AD318" s="164"/>
      <c r="AE318" s="164"/>
      <c r="AF318" s="164"/>
      <c r="AG318" s="164"/>
      <c r="AH318" s="164"/>
      <c r="AI318" s="164"/>
    </row>
    <row r="319" spans="1:35" s="12" customFormat="1" ht="15" customHeight="1">
      <c r="A319" s="1105" t="s">
        <v>607</v>
      </c>
      <c r="B319" s="129" t="s">
        <v>780</v>
      </c>
      <c r="C319" s="293">
        <v>11.79</v>
      </c>
      <c r="D319" s="293">
        <v>8.84</v>
      </c>
      <c r="E319" s="293">
        <v>0.53900000000000003</v>
      </c>
      <c r="F319" s="293">
        <v>0.53900000000000003</v>
      </c>
      <c r="G319" s="293">
        <v>0.53900000000000003</v>
      </c>
      <c r="H319" s="293">
        <v>0.53900000000000003</v>
      </c>
      <c r="I319" s="293">
        <v>0.53900000000000003</v>
      </c>
      <c r="J319" s="293">
        <v>0.53900000000000003</v>
      </c>
      <c r="K319" s="132" t="s">
        <v>781</v>
      </c>
      <c r="L319" s="132" t="s">
        <v>276</v>
      </c>
      <c r="M319" s="132" t="s">
        <v>2</v>
      </c>
      <c r="N319" s="1008"/>
      <c r="O319" s="1105" t="s">
        <v>607</v>
      </c>
      <c r="P319" s="129" t="s">
        <v>780</v>
      </c>
      <c r="Q319" s="281">
        <v>11.79</v>
      </c>
      <c r="R319" s="281">
        <v>8.84</v>
      </c>
      <c r="S319" s="281">
        <v>0.53900000000000003</v>
      </c>
      <c r="T319" s="281">
        <v>0.53900000000000003</v>
      </c>
      <c r="U319" s="281">
        <v>0.53900000000000003</v>
      </c>
      <c r="V319" s="281">
        <v>0.53900000000000003</v>
      </c>
      <c r="W319" s="281">
        <v>0.53900000000000003</v>
      </c>
      <c r="X319" s="281">
        <v>0.53900000000000003</v>
      </c>
      <c r="Y319" s="132" t="s">
        <v>781</v>
      </c>
      <c r="Z319" s="132" t="s">
        <v>276</v>
      </c>
      <c r="AA319" s="132" t="s">
        <v>2</v>
      </c>
      <c r="AB319" s="164"/>
      <c r="AC319" s="164"/>
      <c r="AD319" s="164"/>
      <c r="AE319" s="164"/>
      <c r="AF319" s="164"/>
      <c r="AG319" s="164"/>
      <c r="AH319" s="164"/>
      <c r="AI319" s="164"/>
    </row>
    <row r="320" spans="1:35" s="12" customFormat="1" ht="15" customHeight="1">
      <c r="A320" s="1105" t="s">
        <v>608</v>
      </c>
      <c r="B320" s="129" t="s">
        <v>780</v>
      </c>
      <c r="C320" s="293">
        <v>11.79</v>
      </c>
      <c r="D320" s="293">
        <v>8.84</v>
      </c>
      <c r="E320" s="293">
        <v>0.53900000000000003</v>
      </c>
      <c r="F320" s="293">
        <v>0.53900000000000003</v>
      </c>
      <c r="G320" s="293">
        <v>0.53900000000000003</v>
      </c>
      <c r="H320" s="293">
        <v>0.53900000000000003</v>
      </c>
      <c r="I320" s="293">
        <v>0.53900000000000003</v>
      </c>
      <c r="J320" s="293">
        <v>0.53900000000000003</v>
      </c>
      <c r="K320" s="132" t="s">
        <v>781</v>
      </c>
      <c r="L320" s="132" t="s">
        <v>276</v>
      </c>
      <c r="M320" s="132" t="s">
        <v>2</v>
      </c>
      <c r="N320" s="1008"/>
      <c r="O320" s="1105" t="s">
        <v>608</v>
      </c>
      <c r="P320" s="129" t="s">
        <v>780</v>
      </c>
      <c r="Q320" s="281">
        <v>11.79</v>
      </c>
      <c r="R320" s="281">
        <v>8.84</v>
      </c>
      <c r="S320" s="281">
        <v>0.53900000000000003</v>
      </c>
      <c r="T320" s="281">
        <v>0.53900000000000003</v>
      </c>
      <c r="U320" s="281">
        <v>0.53900000000000003</v>
      </c>
      <c r="V320" s="281">
        <v>0.53900000000000003</v>
      </c>
      <c r="W320" s="281">
        <v>0.53900000000000003</v>
      </c>
      <c r="X320" s="281">
        <v>0.53900000000000003</v>
      </c>
      <c r="Y320" s="132" t="s">
        <v>781</v>
      </c>
      <c r="Z320" s="132" t="s">
        <v>276</v>
      </c>
      <c r="AA320" s="132" t="s">
        <v>2</v>
      </c>
      <c r="AB320" s="164"/>
      <c r="AC320" s="164"/>
      <c r="AD320" s="164"/>
      <c r="AE320" s="164"/>
      <c r="AF320" s="164"/>
      <c r="AG320" s="164"/>
      <c r="AH320" s="164"/>
      <c r="AI320" s="164"/>
    </row>
    <row r="321" spans="1:35" s="12" customFormat="1" ht="15" customHeight="1">
      <c r="A321" s="1106" t="s">
        <v>609</v>
      </c>
      <c r="B321" s="129" t="s">
        <v>780</v>
      </c>
      <c r="C321" s="293">
        <v>22.17</v>
      </c>
      <c r="D321" s="293">
        <v>17.72</v>
      </c>
      <c r="E321" s="293">
        <v>1.3360000000000001</v>
      </c>
      <c r="F321" s="293">
        <v>1.3360000000000001</v>
      </c>
      <c r="G321" s="293">
        <v>1.3360000000000001</v>
      </c>
      <c r="H321" s="293">
        <v>1.3360000000000001</v>
      </c>
      <c r="I321" s="293">
        <v>1.3360000000000001</v>
      </c>
      <c r="J321" s="293">
        <v>1.3360000000000001</v>
      </c>
      <c r="K321" s="132" t="s">
        <v>781</v>
      </c>
      <c r="L321" s="132" t="s">
        <v>276</v>
      </c>
      <c r="M321" s="132" t="s">
        <v>2</v>
      </c>
      <c r="N321" s="1008"/>
      <c r="O321" s="1106" t="s">
        <v>609</v>
      </c>
      <c r="P321" s="129" t="s">
        <v>780</v>
      </c>
      <c r="Q321" s="281">
        <v>22.17</v>
      </c>
      <c r="R321" s="281">
        <v>17.72</v>
      </c>
      <c r="S321" s="281">
        <v>1.3360000000000001</v>
      </c>
      <c r="T321" s="281">
        <v>1.3360000000000001</v>
      </c>
      <c r="U321" s="281">
        <v>1.3360000000000001</v>
      </c>
      <c r="V321" s="281">
        <v>1.3360000000000001</v>
      </c>
      <c r="W321" s="281">
        <v>1.3360000000000001</v>
      </c>
      <c r="X321" s="281">
        <v>1.3360000000000001</v>
      </c>
      <c r="Y321" s="132" t="s">
        <v>781</v>
      </c>
      <c r="Z321" s="132" t="s">
        <v>276</v>
      </c>
      <c r="AA321" s="132" t="s">
        <v>2</v>
      </c>
      <c r="AB321" s="164"/>
      <c r="AC321" s="164"/>
      <c r="AD321" s="164"/>
      <c r="AE321" s="164"/>
      <c r="AF321" s="164"/>
      <c r="AG321" s="164"/>
      <c r="AH321" s="164"/>
      <c r="AI321" s="164"/>
    </row>
    <row r="322" spans="1:35" s="12" customFormat="1" ht="15" customHeight="1">
      <c r="A322" s="1105" t="s">
        <v>610</v>
      </c>
      <c r="B322" s="129" t="s">
        <v>780</v>
      </c>
      <c r="C322" s="293">
        <v>22.17</v>
      </c>
      <c r="D322" s="293">
        <v>17.72</v>
      </c>
      <c r="E322" s="293">
        <v>1.24</v>
      </c>
      <c r="F322" s="293">
        <v>1.24</v>
      </c>
      <c r="G322" s="293">
        <v>1.24</v>
      </c>
      <c r="H322" s="293">
        <v>1.24</v>
      </c>
      <c r="I322" s="293">
        <v>1.24</v>
      </c>
      <c r="J322" s="293">
        <v>1.24</v>
      </c>
      <c r="K322" s="132" t="s">
        <v>781</v>
      </c>
      <c r="L322" s="132" t="s">
        <v>276</v>
      </c>
      <c r="M322" s="132" t="s">
        <v>2</v>
      </c>
      <c r="N322" s="1008"/>
      <c r="O322" s="1105" t="s">
        <v>610</v>
      </c>
      <c r="P322" s="129" t="s">
        <v>780</v>
      </c>
      <c r="Q322" s="281">
        <v>22.17</v>
      </c>
      <c r="R322" s="281">
        <v>17.72</v>
      </c>
      <c r="S322" s="281">
        <v>1.24</v>
      </c>
      <c r="T322" s="281">
        <v>1.24</v>
      </c>
      <c r="U322" s="281">
        <v>1.24</v>
      </c>
      <c r="V322" s="281">
        <v>1.24</v>
      </c>
      <c r="W322" s="281">
        <v>1.24</v>
      </c>
      <c r="X322" s="281">
        <v>1.24</v>
      </c>
      <c r="Y322" s="132" t="s">
        <v>781</v>
      </c>
      <c r="Z322" s="132" t="s">
        <v>276</v>
      </c>
      <c r="AA322" s="132" t="s">
        <v>2</v>
      </c>
      <c r="AB322" s="164"/>
      <c r="AC322" s="164"/>
      <c r="AD322" s="164"/>
      <c r="AE322" s="164"/>
      <c r="AF322" s="164"/>
      <c r="AG322" s="164"/>
      <c r="AH322" s="164"/>
      <c r="AI322" s="164"/>
    </row>
    <row r="323" spans="1:35" s="12" customFormat="1" ht="15" customHeight="1">
      <c r="A323" s="1105" t="s">
        <v>611</v>
      </c>
      <c r="B323" s="129" t="s">
        <v>780</v>
      </c>
      <c r="C323" s="293">
        <v>13.28</v>
      </c>
      <c r="D323" s="293">
        <v>10.33</v>
      </c>
      <c r="E323" s="293">
        <v>0.67300000000000004</v>
      </c>
      <c r="F323" s="293">
        <v>0.67300000000000004</v>
      </c>
      <c r="G323" s="293">
        <v>0.67300000000000004</v>
      </c>
      <c r="H323" s="293">
        <v>0.67300000000000004</v>
      </c>
      <c r="I323" s="293">
        <v>0.67300000000000004</v>
      </c>
      <c r="J323" s="293">
        <v>0.67300000000000004</v>
      </c>
      <c r="K323" s="132" t="s">
        <v>781</v>
      </c>
      <c r="L323" s="132" t="s">
        <v>276</v>
      </c>
      <c r="M323" s="132" t="s">
        <v>2</v>
      </c>
      <c r="N323" s="1008"/>
      <c r="O323" s="1105" t="s">
        <v>611</v>
      </c>
      <c r="P323" s="129" t="s">
        <v>780</v>
      </c>
      <c r="Q323" s="281">
        <v>13.28</v>
      </c>
      <c r="R323" s="281">
        <v>10.33</v>
      </c>
      <c r="S323" s="281">
        <v>0.67300000000000004</v>
      </c>
      <c r="T323" s="281">
        <v>0.67300000000000004</v>
      </c>
      <c r="U323" s="281">
        <v>0.67300000000000004</v>
      </c>
      <c r="V323" s="281">
        <v>0.67300000000000004</v>
      </c>
      <c r="W323" s="281">
        <v>0.67300000000000004</v>
      </c>
      <c r="X323" s="281">
        <v>0.67300000000000004</v>
      </c>
      <c r="Y323" s="132" t="s">
        <v>781</v>
      </c>
      <c r="Z323" s="132" t="s">
        <v>276</v>
      </c>
      <c r="AA323" s="132" t="s">
        <v>2</v>
      </c>
      <c r="AB323" s="164"/>
      <c r="AC323" s="164"/>
      <c r="AD323" s="164"/>
      <c r="AE323" s="164"/>
      <c r="AF323" s="164"/>
      <c r="AG323" s="164"/>
      <c r="AH323" s="164"/>
      <c r="AI323" s="164"/>
    </row>
    <row r="324" spans="1:35" s="12" customFormat="1" ht="15" customHeight="1">
      <c r="A324" s="1106" t="s">
        <v>944</v>
      </c>
      <c r="B324" s="129" t="s">
        <v>780</v>
      </c>
      <c r="C324" s="293">
        <v>20.68</v>
      </c>
      <c r="D324" s="293">
        <v>16.25</v>
      </c>
      <c r="E324" s="293">
        <v>1.01</v>
      </c>
      <c r="F324" s="293">
        <v>1.01</v>
      </c>
      <c r="G324" s="293">
        <v>1.01</v>
      </c>
      <c r="H324" s="293">
        <v>1.01</v>
      </c>
      <c r="I324" s="293">
        <v>1.01</v>
      </c>
      <c r="J324" s="293">
        <v>1.01</v>
      </c>
      <c r="K324" s="132" t="s">
        <v>781</v>
      </c>
      <c r="L324" s="132" t="s">
        <v>276</v>
      </c>
      <c r="M324" s="132" t="s">
        <v>2</v>
      </c>
      <c r="N324" s="1008"/>
      <c r="O324" s="1106" t="s">
        <v>944</v>
      </c>
      <c r="P324" s="129" t="s">
        <v>780</v>
      </c>
      <c r="Q324" s="281">
        <v>20.68</v>
      </c>
      <c r="R324" s="281">
        <v>16.25</v>
      </c>
      <c r="S324" s="281">
        <v>1.01</v>
      </c>
      <c r="T324" s="281">
        <v>1.01</v>
      </c>
      <c r="U324" s="281">
        <v>1.01</v>
      </c>
      <c r="V324" s="281">
        <v>1.01</v>
      </c>
      <c r="W324" s="281">
        <v>1.01</v>
      </c>
      <c r="X324" s="281">
        <v>1.01</v>
      </c>
      <c r="Y324" s="132" t="s">
        <v>781</v>
      </c>
      <c r="Z324" s="132" t="s">
        <v>276</v>
      </c>
      <c r="AA324" s="132" t="s">
        <v>2</v>
      </c>
      <c r="AB324" s="164"/>
      <c r="AC324" s="164"/>
      <c r="AD324" s="164"/>
      <c r="AE324" s="164"/>
      <c r="AF324" s="164"/>
      <c r="AG324" s="164"/>
      <c r="AH324" s="164"/>
      <c r="AI324" s="164"/>
    </row>
    <row r="325" spans="1:35" s="12" customFormat="1" ht="15" customHeight="1">
      <c r="A325" s="1105" t="s">
        <v>613</v>
      </c>
      <c r="B325" s="129" t="s">
        <v>780</v>
      </c>
      <c r="C325" s="293">
        <v>11.79</v>
      </c>
      <c r="D325" s="293">
        <v>8.84</v>
      </c>
      <c r="E325" s="293">
        <v>0.53900000000000003</v>
      </c>
      <c r="F325" s="293">
        <v>0.53900000000000003</v>
      </c>
      <c r="G325" s="293">
        <v>0.53900000000000003</v>
      </c>
      <c r="H325" s="293">
        <v>0.53900000000000003</v>
      </c>
      <c r="I325" s="293">
        <v>0.53900000000000003</v>
      </c>
      <c r="J325" s="293">
        <v>0.53900000000000003</v>
      </c>
      <c r="K325" s="132" t="s">
        <v>781</v>
      </c>
      <c r="L325" s="132" t="s">
        <v>276</v>
      </c>
      <c r="M325" s="132" t="s">
        <v>2</v>
      </c>
      <c r="N325" s="1008"/>
      <c r="O325" s="1105" t="s">
        <v>613</v>
      </c>
      <c r="P325" s="129" t="s">
        <v>780</v>
      </c>
      <c r="Q325" s="281">
        <v>11.79</v>
      </c>
      <c r="R325" s="281">
        <v>8.84</v>
      </c>
      <c r="S325" s="281">
        <v>0.53900000000000003</v>
      </c>
      <c r="T325" s="281">
        <v>0.53900000000000003</v>
      </c>
      <c r="U325" s="281">
        <v>0.53900000000000003</v>
      </c>
      <c r="V325" s="281">
        <v>0.53900000000000003</v>
      </c>
      <c r="W325" s="281">
        <v>0.53900000000000003</v>
      </c>
      <c r="X325" s="281">
        <v>0.53900000000000003</v>
      </c>
      <c r="Y325" s="132" t="s">
        <v>781</v>
      </c>
      <c r="Z325" s="132" t="s">
        <v>276</v>
      </c>
      <c r="AA325" s="132" t="s">
        <v>2</v>
      </c>
      <c r="AB325" s="164"/>
      <c r="AC325" s="164"/>
      <c r="AD325" s="164"/>
      <c r="AE325" s="164"/>
      <c r="AF325" s="164"/>
      <c r="AG325" s="164"/>
      <c r="AH325" s="164"/>
      <c r="AI325" s="164"/>
    </row>
    <row r="326" spans="1:35" s="12" customFormat="1" ht="15" customHeight="1">
      <c r="A326" s="1106" t="s">
        <v>614</v>
      </c>
      <c r="B326" s="129" t="s">
        <v>780</v>
      </c>
      <c r="C326" s="293">
        <v>11.79</v>
      </c>
      <c r="D326" s="293">
        <v>8.84</v>
      </c>
      <c r="E326" s="293">
        <v>0.39</v>
      </c>
      <c r="F326" s="293">
        <v>0.39</v>
      </c>
      <c r="G326" s="293">
        <v>0.39</v>
      </c>
      <c r="H326" s="293">
        <v>0.39</v>
      </c>
      <c r="I326" s="293">
        <v>0.39</v>
      </c>
      <c r="J326" s="293">
        <v>0.39</v>
      </c>
      <c r="K326" s="132" t="s">
        <v>781</v>
      </c>
      <c r="L326" s="132" t="s">
        <v>276</v>
      </c>
      <c r="M326" s="132" t="s">
        <v>2</v>
      </c>
      <c r="N326" s="1008"/>
      <c r="O326" s="1106" t="s">
        <v>614</v>
      </c>
      <c r="P326" s="129" t="s">
        <v>780</v>
      </c>
      <c r="Q326" s="281">
        <v>11.79</v>
      </c>
      <c r="R326" s="281">
        <v>8.84</v>
      </c>
      <c r="S326" s="281">
        <v>0.39</v>
      </c>
      <c r="T326" s="281">
        <v>0.39</v>
      </c>
      <c r="U326" s="281">
        <v>0.39</v>
      </c>
      <c r="V326" s="281">
        <v>0.39</v>
      </c>
      <c r="W326" s="281">
        <v>0.39</v>
      </c>
      <c r="X326" s="281">
        <v>0.39</v>
      </c>
      <c r="Y326" s="132" t="s">
        <v>781</v>
      </c>
      <c r="Z326" s="132" t="s">
        <v>276</v>
      </c>
      <c r="AA326" s="132" t="s">
        <v>2</v>
      </c>
      <c r="AB326" s="164"/>
      <c r="AC326" s="164"/>
      <c r="AD326" s="164"/>
      <c r="AE326" s="164"/>
      <c r="AF326" s="164"/>
      <c r="AG326" s="164"/>
      <c r="AH326" s="164"/>
      <c r="AI326" s="164"/>
    </row>
    <row r="327" spans="1:35" s="12" customFormat="1" ht="15" customHeight="1">
      <c r="A327" s="1105" t="s">
        <v>615</v>
      </c>
      <c r="B327" s="129" t="s">
        <v>780</v>
      </c>
      <c r="C327" s="293">
        <v>11.79</v>
      </c>
      <c r="D327" s="293">
        <v>8.84</v>
      </c>
      <c r="E327" s="293">
        <v>0.39</v>
      </c>
      <c r="F327" s="293">
        <v>0.39</v>
      </c>
      <c r="G327" s="293">
        <v>0.39</v>
      </c>
      <c r="H327" s="293">
        <v>0.39</v>
      </c>
      <c r="I327" s="293">
        <v>0.39</v>
      </c>
      <c r="J327" s="293">
        <v>0.39</v>
      </c>
      <c r="K327" s="132" t="s">
        <v>781</v>
      </c>
      <c r="L327" s="132" t="s">
        <v>276</v>
      </c>
      <c r="M327" s="132" t="s">
        <v>2</v>
      </c>
      <c r="N327" s="1008"/>
      <c r="O327" s="1105" t="s">
        <v>615</v>
      </c>
      <c r="P327" s="129" t="s">
        <v>780</v>
      </c>
      <c r="Q327" s="281">
        <v>11.79</v>
      </c>
      <c r="R327" s="281">
        <v>8.84</v>
      </c>
      <c r="S327" s="281">
        <v>0.39</v>
      </c>
      <c r="T327" s="281">
        <v>0.39</v>
      </c>
      <c r="U327" s="281">
        <v>0.39</v>
      </c>
      <c r="V327" s="281">
        <v>0.39</v>
      </c>
      <c r="W327" s="281">
        <v>0.39</v>
      </c>
      <c r="X327" s="281">
        <v>0.39</v>
      </c>
      <c r="Y327" s="132" t="s">
        <v>781</v>
      </c>
      <c r="Z327" s="132" t="s">
        <v>276</v>
      </c>
      <c r="AA327" s="132" t="s">
        <v>2</v>
      </c>
      <c r="AB327" s="164"/>
      <c r="AC327" s="164"/>
      <c r="AD327" s="164"/>
      <c r="AE327" s="164"/>
      <c r="AF327" s="164"/>
      <c r="AG327" s="164"/>
      <c r="AH327" s="164"/>
      <c r="AI327" s="164"/>
    </row>
    <row r="328" spans="1:35" s="12" customFormat="1" ht="15" customHeight="1">
      <c r="A328" s="1105" t="s">
        <v>616</v>
      </c>
      <c r="B328" s="129" t="s">
        <v>780</v>
      </c>
      <c r="C328" s="293">
        <v>13.28</v>
      </c>
      <c r="D328" s="293">
        <v>10.33</v>
      </c>
      <c r="E328" s="293">
        <v>0.67300000000000004</v>
      </c>
      <c r="F328" s="293">
        <v>0.67300000000000004</v>
      </c>
      <c r="G328" s="293">
        <v>0.67300000000000004</v>
      </c>
      <c r="H328" s="293">
        <v>0.67300000000000004</v>
      </c>
      <c r="I328" s="293">
        <v>0.67300000000000004</v>
      </c>
      <c r="J328" s="293">
        <v>0.67300000000000004</v>
      </c>
      <c r="K328" s="132" t="s">
        <v>781</v>
      </c>
      <c r="L328" s="132" t="s">
        <v>276</v>
      </c>
      <c r="M328" s="132" t="s">
        <v>2</v>
      </c>
      <c r="N328" s="1008"/>
      <c r="O328" s="1105" t="s">
        <v>616</v>
      </c>
      <c r="P328" s="129" t="s">
        <v>780</v>
      </c>
      <c r="Q328" s="281">
        <v>13.28</v>
      </c>
      <c r="R328" s="281">
        <v>10.33</v>
      </c>
      <c r="S328" s="281">
        <v>0.67300000000000004</v>
      </c>
      <c r="T328" s="281">
        <v>0.67300000000000004</v>
      </c>
      <c r="U328" s="281">
        <v>0.67300000000000004</v>
      </c>
      <c r="V328" s="281">
        <v>0.67300000000000004</v>
      </c>
      <c r="W328" s="281">
        <v>0.67300000000000004</v>
      </c>
      <c r="X328" s="281">
        <v>0.67300000000000004</v>
      </c>
      <c r="Y328" s="132" t="s">
        <v>781</v>
      </c>
      <c r="Z328" s="132" t="s">
        <v>276</v>
      </c>
      <c r="AA328" s="132" t="s">
        <v>2</v>
      </c>
      <c r="AB328" s="164"/>
      <c r="AC328" s="164"/>
      <c r="AD328" s="164"/>
      <c r="AE328" s="164"/>
      <c r="AF328" s="164"/>
      <c r="AG328" s="164"/>
      <c r="AH328" s="164"/>
      <c r="AI328" s="164"/>
    </row>
    <row r="329" spans="1:35" s="12" customFormat="1" ht="15" customHeight="1">
      <c r="A329" s="1105" t="s">
        <v>617</v>
      </c>
      <c r="B329" s="129" t="s">
        <v>780</v>
      </c>
      <c r="C329" s="293">
        <v>13.28</v>
      </c>
      <c r="D329" s="293">
        <v>10.33</v>
      </c>
      <c r="E329" s="293">
        <v>0.67300000000000004</v>
      </c>
      <c r="F329" s="293">
        <v>0.67300000000000004</v>
      </c>
      <c r="G329" s="293">
        <v>0.67300000000000004</v>
      </c>
      <c r="H329" s="293">
        <v>0.67300000000000004</v>
      </c>
      <c r="I329" s="293">
        <v>0.67300000000000004</v>
      </c>
      <c r="J329" s="293">
        <v>0.67300000000000004</v>
      </c>
      <c r="K329" s="132" t="s">
        <v>781</v>
      </c>
      <c r="L329" s="132" t="s">
        <v>276</v>
      </c>
      <c r="M329" s="132" t="s">
        <v>2</v>
      </c>
      <c r="N329" s="1008"/>
      <c r="O329" s="1105" t="s">
        <v>617</v>
      </c>
      <c r="P329" s="129" t="s">
        <v>780</v>
      </c>
      <c r="Q329" s="281">
        <v>13.28</v>
      </c>
      <c r="R329" s="281">
        <v>10.33</v>
      </c>
      <c r="S329" s="281">
        <v>0.67300000000000004</v>
      </c>
      <c r="T329" s="281">
        <v>0.67300000000000004</v>
      </c>
      <c r="U329" s="281">
        <v>0.67300000000000004</v>
      </c>
      <c r="V329" s="281">
        <v>0.67300000000000004</v>
      </c>
      <c r="W329" s="281">
        <v>0.67300000000000004</v>
      </c>
      <c r="X329" s="281">
        <v>0.67300000000000004</v>
      </c>
      <c r="Y329" s="132" t="s">
        <v>781</v>
      </c>
      <c r="Z329" s="132" t="s">
        <v>276</v>
      </c>
      <c r="AA329" s="132" t="s">
        <v>2</v>
      </c>
      <c r="AB329" s="164"/>
      <c r="AC329" s="164"/>
      <c r="AD329" s="164"/>
      <c r="AE329" s="164"/>
      <c r="AF329" s="164"/>
      <c r="AG329" s="164"/>
      <c r="AH329" s="164"/>
      <c r="AI329" s="164"/>
    </row>
    <row r="330" spans="1:35" s="12" customFormat="1" ht="15" customHeight="1">
      <c r="A330" s="1105" t="s">
        <v>619</v>
      </c>
      <c r="B330" s="129" t="s">
        <v>780</v>
      </c>
      <c r="C330" s="293">
        <v>11.79</v>
      </c>
      <c r="D330" s="293">
        <v>8.84</v>
      </c>
      <c r="E330" s="293">
        <v>0.53900000000000003</v>
      </c>
      <c r="F330" s="293">
        <v>0.53900000000000003</v>
      </c>
      <c r="G330" s="293">
        <v>0.53900000000000003</v>
      </c>
      <c r="H330" s="293">
        <v>0.53900000000000003</v>
      </c>
      <c r="I330" s="293">
        <v>0.53900000000000003</v>
      </c>
      <c r="J330" s="293">
        <v>0.53900000000000003</v>
      </c>
      <c r="K330" s="132" t="s">
        <v>781</v>
      </c>
      <c r="L330" s="132" t="s">
        <v>276</v>
      </c>
      <c r="M330" s="132" t="s">
        <v>2</v>
      </c>
      <c r="N330" s="1008"/>
      <c r="O330" s="1105" t="s">
        <v>619</v>
      </c>
      <c r="P330" s="129" t="s">
        <v>780</v>
      </c>
      <c r="Q330" s="281">
        <v>11.79</v>
      </c>
      <c r="R330" s="281">
        <v>8.84</v>
      </c>
      <c r="S330" s="281">
        <v>0.53900000000000003</v>
      </c>
      <c r="T330" s="281">
        <v>0.53900000000000003</v>
      </c>
      <c r="U330" s="281">
        <v>0.53900000000000003</v>
      </c>
      <c r="V330" s="281">
        <v>0.53900000000000003</v>
      </c>
      <c r="W330" s="281">
        <v>0.53900000000000003</v>
      </c>
      <c r="X330" s="281">
        <v>0.53900000000000003</v>
      </c>
      <c r="Y330" s="132" t="s">
        <v>781</v>
      </c>
      <c r="Z330" s="132" t="s">
        <v>276</v>
      </c>
      <c r="AA330" s="132" t="s">
        <v>2</v>
      </c>
      <c r="AB330" s="164"/>
      <c r="AC330" s="164"/>
      <c r="AD330" s="164"/>
      <c r="AE330" s="164"/>
      <c r="AF330" s="164"/>
      <c r="AG330" s="164"/>
      <c r="AH330" s="164"/>
      <c r="AI330" s="164"/>
    </row>
    <row r="331" spans="1:35" s="12" customFormat="1" ht="15" customHeight="1">
      <c r="A331" s="1105" t="s">
        <v>620</v>
      </c>
      <c r="B331" s="129" t="s">
        <v>780</v>
      </c>
      <c r="C331" s="293">
        <v>11.79</v>
      </c>
      <c r="D331" s="293">
        <v>8.84</v>
      </c>
      <c r="E331" s="293">
        <v>0.53900000000000003</v>
      </c>
      <c r="F331" s="293">
        <v>0.53900000000000003</v>
      </c>
      <c r="G331" s="293">
        <v>0.53900000000000003</v>
      </c>
      <c r="H331" s="293">
        <v>0.53900000000000003</v>
      </c>
      <c r="I331" s="293">
        <v>0.53900000000000003</v>
      </c>
      <c r="J331" s="293">
        <v>0.53900000000000003</v>
      </c>
      <c r="K331" s="132" t="s">
        <v>781</v>
      </c>
      <c r="L331" s="132" t="s">
        <v>276</v>
      </c>
      <c r="M331" s="132" t="s">
        <v>2</v>
      </c>
      <c r="N331" s="1008"/>
      <c r="O331" s="1105" t="s">
        <v>620</v>
      </c>
      <c r="P331" s="129" t="s">
        <v>780</v>
      </c>
      <c r="Q331" s="281">
        <v>11.79</v>
      </c>
      <c r="R331" s="281">
        <v>8.84</v>
      </c>
      <c r="S331" s="281">
        <v>0.53900000000000003</v>
      </c>
      <c r="T331" s="281">
        <v>0.53900000000000003</v>
      </c>
      <c r="U331" s="281">
        <v>0.53900000000000003</v>
      </c>
      <c r="V331" s="281">
        <v>0.53900000000000003</v>
      </c>
      <c r="W331" s="281">
        <v>0.53900000000000003</v>
      </c>
      <c r="X331" s="281">
        <v>0.53900000000000003</v>
      </c>
      <c r="Y331" s="132" t="s">
        <v>781</v>
      </c>
      <c r="Z331" s="132" t="s">
        <v>276</v>
      </c>
      <c r="AA331" s="132" t="s">
        <v>2</v>
      </c>
      <c r="AB331" s="164"/>
      <c r="AC331" s="164"/>
      <c r="AD331" s="164"/>
      <c r="AE331" s="164"/>
      <c r="AF331" s="164"/>
      <c r="AG331" s="164"/>
      <c r="AH331" s="164"/>
      <c r="AI331" s="164"/>
    </row>
    <row r="332" spans="1:35" s="12" customFormat="1" ht="15" customHeight="1">
      <c r="A332" s="1105" t="s">
        <v>193</v>
      </c>
      <c r="B332" s="129" t="s">
        <v>780</v>
      </c>
      <c r="C332" s="293">
        <v>11.79</v>
      </c>
      <c r="D332" s="293">
        <v>8.84</v>
      </c>
      <c r="E332" s="293">
        <v>0.53900000000000003</v>
      </c>
      <c r="F332" s="293">
        <v>0.53900000000000003</v>
      </c>
      <c r="G332" s="293">
        <v>0.53900000000000003</v>
      </c>
      <c r="H332" s="293">
        <v>0.53900000000000003</v>
      </c>
      <c r="I332" s="293">
        <v>0.53900000000000003</v>
      </c>
      <c r="J332" s="293">
        <v>0.53900000000000003</v>
      </c>
      <c r="K332" s="132" t="s">
        <v>781</v>
      </c>
      <c r="L332" s="132" t="s">
        <v>276</v>
      </c>
      <c r="M332" s="132" t="s">
        <v>2</v>
      </c>
      <c r="N332" s="1008"/>
      <c r="O332" s="1105" t="s">
        <v>193</v>
      </c>
      <c r="P332" s="129" t="s">
        <v>780</v>
      </c>
      <c r="Q332" s="281">
        <v>11.79</v>
      </c>
      <c r="R332" s="281">
        <v>8.84</v>
      </c>
      <c r="S332" s="281">
        <v>0.53900000000000003</v>
      </c>
      <c r="T332" s="281">
        <v>0.53900000000000003</v>
      </c>
      <c r="U332" s="281">
        <v>0.53900000000000003</v>
      </c>
      <c r="V332" s="281">
        <v>0.53900000000000003</v>
      </c>
      <c r="W332" s="281">
        <v>0.53900000000000003</v>
      </c>
      <c r="X332" s="281">
        <v>0.53900000000000003</v>
      </c>
      <c r="Y332" s="132" t="s">
        <v>781</v>
      </c>
      <c r="Z332" s="132" t="s">
        <v>276</v>
      </c>
      <c r="AA332" s="132" t="s">
        <v>2</v>
      </c>
      <c r="AB332" s="164"/>
      <c r="AC332" s="164"/>
      <c r="AD332" s="164"/>
      <c r="AE332" s="164"/>
      <c r="AF332" s="164"/>
      <c r="AG332" s="164"/>
      <c r="AH332" s="164"/>
      <c r="AI332" s="164"/>
    </row>
    <row r="333" spans="1:35" s="12" customFormat="1" ht="15" customHeight="1">
      <c r="A333" s="1105" t="s">
        <v>622</v>
      </c>
      <c r="B333" s="129" t="s">
        <v>780</v>
      </c>
      <c r="C333" s="293">
        <v>13.28</v>
      </c>
      <c r="D333" s="293">
        <v>10.33</v>
      </c>
      <c r="E333" s="293">
        <v>0.67300000000000004</v>
      </c>
      <c r="F333" s="293">
        <v>0.67300000000000004</v>
      </c>
      <c r="G333" s="293">
        <v>0.67300000000000004</v>
      </c>
      <c r="H333" s="293">
        <v>0.67300000000000004</v>
      </c>
      <c r="I333" s="293">
        <v>0.67300000000000004</v>
      </c>
      <c r="J333" s="293">
        <v>0.67300000000000004</v>
      </c>
      <c r="K333" s="132" t="s">
        <v>781</v>
      </c>
      <c r="L333" s="132" t="s">
        <v>276</v>
      </c>
      <c r="M333" s="132" t="s">
        <v>2</v>
      </c>
      <c r="N333" s="1008"/>
      <c r="O333" s="1105" t="s">
        <v>622</v>
      </c>
      <c r="P333" s="129" t="s">
        <v>780</v>
      </c>
      <c r="Q333" s="281">
        <v>13.28</v>
      </c>
      <c r="R333" s="281">
        <v>10.33</v>
      </c>
      <c r="S333" s="281">
        <v>0.67300000000000004</v>
      </c>
      <c r="T333" s="281">
        <v>0.67300000000000004</v>
      </c>
      <c r="U333" s="281">
        <v>0.67300000000000004</v>
      </c>
      <c r="V333" s="281">
        <v>0.67300000000000004</v>
      </c>
      <c r="W333" s="281">
        <v>0.67300000000000004</v>
      </c>
      <c r="X333" s="281">
        <v>0.67300000000000004</v>
      </c>
      <c r="Y333" s="132" t="s">
        <v>781</v>
      </c>
      <c r="Z333" s="132" t="s">
        <v>276</v>
      </c>
      <c r="AA333" s="132" t="s">
        <v>2</v>
      </c>
      <c r="AB333" s="164"/>
      <c r="AC333" s="164"/>
      <c r="AD333" s="164"/>
      <c r="AE333" s="164"/>
      <c r="AF333" s="164"/>
      <c r="AG333" s="164"/>
      <c r="AH333" s="164"/>
      <c r="AI333" s="164"/>
    </row>
    <row r="334" spans="1:35" s="12" customFormat="1" ht="15" customHeight="1">
      <c r="A334" s="1105" t="s">
        <v>623</v>
      </c>
      <c r="B334" s="129" t="s">
        <v>780</v>
      </c>
      <c r="C334" s="293">
        <v>11.79</v>
      </c>
      <c r="D334" s="293">
        <v>8.84</v>
      </c>
      <c r="E334" s="293">
        <v>0.53900000000000003</v>
      </c>
      <c r="F334" s="293">
        <v>0.53900000000000003</v>
      </c>
      <c r="G334" s="293">
        <v>0.53900000000000003</v>
      </c>
      <c r="H334" s="293">
        <v>0.53900000000000003</v>
      </c>
      <c r="I334" s="293">
        <v>0.53900000000000003</v>
      </c>
      <c r="J334" s="293">
        <v>0.53900000000000003</v>
      </c>
      <c r="K334" s="132" t="s">
        <v>781</v>
      </c>
      <c r="L334" s="132" t="s">
        <v>276</v>
      </c>
      <c r="M334" s="132" t="s">
        <v>2</v>
      </c>
      <c r="N334" s="1008"/>
      <c r="O334" s="1105" t="s">
        <v>623</v>
      </c>
      <c r="P334" s="129" t="s">
        <v>780</v>
      </c>
      <c r="Q334" s="281">
        <v>11.79</v>
      </c>
      <c r="R334" s="281">
        <v>8.84</v>
      </c>
      <c r="S334" s="281">
        <v>0.53900000000000003</v>
      </c>
      <c r="T334" s="281">
        <v>0.53900000000000003</v>
      </c>
      <c r="U334" s="281">
        <v>0.53900000000000003</v>
      </c>
      <c r="V334" s="281">
        <v>0.53900000000000003</v>
      </c>
      <c r="W334" s="281">
        <v>0.53900000000000003</v>
      </c>
      <c r="X334" s="281">
        <v>0.53900000000000003</v>
      </c>
      <c r="Y334" s="132" t="s">
        <v>781</v>
      </c>
      <c r="Z334" s="132" t="s">
        <v>276</v>
      </c>
      <c r="AA334" s="132" t="s">
        <v>2</v>
      </c>
      <c r="AB334" s="164"/>
      <c r="AC334" s="164"/>
      <c r="AD334" s="164"/>
      <c r="AE334" s="164"/>
      <c r="AF334" s="164"/>
      <c r="AG334" s="164"/>
      <c r="AH334" s="164"/>
      <c r="AI334" s="164"/>
    </row>
    <row r="335" spans="1:35" s="12" customFormat="1" ht="15" customHeight="1">
      <c r="A335" s="1105" t="s">
        <v>194</v>
      </c>
      <c r="B335" s="129" t="s">
        <v>780</v>
      </c>
      <c r="C335" s="293">
        <v>13.28</v>
      </c>
      <c r="D335" s="293">
        <v>10.33</v>
      </c>
      <c r="E335" s="293">
        <v>0.67300000000000004</v>
      </c>
      <c r="F335" s="293">
        <v>0.67300000000000004</v>
      </c>
      <c r="G335" s="293">
        <v>0.67300000000000004</v>
      </c>
      <c r="H335" s="293">
        <v>0.67300000000000004</v>
      </c>
      <c r="I335" s="293">
        <v>0.67300000000000004</v>
      </c>
      <c r="J335" s="293">
        <v>0.67300000000000004</v>
      </c>
      <c r="K335" s="132" t="s">
        <v>781</v>
      </c>
      <c r="L335" s="132" t="s">
        <v>276</v>
      </c>
      <c r="M335" s="132" t="s">
        <v>2</v>
      </c>
      <c r="N335" s="1008"/>
      <c r="O335" s="1105" t="s">
        <v>194</v>
      </c>
      <c r="P335" s="129" t="s">
        <v>780</v>
      </c>
      <c r="Q335" s="281">
        <v>13.28</v>
      </c>
      <c r="R335" s="281">
        <v>10.33</v>
      </c>
      <c r="S335" s="281">
        <v>0.67300000000000004</v>
      </c>
      <c r="T335" s="281">
        <v>0.67300000000000004</v>
      </c>
      <c r="U335" s="281">
        <v>0.67300000000000004</v>
      </c>
      <c r="V335" s="281">
        <v>0.67300000000000004</v>
      </c>
      <c r="W335" s="281">
        <v>0.67300000000000004</v>
      </c>
      <c r="X335" s="281">
        <v>0.67300000000000004</v>
      </c>
      <c r="Y335" s="132" t="s">
        <v>781</v>
      </c>
      <c r="Z335" s="132" t="s">
        <v>276</v>
      </c>
      <c r="AA335" s="132" t="s">
        <v>2</v>
      </c>
      <c r="AB335" s="164"/>
      <c r="AC335" s="164"/>
      <c r="AD335" s="164"/>
      <c r="AE335" s="164"/>
      <c r="AF335" s="164"/>
      <c r="AG335" s="164"/>
      <c r="AH335" s="164"/>
      <c r="AI335" s="164"/>
    </row>
    <row r="336" spans="1:35" s="12" customFormat="1" ht="15" customHeight="1">
      <c r="A336" s="1106" t="s">
        <v>624</v>
      </c>
      <c r="B336" s="129" t="s">
        <v>780</v>
      </c>
      <c r="C336" s="293">
        <v>11.79</v>
      </c>
      <c r="D336" s="293">
        <v>8.84</v>
      </c>
      <c r="E336" s="293">
        <v>0.53900000000000003</v>
      </c>
      <c r="F336" s="293">
        <v>0.53900000000000003</v>
      </c>
      <c r="G336" s="293">
        <v>0.53900000000000003</v>
      </c>
      <c r="H336" s="293">
        <v>0.53900000000000003</v>
      </c>
      <c r="I336" s="293">
        <v>0.53900000000000003</v>
      </c>
      <c r="J336" s="293">
        <v>0.53900000000000003</v>
      </c>
      <c r="K336" s="132" t="s">
        <v>781</v>
      </c>
      <c r="L336" s="132" t="s">
        <v>276</v>
      </c>
      <c r="M336" s="132" t="s">
        <v>2</v>
      </c>
      <c r="N336" s="1008"/>
      <c r="O336" s="1106" t="s">
        <v>624</v>
      </c>
      <c r="P336" s="129" t="s">
        <v>780</v>
      </c>
      <c r="Q336" s="281">
        <v>11.79</v>
      </c>
      <c r="R336" s="281">
        <v>8.84</v>
      </c>
      <c r="S336" s="281">
        <v>0.53900000000000003</v>
      </c>
      <c r="T336" s="281">
        <v>0.53900000000000003</v>
      </c>
      <c r="U336" s="281">
        <v>0.53900000000000003</v>
      </c>
      <c r="V336" s="281">
        <v>0.53900000000000003</v>
      </c>
      <c r="W336" s="281">
        <v>0.53900000000000003</v>
      </c>
      <c r="X336" s="281">
        <v>0.53900000000000003</v>
      </c>
      <c r="Y336" s="132" t="s">
        <v>781</v>
      </c>
      <c r="Z336" s="132" t="s">
        <v>276</v>
      </c>
      <c r="AA336" s="132" t="s">
        <v>2</v>
      </c>
      <c r="AB336" s="164"/>
      <c r="AC336" s="164"/>
      <c r="AD336" s="164"/>
      <c r="AE336" s="164"/>
      <c r="AF336" s="164"/>
      <c r="AG336" s="164"/>
      <c r="AH336" s="164"/>
      <c r="AI336" s="164"/>
    </row>
    <row r="337" spans="1:35" s="12" customFormat="1" ht="15" customHeight="1">
      <c r="A337" s="1105" t="s">
        <v>195</v>
      </c>
      <c r="B337" s="129" t="s">
        <v>780</v>
      </c>
      <c r="C337" s="293">
        <v>11.79</v>
      </c>
      <c r="D337" s="293">
        <v>8.84</v>
      </c>
      <c r="E337" s="293">
        <v>0.53900000000000003</v>
      </c>
      <c r="F337" s="293">
        <v>0.53900000000000003</v>
      </c>
      <c r="G337" s="293">
        <v>0.53900000000000003</v>
      </c>
      <c r="H337" s="293">
        <v>0.53900000000000003</v>
      </c>
      <c r="I337" s="293">
        <v>0.53900000000000003</v>
      </c>
      <c r="J337" s="293">
        <v>0.53900000000000003</v>
      </c>
      <c r="K337" s="132" t="s">
        <v>781</v>
      </c>
      <c r="L337" s="132" t="s">
        <v>276</v>
      </c>
      <c r="M337" s="132" t="s">
        <v>2</v>
      </c>
      <c r="N337" s="1008"/>
      <c r="O337" s="1105" t="s">
        <v>195</v>
      </c>
      <c r="P337" s="129" t="s">
        <v>780</v>
      </c>
      <c r="Q337" s="281">
        <v>11.79</v>
      </c>
      <c r="R337" s="281">
        <v>8.84</v>
      </c>
      <c r="S337" s="281">
        <v>0.53900000000000003</v>
      </c>
      <c r="T337" s="281">
        <v>0.53900000000000003</v>
      </c>
      <c r="U337" s="281">
        <v>0.53900000000000003</v>
      </c>
      <c r="V337" s="281">
        <v>0.53900000000000003</v>
      </c>
      <c r="W337" s="281">
        <v>0.53900000000000003</v>
      </c>
      <c r="X337" s="281">
        <v>0.53900000000000003</v>
      </c>
      <c r="Y337" s="132" t="s">
        <v>781</v>
      </c>
      <c r="Z337" s="132" t="s">
        <v>276</v>
      </c>
      <c r="AA337" s="132" t="s">
        <v>2</v>
      </c>
      <c r="AB337" s="164"/>
      <c r="AC337" s="164"/>
      <c r="AD337" s="164"/>
      <c r="AE337" s="164"/>
      <c r="AF337" s="164"/>
      <c r="AG337" s="164"/>
      <c r="AH337" s="164"/>
      <c r="AI337" s="164"/>
    </row>
    <row r="338" spans="1:35" s="12" customFormat="1" ht="15" customHeight="1">
      <c r="A338" s="1105" t="s">
        <v>625</v>
      </c>
      <c r="B338" s="129" t="s">
        <v>780</v>
      </c>
      <c r="C338" s="293">
        <v>11.79</v>
      </c>
      <c r="D338" s="293">
        <v>8.84</v>
      </c>
      <c r="E338" s="293">
        <v>0.53900000000000003</v>
      </c>
      <c r="F338" s="293">
        <v>0.53900000000000003</v>
      </c>
      <c r="G338" s="293">
        <v>0.53900000000000003</v>
      </c>
      <c r="H338" s="293">
        <v>0.53900000000000003</v>
      </c>
      <c r="I338" s="293">
        <v>0.53900000000000003</v>
      </c>
      <c r="J338" s="293">
        <v>0.53900000000000003</v>
      </c>
      <c r="K338" s="132" t="s">
        <v>781</v>
      </c>
      <c r="L338" s="132" t="s">
        <v>276</v>
      </c>
      <c r="M338" s="132" t="s">
        <v>2</v>
      </c>
      <c r="N338" s="1008"/>
      <c r="O338" s="1105" t="s">
        <v>625</v>
      </c>
      <c r="P338" s="129" t="s">
        <v>780</v>
      </c>
      <c r="Q338" s="281">
        <v>11.79</v>
      </c>
      <c r="R338" s="281">
        <v>8.84</v>
      </c>
      <c r="S338" s="281">
        <v>0.53900000000000003</v>
      </c>
      <c r="T338" s="281">
        <v>0.53900000000000003</v>
      </c>
      <c r="U338" s="281">
        <v>0.53900000000000003</v>
      </c>
      <c r="V338" s="281">
        <v>0.53900000000000003</v>
      </c>
      <c r="W338" s="281">
        <v>0.53900000000000003</v>
      </c>
      <c r="X338" s="281">
        <v>0.53900000000000003</v>
      </c>
      <c r="Y338" s="132" t="s">
        <v>781</v>
      </c>
      <c r="Z338" s="132" t="s">
        <v>276</v>
      </c>
      <c r="AA338" s="132" t="s">
        <v>2</v>
      </c>
      <c r="AB338" s="164"/>
      <c r="AC338" s="164"/>
      <c r="AD338" s="164"/>
      <c r="AE338" s="164"/>
      <c r="AF338" s="164"/>
      <c r="AG338" s="164"/>
      <c r="AH338" s="164"/>
      <c r="AI338" s="164"/>
    </row>
    <row r="339" spans="1:35" s="12" customFormat="1" ht="15" customHeight="1">
      <c r="A339" s="1106" t="s">
        <v>626</v>
      </c>
      <c r="B339" s="129" t="s">
        <v>780</v>
      </c>
      <c r="C339" s="293">
        <v>11.79</v>
      </c>
      <c r="D339" s="293">
        <v>8.84</v>
      </c>
      <c r="E339" s="293">
        <v>0.39</v>
      </c>
      <c r="F339" s="293">
        <v>0.39</v>
      </c>
      <c r="G339" s="293">
        <v>0.39</v>
      </c>
      <c r="H339" s="293">
        <v>0.39</v>
      </c>
      <c r="I339" s="293">
        <v>0.39</v>
      </c>
      <c r="J339" s="293">
        <v>0.39</v>
      </c>
      <c r="K339" s="132" t="s">
        <v>781</v>
      </c>
      <c r="L339" s="132" t="s">
        <v>276</v>
      </c>
      <c r="M339" s="132" t="s">
        <v>2</v>
      </c>
      <c r="N339" s="1008"/>
      <c r="O339" s="1106" t="s">
        <v>626</v>
      </c>
      <c r="P339" s="129" t="s">
        <v>780</v>
      </c>
      <c r="Q339" s="281">
        <v>11.79</v>
      </c>
      <c r="R339" s="281">
        <v>8.84</v>
      </c>
      <c r="S339" s="281">
        <v>0.39</v>
      </c>
      <c r="T339" s="281">
        <v>0.39</v>
      </c>
      <c r="U339" s="281">
        <v>0.39</v>
      </c>
      <c r="V339" s="281">
        <v>0.39</v>
      </c>
      <c r="W339" s="281">
        <v>0.39</v>
      </c>
      <c r="X339" s="281">
        <v>0.39</v>
      </c>
      <c r="Y339" s="132" t="s">
        <v>781</v>
      </c>
      <c r="Z339" s="132" t="s">
        <v>276</v>
      </c>
      <c r="AA339" s="132" t="s">
        <v>2</v>
      </c>
      <c r="AB339" s="164"/>
      <c r="AC339" s="164"/>
      <c r="AD339" s="164"/>
      <c r="AE339" s="164"/>
      <c r="AF339" s="164"/>
      <c r="AG339" s="164"/>
      <c r="AH339" s="164"/>
      <c r="AI339" s="164"/>
    </row>
    <row r="340" spans="1:35" s="12" customFormat="1" ht="15" customHeight="1">
      <c r="A340" s="1105" t="s">
        <v>627</v>
      </c>
      <c r="B340" s="129" t="s">
        <v>780</v>
      </c>
      <c r="C340" s="293">
        <v>11.79</v>
      </c>
      <c r="D340" s="293">
        <v>8.84</v>
      </c>
      <c r="E340" s="293">
        <v>0.53900000000000003</v>
      </c>
      <c r="F340" s="293">
        <v>0.53900000000000003</v>
      </c>
      <c r="G340" s="293">
        <v>0.53900000000000003</v>
      </c>
      <c r="H340" s="293">
        <v>0.53900000000000003</v>
      </c>
      <c r="I340" s="293">
        <v>0.53900000000000003</v>
      </c>
      <c r="J340" s="293">
        <v>0.53900000000000003</v>
      </c>
      <c r="K340" s="132" t="s">
        <v>781</v>
      </c>
      <c r="L340" s="132" t="s">
        <v>276</v>
      </c>
      <c r="M340" s="132" t="s">
        <v>2</v>
      </c>
      <c r="N340" s="1008"/>
      <c r="O340" s="1105" t="s">
        <v>627</v>
      </c>
      <c r="P340" s="129" t="s">
        <v>780</v>
      </c>
      <c r="Q340" s="281">
        <v>11.79</v>
      </c>
      <c r="R340" s="281">
        <v>8.84</v>
      </c>
      <c r="S340" s="281">
        <v>0.53900000000000003</v>
      </c>
      <c r="T340" s="281">
        <v>0.53900000000000003</v>
      </c>
      <c r="U340" s="281">
        <v>0.53900000000000003</v>
      </c>
      <c r="V340" s="281">
        <v>0.53900000000000003</v>
      </c>
      <c r="W340" s="281">
        <v>0.53900000000000003</v>
      </c>
      <c r="X340" s="281">
        <v>0.53900000000000003</v>
      </c>
      <c r="Y340" s="132" t="s">
        <v>781</v>
      </c>
      <c r="Z340" s="132" t="s">
        <v>276</v>
      </c>
      <c r="AA340" s="132" t="s">
        <v>2</v>
      </c>
      <c r="AB340" s="164"/>
      <c r="AC340" s="164"/>
      <c r="AD340" s="164"/>
      <c r="AE340" s="164"/>
      <c r="AF340" s="164"/>
      <c r="AG340" s="164"/>
      <c r="AH340" s="164"/>
      <c r="AI340" s="164"/>
    </row>
    <row r="341" spans="1:35" s="12" customFormat="1" ht="15" customHeight="1">
      <c r="A341" s="1105" t="s">
        <v>628</v>
      </c>
      <c r="B341" s="129" t="s">
        <v>780</v>
      </c>
      <c r="C341" s="293">
        <v>22.17</v>
      </c>
      <c r="D341" s="293">
        <v>17.72</v>
      </c>
      <c r="E341" s="293">
        <v>1.24</v>
      </c>
      <c r="F341" s="293">
        <v>1.24</v>
      </c>
      <c r="G341" s="293">
        <v>1.24</v>
      </c>
      <c r="H341" s="293">
        <v>1.24</v>
      </c>
      <c r="I341" s="293">
        <v>1.24</v>
      </c>
      <c r="J341" s="293">
        <v>1.24</v>
      </c>
      <c r="K341" s="132" t="s">
        <v>781</v>
      </c>
      <c r="L341" s="132" t="s">
        <v>276</v>
      </c>
      <c r="M341" s="132" t="s">
        <v>2</v>
      </c>
      <c r="N341" s="1008"/>
      <c r="O341" s="1105" t="s">
        <v>628</v>
      </c>
      <c r="P341" s="129" t="s">
        <v>780</v>
      </c>
      <c r="Q341" s="281">
        <v>22.17</v>
      </c>
      <c r="R341" s="281">
        <v>17.72</v>
      </c>
      <c r="S341" s="281">
        <v>1.24</v>
      </c>
      <c r="T341" s="281">
        <v>1.24</v>
      </c>
      <c r="U341" s="281">
        <v>1.24</v>
      </c>
      <c r="V341" s="281">
        <v>1.24</v>
      </c>
      <c r="W341" s="281">
        <v>1.24</v>
      </c>
      <c r="X341" s="281">
        <v>1.24</v>
      </c>
      <c r="Y341" s="132" t="s">
        <v>781</v>
      </c>
      <c r="Z341" s="132" t="s">
        <v>276</v>
      </c>
      <c r="AA341" s="132" t="s">
        <v>2</v>
      </c>
      <c r="AB341" s="164"/>
      <c r="AC341" s="164"/>
      <c r="AD341" s="164"/>
      <c r="AE341" s="164"/>
      <c r="AF341" s="164"/>
      <c r="AG341" s="164"/>
      <c r="AH341" s="164"/>
      <c r="AI341" s="164"/>
    </row>
    <row r="342" spans="1:35" s="12" customFormat="1" ht="15" customHeight="1">
      <c r="A342" s="1109" t="s">
        <v>945</v>
      </c>
      <c r="B342" s="129" t="s">
        <v>780</v>
      </c>
      <c r="C342" s="293">
        <v>17.72</v>
      </c>
      <c r="D342" s="293">
        <v>13.28</v>
      </c>
      <c r="E342" s="293">
        <v>1.375</v>
      </c>
      <c r="F342" s="293">
        <v>1.375</v>
      </c>
      <c r="G342" s="293">
        <v>1.375</v>
      </c>
      <c r="H342" s="293">
        <v>1.375</v>
      </c>
      <c r="I342" s="293">
        <v>1.375</v>
      </c>
      <c r="J342" s="293">
        <v>1.375</v>
      </c>
      <c r="K342" s="132" t="s">
        <v>781</v>
      </c>
      <c r="L342" s="132" t="s">
        <v>276</v>
      </c>
      <c r="M342" s="132" t="s">
        <v>2</v>
      </c>
      <c r="N342" s="1008"/>
      <c r="O342" s="1109" t="s">
        <v>945</v>
      </c>
      <c r="P342" s="129" t="s">
        <v>780</v>
      </c>
      <c r="Q342" s="281">
        <v>17.72</v>
      </c>
      <c r="R342" s="281">
        <v>13.28</v>
      </c>
      <c r="S342" s="281">
        <v>1.375</v>
      </c>
      <c r="T342" s="281">
        <v>1.375</v>
      </c>
      <c r="U342" s="281">
        <v>1.375</v>
      </c>
      <c r="V342" s="281">
        <v>1.375</v>
      </c>
      <c r="W342" s="281">
        <v>1.375</v>
      </c>
      <c r="X342" s="281">
        <v>1.375</v>
      </c>
      <c r="Y342" s="132" t="s">
        <v>781</v>
      </c>
      <c r="Z342" s="132" t="s">
        <v>276</v>
      </c>
      <c r="AA342" s="132" t="s">
        <v>2</v>
      </c>
      <c r="AB342" s="164"/>
      <c r="AC342" s="164"/>
      <c r="AD342" s="164"/>
      <c r="AE342" s="164"/>
      <c r="AF342" s="164"/>
      <c r="AG342" s="164"/>
      <c r="AH342" s="164"/>
      <c r="AI342" s="164"/>
    </row>
    <row r="343" spans="1:35" s="12" customFormat="1" ht="15" customHeight="1">
      <c r="A343" s="1106" t="s">
        <v>946</v>
      </c>
      <c r="B343" s="129" t="s">
        <v>780</v>
      </c>
      <c r="C343" s="293">
        <v>22.17</v>
      </c>
      <c r="D343" s="293">
        <v>17.72</v>
      </c>
      <c r="E343" s="293">
        <v>1.3360000000000001</v>
      </c>
      <c r="F343" s="293">
        <v>1.3360000000000001</v>
      </c>
      <c r="G343" s="293">
        <v>1.3360000000000001</v>
      </c>
      <c r="H343" s="293">
        <v>1.3360000000000001</v>
      </c>
      <c r="I343" s="293">
        <v>1.3360000000000001</v>
      </c>
      <c r="J343" s="293">
        <v>1.3360000000000001</v>
      </c>
      <c r="K343" s="132" t="s">
        <v>781</v>
      </c>
      <c r="L343" s="132" t="s">
        <v>276</v>
      </c>
      <c r="M343" s="132" t="s">
        <v>2</v>
      </c>
      <c r="N343" s="1008"/>
      <c r="O343" s="1106" t="s">
        <v>946</v>
      </c>
      <c r="P343" s="129" t="s">
        <v>780</v>
      </c>
      <c r="Q343" s="281">
        <v>22.17</v>
      </c>
      <c r="R343" s="281">
        <v>17.72</v>
      </c>
      <c r="S343" s="281">
        <v>1.3360000000000001</v>
      </c>
      <c r="T343" s="281">
        <v>1.3360000000000001</v>
      </c>
      <c r="U343" s="281">
        <v>1.3360000000000001</v>
      </c>
      <c r="V343" s="281">
        <v>1.3360000000000001</v>
      </c>
      <c r="W343" s="281">
        <v>1.3360000000000001</v>
      </c>
      <c r="X343" s="281">
        <v>1.3360000000000001</v>
      </c>
      <c r="Y343" s="132" t="s">
        <v>781</v>
      </c>
      <c r="Z343" s="132" t="s">
        <v>276</v>
      </c>
      <c r="AA343" s="132" t="s">
        <v>2</v>
      </c>
      <c r="AB343" s="164"/>
      <c r="AC343" s="164"/>
      <c r="AD343" s="164"/>
      <c r="AE343" s="164"/>
      <c r="AF343" s="164"/>
      <c r="AG343" s="164"/>
      <c r="AH343" s="164"/>
      <c r="AI343" s="164"/>
    </row>
    <row r="344" spans="1:35" s="12" customFormat="1" ht="15" customHeight="1">
      <c r="A344" s="1105" t="s">
        <v>197</v>
      </c>
      <c r="B344" s="129" t="s">
        <v>780</v>
      </c>
      <c r="C344" s="293">
        <v>22.17</v>
      </c>
      <c r="D344" s="293">
        <v>17.72</v>
      </c>
      <c r="E344" s="293">
        <v>1.24</v>
      </c>
      <c r="F344" s="293">
        <v>1.24</v>
      </c>
      <c r="G344" s="293">
        <v>1.24</v>
      </c>
      <c r="H344" s="293">
        <v>1.24</v>
      </c>
      <c r="I344" s="293">
        <v>1.24</v>
      </c>
      <c r="J344" s="293">
        <v>1.24</v>
      </c>
      <c r="K344" s="132" t="s">
        <v>781</v>
      </c>
      <c r="L344" s="132" t="s">
        <v>276</v>
      </c>
      <c r="M344" s="132" t="s">
        <v>2</v>
      </c>
      <c r="N344" s="1008"/>
      <c r="O344" s="1105" t="s">
        <v>197</v>
      </c>
      <c r="P344" s="129" t="s">
        <v>780</v>
      </c>
      <c r="Q344" s="281">
        <v>22.17</v>
      </c>
      <c r="R344" s="281">
        <v>17.72</v>
      </c>
      <c r="S344" s="281">
        <v>1.24</v>
      </c>
      <c r="T344" s="281">
        <v>1.24</v>
      </c>
      <c r="U344" s="281">
        <v>1.24</v>
      </c>
      <c r="V344" s="281">
        <v>1.24</v>
      </c>
      <c r="W344" s="281">
        <v>1.24</v>
      </c>
      <c r="X344" s="281">
        <v>1.24</v>
      </c>
      <c r="Y344" s="132" t="s">
        <v>781</v>
      </c>
      <c r="Z344" s="132" t="s">
        <v>276</v>
      </c>
      <c r="AA344" s="132" t="s">
        <v>2</v>
      </c>
      <c r="AB344" s="164"/>
      <c r="AC344" s="164"/>
      <c r="AD344" s="164"/>
      <c r="AE344" s="164"/>
      <c r="AF344" s="164"/>
      <c r="AG344" s="164"/>
      <c r="AH344" s="164"/>
      <c r="AI344" s="164"/>
    </row>
    <row r="345" spans="1:35" s="12" customFormat="1" ht="15" customHeight="1">
      <c r="A345" s="1106" t="s">
        <v>632</v>
      </c>
      <c r="B345" s="129" t="s">
        <v>780</v>
      </c>
      <c r="C345" s="293">
        <v>22.17</v>
      </c>
      <c r="D345" s="293">
        <v>17.72</v>
      </c>
      <c r="E345" s="293">
        <v>1.3360000000000001</v>
      </c>
      <c r="F345" s="293">
        <v>1.3360000000000001</v>
      </c>
      <c r="G345" s="293">
        <v>1.3360000000000001</v>
      </c>
      <c r="H345" s="293">
        <v>1.3360000000000001</v>
      </c>
      <c r="I345" s="293">
        <v>1.3360000000000001</v>
      </c>
      <c r="J345" s="293">
        <v>1.3360000000000001</v>
      </c>
      <c r="K345" s="132" t="s">
        <v>781</v>
      </c>
      <c r="L345" s="132" t="s">
        <v>276</v>
      </c>
      <c r="M345" s="132" t="s">
        <v>2</v>
      </c>
      <c r="N345" s="1008"/>
      <c r="O345" s="1106" t="s">
        <v>632</v>
      </c>
      <c r="P345" s="129" t="s">
        <v>780</v>
      </c>
      <c r="Q345" s="281">
        <v>22.17</v>
      </c>
      <c r="R345" s="281">
        <v>17.72</v>
      </c>
      <c r="S345" s="281">
        <v>1.3360000000000001</v>
      </c>
      <c r="T345" s="281">
        <v>1.3360000000000001</v>
      </c>
      <c r="U345" s="281">
        <v>1.3360000000000001</v>
      </c>
      <c r="V345" s="281">
        <v>1.3360000000000001</v>
      </c>
      <c r="W345" s="281">
        <v>1.3360000000000001</v>
      </c>
      <c r="X345" s="281">
        <v>1.3360000000000001</v>
      </c>
      <c r="Y345" s="132" t="s">
        <v>781</v>
      </c>
      <c r="Z345" s="132" t="s">
        <v>276</v>
      </c>
      <c r="AA345" s="132" t="s">
        <v>2</v>
      </c>
      <c r="AB345" s="164"/>
      <c r="AC345" s="164"/>
      <c r="AD345" s="164"/>
      <c r="AE345" s="164"/>
      <c r="AF345" s="164"/>
      <c r="AG345" s="164"/>
      <c r="AH345" s="164"/>
      <c r="AI345" s="164"/>
    </row>
    <row r="346" spans="1:35" s="12" customFormat="1" ht="15" customHeight="1">
      <c r="A346" s="1105" t="s">
        <v>633</v>
      </c>
      <c r="B346" s="129" t="s">
        <v>780</v>
      </c>
      <c r="C346" s="293">
        <v>11.79</v>
      </c>
      <c r="D346" s="293">
        <v>8.84</v>
      </c>
      <c r="E346" s="293">
        <v>0.39</v>
      </c>
      <c r="F346" s="293">
        <v>0.39</v>
      </c>
      <c r="G346" s="293">
        <v>0.39</v>
      </c>
      <c r="H346" s="293">
        <v>0.39</v>
      </c>
      <c r="I346" s="293">
        <v>0.39</v>
      </c>
      <c r="J346" s="293">
        <v>0.39</v>
      </c>
      <c r="K346" s="132" t="s">
        <v>781</v>
      </c>
      <c r="L346" s="132" t="s">
        <v>276</v>
      </c>
      <c r="M346" s="132" t="s">
        <v>2</v>
      </c>
      <c r="N346" s="1008"/>
      <c r="O346" s="1105" t="s">
        <v>633</v>
      </c>
      <c r="P346" s="129" t="s">
        <v>780</v>
      </c>
      <c r="Q346" s="281">
        <v>11.79</v>
      </c>
      <c r="R346" s="281">
        <v>8.84</v>
      </c>
      <c r="S346" s="281">
        <v>0.39</v>
      </c>
      <c r="T346" s="281">
        <v>0.39</v>
      </c>
      <c r="U346" s="281">
        <v>0.39</v>
      </c>
      <c r="V346" s="281">
        <v>0.39</v>
      </c>
      <c r="W346" s="281">
        <v>0.39</v>
      </c>
      <c r="X346" s="281">
        <v>0.39</v>
      </c>
      <c r="Y346" s="132" t="s">
        <v>781</v>
      </c>
      <c r="Z346" s="132" t="s">
        <v>276</v>
      </c>
      <c r="AA346" s="132" t="s">
        <v>2</v>
      </c>
      <c r="AB346" s="164"/>
      <c r="AC346" s="164"/>
      <c r="AD346" s="164"/>
      <c r="AE346" s="164"/>
      <c r="AF346" s="164"/>
      <c r="AG346" s="164"/>
      <c r="AH346" s="164"/>
      <c r="AI346" s="164"/>
    </row>
    <row r="347" spans="1:35" s="12" customFormat="1" ht="15" customHeight="1">
      <c r="A347" s="1105" t="s">
        <v>634</v>
      </c>
      <c r="B347" s="129" t="s">
        <v>780</v>
      </c>
      <c r="C347" s="293">
        <v>20.68</v>
      </c>
      <c r="D347" s="293">
        <v>16.25</v>
      </c>
      <c r="E347" s="293">
        <v>1.01</v>
      </c>
      <c r="F347" s="293">
        <v>1.01</v>
      </c>
      <c r="G347" s="293">
        <v>1.01</v>
      </c>
      <c r="H347" s="293">
        <v>1.01</v>
      </c>
      <c r="I347" s="293">
        <v>1.01</v>
      </c>
      <c r="J347" s="293">
        <v>1.01</v>
      </c>
      <c r="K347" s="132" t="s">
        <v>781</v>
      </c>
      <c r="L347" s="132" t="s">
        <v>276</v>
      </c>
      <c r="M347" s="132" t="s">
        <v>2</v>
      </c>
      <c r="N347" s="1008"/>
      <c r="O347" s="1105" t="s">
        <v>634</v>
      </c>
      <c r="P347" s="129" t="s">
        <v>780</v>
      </c>
      <c r="Q347" s="281">
        <v>20.68</v>
      </c>
      <c r="R347" s="281">
        <v>16.25</v>
      </c>
      <c r="S347" s="281">
        <v>1.01</v>
      </c>
      <c r="T347" s="281">
        <v>1.01</v>
      </c>
      <c r="U347" s="281">
        <v>1.01</v>
      </c>
      <c r="V347" s="281">
        <v>1.01</v>
      </c>
      <c r="W347" s="281">
        <v>1.01</v>
      </c>
      <c r="X347" s="281">
        <v>1.01</v>
      </c>
      <c r="Y347" s="132" t="s">
        <v>781</v>
      </c>
      <c r="Z347" s="132" t="s">
        <v>276</v>
      </c>
      <c r="AA347" s="132" t="s">
        <v>2</v>
      </c>
      <c r="AB347" s="164"/>
      <c r="AC347" s="164"/>
      <c r="AD347" s="164"/>
      <c r="AE347" s="164"/>
      <c r="AF347" s="164"/>
      <c r="AG347" s="164"/>
      <c r="AH347" s="164"/>
      <c r="AI347" s="164"/>
    </row>
    <row r="348" spans="1:35" s="12" customFormat="1" ht="15" customHeight="1">
      <c r="A348" s="1105" t="s">
        <v>199</v>
      </c>
      <c r="B348" s="129" t="s">
        <v>780</v>
      </c>
      <c r="C348" s="293">
        <v>11.79</v>
      </c>
      <c r="D348" s="293">
        <v>8.84</v>
      </c>
      <c r="E348" s="293">
        <v>0.39</v>
      </c>
      <c r="F348" s="293">
        <v>0.39</v>
      </c>
      <c r="G348" s="293">
        <v>0.39</v>
      </c>
      <c r="H348" s="293">
        <v>0.39</v>
      </c>
      <c r="I348" s="293">
        <v>0.39</v>
      </c>
      <c r="J348" s="293">
        <v>0.39</v>
      </c>
      <c r="K348" s="132" t="s">
        <v>781</v>
      </c>
      <c r="L348" s="132" t="s">
        <v>276</v>
      </c>
      <c r="M348" s="132" t="s">
        <v>2</v>
      </c>
      <c r="N348" s="1008"/>
      <c r="O348" s="1105" t="s">
        <v>199</v>
      </c>
      <c r="P348" s="129" t="s">
        <v>780</v>
      </c>
      <c r="Q348" s="281">
        <v>11.79</v>
      </c>
      <c r="R348" s="281">
        <v>8.84</v>
      </c>
      <c r="S348" s="281">
        <v>0.39</v>
      </c>
      <c r="T348" s="281">
        <v>0.39</v>
      </c>
      <c r="U348" s="281">
        <v>0.39</v>
      </c>
      <c r="V348" s="281">
        <v>0.39</v>
      </c>
      <c r="W348" s="281">
        <v>0.39</v>
      </c>
      <c r="X348" s="281">
        <v>0.39</v>
      </c>
      <c r="Y348" s="132" t="s">
        <v>781</v>
      </c>
      <c r="Z348" s="132" t="s">
        <v>276</v>
      </c>
      <c r="AA348" s="132" t="s">
        <v>2</v>
      </c>
      <c r="AB348" s="164"/>
      <c r="AC348" s="164"/>
      <c r="AD348" s="164"/>
      <c r="AE348" s="164"/>
      <c r="AF348" s="164"/>
      <c r="AG348" s="164"/>
      <c r="AH348" s="164"/>
      <c r="AI348" s="164"/>
    </row>
    <row r="349" spans="1:35" s="12" customFormat="1" ht="15" customHeight="1">
      <c r="A349" s="1105" t="s">
        <v>636</v>
      </c>
      <c r="B349" s="129" t="s">
        <v>780</v>
      </c>
      <c r="C349" s="293">
        <v>11.79</v>
      </c>
      <c r="D349" s="293">
        <v>8.84</v>
      </c>
      <c r="E349" s="293">
        <v>0.53900000000000003</v>
      </c>
      <c r="F349" s="293">
        <v>0.53900000000000003</v>
      </c>
      <c r="G349" s="293">
        <v>0.53900000000000003</v>
      </c>
      <c r="H349" s="293">
        <v>0.53900000000000003</v>
      </c>
      <c r="I349" s="293">
        <v>0.53900000000000003</v>
      </c>
      <c r="J349" s="293">
        <v>0.53900000000000003</v>
      </c>
      <c r="K349" s="132" t="s">
        <v>781</v>
      </c>
      <c r="L349" s="132" t="s">
        <v>276</v>
      </c>
      <c r="M349" s="132" t="s">
        <v>2</v>
      </c>
      <c r="N349" s="1008"/>
      <c r="O349" s="1105" t="s">
        <v>636</v>
      </c>
      <c r="P349" s="129" t="s">
        <v>780</v>
      </c>
      <c r="Q349" s="281">
        <v>11.79</v>
      </c>
      <c r="R349" s="281">
        <v>8.84</v>
      </c>
      <c r="S349" s="281">
        <v>0.53900000000000003</v>
      </c>
      <c r="T349" s="281">
        <v>0.53900000000000003</v>
      </c>
      <c r="U349" s="281">
        <v>0.53900000000000003</v>
      </c>
      <c r="V349" s="281">
        <v>0.53900000000000003</v>
      </c>
      <c r="W349" s="281">
        <v>0.53900000000000003</v>
      </c>
      <c r="X349" s="281">
        <v>0.53900000000000003</v>
      </c>
      <c r="Y349" s="132" t="s">
        <v>781</v>
      </c>
      <c r="Z349" s="132" t="s">
        <v>276</v>
      </c>
      <c r="AA349" s="132" t="s">
        <v>2</v>
      </c>
      <c r="AB349" s="164"/>
      <c r="AC349" s="164"/>
      <c r="AD349" s="164"/>
      <c r="AE349" s="164"/>
      <c r="AF349" s="164"/>
      <c r="AG349" s="164"/>
      <c r="AH349" s="164"/>
      <c r="AI349" s="164"/>
    </row>
    <row r="350" spans="1:35" s="12" customFormat="1" ht="15" customHeight="1">
      <c r="A350" s="1105" t="s">
        <v>637</v>
      </c>
      <c r="B350" s="129" t="s">
        <v>780</v>
      </c>
      <c r="C350" s="293">
        <v>11.79</v>
      </c>
      <c r="D350" s="293">
        <v>8.84</v>
      </c>
      <c r="E350" s="293">
        <v>0.53900000000000003</v>
      </c>
      <c r="F350" s="293">
        <v>0.53900000000000003</v>
      </c>
      <c r="G350" s="293">
        <v>0.53900000000000003</v>
      </c>
      <c r="H350" s="293">
        <v>0.53900000000000003</v>
      </c>
      <c r="I350" s="293">
        <v>0.53900000000000003</v>
      </c>
      <c r="J350" s="293">
        <v>0.53900000000000003</v>
      </c>
      <c r="K350" s="132" t="s">
        <v>781</v>
      </c>
      <c r="L350" s="132" t="s">
        <v>276</v>
      </c>
      <c r="M350" s="132" t="s">
        <v>2</v>
      </c>
      <c r="N350" s="1008"/>
      <c r="O350" s="1105" t="s">
        <v>637</v>
      </c>
      <c r="P350" s="129" t="s">
        <v>780</v>
      </c>
      <c r="Q350" s="281">
        <v>11.79</v>
      </c>
      <c r="R350" s="281">
        <v>8.84</v>
      </c>
      <c r="S350" s="281">
        <v>0.53900000000000003</v>
      </c>
      <c r="T350" s="281">
        <v>0.53900000000000003</v>
      </c>
      <c r="U350" s="281">
        <v>0.53900000000000003</v>
      </c>
      <c r="V350" s="281">
        <v>0.53900000000000003</v>
      </c>
      <c r="W350" s="281">
        <v>0.53900000000000003</v>
      </c>
      <c r="X350" s="281">
        <v>0.53900000000000003</v>
      </c>
      <c r="Y350" s="132" t="s">
        <v>781</v>
      </c>
      <c r="Z350" s="132" t="s">
        <v>276</v>
      </c>
      <c r="AA350" s="132" t="s">
        <v>2</v>
      </c>
      <c r="AB350" s="164"/>
      <c r="AC350" s="164"/>
      <c r="AD350" s="164"/>
      <c r="AE350" s="164"/>
      <c r="AF350" s="164"/>
      <c r="AG350" s="164"/>
      <c r="AH350" s="164"/>
      <c r="AI350" s="164"/>
    </row>
    <row r="351" spans="1:35" s="12" customFormat="1" ht="15" customHeight="1">
      <c r="A351" s="1106" t="s">
        <v>200</v>
      </c>
      <c r="B351" s="129" t="s">
        <v>780</v>
      </c>
      <c r="C351" s="293">
        <v>22.17</v>
      </c>
      <c r="D351" s="293">
        <v>17.72</v>
      </c>
      <c r="E351" s="293">
        <v>1.24</v>
      </c>
      <c r="F351" s="293">
        <v>1.24</v>
      </c>
      <c r="G351" s="293">
        <v>1.24</v>
      </c>
      <c r="H351" s="293">
        <v>1.24</v>
      </c>
      <c r="I351" s="293">
        <v>1.24</v>
      </c>
      <c r="J351" s="293">
        <v>1.24</v>
      </c>
      <c r="K351" s="132" t="s">
        <v>781</v>
      </c>
      <c r="L351" s="132" t="s">
        <v>276</v>
      </c>
      <c r="M351" s="132" t="s">
        <v>2</v>
      </c>
      <c r="N351" s="1008"/>
      <c r="O351" s="1106" t="s">
        <v>200</v>
      </c>
      <c r="P351" s="129" t="s">
        <v>780</v>
      </c>
      <c r="Q351" s="281">
        <v>22.17</v>
      </c>
      <c r="R351" s="281">
        <v>17.72</v>
      </c>
      <c r="S351" s="281">
        <v>1.24</v>
      </c>
      <c r="T351" s="281">
        <v>1.24</v>
      </c>
      <c r="U351" s="281">
        <v>1.24</v>
      </c>
      <c r="V351" s="281">
        <v>1.24</v>
      </c>
      <c r="W351" s="281">
        <v>1.24</v>
      </c>
      <c r="X351" s="281">
        <v>1.24</v>
      </c>
      <c r="Y351" s="132" t="s">
        <v>781</v>
      </c>
      <c r="Z351" s="132" t="s">
        <v>276</v>
      </c>
      <c r="AA351" s="132" t="s">
        <v>2</v>
      </c>
      <c r="AB351" s="164"/>
      <c r="AC351" s="164"/>
      <c r="AD351" s="164"/>
      <c r="AE351" s="164"/>
      <c r="AF351" s="164"/>
      <c r="AG351" s="164"/>
      <c r="AH351" s="164"/>
      <c r="AI351" s="164"/>
    </row>
    <row r="352" spans="1:35" s="12" customFormat="1" ht="15" customHeight="1">
      <c r="A352" s="1105" t="s">
        <v>638</v>
      </c>
      <c r="B352" s="129" t="s">
        <v>780</v>
      </c>
      <c r="C352" s="293">
        <v>13.28</v>
      </c>
      <c r="D352" s="293">
        <v>10.33</v>
      </c>
      <c r="E352" s="293">
        <v>0.67300000000000004</v>
      </c>
      <c r="F352" s="293">
        <v>0.67300000000000004</v>
      </c>
      <c r="G352" s="293">
        <v>0.67300000000000004</v>
      </c>
      <c r="H352" s="293">
        <v>0.67300000000000004</v>
      </c>
      <c r="I352" s="293">
        <v>0.67300000000000004</v>
      </c>
      <c r="J352" s="293">
        <v>0.67300000000000004</v>
      </c>
      <c r="K352" s="132" t="s">
        <v>781</v>
      </c>
      <c r="L352" s="132" t="s">
        <v>276</v>
      </c>
      <c r="M352" s="132" t="s">
        <v>2</v>
      </c>
      <c r="N352" s="1008"/>
      <c r="O352" s="1105" t="s">
        <v>638</v>
      </c>
      <c r="P352" s="129" t="s">
        <v>780</v>
      </c>
      <c r="Q352" s="281">
        <v>13.28</v>
      </c>
      <c r="R352" s="281">
        <v>10.33</v>
      </c>
      <c r="S352" s="281">
        <v>0.67300000000000004</v>
      </c>
      <c r="T352" s="281">
        <v>0.67300000000000004</v>
      </c>
      <c r="U352" s="281">
        <v>0.67300000000000004</v>
      </c>
      <c r="V352" s="281">
        <v>0.67300000000000004</v>
      </c>
      <c r="W352" s="281">
        <v>0.67300000000000004</v>
      </c>
      <c r="X352" s="281">
        <v>0.67300000000000004</v>
      </c>
      <c r="Y352" s="132" t="s">
        <v>781</v>
      </c>
      <c r="Z352" s="132" t="s">
        <v>276</v>
      </c>
      <c r="AA352" s="132" t="s">
        <v>2</v>
      </c>
      <c r="AB352" s="164"/>
      <c r="AC352" s="164"/>
      <c r="AD352" s="164"/>
      <c r="AE352" s="164"/>
      <c r="AF352" s="164"/>
      <c r="AG352" s="164"/>
      <c r="AH352" s="164"/>
      <c r="AI352" s="164"/>
    </row>
    <row r="353" spans="1:35" s="12" customFormat="1" ht="15" customHeight="1">
      <c r="A353" s="1105" t="s">
        <v>639</v>
      </c>
      <c r="B353" s="129" t="s">
        <v>780</v>
      </c>
      <c r="C353" s="293">
        <v>11.79</v>
      </c>
      <c r="D353" s="293">
        <v>8.84</v>
      </c>
      <c r="E353" s="293">
        <v>0.53900000000000003</v>
      </c>
      <c r="F353" s="293">
        <v>0.53900000000000003</v>
      </c>
      <c r="G353" s="293">
        <v>0.53900000000000003</v>
      </c>
      <c r="H353" s="293">
        <v>0.53900000000000003</v>
      </c>
      <c r="I353" s="293">
        <v>0.53900000000000003</v>
      </c>
      <c r="J353" s="293">
        <v>0.53900000000000003</v>
      </c>
      <c r="K353" s="132" t="s">
        <v>781</v>
      </c>
      <c r="L353" s="132" t="s">
        <v>276</v>
      </c>
      <c r="M353" s="132" t="s">
        <v>2</v>
      </c>
      <c r="N353" s="1008"/>
      <c r="O353" s="1105" t="s">
        <v>639</v>
      </c>
      <c r="P353" s="129" t="s">
        <v>780</v>
      </c>
      <c r="Q353" s="281">
        <v>11.79</v>
      </c>
      <c r="R353" s="281">
        <v>8.84</v>
      </c>
      <c r="S353" s="281">
        <v>0.53900000000000003</v>
      </c>
      <c r="T353" s="281">
        <v>0.53900000000000003</v>
      </c>
      <c r="U353" s="281">
        <v>0.53900000000000003</v>
      </c>
      <c r="V353" s="281">
        <v>0.53900000000000003</v>
      </c>
      <c r="W353" s="281">
        <v>0.53900000000000003</v>
      </c>
      <c r="X353" s="281">
        <v>0.53900000000000003</v>
      </c>
      <c r="Y353" s="132" t="s">
        <v>781</v>
      </c>
      <c r="Z353" s="132" t="s">
        <v>276</v>
      </c>
      <c r="AA353" s="132" t="s">
        <v>2</v>
      </c>
      <c r="AB353" s="164"/>
      <c r="AC353" s="164"/>
      <c r="AD353" s="164"/>
      <c r="AE353" s="164"/>
      <c r="AF353" s="164"/>
      <c r="AG353" s="164"/>
      <c r="AH353" s="164"/>
      <c r="AI353" s="164"/>
    </row>
    <row r="354" spans="1:35" s="12" customFormat="1" ht="15" customHeight="1">
      <c r="A354" s="1105" t="s">
        <v>640</v>
      </c>
      <c r="B354" s="129" t="s">
        <v>780</v>
      </c>
      <c r="C354" s="293">
        <v>11.79</v>
      </c>
      <c r="D354" s="293">
        <v>8.84</v>
      </c>
      <c r="E354" s="293">
        <v>0.53900000000000003</v>
      </c>
      <c r="F354" s="293">
        <v>0.53900000000000003</v>
      </c>
      <c r="G354" s="293">
        <v>0.53900000000000003</v>
      </c>
      <c r="H354" s="293">
        <v>0.53900000000000003</v>
      </c>
      <c r="I354" s="293">
        <v>0.53900000000000003</v>
      </c>
      <c r="J354" s="293">
        <v>0.53900000000000003</v>
      </c>
      <c r="K354" s="132" t="s">
        <v>781</v>
      </c>
      <c r="L354" s="132" t="s">
        <v>276</v>
      </c>
      <c r="M354" s="132" t="s">
        <v>2</v>
      </c>
      <c r="N354" s="1008"/>
      <c r="O354" s="1105" t="s">
        <v>640</v>
      </c>
      <c r="P354" s="129" t="s">
        <v>780</v>
      </c>
      <c r="Q354" s="281">
        <v>11.79</v>
      </c>
      <c r="R354" s="281">
        <v>8.84</v>
      </c>
      <c r="S354" s="281">
        <v>0.53900000000000003</v>
      </c>
      <c r="T354" s="281">
        <v>0.53900000000000003</v>
      </c>
      <c r="U354" s="281">
        <v>0.53900000000000003</v>
      </c>
      <c r="V354" s="281">
        <v>0.53900000000000003</v>
      </c>
      <c r="W354" s="281">
        <v>0.53900000000000003</v>
      </c>
      <c r="X354" s="281">
        <v>0.53900000000000003</v>
      </c>
      <c r="Y354" s="132" t="s">
        <v>781</v>
      </c>
      <c r="Z354" s="132" t="s">
        <v>276</v>
      </c>
      <c r="AA354" s="132" t="s">
        <v>2</v>
      </c>
      <c r="AB354" s="164"/>
      <c r="AC354" s="164"/>
      <c r="AD354" s="164"/>
      <c r="AE354" s="164"/>
      <c r="AF354" s="164"/>
      <c r="AG354" s="164"/>
      <c r="AH354" s="164"/>
      <c r="AI354" s="164"/>
    </row>
    <row r="355" spans="1:35" s="12" customFormat="1" ht="15" customHeight="1">
      <c r="A355" s="1106" t="s">
        <v>641</v>
      </c>
      <c r="B355" s="129" t="s">
        <v>780</v>
      </c>
      <c r="C355" s="293">
        <v>22.17</v>
      </c>
      <c r="D355" s="293">
        <v>17.72</v>
      </c>
      <c r="E355" s="293">
        <v>1.3360000000000001</v>
      </c>
      <c r="F355" s="293">
        <v>1.3360000000000001</v>
      </c>
      <c r="G355" s="293">
        <v>1.3360000000000001</v>
      </c>
      <c r="H355" s="293">
        <v>1.3360000000000001</v>
      </c>
      <c r="I355" s="293">
        <v>1.3360000000000001</v>
      </c>
      <c r="J355" s="293">
        <v>1.3360000000000001</v>
      </c>
      <c r="K355" s="132" t="s">
        <v>781</v>
      </c>
      <c r="L355" s="132" t="s">
        <v>276</v>
      </c>
      <c r="M355" s="132" t="s">
        <v>2</v>
      </c>
      <c r="N355" s="1008"/>
      <c r="O355" s="1106" t="s">
        <v>641</v>
      </c>
      <c r="P355" s="129" t="s">
        <v>780</v>
      </c>
      <c r="Q355" s="281">
        <v>22.17</v>
      </c>
      <c r="R355" s="281">
        <v>17.72</v>
      </c>
      <c r="S355" s="281">
        <v>1.3360000000000001</v>
      </c>
      <c r="T355" s="281">
        <v>1.3360000000000001</v>
      </c>
      <c r="U355" s="281">
        <v>1.3360000000000001</v>
      </c>
      <c r="V355" s="281">
        <v>1.3360000000000001</v>
      </c>
      <c r="W355" s="281">
        <v>1.3360000000000001</v>
      </c>
      <c r="X355" s="281">
        <v>1.3360000000000001</v>
      </c>
      <c r="Y355" s="132" t="s">
        <v>781</v>
      </c>
      <c r="Z355" s="132" t="s">
        <v>276</v>
      </c>
      <c r="AA355" s="132" t="s">
        <v>2</v>
      </c>
      <c r="AB355" s="164"/>
      <c r="AC355" s="164"/>
      <c r="AD355" s="164"/>
      <c r="AE355" s="164"/>
      <c r="AF355" s="164"/>
      <c r="AG355" s="164"/>
      <c r="AH355" s="164"/>
      <c r="AI355" s="164"/>
    </row>
    <row r="356" spans="1:35" s="12" customFormat="1" ht="15" customHeight="1">
      <c r="A356" s="1106" t="s">
        <v>642</v>
      </c>
      <c r="B356" s="129" t="s">
        <v>780</v>
      </c>
      <c r="C356" s="293">
        <v>22.17</v>
      </c>
      <c r="D356" s="293">
        <v>17.72</v>
      </c>
      <c r="E356" s="293">
        <v>1.3360000000000001</v>
      </c>
      <c r="F356" s="293">
        <v>1.3360000000000001</v>
      </c>
      <c r="G356" s="293">
        <v>1.3360000000000001</v>
      </c>
      <c r="H356" s="293">
        <v>1.3360000000000001</v>
      </c>
      <c r="I356" s="293">
        <v>1.3360000000000001</v>
      </c>
      <c r="J356" s="293">
        <v>1.3360000000000001</v>
      </c>
      <c r="K356" s="132" t="s">
        <v>781</v>
      </c>
      <c r="L356" s="132" t="s">
        <v>276</v>
      </c>
      <c r="M356" s="132" t="s">
        <v>2</v>
      </c>
      <c r="N356" s="1008"/>
      <c r="O356" s="1106" t="s">
        <v>642</v>
      </c>
      <c r="P356" s="129" t="s">
        <v>780</v>
      </c>
      <c r="Q356" s="281">
        <v>22.17</v>
      </c>
      <c r="R356" s="281">
        <v>17.72</v>
      </c>
      <c r="S356" s="281">
        <v>1.3360000000000001</v>
      </c>
      <c r="T356" s="281">
        <v>1.3360000000000001</v>
      </c>
      <c r="U356" s="281">
        <v>1.3360000000000001</v>
      </c>
      <c r="V356" s="281">
        <v>1.3360000000000001</v>
      </c>
      <c r="W356" s="281">
        <v>1.3360000000000001</v>
      </c>
      <c r="X356" s="281">
        <v>1.3360000000000001</v>
      </c>
      <c r="Y356" s="132" t="s">
        <v>781</v>
      </c>
      <c r="Z356" s="132" t="s">
        <v>276</v>
      </c>
      <c r="AA356" s="132" t="s">
        <v>2</v>
      </c>
      <c r="AB356" s="164"/>
      <c r="AC356" s="164"/>
      <c r="AD356" s="164"/>
      <c r="AE356" s="164"/>
      <c r="AF356" s="164"/>
      <c r="AG356" s="164"/>
      <c r="AH356" s="164"/>
      <c r="AI356" s="164"/>
    </row>
    <row r="357" spans="1:35" s="12" customFormat="1" ht="15" customHeight="1">
      <c r="A357" s="1105" t="s">
        <v>643</v>
      </c>
      <c r="B357" s="129" t="s">
        <v>780</v>
      </c>
      <c r="C357" s="293">
        <v>11.79</v>
      </c>
      <c r="D357" s="293">
        <v>8.84</v>
      </c>
      <c r="E357" s="293">
        <v>0.53900000000000003</v>
      </c>
      <c r="F357" s="293">
        <v>0.53900000000000003</v>
      </c>
      <c r="G357" s="293">
        <v>0.53900000000000003</v>
      </c>
      <c r="H357" s="293">
        <v>0.53900000000000003</v>
      </c>
      <c r="I357" s="293">
        <v>0.53900000000000003</v>
      </c>
      <c r="J357" s="293">
        <v>0.53900000000000003</v>
      </c>
      <c r="K357" s="132" t="s">
        <v>781</v>
      </c>
      <c r="L357" s="132" t="s">
        <v>276</v>
      </c>
      <c r="M357" s="132" t="s">
        <v>2</v>
      </c>
      <c r="N357" s="1008"/>
      <c r="O357" s="1105" t="s">
        <v>643</v>
      </c>
      <c r="P357" s="129" t="s">
        <v>780</v>
      </c>
      <c r="Q357" s="281">
        <v>11.79</v>
      </c>
      <c r="R357" s="281">
        <v>8.84</v>
      </c>
      <c r="S357" s="281">
        <v>0.53900000000000003</v>
      </c>
      <c r="T357" s="281">
        <v>0.53900000000000003</v>
      </c>
      <c r="U357" s="281">
        <v>0.53900000000000003</v>
      </c>
      <c r="V357" s="281">
        <v>0.53900000000000003</v>
      </c>
      <c r="W357" s="281">
        <v>0.53900000000000003</v>
      </c>
      <c r="X357" s="281">
        <v>0.53900000000000003</v>
      </c>
      <c r="Y357" s="132" t="s">
        <v>781</v>
      </c>
      <c r="Z357" s="132" t="s">
        <v>276</v>
      </c>
      <c r="AA357" s="132" t="s">
        <v>2</v>
      </c>
      <c r="AB357" s="164"/>
      <c r="AC357" s="164"/>
      <c r="AD357" s="164"/>
      <c r="AE357" s="164"/>
      <c r="AF357" s="164"/>
      <c r="AG357" s="164"/>
      <c r="AH357" s="164"/>
      <c r="AI357" s="164"/>
    </row>
    <row r="358" spans="1:35" s="12" customFormat="1" ht="15" customHeight="1">
      <c r="A358" s="1105" t="s">
        <v>645</v>
      </c>
      <c r="B358" s="129" t="s">
        <v>780</v>
      </c>
      <c r="C358" s="293">
        <v>22.17</v>
      </c>
      <c r="D358" s="293">
        <v>17.72</v>
      </c>
      <c r="E358" s="293">
        <v>1.24</v>
      </c>
      <c r="F358" s="293">
        <v>1.24</v>
      </c>
      <c r="G358" s="293">
        <v>1.24</v>
      </c>
      <c r="H358" s="293">
        <v>1.24</v>
      </c>
      <c r="I358" s="293">
        <v>1.24</v>
      </c>
      <c r="J358" s="293">
        <v>1.24</v>
      </c>
      <c r="K358" s="132" t="s">
        <v>781</v>
      </c>
      <c r="L358" s="132" t="s">
        <v>276</v>
      </c>
      <c r="M358" s="132" t="s">
        <v>2</v>
      </c>
      <c r="N358" s="1008"/>
      <c r="O358" s="1105" t="s">
        <v>645</v>
      </c>
      <c r="P358" s="129" t="s">
        <v>780</v>
      </c>
      <c r="Q358" s="281">
        <v>22.17</v>
      </c>
      <c r="R358" s="281">
        <v>17.72</v>
      </c>
      <c r="S358" s="281">
        <v>1.24</v>
      </c>
      <c r="T358" s="281">
        <v>1.24</v>
      </c>
      <c r="U358" s="281">
        <v>1.24</v>
      </c>
      <c r="V358" s="281">
        <v>1.24</v>
      </c>
      <c r="W358" s="281">
        <v>1.24</v>
      </c>
      <c r="X358" s="281">
        <v>1.24</v>
      </c>
      <c r="Y358" s="132" t="s">
        <v>781</v>
      </c>
      <c r="Z358" s="132" t="s">
        <v>276</v>
      </c>
      <c r="AA358" s="132" t="s">
        <v>2</v>
      </c>
      <c r="AB358" s="164"/>
      <c r="AC358" s="164"/>
      <c r="AD358" s="164"/>
      <c r="AE358" s="164"/>
      <c r="AF358" s="164"/>
      <c r="AG358" s="164"/>
      <c r="AH358" s="164"/>
      <c r="AI358" s="164"/>
    </row>
    <row r="359" spans="1:35" s="12" customFormat="1" ht="15" customHeight="1">
      <c r="A359" s="1105" t="s">
        <v>646</v>
      </c>
      <c r="B359" s="129" t="s">
        <v>780</v>
      </c>
      <c r="C359" s="293">
        <v>13.28</v>
      </c>
      <c r="D359" s="293">
        <v>10.33</v>
      </c>
      <c r="E359" s="293">
        <v>0.67300000000000004</v>
      </c>
      <c r="F359" s="293">
        <v>0.67300000000000004</v>
      </c>
      <c r="G359" s="293">
        <v>0.67300000000000004</v>
      </c>
      <c r="H359" s="293">
        <v>0.67300000000000004</v>
      </c>
      <c r="I359" s="293">
        <v>0.67300000000000004</v>
      </c>
      <c r="J359" s="293">
        <v>0.67300000000000004</v>
      </c>
      <c r="K359" s="132" t="s">
        <v>781</v>
      </c>
      <c r="L359" s="132" t="s">
        <v>276</v>
      </c>
      <c r="M359" s="132" t="s">
        <v>2</v>
      </c>
      <c r="N359" s="1008"/>
      <c r="O359" s="1105" t="s">
        <v>646</v>
      </c>
      <c r="P359" s="129" t="s">
        <v>780</v>
      </c>
      <c r="Q359" s="281">
        <v>13.28</v>
      </c>
      <c r="R359" s="281">
        <v>10.33</v>
      </c>
      <c r="S359" s="281">
        <v>0.67300000000000004</v>
      </c>
      <c r="T359" s="281">
        <v>0.67300000000000004</v>
      </c>
      <c r="U359" s="281">
        <v>0.67300000000000004</v>
      </c>
      <c r="V359" s="281">
        <v>0.67300000000000004</v>
      </c>
      <c r="W359" s="281">
        <v>0.67300000000000004</v>
      </c>
      <c r="X359" s="281">
        <v>0.67300000000000004</v>
      </c>
      <c r="Y359" s="132" t="s">
        <v>781</v>
      </c>
      <c r="Z359" s="132" t="s">
        <v>276</v>
      </c>
      <c r="AA359" s="132" t="s">
        <v>2</v>
      </c>
      <c r="AB359" s="164"/>
      <c r="AC359" s="164"/>
      <c r="AD359" s="164"/>
      <c r="AE359" s="164"/>
      <c r="AF359" s="164"/>
      <c r="AG359" s="164"/>
      <c r="AH359" s="164"/>
      <c r="AI359" s="164"/>
    </row>
    <row r="360" spans="1:35" s="12" customFormat="1" ht="15" customHeight="1">
      <c r="A360" s="1105" t="s">
        <v>647</v>
      </c>
      <c r="B360" s="129" t="s">
        <v>780</v>
      </c>
      <c r="C360" s="293">
        <v>11.79</v>
      </c>
      <c r="D360" s="293">
        <v>8.84</v>
      </c>
      <c r="E360" s="293">
        <v>0.53900000000000003</v>
      </c>
      <c r="F360" s="293">
        <v>0.53900000000000003</v>
      </c>
      <c r="G360" s="293">
        <v>0.53900000000000003</v>
      </c>
      <c r="H360" s="293">
        <v>0.53900000000000003</v>
      </c>
      <c r="I360" s="293">
        <v>0.53900000000000003</v>
      </c>
      <c r="J360" s="293">
        <v>0.53900000000000003</v>
      </c>
      <c r="K360" s="132" t="s">
        <v>781</v>
      </c>
      <c r="L360" s="132" t="s">
        <v>276</v>
      </c>
      <c r="M360" s="132" t="s">
        <v>2</v>
      </c>
      <c r="N360" s="1008"/>
      <c r="O360" s="1105" t="s">
        <v>647</v>
      </c>
      <c r="P360" s="129" t="s">
        <v>780</v>
      </c>
      <c r="Q360" s="281">
        <v>11.79</v>
      </c>
      <c r="R360" s="281">
        <v>8.84</v>
      </c>
      <c r="S360" s="281">
        <v>0.53900000000000003</v>
      </c>
      <c r="T360" s="281">
        <v>0.53900000000000003</v>
      </c>
      <c r="U360" s="281">
        <v>0.53900000000000003</v>
      </c>
      <c r="V360" s="281">
        <v>0.53900000000000003</v>
      </c>
      <c r="W360" s="281">
        <v>0.53900000000000003</v>
      </c>
      <c r="X360" s="281">
        <v>0.53900000000000003</v>
      </c>
      <c r="Y360" s="132" t="s">
        <v>781</v>
      </c>
      <c r="Z360" s="132" t="s">
        <v>276</v>
      </c>
      <c r="AA360" s="132" t="s">
        <v>2</v>
      </c>
      <c r="AB360" s="164"/>
      <c r="AC360" s="164"/>
      <c r="AD360" s="164"/>
      <c r="AE360" s="164"/>
      <c r="AF360" s="164"/>
      <c r="AG360" s="164"/>
      <c r="AH360" s="164"/>
      <c r="AI360" s="164"/>
    </row>
    <row r="361" spans="1:35" s="12" customFormat="1" ht="15" customHeight="1">
      <c r="A361" s="1105" t="s">
        <v>648</v>
      </c>
      <c r="B361" s="129" t="s">
        <v>780</v>
      </c>
      <c r="C361" s="293">
        <v>22.17</v>
      </c>
      <c r="D361" s="293">
        <v>17.72</v>
      </c>
      <c r="E361" s="293">
        <v>1.766</v>
      </c>
      <c r="F361" s="293">
        <v>1.766</v>
      </c>
      <c r="G361" s="293">
        <v>1.766</v>
      </c>
      <c r="H361" s="293">
        <v>1.766</v>
      </c>
      <c r="I361" s="293">
        <v>1.766</v>
      </c>
      <c r="J361" s="293">
        <v>1.766</v>
      </c>
      <c r="K361" s="132" t="s">
        <v>781</v>
      </c>
      <c r="L361" s="132" t="s">
        <v>276</v>
      </c>
      <c r="M361" s="132" t="s">
        <v>2</v>
      </c>
      <c r="N361" s="1008"/>
      <c r="O361" s="1105" t="s">
        <v>648</v>
      </c>
      <c r="P361" s="129" t="s">
        <v>780</v>
      </c>
      <c r="Q361" s="281">
        <v>22.17</v>
      </c>
      <c r="R361" s="281">
        <v>17.72</v>
      </c>
      <c r="S361" s="281">
        <v>1.766</v>
      </c>
      <c r="T361" s="281">
        <v>1.766</v>
      </c>
      <c r="U361" s="281">
        <v>1.766</v>
      </c>
      <c r="V361" s="281">
        <v>1.766</v>
      </c>
      <c r="W361" s="281">
        <v>1.766</v>
      </c>
      <c r="X361" s="281">
        <v>1.766</v>
      </c>
      <c r="Y361" s="132" t="s">
        <v>781</v>
      </c>
      <c r="Z361" s="132" t="s">
        <v>276</v>
      </c>
      <c r="AA361" s="132" t="s">
        <v>2</v>
      </c>
      <c r="AB361" s="164"/>
      <c r="AC361" s="164"/>
      <c r="AD361" s="164"/>
      <c r="AE361" s="164"/>
      <c r="AF361" s="164"/>
      <c r="AG361" s="164"/>
      <c r="AH361" s="164"/>
      <c r="AI361" s="164"/>
    </row>
    <row r="362" spans="1:35" s="12" customFormat="1" ht="15" customHeight="1">
      <c r="A362" s="1106" t="s">
        <v>649</v>
      </c>
      <c r="B362" s="129" t="s">
        <v>780</v>
      </c>
      <c r="C362" s="293">
        <v>11.79</v>
      </c>
      <c r="D362" s="293">
        <v>8.84</v>
      </c>
      <c r="E362" s="293">
        <v>0.53900000000000003</v>
      </c>
      <c r="F362" s="293">
        <v>0.53900000000000003</v>
      </c>
      <c r="G362" s="293">
        <v>0.53900000000000003</v>
      </c>
      <c r="H362" s="293">
        <v>0.53900000000000003</v>
      </c>
      <c r="I362" s="293">
        <v>0.53900000000000003</v>
      </c>
      <c r="J362" s="293">
        <v>0.53900000000000003</v>
      </c>
      <c r="K362" s="132" t="s">
        <v>781</v>
      </c>
      <c r="L362" s="132" t="s">
        <v>276</v>
      </c>
      <c r="M362" s="132" t="s">
        <v>2</v>
      </c>
      <c r="N362" s="1008"/>
      <c r="O362" s="1106" t="s">
        <v>649</v>
      </c>
      <c r="P362" s="129" t="s">
        <v>780</v>
      </c>
      <c r="Q362" s="281">
        <v>11.79</v>
      </c>
      <c r="R362" s="281">
        <v>8.84</v>
      </c>
      <c r="S362" s="281">
        <v>0.53900000000000003</v>
      </c>
      <c r="T362" s="281">
        <v>0.53900000000000003</v>
      </c>
      <c r="U362" s="281">
        <v>0.53900000000000003</v>
      </c>
      <c r="V362" s="281">
        <v>0.53900000000000003</v>
      </c>
      <c r="W362" s="281">
        <v>0.53900000000000003</v>
      </c>
      <c r="X362" s="281">
        <v>0.53900000000000003</v>
      </c>
      <c r="Y362" s="132" t="s">
        <v>781</v>
      </c>
      <c r="Z362" s="132" t="s">
        <v>276</v>
      </c>
      <c r="AA362" s="132" t="s">
        <v>2</v>
      </c>
      <c r="AB362" s="164"/>
      <c r="AC362" s="164"/>
      <c r="AD362" s="164"/>
      <c r="AE362" s="164"/>
      <c r="AF362" s="164"/>
      <c r="AG362" s="164"/>
      <c r="AH362" s="164"/>
      <c r="AI362" s="164"/>
    </row>
    <row r="363" spans="1:35" s="12" customFormat="1" ht="15" customHeight="1">
      <c r="A363" s="1105" t="s">
        <v>650</v>
      </c>
      <c r="B363" s="129" t="s">
        <v>780</v>
      </c>
      <c r="C363" s="293">
        <v>11.79</v>
      </c>
      <c r="D363" s="293">
        <v>8.84</v>
      </c>
      <c r="E363" s="293">
        <v>0.53900000000000003</v>
      </c>
      <c r="F363" s="293">
        <v>0.53900000000000003</v>
      </c>
      <c r="G363" s="293">
        <v>0.53900000000000003</v>
      </c>
      <c r="H363" s="293">
        <v>0.53900000000000003</v>
      </c>
      <c r="I363" s="293">
        <v>0.53900000000000003</v>
      </c>
      <c r="J363" s="293">
        <v>0.53900000000000003</v>
      </c>
      <c r="K363" s="132" t="s">
        <v>781</v>
      </c>
      <c r="L363" s="132" t="s">
        <v>276</v>
      </c>
      <c r="M363" s="132" t="s">
        <v>2</v>
      </c>
      <c r="N363" s="1008"/>
      <c r="O363" s="1105" t="s">
        <v>650</v>
      </c>
      <c r="P363" s="129" t="s">
        <v>780</v>
      </c>
      <c r="Q363" s="281">
        <v>11.79</v>
      </c>
      <c r="R363" s="281">
        <v>8.84</v>
      </c>
      <c r="S363" s="281">
        <v>0.53900000000000003</v>
      </c>
      <c r="T363" s="281">
        <v>0.53900000000000003</v>
      </c>
      <c r="U363" s="281">
        <v>0.53900000000000003</v>
      </c>
      <c r="V363" s="281">
        <v>0.53900000000000003</v>
      </c>
      <c r="W363" s="281">
        <v>0.53900000000000003</v>
      </c>
      <c r="X363" s="281">
        <v>0.53900000000000003</v>
      </c>
      <c r="Y363" s="132" t="s">
        <v>781</v>
      </c>
      <c r="Z363" s="132" t="s">
        <v>276</v>
      </c>
      <c r="AA363" s="132" t="s">
        <v>2</v>
      </c>
      <c r="AB363" s="164"/>
      <c r="AC363" s="164"/>
      <c r="AD363" s="164"/>
      <c r="AE363" s="164"/>
      <c r="AF363" s="164"/>
      <c r="AG363" s="164"/>
      <c r="AH363" s="164"/>
      <c r="AI363" s="164"/>
    </row>
    <row r="364" spans="1:35" s="12" customFormat="1" ht="15" customHeight="1">
      <c r="A364" s="1105" t="s">
        <v>651</v>
      </c>
      <c r="B364" s="129" t="s">
        <v>780</v>
      </c>
      <c r="C364" s="293">
        <v>22.17</v>
      </c>
      <c r="D364" s="293">
        <v>17.72</v>
      </c>
      <c r="E364" s="293">
        <v>1.24</v>
      </c>
      <c r="F364" s="293">
        <v>1.24</v>
      </c>
      <c r="G364" s="293">
        <v>1.24</v>
      </c>
      <c r="H364" s="293">
        <v>1.24</v>
      </c>
      <c r="I364" s="293">
        <v>1.24</v>
      </c>
      <c r="J364" s="293">
        <v>1.24</v>
      </c>
      <c r="K364" s="132" t="s">
        <v>781</v>
      </c>
      <c r="L364" s="132" t="s">
        <v>276</v>
      </c>
      <c r="M364" s="132" t="s">
        <v>2</v>
      </c>
      <c r="N364" s="1008"/>
      <c r="O364" s="1105" t="s">
        <v>651</v>
      </c>
      <c r="P364" s="129" t="s">
        <v>780</v>
      </c>
      <c r="Q364" s="281">
        <v>22.17</v>
      </c>
      <c r="R364" s="281">
        <v>17.72</v>
      </c>
      <c r="S364" s="281">
        <v>1.24</v>
      </c>
      <c r="T364" s="281">
        <v>1.24</v>
      </c>
      <c r="U364" s="281">
        <v>1.24</v>
      </c>
      <c r="V364" s="281">
        <v>1.24</v>
      </c>
      <c r="W364" s="281">
        <v>1.24</v>
      </c>
      <c r="X364" s="281">
        <v>1.24</v>
      </c>
      <c r="Y364" s="132" t="s">
        <v>781</v>
      </c>
      <c r="Z364" s="132" t="s">
        <v>276</v>
      </c>
      <c r="AA364" s="132" t="s">
        <v>2</v>
      </c>
      <c r="AB364" s="164"/>
      <c r="AC364" s="164"/>
      <c r="AD364" s="164"/>
      <c r="AE364" s="164"/>
      <c r="AF364" s="164"/>
      <c r="AG364" s="164"/>
      <c r="AH364" s="164"/>
      <c r="AI364" s="164"/>
    </row>
    <row r="365" spans="1:35" s="12" customFormat="1" ht="15" customHeight="1">
      <c r="A365" s="1105" t="s">
        <v>652</v>
      </c>
      <c r="B365" s="129" t="s">
        <v>780</v>
      </c>
      <c r="C365" s="293">
        <v>22.17</v>
      </c>
      <c r="D365" s="293">
        <v>17.72</v>
      </c>
      <c r="E365" s="293">
        <v>1.24</v>
      </c>
      <c r="F365" s="293">
        <v>1.24</v>
      </c>
      <c r="G365" s="293">
        <v>1.24</v>
      </c>
      <c r="H365" s="293">
        <v>1.24</v>
      </c>
      <c r="I365" s="293">
        <v>1.24</v>
      </c>
      <c r="J365" s="293">
        <v>1.24</v>
      </c>
      <c r="K365" s="132" t="s">
        <v>781</v>
      </c>
      <c r="L365" s="132" t="s">
        <v>276</v>
      </c>
      <c r="M365" s="132" t="s">
        <v>2</v>
      </c>
      <c r="N365" s="1008"/>
      <c r="O365" s="1105" t="s">
        <v>652</v>
      </c>
      <c r="P365" s="129" t="s">
        <v>780</v>
      </c>
      <c r="Q365" s="281">
        <v>22.17</v>
      </c>
      <c r="R365" s="281">
        <v>17.72</v>
      </c>
      <c r="S365" s="281">
        <v>1.24</v>
      </c>
      <c r="T365" s="281">
        <v>1.24</v>
      </c>
      <c r="U365" s="281">
        <v>1.24</v>
      </c>
      <c r="V365" s="281">
        <v>1.24</v>
      </c>
      <c r="W365" s="281">
        <v>1.24</v>
      </c>
      <c r="X365" s="281">
        <v>1.24</v>
      </c>
      <c r="Y365" s="132" t="s">
        <v>781</v>
      </c>
      <c r="Z365" s="132" t="s">
        <v>276</v>
      </c>
      <c r="AA365" s="132" t="s">
        <v>2</v>
      </c>
      <c r="AB365" s="164"/>
      <c r="AC365" s="164"/>
      <c r="AD365" s="164"/>
      <c r="AE365" s="164"/>
      <c r="AF365" s="164"/>
      <c r="AG365" s="164"/>
      <c r="AH365" s="164"/>
      <c r="AI365" s="164"/>
    </row>
    <row r="366" spans="1:35" s="12" customFormat="1" ht="15" customHeight="1">
      <c r="A366" s="1106" t="s">
        <v>653</v>
      </c>
      <c r="B366" s="129" t="s">
        <v>780</v>
      </c>
      <c r="C366" s="293">
        <v>11.79</v>
      </c>
      <c r="D366" s="293">
        <v>8.84</v>
      </c>
      <c r="E366" s="293">
        <v>0.39</v>
      </c>
      <c r="F366" s="293">
        <v>0.39</v>
      </c>
      <c r="G366" s="293">
        <v>0.39</v>
      </c>
      <c r="H366" s="293">
        <v>0.39</v>
      </c>
      <c r="I366" s="293">
        <v>0.39</v>
      </c>
      <c r="J366" s="293">
        <v>0.39</v>
      </c>
      <c r="K366" s="132" t="s">
        <v>781</v>
      </c>
      <c r="L366" s="132" t="s">
        <v>276</v>
      </c>
      <c r="M366" s="132" t="s">
        <v>2</v>
      </c>
      <c r="N366" s="1008"/>
      <c r="O366" s="1106" t="s">
        <v>653</v>
      </c>
      <c r="P366" s="129" t="s">
        <v>780</v>
      </c>
      <c r="Q366" s="281">
        <v>11.79</v>
      </c>
      <c r="R366" s="281">
        <v>8.84</v>
      </c>
      <c r="S366" s="281">
        <v>0.39</v>
      </c>
      <c r="T366" s="281">
        <v>0.39</v>
      </c>
      <c r="U366" s="281">
        <v>0.39</v>
      </c>
      <c r="V366" s="281">
        <v>0.39</v>
      </c>
      <c r="W366" s="281">
        <v>0.39</v>
      </c>
      <c r="X366" s="281">
        <v>0.39</v>
      </c>
      <c r="Y366" s="132" t="s">
        <v>781</v>
      </c>
      <c r="Z366" s="132" t="s">
        <v>276</v>
      </c>
      <c r="AA366" s="132" t="s">
        <v>2</v>
      </c>
      <c r="AB366" s="164"/>
      <c r="AC366" s="164"/>
      <c r="AD366" s="164"/>
      <c r="AE366" s="164"/>
      <c r="AF366" s="164"/>
      <c r="AG366" s="164"/>
      <c r="AH366" s="164"/>
      <c r="AI366" s="164"/>
    </row>
    <row r="367" spans="1:35" s="12" customFormat="1" ht="15" customHeight="1">
      <c r="A367" s="1106" t="s">
        <v>947</v>
      </c>
      <c r="B367" s="129" t="s">
        <v>780</v>
      </c>
      <c r="C367" s="293">
        <v>11.79</v>
      </c>
      <c r="D367" s="293">
        <v>8.84</v>
      </c>
      <c r="E367" s="293">
        <v>0.53900000000000003</v>
      </c>
      <c r="F367" s="293">
        <v>0.53900000000000003</v>
      </c>
      <c r="G367" s="293">
        <v>0.53900000000000003</v>
      </c>
      <c r="H367" s="293">
        <v>0.53900000000000003</v>
      </c>
      <c r="I367" s="293">
        <v>0.53900000000000003</v>
      </c>
      <c r="J367" s="293">
        <v>0.53900000000000003</v>
      </c>
      <c r="K367" s="132" t="s">
        <v>781</v>
      </c>
      <c r="L367" s="132" t="s">
        <v>276</v>
      </c>
      <c r="M367" s="132" t="s">
        <v>2</v>
      </c>
      <c r="N367" s="1008"/>
      <c r="O367" s="1106" t="s">
        <v>947</v>
      </c>
      <c r="P367" s="129" t="s">
        <v>780</v>
      </c>
      <c r="Q367" s="281">
        <v>11.79</v>
      </c>
      <c r="R367" s="281">
        <v>8.84</v>
      </c>
      <c r="S367" s="281">
        <v>0.53900000000000003</v>
      </c>
      <c r="T367" s="281">
        <v>0.53900000000000003</v>
      </c>
      <c r="U367" s="281">
        <v>0.53900000000000003</v>
      </c>
      <c r="V367" s="281">
        <v>0.53900000000000003</v>
      </c>
      <c r="W367" s="281">
        <v>0.53900000000000003</v>
      </c>
      <c r="X367" s="281">
        <v>0.53900000000000003</v>
      </c>
      <c r="Y367" s="132" t="s">
        <v>781</v>
      </c>
      <c r="Z367" s="132" t="s">
        <v>276</v>
      </c>
      <c r="AA367" s="132" t="s">
        <v>2</v>
      </c>
      <c r="AB367" s="164"/>
      <c r="AC367" s="164"/>
      <c r="AD367" s="164"/>
      <c r="AE367" s="164"/>
      <c r="AF367" s="164"/>
      <c r="AG367" s="164"/>
      <c r="AH367" s="164"/>
      <c r="AI367" s="164"/>
    </row>
    <row r="368" spans="1:35" s="12" customFormat="1" ht="15" customHeight="1">
      <c r="A368" s="1106" t="s">
        <v>655</v>
      </c>
      <c r="B368" s="129" t="s">
        <v>780</v>
      </c>
      <c r="C368" s="293">
        <v>13.28</v>
      </c>
      <c r="D368" s="293">
        <v>10.33</v>
      </c>
      <c r="E368" s="293">
        <v>0.67300000000000004</v>
      </c>
      <c r="F368" s="293">
        <v>0.67300000000000004</v>
      </c>
      <c r="G368" s="293">
        <v>0.67300000000000004</v>
      </c>
      <c r="H368" s="293">
        <v>0.67300000000000004</v>
      </c>
      <c r="I368" s="293">
        <v>0.67300000000000004</v>
      </c>
      <c r="J368" s="293">
        <v>0.67300000000000004</v>
      </c>
      <c r="K368" s="132" t="s">
        <v>781</v>
      </c>
      <c r="L368" s="132" t="s">
        <v>276</v>
      </c>
      <c r="M368" s="132" t="s">
        <v>2</v>
      </c>
      <c r="N368" s="1008"/>
      <c r="O368" s="1106" t="s">
        <v>655</v>
      </c>
      <c r="P368" s="129" t="s">
        <v>780</v>
      </c>
      <c r="Q368" s="281">
        <v>13.28</v>
      </c>
      <c r="R368" s="281">
        <v>10.33</v>
      </c>
      <c r="S368" s="281">
        <v>0.67300000000000004</v>
      </c>
      <c r="T368" s="281">
        <v>0.67300000000000004</v>
      </c>
      <c r="U368" s="281">
        <v>0.67300000000000004</v>
      </c>
      <c r="V368" s="281">
        <v>0.67300000000000004</v>
      </c>
      <c r="W368" s="281">
        <v>0.67300000000000004</v>
      </c>
      <c r="X368" s="281">
        <v>0.67300000000000004</v>
      </c>
      <c r="Y368" s="132" t="s">
        <v>781</v>
      </c>
      <c r="Z368" s="132" t="s">
        <v>276</v>
      </c>
      <c r="AA368" s="132" t="s">
        <v>2</v>
      </c>
      <c r="AB368" s="164"/>
      <c r="AC368" s="164"/>
      <c r="AD368" s="164"/>
      <c r="AE368" s="164"/>
      <c r="AF368" s="164"/>
      <c r="AG368" s="164"/>
      <c r="AH368" s="164"/>
      <c r="AI368" s="164"/>
    </row>
    <row r="369" spans="1:35" s="12" customFormat="1" ht="15" customHeight="1">
      <c r="A369" s="1105" t="s">
        <v>656</v>
      </c>
      <c r="B369" s="129" t="s">
        <v>780</v>
      </c>
      <c r="C369" s="293">
        <v>22.17</v>
      </c>
      <c r="D369" s="293">
        <v>17.72</v>
      </c>
      <c r="E369" s="293">
        <v>1.24</v>
      </c>
      <c r="F369" s="293">
        <v>1.24</v>
      </c>
      <c r="G369" s="293">
        <v>1.24</v>
      </c>
      <c r="H369" s="293">
        <v>1.24</v>
      </c>
      <c r="I369" s="293">
        <v>1.24</v>
      </c>
      <c r="J369" s="293">
        <v>1.24</v>
      </c>
      <c r="K369" s="132" t="s">
        <v>781</v>
      </c>
      <c r="L369" s="132" t="s">
        <v>276</v>
      </c>
      <c r="M369" s="132" t="s">
        <v>2</v>
      </c>
      <c r="N369" s="1008"/>
      <c r="O369" s="1105" t="s">
        <v>656</v>
      </c>
      <c r="P369" s="129" t="s">
        <v>780</v>
      </c>
      <c r="Q369" s="281">
        <v>22.17</v>
      </c>
      <c r="R369" s="281">
        <v>17.72</v>
      </c>
      <c r="S369" s="281">
        <v>1.24</v>
      </c>
      <c r="T369" s="281">
        <v>1.24</v>
      </c>
      <c r="U369" s="281">
        <v>1.24</v>
      </c>
      <c r="V369" s="281">
        <v>1.24</v>
      </c>
      <c r="W369" s="281">
        <v>1.24</v>
      </c>
      <c r="X369" s="281">
        <v>1.24</v>
      </c>
      <c r="Y369" s="132" t="s">
        <v>781</v>
      </c>
      <c r="Z369" s="132" t="s">
        <v>276</v>
      </c>
      <c r="AA369" s="132" t="s">
        <v>2</v>
      </c>
      <c r="AB369" s="164"/>
      <c r="AC369" s="164"/>
      <c r="AD369" s="164"/>
      <c r="AE369" s="164"/>
      <c r="AF369" s="164"/>
      <c r="AG369" s="164"/>
      <c r="AH369" s="164"/>
      <c r="AI369" s="164"/>
    </row>
    <row r="370" spans="1:35" s="12" customFormat="1" ht="15" customHeight="1">
      <c r="A370" s="1105" t="s">
        <v>657</v>
      </c>
      <c r="B370" s="129" t="s">
        <v>780</v>
      </c>
      <c r="C370" s="293">
        <v>22.17</v>
      </c>
      <c r="D370" s="293">
        <v>17.72</v>
      </c>
      <c r="E370" s="293">
        <v>1.24</v>
      </c>
      <c r="F370" s="293">
        <v>1.24</v>
      </c>
      <c r="G370" s="293">
        <v>1.24</v>
      </c>
      <c r="H370" s="293">
        <v>1.24</v>
      </c>
      <c r="I370" s="293">
        <v>1.24</v>
      </c>
      <c r="J370" s="293">
        <v>1.24</v>
      </c>
      <c r="K370" s="132" t="s">
        <v>781</v>
      </c>
      <c r="L370" s="132" t="s">
        <v>276</v>
      </c>
      <c r="M370" s="132" t="s">
        <v>2</v>
      </c>
      <c r="N370" s="1008"/>
      <c r="O370" s="1105" t="s">
        <v>657</v>
      </c>
      <c r="P370" s="129" t="s">
        <v>780</v>
      </c>
      <c r="Q370" s="281">
        <v>22.17</v>
      </c>
      <c r="R370" s="281">
        <v>17.72</v>
      </c>
      <c r="S370" s="281">
        <v>1.24</v>
      </c>
      <c r="T370" s="281">
        <v>1.24</v>
      </c>
      <c r="U370" s="281">
        <v>1.24</v>
      </c>
      <c r="V370" s="281">
        <v>1.24</v>
      </c>
      <c r="W370" s="281">
        <v>1.24</v>
      </c>
      <c r="X370" s="281">
        <v>1.24</v>
      </c>
      <c r="Y370" s="132" t="s">
        <v>781</v>
      </c>
      <c r="Z370" s="132" t="s">
        <v>276</v>
      </c>
      <c r="AA370" s="132" t="s">
        <v>2</v>
      </c>
      <c r="AB370" s="164"/>
      <c r="AC370" s="164"/>
      <c r="AD370" s="164"/>
      <c r="AE370" s="164"/>
      <c r="AF370" s="164"/>
      <c r="AG370" s="164"/>
      <c r="AH370" s="164"/>
      <c r="AI370" s="164"/>
    </row>
    <row r="371" spans="1:35" s="12" customFormat="1" ht="15" customHeight="1">
      <c r="A371" s="1105" t="s">
        <v>658</v>
      </c>
      <c r="B371" s="129" t="s">
        <v>780</v>
      </c>
      <c r="C371" s="293">
        <v>11.79</v>
      </c>
      <c r="D371" s="293">
        <v>8.84</v>
      </c>
      <c r="E371" s="293">
        <v>0.39</v>
      </c>
      <c r="F371" s="293">
        <v>0.39</v>
      </c>
      <c r="G371" s="293">
        <v>0.39</v>
      </c>
      <c r="H371" s="293">
        <v>0.39</v>
      </c>
      <c r="I371" s="293">
        <v>0.39</v>
      </c>
      <c r="J371" s="293">
        <v>0.39</v>
      </c>
      <c r="K371" s="132" t="s">
        <v>781</v>
      </c>
      <c r="L371" s="132" t="s">
        <v>276</v>
      </c>
      <c r="M371" s="132" t="s">
        <v>2</v>
      </c>
      <c r="N371" s="1008"/>
      <c r="O371" s="1105" t="s">
        <v>658</v>
      </c>
      <c r="P371" s="129" t="s">
        <v>780</v>
      </c>
      <c r="Q371" s="281">
        <v>11.79</v>
      </c>
      <c r="R371" s="281">
        <v>8.84</v>
      </c>
      <c r="S371" s="281">
        <v>0.39</v>
      </c>
      <c r="T371" s="281">
        <v>0.39</v>
      </c>
      <c r="U371" s="281">
        <v>0.39</v>
      </c>
      <c r="V371" s="281">
        <v>0.39</v>
      </c>
      <c r="W371" s="281">
        <v>0.39</v>
      </c>
      <c r="X371" s="281">
        <v>0.39</v>
      </c>
      <c r="Y371" s="132" t="s">
        <v>781</v>
      </c>
      <c r="Z371" s="132" t="s">
        <v>276</v>
      </c>
      <c r="AA371" s="132" t="s">
        <v>2</v>
      </c>
      <c r="AB371" s="164"/>
      <c r="AC371" s="164"/>
      <c r="AD371" s="164"/>
      <c r="AE371" s="164"/>
      <c r="AF371" s="164"/>
      <c r="AG371" s="164"/>
      <c r="AH371" s="164"/>
      <c r="AI371" s="164"/>
    </row>
    <row r="372" spans="1:35" s="12" customFormat="1" ht="15" customHeight="1">
      <c r="A372" s="1105" t="s">
        <v>204</v>
      </c>
      <c r="B372" s="129" t="s">
        <v>780</v>
      </c>
      <c r="C372" s="293">
        <v>11.79</v>
      </c>
      <c r="D372" s="293">
        <v>8.84</v>
      </c>
      <c r="E372" s="293">
        <v>0.53900000000000003</v>
      </c>
      <c r="F372" s="293">
        <v>0.53900000000000003</v>
      </c>
      <c r="G372" s="293">
        <v>0.53900000000000003</v>
      </c>
      <c r="H372" s="293">
        <v>0.53900000000000003</v>
      </c>
      <c r="I372" s="293">
        <v>0.53900000000000003</v>
      </c>
      <c r="J372" s="293">
        <v>0.53900000000000003</v>
      </c>
      <c r="K372" s="132" t="s">
        <v>781</v>
      </c>
      <c r="L372" s="132" t="s">
        <v>276</v>
      </c>
      <c r="M372" s="132" t="s">
        <v>2</v>
      </c>
      <c r="N372" s="1008"/>
      <c r="O372" s="1105" t="s">
        <v>204</v>
      </c>
      <c r="P372" s="129" t="s">
        <v>780</v>
      </c>
      <c r="Q372" s="281">
        <v>11.79</v>
      </c>
      <c r="R372" s="281">
        <v>8.84</v>
      </c>
      <c r="S372" s="281">
        <v>0.53900000000000003</v>
      </c>
      <c r="T372" s="281">
        <v>0.53900000000000003</v>
      </c>
      <c r="U372" s="281">
        <v>0.53900000000000003</v>
      </c>
      <c r="V372" s="281">
        <v>0.53900000000000003</v>
      </c>
      <c r="W372" s="281">
        <v>0.53900000000000003</v>
      </c>
      <c r="X372" s="281">
        <v>0.53900000000000003</v>
      </c>
      <c r="Y372" s="132" t="s">
        <v>781</v>
      </c>
      <c r="Z372" s="132" t="s">
        <v>276</v>
      </c>
      <c r="AA372" s="132" t="s">
        <v>2</v>
      </c>
      <c r="AB372" s="164"/>
      <c r="AC372" s="164"/>
      <c r="AD372" s="164"/>
      <c r="AE372" s="164"/>
      <c r="AF372" s="164"/>
      <c r="AG372" s="164"/>
      <c r="AH372" s="164"/>
      <c r="AI372" s="164"/>
    </row>
    <row r="373" spans="1:35" s="12" customFormat="1" ht="15" customHeight="1">
      <c r="A373" s="1105" t="s">
        <v>659</v>
      </c>
      <c r="B373" s="129" t="s">
        <v>780</v>
      </c>
      <c r="C373" s="293">
        <v>11.79</v>
      </c>
      <c r="D373" s="293">
        <v>8.84</v>
      </c>
      <c r="E373" s="293">
        <v>0.53900000000000003</v>
      </c>
      <c r="F373" s="293">
        <v>0.53900000000000003</v>
      </c>
      <c r="G373" s="293">
        <v>0.53900000000000003</v>
      </c>
      <c r="H373" s="293">
        <v>0.53900000000000003</v>
      </c>
      <c r="I373" s="293">
        <v>0.53900000000000003</v>
      </c>
      <c r="J373" s="293">
        <v>0.53900000000000003</v>
      </c>
      <c r="K373" s="132" t="s">
        <v>781</v>
      </c>
      <c r="L373" s="132" t="s">
        <v>276</v>
      </c>
      <c r="M373" s="132" t="s">
        <v>2</v>
      </c>
      <c r="N373" s="1008"/>
      <c r="O373" s="1105" t="s">
        <v>659</v>
      </c>
      <c r="P373" s="129" t="s">
        <v>780</v>
      </c>
      <c r="Q373" s="281">
        <v>11.79</v>
      </c>
      <c r="R373" s="281">
        <v>8.84</v>
      </c>
      <c r="S373" s="281">
        <v>0.53900000000000003</v>
      </c>
      <c r="T373" s="281">
        <v>0.53900000000000003</v>
      </c>
      <c r="U373" s="281">
        <v>0.53900000000000003</v>
      </c>
      <c r="V373" s="281">
        <v>0.53900000000000003</v>
      </c>
      <c r="W373" s="281">
        <v>0.53900000000000003</v>
      </c>
      <c r="X373" s="281">
        <v>0.53900000000000003</v>
      </c>
      <c r="Y373" s="132" t="s">
        <v>781</v>
      </c>
      <c r="Z373" s="132" t="s">
        <v>276</v>
      </c>
      <c r="AA373" s="132" t="s">
        <v>2</v>
      </c>
      <c r="AB373" s="164"/>
      <c r="AC373" s="164"/>
      <c r="AD373" s="164"/>
      <c r="AE373" s="164"/>
      <c r="AF373" s="164"/>
      <c r="AG373" s="164"/>
      <c r="AH373" s="164"/>
      <c r="AI373" s="164"/>
    </row>
    <row r="374" spans="1:35" s="12" customFormat="1" ht="15" customHeight="1">
      <c r="A374" s="1105" t="s">
        <v>205</v>
      </c>
      <c r="B374" s="129" t="s">
        <v>780</v>
      </c>
      <c r="C374" s="293">
        <v>13.28</v>
      </c>
      <c r="D374" s="293">
        <v>10.33</v>
      </c>
      <c r="E374" s="293">
        <v>0.67300000000000004</v>
      </c>
      <c r="F374" s="293">
        <v>0.67300000000000004</v>
      </c>
      <c r="G374" s="293">
        <v>0.67300000000000004</v>
      </c>
      <c r="H374" s="293">
        <v>0.67300000000000004</v>
      </c>
      <c r="I374" s="293">
        <v>0.67300000000000004</v>
      </c>
      <c r="J374" s="293">
        <v>0.67300000000000004</v>
      </c>
      <c r="K374" s="132" t="s">
        <v>781</v>
      </c>
      <c r="L374" s="132" t="s">
        <v>276</v>
      </c>
      <c r="M374" s="132" t="s">
        <v>2</v>
      </c>
      <c r="N374" s="1008"/>
      <c r="O374" s="1105" t="s">
        <v>205</v>
      </c>
      <c r="P374" s="129" t="s">
        <v>780</v>
      </c>
      <c r="Q374" s="281">
        <v>13.28</v>
      </c>
      <c r="R374" s="281">
        <v>10.33</v>
      </c>
      <c r="S374" s="281">
        <v>0.67300000000000004</v>
      </c>
      <c r="T374" s="281">
        <v>0.67300000000000004</v>
      </c>
      <c r="U374" s="281">
        <v>0.67300000000000004</v>
      </c>
      <c r="V374" s="281">
        <v>0.67300000000000004</v>
      </c>
      <c r="W374" s="281">
        <v>0.67300000000000004</v>
      </c>
      <c r="X374" s="281">
        <v>0.67300000000000004</v>
      </c>
      <c r="Y374" s="132" t="s">
        <v>781</v>
      </c>
      <c r="Z374" s="132" t="s">
        <v>276</v>
      </c>
      <c r="AA374" s="132" t="s">
        <v>2</v>
      </c>
      <c r="AB374" s="164"/>
      <c r="AC374" s="164"/>
      <c r="AD374" s="164"/>
      <c r="AE374" s="164"/>
      <c r="AF374" s="164"/>
      <c r="AG374" s="164"/>
      <c r="AH374" s="164"/>
      <c r="AI374" s="164"/>
    </row>
    <row r="375" spans="1:35" s="12" customFormat="1" ht="15" customHeight="1">
      <c r="A375" s="1105" t="s">
        <v>661</v>
      </c>
      <c r="B375" s="129" t="s">
        <v>780</v>
      </c>
      <c r="C375" s="293">
        <v>11.79</v>
      </c>
      <c r="D375" s="293">
        <v>8.84</v>
      </c>
      <c r="E375" s="293">
        <v>0.39</v>
      </c>
      <c r="F375" s="293">
        <v>0.39</v>
      </c>
      <c r="G375" s="293">
        <v>0.39</v>
      </c>
      <c r="H375" s="293">
        <v>0.39</v>
      </c>
      <c r="I375" s="293">
        <v>0.39</v>
      </c>
      <c r="J375" s="293">
        <v>0.39</v>
      </c>
      <c r="K375" s="132" t="s">
        <v>781</v>
      </c>
      <c r="L375" s="132" t="s">
        <v>276</v>
      </c>
      <c r="M375" s="132" t="s">
        <v>2</v>
      </c>
      <c r="N375" s="1008"/>
      <c r="O375" s="1105" t="s">
        <v>661</v>
      </c>
      <c r="P375" s="129" t="s">
        <v>780</v>
      </c>
      <c r="Q375" s="281">
        <v>11.79</v>
      </c>
      <c r="R375" s="281">
        <v>8.84</v>
      </c>
      <c r="S375" s="281">
        <v>0.39</v>
      </c>
      <c r="T375" s="281">
        <v>0.39</v>
      </c>
      <c r="U375" s="281">
        <v>0.39</v>
      </c>
      <c r="V375" s="281">
        <v>0.39</v>
      </c>
      <c r="W375" s="281">
        <v>0.39</v>
      </c>
      <c r="X375" s="281">
        <v>0.39</v>
      </c>
      <c r="Y375" s="132" t="s">
        <v>781</v>
      </c>
      <c r="Z375" s="132" t="s">
        <v>276</v>
      </c>
      <c r="AA375" s="132" t="s">
        <v>2</v>
      </c>
      <c r="AB375" s="164"/>
      <c r="AC375" s="164"/>
      <c r="AD375" s="164"/>
      <c r="AE375" s="164"/>
      <c r="AF375" s="164"/>
      <c r="AG375" s="164"/>
      <c r="AH375" s="164"/>
      <c r="AI375" s="164"/>
    </row>
    <row r="376" spans="1:35" s="12" customFormat="1" ht="15" customHeight="1">
      <c r="A376" s="1105" t="s">
        <v>662</v>
      </c>
      <c r="B376" s="129" t="s">
        <v>780</v>
      </c>
      <c r="C376" s="293">
        <v>11.79</v>
      </c>
      <c r="D376" s="293">
        <v>8.84</v>
      </c>
      <c r="E376" s="293">
        <v>0.39</v>
      </c>
      <c r="F376" s="293">
        <v>0.39</v>
      </c>
      <c r="G376" s="293">
        <v>0.39</v>
      </c>
      <c r="H376" s="293">
        <v>0.39</v>
      </c>
      <c r="I376" s="293">
        <v>0.39</v>
      </c>
      <c r="J376" s="293">
        <v>0.39</v>
      </c>
      <c r="K376" s="132" t="s">
        <v>781</v>
      </c>
      <c r="L376" s="132" t="s">
        <v>276</v>
      </c>
      <c r="M376" s="132" t="s">
        <v>2</v>
      </c>
      <c r="N376" s="1008"/>
      <c r="O376" s="1105" t="s">
        <v>662</v>
      </c>
      <c r="P376" s="129" t="s">
        <v>780</v>
      </c>
      <c r="Q376" s="281">
        <v>11.79</v>
      </c>
      <c r="R376" s="281">
        <v>8.84</v>
      </c>
      <c r="S376" s="281">
        <v>0.39</v>
      </c>
      <c r="T376" s="281">
        <v>0.39</v>
      </c>
      <c r="U376" s="281">
        <v>0.39</v>
      </c>
      <c r="V376" s="281">
        <v>0.39</v>
      </c>
      <c r="W376" s="281">
        <v>0.39</v>
      </c>
      <c r="X376" s="281">
        <v>0.39</v>
      </c>
      <c r="Y376" s="132" t="s">
        <v>781</v>
      </c>
      <c r="Z376" s="132" t="s">
        <v>276</v>
      </c>
      <c r="AA376" s="132" t="s">
        <v>2</v>
      </c>
      <c r="AB376" s="164"/>
      <c r="AC376" s="164"/>
      <c r="AD376" s="164"/>
      <c r="AE376" s="164"/>
      <c r="AF376" s="164"/>
      <c r="AG376" s="164"/>
      <c r="AH376" s="164"/>
      <c r="AI376" s="164"/>
    </row>
    <row r="377" spans="1:35" s="12" customFormat="1" ht="15" customHeight="1">
      <c r="A377" s="1106" t="s">
        <v>663</v>
      </c>
      <c r="B377" s="129" t="s">
        <v>780</v>
      </c>
      <c r="C377" s="293">
        <v>11.79</v>
      </c>
      <c r="D377" s="293">
        <v>8.84</v>
      </c>
      <c r="E377" s="293">
        <v>0.53900000000000003</v>
      </c>
      <c r="F377" s="293">
        <v>0.53900000000000003</v>
      </c>
      <c r="G377" s="293">
        <v>0.53900000000000003</v>
      </c>
      <c r="H377" s="293">
        <v>0.53900000000000003</v>
      </c>
      <c r="I377" s="293">
        <v>0.53900000000000003</v>
      </c>
      <c r="J377" s="293">
        <v>0.53900000000000003</v>
      </c>
      <c r="K377" s="132" t="s">
        <v>781</v>
      </c>
      <c r="L377" s="132" t="s">
        <v>276</v>
      </c>
      <c r="M377" s="132" t="s">
        <v>2</v>
      </c>
      <c r="N377" s="1008"/>
      <c r="O377" s="1106" t="s">
        <v>663</v>
      </c>
      <c r="P377" s="129" t="s">
        <v>780</v>
      </c>
      <c r="Q377" s="281">
        <v>11.79</v>
      </c>
      <c r="R377" s="281">
        <v>8.84</v>
      </c>
      <c r="S377" s="281">
        <v>0.53900000000000003</v>
      </c>
      <c r="T377" s="281">
        <v>0.53900000000000003</v>
      </c>
      <c r="U377" s="281">
        <v>0.53900000000000003</v>
      </c>
      <c r="V377" s="281">
        <v>0.53900000000000003</v>
      </c>
      <c r="W377" s="281">
        <v>0.53900000000000003</v>
      </c>
      <c r="X377" s="281">
        <v>0.53900000000000003</v>
      </c>
      <c r="Y377" s="132" t="s">
        <v>781</v>
      </c>
      <c r="Z377" s="132" t="s">
        <v>276</v>
      </c>
      <c r="AA377" s="132" t="s">
        <v>2</v>
      </c>
      <c r="AB377" s="164"/>
      <c r="AC377" s="164"/>
      <c r="AD377" s="164"/>
      <c r="AE377" s="164"/>
      <c r="AF377" s="164"/>
      <c r="AG377" s="164"/>
      <c r="AH377" s="164"/>
      <c r="AI377" s="164"/>
    </row>
    <row r="378" spans="1:35" s="12" customFormat="1" ht="15" customHeight="1">
      <c r="A378" s="1105" t="s">
        <v>664</v>
      </c>
      <c r="B378" s="129" t="s">
        <v>780</v>
      </c>
      <c r="C378" s="293">
        <v>11.79</v>
      </c>
      <c r="D378" s="293">
        <v>8.84</v>
      </c>
      <c r="E378" s="293">
        <v>0.39</v>
      </c>
      <c r="F378" s="293">
        <v>0.39</v>
      </c>
      <c r="G378" s="293">
        <v>0.39</v>
      </c>
      <c r="H378" s="293">
        <v>0.39</v>
      </c>
      <c r="I378" s="293">
        <v>0.39</v>
      </c>
      <c r="J378" s="293">
        <v>0.39</v>
      </c>
      <c r="K378" s="132" t="s">
        <v>781</v>
      </c>
      <c r="L378" s="132" t="s">
        <v>276</v>
      </c>
      <c r="M378" s="132" t="s">
        <v>2</v>
      </c>
      <c r="N378" s="1008"/>
      <c r="O378" s="1105" t="s">
        <v>664</v>
      </c>
      <c r="P378" s="129" t="s">
        <v>780</v>
      </c>
      <c r="Q378" s="281">
        <v>11.79</v>
      </c>
      <c r="R378" s="281">
        <v>8.84</v>
      </c>
      <c r="S378" s="281">
        <v>0.39</v>
      </c>
      <c r="T378" s="281">
        <v>0.39</v>
      </c>
      <c r="U378" s="281">
        <v>0.39</v>
      </c>
      <c r="V378" s="281">
        <v>0.39</v>
      </c>
      <c r="W378" s="281">
        <v>0.39</v>
      </c>
      <c r="X378" s="281">
        <v>0.39</v>
      </c>
      <c r="Y378" s="132" t="s">
        <v>781</v>
      </c>
      <c r="Z378" s="132" t="s">
        <v>276</v>
      </c>
      <c r="AA378" s="132" t="s">
        <v>2</v>
      </c>
      <c r="AB378" s="164"/>
      <c r="AC378" s="164"/>
      <c r="AD378" s="164"/>
      <c r="AE378" s="164"/>
      <c r="AF378" s="164"/>
      <c r="AG378" s="164"/>
      <c r="AH378" s="164"/>
      <c r="AI378" s="164"/>
    </row>
    <row r="379" spans="1:35" s="12" customFormat="1" ht="15" customHeight="1">
      <c r="A379" s="1105" t="s">
        <v>665</v>
      </c>
      <c r="B379" s="129" t="s">
        <v>780</v>
      </c>
      <c r="C379" s="293">
        <v>11.79</v>
      </c>
      <c r="D379" s="293">
        <v>8.84</v>
      </c>
      <c r="E379" s="293">
        <v>0.53900000000000003</v>
      </c>
      <c r="F379" s="293">
        <v>0.53900000000000003</v>
      </c>
      <c r="G379" s="293">
        <v>0.53900000000000003</v>
      </c>
      <c r="H379" s="293">
        <v>0.53900000000000003</v>
      </c>
      <c r="I379" s="293">
        <v>0.53900000000000003</v>
      </c>
      <c r="J379" s="293">
        <v>0.53900000000000003</v>
      </c>
      <c r="K379" s="132" t="s">
        <v>781</v>
      </c>
      <c r="L379" s="132" t="s">
        <v>276</v>
      </c>
      <c r="M379" s="132" t="s">
        <v>2</v>
      </c>
      <c r="N379" s="1008"/>
      <c r="O379" s="1105" t="s">
        <v>665</v>
      </c>
      <c r="P379" s="129" t="s">
        <v>780</v>
      </c>
      <c r="Q379" s="281">
        <v>11.79</v>
      </c>
      <c r="R379" s="281">
        <v>8.84</v>
      </c>
      <c r="S379" s="281">
        <v>0.53900000000000003</v>
      </c>
      <c r="T379" s="281">
        <v>0.53900000000000003</v>
      </c>
      <c r="U379" s="281">
        <v>0.53900000000000003</v>
      </c>
      <c r="V379" s="281">
        <v>0.53900000000000003</v>
      </c>
      <c r="W379" s="281">
        <v>0.53900000000000003</v>
      </c>
      <c r="X379" s="281">
        <v>0.53900000000000003</v>
      </c>
      <c r="Y379" s="132" t="s">
        <v>781</v>
      </c>
      <c r="Z379" s="132" t="s">
        <v>276</v>
      </c>
      <c r="AA379" s="132" t="s">
        <v>2</v>
      </c>
      <c r="AB379" s="164"/>
      <c r="AC379" s="164"/>
      <c r="AD379" s="164"/>
      <c r="AE379" s="164"/>
      <c r="AF379" s="164"/>
      <c r="AG379" s="164"/>
      <c r="AH379" s="164"/>
      <c r="AI379" s="164"/>
    </row>
    <row r="380" spans="1:35" s="12" customFormat="1" ht="15" customHeight="1">
      <c r="A380" s="1105" t="s">
        <v>666</v>
      </c>
      <c r="B380" s="129" t="s">
        <v>780</v>
      </c>
      <c r="C380" s="293">
        <v>11.79</v>
      </c>
      <c r="D380" s="293">
        <v>8.84</v>
      </c>
      <c r="E380" s="293">
        <v>0.39</v>
      </c>
      <c r="F380" s="293">
        <v>0.39</v>
      </c>
      <c r="G380" s="293">
        <v>0.39</v>
      </c>
      <c r="H380" s="293">
        <v>0.39</v>
      </c>
      <c r="I380" s="293">
        <v>0.39</v>
      </c>
      <c r="J380" s="293">
        <v>0.39</v>
      </c>
      <c r="K380" s="132" t="s">
        <v>781</v>
      </c>
      <c r="L380" s="132" t="s">
        <v>276</v>
      </c>
      <c r="M380" s="132" t="s">
        <v>2</v>
      </c>
      <c r="N380" s="1008"/>
      <c r="O380" s="1105" t="s">
        <v>666</v>
      </c>
      <c r="P380" s="129" t="s">
        <v>780</v>
      </c>
      <c r="Q380" s="281">
        <v>11.79</v>
      </c>
      <c r="R380" s="281">
        <v>8.84</v>
      </c>
      <c r="S380" s="281">
        <v>0.39</v>
      </c>
      <c r="T380" s="281">
        <v>0.39</v>
      </c>
      <c r="U380" s="281">
        <v>0.39</v>
      </c>
      <c r="V380" s="281">
        <v>0.39</v>
      </c>
      <c r="W380" s="281">
        <v>0.39</v>
      </c>
      <c r="X380" s="281">
        <v>0.39</v>
      </c>
      <c r="Y380" s="132" t="s">
        <v>781</v>
      </c>
      <c r="Z380" s="132" t="s">
        <v>276</v>
      </c>
      <c r="AA380" s="132" t="s">
        <v>2</v>
      </c>
      <c r="AB380" s="164"/>
      <c r="AC380" s="164"/>
      <c r="AD380" s="164"/>
      <c r="AE380" s="164"/>
      <c r="AF380" s="164"/>
      <c r="AG380" s="164"/>
      <c r="AH380" s="164"/>
      <c r="AI380" s="164"/>
    </row>
    <row r="381" spans="1:35" s="12" customFormat="1" ht="15" customHeight="1">
      <c r="A381" s="1105" t="s">
        <v>667</v>
      </c>
      <c r="B381" s="129" t="s">
        <v>780</v>
      </c>
      <c r="C381" s="293">
        <v>22.17</v>
      </c>
      <c r="D381" s="293">
        <v>17.72</v>
      </c>
      <c r="E381" s="293">
        <v>1.24</v>
      </c>
      <c r="F381" s="293">
        <v>1.24</v>
      </c>
      <c r="G381" s="293">
        <v>1.24</v>
      </c>
      <c r="H381" s="293">
        <v>1.24</v>
      </c>
      <c r="I381" s="293">
        <v>1.24</v>
      </c>
      <c r="J381" s="293">
        <v>1.24</v>
      </c>
      <c r="K381" s="132" t="s">
        <v>781</v>
      </c>
      <c r="L381" s="132" t="s">
        <v>276</v>
      </c>
      <c r="M381" s="132" t="s">
        <v>2</v>
      </c>
      <c r="N381" s="1008"/>
      <c r="O381" s="1105" t="s">
        <v>667</v>
      </c>
      <c r="P381" s="129" t="s">
        <v>780</v>
      </c>
      <c r="Q381" s="281">
        <v>22.17</v>
      </c>
      <c r="R381" s="281">
        <v>17.72</v>
      </c>
      <c r="S381" s="281">
        <v>1.24</v>
      </c>
      <c r="T381" s="281">
        <v>1.24</v>
      </c>
      <c r="U381" s="281">
        <v>1.24</v>
      </c>
      <c r="V381" s="281">
        <v>1.24</v>
      </c>
      <c r="W381" s="281">
        <v>1.24</v>
      </c>
      <c r="X381" s="281">
        <v>1.24</v>
      </c>
      <c r="Y381" s="132" t="s">
        <v>781</v>
      </c>
      <c r="Z381" s="132" t="s">
        <v>276</v>
      </c>
      <c r="AA381" s="132" t="s">
        <v>2</v>
      </c>
      <c r="AB381" s="164"/>
      <c r="AC381" s="164"/>
      <c r="AD381" s="164"/>
      <c r="AE381" s="164"/>
      <c r="AF381" s="164"/>
      <c r="AG381" s="164"/>
      <c r="AH381" s="164"/>
      <c r="AI381" s="164"/>
    </row>
    <row r="382" spans="1:35" s="12" customFormat="1" ht="15" customHeight="1">
      <c r="A382" s="1105" t="s">
        <v>668</v>
      </c>
      <c r="B382" s="129" t="s">
        <v>780</v>
      </c>
      <c r="C382" s="293">
        <v>11.79</v>
      </c>
      <c r="D382" s="293">
        <v>8.84</v>
      </c>
      <c r="E382" s="293">
        <v>0.53900000000000003</v>
      </c>
      <c r="F382" s="293">
        <v>0.53900000000000003</v>
      </c>
      <c r="G382" s="293">
        <v>0.53900000000000003</v>
      </c>
      <c r="H382" s="293">
        <v>0.53900000000000003</v>
      </c>
      <c r="I382" s="293">
        <v>0.53900000000000003</v>
      </c>
      <c r="J382" s="293">
        <v>0.53900000000000003</v>
      </c>
      <c r="K382" s="132" t="s">
        <v>781</v>
      </c>
      <c r="L382" s="132" t="s">
        <v>276</v>
      </c>
      <c r="M382" s="132" t="s">
        <v>2</v>
      </c>
      <c r="N382" s="1008"/>
      <c r="O382" s="1105" t="s">
        <v>668</v>
      </c>
      <c r="P382" s="129" t="s">
        <v>780</v>
      </c>
      <c r="Q382" s="281">
        <v>11.79</v>
      </c>
      <c r="R382" s="281">
        <v>8.84</v>
      </c>
      <c r="S382" s="281">
        <v>0.53900000000000003</v>
      </c>
      <c r="T382" s="281">
        <v>0.53900000000000003</v>
      </c>
      <c r="U382" s="281">
        <v>0.53900000000000003</v>
      </c>
      <c r="V382" s="281">
        <v>0.53900000000000003</v>
      </c>
      <c r="W382" s="281">
        <v>0.53900000000000003</v>
      </c>
      <c r="X382" s="281">
        <v>0.53900000000000003</v>
      </c>
      <c r="Y382" s="132" t="s">
        <v>781</v>
      </c>
      <c r="Z382" s="132" t="s">
        <v>276</v>
      </c>
      <c r="AA382" s="132" t="s">
        <v>2</v>
      </c>
      <c r="AB382" s="164"/>
      <c r="AC382" s="164"/>
      <c r="AD382" s="164"/>
      <c r="AE382" s="164"/>
      <c r="AF382" s="164"/>
      <c r="AG382" s="164"/>
      <c r="AH382" s="164"/>
      <c r="AI382" s="164"/>
    </row>
    <row r="383" spans="1:35" s="12" customFormat="1" ht="15" customHeight="1">
      <c r="A383" s="1105" t="s">
        <v>669</v>
      </c>
      <c r="B383" s="129" t="s">
        <v>780</v>
      </c>
      <c r="C383" s="293">
        <v>11.79</v>
      </c>
      <c r="D383" s="293">
        <v>8.84</v>
      </c>
      <c r="E383" s="293">
        <v>0.39</v>
      </c>
      <c r="F383" s="293">
        <v>0.39</v>
      </c>
      <c r="G383" s="293">
        <v>0.39</v>
      </c>
      <c r="H383" s="293">
        <v>0.39</v>
      </c>
      <c r="I383" s="293">
        <v>0.39</v>
      </c>
      <c r="J383" s="293">
        <v>0.39</v>
      </c>
      <c r="K383" s="132" t="s">
        <v>781</v>
      </c>
      <c r="L383" s="132" t="s">
        <v>276</v>
      </c>
      <c r="M383" s="132" t="s">
        <v>2</v>
      </c>
      <c r="N383" s="1008"/>
      <c r="O383" s="1105" t="s">
        <v>669</v>
      </c>
      <c r="P383" s="129" t="s">
        <v>780</v>
      </c>
      <c r="Q383" s="281">
        <v>11.79</v>
      </c>
      <c r="R383" s="281">
        <v>8.84</v>
      </c>
      <c r="S383" s="281">
        <v>0.39</v>
      </c>
      <c r="T383" s="281">
        <v>0.39</v>
      </c>
      <c r="U383" s="281">
        <v>0.39</v>
      </c>
      <c r="V383" s="281">
        <v>0.39</v>
      </c>
      <c r="W383" s="281">
        <v>0.39</v>
      </c>
      <c r="X383" s="281">
        <v>0.39</v>
      </c>
      <c r="Y383" s="132" t="s">
        <v>781</v>
      </c>
      <c r="Z383" s="132" t="s">
        <v>276</v>
      </c>
      <c r="AA383" s="132" t="s">
        <v>2</v>
      </c>
      <c r="AB383" s="164"/>
      <c r="AC383" s="164"/>
      <c r="AD383" s="164"/>
      <c r="AE383" s="164"/>
      <c r="AF383" s="164"/>
      <c r="AG383" s="164"/>
      <c r="AH383" s="164"/>
      <c r="AI383" s="164"/>
    </row>
    <row r="384" spans="1:35" s="12" customFormat="1" ht="15" customHeight="1">
      <c r="A384" s="1106" t="s">
        <v>206</v>
      </c>
      <c r="B384" s="129" t="s">
        <v>780</v>
      </c>
      <c r="C384" s="293">
        <v>22.17</v>
      </c>
      <c r="D384" s="293">
        <v>17.72</v>
      </c>
      <c r="E384" s="293">
        <v>1.24</v>
      </c>
      <c r="F384" s="293">
        <v>1.24</v>
      </c>
      <c r="G384" s="293">
        <v>1.24</v>
      </c>
      <c r="H384" s="293">
        <v>1.24</v>
      </c>
      <c r="I384" s="293">
        <v>1.24</v>
      </c>
      <c r="J384" s="293">
        <v>1.24</v>
      </c>
      <c r="K384" s="132" t="s">
        <v>781</v>
      </c>
      <c r="L384" s="132" t="s">
        <v>276</v>
      </c>
      <c r="M384" s="132" t="s">
        <v>2</v>
      </c>
      <c r="N384" s="1008"/>
      <c r="O384" s="1106" t="s">
        <v>206</v>
      </c>
      <c r="P384" s="129" t="s">
        <v>780</v>
      </c>
      <c r="Q384" s="281">
        <v>22.17</v>
      </c>
      <c r="R384" s="281">
        <v>17.72</v>
      </c>
      <c r="S384" s="281">
        <v>1.24</v>
      </c>
      <c r="T384" s="281">
        <v>1.24</v>
      </c>
      <c r="U384" s="281">
        <v>1.24</v>
      </c>
      <c r="V384" s="281">
        <v>1.24</v>
      </c>
      <c r="W384" s="281">
        <v>1.24</v>
      </c>
      <c r="X384" s="281">
        <v>1.24</v>
      </c>
      <c r="Y384" s="132" t="s">
        <v>781</v>
      </c>
      <c r="Z384" s="132" t="s">
        <v>276</v>
      </c>
      <c r="AA384" s="132" t="s">
        <v>2</v>
      </c>
      <c r="AB384" s="164"/>
      <c r="AC384" s="164"/>
      <c r="AD384" s="164"/>
      <c r="AE384" s="164"/>
      <c r="AF384" s="164"/>
      <c r="AG384" s="164"/>
      <c r="AH384" s="164"/>
      <c r="AI384" s="164"/>
    </row>
    <row r="385" spans="1:35" s="12" customFormat="1" ht="15" customHeight="1">
      <c r="A385" s="1105" t="s">
        <v>671</v>
      </c>
      <c r="B385" s="129" t="s">
        <v>780</v>
      </c>
      <c r="C385" s="293">
        <v>11.79</v>
      </c>
      <c r="D385" s="293">
        <v>8.84</v>
      </c>
      <c r="E385" s="293">
        <v>0.39</v>
      </c>
      <c r="F385" s="293">
        <v>0.39</v>
      </c>
      <c r="G385" s="293">
        <v>0.39</v>
      </c>
      <c r="H385" s="293">
        <v>0.39</v>
      </c>
      <c r="I385" s="293">
        <v>0.39</v>
      </c>
      <c r="J385" s="293">
        <v>0.39</v>
      </c>
      <c r="K385" s="132" t="s">
        <v>781</v>
      </c>
      <c r="L385" s="132" t="s">
        <v>276</v>
      </c>
      <c r="M385" s="132" t="s">
        <v>2</v>
      </c>
      <c r="N385" s="1008"/>
      <c r="O385" s="1105" t="s">
        <v>671</v>
      </c>
      <c r="P385" s="129" t="s">
        <v>780</v>
      </c>
      <c r="Q385" s="281">
        <v>11.79</v>
      </c>
      <c r="R385" s="281">
        <v>8.84</v>
      </c>
      <c r="S385" s="281">
        <v>0.39</v>
      </c>
      <c r="T385" s="281">
        <v>0.39</v>
      </c>
      <c r="U385" s="281">
        <v>0.39</v>
      </c>
      <c r="V385" s="281">
        <v>0.39</v>
      </c>
      <c r="W385" s="281">
        <v>0.39</v>
      </c>
      <c r="X385" s="281">
        <v>0.39</v>
      </c>
      <c r="Y385" s="132" t="s">
        <v>781</v>
      </c>
      <c r="Z385" s="132" t="s">
        <v>276</v>
      </c>
      <c r="AA385" s="132" t="s">
        <v>2</v>
      </c>
      <c r="AB385" s="164"/>
      <c r="AC385" s="164"/>
      <c r="AD385" s="164"/>
      <c r="AE385" s="164"/>
      <c r="AF385" s="164"/>
      <c r="AG385" s="164"/>
      <c r="AH385" s="164"/>
      <c r="AI385" s="164"/>
    </row>
    <row r="386" spans="1:35" s="12" customFormat="1" ht="15" customHeight="1">
      <c r="A386" s="1105" t="s">
        <v>672</v>
      </c>
      <c r="B386" s="129" t="s">
        <v>780</v>
      </c>
      <c r="C386" s="293">
        <v>11.79</v>
      </c>
      <c r="D386" s="293">
        <v>8.84</v>
      </c>
      <c r="E386" s="293">
        <v>0.53900000000000003</v>
      </c>
      <c r="F386" s="293">
        <v>0.53900000000000003</v>
      </c>
      <c r="G386" s="293">
        <v>0.53900000000000003</v>
      </c>
      <c r="H386" s="293">
        <v>0.53900000000000003</v>
      </c>
      <c r="I386" s="293">
        <v>0.53900000000000003</v>
      </c>
      <c r="J386" s="293">
        <v>0.53900000000000003</v>
      </c>
      <c r="K386" s="132" t="s">
        <v>781</v>
      </c>
      <c r="L386" s="132" t="s">
        <v>276</v>
      </c>
      <c r="M386" s="132" t="s">
        <v>2</v>
      </c>
      <c r="N386" s="1008"/>
      <c r="O386" s="1105" t="s">
        <v>672</v>
      </c>
      <c r="P386" s="129" t="s">
        <v>780</v>
      </c>
      <c r="Q386" s="281">
        <v>11.79</v>
      </c>
      <c r="R386" s="281">
        <v>8.84</v>
      </c>
      <c r="S386" s="281">
        <v>0.53900000000000003</v>
      </c>
      <c r="T386" s="281">
        <v>0.53900000000000003</v>
      </c>
      <c r="U386" s="281">
        <v>0.53900000000000003</v>
      </c>
      <c r="V386" s="281">
        <v>0.53900000000000003</v>
      </c>
      <c r="W386" s="281">
        <v>0.53900000000000003</v>
      </c>
      <c r="X386" s="281">
        <v>0.53900000000000003</v>
      </c>
      <c r="Y386" s="132" t="s">
        <v>781</v>
      </c>
      <c r="Z386" s="132" t="s">
        <v>276</v>
      </c>
      <c r="AA386" s="132" t="s">
        <v>2</v>
      </c>
      <c r="AB386" s="164"/>
      <c r="AC386" s="164"/>
      <c r="AD386" s="164"/>
      <c r="AE386" s="164"/>
      <c r="AF386" s="164"/>
      <c r="AG386" s="164"/>
      <c r="AH386" s="164"/>
      <c r="AI386" s="164"/>
    </row>
    <row r="387" spans="1:35" s="12" customFormat="1" ht="15" customHeight="1">
      <c r="A387" s="1105" t="s">
        <v>208</v>
      </c>
      <c r="B387" s="129" t="s">
        <v>780</v>
      </c>
      <c r="C387" s="293">
        <v>11.79</v>
      </c>
      <c r="D387" s="293">
        <v>8.84</v>
      </c>
      <c r="E387" s="293">
        <v>0.53900000000000003</v>
      </c>
      <c r="F387" s="293">
        <v>0.53900000000000003</v>
      </c>
      <c r="G387" s="293">
        <v>0.53900000000000003</v>
      </c>
      <c r="H387" s="293">
        <v>0.53900000000000003</v>
      </c>
      <c r="I387" s="293">
        <v>0.53900000000000003</v>
      </c>
      <c r="J387" s="293">
        <v>0.53900000000000003</v>
      </c>
      <c r="K387" s="132" t="s">
        <v>781</v>
      </c>
      <c r="L387" s="132" t="s">
        <v>276</v>
      </c>
      <c r="M387" s="132" t="s">
        <v>2</v>
      </c>
      <c r="N387" s="1008"/>
      <c r="O387" s="1105" t="s">
        <v>208</v>
      </c>
      <c r="P387" s="129" t="s">
        <v>780</v>
      </c>
      <c r="Q387" s="281">
        <v>11.79</v>
      </c>
      <c r="R387" s="281">
        <v>8.84</v>
      </c>
      <c r="S387" s="281">
        <v>0.53900000000000003</v>
      </c>
      <c r="T387" s="281">
        <v>0.53900000000000003</v>
      </c>
      <c r="U387" s="281">
        <v>0.53900000000000003</v>
      </c>
      <c r="V387" s="281">
        <v>0.53900000000000003</v>
      </c>
      <c r="W387" s="281">
        <v>0.53900000000000003</v>
      </c>
      <c r="X387" s="281">
        <v>0.53900000000000003</v>
      </c>
      <c r="Y387" s="132" t="s">
        <v>781</v>
      </c>
      <c r="Z387" s="132" t="s">
        <v>276</v>
      </c>
      <c r="AA387" s="132" t="s">
        <v>2</v>
      </c>
      <c r="AB387" s="164"/>
      <c r="AC387" s="164"/>
      <c r="AD387" s="164"/>
      <c r="AE387" s="164"/>
      <c r="AF387" s="164"/>
      <c r="AG387" s="164"/>
      <c r="AH387" s="164"/>
      <c r="AI387" s="164"/>
    </row>
    <row r="388" spans="1:35" s="12" customFormat="1" ht="15" customHeight="1">
      <c r="A388" s="1105" t="s">
        <v>673</v>
      </c>
      <c r="B388" s="129" t="s">
        <v>780</v>
      </c>
      <c r="C388" s="293">
        <v>22.17</v>
      </c>
      <c r="D388" s="293">
        <v>17.72</v>
      </c>
      <c r="E388" s="293">
        <v>1.24</v>
      </c>
      <c r="F388" s="293">
        <v>1.24</v>
      </c>
      <c r="G388" s="293">
        <v>1.24</v>
      </c>
      <c r="H388" s="293">
        <v>1.24</v>
      </c>
      <c r="I388" s="293">
        <v>1.24</v>
      </c>
      <c r="J388" s="293">
        <v>1.24</v>
      </c>
      <c r="K388" s="132" t="s">
        <v>781</v>
      </c>
      <c r="L388" s="132" t="s">
        <v>276</v>
      </c>
      <c r="M388" s="132" t="s">
        <v>2</v>
      </c>
      <c r="N388" s="1008"/>
      <c r="O388" s="1105" t="s">
        <v>673</v>
      </c>
      <c r="P388" s="129" t="s">
        <v>780</v>
      </c>
      <c r="Q388" s="281">
        <v>22.17</v>
      </c>
      <c r="R388" s="281">
        <v>17.72</v>
      </c>
      <c r="S388" s="281">
        <v>1.24</v>
      </c>
      <c r="T388" s="281">
        <v>1.24</v>
      </c>
      <c r="U388" s="281">
        <v>1.24</v>
      </c>
      <c r="V388" s="281">
        <v>1.24</v>
      </c>
      <c r="W388" s="281">
        <v>1.24</v>
      </c>
      <c r="X388" s="281">
        <v>1.24</v>
      </c>
      <c r="Y388" s="132" t="s">
        <v>781</v>
      </c>
      <c r="Z388" s="132" t="s">
        <v>276</v>
      </c>
      <c r="AA388" s="132" t="s">
        <v>2</v>
      </c>
      <c r="AB388" s="164"/>
      <c r="AC388" s="164"/>
      <c r="AD388" s="164"/>
      <c r="AE388" s="164"/>
      <c r="AF388" s="164"/>
      <c r="AG388" s="164"/>
      <c r="AH388" s="164"/>
      <c r="AI388" s="164"/>
    </row>
    <row r="389" spans="1:35" s="12" customFormat="1" ht="15" customHeight="1">
      <c r="A389" s="1105" t="s">
        <v>674</v>
      </c>
      <c r="B389" s="129" t="s">
        <v>780</v>
      </c>
      <c r="C389" s="293">
        <v>11.79</v>
      </c>
      <c r="D389" s="293">
        <v>8.84</v>
      </c>
      <c r="E389" s="293">
        <v>0.53900000000000003</v>
      </c>
      <c r="F389" s="293">
        <v>0.53900000000000003</v>
      </c>
      <c r="G389" s="293">
        <v>0.53900000000000003</v>
      </c>
      <c r="H389" s="293">
        <v>0.53900000000000003</v>
      </c>
      <c r="I389" s="293">
        <v>0.53900000000000003</v>
      </c>
      <c r="J389" s="293">
        <v>0.53900000000000003</v>
      </c>
      <c r="K389" s="132" t="s">
        <v>781</v>
      </c>
      <c r="L389" s="132" t="s">
        <v>276</v>
      </c>
      <c r="M389" s="132" t="s">
        <v>2</v>
      </c>
      <c r="N389" s="1008"/>
      <c r="O389" s="1105" t="s">
        <v>674</v>
      </c>
      <c r="P389" s="129" t="s">
        <v>780</v>
      </c>
      <c r="Q389" s="281">
        <v>11.79</v>
      </c>
      <c r="R389" s="281">
        <v>8.84</v>
      </c>
      <c r="S389" s="281">
        <v>0.53900000000000003</v>
      </c>
      <c r="T389" s="281">
        <v>0.53900000000000003</v>
      </c>
      <c r="U389" s="281">
        <v>0.53900000000000003</v>
      </c>
      <c r="V389" s="281">
        <v>0.53900000000000003</v>
      </c>
      <c r="W389" s="281">
        <v>0.53900000000000003</v>
      </c>
      <c r="X389" s="281">
        <v>0.53900000000000003</v>
      </c>
      <c r="Y389" s="132" t="s">
        <v>781</v>
      </c>
      <c r="Z389" s="132" t="s">
        <v>276</v>
      </c>
      <c r="AA389" s="132" t="s">
        <v>2</v>
      </c>
      <c r="AB389" s="164"/>
      <c r="AC389" s="164"/>
      <c r="AD389" s="164"/>
      <c r="AE389" s="164"/>
      <c r="AF389" s="164"/>
      <c r="AG389" s="164"/>
      <c r="AH389" s="164"/>
      <c r="AI389" s="164"/>
    </row>
    <row r="390" spans="1:35" s="12" customFormat="1" ht="15" customHeight="1">
      <c r="A390" s="1105" t="s">
        <v>675</v>
      </c>
      <c r="B390" s="129" t="s">
        <v>780</v>
      </c>
      <c r="C390" s="293">
        <v>11.79</v>
      </c>
      <c r="D390" s="293">
        <v>8.84</v>
      </c>
      <c r="E390" s="293">
        <v>0.39</v>
      </c>
      <c r="F390" s="293">
        <v>0.39</v>
      </c>
      <c r="G390" s="293">
        <v>0.39</v>
      </c>
      <c r="H390" s="293">
        <v>0.39</v>
      </c>
      <c r="I390" s="293">
        <v>0.39</v>
      </c>
      <c r="J390" s="293">
        <v>0.39</v>
      </c>
      <c r="K390" s="132" t="s">
        <v>781</v>
      </c>
      <c r="L390" s="132" t="s">
        <v>276</v>
      </c>
      <c r="M390" s="132" t="s">
        <v>2</v>
      </c>
      <c r="N390" s="1008"/>
      <c r="O390" s="1105" t="s">
        <v>675</v>
      </c>
      <c r="P390" s="129" t="s">
        <v>780</v>
      </c>
      <c r="Q390" s="281">
        <v>11.79</v>
      </c>
      <c r="R390" s="281">
        <v>8.84</v>
      </c>
      <c r="S390" s="281">
        <v>0.39</v>
      </c>
      <c r="T390" s="281">
        <v>0.39</v>
      </c>
      <c r="U390" s="281">
        <v>0.39</v>
      </c>
      <c r="V390" s="281">
        <v>0.39</v>
      </c>
      <c r="W390" s="281">
        <v>0.39</v>
      </c>
      <c r="X390" s="281">
        <v>0.39</v>
      </c>
      <c r="Y390" s="132" t="s">
        <v>781</v>
      </c>
      <c r="Z390" s="132" t="s">
        <v>276</v>
      </c>
      <c r="AA390" s="132" t="s">
        <v>2</v>
      </c>
      <c r="AB390" s="164"/>
      <c r="AC390" s="164"/>
      <c r="AD390" s="164"/>
      <c r="AE390" s="164"/>
      <c r="AF390" s="164"/>
      <c r="AG390" s="164"/>
      <c r="AH390" s="164"/>
      <c r="AI390" s="164"/>
    </row>
    <row r="391" spans="1:35" s="12" customFormat="1" ht="15" customHeight="1">
      <c r="A391" s="1105" t="s">
        <v>676</v>
      </c>
      <c r="B391" s="129" t="s">
        <v>780</v>
      </c>
      <c r="C391" s="293">
        <v>11.79</v>
      </c>
      <c r="D391" s="293">
        <v>8.84</v>
      </c>
      <c r="E391" s="293">
        <v>0.53900000000000003</v>
      </c>
      <c r="F391" s="293">
        <v>0.53900000000000003</v>
      </c>
      <c r="G391" s="293">
        <v>0.53900000000000003</v>
      </c>
      <c r="H391" s="293">
        <v>0.53900000000000003</v>
      </c>
      <c r="I391" s="293">
        <v>0.53900000000000003</v>
      </c>
      <c r="J391" s="293">
        <v>0.53900000000000003</v>
      </c>
      <c r="K391" s="132" t="s">
        <v>781</v>
      </c>
      <c r="L391" s="132" t="s">
        <v>276</v>
      </c>
      <c r="M391" s="132" t="s">
        <v>2</v>
      </c>
      <c r="N391" s="1008"/>
      <c r="O391" s="1105" t="s">
        <v>676</v>
      </c>
      <c r="P391" s="129" t="s">
        <v>780</v>
      </c>
      <c r="Q391" s="281">
        <v>11.79</v>
      </c>
      <c r="R391" s="281">
        <v>8.84</v>
      </c>
      <c r="S391" s="281">
        <v>0.53900000000000003</v>
      </c>
      <c r="T391" s="281">
        <v>0.53900000000000003</v>
      </c>
      <c r="U391" s="281">
        <v>0.53900000000000003</v>
      </c>
      <c r="V391" s="281">
        <v>0.53900000000000003</v>
      </c>
      <c r="W391" s="281">
        <v>0.53900000000000003</v>
      </c>
      <c r="X391" s="281">
        <v>0.53900000000000003</v>
      </c>
      <c r="Y391" s="132" t="s">
        <v>781</v>
      </c>
      <c r="Z391" s="132" t="s">
        <v>276</v>
      </c>
      <c r="AA391" s="132" t="s">
        <v>2</v>
      </c>
      <c r="AB391" s="164"/>
      <c r="AC391" s="164"/>
      <c r="AD391" s="164"/>
      <c r="AE391" s="164"/>
      <c r="AF391" s="164"/>
      <c r="AG391" s="164"/>
      <c r="AH391" s="164"/>
      <c r="AI391" s="164"/>
    </row>
    <row r="392" spans="1:35" s="12" customFormat="1" ht="15" customHeight="1">
      <c r="A392" s="1105" t="s">
        <v>678</v>
      </c>
      <c r="B392" s="129" t="s">
        <v>780</v>
      </c>
      <c r="C392" s="293">
        <v>11.79</v>
      </c>
      <c r="D392" s="293">
        <v>8.84</v>
      </c>
      <c r="E392" s="293">
        <v>0.53900000000000003</v>
      </c>
      <c r="F392" s="293">
        <v>0.53900000000000003</v>
      </c>
      <c r="G392" s="293">
        <v>0.53900000000000003</v>
      </c>
      <c r="H392" s="293">
        <v>0.53900000000000003</v>
      </c>
      <c r="I392" s="293">
        <v>0.53900000000000003</v>
      </c>
      <c r="J392" s="293">
        <v>0.53900000000000003</v>
      </c>
      <c r="K392" s="132" t="s">
        <v>781</v>
      </c>
      <c r="L392" s="132" t="s">
        <v>276</v>
      </c>
      <c r="M392" s="132" t="s">
        <v>2</v>
      </c>
      <c r="N392" s="1008"/>
      <c r="O392" s="1105" t="s">
        <v>678</v>
      </c>
      <c r="P392" s="129" t="s">
        <v>780</v>
      </c>
      <c r="Q392" s="281">
        <v>11.79</v>
      </c>
      <c r="R392" s="281">
        <v>8.84</v>
      </c>
      <c r="S392" s="281">
        <v>0.53900000000000003</v>
      </c>
      <c r="T392" s="281">
        <v>0.53900000000000003</v>
      </c>
      <c r="U392" s="281">
        <v>0.53900000000000003</v>
      </c>
      <c r="V392" s="281">
        <v>0.53900000000000003</v>
      </c>
      <c r="W392" s="281">
        <v>0.53900000000000003</v>
      </c>
      <c r="X392" s="281">
        <v>0.53900000000000003</v>
      </c>
      <c r="Y392" s="132" t="s">
        <v>781</v>
      </c>
      <c r="Z392" s="132" t="s">
        <v>276</v>
      </c>
      <c r="AA392" s="132" t="s">
        <v>2</v>
      </c>
      <c r="AB392" s="164"/>
      <c r="AC392" s="164"/>
      <c r="AD392" s="164"/>
      <c r="AE392" s="164"/>
      <c r="AF392" s="164"/>
      <c r="AG392" s="164"/>
      <c r="AH392" s="164"/>
      <c r="AI392" s="164"/>
    </row>
    <row r="393" spans="1:35" s="12" customFormat="1" ht="15" customHeight="1">
      <c r="A393" s="1105" t="s">
        <v>679</v>
      </c>
      <c r="B393" s="129" t="s">
        <v>780</v>
      </c>
      <c r="C393" s="293">
        <v>11.79</v>
      </c>
      <c r="D393" s="293">
        <v>8.84</v>
      </c>
      <c r="E393" s="293">
        <v>0.53900000000000003</v>
      </c>
      <c r="F393" s="293">
        <v>0.53900000000000003</v>
      </c>
      <c r="G393" s="293">
        <v>0.53900000000000003</v>
      </c>
      <c r="H393" s="293">
        <v>0.53900000000000003</v>
      </c>
      <c r="I393" s="293">
        <v>0.53900000000000003</v>
      </c>
      <c r="J393" s="293">
        <v>0.53900000000000003</v>
      </c>
      <c r="K393" s="132" t="s">
        <v>781</v>
      </c>
      <c r="L393" s="132" t="s">
        <v>276</v>
      </c>
      <c r="M393" s="132" t="s">
        <v>2</v>
      </c>
      <c r="N393" s="1008"/>
      <c r="O393" s="1105" t="s">
        <v>679</v>
      </c>
      <c r="P393" s="129" t="s">
        <v>780</v>
      </c>
      <c r="Q393" s="281">
        <v>11.79</v>
      </c>
      <c r="R393" s="281">
        <v>8.84</v>
      </c>
      <c r="S393" s="281">
        <v>0.53900000000000003</v>
      </c>
      <c r="T393" s="281">
        <v>0.53900000000000003</v>
      </c>
      <c r="U393" s="281">
        <v>0.53900000000000003</v>
      </c>
      <c r="V393" s="281">
        <v>0.53900000000000003</v>
      </c>
      <c r="W393" s="281">
        <v>0.53900000000000003</v>
      </c>
      <c r="X393" s="281">
        <v>0.53900000000000003</v>
      </c>
      <c r="Y393" s="132" t="s">
        <v>781</v>
      </c>
      <c r="Z393" s="132" t="s">
        <v>276</v>
      </c>
      <c r="AA393" s="132" t="s">
        <v>2</v>
      </c>
      <c r="AB393" s="164"/>
      <c r="AC393" s="164"/>
      <c r="AD393" s="164"/>
      <c r="AE393" s="164"/>
      <c r="AF393" s="164"/>
      <c r="AG393" s="164"/>
      <c r="AH393" s="164"/>
      <c r="AI393" s="164"/>
    </row>
    <row r="394" spans="1:35" s="12" customFormat="1" ht="15" customHeight="1">
      <c r="A394" s="1105" t="s">
        <v>680</v>
      </c>
      <c r="B394" s="129" t="s">
        <v>780</v>
      </c>
      <c r="C394" s="293">
        <v>11.79</v>
      </c>
      <c r="D394" s="293">
        <v>8.84</v>
      </c>
      <c r="E394" s="293">
        <v>0.39</v>
      </c>
      <c r="F394" s="293">
        <v>0.39</v>
      </c>
      <c r="G394" s="293">
        <v>0.39</v>
      </c>
      <c r="H394" s="293">
        <v>0.39</v>
      </c>
      <c r="I394" s="293">
        <v>0.39</v>
      </c>
      <c r="J394" s="293">
        <v>0.39</v>
      </c>
      <c r="K394" s="132" t="s">
        <v>781</v>
      </c>
      <c r="L394" s="132" t="s">
        <v>276</v>
      </c>
      <c r="M394" s="132" t="s">
        <v>2</v>
      </c>
      <c r="N394" s="1008"/>
      <c r="O394" s="1105" t="s">
        <v>680</v>
      </c>
      <c r="P394" s="129" t="s">
        <v>780</v>
      </c>
      <c r="Q394" s="281">
        <v>11.79</v>
      </c>
      <c r="R394" s="281">
        <v>8.84</v>
      </c>
      <c r="S394" s="281">
        <v>0.39</v>
      </c>
      <c r="T394" s="281">
        <v>0.39</v>
      </c>
      <c r="U394" s="281">
        <v>0.39</v>
      </c>
      <c r="V394" s="281">
        <v>0.39</v>
      </c>
      <c r="W394" s="281">
        <v>0.39</v>
      </c>
      <c r="X394" s="281">
        <v>0.39</v>
      </c>
      <c r="Y394" s="132" t="s">
        <v>781</v>
      </c>
      <c r="Z394" s="132" t="s">
        <v>276</v>
      </c>
      <c r="AA394" s="132" t="s">
        <v>2</v>
      </c>
      <c r="AB394" s="164"/>
      <c r="AC394" s="164"/>
      <c r="AD394" s="164"/>
      <c r="AE394" s="164"/>
      <c r="AF394" s="164"/>
      <c r="AG394" s="164"/>
      <c r="AH394" s="164"/>
      <c r="AI394" s="164"/>
    </row>
    <row r="395" spans="1:35" s="12" customFormat="1" ht="15" customHeight="1">
      <c r="A395" s="1108" t="s">
        <v>948</v>
      </c>
      <c r="B395" s="129" t="s">
        <v>780</v>
      </c>
      <c r="C395" s="293">
        <v>22.17</v>
      </c>
      <c r="D395" s="293">
        <v>17.72</v>
      </c>
      <c r="E395" s="293">
        <v>1.24</v>
      </c>
      <c r="F395" s="293">
        <v>1.24</v>
      </c>
      <c r="G395" s="293">
        <v>1.24</v>
      </c>
      <c r="H395" s="293">
        <v>1.24</v>
      </c>
      <c r="I395" s="293">
        <v>1.24</v>
      </c>
      <c r="J395" s="293">
        <v>1.24</v>
      </c>
      <c r="K395" s="132" t="s">
        <v>781</v>
      </c>
      <c r="L395" s="132" t="s">
        <v>276</v>
      </c>
      <c r="M395" s="132" t="s">
        <v>2</v>
      </c>
      <c r="N395" s="1008"/>
      <c r="O395" s="1108" t="s">
        <v>948</v>
      </c>
      <c r="P395" s="129" t="s">
        <v>780</v>
      </c>
      <c r="Q395" s="281">
        <v>22.17</v>
      </c>
      <c r="R395" s="281">
        <v>17.72</v>
      </c>
      <c r="S395" s="281">
        <v>1.24</v>
      </c>
      <c r="T395" s="281">
        <v>1.24</v>
      </c>
      <c r="U395" s="281">
        <v>1.24</v>
      </c>
      <c r="V395" s="281">
        <v>1.24</v>
      </c>
      <c r="W395" s="281">
        <v>1.24</v>
      </c>
      <c r="X395" s="281">
        <v>1.24</v>
      </c>
      <c r="Y395" s="132" t="s">
        <v>781</v>
      </c>
      <c r="Z395" s="132" t="s">
        <v>276</v>
      </c>
      <c r="AA395" s="132" t="s">
        <v>2</v>
      </c>
      <c r="AB395" s="164"/>
      <c r="AC395" s="164"/>
      <c r="AD395" s="164"/>
      <c r="AE395" s="164"/>
      <c r="AF395" s="164"/>
      <c r="AG395" s="164"/>
      <c r="AH395" s="164"/>
      <c r="AI395" s="164"/>
    </row>
    <row r="396" spans="1:35" s="12" customFormat="1" ht="15" customHeight="1">
      <c r="A396" s="1105" t="s">
        <v>682</v>
      </c>
      <c r="B396" s="129" t="s">
        <v>780</v>
      </c>
      <c r="C396" s="293">
        <v>11.79</v>
      </c>
      <c r="D396" s="293">
        <v>8.84</v>
      </c>
      <c r="E396" s="293">
        <v>0.53900000000000003</v>
      </c>
      <c r="F396" s="293">
        <v>0.53900000000000003</v>
      </c>
      <c r="G396" s="293">
        <v>0.53900000000000003</v>
      </c>
      <c r="H396" s="293">
        <v>0.53900000000000003</v>
      </c>
      <c r="I396" s="293">
        <v>0.53900000000000003</v>
      </c>
      <c r="J396" s="293">
        <v>0.53900000000000003</v>
      </c>
      <c r="K396" s="132" t="s">
        <v>781</v>
      </c>
      <c r="L396" s="132" t="s">
        <v>276</v>
      </c>
      <c r="M396" s="132" t="s">
        <v>2</v>
      </c>
      <c r="N396" s="1008"/>
      <c r="O396" s="1105" t="s">
        <v>682</v>
      </c>
      <c r="P396" s="129" t="s">
        <v>780</v>
      </c>
      <c r="Q396" s="281">
        <v>11.79</v>
      </c>
      <c r="R396" s="281">
        <v>8.84</v>
      </c>
      <c r="S396" s="281">
        <v>0.53900000000000003</v>
      </c>
      <c r="T396" s="281">
        <v>0.53900000000000003</v>
      </c>
      <c r="U396" s="281">
        <v>0.53900000000000003</v>
      </c>
      <c r="V396" s="281">
        <v>0.53900000000000003</v>
      </c>
      <c r="W396" s="281">
        <v>0.53900000000000003</v>
      </c>
      <c r="X396" s="281">
        <v>0.53900000000000003</v>
      </c>
      <c r="Y396" s="132" t="s">
        <v>781</v>
      </c>
      <c r="Z396" s="132" t="s">
        <v>276</v>
      </c>
      <c r="AA396" s="132" t="s">
        <v>2</v>
      </c>
      <c r="AB396" s="164"/>
      <c r="AC396" s="164"/>
      <c r="AD396" s="164"/>
      <c r="AE396" s="164"/>
      <c r="AF396" s="164"/>
      <c r="AG396" s="164"/>
      <c r="AH396" s="164"/>
      <c r="AI396" s="164"/>
    </row>
    <row r="397" spans="1:35" s="12" customFormat="1" ht="15" customHeight="1">
      <c r="A397" s="1105" t="s">
        <v>683</v>
      </c>
      <c r="B397" s="129" t="s">
        <v>780</v>
      </c>
      <c r="C397" s="293">
        <v>11.79</v>
      </c>
      <c r="D397" s="293">
        <v>8.84</v>
      </c>
      <c r="E397" s="293">
        <v>0.53900000000000003</v>
      </c>
      <c r="F397" s="293">
        <v>0.53900000000000003</v>
      </c>
      <c r="G397" s="293">
        <v>0.53900000000000003</v>
      </c>
      <c r="H397" s="293">
        <v>0.53900000000000003</v>
      </c>
      <c r="I397" s="293">
        <v>0.53900000000000003</v>
      </c>
      <c r="J397" s="293">
        <v>0.53900000000000003</v>
      </c>
      <c r="K397" s="132" t="s">
        <v>781</v>
      </c>
      <c r="L397" s="132" t="s">
        <v>276</v>
      </c>
      <c r="M397" s="132" t="s">
        <v>2</v>
      </c>
      <c r="N397" s="1008"/>
      <c r="O397" s="1105" t="s">
        <v>683</v>
      </c>
      <c r="P397" s="129" t="s">
        <v>780</v>
      </c>
      <c r="Q397" s="281">
        <v>11.79</v>
      </c>
      <c r="R397" s="281">
        <v>8.84</v>
      </c>
      <c r="S397" s="281">
        <v>0.53900000000000003</v>
      </c>
      <c r="T397" s="281">
        <v>0.53900000000000003</v>
      </c>
      <c r="U397" s="281">
        <v>0.53900000000000003</v>
      </c>
      <c r="V397" s="281">
        <v>0.53900000000000003</v>
      </c>
      <c r="W397" s="281">
        <v>0.53900000000000003</v>
      </c>
      <c r="X397" s="281">
        <v>0.53900000000000003</v>
      </c>
      <c r="Y397" s="132" t="s">
        <v>781</v>
      </c>
      <c r="Z397" s="132" t="s">
        <v>276</v>
      </c>
      <c r="AA397" s="132" t="s">
        <v>2</v>
      </c>
      <c r="AB397" s="164"/>
      <c r="AC397" s="164"/>
      <c r="AD397" s="164"/>
      <c r="AE397" s="164"/>
      <c r="AF397" s="164"/>
      <c r="AG397" s="164"/>
      <c r="AH397" s="164"/>
      <c r="AI397" s="164"/>
    </row>
    <row r="398" spans="1:35" s="12" customFormat="1" ht="15" customHeight="1">
      <c r="A398" s="1105" t="s">
        <v>684</v>
      </c>
      <c r="B398" s="129" t="s">
        <v>780</v>
      </c>
      <c r="C398" s="293">
        <v>22.17</v>
      </c>
      <c r="D398" s="293">
        <v>17.72</v>
      </c>
      <c r="E398" s="293">
        <v>1.24</v>
      </c>
      <c r="F398" s="293">
        <v>1.24</v>
      </c>
      <c r="G398" s="293">
        <v>1.24</v>
      </c>
      <c r="H398" s="293">
        <v>1.24</v>
      </c>
      <c r="I398" s="293">
        <v>1.24</v>
      </c>
      <c r="J398" s="293">
        <v>1.24</v>
      </c>
      <c r="K398" s="132" t="s">
        <v>781</v>
      </c>
      <c r="L398" s="132" t="s">
        <v>276</v>
      </c>
      <c r="M398" s="132" t="s">
        <v>2</v>
      </c>
      <c r="N398" s="1008"/>
      <c r="O398" s="1105" t="s">
        <v>684</v>
      </c>
      <c r="P398" s="129" t="s">
        <v>780</v>
      </c>
      <c r="Q398" s="281">
        <v>22.17</v>
      </c>
      <c r="R398" s="281">
        <v>17.72</v>
      </c>
      <c r="S398" s="281">
        <v>1.24</v>
      </c>
      <c r="T398" s="281">
        <v>1.24</v>
      </c>
      <c r="U398" s="281">
        <v>1.24</v>
      </c>
      <c r="V398" s="281">
        <v>1.24</v>
      </c>
      <c r="W398" s="281">
        <v>1.24</v>
      </c>
      <c r="X398" s="281">
        <v>1.24</v>
      </c>
      <c r="Y398" s="132" t="s">
        <v>781</v>
      </c>
      <c r="Z398" s="132" t="s">
        <v>276</v>
      </c>
      <c r="AA398" s="132" t="s">
        <v>2</v>
      </c>
      <c r="AB398" s="164"/>
      <c r="AC398" s="164"/>
      <c r="AD398" s="164"/>
      <c r="AE398" s="164"/>
      <c r="AF398" s="164"/>
      <c r="AG398" s="164"/>
      <c r="AH398" s="164"/>
      <c r="AI398" s="164"/>
    </row>
    <row r="399" spans="1:35" s="12" customFormat="1" ht="15" customHeight="1">
      <c r="A399" s="1106" t="s">
        <v>685</v>
      </c>
      <c r="B399" s="129" t="s">
        <v>780</v>
      </c>
      <c r="C399" s="293">
        <v>22.17</v>
      </c>
      <c r="D399" s="293">
        <v>17.72</v>
      </c>
      <c r="E399" s="293">
        <v>1.3360000000000001</v>
      </c>
      <c r="F399" s="293">
        <v>1.3360000000000001</v>
      </c>
      <c r="G399" s="293">
        <v>1.3360000000000001</v>
      </c>
      <c r="H399" s="293">
        <v>1.3360000000000001</v>
      </c>
      <c r="I399" s="293">
        <v>1.3360000000000001</v>
      </c>
      <c r="J399" s="293">
        <v>1.3360000000000001</v>
      </c>
      <c r="K399" s="132" t="s">
        <v>781</v>
      </c>
      <c r="L399" s="132" t="s">
        <v>276</v>
      </c>
      <c r="M399" s="132" t="s">
        <v>2</v>
      </c>
      <c r="N399" s="1008"/>
      <c r="O399" s="1106" t="s">
        <v>685</v>
      </c>
      <c r="P399" s="129" t="s">
        <v>780</v>
      </c>
      <c r="Q399" s="281">
        <v>22.17</v>
      </c>
      <c r="R399" s="281">
        <v>17.72</v>
      </c>
      <c r="S399" s="281">
        <v>1.3360000000000001</v>
      </c>
      <c r="T399" s="281">
        <v>1.3360000000000001</v>
      </c>
      <c r="U399" s="281">
        <v>1.3360000000000001</v>
      </c>
      <c r="V399" s="281">
        <v>1.3360000000000001</v>
      </c>
      <c r="W399" s="281">
        <v>1.3360000000000001</v>
      </c>
      <c r="X399" s="281">
        <v>1.3360000000000001</v>
      </c>
      <c r="Y399" s="132" t="s">
        <v>781</v>
      </c>
      <c r="Z399" s="132" t="s">
        <v>276</v>
      </c>
      <c r="AA399" s="132" t="s">
        <v>2</v>
      </c>
      <c r="AB399" s="164"/>
      <c r="AC399" s="164"/>
      <c r="AD399" s="164"/>
      <c r="AE399" s="164"/>
      <c r="AF399" s="164"/>
      <c r="AG399" s="164"/>
      <c r="AH399" s="164"/>
      <c r="AI399" s="164"/>
    </row>
    <row r="400" spans="1:35" s="12" customFormat="1" ht="15" customHeight="1">
      <c r="A400" s="1105" t="s">
        <v>686</v>
      </c>
      <c r="B400" s="129" t="s">
        <v>780</v>
      </c>
      <c r="C400" s="293">
        <v>11.79</v>
      </c>
      <c r="D400" s="293">
        <v>8.84</v>
      </c>
      <c r="E400" s="293">
        <v>0.39</v>
      </c>
      <c r="F400" s="293">
        <v>0.39</v>
      </c>
      <c r="G400" s="293">
        <v>0.39</v>
      </c>
      <c r="H400" s="293">
        <v>0.39</v>
      </c>
      <c r="I400" s="293">
        <v>0.39</v>
      </c>
      <c r="J400" s="293">
        <v>0.39</v>
      </c>
      <c r="K400" s="132" t="s">
        <v>781</v>
      </c>
      <c r="L400" s="132" t="s">
        <v>276</v>
      </c>
      <c r="M400" s="132" t="s">
        <v>2</v>
      </c>
      <c r="N400" s="1008"/>
      <c r="O400" s="1105" t="s">
        <v>686</v>
      </c>
      <c r="P400" s="129" t="s">
        <v>780</v>
      </c>
      <c r="Q400" s="281">
        <v>11.79</v>
      </c>
      <c r="R400" s="281">
        <v>8.84</v>
      </c>
      <c r="S400" s="281">
        <v>0.39</v>
      </c>
      <c r="T400" s="281">
        <v>0.39</v>
      </c>
      <c r="U400" s="281">
        <v>0.39</v>
      </c>
      <c r="V400" s="281">
        <v>0.39</v>
      </c>
      <c r="W400" s="281">
        <v>0.39</v>
      </c>
      <c r="X400" s="281">
        <v>0.39</v>
      </c>
      <c r="Y400" s="132" t="s">
        <v>781</v>
      </c>
      <c r="Z400" s="132" t="s">
        <v>276</v>
      </c>
      <c r="AA400" s="132" t="s">
        <v>2</v>
      </c>
      <c r="AB400" s="164"/>
      <c r="AC400" s="164"/>
      <c r="AD400" s="164"/>
      <c r="AE400" s="164"/>
      <c r="AF400" s="164"/>
      <c r="AG400" s="164"/>
      <c r="AH400" s="164"/>
      <c r="AI400" s="164"/>
    </row>
    <row r="401" spans="1:35" s="12" customFormat="1" ht="15" customHeight="1">
      <c r="A401" s="1105" t="s">
        <v>687</v>
      </c>
      <c r="B401" s="129" t="s">
        <v>780</v>
      </c>
      <c r="C401" s="293">
        <v>11.79</v>
      </c>
      <c r="D401" s="293">
        <v>8.84</v>
      </c>
      <c r="E401" s="293">
        <v>0.53900000000000003</v>
      </c>
      <c r="F401" s="293">
        <v>0.53900000000000003</v>
      </c>
      <c r="G401" s="293">
        <v>0.53900000000000003</v>
      </c>
      <c r="H401" s="293">
        <v>0.53900000000000003</v>
      </c>
      <c r="I401" s="293">
        <v>0.53900000000000003</v>
      </c>
      <c r="J401" s="293">
        <v>0.53900000000000003</v>
      </c>
      <c r="K401" s="132" t="s">
        <v>781</v>
      </c>
      <c r="L401" s="132" t="s">
        <v>276</v>
      </c>
      <c r="M401" s="132" t="s">
        <v>2</v>
      </c>
      <c r="N401" s="1008"/>
      <c r="O401" s="1105" t="s">
        <v>687</v>
      </c>
      <c r="P401" s="129" t="s">
        <v>780</v>
      </c>
      <c r="Q401" s="281">
        <v>11.79</v>
      </c>
      <c r="R401" s="281">
        <v>8.84</v>
      </c>
      <c r="S401" s="281">
        <v>0.53900000000000003</v>
      </c>
      <c r="T401" s="281">
        <v>0.53900000000000003</v>
      </c>
      <c r="U401" s="281">
        <v>0.53900000000000003</v>
      </c>
      <c r="V401" s="281">
        <v>0.53900000000000003</v>
      </c>
      <c r="W401" s="281">
        <v>0.53900000000000003</v>
      </c>
      <c r="X401" s="281">
        <v>0.53900000000000003</v>
      </c>
      <c r="Y401" s="132" t="s">
        <v>781</v>
      </c>
      <c r="Z401" s="132" t="s">
        <v>276</v>
      </c>
      <c r="AA401" s="132" t="s">
        <v>2</v>
      </c>
      <c r="AB401" s="164"/>
      <c r="AC401" s="164"/>
      <c r="AD401" s="164"/>
      <c r="AE401" s="164"/>
      <c r="AF401" s="164"/>
      <c r="AG401" s="164"/>
      <c r="AH401" s="164"/>
      <c r="AI401" s="164"/>
    </row>
    <row r="402" spans="1:35" s="12" customFormat="1" ht="15" customHeight="1">
      <c r="A402" s="1105" t="s">
        <v>688</v>
      </c>
      <c r="B402" s="129" t="s">
        <v>780</v>
      </c>
      <c r="C402" s="293">
        <v>11.79</v>
      </c>
      <c r="D402" s="293">
        <v>8.84</v>
      </c>
      <c r="E402" s="293">
        <v>0.53900000000000003</v>
      </c>
      <c r="F402" s="293">
        <v>0.53900000000000003</v>
      </c>
      <c r="G402" s="293">
        <v>0.53900000000000003</v>
      </c>
      <c r="H402" s="293">
        <v>0.53900000000000003</v>
      </c>
      <c r="I402" s="293">
        <v>0.53900000000000003</v>
      </c>
      <c r="J402" s="293">
        <v>0.53900000000000003</v>
      </c>
      <c r="K402" s="132" t="s">
        <v>781</v>
      </c>
      <c r="L402" s="132" t="s">
        <v>276</v>
      </c>
      <c r="M402" s="132" t="s">
        <v>2</v>
      </c>
      <c r="N402" s="1008"/>
      <c r="O402" s="1105" t="s">
        <v>688</v>
      </c>
      <c r="P402" s="129" t="s">
        <v>780</v>
      </c>
      <c r="Q402" s="281">
        <v>11.79</v>
      </c>
      <c r="R402" s="281">
        <v>8.84</v>
      </c>
      <c r="S402" s="281">
        <v>0.53900000000000003</v>
      </c>
      <c r="T402" s="281">
        <v>0.53900000000000003</v>
      </c>
      <c r="U402" s="281">
        <v>0.53900000000000003</v>
      </c>
      <c r="V402" s="281">
        <v>0.53900000000000003</v>
      </c>
      <c r="W402" s="281">
        <v>0.53900000000000003</v>
      </c>
      <c r="X402" s="281">
        <v>0.53900000000000003</v>
      </c>
      <c r="Y402" s="132" t="s">
        <v>781</v>
      </c>
      <c r="Z402" s="132" t="s">
        <v>276</v>
      </c>
      <c r="AA402" s="132" t="s">
        <v>2</v>
      </c>
      <c r="AB402" s="164"/>
      <c r="AC402" s="164"/>
      <c r="AD402" s="164"/>
      <c r="AE402" s="164"/>
      <c r="AF402" s="164"/>
      <c r="AG402" s="164"/>
      <c r="AH402" s="164"/>
      <c r="AI402" s="164"/>
    </row>
    <row r="403" spans="1:35" s="12" customFormat="1" ht="15" customHeight="1">
      <c r="A403" s="1106" t="s">
        <v>689</v>
      </c>
      <c r="B403" s="129" t="s">
        <v>780</v>
      </c>
      <c r="C403" s="293">
        <v>11.79</v>
      </c>
      <c r="D403" s="293">
        <v>8.84</v>
      </c>
      <c r="E403" s="293">
        <v>0.39</v>
      </c>
      <c r="F403" s="293">
        <v>0.39</v>
      </c>
      <c r="G403" s="293">
        <v>0.39</v>
      </c>
      <c r="H403" s="293">
        <v>0.39</v>
      </c>
      <c r="I403" s="293">
        <v>0.39</v>
      </c>
      <c r="J403" s="293">
        <v>0.39</v>
      </c>
      <c r="K403" s="132" t="s">
        <v>781</v>
      </c>
      <c r="L403" s="132" t="s">
        <v>276</v>
      </c>
      <c r="M403" s="132" t="s">
        <v>2</v>
      </c>
      <c r="N403" s="1008"/>
      <c r="O403" s="1106" t="s">
        <v>689</v>
      </c>
      <c r="P403" s="129" t="s">
        <v>780</v>
      </c>
      <c r="Q403" s="281">
        <v>11.79</v>
      </c>
      <c r="R403" s="281">
        <v>8.84</v>
      </c>
      <c r="S403" s="281">
        <v>0.39</v>
      </c>
      <c r="T403" s="281">
        <v>0.39</v>
      </c>
      <c r="U403" s="281">
        <v>0.39</v>
      </c>
      <c r="V403" s="281">
        <v>0.39</v>
      </c>
      <c r="W403" s="281">
        <v>0.39</v>
      </c>
      <c r="X403" s="281">
        <v>0.39</v>
      </c>
      <c r="Y403" s="132" t="s">
        <v>781</v>
      </c>
      <c r="Z403" s="132" t="s">
        <v>276</v>
      </c>
      <c r="AA403" s="132" t="s">
        <v>2</v>
      </c>
      <c r="AB403" s="164"/>
      <c r="AC403" s="164"/>
      <c r="AD403" s="164"/>
      <c r="AE403" s="164"/>
      <c r="AF403" s="164"/>
      <c r="AG403" s="164"/>
      <c r="AH403" s="164"/>
      <c r="AI403" s="164"/>
    </row>
    <row r="404" spans="1:35" s="12" customFormat="1" ht="15" customHeight="1">
      <c r="A404" s="1105" t="s">
        <v>690</v>
      </c>
      <c r="B404" s="129" t="s">
        <v>780</v>
      </c>
      <c r="C404" s="293">
        <v>13.28</v>
      </c>
      <c r="D404" s="293">
        <v>10.33</v>
      </c>
      <c r="E404" s="293">
        <v>0.67300000000000004</v>
      </c>
      <c r="F404" s="293">
        <v>0.67300000000000004</v>
      </c>
      <c r="G404" s="293">
        <v>0.67300000000000004</v>
      </c>
      <c r="H404" s="293">
        <v>0.67300000000000004</v>
      </c>
      <c r="I404" s="293">
        <v>0.67300000000000004</v>
      </c>
      <c r="J404" s="293">
        <v>0.67300000000000004</v>
      </c>
      <c r="K404" s="132" t="s">
        <v>781</v>
      </c>
      <c r="L404" s="132" t="s">
        <v>276</v>
      </c>
      <c r="M404" s="132" t="s">
        <v>2</v>
      </c>
      <c r="N404" s="1008"/>
      <c r="O404" s="1105" t="s">
        <v>690</v>
      </c>
      <c r="P404" s="129" t="s">
        <v>780</v>
      </c>
      <c r="Q404" s="281">
        <v>13.28</v>
      </c>
      <c r="R404" s="281">
        <v>10.33</v>
      </c>
      <c r="S404" s="281">
        <v>0.67300000000000004</v>
      </c>
      <c r="T404" s="281">
        <v>0.67300000000000004</v>
      </c>
      <c r="U404" s="281">
        <v>0.67300000000000004</v>
      </c>
      <c r="V404" s="281">
        <v>0.67300000000000004</v>
      </c>
      <c r="W404" s="281">
        <v>0.67300000000000004</v>
      </c>
      <c r="X404" s="281">
        <v>0.67300000000000004</v>
      </c>
      <c r="Y404" s="132" t="s">
        <v>781</v>
      </c>
      <c r="Z404" s="132" t="s">
        <v>276</v>
      </c>
      <c r="AA404" s="132" t="s">
        <v>2</v>
      </c>
      <c r="AB404" s="164"/>
      <c r="AC404" s="164"/>
      <c r="AD404" s="164"/>
      <c r="AE404" s="164"/>
      <c r="AF404" s="164"/>
      <c r="AG404" s="164"/>
      <c r="AH404" s="164"/>
      <c r="AI404" s="164"/>
    </row>
    <row r="405" spans="1:35" s="12" customFormat="1" ht="15" customHeight="1">
      <c r="A405" s="1105" t="s">
        <v>691</v>
      </c>
      <c r="B405" s="129" t="s">
        <v>780</v>
      </c>
      <c r="C405" s="293">
        <v>13.28</v>
      </c>
      <c r="D405" s="293">
        <v>10.33</v>
      </c>
      <c r="E405" s="293">
        <v>0.67300000000000004</v>
      </c>
      <c r="F405" s="293">
        <v>0.67300000000000004</v>
      </c>
      <c r="G405" s="293">
        <v>0.67300000000000004</v>
      </c>
      <c r="H405" s="293">
        <v>0.67300000000000004</v>
      </c>
      <c r="I405" s="293">
        <v>0.67300000000000004</v>
      </c>
      <c r="J405" s="293">
        <v>0.67300000000000004</v>
      </c>
      <c r="K405" s="132" t="s">
        <v>781</v>
      </c>
      <c r="L405" s="132" t="s">
        <v>276</v>
      </c>
      <c r="M405" s="132" t="s">
        <v>2</v>
      </c>
      <c r="N405" s="1008"/>
      <c r="O405" s="1105" t="s">
        <v>691</v>
      </c>
      <c r="P405" s="129" t="s">
        <v>780</v>
      </c>
      <c r="Q405" s="281">
        <v>13.28</v>
      </c>
      <c r="R405" s="281">
        <v>10.33</v>
      </c>
      <c r="S405" s="281">
        <v>0.67300000000000004</v>
      </c>
      <c r="T405" s="281">
        <v>0.67300000000000004</v>
      </c>
      <c r="U405" s="281">
        <v>0.67300000000000004</v>
      </c>
      <c r="V405" s="281">
        <v>0.67300000000000004</v>
      </c>
      <c r="W405" s="281">
        <v>0.67300000000000004</v>
      </c>
      <c r="X405" s="281">
        <v>0.67300000000000004</v>
      </c>
      <c r="Y405" s="132" t="s">
        <v>781</v>
      </c>
      <c r="Z405" s="132" t="s">
        <v>276</v>
      </c>
      <c r="AA405" s="132" t="s">
        <v>2</v>
      </c>
      <c r="AB405" s="164"/>
      <c r="AC405" s="164"/>
      <c r="AD405" s="164"/>
      <c r="AE405" s="164"/>
      <c r="AF405" s="164"/>
      <c r="AG405" s="164"/>
      <c r="AH405" s="164"/>
      <c r="AI405" s="164"/>
    </row>
    <row r="406" spans="1:35" s="12" customFormat="1" ht="15" customHeight="1">
      <c r="A406" s="1105" t="s">
        <v>692</v>
      </c>
      <c r="B406" s="129" t="s">
        <v>780</v>
      </c>
      <c r="C406" s="293">
        <v>13.28</v>
      </c>
      <c r="D406" s="293">
        <v>10.33</v>
      </c>
      <c r="E406" s="293">
        <v>0.67300000000000004</v>
      </c>
      <c r="F406" s="293">
        <v>0.67300000000000004</v>
      </c>
      <c r="G406" s="293">
        <v>0.67300000000000004</v>
      </c>
      <c r="H406" s="293">
        <v>0.67300000000000004</v>
      </c>
      <c r="I406" s="293">
        <v>0.67300000000000004</v>
      </c>
      <c r="J406" s="293">
        <v>0.67300000000000004</v>
      </c>
      <c r="K406" s="132" t="s">
        <v>781</v>
      </c>
      <c r="L406" s="132" t="s">
        <v>276</v>
      </c>
      <c r="M406" s="132" t="s">
        <v>2</v>
      </c>
      <c r="N406" s="1008"/>
      <c r="O406" s="1105" t="s">
        <v>692</v>
      </c>
      <c r="P406" s="129" t="s">
        <v>780</v>
      </c>
      <c r="Q406" s="281">
        <v>13.28</v>
      </c>
      <c r="R406" s="281">
        <v>10.33</v>
      </c>
      <c r="S406" s="281">
        <v>0.67300000000000004</v>
      </c>
      <c r="T406" s="281">
        <v>0.67300000000000004</v>
      </c>
      <c r="U406" s="281">
        <v>0.67300000000000004</v>
      </c>
      <c r="V406" s="281">
        <v>0.67300000000000004</v>
      </c>
      <c r="W406" s="281">
        <v>0.67300000000000004</v>
      </c>
      <c r="X406" s="281">
        <v>0.67300000000000004</v>
      </c>
      <c r="Y406" s="132" t="s">
        <v>781</v>
      </c>
      <c r="Z406" s="132" t="s">
        <v>276</v>
      </c>
      <c r="AA406" s="132" t="s">
        <v>2</v>
      </c>
      <c r="AB406" s="164"/>
      <c r="AC406" s="164"/>
      <c r="AD406" s="164"/>
      <c r="AE406" s="164"/>
      <c r="AF406" s="164"/>
      <c r="AG406" s="164"/>
      <c r="AH406" s="164"/>
      <c r="AI406" s="164"/>
    </row>
    <row r="407" spans="1:35" s="12" customFormat="1" ht="15" customHeight="1">
      <c r="A407" s="1105" t="s">
        <v>693</v>
      </c>
      <c r="B407" s="129" t="s">
        <v>780</v>
      </c>
      <c r="C407" s="293">
        <v>13.28</v>
      </c>
      <c r="D407" s="293">
        <v>10.33</v>
      </c>
      <c r="E407" s="293">
        <v>0.67300000000000004</v>
      </c>
      <c r="F407" s="293">
        <v>0.67300000000000004</v>
      </c>
      <c r="G407" s="293">
        <v>0.67300000000000004</v>
      </c>
      <c r="H407" s="293">
        <v>0.67300000000000004</v>
      </c>
      <c r="I407" s="293">
        <v>0.67300000000000004</v>
      </c>
      <c r="J407" s="293">
        <v>0.67300000000000004</v>
      </c>
      <c r="K407" s="132" t="s">
        <v>781</v>
      </c>
      <c r="L407" s="132" t="s">
        <v>276</v>
      </c>
      <c r="M407" s="132" t="s">
        <v>2</v>
      </c>
      <c r="N407" s="1008"/>
      <c r="O407" s="1105" t="s">
        <v>693</v>
      </c>
      <c r="P407" s="129" t="s">
        <v>780</v>
      </c>
      <c r="Q407" s="281">
        <v>13.28</v>
      </c>
      <c r="R407" s="281">
        <v>10.33</v>
      </c>
      <c r="S407" s="281">
        <v>0.67300000000000004</v>
      </c>
      <c r="T407" s="281">
        <v>0.67300000000000004</v>
      </c>
      <c r="U407" s="281">
        <v>0.67300000000000004</v>
      </c>
      <c r="V407" s="281">
        <v>0.67300000000000004</v>
      </c>
      <c r="W407" s="281">
        <v>0.67300000000000004</v>
      </c>
      <c r="X407" s="281">
        <v>0.67300000000000004</v>
      </c>
      <c r="Y407" s="132" t="s">
        <v>781</v>
      </c>
      <c r="Z407" s="132" t="s">
        <v>276</v>
      </c>
      <c r="AA407" s="132" t="s">
        <v>2</v>
      </c>
      <c r="AB407" s="164"/>
      <c r="AC407" s="164"/>
      <c r="AD407" s="164"/>
      <c r="AE407" s="164"/>
      <c r="AF407" s="164"/>
      <c r="AG407" s="164"/>
      <c r="AH407" s="164"/>
      <c r="AI407" s="164"/>
    </row>
    <row r="408" spans="1:35" s="12" customFormat="1" ht="15" customHeight="1">
      <c r="A408" s="1106" t="s">
        <v>694</v>
      </c>
      <c r="B408" s="129" t="s">
        <v>780</v>
      </c>
      <c r="C408" s="293">
        <v>11.79</v>
      </c>
      <c r="D408" s="293">
        <v>8.84</v>
      </c>
      <c r="E408" s="293">
        <v>0.53900000000000003</v>
      </c>
      <c r="F408" s="293">
        <v>0.53900000000000003</v>
      </c>
      <c r="G408" s="293">
        <v>0.53900000000000003</v>
      </c>
      <c r="H408" s="293">
        <v>0.53900000000000003</v>
      </c>
      <c r="I408" s="293">
        <v>0.53900000000000003</v>
      </c>
      <c r="J408" s="293">
        <v>0.53900000000000003</v>
      </c>
      <c r="K408" s="132" t="s">
        <v>781</v>
      </c>
      <c r="L408" s="132" t="s">
        <v>276</v>
      </c>
      <c r="M408" s="132" t="s">
        <v>2</v>
      </c>
      <c r="N408" s="1008"/>
      <c r="O408" s="1106" t="s">
        <v>694</v>
      </c>
      <c r="P408" s="129" t="s">
        <v>780</v>
      </c>
      <c r="Q408" s="281">
        <v>11.79</v>
      </c>
      <c r="R408" s="281">
        <v>8.84</v>
      </c>
      <c r="S408" s="281">
        <v>0.53900000000000003</v>
      </c>
      <c r="T408" s="281">
        <v>0.53900000000000003</v>
      </c>
      <c r="U408" s="281">
        <v>0.53900000000000003</v>
      </c>
      <c r="V408" s="281">
        <v>0.53900000000000003</v>
      </c>
      <c r="W408" s="281">
        <v>0.53900000000000003</v>
      </c>
      <c r="X408" s="281">
        <v>0.53900000000000003</v>
      </c>
      <c r="Y408" s="132" t="s">
        <v>781</v>
      </c>
      <c r="Z408" s="132" t="s">
        <v>276</v>
      </c>
      <c r="AA408" s="132" t="s">
        <v>2</v>
      </c>
      <c r="AB408" s="164"/>
      <c r="AC408" s="164"/>
      <c r="AD408" s="164"/>
      <c r="AE408" s="164"/>
      <c r="AF408" s="164"/>
      <c r="AG408" s="164"/>
      <c r="AH408" s="164"/>
      <c r="AI408" s="164"/>
    </row>
    <row r="409" spans="1:35" s="12" customFormat="1" ht="15" customHeight="1">
      <c r="A409" s="1105" t="s">
        <v>695</v>
      </c>
      <c r="B409" s="129" t="s">
        <v>780</v>
      </c>
      <c r="C409" s="293">
        <v>11.79</v>
      </c>
      <c r="D409" s="293">
        <v>8.84</v>
      </c>
      <c r="E409" s="293">
        <v>0.53900000000000003</v>
      </c>
      <c r="F409" s="293">
        <v>0.53900000000000003</v>
      </c>
      <c r="G409" s="293">
        <v>0.53900000000000003</v>
      </c>
      <c r="H409" s="293">
        <v>0.53900000000000003</v>
      </c>
      <c r="I409" s="293">
        <v>0.53900000000000003</v>
      </c>
      <c r="J409" s="293">
        <v>0.53900000000000003</v>
      </c>
      <c r="K409" s="132" t="s">
        <v>781</v>
      </c>
      <c r="L409" s="132" t="s">
        <v>276</v>
      </c>
      <c r="M409" s="132" t="s">
        <v>2</v>
      </c>
      <c r="N409" s="1008"/>
      <c r="O409" s="1105" t="s">
        <v>695</v>
      </c>
      <c r="P409" s="129" t="s">
        <v>780</v>
      </c>
      <c r="Q409" s="281">
        <v>11.79</v>
      </c>
      <c r="R409" s="281">
        <v>8.84</v>
      </c>
      <c r="S409" s="281">
        <v>0.53900000000000003</v>
      </c>
      <c r="T409" s="281">
        <v>0.53900000000000003</v>
      </c>
      <c r="U409" s="281">
        <v>0.53900000000000003</v>
      </c>
      <c r="V409" s="281">
        <v>0.53900000000000003</v>
      </c>
      <c r="W409" s="281">
        <v>0.53900000000000003</v>
      </c>
      <c r="X409" s="281">
        <v>0.53900000000000003</v>
      </c>
      <c r="Y409" s="132" t="s">
        <v>781</v>
      </c>
      <c r="Z409" s="132" t="s">
        <v>276</v>
      </c>
      <c r="AA409" s="132" t="s">
        <v>2</v>
      </c>
      <c r="AB409" s="164"/>
      <c r="AC409" s="164"/>
      <c r="AD409" s="164"/>
      <c r="AE409" s="164"/>
      <c r="AF409" s="164"/>
      <c r="AG409" s="164"/>
      <c r="AH409" s="164"/>
      <c r="AI409" s="164"/>
    </row>
    <row r="410" spans="1:35" s="12" customFormat="1" ht="15" customHeight="1">
      <c r="A410" s="1105" t="s">
        <v>211</v>
      </c>
      <c r="B410" s="129" t="s">
        <v>780</v>
      </c>
      <c r="C410" s="293">
        <v>20.68</v>
      </c>
      <c r="D410" s="293">
        <v>16.25</v>
      </c>
      <c r="E410" s="293">
        <v>1.01</v>
      </c>
      <c r="F410" s="293">
        <v>1.01</v>
      </c>
      <c r="G410" s="293">
        <v>1.01</v>
      </c>
      <c r="H410" s="293">
        <v>1.01</v>
      </c>
      <c r="I410" s="293">
        <v>1.01</v>
      </c>
      <c r="J410" s="293">
        <v>1.01</v>
      </c>
      <c r="K410" s="132" t="s">
        <v>781</v>
      </c>
      <c r="L410" s="132" t="s">
        <v>276</v>
      </c>
      <c r="M410" s="132" t="s">
        <v>2</v>
      </c>
      <c r="N410" s="1008"/>
      <c r="O410" s="1105" t="s">
        <v>211</v>
      </c>
      <c r="P410" s="129" t="s">
        <v>780</v>
      </c>
      <c r="Q410" s="281">
        <v>20.68</v>
      </c>
      <c r="R410" s="281">
        <v>16.25</v>
      </c>
      <c r="S410" s="281">
        <v>1.01</v>
      </c>
      <c r="T410" s="281">
        <v>1.01</v>
      </c>
      <c r="U410" s="281">
        <v>1.01</v>
      </c>
      <c r="V410" s="281">
        <v>1.01</v>
      </c>
      <c r="W410" s="281">
        <v>1.01</v>
      </c>
      <c r="X410" s="281">
        <v>1.01</v>
      </c>
      <c r="Y410" s="132" t="s">
        <v>781</v>
      </c>
      <c r="Z410" s="132" t="s">
        <v>276</v>
      </c>
      <c r="AA410" s="132" t="s">
        <v>2</v>
      </c>
      <c r="AB410" s="164"/>
      <c r="AC410" s="164"/>
      <c r="AD410" s="164"/>
      <c r="AE410" s="164"/>
      <c r="AF410" s="164"/>
      <c r="AG410" s="164"/>
      <c r="AH410" s="164"/>
      <c r="AI410" s="164"/>
    </row>
    <row r="411" spans="1:35" s="12" customFormat="1" ht="15" customHeight="1">
      <c r="A411" s="1105" t="s">
        <v>696</v>
      </c>
      <c r="B411" s="129" t="s">
        <v>780</v>
      </c>
      <c r="C411" s="293">
        <v>11.79</v>
      </c>
      <c r="D411" s="293">
        <v>8.84</v>
      </c>
      <c r="E411" s="293">
        <v>0.53900000000000003</v>
      </c>
      <c r="F411" s="293">
        <v>0.53900000000000003</v>
      </c>
      <c r="G411" s="293">
        <v>0.53900000000000003</v>
      </c>
      <c r="H411" s="293">
        <v>0.53900000000000003</v>
      </c>
      <c r="I411" s="293">
        <v>0.53900000000000003</v>
      </c>
      <c r="J411" s="293">
        <v>0.53900000000000003</v>
      </c>
      <c r="K411" s="132" t="s">
        <v>781</v>
      </c>
      <c r="L411" s="132" t="s">
        <v>276</v>
      </c>
      <c r="M411" s="132" t="s">
        <v>2</v>
      </c>
      <c r="N411" s="1008"/>
      <c r="O411" s="1105" t="s">
        <v>696</v>
      </c>
      <c r="P411" s="129" t="s">
        <v>780</v>
      </c>
      <c r="Q411" s="281">
        <v>11.79</v>
      </c>
      <c r="R411" s="281">
        <v>8.84</v>
      </c>
      <c r="S411" s="281">
        <v>0.53900000000000003</v>
      </c>
      <c r="T411" s="281">
        <v>0.53900000000000003</v>
      </c>
      <c r="U411" s="281">
        <v>0.53900000000000003</v>
      </c>
      <c r="V411" s="281">
        <v>0.53900000000000003</v>
      </c>
      <c r="W411" s="281">
        <v>0.53900000000000003</v>
      </c>
      <c r="X411" s="281">
        <v>0.53900000000000003</v>
      </c>
      <c r="Y411" s="132" t="s">
        <v>781</v>
      </c>
      <c r="Z411" s="132" t="s">
        <v>276</v>
      </c>
      <c r="AA411" s="132" t="s">
        <v>2</v>
      </c>
      <c r="AB411" s="164"/>
      <c r="AC411" s="164"/>
      <c r="AD411" s="164"/>
      <c r="AE411" s="164"/>
      <c r="AF411" s="164"/>
      <c r="AG411" s="164"/>
      <c r="AH411" s="164"/>
      <c r="AI411" s="164"/>
    </row>
    <row r="412" spans="1:35" s="12" customFormat="1" ht="15" customHeight="1">
      <c r="A412" s="1105" t="s">
        <v>697</v>
      </c>
      <c r="B412" s="129" t="s">
        <v>780</v>
      </c>
      <c r="C412" s="293">
        <v>11.79</v>
      </c>
      <c r="D412" s="293">
        <v>8.84</v>
      </c>
      <c r="E412" s="293">
        <v>0.32200000000000001</v>
      </c>
      <c r="F412" s="293">
        <v>0.32200000000000001</v>
      </c>
      <c r="G412" s="293">
        <v>0.32200000000000001</v>
      </c>
      <c r="H412" s="293">
        <v>0.32200000000000001</v>
      </c>
      <c r="I412" s="293">
        <v>0.32200000000000001</v>
      </c>
      <c r="J412" s="293">
        <v>0.32200000000000001</v>
      </c>
      <c r="K412" s="132" t="s">
        <v>781</v>
      </c>
      <c r="L412" s="132" t="s">
        <v>276</v>
      </c>
      <c r="M412" s="132" t="s">
        <v>2</v>
      </c>
      <c r="N412" s="1008"/>
      <c r="O412" s="1105" t="s">
        <v>697</v>
      </c>
      <c r="P412" s="129" t="s">
        <v>780</v>
      </c>
      <c r="Q412" s="281">
        <v>11.79</v>
      </c>
      <c r="R412" s="281">
        <v>8.84</v>
      </c>
      <c r="S412" s="281">
        <v>0.32200000000000001</v>
      </c>
      <c r="T412" s="281">
        <v>0.32200000000000001</v>
      </c>
      <c r="U412" s="281">
        <v>0.32200000000000001</v>
      </c>
      <c r="V412" s="281">
        <v>0.32200000000000001</v>
      </c>
      <c r="W412" s="281">
        <v>0.32200000000000001</v>
      </c>
      <c r="X412" s="281">
        <v>0.32200000000000001</v>
      </c>
      <c r="Y412" s="132" t="s">
        <v>781</v>
      </c>
      <c r="Z412" s="132" t="s">
        <v>276</v>
      </c>
      <c r="AA412" s="132" t="s">
        <v>2</v>
      </c>
      <c r="AB412" s="164"/>
      <c r="AC412" s="164"/>
      <c r="AD412" s="164"/>
      <c r="AE412" s="164"/>
      <c r="AF412" s="164"/>
      <c r="AG412" s="164"/>
      <c r="AH412" s="164"/>
      <c r="AI412" s="164"/>
    </row>
    <row r="413" spans="1:35" s="12" customFormat="1" ht="15" customHeight="1">
      <c r="A413" s="1105" t="s">
        <v>698</v>
      </c>
      <c r="B413" s="129" t="s">
        <v>780</v>
      </c>
      <c r="C413" s="293">
        <v>13.28</v>
      </c>
      <c r="D413" s="293">
        <v>10.33</v>
      </c>
      <c r="E413" s="293">
        <v>0.67300000000000004</v>
      </c>
      <c r="F413" s="293">
        <v>0.67300000000000004</v>
      </c>
      <c r="G413" s="293">
        <v>0.67300000000000004</v>
      </c>
      <c r="H413" s="293">
        <v>0.67300000000000004</v>
      </c>
      <c r="I413" s="293">
        <v>0.67300000000000004</v>
      </c>
      <c r="J413" s="293">
        <v>0.67300000000000004</v>
      </c>
      <c r="K413" s="132" t="s">
        <v>781</v>
      </c>
      <c r="L413" s="132" t="s">
        <v>276</v>
      </c>
      <c r="M413" s="132" t="s">
        <v>2</v>
      </c>
      <c r="N413" s="1008"/>
      <c r="O413" s="1105" t="s">
        <v>698</v>
      </c>
      <c r="P413" s="129" t="s">
        <v>780</v>
      </c>
      <c r="Q413" s="281">
        <v>13.28</v>
      </c>
      <c r="R413" s="281">
        <v>10.33</v>
      </c>
      <c r="S413" s="281">
        <v>0.67300000000000004</v>
      </c>
      <c r="T413" s="281">
        <v>0.67300000000000004</v>
      </c>
      <c r="U413" s="281">
        <v>0.67300000000000004</v>
      </c>
      <c r="V413" s="281">
        <v>0.67300000000000004</v>
      </c>
      <c r="W413" s="281">
        <v>0.67300000000000004</v>
      </c>
      <c r="X413" s="281">
        <v>0.67300000000000004</v>
      </c>
      <c r="Y413" s="132" t="s">
        <v>781</v>
      </c>
      <c r="Z413" s="132" t="s">
        <v>276</v>
      </c>
      <c r="AA413" s="132" t="s">
        <v>2</v>
      </c>
      <c r="AB413" s="164"/>
      <c r="AC413" s="164"/>
      <c r="AD413" s="164"/>
      <c r="AE413" s="164"/>
      <c r="AF413" s="164"/>
      <c r="AG413" s="164"/>
      <c r="AH413" s="164"/>
      <c r="AI413" s="164"/>
    </row>
    <row r="414" spans="1:35" s="12" customFormat="1" ht="15" customHeight="1">
      <c r="A414" s="1106" t="s">
        <v>699</v>
      </c>
      <c r="B414" s="129" t="s">
        <v>780</v>
      </c>
      <c r="C414" s="293">
        <v>22.17</v>
      </c>
      <c r="D414" s="293">
        <v>17.72</v>
      </c>
      <c r="E414" s="293">
        <v>1.24</v>
      </c>
      <c r="F414" s="293">
        <v>1.24</v>
      </c>
      <c r="G414" s="293">
        <v>1.24</v>
      </c>
      <c r="H414" s="293">
        <v>1.24</v>
      </c>
      <c r="I414" s="293">
        <v>1.24</v>
      </c>
      <c r="J414" s="293">
        <v>1.24</v>
      </c>
      <c r="K414" s="132" t="s">
        <v>781</v>
      </c>
      <c r="L414" s="132" t="s">
        <v>276</v>
      </c>
      <c r="M414" s="132" t="s">
        <v>2</v>
      </c>
      <c r="N414" s="1008"/>
      <c r="O414" s="1106" t="s">
        <v>699</v>
      </c>
      <c r="P414" s="129" t="s">
        <v>780</v>
      </c>
      <c r="Q414" s="281">
        <v>22.17</v>
      </c>
      <c r="R414" s="281">
        <v>17.72</v>
      </c>
      <c r="S414" s="281">
        <v>1.24</v>
      </c>
      <c r="T414" s="281">
        <v>1.24</v>
      </c>
      <c r="U414" s="281">
        <v>1.24</v>
      </c>
      <c r="V414" s="281">
        <v>1.24</v>
      </c>
      <c r="W414" s="281">
        <v>1.24</v>
      </c>
      <c r="X414" s="281">
        <v>1.24</v>
      </c>
      <c r="Y414" s="132" t="s">
        <v>781</v>
      </c>
      <c r="Z414" s="132" t="s">
        <v>276</v>
      </c>
      <c r="AA414" s="132" t="s">
        <v>2</v>
      </c>
      <c r="AB414" s="164"/>
      <c r="AC414" s="164"/>
      <c r="AD414" s="164"/>
      <c r="AE414" s="164"/>
      <c r="AF414" s="164"/>
      <c r="AG414" s="164"/>
      <c r="AH414" s="164"/>
      <c r="AI414" s="164"/>
    </row>
    <row r="415" spans="1:35" s="12" customFormat="1" ht="15" customHeight="1">
      <c r="A415" s="1105" t="s">
        <v>700</v>
      </c>
      <c r="B415" s="129" t="s">
        <v>780</v>
      </c>
      <c r="C415" s="293">
        <v>13.28</v>
      </c>
      <c r="D415" s="293">
        <v>10.33</v>
      </c>
      <c r="E415" s="293">
        <v>0.67300000000000004</v>
      </c>
      <c r="F415" s="293">
        <v>0.67300000000000004</v>
      </c>
      <c r="G415" s="293">
        <v>0.67300000000000004</v>
      </c>
      <c r="H415" s="293">
        <v>0.67300000000000004</v>
      </c>
      <c r="I415" s="293">
        <v>0.67300000000000004</v>
      </c>
      <c r="J415" s="293">
        <v>0.67300000000000004</v>
      </c>
      <c r="K415" s="132" t="s">
        <v>781</v>
      </c>
      <c r="L415" s="132" t="s">
        <v>276</v>
      </c>
      <c r="M415" s="132" t="s">
        <v>2</v>
      </c>
      <c r="N415" s="1008"/>
      <c r="O415" s="1105" t="s">
        <v>700</v>
      </c>
      <c r="P415" s="129" t="s">
        <v>780</v>
      </c>
      <c r="Q415" s="281">
        <v>13.28</v>
      </c>
      <c r="R415" s="281">
        <v>10.33</v>
      </c>
      <c r="S415" s="281">
        <v>0.67300000000000004</v>
      </c>
      <c r="T415" s="281">
        <v>0.67300000000000004</v>
      </c>
      <c r="U415" s="281">
        <v>0.67300000000000004</v>
      </c>
      <c r="V415" s="281">
        <v>0.67300000000000004</v>
      </c>
      <c r="W415" s="281">
        <v>0.67300000000000004</v>
      </c>
      <c r="X415" s="281">
        <v>0.67300000000000004</v>
      </c>
      <c r="Y415" s="132" t="s">
        <v>781</v>
      </c>
      <c r="Z415" s="132" t="s">
        <v>276</v>
      </c>
      <c r="AA415" s="132" t="s">
        <v>2</v>
      </c>
      <c r="AB415" s="164"/>
      <c r="AC415" s="164"/>
      <c r="AD415" s="164"/>
      <c r="AE415" s="164"/>
      <c r="AF415" s="164"/>
      <c r="AG415" s="164"/>
      <c r="AH415" s="164"/>
      <c r="AI415" s="164"/>
    </row>
    <row r="416" spans="1:35" s="12" customFormat="1" ht="15" customHeight="1">
      <c r="A416" s="1105" t="s">
        <v>701</v>
      </c>
      <c r="B416" s="129" t="s">
        <v>780</v>
      </c>
      <c r="C416" s="293">
        <v>22.17</v>
      </c>
      <c r="D416" s="293">
        <v>17.72</v>
      </c>
      <c r="E416" s="293">
        <v>1.24</v>
      </c>
      <c r="F416" s="293">
        <v>1.24</v>
      </c>
      <c r="G416" s="293">
        <v>1.24</v>
      </c>
      <c r="H416" s="293">
        <v>1.24</v>
      </c>
      <c r="I416" s="293">
        <v>1.24</v>
      </c>
      <c r="J416" s="293">
        <v>1.24</v>
      </c>
      <c r="K416" s="132" t="s">
        <v>781</v>
      </c>
      <c r="L416" s="132" t="s">
        <v>276</v>
      </c>
      <c r="M416" s="132" t="s">
        <v>2</v>
      </c>
      <c r="N416" s="1008"/>
      <c r="O416" s="1105" t="s">
        <v>701</v>
      </c>
      <c r="P416" s="129" t="s">
        <v>780</v>
      </c>
      <c r="Q416" s="281">
        <v>22.17</v>
      </c>
      <c r="R416" s="281">
        <v>17.72</v>
      </c>
      <c r="S416" s="281">
        <v>1.24</v>
      </c>
      <c r="T416" s="281">
        <v>1.24</v>
      </c>
      <c r="U416" s="281">
        <v>1.24</v>
      </c>
      <c r="V416" s="281">
        <v>1.24</v>
      </c>
      <c r="W416" s="281">
        <v>1.24</v>
      </c>
      <c r="X416" s="281">
        <v>1.24</v>
      </c>
      <c r="Y416" s="132" t="s">
        <v>781</v>
      </c>
      <c r="Z416" s="132" t="s">
        <v>276</v>
      </c>
      <c r="AA416" s="132" t="s">
        <v>2</v>
      </c>
      <c r="AB416" s="164"/>
      <c r="AC416" s="164"/>
      <c r="AD416" s="164"/>
      <c r="AE416" s="164"/>
      <c r="AF416" s="164"/>
      <c r="AG416" s="164"/>
      <c r="AH416" s="164"/>
      <c r="AI416" s="164"/>
    </row>
    <row r="417" spans="1:35" s="12" customFormat="1" ht="15" customHeight="1">
      <c r="A417" s="1105" t="s">
        <v>702</v>
      </c>
      <c r="B417" s="129" t="s">
        <v>780</v>
      </c>
      <c r="C417" s="293">
        <v>20.68</v>
      </c>
      <c r="D417" s="293">
        <v>16.25</v>
      </c>
      <c r="E417" s="293">
        <v>1.01</v>
      </c>
      <c r="F417" s="293">
        <v>1.01</v>
      </c>
      <c r="G417" s="293">
        <v>1.01</v>
      </c>
      <c r="H417" s="293">
        <v>1.01</v>
      </c>
      <c r="I417" s="293">
        <v>1.01</v>
      </c>
      <c r="J417" s="293">
        <v>1.01</v>
      </c>
      <c r="K417" s="132" t="s">
        <v>781</v>
      </c>
      <c r="L417" s="132" t="s">
        <v>276</v>
      </c>
      <c r="M417" s="132" t="s">
        <v>2</v>
      </c>
      <c r="N417" s="1008"/>
      <c r="O417" s="1105" t="s">
        <v>702</v>
      </c>
      <c r="P417" s="129" t="s">
        <v>780</v>
      </c>
      <c r="Q417" s="281">
        <v>20.68</v>
      </c>
      <c r="R417" s="281">
        <v>16.25</v>
      </c>
      <c r="S417" s="281">
        <v>1.01</v>
      </c>
      <c r="T417" s="281">
        <v>1.01</v>
      </c>
      <c r="U417" s="281">
        <v>1.01</v>
      </c>
      <c r="V417" s="281">
        <v>1.01</v>
      </c>
      <c r="W417" s="281">
        <v>1.01</v>
      </c>
      <c r="X417" s="281">
        <v>1.01</v>
      </c>
      <c r="Y417" s="132" t="s">
        <v>781</v>
      </c>
      <c r="Z417" s="132" t="s">
        <v>276</v>
      </c>
      <c r="AA417" s="132" t="s">
        <v>2</v>
      </c>
      <c r="AB417" s="164"/>
      <c r="AC417" s="164"/>
      <c r="AD417" s="164"/>
      <c r="AE417" s="164"/>
      <c r="AF417" s="164"/>
      <c r="AG417" s="164"/>
      <c r="AH417" s="164"/>
      <c r="AI417" s="164"/>
    </row>
    <row r="418" spans="1:35" s="12" customFormat="1" ht="15" customHeight="1">
      <c r="A418" s="1105" t="s">
        <v>703</v>
      </c>
      <c r="B418" s="129" t="s">
        <v>780</v>
      </c>
      <c r="C418" s="293">
        <v>11.79</v>
      </c>
      <c r="D418" s="293">
        <v>8.84</v>
      </c>
      <c r="E418" s="293">
        <v>0.53900000000000003</v>
      </c>
      <c r="F418" s="293">
        <v>0.53900000000000003</v>
      </c>
      <c r="G418" s="293">
        <v>0.53900000000000003</v>
      </c>
      <c r="H418" s="293">
        <v>0.53900000000000003</v>
      </c>
      <c r="I418" s="293">
        <v>0.53900000000000003</v>
      </c>
      <c r="J418" s="293">
        <v>0.53900000000000003</v>
      </c>
      <c r="K418" s="132" t="s">
        <v>781</v>
      </c>
      <c r="L418" s="132" t="s">
        <v>276</v>
      </c>
      <c r="M418" s="132" t="s">
        <v>2</v>
      </c>
      <c r="N418" s="1008"/>
      <c r="O418" s="1105" t="s">
        <v>703</v>
      </c>
      <c r="P418" s="129" t="s">
        <v>780</v>
      </c>
      <c r="Q418" s="281">
        <v>11.79</v>
      </c>
      <c r="R418" s="281">
        <v>8.84</v>
      </c>
      <c r="S418" s="281">
        <v>0.53900000000000003</v>
      </c>
      <c r="T418" s="281">
        <v>0.53900000000000003</v>
      </c>
      <c r="U418" s="281">
        <v>0.53900000000000003</v>
      </c>
      <c r="V418" s="281">
        <v>0.53900000000000003</v>
      </c>
      <c r="W418" s="281">
        <v>0.53900000000000003</v>
      </c>
      <c r="X418" s="281">
        <v>0.53900000000000003</v>
      </c>
      <c r="Y418" s="132" t="s">
        <v>781</v>
      </c>
      <c r="Z418" s="132" t="s">
        <v>276</v>
      </c>
      <c r="AA418" s="132" t="s">
        <v>2</v>
      </c>
      <c r="AB418" s="164"/>
      <c r="AC418" s="164"/>
      <c r="AD418" s="164"/>
      <c r="AE418" s="164"/>
      <c r="AF418" s="164"/>
      <c r="AG418" s="164"/>
      <c r="AH418" s="164"/>
      <c r="AI418" s="164"/>
    </row>
    <row r="419" spans="1:35" s="12" customFormat="1" ht="15" customHeight="1">
      <c r="A419" s="1105" t="s">
        <v>704</v>
      </c>
      <c r="B419" s="129" t="s">
        <v>780</v>
      </c>
      <c r="C419" s="293">
        <v>11.79</v>
      </c>
      <c r="D419" s="293">
        <v>8.84</v>
      </c>
      <c r="E419" s="293">
        <v>0.53900000000000003</v>
      </c>
      <c r="F419" s="293">
        <v>0.53900000000000003</v>
      </c>
      <c r="G419" s="293">
        <v>0.53900000000000003</v>
      </c>
      <c r="H419" s="293">
        <v>0.53900000000000003</v>
      </c>
      <c r="I419" s="293">
        <v>0.53900000000000003</v>
      </c>
      <c r="J419" s="293">
        <v>0.53900000000000003</v>
      </c>
      <c r="K419" s="132" t="s">
        <v>781</v>
      </c>
      <c r="L419" s="132" t="s">
        <v>276</v>
      </c>
      <c r="M419" s="132" t="s">
        <v>2</v>
      </c>
      <c r="N419" s="1008"/>
      <c r="O419" s="1105" t="s">
        <v>704</v>
      </c>
      <c r="P419" s="129" t="s">
        <v>780</v>
      </c>
      <c r="Q419" s="281">
        <v>11.79</v>
      </c>
      <c r="R419" s="281">
        <v>8.84</v>
      </c>
      <c r="S419" s="281">
        <v>0.53900000000000003</v>
      </c>
      <c r="T419" s="281">
        <v>0.53900000000000003</v>
      </c>
      <c r="U419" s="281">
        <v>0.53900000000000003</v>
      </c>
      <c r="V419" s="281">
        <v>0.53900000000000003</v>
      </c>
      <c r="W419" s="281">
        <v>0.53900000000000003</v>
      </c>
      <c r="X419" s="281">
        <v>0.53900000000000003</v>
      </c>
      <c r="Y419" s="132" t="s">
        <v>781</v>
      </c>
      <c r="Z419" s="132" t="s">
        <v>276</v>
      </c>
      <c r="AA419" s="132" t="s">
        <v>2</v>
      </c>
      <c r="AB419" s="164"/>
      <c r="AC419" s="164"/>
      <c r="AD419" s="164"/>
      <c r="AE419" s="164"/>
      <c r="AF419" s="164"/>
      <c r="AG419" s="164"/>
      <c r="AH419" s="164"/>
      <c r="AI419" s="164"/>
    </row>
    <row r="420" spans="1:35" s="12" customFormat="1" ht="15" customHeight="1">
      <c r="A420" s="1105" t="s">
        <v>705</v>
      </c>
      <c r="B420" s="129" t="s">
        <v>780</v>
      </c>
      <c r="C420" s="293">
        <v>11.79</v>
      </c>
      <c r="D420" s="293">
        <v>8.84</v>
      </c>
      <c r="E420" s="293">
        <v>0.53900000000000003</v>
      </c>
      <c r="F420" s="293">
        <v>0.53900000000000003</v>
      </c>
      <c r="G420" s="293">
        <v>0.53900000000000003</v>
      </c>
      <c r="H420" s="293">
        <v>0.53900000000000003</v>
      </c>
      <c r="I420" s="293">
        <v>0.53900000000000003</v>
      </c>
      <c r="J420" s="293">
        <v>0.53900000000000003</v>
      </c>
      <c r="K420" s="132" t="s">
        <v>781</v>
      </c>
      <c r="L420" s="132" t="s">
        <v>276</v>
      </c>
      <c r="M420" s="132" t="s">
        <v>2</v>
      </c>
      <c r="N420" s="1008"/>
      <c r="O420" s="1105" t="s">
        <v>705</v>
      </c>
      <c r="P420" s="129" t="s">
        <v>780</v>
      </c>
      <c r="Q420" s="281">
        <v>11.79</v>
      </c>
      <c r="R420" s="281">
        <v>8.84</v>
      </c>
      <c r="S420" s="281">
        <v>0.53900000000000003</v>
      </c>
      <c r="T420" s="281">
        <v>0.53900000000000003</v>
      </c>
      <c r="U420" s="281">
        <v>0.53900000000000003</v>
      </c>
      <c r="V420" s="281">
        <v>0.53900000000000003</v>
      </c>
      <c r="W420" s="281">
        <v>0.53900000000000003</v>
      </c>
      <c r="X420" s="281">
        <v>0.53900000000000003</v>
      </c>
      <c r="Y420" s="132" t="s">
        <v>781</v>
      </c>
      <c r="Z420" s="132" t="s">
        <v>276</v>
      </c>
      <c r="AA420" s="132" t="s">
        <v>2</v>
      </c>
      <c r="AB420" s="164"/>
      <c r="AC420" s="164"/>
      <c r="AD420" s="164"/>
      <c r="AE420" s="164"/>
      <c r="AF420" s="164"/>
      <c r="AG420" s="164"/>
      <c r="AH420" s="164"/>
      <c r="AI420" s="164"/>
    </row>
    <row r="421" spans="1:35" s="12" customFormat="1" ht="15" customHeight="1">
      <c r="A421" s="1105" t="s">
        <v>213</v>
      </c>
      <c r="B421" s="129" t="s">
        <v>780</v>
      </c>
      <c r="C421" s="293">
        <v>11.79</v>
      </c>
      <c r="D421" s="293">
        <v>8.84</v>
      </c>
      <c r="E421" s="293">
        <v>0.53900000000000003</v>
      </c>
      <c r="F421" s="293">
        <v>0.53900000000000003</v>
      </c>
      <c r="G421" s="293">
        <v>0.53900000000000003</v>
      </c>
      <c r="H421" s="293">
        <v>0.53900000000000003</v>
      </c>
      <c r="I421" s="293">
        <v>0.53900000000000003</v>
      </c>
      <c r="J421" s="293">
        <v>0.53900000000000003</v>
      </c>
      <c r="K421" s="132" t="s">
        <v>781</v>
      </c>
      <c r="L421" s="132" t="s">
        <v>276</v>
      </c>
      <c r="M421" s="132" t="s">
        <v>2</v>
      </c>
      <c r="N421" s="1008"/>
      <c r="O421" s="1105" t="s">
        <v>213</v>
      </c>
      <c r="P421" s="129" t="s">
        <v>780</v>
      </c>
      <c r="Q421" s="281">
        <v>11.79</v>
      </c>
      <c r="R421" s="281">
        <v>8.84</v>
      </c>
      <c r="S421" s="281">
        <v>0.53900000000000003</v>
      </c>
      <c r="T421" s="281">
        <v>0.53900000000000003</v>
      </c>
      <c r="U421" s="281">
        <v>0.53900000000000003</v>
      </c>
      <c r="V421" s="281">
        <v>0.53900000000000003</v>
      </c>
      <c r="W421" s="281">
        <v>0.53900000000000003</v>
      </c>
      <c r="X421" s="281">
        <v>0.53900000000000003</v>
      </c>
      <c r="Y421" s="132" t="s">
        <v>781</v>
      </c>
      <c r="Z421" s="132" t="s">
        <v>276</v>
      </c>
      <c r="AA421" s="132" t="s">
        <v>2</v>
      </c>
      <c r="AB421" s="164"/>
      <c r="AC421" s="164"/>
      <c r="AD421" s="164"/>
      <c r="AE421" s="164"/>
      <c r="AF421" s="164"/>
      <c r="AG421" s="164"/>
      <c r="AH421" s="164"/>
      <c r="AI421" s="164"/>
    </row>
    <row r="422" spans="1:35" s="12" customFormat="1" ht="15" customHeight="1">
      <c r="A422" s="1105" t="s">
        <v>706</v>
      </c>
      <c r="B422" s="129" t="s">
        <v>780</v>
      </c>
      <c r="C422" s="293">
        <v>11.79</v>
      </c>
      <c r="D422" s="293">
        <v>8.84</v>
      </c>
      <c r="E422" s="293">
        <v>0.53900000000000003</v>
      </c>
      <c r="F422" s="293">
        <v>0.53900000000000003</v>
      </c>
      <c r="G422" s="293">
        <v>0.53900000000000003</v>
      </c>
      <c r="H422" s="293">
        <v>0.53900000000000003</v>
      </c>
      <c r="I422" s="293">
        <v>0.53900000000000003</v>
      </c>
      <c r="J422" s="293">
        <v>0.53900000000000003</v>
      </c>
      <c r="K422" s="132" t="s">
        <v>781</v>
      </c>
      <c r="L422" s="132" t="s">
        <v>276</v>
      </c>
      <c r="M422" s="132" t="s">
        <v>2</v>
      </c>
      <c r="N422" s="1008"/>
      <c r="O422" s="1105" t="s">
        <v>706</v>
      </c>
      <c r="P422" s="129" t="s">
        <v>780</v>
      </c>
      <c r="Q422" s="281">
        <v>11.79</v>
      </c>
      <c r="R422" s="281">
        <v>8.84</v>
      </c>
      <c r="S422" s="281">
        <v>0.53900000000000003</v>
      </c>
      <c r="T422" s="281">
        <v>0.53900000000000003</v>
      </c>
      <c r="U422" s="281">
        <v>0.53900000000000003</v>
      </c>
      <c r="V422" s="281">
        <v>0.53900000000000003</v>
      </c>
      <c r="W422" s="281">
        <v>0.53900000000000003</v>
      </c>
      <c r="X422" s="281">
        <v>0.53900000000000003</v>
      </c>
      <c r="Y422" s="132" t="s">
        <v>781</v>
      </c>
      <c r="Z422" s="132" t="s">
        <v>276</v>
      </c>
      <c r="AA422" s="132" t="s">
        <v>2</v>
      </c>
      <c r="AB422" s="164"/>
      <c r="AC422" s="164"/>
      <c r="AD422" s="164"/>
      <c r="AE422" s="164"/>
      <c r="AF422" s="164"/>
      <c r="AG422" s="164"/>
      <c r="AH422" s="164"/>
      <c r="AI422" s="164"/>
    </row>
    <row r="423" spans="1:35" s="12" customFormat="1" ht="15" customHeight="1">
      <c r="A423" s="1105" t="s">
        <v>707</v>
      </c>
      <c r="B423" s="129" t="s">
        <v>780</v>
      </c>
      <c r="C423" s="293">
        <v>11.79</v>
      </c>
      <c r="D423" s="293">
        <v>8.84</v>
      </c>
      <c r="E423" s="293">
        <v>0.53900000000000003</v>
      </c>
      <c r="F423" s="293">
        <v>0.53900000000000003</v>
      </c>
      <c r="G423" s="293">
        <v>0.53900000000000003</v>
      </c>
      <c r="H423" s="293">
        <v>0.53900000000000003</v>
      </c>
      <c r="I423" s="293">
        <v>0.53900000000000003</v>
      </c>
      <c r="J423" s="293">
        <v>0.53900000000000003</v>
      </c>
      <c r="K423" s="132" t="s">
        <v>781</v>
      </c>
      <c r="L423" s="132" t="s">
        <v>276</v>
      </c>
      <c r="M423" s="132" t="s">
        <v>2</v>
      </c>
      <c r="N423" s="1008"/>
      <c r="O423" s="1105" t="s">
        <v>707</v>
      </c>
      <c r="P423" s="129" t="s">
        <v>780</v>
      </c>
      <c r="Q423" s="281">
        <v>11.79</v>
      </c>
      <c r="R423" s="281">
        <v>8.84</v>
      </c>
      <c r="S423" s="281">
        <v>0.53900000000000003</v>
      </c>
      <c r="T423" s="281">
        <v>0.53900000000000003</v>
      </c>
      <c r="U423" s="281">
        <v>0.53900000000000003</v>
      </c>
      <c r="V423" s="281">
        <v>0.53900000000000003</v>
      </c>
      <c r="W423" s="281">
        <v>0.53900000000000003</v>
      </c>
      <c r="X423" s="281">
        <v>0.53900000000000003</v>
      </c>
      <c r="Y423" s="132" t="s">
        <v>781</v>
      </c>
      <c r="Z423" s="132" t="s">
        <v>276</v>
      </c>
      <c r="AA423" s="132" t="s">
        <v>2</v>
      </c>
      <c r="AB423" s="164"/>
      <c r="AC423" s="164"/>
      <c r="AD423" s="164"/>
      <c r="AE423" s="164"/>
      <c r="AF423" s="164"/>
      <c r="AG423" s="164"/>
      <c r="AH423" s="164"/>
      <c r="AI423" s="164"/>
    </row>
    <row r="424" spans="1:35" s="12" customFormat="1" ht="15" customHeight="1">
      <c r="A424" s="1106" t="s">
        <v>708</v>
      </c>
      <c r="B424" s="129" t="s">
        <v>780</v>
      </c>
      <c r="C424" s="293">
        <v>22.17</v>
      </c>
      <c r="D424" s="293">
        <v>17.72</v>
      </c>
      <c r="E424" s="293">
        <v>1.24</v>
      </c>
      <c r="F424" s="293">
        <v>1.24</v>
      </c>
      <c r="G424" s="293">
        <v>1.24</v>
      </c>
      <c r="H424" s="293">
        <v>1.24</v>
      </c>
      <c r="I424" s="293">
        <v>1.24</v>
      </c>
      <c r="J424" s="293">
        <v>1.24</v>
      </c>
      <c r="K424" s="132" t="s">
        <v>781</v>
      </c>
      <c r="L424" s="132" t="s">
        <v>276</v>
      </c>
      <c r="M424" s="132" t="s">
        <v>2</v>
      </c>
      <c r="N424" s="1008"/>
      <c r="O424" s="1106" t="s">
        <v>708</v>
      </c>
      <c r="P424" s="129" t="s">
        <v>780</v>
      </c>
      <c r="Q424" s="281">
        <v>22.17</v>
      </c>
      <c r="R424" s="281">
        <v>17.72</v>
      </c>
      <c r="S424" s="281">
        <v>1.24</v>
      </c>
      <c r="T424" s="281">
        <v>1.24</v>
      </c>
      <c r="U424" s="281">
        <v>1.24</v>
      </c>
      <c r="V424" s="281">
        <v>1.24</v>
      </c>
      <c r="W424" s="281">
        <v>1.24</v>
      </c>
      <c r="X424" s="281">
        <v>1.24</v>
      </c>
      <c r="Y424" s="132" t="s">
        <v>781</v>
      </c>
      <c r="Z424" s="132" t="s">
        <v>276</v>
      </c>
      <c r="AA424" s="132" t="s">
        <v>2</v>
      </c>
      <c r="AB424" s="164"/>
      <c r="AC424" s="164"/>
      <c r="AD424" s="164"/>
      <c r="AE424" s="164"/>
      <c r="AF424" s="164"/>
      <c r="AG424" s="164"/>
      <c r="AH424" s="164"/>
      <c r="AI424" s="164"/>
    </row>
    <row r="425" spans="1:35" s="12" customFormat="1" ht="15" customHeight="1">
      <c r="A425" s="1105" t="s">
        <v>709</v>
      </c>
      <c r="B425" s="129" t="s">
        <v>780</v>
      </c>
      <c r="C425" s="293">
        <v>11.79</v>
      </c>
      <c r="D425" s="293">
        <v>8.84</v>
      </c>
      <c r="E425" s="293">
        <v>0.53900000000000003</v>
      </c>
      <c r="F425" s="293">
        <v>0.53900000000000003</v>
      </c>
      <c r="G425" s="293">
        <v>0.53900000000000003</v>
      </c>
      <c r="H425" s="293">
        <v>0.53900000000000003</v>
      </c>
      <c r="I425" s="293">
        <v>0.53900000000000003</v>
      </c>
      <c r="J425" s="293">
        <v>0.53900000000000003</v>
      </c>
      <c r="K425" s="132" t="s">
        <v>781</v>
      </c>
      <c r="L425" s="132" t="s">
        <v>276</v>
      </c>
      <c r="M425" s="132" t="s">
        <v>2</v>
      </c>
      <c r="N425" s="1008"/>
      <c r="O425" s="1105" t="s">
        <v>709</v>
      </c>
      <c r="P425" s="129" t="s">
        <v>780</v>
      </c>
      <c r="Q425" s="281">
        <v>11.79</v>
      </c>
      <c r="R425" s="281">
        <v>8.84</v>
      </c>
      <c r="S425" s="281">
        <v>0.53900000000000003</v>
      </c>
      <c r="T425" s="281">
        <v>0.53900000000000003</v>
      </c>
      <c r="U425" s="281">
        <v>0.53900000000000003</v>
      </c>
      <c r="V425" s="281">
        <v>0.53900000000000003</v>
      </c>
      <c r="W425" s="281">
        <v>0.53900000000000003</v>
      </c>
      <c r="X425" s="281">
        <v>0.53900000000000003</v>
      </c>
      <c r="Y425" s="132" t="s">
        <v>781</v>
      </c>
      <c r="Z425" s="132" t="s">
        <v>276</v>
      </c>
      <c r="AA425" s="132" t="s">
        <v>2</v>
      </c>
      <c r="AB425" s="164"/>
      <c r="AC425" s="164"/>
      <c r="AD425" s="164"/>
      <c r="AE425" s="164"/>
      <c r="AF425" s="164"/>
      <c r="AG425" s="164"/>
      <c r="AH425" s="164"/>
      <c r="AI425" s="164"/>
    </row>
    <row r="426" spans="1:35" s="12" customFormat="1" ht="15" customHeight="1">
      <c r="A426" s="1105" t="s">
        <v>710</v>
      </c>
      <c r="B426" s="129" t="s">
        <v>780</v>
      </c>
      <c r="C426" s="293">
        <v>11.79</v>
      </c>
      <c r="D426" s="293">
        <v>8.84</v>
      </c>
      <c r="E426" s="293">
        <v>0.53900000000000003</v>
      </c>
      <c r="F426" s="293">
        <v>0.53900000000000003</v>
      </c>
      <c r="G426" s="293">
        <v>0.53900000000000003</v>
      </c>
      <c r="H426" s="293">
        <v>0.53900000000000003</v>
      </c>
      <c r="I426" s="293">
        <v>0.53900000000000003</v>
      </c>
      <c r="J426" s="293">
        <v>0.53900000000000003</v>
      </c>
      <c r="K426" s="132" t="s">
        <v>781</v>
      </c>
      <c r="L426" s="132" t="s">
        <v>276</v>
      </c>
      <c r="M426" s="132" t="s">
        <v>2</v>
      </c>
      <c r="N426" s="1008"/>
      <c r="O426" s="1105" t="s">
        <v>710</v>
      </c>
      <c r="P426" s="129" t="s">
        <v>780</v>
      </c>
      <c r="Q426" s="281">
        <v>11.79</v>
      </c>
      <c r="R426" s="281">
        <v>8.84</v>
      </c>
      <c r="S426" s="281">
        <v>0.53900000000000003</v>
      </c>
      <c r="T426" s="281">
        <v>0.53900000000000003</v>
      </c>
      <c r="U426" s="281">
        <v>0.53900000000000003</v>
      </c>
      <c r="V426" s="281">
        <v>0.53900000000000003</v>
      </c>
      <c r="W426" s="281">
        <v>0.53900000000000003</v>
      </c>
      <c r="X426" s="281">
        <v>0.53900000000000003</v>
      </c>
      <c r="Y426" s="132" t="s">
        <v>781</v>
      </c>
      <c r="Z426" s="132" t="s">
        <v>276</v>
      </c>
      <c r="AA426" s="132" t="s">
        <v>2</v>
      </c>
      <c r="AB426" s="164"/>
      <c r="AC426" s="164"/>
      <c r="AD426" s="164"/>
      <c r="AE426" s="164"/>
      <c r="AF426" s="164"/>
      <c r="AG426" s="164"/>
      <c r="AH426" s="164"/>
      <c r="AI426" s="164"/>
    </row>
    <row r="427" spans="1:35" s="12" customFormat="1" ht="15" customHeight="1">
      <c r="A427" s="1105" t="s">
        <v>711</v>
      </c>
      <c r="B427" s="129" t="s">
        <v>780</v>
      </c>
      <c r="C427" s="293">
        <v>11.79</v>
      </c>
      <c r="D427" s="293">
        <v>8.84</v>
      </c>
      <c r="E427" s="293">
        <v>0.39</v>
      </c>
      <c r="F427" s="293">
        <v>0.39</v>
      </c>
      <c r="G427" s="293">
        <v>0.39</v>
      </c>
      <c r="H427" s="293">
        <v>0.39</v>
      </c>
      <c r="I427" s="293">
        <v>0.39</v>
      </c>
      <c r="J427" s="293">
        <v>0.39</v>
      </c>
      <c r="K427" s="132" t="s">
        <v>781</v>
      </c>
      <c r="L427" s="132" t="s">
        <v>276</v>
      </c>
      <c r="M427" s="132" t="s">
        <v>2</v>
      </c>
      <c r="N427" s="1008"/>
      <c r="O427" s="1105" t="s">
        <v>711</v>
      </c>
      <c r="P427" s="129" t="s">
        <v>780</v>
      </c>
      <c r="Q427" s="281">
        <v>11.79</v>
      </c>
      <c r="R427" s="281">
        <v>8.84</v>
      </c>
      <c r="S427" s="281">
        <v>0.39</v>
      </c>
      <c r="T427" s="281">
        <v>0.39</v>
      </c>
      <c r="U427" s="281">
        <v>0.39</v>
      </c>
      <c r="V427" s="281">
        <v>0.39</v>
      </c>
      <c r="W427" s="281">
        <v>0.39</v>
      </c>
      <c r="X427" s="281">
        <v>0.39</v>
      </c>
      <c r="Y427" s="132" t="s">
        <v>781</v>
      </c>
      <c r="Z427" s="132" t="s">
        <v>276</v>
      </c>
      <c r="AA427" s="132" t="s">
        <v>2</v>
      </c>
      <c r="AB427" s="164"/>
      <c r="AC427" s="164"/>
      <c r="AD427" s="164"/>
      <c r="AE427" s="164"/>
      <c r="AF427" s="164"/>
      <c r="AG427" s="164"/>
      <c r="AH427" s="164"/>
      <c r="AI427" s="164"/>
    </row>
    <row r="428" spans="1:35" s="12" customFormat="1" ht="15" customHeight="1">
      <c r="A428" s="1105" t="s">
        <v>712</v>
      </c>
      <c r="B428" s="129" t="s">
        <v>780</v>
      </c>
      <c r="C428" s="293">
        <v>11.79</v>
      </c>
      <c r="D428" s="293">
        <v>8.84</v>
      </c>
      <c r="E428" s="293">
        <v>0.53900000000000003</v>
      </c>
      <c r="F428" s="293">
        <v>0.53900000000000003</v>
      </c>
      <c r="G428" s="293">
        <v>0.53900000000000003</v>
      </c>
      <c r="H428" s="293">
        <v>0.53900000000000003</v>
      </c>
      <c r="I428" s="293">
        <v>0.53900000000000003</v>
      </c>
      <c r="J428" s="293">
        <v>0.53900000000000003</v>
      </c>
      <c r="K428" s="132" t="s">
        <v>781</v>
      </c>
      <c r="L428" s="132" t="s">
        <v>276</v>
      </c>
      <c r="M428" s="132" t="s">
        <v>2</v>
      </c>
      <c r="N428" s="1008"/>
      <c r="O428" s="1105" t="s">
        <v>712</v>
      </c>
      <c r="P428" s="129" t="s">
        <v>780</v>
      </c>
      <c r="Q428" s="281">
        <v>11.79</v>
      </c>
      <c r="R428" s="281">
        <v>8.84</v>
      </c>
      <c r="S428" s="281">
        <v>0.53900000000000003</v>
      </c>
      <c r="T428" s="281">
        <v>0.53900000000000003</v>
      </c>
      <c r="U428" s="281">
        <v>0.53900000000000003</v>
      </c>
      <c r="V428" s="281">
        <v>0.53900000000000003</v>
      </c>
      <c r="W428" s="281">
        <v>0.53900000000000003</v>
      </c>
      <c r="X428" s="281">
        <v>0.53900000000000003</v>
      </c>
      <c r="Y428" s="132" t="s">
        <v>781</v>
      </c>
      <c r="Z428" s="132" t="s">
        <v>276</v>
      </c>
      <c r="AA428" s="132" t="s">
        <v>2</v>
      </c>
      <c r="AB428" s="164"/>
      <c r="AC428" s="164"/>
      <c r="AD428" s="164"/>
      <c r="AE428" s="164"/>
      <c r="AF428" s="164"/>
      <c r="AG428" s="164"/>
      <c r="AH428" s="164"/>
      <c r="AI428" s="164"/>
    </row>
    <row r="429" spans="1:35" s="12" customFormat="1" ht="15" customHeight="1">
      <c r="A429" s="1106" t="s">
        <v>713</v>
      </c>
      <c r="B429" s="129" t="s">
        <v>780</v>
      </c>
      <c r="C429" s="293">
        <v>11.79</v>
      </c>
      <c r="D429" s="293">
        <v>8.84</v>
      </c>
      <c r="E429" s="293">
        <v>0.53900000000000003</v>
      </c>
      <c r="F429" s="293">
        <v>0.53900000000000003</v>
      </c>
      <c r="G429" s="293">
        <v>0.53900000000000003</v>
      </c>
      <c r="H429" s="293">
        <v>0.53900000000000003</v>
      </c>
      <c r="I429" s="293">
        <v>0.53900000000000003</v>
      </c>
      <c r="J429" s="293">
        <v>0.53900000000000003</v>
      </c>
      <c r="K429" s="132" t="s">
        <v>781</v>
      </c>
      <c r="L429" s="132" t="s">
        <v>276</v>
      </c>
      <c r="M429" s="132" t="s">
        <v>2</v>
      </c>
      <c r="N429" s="1008"/>
      <c r="O429" s="1106" t="s">
        <v>713</v>
      </c>
      <c r="P429" s="129" t="s">
        <v>780</v>
      </c>
      <c r="Q429" s="281">
        <v>11.79</v>
      </c>
      <c r="R429" s="281">
        <v>8.84</v>
      </c>
      <c r="S429" s="281">
        <v>0.53900000000000003</v>
      </c>
      <c r="T429" s="281">
        <v>0.53900000000000003</v>
      </c>
      <c r="U429" s="281">
        <v>0.53900000000000003</v>
      </c>
      <c r="V429" s="281">
        <v>0.53900000000000003</v>
      </c>
      <c r="W429" s="281">
        <v>0.53900000000000003</v>
      </c>
      <c r="X429" s="281">
        <v>0.53900000000000003</v>
      </c>
      <c r="Y429" s="132" t="s">
        <v>781</v>
      </c>
      <c r="Z429" s="132" t="s">
        <v>276</v>
      </c>
      <c r="AA429" s="132" t="s">
        <v>2</v>
      </c>
      <c r="AB429" s="164"/>
      <c r="AC429" s="164"/>
      <c r="AD429" s="164"/>
      <c r="AE429" s="164"/>
      <c r="AF429" s="164"/>
      <c r="AG429" s="164"/>
      <c r="AH429" s="164"/>
      <c r="AI429" s="164"/>
    </row>
    <row r="430" spans="1:35" s="12" customFormat="1" ht="15" customHeight="1">
      <c r="A430" s="1105" t="s">
        <v>714</v>
      </c>
      <c r="B430" s="129" t="s">
        <v>780</v>
      </c>
      <c r="C430" s="293">
        <v>11.79</v>
      </c>
      <c r="D430" s="293">
        <v>8.84</v>
      </c>
      <c r="E430" s="293">
        <v>0.53900000000000003</v>
      </c>
      <c r="F430" s="293">
        <v>0.53900000000000003</v>
      </c>
      <c r="G430" s="293">
        <v>0.53900000000000003</v>
      </c>
      <c r="H430" s="293">
        <v>0.53900000000000003</v>
      </c>
      <c r="I430" s="293">
        <v>0.53900000000000003</v>
      </c>
      <c r="J430" s="293">
        <v>0.53900000000000003</v>
      </c>
      <c r="K430" s="132" t="s">
        <v>781</v>
      </c>
      <c r="L430" s="132" t="s">
        <v>276</v>
      </c>
      <c r="M430" s="132" t="s">
        <v>2</v>
      </c>
      <c r="N430" s="1008"/>
      <c r="O430" s="1105" t="s">
        <v>714</v>
      </c>
      <c r="P430" s="129" t="s">
        <v>780</v>
      </c>
      <c r="Q430" s="281">
        <v>11.79</v>
      </c>
      <c r="R430" s="281">
        <v>8.84</v>
      </c>
      <c r="S430" s="281">
        <v>0.53900000000000003</v>
      </c>
      <c r="T430" s="281">
        <v>0.53900000000000003</v>
      </c>
      <c r="U430" s="281">
        <v>0.53900000000000003</v>
      </c>
      <c r="V430" s="281">
        <v>0.53900000000000003</v>
      </c>
      <c r="W430" s="281">
        <v>0.53900000000000003</v>
      </c>
      <c r="X430" s="281">
        <v>0.53900000000000003</v>
      </c>
      <c r="Y430" s="132" t="s">
        <v>781</v>
      </c>
      <c r="Z430" s="132" t="s">
        <v>276</v>
      </c>
      <c r="AA430" s="132" t="s">
        <v>2</v>
      </c>
      <c r="AB430" s="164"/>
      <c r="AC430" s="164"/>
      <c r="AD430" s="164"/>
      <c r="AE430" s="164"/>
      <c r="AF430" s="164"/>
      <c r="AG430" s="164"/>
      <c r="AH430" s="164"/>
      <c r="AI430" s="164"/>
    </row>
    <row r="431" spans="1:35" s="12" customFormat="1" ht="15" customHeight="1">
      <c r="A431" s="1105" t="s">
        <v>715</v>
      </c>
      <c r="B431" s="129" t="s">
        <v>780</v>
      </c>
      <c r="C431" s="293">
        <v>22.17</v>
      </c>
      <c r="D431" s="293">
        <v>17.72</v>
      </c>
      <c r="E431" s="293">
        <v>1.24</v>
      </c>
      <c r="F431" s="293">
        <v>1.24</v>
      </c>
      <c r="G431" s="293">
        <v>1.24</v>
      </c>
      <c r="H431" s="293">
        <v>1.24</v>
      </c>
      <c r="I431" s="293">
        <v>1.24</v>
      </c>
      <c r="J431" s="293">
        <v>1.24</v>
      </c>
      <c r="K431" s="132" t="s">
        <v>781</v>
      </c>
      <c r="L431" s="132" t="s">
        <v>276</v>
      </c>
      <c r="M431" s="132" t="s">
        <v>2</v>
      </c>
      <c r="N431" s="1008"/>
      <c r="O431" s="1105" t="s">
        <v>715</v>
      </c>
      <c r="P431" s="129" t="s">
        <v>780</v>
      </c>
      <c r="Q431" s="281">
        <v>22.17</v>
      </c>
      <c r="R431" s="281">
        <v>17.72</v>
      </c>
      <c r="S431" s="281">
        <v>1.24</v>
      </c>
      <c r="T431" s="281">
        <v>1.24</v>
      </c>
      <c r="U431" s="281">
        <v>1.24</v>
      </c>
      <c r="V431" s="281">
        <v>1.24</v>
      </c>
      <c r="W431" s="281">
        <v>1.24</v>
      </c>
      <c r="X431" s="281">
        <v>1.24</v>
      </c>
      <c r="Y431" s="132" t="s">
        <v>781</v>
      </c>
      <c r="Z431" s="132" t="s">
        <v>276</v>
      </c>
      <c r="AA431" s="132" t="s">
        <v>2</v>
      </c>
      <c r="AB431" s="164"/>
      <c r="AC431" s="164"/>
      <c r="AD431" s="164"/>
      <c r="AE431" s="164"/>
      <c r="AF431" s="164"/>
      <c r="AG431" s="164"/>
      <c r="AH431" s="164"/>
      <c r="AI431" s="164"/>
    </row>
    <row r="432" spans="1:35" s="12" customFormat="1" ht="15" customHeight="1">
      <c r="A432" s="1105" t="s">
        <v>716</v>
      </c>
      <c r="B432" s="129" t="s">
        <v>780</v>
      </c>
      <c r="C432" s="293">
        <v>11.79</v>
      </c>
      <c r="D432" s="293">
        <v>8.84</v>
      </c>
      <c r="E432" s="293">
        <v>0.39</v>
      </c>
      <c r="F432" s="293">
        <v>0.39</v>
      </c>
      <c r="G432" s="293">
        <v>0.39</v>
      </c>
      <c r="H432" s="293">
        <v>0.39</v>
      </c>
      <c r="I432" s="293">
        <v>0.39</v>
      </c>
      <c r="J432" s="293">
        <v>0.39</v>
      </c>
      <c r="K432" s="132" t="s">
        <v>781</v>
      </c>
      <c r="L432" s="132" t="s">
        <v>276</v>
      </c>
      <c r="M432" s="132" t="s">
        <v>2</v>
      </c>
      <c r="N432" s="1008"/>
      <c r="O432" s="1105" t="s">
        <v>716</v>
      </c>
      <c r="P432" s="129" t="s">
        <v>780</v>
      </c>
      <c r="Q432" s="281">
        <v>11.79</v>
      </c>
      <c r="R432" s="281">
        <v>8.84</v>
      </c>
      <c r="S432" s="281">
        <v>0.39</v>
      </c>
      <c r="T432" s="281">
        <v>0.39</v>
      </c>
      <c r="U432" s="281">
        <v>0.39</v>
      </c>
      <c r="V432" s="281">
        <v>0.39</v>
      </c>
      <c r="W432" s="281">
        <v>0.39</v>
      </c>
      <c r="X432" s="281">
        <v>0.39</v>
      </c>
      <c r="Y432" s="132" t="s">
        <v>781</v>
      </c>
      <c r="Z432" s="132" t="s">
        <v>276</v>
      </c>
      <c r="AA432" s="132" t="s">
        <v>2</v>
      </c>
      <c r="AB432" s="164"/>
      <c r="AC432" s="164"/>
      <c r="AD432" s="164"/>
      <c r="AE432" s="164"/>
      <c r="AF432" s="164"/>
      <c r="AG432" s="164"/>
      <c r="AH432" s="164"/>
      <c r="AI432" s="164"/>
    </row>
    <row r="433" spans="1:35" s="12" customFormat="1" ht="15" customHeight="1">
      <c r="A433" s="1105" t="s">
        <v>717</v>
      </c>
      <c r="B433" s="129" t="s">
        <v>780</v>
      </c>
      <c r="C433" s="293">
        <v>11.79</v>
      </c>
      <c r="D433" s="293">
        <v>8.84</v>
      </c>
      <c r="E433" s="293">
        <v>0.53900000000000003</v>
      </c>
      <c r="F433" s="293">
        <v>0.53900000000000003</v>
      </c>
      <c r="G433" s="293">
        <v>0.53900000000000003</v>
      </c>
      <c r="H433" s="293">
        <v>0.53900000000000003</v>
      </c>
      <c r="I433" s="293">
        <v>0.53900000000000003</v>
      </c>
      <c r="J433" s="293">
        <v>0.53900000000000003</v>
      </c>
      <c r="K433" s="132" t="s">
        <v>781</v>
      </c>
      <c r="L433" s="132" t="s">
        <v>276</v>
      </c>
      <c r="M433" s="132" t="s">
        <v>2</v>
      </c>
      <c r="N433" s="1008"/>
      <c r="O433" s="1105" t="s">
        <v>717</v>
      </c>
      <c r="P433" s="129" t="s">
        <v>780</v>
      </c>
      <c r="Q433" s="281">
        <v>11.79</v>
      </c>
      <c r="R433" s="281">
        <v>8.84</v>
      </c>
      <c r="S433" s="281">
        <v>0.53900000000000003</v>
      </c>
      <c r="T433" s="281">
        <v>0.53900000000000003</v>
      </c>
      <c r="U433" s="281">
        <v>0.53900000000000003</v>
      </c>
      <c r="V433" s="281">
        <v>0.53900000000000003</v>
      </c>
      <c r="W433" s="281">
        <v>0.53900000000000003</v>
      </c>
      <c r="X433" s="281">
        <v>0.53900000000000003</v>
      </c>
      <c r="Y433" s="132" t="s">
        <v>781</v>
      </c>
      <c r="Z433" s="132" t="s">
        <v>276</v>
      </c>
      <c r="AA433" s="132" t="s">
        <v>2</v>
      </c>
      <c r="AB433" s="164"/>
      <c r="AC433" s="164"/>
      <c r="AD433" s="164"/>
      <c r="AE433" s="164"/>
      <c r="AF433" s="164"/>
      <c r="AG433" s="164"/>
      <c r="AH433" s="164"/>
      <c r="AI433" s="164"/>
    </row>
    <row r="434" spans="1:35" s="12" customFormat="1" ht="15" customHeight="1">
      <c r="A434" s="1105" t="s">
        <v>718</v>
      </c>
      <c r="B434" s="129" t="s">
        <v>780</v>
      </c>
      <c r="C434" s="293">
        <v>11.79</v>
      </c>
      <c r="D434" s="293">
        <v>8.84</v>
      </c>
      <c r="E434" s="293">
        <v>0.53900000000000003</v>
      </c>
      <c r="F434" s="293">
        <v>0.53900000000000003</v>
      </c>
      <c r="G434" s="293">
        <v>0.53900000000000003</v>
      </c>
      <c r="H434" s="293">
        <v>0.53900000000000003</v>
      </c>
      <c r="I434" s="293">
        <v>0.53900000000000003</v>
      </c>
      <c r="J434" s="293">
        <v>0.53900000000000003</v>
      </c>
      <c r="K434" s="132" t="s">
        <v>781</v>
      </c>
      <c r="L434" s="132" t="s">
        <v>276</v>
      </c>
      <c r="M434" s="132" t="s">
        <v>2</v>
      </c>
      <c r="N434" s="1008"/>
      <c r="O434" s="1105" t="s">
        <v>718</v>
      </c>
      <c r="P434" s="129" t="s">
        <v>780</v>
      </c>
      <c r="Q434" s="281">
        <v>11.79</v>
      </c>
      <c r="R434" s="281">
        <v>8.84</v>
      </c>
      <c r="S434" s="281">
        <v>0.53900000000000003</v>
      </c>
      <c r="T434" s="281">
        <v>0.53900000000000003</v>
      </c>
      <c r="U434" s="281">
        <v>0.53900000000000003</v>
      </c>
      <c r="V434" s="281">
        <v>0.53900000000000003</v>
      </c>
      <c r="W434" s="281">
        <v>0.53900000000000003</v>
      </c>
      <c r="X434" s="281">
        <v>0.53900000000000003</v>
      </c>
      <c r="Y434" s="132" t="s">
        <v>781</v>
      </c>
      <c r="Z434" s="132" t="s">
        <v>276</v>
      </c>
      <c r="AA434" s="132" t="s">
        <v>2</v>
      </c>
      <c r="AB434" s="164"/>
      <c r="AC434" s="164"/>
      <c r="AD434" s="164"/>
      <c r="AE434" s="164"/>
      <c r="AF434" s="164"/>
      <c r="AG434" s="164"/>
      <c r="AH434" s="164"/>
      <c r="AI434" s="164"/>
    </row>
    <row r="435" spans="1:35" s="12" customFormat="1" ht="15" customHeight="1">
      <c r="A435" s="44" t="s">
        <v>719</v>
      </c>
      <c r="B435" s="129" t="s">
        <v>780</v>
      </c>
      <c r="C435" s="293">
        <v>11.79</v>
      </c>
      <c r="D435" s="293">
        <v>8.84</v>
      </c>
      <c r="E435" s="293">
        <v>0.39</v>
      </c>
      <c r="F435" s="293">
        <v>0.39</v>
      </c>
      <c r="G435" s="293">
        <v>0.39</v>
      </c>
      <c r="H435" s="293">
        <v>0.39</v>
      </c>
      <c r="I435" s="293">
        <v>0.39</v>
      </c>
      <c r="J435" s="293">
        <v>0.39</v>
      </c>
      <c r="K435" s="132" t="s">
        <v>781</v>
      </c>
      <c r="L435" s="132" t="s">
        <v>276</v>
      </c>
      <c r="M435" s="132" t="s">
        <v>2</v>
      </c>
      <c r="N435" s="1008"/>
      <c r="O435" s="44" t="s">
        <v>719</v>
      </c>
      <c r="P435" s="129" t="s">
        <v>780</v>
      </c>
      <c r="Q435" s="281">
        <v>11.79</v>
      </c>
      <c r="R435" s="281">
        <v>8.84</v>
      </c>
      <c r="S435" s="281">
        <v>0.39</v>
      </c>
      <c r="T435" s="281">
        <v>0.39</v>
      </c>
      <c r="U435" s="281">
        <v>0.39</v>
      </c>
      <c r="V435" s="281">
        <v>0.39</v>
      </c>
      <c r="W435" s="281">
        <v>0.39</v>
      </c>
      <c r="X435" s="281">
        <v>0.39</v>
      </c>
      <c r="Y435" s="132" t="s">
        <v>781</v>
      </c>
      <c r="Z435" s="132" t="s">
        <v>276</v>
      </c>
      <c r="AA435" s="132" t="s">
        <v>2</v>
      </c>
      <c r="AB435" s="164"/>
      <c r="AC435" s="164"/>
      <c r="AD435" s="164"/>
      <c r="AE435" s="164"/>
      <c r="AF435" s="164"/>
      <c r="AG435" s="164"/>
      <c r="AH435" s="164"/>
      <c r="AI435" s="164"/>
    </row>
    <row r="436" spans="1:35" s="12" customFormat="1" ht="15" customHeight="1">
      <c r="A436" s="1105" t="s">
        <v>720</v>
      </c>
      <c r="B436" s="129" t="s">
        <v>780</v>
      </c>
      <c r="C436" s="293">
        <v>20.68</v>
      </c>
      <c r="D436" s="293">
        <v>16.25</v>
      </c>
      <c r="E436" s="293">
        <v>1.01</v>
      </c>
      <c r="F436" s="293">
        <v>1.01</v>
      </c>
      <c r="G436" s="293">
        <v>1.01</v>
      </c>
      <c r="H436" s="293">
        <v>1.01</v>
      </c>
      <c r="I436" s="293">
        <v>1.01</v>
      </c>
      <c r="J436" s="293">
        <v>1.01</v>
      </c>
      <c r="K436" s="132" t="s">
        <v>781</v>
      </c>
      <c r="L436" s="132" t="s">
        <v>276</v>
      </c>
      <c r="M436" s="132" t="s">
        <v>2</v>
      </c>
      <c r="N436" s="1008"/>
      <c r="O436" s="1105" t="s">
        <v>720</v>
      </c>
      <c r="P436" s="129" t="s">
        <v>780</v>
      </c>
      <c r="Q436" s="281">
        <v>20.68</v>
      </c>
      <c r="R436" s="281">
        <v>16.25</v>
      </c>
      <c r="S436" s="281">
        <v>1.01</v>
      </c>
      <c r="T436" s="281">
        <v>1.01</v>
      </c>
      <c r="U436" s="281">
        <v>1.01</v>
      </c>
      <c r="V436" s="281">
        <v>1.01</v>
      </c>
      <c r="W436" s="281">
        <v>1.01</v>
      </c>
      <c r="X436" s="281">
        <v>1.01</v>
      </c>
      <c r="Y436" s="132" t="s">
        <v>781</v>
      </c>
      <c r="Z436" s="132" t="s">
        <v>276</v>
      </c>
      <c r="AA436" s="132" t="s">
        <v>2</v>
      </c>
      <c r="AB436" s="164"/>
      <c r="AC436" s="164"/>
      <c r="AD436" s="164"/>
      <c r="AE436" s="164"/>
      <c r="AF436" s="164"/>
      <c r="AG436" s="164"/>
      <c r="AH436" s="164"/>
      <c r="AI436" s="164"/>
    </row>
    <row r="437" spans="1:35" s="12" customFormat="1" ht="15" customHeight="1">
      <c r="A437" s="1105" t="s">
        <v>721</v>
      </c>
      <c r="B437" s="129" t="s">
        <v>780</v>
      </c>
      <c r="C437" s="293">
        <v>11.79</v>
      </c>
      <c r="D437" s="293">
        <v>8.84</v>
      </c>
      <c r="E437" s="293">
        <v>0.39</v>
      </c>
      <c r="F437" s="293">
        <v>0.39</v>
      </c>
      <c r="G437" s="293">
        <v>0.39</v>
      </c>
      <c r="H437" s="293">
        <v>0.39</v>
      </c>
      <c r="I437" s="293">
        <v>0.39</v>
      </c>
      <c r="J437" s="293">
        <v>0.39</v>
      </c>
      <c r="K437" s="132" t="s">
        <v>781</v>
      </c>
      <c r="L437" s="132" t="s">
        <v>276</v>
      </c>
      <c r="M437" s="132" t="s">
        <v>2</v>
      </c>
      <c r="N437" s="1008"/>
      <c r="O437" s="1105" t="s">
        <v>721</v>
      </c>
      <c r="P437" s="129" t="s">
        <v>780</v>
      </c>
      <c r="Q437" s="281">
        <v>11.79</v>
      </c>
      <c r="R437" s="281">
        <v>8.84</v>
      </c>
      <c r="S437" s="281">
        <v>0.39</v>
      </c>
      <c r="T437" s="281">
        <v>0.39</v>
      </c>
      <c r="U437" s="281">
        <v>0.39</v>
      </c>
      <c r="V437" s="281">
        <v>0.39</v>
      </c>
      <c r="W437" s="281">
        <v>0.39</v>
      </c>
      <c r="X437" s="281">
        <v>0.39</v>
      </c>
      <c r="Y437" s="132" t="s">
        <v>781</v>
      </c>
      <c r="Z437" s="132" t="s">
        <v>276</v>
      </c>
      <c r="AA437" s="132" t="s">
        <v>2</v>
      </c>
      <c r="AB437" s="164"/>
      <c r="AC437" s="164"/>
      <c r="AD437" s="164"/>
      <c r="AE437" s="164"/>
      <c r="AF437" s="164"/>
      <c r="AG437" s="164"/>
      <c r="AH437" s="164"/>
      <c r="AI437" s="164"/>
    </row>
    <row r="438" spans="1:35" s="12" customFormat="1" ht="15" customHeight="1">
      <c r="A438" s="1105" t="s">
        <v>722</v>
      </c>
      <c r="B438" s="129" t="s">
        <v>780</v>
      </c>
      <c r="C438" s="293">
        <v>11.79</v>
      </c>
      <c r="D438" s="293">
        <v>8.84</v>
      </c>
      <c r="E438" s="293">
        <v>0.53900000000000003</v>
      </c>
      <c r="F438" s="293">
        <v>0.53900000000000003</v>
      </c>
      <c r="G438" s="293">
        <v>0.53900000000000003</v>
      </c>
      <c r="H438" s="293">
        <v>0.53900000000000003</v>
      </c>
      <c r="I438" s="293">
        <v>0.53900000000000003</v>
      </c>
      <c r="J438" s="293">
        <v>0.53900000000000003</v>
      </c>
      <c r="K438" s="132" t="s">
        <v>781</v>
      </c>
      <c r="L438" s="132" t="s">
        <v>276</v>
      </c>
      <c r="M438" s="132" t="s">
        <v>2</v>
      </c>
      <c r="N438" s="1008"/>
      <c r="O438" s="1105" t="s">
        <v>722</v>
      </c>
      <c r="P438" s="129" t="s">
        <v>780</v>
      </c>
      <c r="Q438" s="281">
        <v>11.79</v>
      </c>
      <c r="R438" s="281">
        <v>8.84</v>
      </c>
      <c r="S438" s="281">
        <v>0.53900000000000003</v>
      </c>
      <c r="T438" s="281">
        <v>0.53900000000000003</v>
      </c>
      <c r="U438" s="281">
        <v>0.53900000000000003</v>
      </c>
      <c r="V438" s="281">
        <v>0.53900000000000003</v>
      </c>
      <c r="W438" s="281">
        <v>0.53900000000000003</v>
      </c>
      <c r="X438" s="281">
        <v>0.53900000000000003</v>
      </c>
      <c r="Y438" s="132" t="s">
        <v>781</v>
      </c>
      <c r="Z438" s="132" t="s">
        <v>276</v>
      </c>
      <c r="AA438" s="132" t="s">
        <v>2</v>
      </c>
      <c r="AB438" s="164"/>
      <c r="AC438" s="164"/>
      <c r="AD438" s="164"/>
      <c r="AE438" s="164"/>
      <c r="AF438" s="164"/>
      <c r="AG438" s="164"/>
      <c r="AH438" s="164"/>
      <c r="AI438" s="164"/>
    </row>
    <row r="439" spans="1:35" s="12" customFormat="1" ht="15" customHeight="1">
      <c r="A439" s="1105" t="s">
        <v>723</v>
      </c>
      <c r="B439" s="129" t="s">
        <v>780</v>
      </c>
      <c r="C439" s="293">
        <v>11.79</v>
      </c>
      <c r="D439" s="293">
        <v>8.84</v>
      </c>
      <c r="E439" s="293">
        <v>0.53900000000000003</v>
      </c>
      <c r="F439" s="293">
        <v>0.53900000000000003</v>
      </c>
      <c r="G439" s="293">
        <v>0.53900000000000003</v>
      </c>
      <c r="H439" s="293">
        <v>0.53900000000000003</v>
      </c>
      <c r="I439" s="293">
        <v>0.53900000000000003</v>
      </c>
      <c r="J439" s="293">
        <v>0.53900000000000003</v>
      </c>
      <c r="K439" s="132" t="s">
        <v>781</v>
      </c>
      <c r="L439" s="132" t="s">
        <v>276</v>
      </c>
      <c r="M439" s="132" t="s">
        <v>2</v>
      </c>
      <c r="N439" s="1008"/>
      <c r="O439" s="1105" t="s">
        <v>723</v>
      </c>
      <c r="P439" s="129" t="s">
        <v>780</v>
      </c>
      <c r="Q439" s="281">
        <v>11.79</v>
      </c>
      <c r="R439" s="281">
        <v>8.84</v>
      </c>
      <c r="S439" s="281">
        <v>0.53900000000000003</v>
      </c>
      <c r="T439" s="281">
        <v>0.53900000000000003</v>
      </c>
      <c r="U439" s="281">
        <v>0.53900000000000003</v>
      </c>
      <c r="V439" s="281">
        <v>0.53900000000000003</v>
      </c>
      <c r="W439" s="281">
        <v>0.53900000000000003</v>
      </c>
      <c r="X439" s="281">
        <v>0.53900000000000003</v>
      </c>
      <c r="Y439" s="132" t="s">
        <v>781</v>
      </c>
      <c r="Z439" s="132" t="s">
        <v>276</v>
      </c>
      <c r="AA439" s="132" t="s">
        <v>2</v>
      </c>
      <c r="AB439" s="164"/>
      <c r="AC439" s="164"/>
      <c r="AD439" s="164"/>
      <c r="AE439" s="164"/>
      <c r="AF439" s="164"/>
      <c r="AG439" s="164"/>
      <c r="AH439" s="164"/>
      <c r="AI439" s="164"/>
    </row>
    <row r="440" spans="1:35" s="12" customFormat="1" ht="15" customHeight="1">
      <c r="A440" s="1105" t="s">
        <v>219</v>
      </c>
      <c r="B440" s="129" t="s">
        <v>780</v>
      </c>
      <c r="C440" s="293">
        <v>11.79</v>
      </c>
      <c r="D440" s="293">
        <v>8.84</v>
      </c>
      <c r="E440" s="293">
        <v>0.53900000000000003</v>
      </c>
      <c r="F440" s="293">
        <v>0.53900000000000003</v>
      </c>
      <c r="G440" s="293">
        <v>0.53900000000000003</v>
      </c>
      <c r="H440" s="293">
        <v>0.53900000000000003</v>
      </c>
      <c r="I440" s="293">
        <v>0.53900000000000003</v>
      </c>
      <c r="J440" s="293">
        <v>0.53900000000000003</v>
      </c>
      <c r="K440" s="132" t="s">
        <v>781</v>
      </c>
      <c r="L440" s="132" t="s">
        <v>276</v>
      </c>
      <c r="M440" s="132" t="s">
        <v>2</v>
      </c>
      <c r="N440" s="1008"/>
      <c r="O440" s="1105" t="s">
        <v>219</v>
      </c>
      <c r="P440" s="129" t="s">
        <v>780</v>
      </c>
      <c r="Q440" s="281">
        <v>11.79</v>
      </c>
      <c r="R440" s="281">
        <v>8.84</v>
      </c>
      <c r="S440" s="281">
        <v>0.53900000000000003</v>
      </c>
      <c r="T440" s="281">
        <v>0.53900000000000003</v>
      </c>
      <c r="U440" s="281">
        <v>0.53900000000000003</v>
      </c>
      <c r="V440" s="281">
        <v>0.53900000000000003</v>
      </c>
      <c r="W440" s="281">
        <v>0.53900000000000003</v>
      </c>
      <c r="X440" s="281">
        <v>0.53900000000000003</v>
      </c>
      <c r="Y440" s="132" t="s">
        <v>781</v>
      </c>
      <c r="Z440" s="132" t="s">
        <v>276</v>
      </c>
      <c r="AA440" s="132" t="s">
        <v>2</v>
      </c>
      <c r="AB440" s="164"/>
      <c r="AC440" s="164"/>
      <c r="AD440" s="164"/>
      <c r="AE440" s="164"/>
      <c r="AF440" s="164"/>
      <c r="AG440" s="164"/>
      <c r="AH440" s="164"/>
      <c r="AI440" s="164"/>
    </row>
    <row r="441" spans="1:35" s="12" customFormat="1" ht="15" customHeight="1">
      <c r="A441" s="1105" t="s">
        <v>215</v>
      </c>
      <c r="B441" s="129" t="s">
        <v>780</v>
      </c>
      <c r="C441" s="293">
        <v>13.28</v>
      </c>
      <c r="D441" s="293">
        <v>10.33</v>
      </c>
      <c r="E441" s="293">
        <v>0.67300000000000004</v>
      </c>
      <c r="F441" s="293">
        <v>0.67300000000000004</v>
      </c>
      <c r="G441" s="293">
        <v>0.67300000000000004</v>
      </c>
      <c r="H441" s="293">
        <v>0.67300000000000004</v>
      </c>
      <c r="I441" s="293">
        <v>0.67300000000000004</v>
      </c>
      <c r="J441" s="293">
        <v>0.67300000000000004</v>
      </c>
      <c r="K441" s="132" t="s">
        <v>781</v>
      </c>
      <c r="L441" s="132" t="s">
        <v>276</v>
      </c>
      <c r="M441" s="132" t="s">
        <v>2</v>
      </c>
      <c r="N441" s="1008"/>
      <c r="O441" s="1105" t="s">
        <v>215</v>
      </c>
      <c r="P441" s="129" t="s">
        <v>780</v>
      </c>
      <c r="Q441" s="281">
        <v>13.28</v>
      </c>
      <c r="R441" s="281">
        <v>10.33</v>
      </c>
      <c r="S441" s="281">
        <v>0.67300000000000004</v>
      </c>
      <c r="T441" s="281">
        <v>0.67300000000000004</v>
      </c>
      <c r="U441" s="281">
        <v>0.67300000000000004</v>
      </c>
      <c r="V441" s="281">
        <v>0.67300000000000004</v>
      </c>
      <c r="W441" s="281">
        <v>0.67300000000000004</v>
      </c>
      <c r="X441" s="281">
        <v>0.67300000000000004</v>
      </c>
      <c r="Y441" s="132" t="s">
        <v>781</v>
      </c>
      <c r="Z441" s="132" t="s">
        <v>276</v>
      </c>
      <c r="AA441" s="132" t="s">
        <v>2</v>
      </c>
      <c r="AB441" s="164"/>
      <c r="AC441" s="164"/>
      <c r="AD441" s="164"/>
      <c r="AE441" s="164"/>
      <c r="AF441" s="164"/>
      <c r="AG441" s="164"/>
      <c r="AH441" s="164"/>
      <c r="AI441" s="164"/>
    </row>
    <row r="442" spans="1:35" s="12" customFormat="1" ht="15" customHeight="1">
      <c r="A442" s="1105" t="s">
        <v>724</v>
      </c>
      <c r="B442" s="129" t="s">
        <v>780</v>
      </c>
      <c r="C442" s="293">
        <v>11.79</v>
      </c>
      <c r="D442" s="293">
        <v>8.84</v>
      </c>
      <c r="E442" s="293">
        <v>0.53900000000000003</v>
      </c>
      <c r="F442" s="293">
        <v>0.53900000000000003</v>
      </c>
      <c r="G442" s="293">
        <v>0.53900000000000003</v>
      </c>
      <c r="H442" s="293">
        <v>0.53900000000000003</v>
      </c>
      <c r="I442" s="293">
        <v>0.53900000000000003</v>
      </c>
      <c r="J442" s="293">
        <v>0.53900000000000003</v>
      </c>
      <c r="K442" s="132" t="s">
        <v>781</v>
      </c>
      <c r="L442" s="132" t="s">
        <v>276</v>
      </c>
      <c r="M442" s="132" t="s">
        <v>2</v>
      </c>
      <c r="N442" s="1008"/>
      <c r="O442" s="1105" t="s">
        <v>724</v>
      </c>
      <c r="P442" s="129" t="s">
        <v>780</v>
      </c>
      <c r="Q442" s="281">
        <v>11.79</v>
      </c>
      <c r="R442" s="281">
        <v>8.84</v>
      </c>
      <c r="S442" s="281">
        <v>0.53900000000000003</v>
      </c>
      <c r="T442" s="281">
        <v>0.53900000000000003</v>
      </c>
      <c r="U442" s="281">
        <v>0.53900000000000003</v>
      </c>
      <c r="V442" s="281">
        <v>0.53900000000000003</v>
      </c>
      <c r="W442" s="281">
        <v>0.53900000000000003</v>
      </c>
      <c r="X442" s="281">
        <v>0.53900000000000003</v>
      </c>
      <c r="Y442" s="132" t="s">
        <v>781</v>
      </c>
      <c r="Z442" s="132" t="s">
        <v>276</v>
      </c>
      <c r="AA442" s="132" t="s">
        <v>2</v>
      </c>
      <c r="AB442" s="164"/>
      <c r="AC442" s="164"/>
      <c r="AD442" s="164"/>
      <c r="AE442" s="164"/>
      <c r="AF442" s="164"/>
      <c r="AG442" s="164"/>
      <c r="AH442" s="164"/>
      <c r="AI442" s="164"/>
    </row>
    <row r="443" spans="1:35" s="12" customFormat="1" ht="15" customHeight="1">
      <c r="A443" s="1105" t="s">
        <v>216</v>
      </c>
      <c r="B443" s="129" t="s">
        <v>780</v>
      </c>
      <c r="C443" s="293">
        <v>11.79</v>
      </c>
      <c r="D443" s="293">
        <v>8.84</v>
      </c>
      <c r="E443" s="293">
        <v>0.53900000000000003</v>
      </c>
      <c r="F443" s="293">
        <v>0.53900000000000003</v>
      </c>
      <c r="G443" s="293">
        <v>0.53900000000000003</v>
      </c>
      <c r="H443" s="293">
        <v>0.53900000000000003</v>
      </c>
      <c r="I443" s="293">
        <v>0.53900000000000003</v>
      </c>
      <c r="J443" s="293">
        <v>0.53900000000000003</v>
      </c>
      <c r="K443" s="132" t="s">
        <v>781</v>
      </c>
      <c r="L443" s="132" t="s">
        <v>276</v>
      </c>
      <c r="M443" s="132" t="s">
        <v>2</v>
      </c>
      <c r="N443" s="1008"/>
      <c r="O443" s="1105" t="s">
        <v>216</v>
      </c>
      <c r="P443" s="129" t="s">
        <v>780</v>
      </c>
      <c r="Q443" s="281">
        <v>11.79</v>
      </c>
      <c r="R443" s="281">
        <v>8.84</v>
      </c>
      <c r="S443" s="281">
        <v>0.53900000000000003</v>
      </c>
      <c r="T443" s="281">
        <v>0.53900000000000003</v>
      </c>
      <c r="U443" s="281">
        <v>0.53900000000000003</v>
      </c>
      <c r="V443" s="281">
        <v>0.53900000000000003</v>
      </c>
      <c r="W443" s="281">
        <v>0.53900000000000003</v>
      </c>
      <c r="X443" s="281">
        <v>0.53900000000000003</v>
      </c>
      <c r="Y443" s="132" t="s">
        <v>781</v>
      </c>
      <c r="Z443" s="132" t="s">
        <v>276</v>
      </c>
      <c r="AA443" s="132" t="s">
        <v>2</v>
      </c>
      <c r="AB443" s="164"/>
      <c r="AC443" s="164"/>
      <c r="AD443" s="164"/>
      <c r="AE443" s="164"/>
      <c r="AF443" s="164"/>
      <c r="AG443" s="164"/>
      <c r="AH443" s="164"/>
      <c r="AI443" s="164"/>
    </row>
    <row r="444" spans="1:35" s="12" customFormat="1" ht="15" customHeight="1">
      <c r="A444" s="1105" t="s">
        <v>725</v>
      </c>
      <c r="B444" s="129" t="s">
        <v>780</v>
      </c>
      <c r="C444" s="293">
        <v>11.79</v>
      </c>
      <c r="D444" s="293">
        <v>8.84</v>
      </c>
      <c r="E444" s="293">
        <v>0.53900000000000003</v>
      </c>
      <c r="F444" s="293">
        <v>0.53900000000000003</v>
      </c>
      <c r="G444" s="293">
        <v>0.53900000000000003</v>
      </c>
      <c r="H444" s="293">
        <v>0.53900000000000003</v>
      </c>
      <c r="I444" s="293">
        <v>0.53900000000000003</v>
      </c>
      <c r="J444" s="293">
        <v>0.53900000000000003</v>
      </c>
      <c r="K444" s="132" t="s">
        <v>781</v>
      </c>
      <c r="L444" s="132" t="s">
        <v>276</v>
      </c>
      <c r="M444" s="132" t="s">
        <v>2</v>
      </c>
      <c r="N444" s="1008"/>
      <c r="O444" s="1105" t="s">
        <v>725</v>
      </c>
      <c r="P444" s="129" t="s">
        <v>780</v>
      </c>
      <c r="Q444" s="281">
        <v>11.79</v>
      </c>
      <c r="R444" s="281">
        <v>8.84</v>
      </c>
      <c r="S444" s="281">
        <v>0.53900000000000003</v>
      </c>
      <c r="T444" s="281">
        <v>0.53900000000000003</v>
      </c>
      <c r="U444" s="281">
        <v>0.53900000000000003</v>
      </c>
      <c r="V444" s="281">
        <v>0.53900000000000003</v>
      </c>
      <c r="W444" s="281">
        <v>0.53900000000000003</v>
      </c>
      <c r="X444" s="281">
        <v>0.53900000000000003</v>
      </c>
      <c r="Y444" s="132" t="s">
        <v>781</v>
      </c>
      <c r="Z444" s="132" t="s">
        <v>276</v>
      </c>
      <c r="AA444" s="132" t="s">
        <v>2</v>
      </c>
      <c r="AB444" s="164"/>
      <c r="AC444" s="164"/>
      <c r="AD444" s="164"/>
      <c r="AE444" s="164"/>
      <c r="AF444" s="164"/>
      <c r="AG444" s="164"/>
      <c r="AH444" s="164"/>
      <c r="AI444" s="164"/>
    </row>
    <row r="445" spans="1:35" s="12" customFormat="1" ht="15" customHeight="1">
      <c r="A445" s="1105" t="s">
        <v>726</v>
      </c>
      <c r="B445" s="129" t="s">
        <v>780</v>
      </c>
      <c r="C445" s="293">
        <v>11.79</v>
      </c>
      <c r="D445" s="293">
        <v>8.84</v>
      </c>
      <c r="E445" s="293">
        <v>0.53900000000000003</v>
      </c>
      <c r="F445" s="293">
        <v>0.53900000000000003</v>
      </c>
      <c r="G445" s="293">
        <v>0.53900000000000003</v>
      </c>
      <c r="H445" s="293">
        <v>0.53900000000000003</v>
      </c>
      <c r="I445" s="293">
        <v>0.53900000000000003</v>
      </c>
      <c r="J445" s="293">
        <v>0.53900000000000003</v>
      </c>
      <c r="K445" s="132" t="s">
        <v>781</v>
      </c>
      <c r="L445" s="132" t="s">
        <v>276</v>
      </c>
      <c r="M445" s="132" t="s">
        <v>2</v>
      </c>
      <c r="N445" s="1008"/>
      <c r="O445" s="1105" t="s">
        <v>726</v>
      </c>
      <c r="P445" s="129" t="s">
        <v>780</v>
      </c>
      <c r="Q445" s="281">
        <v>11.79</v>
      </c>
      <c r="R445" s="281">
        <v>8.84</v>
      </c>
      <c r="S445" s="281">
        <v>0.53900000000000003</v>
      </c>
      <c r="T445" s="281">
        <v>0.53900000000000003</v>
      </c>
      <c r="U445" s="281">
        <v>0.53900000000000003</v>
      </c>
      <c r="V445" s="281">
        <v>0.53900000000000003</v>
      </c>
      <c r="W445" s="281">
        <v>0.53900000000000003</v>
      </c>
      <c r="X445" s="281">
        <v>0.53900000000000003</v>
      </c>
      <c r="Y445" s="132" t="s">
        <v>781</v>
      </c>
      <c r="Z445" s="132" t="s">
        <v>276</v>
      </c>
      <c r="AA445" s="132" t="s">
        <v>2</v>
      </c>
      <c r="AB445" s="164"/>
      <c r="AC445" s="164"/>
      <c r="AD445" s="164"/>
      <c r="AE445" s="164"/>
      <c r="AF445" s="164"/>
      <c r="AG445" s="164"/>
      <c r="AH445" s="164"/>
      <c r="AI445" s="164"/>
    </row>
    <row r="446" spans="1:35" s="12" customFormat="1" ht="15" customHeight="1">
      <c r="A446" s="1105" t="s">
        <v>727</v>
      </c>
      <c r="B446" s="129" t="s">
        <v>780</v>
      </c>
      <c r="C446" s="293">
        <v>11.79</v>
      </c>
      <c r="D446" s="293">
        <v>8.84</v>
      </c>
      <c r="E446" s="293">
        <v>0.53900000000000003</v>
      </c>
      <c r="F446" s="293">
        <v>0.53900000000000003</v>
      </c>
      <c r="G446" s="293">
        <v>0.53900000000000003</v>
      </c>
      <c r="H446" s="293">
        <v>0.53900000000000003</v>
      </c>
      <c r="I446" s="293">
        <v>0.53900000000000003</v>
      </c>
      <c r="J446" s="293">
        <v>0.53900000000000003</v>
      </c>
      <c r="K446" s="132" t="s">
        <v>781</v>
      </c>
      <c r="L446" s="132" t="s">
        <v>276</v>
      </c>
      <c r="M446" s="132" t="s">
        <v>2</v>
      </c>
      <c r="N446" s="1008"/>
      <c r="O446" s="1105" t="s">
        <v>727</v>
      </c>
      <c r="P446" s="129" t="s">
        <v>780</v>
      </c>
      <c r="Q446" s="281">
        <v>11.79</v>
      </c>
      <c r="R446" s="281">
        <v>8.84</v>
      </c>
      <c r="S446" s="281">
        <v>0.53900000000000003</v>
      </c>
      <c r="T446" s="281">
        <v>0.53900000000000003</v>
      </c>
      <c r="U446" s="281">
        <v>0.53900000000000003</v>
      </c>
      <c r="V446" s="281">
        <v>0.53900000000000003</v>
      </c>
      <c r="W446" s="281">
        <v>0.53900000000000003</v>
      </c>
      <c r="X446" s="281">
        <v>0.53900000000000003</v>
      </c>
      <c r="Y446" s="132" t="s">
        <v>781</v>
      </c>
      <c r="Z446" s="132" t="s">
        <v>276</v>
      </c>
      <c r="AA446" s="132" t="s">
        <v>2</v>
      </c>
      <c r="AB446" s="164"/>
      <c r="AC446" s="164"/>
      <c r="AD446" s="164"/>
      <c r="AE446" s="164"/>
      <c r="AF446" s="164"/>
      <c r="AG446" s="164"/>
      <c r="AH446" s="164"/>
      <c r="AI446" s="164"/>
    </row>
    <row r="447" spans="1:35" s="12" customFormat="1" ht="15" customHeight="1">
      <c r="A447" s="1105" t="s">
        <v>728</v>
      </c>
      <c r="B447" s="129" t="s">
        <v>780</v>
      </c>
      <c r="C447" s="293">
        <v>11.79</v>
      </c>
      <c r="D447" s="293">
        <v>8.84</v>
      </c>
      <c r="E447" s="293">
        <v>0.53900000000000003</v>
      </c>
      <c r="F447" s="293">
        <v>0.53900000000000003</v>
      </c>
      <c r="G447" s="293">
        <v>0.53900000000000003</v>
      </c>
      <c r="H447" s="293">
        <v>0.53900000000000003</v>
      </c>
      <c r="I447" s="293">
        <v>0.53900000000000003</v>
      </c>
      <c r="J447" s="293">
        <v>0.53900000000000003</v>
      </c>
      <c r="K447" s="132" t="s">
        <v>781</v>
      </c>
      <c r="L447" s="132" t="s">
        <v>276</v>
      </c>
      <c r="M447" s="132" t="s">
        <v>2</v>
      </c>
      <c r="N447" s="1008"/>
      <c r="O447" s="1105" t="s">
        <v>728</v>
      </c>
      <c r="P447" s="129" t="s">
        <v>780</v>
      </c>
      <c r="Q447" s="281">
        <v>11.79</v>
      </c>
      <c r="R447" s="281">
        <v>8.84</v>
      </c>
      <c r="S447" s="281">
        <v>0.53900000000000003</v>
      </c>
      <c r="T447" s="281">
        <v>0.53900000000000003</v>
      </c>
      <c r="U447" s="281">
        <v>0.53900000000000003</v>
      </c>
      <c r="V447" s="281">
        <v>0.53900000000000003</v>
      </c>
      <c r="W447" s="281">
        <v>0.53900000000000003</v>
      </c>
      <c r="X447" s="281">
        <v>0.53900000000000003</v>
      </c>
      <c r="Y447" s="132" t="s">
        <v>781</v>
      </c>
      <c r="Z447" s="132" t="s">
        <v>276</v>
      </c>
      <c r="AA447" s="132" t="s">
        <v>2</v>
      </c>
      <c r="AB447" s="164"/>
      <c r="AC447" s="164"/>
      <c r="AD447" s="164"/>
      <c r="AE447" s="164"/>
      <c r="AF447" s="164"/>
      <c r="AG447" s="164"/>
      <c r="AH447" s="164"/>
      <c r="AI447" s="164"/>
    </row>
    <row r="448" spans="1:35" s="12" customFormat="1" ht="15" customHeight="1">
      <c r="A448" s="1106" t="s">
        <v>949</v>
      </c>
      <c r="B448" s="129" t="s">
        <v>780</v>
      </c>
      <c r="C448" s="293">
        <v>22.17</v>
      </c>
      <c r="D448" s="293">
        <v>17.72</v>
      </c>
      <c r="E448" s="293">
        <v>1.3360000000000001</v>
      </c>
      <c r="F448" s="293">
        <v>1.3360000000000001</v>
      </c>
      <c r="G448" s="293">
        <v>1.3360000000000001</v>
      </c>
      <c r="H448" s="293">
        <v>1.3360000000000001</v>
      </c>
      <c r="I448" s="293">
        <v>1.3360000000000001</v>
      </c>
      <c r="J448" s="293">
        <v>1.3360000000000001</v>
      </c>
      <c r="K448" s="132" t="s">
        <v>781</v>
      </c>
      <c r="L448" s="132" t="s">
        <v>276</v>
      </c>
      <c r="M448" s="132" t="s">
        <v>2</v>
      </c>
      <c r="N448" s="1008"/>
      <c r="O448" s="1106" t="s">
        <v>949</v>
      </c>
      <c r="P448" s="129" t="s">
        <v>780</v>
      </c>
      <c r="Q448" s="281">
        <v>22.17</v>
      </c>
      <c r="R448" s="281">
        <v>17.72</v>
      </c>
      <c r="S448" s="281">
        <v>1.3360000000000001</v>
      </c>
      <c r="T448" s="281">
        <v>1.3360000000000001</v>
      </c>
      <c r="U448" s="281">
        <v>1.3360000000000001</v>
      </c>
      <c r="V448" s="281">
        <v>1.3360000000000001</v>
      </c>
      <c r="W448" s="281">
        <v>1.3360000000000001</v>
      </c>
      <c r="X448" s="281">
        <v>1.3360000000000001</v>
      </c>
      <c r="Y448" s="132" t="s">
        <v>781</v>
      </c>
      <c r="Z448" s="132" t="s">
        <v>276</v>
      </c>
      <c r="AA448" s="132" t="s">
        <v>2</v>
      </c>
      <c r="AB448" s="164"/>
      <c r="AC448" s="164"/>
      <c r="AD448" s="164"/>
      <c r="AE448" s="164"/>
      <c r="AF448" s="164"/>
      <c r="AG448" s="164"/>
      <c r="AH448" s="164"/>
      <c r="AI448" s="164"/>
    </row>
    <row r="449" spans="1:35" s="12" customFormat="1" ht="15" customHeight="1">
      <c r="A449" s="1105" t="s">
        <v>730</v>
      </c>
      <c r="B449" s="129" t="s">
        <v>780</v>
      </c>
      <c r="C449" s="293">
        <v>11.79</v>
      </c>
      <c r="D449" s="293">
        <v>8.84</v>
      </c>
      <c r="E449" s="293">
        <v>0.39</v>
      </c>
      <c r="F449" s="293">
        <v>0.39</v>
      </c>
      <c r="G449" s="293">
        <v>0.39</v>
      </c>
      <c r="H449" s="293">
        <v>0.39</v>
      </c>
      <c r="I449" s="293">
        <v>0.39</v>
      </c>
      <c r="J449" s="293">
        <v>0.39</v>
      </c>
      <c r="K449" s="132" t="s">
        <v>781</v>
      </c>
      <c r="L449" s="132" t="s">
        <v>276</v>
      </c>
      <c r="M449" s="132" t="s">
        <v>2</v>
      </c>
      <c r="N449" s="1008"/>
      <c r="O449" s="1105" t="s">
        <v>730</v>
      </c>
      <c r="P449" s="129" t="s">
        <v>780</v>
      </c>
      <c r="Q449" s="281">
        <v>11.79</v>
      </c>
      <c r="R449" s="281">
        <v>8.84</v>
      </c>
      <c r="S449" s="281">
        <v>0.39</v>
      </c>
      <c r="T449" s="281">
        <v>0.39</v>
      </c>
      <c r="U449" s="281">
        <v>0.39</v>
      </c>
      <c r="V449" s="281">
        <v>0.39</v>
      </c>
      <c r="W449" s="281">
        <v>0.39</v>
      </c>
      <c r="X449" s="281">
        <v>0.39</v>
      </c>
      <c r="Y449" s="132" t="s">
        <v>781</v>
      </c>
      <c r="Z449" s="132" t="s">
        <v>276</v>
      </c>
      <c r="AA449" s="132" t="s">
        <v>2</v>
      </c>
      <c r="AB449" s="164"/>
      <c r="AC449" s="164"/>
      <c r="AD449" s="164"/>
      <c r="AE449" s="164"/>
      <c r="AF449" s="164"/>
      <c r="AG449" s="164"/>
      <c r="AH449" s="164"/>
      <c r="AI449" s="164"/>
    </row>
    <row r="450" spans="1:35" s="12" customFormat="1" ht="15" customHeight="1">
      <c r="A450" s="1105" t="s">
        <v>217</v>
      </c>
      <c r="B450" s="129" t="s">
        <v>780</v>
      </c>
      <c r="C450" s="293">
        <v>11.79</v>
      </c>
      <c r="D450" s="293">
        <v>8.84</v>
      </c>
      <c r="E450" s="293">
        <v>0.53900000000000003</v>
      </c>
      <c r="F450" s="293">
        <v>0.53900000000000003</v>
      </c>
      <c r="G450" s="293">
        <v>0.53900000000000003</v>
      </c>
      <c r="H450" s="293">
        <v>0.53900000000000003</v>
      </c>
      <c r="I450" s="293">
        <v>0.53900000000000003</v>
      </c>
      <c r="J450" s="293">
        <v>0.53900000000000003</v>
      </c>
      <c r="K450" s="132" t="s">
        <v>781</v>
      </c>
      <c r="L450" s="132" t="s">
        <v>276</v>
      </c>
      <c r="M450" s="132" t="s">
        <v>2</v>
      </c>
      <c r="N450" s="1008"/>
      <c r="O450" s="1105" t="s">
        <v>217</v>
      </c>
      <c r="P450" s="129" t="s">
        <v>780</v>
      </c>
      <c r="Q450" s="281">
        <v>11.79</v>
      </c>
      <c r="R450" s="281">
        <v>8.84</v>
      </c>
      <c r="S450" s="281">
        <v>0.53900000000000003</v>
      </c>
      <c r="T450" s="281">
        <v>0.53900000000000003</v>
      </c>
      <c r="U450" s="281">
        <v>0.53900000000000003</v>
      </c>
      <c r="V450" s="281">
        <v>0.53900000000000003</v>
      </c>
      <c r="W450" s="281">
        <v>0.53900000000000003</v>
      </c>
      <c r="X450" s="281">
        <v>0.53900000000000003</v>
      </c>
      <c r="Y450" s="132" t="s">
        <v>781</v>
      </c>
      <c r="Z450" s="132" t="s">
        <v>276</v>
      </c>
      <c r="AA450" s="132" t="s">
        <v>2</v>
      </c>
      <c r="AB450" s="164"/>
      <c r="AC450" s="164"/>
      <c r="AD450" s="164"/>
      <c r="AE450" s="164"/>
      <c r="AF450" s="164"/>
      <c r="AG450" s="164"/>
      <c r="AH450" s="164"/>
      <c r="AI450" s="164"/>
    </row>
    <row r="451" spans="1:35" s="12" customFormat="1" ht="15" customHeight="1">
      <c r="A451" s="1105" t="s">
        <v>731</v>
      </c>
      <c r="B451" s="129" t="s">
        <v>780</v>
      </c>
      <c r="C451" s="293">
        <v>11.79</v>
      </c>
      <c r="D451" s="293">
        <v>8.84</v>
      </c>
      <c r="E451" s="293">
        <v>0.32200000000000001</v>
      </c>
      <c r="F451" s="293">
        <v>0.32200000000000001</v>
      </c>
      <c r="G451" s="293">
        <v>0.32200000000000001</v>
      </c>
      <c r="H451" s="293">
        <v>0.32200000000000001</v>
      </c>
      <c r="I451" s="293">
        <v>0.32200000000000001</v>
      </c>
      <c r="J451" s="293">
        <v>0.32200000000000001</v>
      </c>
      <c r="K451" s="132" t="s">
        <v>781</v>
      </c>
      <c r="L451" s="132" t="s">
        <v>276</v>
      </c>
      <c r="M451" s="132" t="s">
        <v>2</v>
      </c>
      <c r="N451" s="1008"/>
      <c r="O451" s="1105" t="s">
        <v>731</v>
      </c>
      <c r="P451" s="129" t="s">
        <v>780</v>
      </c>
      <c r="Q451" s="281">
        <v>11.79</v>
      </c>
      <c r="R451" s="281">
        <v>8.84</v>
      </c>
      <c r="S451" s="281">
        <v>0.32200000000000001</v>
      </c>
      <c r="T451" s="281">
        <v>0.32200000000000001</v>
      </c>
      <c r="U451" s="281">
        <v>0.32200000000000001</v>
      </c>
      <c r="V451" s="281">
        <v>0.32200000000000001</v>
      </c>
      <c r="W451" s="281">
        <v>0.32200000000000001</v>
      </c>
      <c r="X451" s="281">
        <v>0.32200000000000001</v>
      </c>
      <c r="Y451" s="132" t="s">
        <v>781</v>
      </c>
      <c r="Z451" s="132" t="s">
        <v>276</v>
      </c>
      <c r="AA451" s="132" t="s">
        <v>2</v>
      </c>
      <c r="AB451" s="164"/>
      <c r="AC451" s="164"/>
      <c r="AD451" s="164"/>
      <c r="AE451" s="164"/>
      <c r="AF451" s="164"/>
      <c r="AG451" s="164"/>
      <c r="AH451" s="164"/>
      <c r="AI451" s="164"/>
    </row>
    <row r="452" spans="1:35" s="12" customFormat="1" ht="15" customHeight="1">
      <c r="A452" s="1106" t="s">
        <v>950</v>
      </c>
      <c r="B452" s="129" t="s">
        <v>780</v>
      </c>
      <c r="C452" s="293">
        <v>20.68</v>
      </c>
      <c r="D452" s="293">
        <v>16.25</v>
      </c>
      <c r="E452" s="293">
        <v>1.01</v>
      </c>
      <c r="F452" s="293">
        <v>1.01</v>
      </c>
      <c r="G452" s="293">
        <v>1.01</v>
      </c>
      <c r="H452" s="293">
        <v>1.01</v>
      </c>
      <c r="I452" s="293">
        <v>1.01</v>
      </c>
      <c r="J452" s="293">
        <v>1.01</v>
      </c>
      <c r="K452" s="132" t="s">
        <v>781</v>
      </c>
      <c r="L452" s="132" t="s">
        <v>276</v>
      </c>
      <c r="M452" s="132" t="s">
        <v>2</v>
      </c>
      <c r="N452" s="1008"/>
      <c r="O452" s="1106" t="s">
        <v>950</v>
      </c>
      <c r="P452" s="129" t="s">
        <v>780</v>
      </c>
      <c r="Q452" s="281">
        <v>20.68</v>
      </c>
      <c r="R452" s="281">
        <v>16.25</v>
      </c>
      <c r="S452" s="281">
        <v>1.01</v>
      </c>
      <c r="T452" s="281">
        <v>1.01</v>
      </c>
      <c r="U452" s="281">
        <v>1.01</v>
      </c>
      <c r="V452" s="281">
        <v>1.01</v>
      </c>
      <c r="W452" s="281">
        <v>1.01</v>
      </c>
      <c r="X452" s="281">
        <v>1.01</v>
      </c>
      <c r="Y452" s="132" t="s">
        <v>781</v>
      </c>
      <c r="Z452" s="132" t="s">
        <v>276</v>
      </c>
      <c r="AA452" s="132" t="s">
        <v>2</v>
      </c>
      <c r="AB452" s="164"/>
      <c r="AC452" s="164"/>
      <c r="AD452" s="164"/>
      <c r="AE452" s="164"/>
      <c r="AF452" s="164"/>
      <c r="AG452" s="164"/>
      <c r="AH452" s="164"/>
      <c r="AI452" s="164"/>
    </row>
    <row r="453" spans="1:35" s="12" customFormat="1" ht="15" customHeight="1">
      <c r="A453" s="1106" t="s">
        <v>733</v>
      </c>
      <c r="B453" s="129" t="s">
        <v>780</v>
      </c>
      <c r="C453" s="293">
        <v>13.28</v>
      </c>
      <c r="D453" s="293">
        <v>10.33</v>
      </c>
      <c r="E453" s="293">
        <v>0.67300000000000004</v>
      </c>
      <c r="F453" s="293">
        <v>0.67300000000000004</v>
      </c>
      <c r="G453" s="293">
        <v>0.67300000000000004</v>
      </c>
      <c r="H453" s="293">
        <v>0.67300000000000004</v>
      </c>
      <c r="I453" s="293">
        <v>0.67300000000000004</v>
      </c>
      <c r="J453" s="293">
        <v>0.67300000000000004</v>
      </c>
      <c r="K453" s="132" t="s">
        <v>781</v>
      </c>
      <c r="L453" s="132" t="s">
        <v>276</v>
      </c>
      <c r="M453" s="132" t="s">
        <v>2</v>
      </c>
      <c r="N453" s="1008"/>
      <c r="O453" s="1106" t="s">
        <v>733</v>
      </c>
      <c r="P453" s="129" t="s">
        <v>780</v>
      </c>
      <c r="Q453" s="281">
        <v>13.28</v>
      </c>
      <c r="R453" s="281">
        <v>10.33</v>
      </c>
      <c r="S453" s="281">
        <v>0.67300000000000004</v>
      </c>
      <c r="T453" s="281">
        <v>0.67300000000000004</v>
      </c>
      <c r="U453" s="281">
        <v>0.67300000000000004</v>
      </c>
      <c r="V453" s="281">
        <v>0.67300000000000004</v>
      </c>
      <c r="W453" s="281">
        <v>0.67300000000000004</v>
      </c>
      <c r="X453" s="281">
        <v>0.67300000000000004</v>
      </c>
      <c r="Y453" s="132" t="s">
        <v>781</v>
      </c>
      <c r="Z453" s="132" t="s">
        <v>276</v>
      </c>
      <c r="AA453" s="132" t="s">
        <v>2</v>
      </c>
      <c r="AB453" s="164"/>
      <c r="AC453" s="164"/>
      <c r="AD453" s="164"/>
      <c r="AE453" s="164"/>
      <c r="AF453" s="164"/>
      <c r="AG453" s="164"/>
      <c r="AH453" s="164"/>
      <c r="AI453" s="164"/>
    </row>
    <row r="454" spans="1:35" s="12" customFormat="1" ht="15" customHeight="1">
      <c r="A454" s="1106" t="s">
        <v>951</v>
      </c>
      <c r="B454" s="129" t="s">
        <v>780</v>
      </c>
      <c r="C454" s="293">
        <v>22.17</v>
      </c>
      <c r="D454" s="293">
        <v>17.72</v>
      </c>
      <c r="E454" s="293">
        <v>1.766</v>
      </c>
      <c r="F454" s="293">
        <v>1.766</v>
      </c>
      <c r="G454" s="293">
        <v>1.766</v>
      </c>
      <c r="H454" s="293">
        <v>1.766</v>
      </c>
      <c r="I454" s="293">
        <v>1.766</v>
      </c>
      <c r="J454" s="293">
        <v>1.766</v>
      </c>
      <c r="K454" s="132" t="s">
        <v>781</v>
      </c>
      <c r="L454" s="132" t="s">
        <v>276</v>
      </c>
      <c r="M454" s="132" t="s">
        <v>2</v>
      </c>
      <c r="N454" s="1008"/>
      <c r="O454" s="1106" t="s">
        <v>951</v>
      </c>
      <c r="P454" s="129" t="s">
        <v>780</v>
      </c>
      <c r="Q454" s="281">
        <v>22.17</v>
      </c>
      <c r="R454" s="281">
        <v>17.72</v>
      </c>
      <c r="S454" s="281">
        <v>1.766</v>
      </c>
      <c r="T454" s="281">
        <v>1.766</v>
      </c>
      <c r="U454" s="281">
        <v>1.766</v>
      </c>
      <c r="V454" s="281">
        <v>1.766</v>
      </c>
      <c r="W454" s="281">
        <v>1.766</v>
      </c>
      <c r="X454" s="281">
        <v>1.766</v>
      </c>
      <c r="Y454" s="132" t="s">
        <v>781</v>
      </c>
      <c r="Z454" s="132" t="s">
        <v>276</v>
      </c>
      <c r="AA454" s="132" t="s">
        <v>2</v>
      </c>
      <c r="AB454" s="164"/>
      <c r="AC454" s="164"/>
      <c r="AD454" s="164"/>
      <c r="AE454" s="164"/>
      <c r="AF454" s="164"/>
      <c r="AG454" s="164"/>
      <c r="AH454" s="164"/>
      <c r="AI454" s="164"/>
    </row>
    <row r="455" spans="1:35" s="12" customFormat="1" ht="15" customHeight="1">
      <c r="A455" s="1105" t="s">
        <v>735</v>
      </c>
      <c r="B455" s="129" t="s">
        <v>780</v>
      </c>
      <c r="C455" s="293">
        <v>22.17</v>
      </c>
      <c r="D455" s="293">
        <v>17.72</v>
      </c>
      <c r="E455" s="293">
        <v>1.766</v>
      </c>
      <c r="F455" s="293">
        <v>1.766</v>
      </c>
      <c r="G455" s="293">
        <v>1.766</v>
      </c>
      <c r="H455" s="293">
        <v>1.766</v>
      </c>
      <c r="I455" s="293">
        <v>1.766</v>
      </c>
      <c r="J455" s="293">
        <v>1.766</v>
      </c>
      <c r="K455" s="132" t="s">
        <v>781</v>
      </c>
      <c r="L455" s="132" t="s">
        <v>276</v>
      </c>
      <c r="M455" s="132" t="s">
        <v>2</v>
      </c>
      <c r="N455" s="1008"/>
      <c r="O455" s="1105" t="s">
        <v>735</v>
      </c>
      <c r="P455" s="129" t="s">
        <v>780</v>
      </c>
      <c r="Q455" s="281">
        <v>22.17</v>
      </c>
      <c r="R455" s="281">
        <v>17.72</v>
      </c>
      <c r="S455" s="281">
        <v>1.766</v>
      </c>
      <c r="T455" s="281">
        <v>1.766</v>
      </c>
      <c r="U455" s="281">
        <v>1.766</v>
      </c>
      <c r="V455" s="281">
        <v>1.766</v>
      </c>
      <c r="W455" s="281">
        <v>1.766</v>
      </c>
      <c r="X455" s="281">
        <v>1.766</v>
      </c>
      <c r="Y455" s="132" t="s">
        <v>781</v>
      </c>
      <c r="Z455" s="132" t="s">
        <v>276</v>
      </c>
      <c r="AA455" s="132" t="s">
        <v>2</v>
      </c>
      <c r="AB455" s="164"/>
      <c r="AC455" s="164"/>
      <c r="AD455" s="164"/>
      <c r="AE455" s="164"/>
      <c r="AF455" s="164"/>
      <c r="AG455" s="164"/>
      <c r="AH455" s="164"/>
      <c r="AI455" s="164"/>
    </row>
    <row r="456" spans="1:35" s="12" customFormat="1" ht="15" customHeight="1">
      <c r="A456" s="1106" t="s">
        <v>736</v>
      </c>
      <c r="B456" s="129" t="s">
        <v>780</v>
      </c>
      <c r="C456" s="293">
        <v>22.17</v>
      </c>
      <c r="D456" s="293">
        <v>17.72</v>
      </c>
      <c r="E456" s="293">
        <v>1.766</v>
      </c>
      <c r="F456" s="293">
        <v>1.766</v>
      </c>
      <c r="G456" s="293">
        <v>1.766</v>
      </c>
      <c r="H456" s="293">
        <v>1.766</v>
      </c>
      <c r="I456" s="293">
        <v>1.766</v>
      </c>
      <c r="J456" s="293">
        <v>1.766</v>
      </c>
      <c r="K456" s="132" t="s">
        <v>781</v>
      </c>
      <c r="L456" s="132" t="s">
        <v>276</v>
      </c>
      <c r="M456" s="132" t="s">
        <v>2</v>
      </c>
      <c r="N456" s="1008"/>
      <c r="O456" s="1106" t="s">
        <v>736</v>
      </c>
      <c r="P456" s="129" t="s">
        <v>780</v>
      </c>
      <c r="Q456" s="281">
        <v>22.17</v>
      </c>
      <c r="R456" s="281">
        <v>17.72</v>
      </c>
      <c r="S456" s="281">
        <v>1.766</v>
      </c>
      <c r="T456" s="281">
        <v>1.766</v>
      </c>
      <c r="U456" s="281">
        <v>1.766</v>
      </c>
      <c r="V456" s="281">
        <v>1.766</v>
      </c>
      <c r="W456" s="281">
        <v>1.766</v>
      </c>
      <c r="X456" s="281">
        <v>1.766</v>
      </c>
      <c r="Y456" s="132" t="s">
        <v>781</v>
      </c>
      <c r="Z456" s="132" t="s">
        <v>276</v>
      </c>
      <c r="AA456" s="132" t="s">
        <v>2</v>
      </c>
      <c r="AB456" s="164"/>
      <c r="AC456" s="164"/>
      <c r="AD456" s="164"/>
      <c r="AE456" s="164"/>
      <c r="AF456" s="164"/>
      <c r="AG456" s="164"/>
      <c r="AH456" s="164"/>
      <c r="AI456" s="164"/>
    </row>
    <row r="457" spans="1:35" s="12" customFormat="1" ht="15" customHeight="1">
      <c r="A457" s="1105" t="s">
        <v>737</v>
      </c>
      <c r="B457" s="129" t="s">
        <v>780</v>
      </c>
      <c r="C457" s="293">
        <v>11.79</v>
      </c>
      <c r="D457" s="293">
        <v>8.84</v>
      </c>
      <c r="E457" s="293">
        <v>0.39</v>
      </c>
      <c r="F457" s="293">
        <v>0.39</v>
      </c>
      <c r="G457" s="293">
        <v>0.39</v>
      </c>
      <c r="H457" s="293">
        <v>0.39</v>
      </c>
      <c r="I457" s="293">
        <v>0.39</v>
      </c>
      <c r="J457" s="293">
        <v>0.39</v>
      </c>
      <c r="K457" s="132" t="s">
        <v>781</v>
      </c>
      <c r="L457" s="132" t="s">
        <v>276</v>
      </c>
      <c r="M457" s="132" t="s">
        <v>2</v>
      </c>
      <c r="N457" s="1008"/>
      <c r="O457" s="1105" t="s">
        <v>737</v>
      </c>
      <c r="P457" s="129" t="s">
        <v>780</v>
      </c>
      <c r="Q457" s="281">
        <v>11.79</v>
      </c>
      <c r="R457" s="281">
        <v>8.84</v>
      </c>
      <c r="S457" s="281">
        <v>0.39</v>
      </c>
      <c r="T457" s="281">
        <v>0.39</v>
      </c>
      <c r="U457" s="281">
        <v>0.39</v>
      </c>
      <c r="V457" s="281">
        <v>0.39</v>
      </c>
      <c r="W457" s="281">
        <v>0.39</v>
      </c>
      <c r="X457" s="281">
        <v>0.39</v>
      </c>
      <c r="Y457" s="132" t="s">
        <v>781</v>
      </c>
      <c r="Z457" s="132" t="s">
        <v>276</v>
      </c>
      <c r="AA457" s="132" t="s">
        <v>2</v>
      </c>
      <c r="AB457" s="164"/>
      <c r="AC457" s="164"/>
      <c r="AD457" s="164"/>
      <c r="AE457" s="164"/>
      <c r="AF457" s="164"/>
      <c r="AG457" s="164"/>
      <c r="AH457" s="164"/>
      <c r="AI457" s="164"/>
    </row>
    <row r="458" spans="1:35" s="12" customFormat="1" ht="15" customHeight="1">
      <c r="A458" s="1105" t="s">
        <v>738</v>
      </c>
      <c r="B458" s="129" t="s">
        <v>780</v>
      </c>
      <c r="C458" s="293">
        <v>11.79</v>
      </c>
      <c r="D458" s="293">
        <v>8.84</v>
      </c>
      <c r="E458" s="293">
        <v>0.53900000000000003</v>
      </c>
      <c r="F458" s="293">
        <v>0.53900000000000003</v>
      </c>
      <c r="G458" s="293">
        <v>0.53900000000000003</v>
      </c>
      <c r="H458" s="293">
        <v>0.53900000000000003</v>
      </c>
      <c r="I458" s="293">
        <v>0.53900000000000003</v>
      </c>
      <c r="J458" s="293">
        <v>0.53900000000000003</v>
      </c>
      <c r="K458" s="132" t="s">
        <v>781</v>
      </c>
      <c r="L458" s="132" t="s">
        <v>276</v>
      </c>
      <c r="M458" s="132" t="s">
        <v>2</v>
      </c>
      <c r="N458" s="1008"/>
      <c r="O458" s="1105" t="s">
        <v>738</v>
      </c>
      <c r="P458" s="129" t="s">
        <v>780</v>
      </c>
      <c r="Q458" s="281">
        <v>11.79</v>
      </c>
      <c r="R458" s="281">
        <v>8.84</v>
      </c>
      <c r="S458" s="281">
        <v>0.53900000000000003</v>
      </c>
      <c r="T458" s="281">
        <v>0.53900000000000003</v>
      </c>
      <c r="U458" s="281">
        <v>0.53900000000000003</v>
      </c>
      <c r="V458" s="281">
        <v>0.53900000000000003</v>
      </c>
      <c r="W458" s="281">
        <v>0.53900000000000003</v>
      </c>
      <c r="X458" s="281">
        <v>0.53900000000000003</v>
      </c>
      <c r="Y458" s="132" t="s">
        <v>781</v>
      </c>
      <c r="Z458" s="132" t="s">
        <v>276</v>
      </c>
      <c r="AA458" s="132" t="s">
        <v>2</v>
      </c>
      <c r="AB458" s="164"/>
      <c r="AC458" s="164"/>
      <c r="AD458" s="164"/>
      <c r="AE458" s="164"/>
      <c r="AF458" s="164"/>
      <c r="AG458" s="164"/>
      <c r="AH458" s="164"/>
      <c r="AI458" s="164"/>
    </row>
    <row r="459" spans="1:35" s="12" customFormat="1" ht="15" customHeight="1">
      <c r="A459" s="1105" t="s">
        <v>739</v>
      </c>
      <c r="B459" s="129" t="s">
        <v>780</v>
      </c>
      <c r="C459" s="293">
        <v>11.79</v>
      </c>
      <c r="D459" s="293">
        <v>8.84</v>
      </c>
      <c r="E459" s="293">
        <v>0.39</v>
      </c>
      <c r="F459" s="293">
        <v>0.39</v>
      </c>
      <c r="G459" s="293">
        <v>0.39</v>
      </c>
      <c r="H459" s="293">
        <v>0.39</v>
      </c>
      <c r="I459" s="293">
        <v>0.39</v>
      </c>
      <c r="J459" s="293">
        <v>0.39</v>
      </c>
      <c r="K459" s="132" t="s">
        <v>781</v>
      </c>
      <c r="L459" s="132" t="s">
        <v>276</v>
      </c>
      <c r="M459" s="132" t="s">
        <v>2</v>
      </c>
      <c r="N459" s="1008"/>
      <c r="O459" s="1105" t="s">
        <v>739</v>
      </c>
      <c r="P459" s="129" t="s">
        <v>780</v>
      </c>
      <c r="Q459" s="281">
        <v>11.79</v>
      </c>
      <c r="R459" s="281">
        <v>8.84</v>
      </c>
      <c r="S459" s="281">
        <v>0.39</v>
      </c>
      <c r="T459" s="281">
        <v>0.39</v>
      </c>
      <c r="U459" s="281">
        <v>0.39</v>
      </c>
      <c r="V459" s="281">
        <v>0.39</v>
      </c>
      <c r="W459" s="281">
        <v>0.39</v>
      </c>
      <c r="X459" s="281">
        <v>0.39</v>
      </c>
      <c r="Y459" s="132" t="s">
        <v>781</v>
      </c>
      <c r="Z459" s="132" t="s">
        <v>276</v>
      </c>
      <c r="AA459" s="132" t="s">
        <v>2</v>
      </c>
      <c r="AB459" s="164"/>
      <c r="AC459" s="164"/>
      <c r="AD459" s="164"/>
      <c r="AE459" s="164"/>
      <c r="AF459" s="164"/>
      <c r="AG459" s="164"/>
      <c r="AH459" s="164"/>
      <c r="AI459" s="164"/>
    </row>
    <row r="460" spans="1:35" s="12" customFormat="1" ht="15" customHeight="1">
      <c r="A460" s="1105" t="s">
        <v>740</v>
      </c>
      <c r="B460" s="129" t="s">
        <v>780</v>
      </c>
      <c r="C460" s="293">
        <v>11.79</v>
      </c>
      <c r="D460" s="293">
        <v>8.84</v>
      </c>
      <c r="E460" s="293">
        <v>0.53900000000000003</v>
      </c>
      <c r="F460" s="293">
        <v>0.53900000000000003</v>
      </c>
      <c r="G460" s="293">
        <v>0.53900000000000003</v>
      </c>
      <c r="H460" s="293">
        <v>0.53900000000000003</v>
      </c>
      <c r="I460" s="293">
        <v>0.53900000000000003</v>
      </c>
      <c r="J460" s="293">
        <v>0.53900000000000003</v>
      </c>
      <c r="K460" s="132" t="s">
        <v>781</v>
      </c>
      <c r="L460" s="132" t="s">
        <v>276</v>
      </c>
      <c r="M460" s="132" t="s">
        <v>2</v>
      </c>
      <c r="N460" s="1008"/>
      <c r="O460" s="1105" t="s">
        <v>740</v>
      </c>
      <c r="P460" s="129" t="s">
        <v>780</v>
      </c>
      <c r="Q460" s="281">
        <v>11.79</v>
      </c>
      <c r="R460" s="281">
        <v>8.84</v>
      </c>
      <c r="S460" s="281">
        <v>0.53900000000000003</v>
      </c>
      <c r="T460" s="281">
        <v>0.53900000000000003</v>
      </c>
      <c r="U460" s="281">
        <v>0.53900000000000003</v>
      </c>
      <c r="V460" s="281">
        <v>0.53900000000000003</v>
      </c>
      <c r="W460" s="281">
        <v>0.53900000000000003</v>
      </c>
      <c r="X460" s="281">
        <v>0.53900000000000003</v>
      </c>
      <c r="Y460" s="132" t="s">
        <v>781</v>
      </c>
      <c r="Z460" s="132" t="s">
        <v>276</v>
      </c>
      <c r="AA460" s="132" t="s">
        <v>2</v>
      </c>
      <c r="AB460" s="164"/>
      <c r="AC460" s="164"/>
      <c r="AD460" s="164"/>
      <c r="AE460" s="164"/>
      <c r="AF460" s="164"/>
      <c r="AG460" s="164"/>
      <c r="AH460" s="164"/>
      <c r="AI460" s="164"/>
    </row>
    <row r="461" spans="1:35" s="12" customFormat="1" ht="15" customHeight="1">
      <c r="A461" s="1105" t="s">
        <v>741</v>
      </c>
      <c r="B461" s="129" t="s">
        <v>780</v>
      </c>
      <c r="C461" s="293">
        <v>11.79</v>
      </c>
      <c r="D461" s="293">
        <v>8.84</v>
      </c>
      <c r="E461" s="293">
        <v>0.53900000000000003</v>
      </c>
      <c r="F461" s="293">
        <v>0.53900000000000003</v>
      </c>
      <c r="G461" s="293">
        <v>0.53900000000000003</v>
      </c>
      <c r="H461" s="293">
        <v>0.53900000000000003</v>
      </c>
      <c r="I461" s="293">
        <v>0.53900000000000003</v>
      </c>
      <c r="J461" s="293">
        <v>0.53900000000000003</v>
      </c>
      <c r="K461" s="132" t="s">
        <v>781</v>
      </c>
      <c r="L461" s="132" t="s">
        <v>276</v>
      </c>
      <c r="M461" s="132" t="s">
        <v>2</v>
      </c>
      <c r="N461" s="1008"/>
      <c r="O461" s="1105" t="s">
        <v>741</v>
      </c>
      <c r="P461" s="129" t="s">
        <v>780</v>
      </c>
      <c r="Q461" s="281">
        <v>11.79</v>
      </c>
      <c r="R461" s="281">
        <v>8.84</v>
      </c>
      <c r="S461" s="281">
        <v>0.53900000000000003</v>
      </c>
      <c r="T461" s="281">
        <v>0.53900000000000003</v>
      </c>
      <c r="U461" s="281">
        <v>0.53900000000000003</v>
      </c>
      <c r="V461" s="281">
        <v>0.53900000000000003</v>
      </c>
      <c r="W461" s="281">
        <v>0.53900000000000003</v>
      </c>
      <c r="X461" s="281">
        <v>0.53900000000000003</v>
      </c>
      <c r="Y461" s="132" t="s">
        <v>781</v>
      </c>
      <c r="Z461" s="132" t="s">
        <v>276</v>
      </c>
      <c r="AA461" s="132" t="s">
        <v>2</v>
      </c>
      <c r="AB461" s="164"/>
      <c r="AC461" s="164"/>
      <c r="AD461" s="164"/>
      <c r="AE461" s="164"/>
      <c r="AF461" s="164"/>
      <c r="AG461" s="164"/>
      <c r="AH461" s="164"/>
      <c r="AI461" s="164"/>
    </row>
    <row r="462" spans="1:35" s="12" customFormat="1" ht="15" customHeight="1">
      <c r="A462" s="1105" t="s">
        <v>742</v>
      </c>
      <c r="B462" s="129" t="s">
        <v>780</v>
      </c>
      <c r="C462" s="293">
        <v>11.79</v>
      </c>
      <c r="D462" s="293">
        <v>8.84</v>
      </c>
      <c r="E462" s="293">
        <v>0.53900000000000003</v>
      </c>
      <c r="F462" s="293">
        <v>0.53900000000000003</v>
      </c>
      <c r="G462" s="293">
        <v>0.53900000000000003</v>
      </c>
      <c r="H462" s="293">
        <v>0.53900000000000003</v>
      </c>
      <c r="I462" s="293">
        <v>0.53900000000000003</v>
      </c>
      <c r="J462" s="293">
        <v>0.53900000000000003</v>
      </c>
      <c r="K462" s="132" t="s">
        <v>781</v>
      </c>
      <c r="L462" s="132" t="s">
        <v>276</v>
      </c>
      <c r="M462" s="132" t="s">
        <v>2</v>
      </c>
      <c r="N462" s="1008"/>
      <c r="O462" s="1105" t="s">
        <v>742</v>
      </c>
      <c r="P462" s="129" t="s">
        <v>780</v>
      </c>
      <c r="Q462" s="281">
        <v>11.79</v>
      </c>
      <c r="R462" s="281">
        <v>8.84</v>
      </c>
      <c r="S462" s="281">
        <v>0.53900000000000003</v>
      </c>
      <c r="T462" s="281">
        <v>0.53900000000000003</v>
      </c>
      <c r="U462" s="281">
        <v>0.53900000000000003</v>
      </c>
      <c r="V462" s="281">
        <v>0.53900000000000003</v>
      </c>
      <c r="W462" s="281">
        <v>0.53900000000000003</v>
      </c>
      <c r="X462" s="281">
        <v>0.53900000000000003</v>
      </c>
      <c r="Y462" s="132" t="s">
        <v>781</v>
      </c>
      <c r="Z462" s="132" t="s">
        <v>276</v>
      </c>
      <c r="AA462" s="132" t="s">
        <v>2</v>
      </c>
      <c r="AB462" s="164"/>
      <c r="AC462" s="164"/>
      <c r="AD462" s="164"/>
      <c r="AE462" s="164"/>
      <c r="AF462" s="164"/>
      <c r="AG462" s="164"/>
      <c r="AH462" s="164"/>
      <c r="AI462" s="164"/>
    </row>
    <row r="463" spans="1:35" s="12" customFormat="1" ht="15" customHeight="1">
      <c r="A463" s="1105" t="s">
        <v>218</v>
      </c>
      <c r="B463" s="129" t="s">
        <v>780</v>
      </c>
      <c r="C463" s="293">
        <v>22.17</v>
      </c>
      <c r="D463" s="293">
        <v>17.72</v>
      </c>
      <c r="E463" s="293">
        <v>1.24</v>
      </c>
      <c r="F463" s="293">
        <v>1.24</v>
      </c>
      <c r="G463" s="293">
        <v>1.24</v>
      </c>
      <c r="H463" s="293">
        <v>1.24</v>
      </c>
      <c r="I463" s="293">
        <v>1.24</v>
      </c>
      <c r="J463" s="293">
        <v>1.24</v>
      </c>
      <c r="K463" s="132" t="s">
        <v>781</v>
      </c>
      <c r="L463" s="132" t="s">
        <v>276</v>
      </c>
      <c r="M463" s="132" t="s">
        <v>2</v>
      </c>
      <c r="N463" s="1008"/>
      <c r="O463" s="1105" t="s">
        <v>218</v>
      </c>
      <c r="P463" s="129" t="s">
        <v>780</v>
      </c>
      <c r="Q463" s="281">
        <v>22.17</v>
      </c>
      <c r="R463" s="281">
        <v>17.72</v>
      </c>
      <c r="S463" s="281">
        <v>1.24</v>
      </c>
      <c r="T463" s="281">
        <v>1.24</v>
      </c>
      <c r="U463" s="281">
        <v>1.24</v>
      </c>
      <c r="V463" s="281">
        <v>1.24</v>
      </c>
      <c r="W463" s="281">
        <v>1.24</v>
      </c>
      <c r="X463" s="281">
        <v>1.24</v>
      </c>
      <c r="Y463" s="132" t="s">
        <v>781</v>
      </c>
      <c r="Z463" s="132" t="s">
        <v>276</v>
      </c>
      <c r="AA463" s="132" t="s">
        <v>2</v>
      </c>
      <c r="AB463" s="164"/>
      <c r="AC463" s="164"/>
      <c r="AD463" s="164"/>
      <c r="AE463" s="164"/>
      <c r="AF463" s="164"/>
      <c r="AG463" s="164"/>
      <c r="AH463" s="164"/>
      <c r="AI463" s="164"/>
    </row>
    <row r="464" spans="1:35" s="12" customFormat="1" ht="15" customHeight="1">
      <c r="A464" s="1105" t="s">
        <v>743</v>
      </c>
      <c r="B464" s="129" t="s">
        <v>780</v>
      </c>
      <c r="C464" s="293">
        <v>11.79</v>
      </c>
      <c r="D464" s="293">
        <v>8.84</v>
      </c>
      <c r="E464" s="293">
        <v>0.53900000000000003</v>
      </c>
      <c r="F464" s="293">
        <v>0.53900000000000003</v>
      </c>
      <c r="G464" s="293">
        <v>0.53900000000000003</v>
      </c>
      <c r="H464" s="293">
        <v>0.53900000000000003</v>
      </c>
      <c r="I464" s="293">
        <v>0.53900000000000003</v>
      </c>
      <c r="J464" s="293">
        <v>0.53900000000000003</v>
      </c>
      <c r="K464" s="132" t="s">
        <v>781</v>
      </c>
      <c r="L464" s="132" t="s">
        <v>276</v>
      </c>
      <c r="M464" s="132" t="s">
        <v>2</v>
      </c>
      <c r="N464" s="1008"/>
      <c r="O464" s="1105" t="s">
        <v>743</v>
      </c>
      <c r="P464" s="129" t="s">
        <v>780</v>
      </c>
      <c r="Q464" s="281">
        <v>11.79</v>
      </c>
      <c r="R464" s="281">
        <v>8.84</v>
      </c>
      <c r="S464" s="281">
        <v>0.53900000000000003</v>
      </c>
      <c r="T464" s="281">
        <v>0.53900000000000003</v>
      </c>
      <c r="U464" s="281">
        <v>0.53900000000000003</v>
      </c>
      <c r="V464" s="281">
        <v>0.53900000000000003</v>
      </c>
      <c r="W464" s="281">
        <v>0.53900000000000003</v>
      </c>
      <c r="X464" s="281">
        <v>0.53900000000000003</v>
      </c>
      <c r="Y464" s="132" t="s">
        <v>781</v>
      </c>
      <c r="Z464" s="132" t="s">
        <v>276</v>
      </c>
      <c r="AA464" s="132" t="s">
        <v>2</v>
      </c>
      <c r="AB464" s="164"/>
      <c r="AC464" s="164"/>
      <c r="AD464" s="164"/>
      <c r="AE464" s="164"/>
      <c r="AF464" s="164"/>
      <c r="AG464" s="164"/>
      <c r="AH464" s="164"/>
      <c r="AI464" s="164"/>
    </row>
    <row r="465" spans="1:35" s="12" customFormat="1" ht="15" customHeight="1">
      <c r="A465" s="1105" t="s">
        <v>745</v>
      </c>
      <c r="B465" s="129" t="s">
        <v>780</v>
      </c>
      <c r="C465" s="293">
        <v>13.28</v>
      </c>
      <c r="D465" s="293">
        <v>10.33</v>
      </c>
      <c r="E465" s="293">
        <v>0.67300000000000004</v>
      </c>
      <c r="F465" s="293">
        <v>0.67300000000000004</v>
      </c>
      <c r="G465" s="293">
        <v>0.67300000000000004</v>
      </c>
      <c r="H465" s="293">
        <v>0.67300000000000004</v>
      </c>
      <c r="I465" s="293">
        <v>0.67300000000000004</v>
      </c>
      <c r="J465" s="293">
        <v>0.67300000000000004</v>
      </c>
      <c r="K465" s="132" t="s">
        <v>781</v>
      </c>
      <c r="L465" s="132" t="s">
        <v>276</v>
      </c>
      <c r="M465" s="132" t="s">
        <v>2</v>
      </c>
      <c r="N465" s="1008"/>
      <c r="O465" s="1105" t="s">
        <v>745</v>
      </c>
      <c r="P465" s="129" t="s">
        <v>780</v>
      </c>
      <c r="Q465" s="281">
        <v>13.28</v>
      </c>
      <c r="R465" s="281">
        <v>10.33</v>
      </c>
      <c r="S465" s="281">
        <v>0.67300000000000004</v>
      </c>
      <c r="T465" s="281">
        <v>0.67300000000000004</v>
      </c>
      <c r="U465" s="281">
        <v>0.67300000000000004</v>
      </c>
      <c r="V465" s="281">
        <v>0.67300000000000004</v>
      </c>
      <c r="W465" s="281">
        <v>0.67300000000000004</v>
      </c>
      <c r="X465" s="281">
        <v>0.67300000000000004</v>
      </c>
      <c r="Y465" s="132" t="s">
        <v>781</v>
      </c>
      <c r="Z465" s="132" t="s">
        <v>276</v>
      </c>
      <c r="AA465" s="132" t="s">
        <v>2</v>
      </c>
      <c r="AB465" s="164"/>
      <c r="AC465" s="164"/>
      <c r="AD465" s="164"/>
      <c r="AE465" s="164"/>
      <c r="AF465" s="164"/>
      <c r="AG465" s="164"/>
      <c r="AH465" s="164"/>
      <c r="AI465" s="164"/>
    </row>
    <row r="466" spans="1:35" s="12" customFormat="1" ht="15" customHeight="1">
      <c r="A466" s="1105" t="s">
        <v>746</v>
      </c>
      <c r="B466" s="129" t="s">
        <v>780</v>
      </c>
      <c r="C466" s="293">
        <v>11.79</v>
      </c>
      <c r="D466" s="293">
        <v>8.84</v>
      </c>
      <c r="E466" s="293">
        <v>0.53900000000000003</v>
      </c>
      <c r="F466" s="293">
        <v>0.53900000000000003</v>
      </c>
      <c r="G466" s="293">
        <v>0.53900000000000003</v>
      </c>
      <c r="H466" s="293">
        <v>0.53900000000000003</v>
      </c>
      <c r="I466" s="293">
        <v>0.53900000000000003</v>
      </c>
      <c r="J466" s="293">
        <v>0.53900000000000003</v>
      </c>
      <c r="K466" s="132" t="s">
        <v>781</v>
      </c>
      <c r="L466" s="132" t="s">
        <v>276</v>
      </c>
      <c r="M466" s="132" t="s">
        <v>2</v>
      </c>
      <c r="N466" s="1008"/>
      <c r="O466" s="1105" t="s">
        <v>746</v>
      </c>
      <c r="P466" s="129" t="s">
        <v>780</v>
      </c>
      <c r="Q466" s="281">
        <v>11.79</v>
      </c>
      <c r="R466" s="281">
        <v>8.84</v>
      </c>
      <c r="S466" s="281">
        <v>0.53900000000000003</v>
      </c>
      <c r="T466" s="281">
        <v>0.53900000000000003</v>
      </c>
      <c r="U466" s="281">
        <v>0.53900000000000003</v>
      </c>
      <c r="V466" s="281">
        <v>0.53900000000000003</v>
      </c>
      <c r="W466" s="281">
        <v>0.53900000000000003</v>
      </c>
      <c r="X466" s="281">
        <v>0.53900000000000003</v>
      </c>
      <c r="Y466" s="132" t="s">
        <v>781</v>
      </c>
      <c r="Z466" s="132" t="s">
        <v>276</v>
      </c>
      <c r="AA466" s="132" t="s">
        <v>2</v>
      </c>
      <c r="AB466" s="164"/>
      <c r="AC466" s="164"/>
      <c r="AD466" s="164"/>
      <c r="AE466" s="164"/>
      <c r="AF466" s="164"/>
      <c r="AG466" s="164"/>
      <c r="AH466" s="164"/>
      <c r="AI466" s="164"/>
    </row>
    <row r="467" spans="1:35" s="12" customFormat="1" ht="15" customHeight="1">
      <c r="A467" s="1105" t="s">
        <v>747</v>
      </c>
      <c r="B467" s="129" t="s">
        <v>780</v>
      </c>
      <c r="C467" s="293">
        <v>11.79</v>
      </c>
      <c r="D467" s="293">
        <v>8.84</v>
      </c>
      <c r="E467" s="293">
        <v>0.53900000000000003</v>
      </c>
      <c r="F467" s="293">
        <v>0.53900000000000003</v>
      </c>
      <c r="G467" s="293">
        <v>0.53900000000000003</v>
      </c>
      <c r="H467" s="293">
        <v>0.53900000000000003</v>
      </c>
      <c r="I467" s="293">
        <v>0.53900000000000003</v>
      </c>
      <c r="J467" s="293">
        <v>0.53900000000000003</v>
      </c>
      <c r="K467" s="132" t="s">
        <v>781</v>
      </c>
      <c r="L467" s="132" t="s">
        <v>276</v>
      </c>
      <c r="M467" s="132" t="s">
        <v>2</v>
      </c>
      <c r="N467" s="1008"/>
      <c r="O467" s="1105" t="s">
        <v>747</v>
      </c>
      <c r="P467" s="129" t="s">
        <v>780</v>
      </c>
      <c r="Q467" s="281">
        <v>11.79</v>
      </c>
      <c r="R467" s="281">
        <v>8.84</v>
      </c>
      <c r="S467" s="281">
        <v>0.53900000000000003</v>
      </c>
      <c r="T467" s="281">
        <v>0.53900000000000003</v>
      </c>
      <c r="U467" s="281">
        <v>0.53900000000000003</v>
      </c>
      <c r="V467" s="281">
        <v>0.53900000000000003</v>
      </c>
      <c r="W467" s="281">
        <v>0.53900000000000003</v>
      </c>
      <c r="X467" s="281">
        <v>0.53900000000000003</v>
      </c>
      <c r="Y467" s="132" t="s">
        <v>781</v>
      </c>
      <c r="Z467" s="132" t="s">
        <v>276</v>
      </c>
      <c r="AA467" s="132" t="s">
        <v>2</v>
      </c>
      <c r="AB467" s="164"/>
      <c r="AC467" s="164"/>
      <c r="AD467" s="164"/>
      <c r="AE467" s="164"/>
      <c r="AF467" s="164"/>
      <c r="AG467" s="164"/>
      <c r="AH467" s="164"/>
      <c r="AI467" s="164"/>
    </row>
    <row r="468" spans="1:35" s="12" customFormat="1" ht="15" customHeight="1">
      <c r="A468" s="1105" t="s">
        <v>748</v>
      </c>
      <c r="B468" s="129" t="s">
        <v>780</v>
      </c>
      <c r="C468" s="293">
        <v>11.79</v>
      </c>
      <c r="D468" s="293">
        <v>8.84</v>
      </c>
      <c r="E468" s="293">
        <v>0.53900000000000003</v>
      </c>
      <c r="F468" s="293">
        <v>0.53900000000000003</v>
      </c>
      <c r="G468" s="293">
        <v>0.53900000000000003</v>
      </c>
      <c r="H468" s="293">
        <v>0.53900000000000003</v>
      </c>
      <c r="I468" s="293">
        <v>0.53900000000000003</v>
      </c>
      <c r="J468" s="293">
        <v>0.53900000000000003</v>
      </c>
      <c r="K468" s="132" t="s">
        <v>781</v>
      </c>
      <c r="L468" s="132" t="s">
        <v>276</v>
      </c>
      <c r="M468" s="132" t="s">
        <v>2</v>
      </c>
      <c r="N468" s="1008"/>
      <c r="O468" s="1105" t="s">
        <v>748</v>
      </c>
      <c r="P468" s="129" t="s">
        <v>780</v>
      </c>
      <c r="Q468" s="281">
        <v>11.79</v>
      </c>
      <c r="R468" s="281">
        <v>8.84</v>
      </c>
      <c r="S468" s="281">
        <v>0.53900000000000003</v>
      </c>
      <c r="T468" s="281">
        <v>0.53900000000000003</v>
      </c>
      <c r="U468" s="281">
        <v>0.53900000000000003</v>
      </c>
      <c r="V468" s="281">
        <v>0.53900000000000003</v>
      </c>
      <c r="W468" s="281">
        <v>0.53900000000000003</v>
      </c>
      <c r="X468" s="281">
        <v>0.53900000000000003</v>
      </c>
      <c r="Y468" s="132" t="s">
        <v>781</v>
      </c>
      <c r="Z468" s="132" t="s">
        <v>276</v>
      </c>
      <c r="AA468" s="132" t="s">
        <v>2</v>
      </c>
      <c r="AB468" s="164"/>
      <c r="AC468" s="164"/>
      <c r="AD468" s="164"/>
      <c r="AE468" s="164"/>
      <c r="AF468" s="164"/>
      <c r="AG468" s="164"/>
      <c r="AH468" s="164"/>
      <c r="AI468" s="164"/>
    </row>
    <row r="469" spans="1:35" s="12" customFormat="1" ht="15" customHeight="1">
      <c r="A469" s="1105" t="s">
        <v>750</v>
      </c>
      <c r="B469" s="129" t="s">
        <v>780</v>
      </c>
      <c r="C469" s="293">
        <v>22.17</v>
      </c>
      <c r="D469" s="293">
        <v>17.72</v>
      </c>
      <c r="E469" s="293">
        <v>1.24</v>
      </c>
      <c r="F469" s="293">
        <v>1.24</v>
      </c>
      <c r="G469" s="293">
        <v>1.24</v>
      </c>
      <c r="H469" s="293">
        <v>1.24</v>
      </c>
      <c r="I469" s="293">
        <v>1.24</v>
      </c>
      <c r="J469" s="293">
        <v>1.24</v>
      </c>
      <c r="K469" s="132" t="s">
        <v>781</v>
      </c>
      <c r="L469" s="132" t="s">
        <v>276</v>
      </c>
      <c r="M469" s="132" t="s">
        <v>2</v>
      </c>
      <c r="N469" s="1008"/>
      <c r="O469" s="1105" t="s">
        <v>750</v>
      </c>
      <c r="P469" s="129" t="s">
        <v>780</v>
      </c>
      <c r="Q469" s="281">
        <v>22.17</v>
      </c>
      <c r="R469" s="281">
        <v>17.72</v>
      </c>
      <c r="S469" s="281">
        <v>1.24</v>
      </c>
      <c r="T469" s="281">
        <v>1.24</v>
      </c>
      <c r="U469" s="281">
        <v>1.24</v>
      </c>
      <c r="V469" s="281">
        <v>1.24</v>
      </c>
      <c r="W469" s="281">
        <v>1.24</v>
      </c>
      <c r="X469" s="281">
        <v>1.24</v>
      </c>
      <c r="Y469" s="132" t="s">
        <v>781</v>
      </c>
      <c r="Z469" s="132" t="s">
        <v>276</v>
      </c>
      <c r="AA469" s="132" t="s">
        <v>2</v>
      </c>
      <c r="AB469" s="164"/>
      <c r="AC469" s="164"/>
      <c r="AD469" s="164"/>
      <c r="AE469" s="164"/>
      <c r="AF469" s="164"/>
      <c r="AG469" s="164"/>
      <c r="AH469" s="164"/>
      <c r="AI469" s="164"/>
    </row>
    <row r="470" spans="1:35" s="12" customFormat="1" ht="15" customHeight="1">
      <c r="A470" s="1105" t="s">
        <v>751</v>
      </c>
      <c r="B470" s="129" t="s">
        <v>780</v>
      </c>
      <c r="C470" s="293">
        <v>22.17</v>
      </c>
      <c r="D470" s="293">
        <v>17.72</v>
      </c>
      <c r="E470" s="293">
        <v>1.3360000000000001</v>
      </c>
      <c r="F470" s="293">
        <v>1.3360000000000001</v>
      </c>
      <c r="G470" s="293">
        <v>1.3360000000000001</v>
      </c>
      <c r="H470" s="293">
        <v>1.3360000000000001</v>
      </c>
      <c r="I470" s="293">
        <v>1.3360000000000001</v>
      </c>
      <c r="J470" s="293">
        <v>1.3360000000000001</v>
      </c>
      <c r="K470" s="132" t="s">
        <v>781</v>
      </c>
      <c r="L470" s="132" t="s">
        <v>276</v>
      </c>
      <c r="M470" s="132" t="s">
        <v>2</v>
      </c>
      <c r="N470" s="1008"/>
      <c r="O470" s="1105" t="s">
        <v>751</v>
      </c>
      <c r="P470" s="129" t="s">
        <v>780</v>
      </c>
      <c r="Q470" s="281">
        <v>22.17</v>
      </c>
      <c r="R470" s="281">
        <v>17.72</v>
      </c>
      <c r="S470" s="281">
        <v>1.3360000000000001</v>
      </c>
      <c r="T470" s="281">
        <v>1.3360000000000001</v>
      </c>
      <c r="U470" s="281">
        <v>1.3360000000000001</v>
      </c>
      <c r="V470" s="281">
        <v>1.3360000000000001</v>
      </c>
      <c r="W470" s="281">
        <v>1.3360000000000001</v>
      </c>
      <c r="X470" s="281">
        <v>1.3360000000000001</v>
      </c>
      <c r="Y470" s="132" t="s">
        <v>781</v>
      </c>
      <c r="Z470" s="132" t="s">
        <v>276</v>
      </c>
      <c r="AA470" s="132" t="s">
        <v>2</v>
      </c>
      <c r="AB470" s="164"/>
      <c r="AC470" s="164"/>
      <c r="AD470" s="164"/>
      <c r="AE470" s="164"/>
      <c r="AF470" s="164"/>
      <c r="AG470" s="164"/>
      <c r="AH470" s="164"/>
      <c r="AI470" s="164"/>
    </row>
    <row r="471" spans="1:35" s="12" customFormat="1" ht="15" customHeight="1">
      <c r="A471" s="1105" t="s">
        <v>752</v>
      </c>
      <c r="B471" s="129" t="s">
        <v>780</v>
      </c>
      <c r="C471" s="293">
        <v>11.79</v>
      </c>
      <c r="D471" s="293">
        <v>8.84</v>
      </c>
      <c r="E471" s="293">
        <v>0.39</v>
      </c>
      <c r="F471" s="293">
        <v>0.39</v>
      </c>
      <c r="G471" s="293">
        <v>0.39</v>
      </c>
      <c r="H471" s="293">
        <v>0.39</v>
      </c>
      <c r="I471" s="293">
        <v>0.39</v>
      </c>
      <c r="J471" s="293">
        <v>0.39</v>
      </c>
      <c r="K471" s="132" t="s">
        <v>781</v>
      </c>
      <c r="L471" s="132" t="s">
        <v>276</v>
      </c>
      <c r="M471" s="132" t="s">
        <v>2</v>
      </c>
      <c r="N471" s="1008"/>
      <c r="O471" s="1105" t="s">
        <v>752</v>
      </c>
      <c r="P471" s="129" t="s">
        <v>780</v>
      </c>
      <c r="Q471" s="281">
        <v>11.79</v>
      </c>
      <c r="R471" s="281">
        <v>8.84</v>
      </c>
      <c r="S471" s="281">
        <v>0.39</v>
      </c>
      <c r="T471" s="281">
        <v>0.39</v>
      </c>
      <c r="U471" s="281">
        <v>0.39</v>
      </c>
      <c r="V471" s="281">
        <v>0.39</v>
      </c>
      <c r="W471" s="281">
        <v>0.39</v>
      </c>
      <c r="X471" s="281">
        <v>0.39</v>
      </c>
      <c r="Y471" s="132" t="s">
        <v>781</v>
      </c>
      <c r="Z471" s="132" t="s">
        <v>276</v>
      </c>
      <c r="AA471" s="132" t="s">
        <v>2</v>
      </c>
      <c r="AB471" s="164"/>
      <c r="AC471" s="164"/>
      <c r="AD471" s="164"/>
      <c r="AE471" s="164"/>
      <c r="AF471" s="164"/>
      <c r="AG471" s="164"/>
      <c r="AH471" s="164"/>
      <c r="AI471" s="164"/>
    </row>
    <row r="472" spans="1:35" s="12" customFormat="1" ht="15" customHeight="1">
      <c r="A472" s="1105" t="s">
        <v>753</v>
      </c>
      <c r="B472" s="129" t="s">
        <v>780</v>
      </c>
      <c r="C472" s="293">
        <v>11.79</v>
      </c>
      <c r="D472" s="293">
        <v>8.84</v>
      </c>
      <c r="E472" s="293">
        <v>0.53900000000000003</v>
      </c>
      <c r="F472" s="293">
        <v>0.53900000000000003</v>
      </c>
      <c r="G472" s="293">
        <v>0.53900000000000003</v>
      </c>
      <c r="H472" s="293">
        <v>0.53900000000000003</v>
      </c>
      <c r="I472" s="293">
        <v>0.53900000000000003</v>
      </c>
      <c r="J472" s="293">
        <v>0.53900000000000003</v>
      </c>
      <c r="K472" s="132" t="s">
        <v>781</v>
      </c>
      <c r="L472" s="132" t="s">
        <v>276</v>
      </c>
      <c r="M472" s="132" t="s">
        <v>2</v>
      </c>
      <c r="N472" s="1008"/>
      <c r="O472" s="1105" t="s">
        <v>753</v>
      </c>
      <c r="P472" s="129" t="s">
        <v>780</v>
      </c>
      <c r="Q472" s="281">
        <v>11.79</v>
      </c>
      <c r="R472" s="281">
        <v>8.84</v>
      </c>
      <c r="S472" s="281">
        <v>0.53900000000000003</v>
      </c>
      <c r="T472" s="281">
        <v>0.53900000000000003</v>
      </c>
      <c r="U472" s="281">
        <v>0.53900000000000003</v>
      </c>
      <c r="V472" s="281">
        <v>0.53900000000000003</v>
      </c>
      <c r="W472" s="281">
        <v>0.53900000000000003</v>
      </c>
      <c r="X472" s="281">
        <v>0.53900000000000003</v>
      </c>
      <c r="Y472" s="132" t="s">
        <v>781</v>
      </c>
      <c r="Z472" s="132" t="s">
        <v>276</v>
      </c>
      <c r="AA472" s="132" t="s">
        <v>2</v>
      </c>
      <c r="AB472" s="164"/>
      <c r="AC472" s="164"/>
      <c r="AD472" s="164"/>
      <c r="AE472" s="164"/>
      <c r="AF472" s="164"/>
      <c r="AG472" s="164"/>
      <c r="AH472" s="164"/>
      <c r="AI472" s="164"/>
    </row>
    <row r="473" spans="1:35" s="12" customFormat="1" ht="15" customHeight="1">
      <c r="A473" s="1105" t="s">
        <v>754</v>
      </c>
      <c r="B473" s="129" t="s">
        <v>780</v>
      </c>
      <c r="C473" s="293">
        <v>20.68</v>
      </c>
      <c r="D473" s="293">
        <v>16.25</v>
      </c>
      <c r="E473" s="293">
        <v>1.01</v>
      </c>
      <c r="F473" s="293">
        <v>1.01</v>
      </c>
      <c r="G473" s="293">
        <v>1.01</v>
      </c>
      <c r="H473" s="293">
        <v>1.01</v>
      </c>
      <c r="I473" s="293">
        <v>1.01</v>
      </c>
      <c r="J473" s="293">
        <v>1.01</v>
      </c>
      <c r="K473" s="132" t="s">
        <v>781</v>
      </c>
      <c r="L473" s="132" t="s">
        <v>276</v>
      </c>
      <c r="M473" s="132" t="s">
        <v>2</v>
      </c>
      <c r="N473" s="1008"/>
      <c r="O473" s="1105" t="s">
        <v>754</v>
      </c>
      <c r="P473" s="129" t="s">
        <v>780</v>
      </c>
      <c r="Q473" s="281">
        <v>20.68</v>
      </c>
      <c r="R473" s="281">
        <v>16.25</v>
      </c>
      <c r="S473" s="281">
        <v>1.01</v>
      </c>
      <c r="T473" s="281">
        <v>1.01</v>
      </c>
      <c r="U473" s="281">
        <v>1.01</v>
      </c>
      <c r="V473" s="281">
        <v>1.01</v>
      </c>
      <c r="W473" s="281">
        <v>1.01</v>
      </c>
      <c r="X473" s="281">
        <v>1.01</v>
      </c>
      <c r="Y473" s="132" t="s">
        <v>781</v>
      </c>
      <c r="Z473" s="132" t="s">
        <v>276</v>
      </c>
      <c r="AA473" s="132" t="s">
        <v>2</v>
      </c>
      <c r="AB473" s="164"/>
      <c r="AC473" s="164"/>
      <c r="AD473" s="164"/>
      <c r="AE473" s="164"/>
      <c r="AF473" s="164"/>
      <c r="AG473" s="164"/>
      <c r="AH473" s="164"/>
      <c r="AI473" s="164"/>
    </row>
    <row r="474" spans="1:35" s="12" customFormat="1" ht="15" customHeight="1">
      <c r="A474" s="1105" t="s">
        <v>221</v>
      </c>
      <c r="B474" s="129" t="s">
        <v>780</v>
      </c>
      <c r="C474" s="293">
        <v>11.79</v>
      </c>
      <c r="D474" s="293">
        <v>8.84</v>
      </c>
      <c r="E474" s="293">
        <v>0.53900000000000003</v>
      </c>
      <c r="F474" s="293">
        <v>0.53900000000000003</v>
      </c>
      <c r="G474" s="293">
        <v>0.53900000000000003</v>
      </c>
      <c r="H474" s="293">
        <v>0.53900000000000003</v>
      </c>
      <c r="I474" s="293">
        <v>0.53900000000000003</v>
      </c>
      <c r="J474" s="293">
        <v>0.53900000000000003</v>
      </c>
      <c r="K474" s="132" t="s">
        <v>781</v>
      </c>
      <c r="L474" s="132" t="s">
        <v>276</v>
      </c>
      <c r="M474" s="132" t="s">
        <v>2</v>
      </c>
      <c r="N474" s="1008"/>
      <c r="O474" s="1105" t="s">
        <v>221</v>
      </c>
      <c r="P474" s="129" t="s">
        <v>780</v>
      </c>
      <c r="Q474" s="281">
        <v>11.79</v>
      </c>
      <c r="R474" s="281">
        <v>8.84</v>
      </c>
      <c r="S474" s="281">
        <v>0.53900000000000003</v>
      </c>
      <c r="T474" s="281">
        <v>0.53900000000000003</v>
      </c>
      <c r="U474" s="281">
        <v>0.53900000000000003</v>
      </c>
      <c r="V474" s="281">
        <v>0.53900000000000003</v>
      </c>
      <c r="W474" s="281">
        <v>0.53900000000000003</v>
      </c>
      <c r="X474" s="281">
        <v>0.53900000000000003</v>
      </c>
      <c r="Y474" s="132" t="s">
        <v>781</v>
      </c>
      <c r="Z474" s="132" t="s">
        <v>276</v>
      </c>
      <c r="AA474" s="132" t="s">
        <v>2</v>
      </c>
      <c r="AB474" s="164"/>
      <c r="AC474" s="164"/>
      <c r="AD474" s="164"/>
      <c r="AE474" s="164"/>
      <c r="AF474" s="164"/>
      <c r="AG474" s="164"/>
      <c r="AH474" s="164"/>
      <c r="AI474" s="164"/>
    </row>
    <row r="475" spans="1:35" s="12" customFormat="1" ht="15" customHeight="1">
      <c r="A475" s="1105" t="s">
        <v>756</v>
      </c>
      <c r="B475" s="129" t="s">
        <v>780</v>
      </c>
      <c r="C475" s="293">
        <v>11.79</v>
      </c>
      <c r="D475" s="293">
        <v>8.84</v>
      </c>
      <c r="E475" s="293">
        <v>0.53900000000000003</v>
      </c>
      <c r="F475" s="293">
        <v>0.53900000000000003</v>
      </c>
      <c r="G475" s="293">
        <v>0.53900000000000003</v>
      </c>
      <c r="H475" s="293">
        <v>0.53900000000000003</v>
      </c>
      <c r="I475" s="293">
        <v>0.53900000000000003</v>
      </c>
      <c r="J475" s="293">
        <v>0.53900000000000003</v>
      </c>
      <c r="K475" s="132" t="s">
        <v>781</v>
      </c>
      <c r="L475" s="132" t="s">
        <v>276</v>
      </c>
      <c r="M475" s="132" t="s">
        <v>2</v>
      </c>
      <c r="N475" s="1008"/>
      <c r="O475" s="1105" t="s">
        <v>756</v>
      </c>
      <c r="P475" s="129" t="s">
        <v>780</v>
      </c>
      <c r="Q475" s="281">
        <v>11.79</v>
      </c>
      <c r="R475" s="281">
        <v>8.84</v>
      </c>
      <c r="S475" s="281">
        <v>0.53900000000000003</v>
      </c>
      <c r="T475" s="281">
        <v>0.53900000000000003</v>
      </c>
      <c r="U475" s="281">
        <v>0.53900000000000003</v>
      </c>
      <c r="V475" s="281">
        <v>0.53900000000000003</v>
      </c>
      <c r="W475" s="281">
        <v>0.53900000000000003</v>
      </c>
      <c r="X475" s="281">
        <v>0.53900000000000003</v>
      </c>
      <c r="Y475" s="132" t="s">
        <v>781</v>
      </c>
      <c r="Z475" s="132" t="s">
        <v>276</v>
      </c>
      <c r="AA475" s="132" t="s">
        <v>2</v>
      </c>
      <c r="AB475" s="164"/>
      <c r="AC475" s="164"/>
      <c r="AD475" s="164"/>
      <c r="AE475" s="164"/>
      <c r="AF475" s="164"/>
      <c r="AG475" s="164"/>
      <c r="AH475" s="164"/>
      <c r="AI475" s="164"/>
    </row>
    <row r="476" spans="1:35" s="12" customFormat="1" ht="15" customHeight="1">
      <c r="A476" s="1105" t="s">
        <v>757</v>
      </c>
      <c r="B476" s="129" t="s">
        <v>780</v>
      </c>
      <c r="C476" s="293">
        <v>11.79</v>
      </c>
      <c r="D476" s="293">
        <v>8.84</v>
      </c>
      <c r="E476" s="293">
        <v>0.39</v>
      </c>
      <c r="F476" s="293">
        <v>0.39</v>
      </c>
      <c r="G476" s="293">
        <v>0.39</v>
      </c>
      <c r="H476" s="293">
        <v>0.39</v>
      </c>
      <c r="I476" s="293">
        <v>0.39</v>
      </c>
      <c r="J476" s="293">
        <v>0.39</v>
      </c>
      <c r="K476" s="132" t="s">
        <v>781</v>
      </c>
      <c r="L476" s="132" t="s">
        <v>276</v>
      </c>
      <c r="M476" s="132" t="s">
        <v>2</v>
      </c>
      <c r="N476" s="1008"/>
      <c r="O476" s="1105" t="s">
        <v>757</v>
      </c>
      <c r="P476" s="129" t="s">
        <v>780</v>
      </c>
      <c r="Q476" s="281">
        <v>11.79</v>
      </c>
      <c r="R476" s="281">
        <v>8.84</v>
      </c>
      <c r="S476" s="281">
        <v>0.39</v>
      </c>
      <c r="T476" s="281">
        <v>0.39</v>
      </c>
      <c r="U476" s="281">
        <v>0.39</v>
      </c>
      <c r="V476" s="281">
        <v>0.39</v>
      </c>
      <c r="W476" s="281">
        <v>0.39</v>
      </c>
      <c r="X476" s="281">
        <v>0.39</v>
      </c>
      <c r="Y476" s="132" t="s">
        <v>781</v>
      </c>
      <c r="Z476" s="132" t="s">
        <v>276</v>
      </c>
      <c r="AA476" s="132" t="s">
        <v>2</v>
      </c>
      <c r="AB476" s="164"/>
      <c r="AC476" s="164"/>
      <c r="AD476" s="164"/>
      <c r="AE476" s="164"/>
      <c r="AF476" s="164"/>
      <c r="AG476" s="164"/>
      <c r="AH476" s="164"/>
      <c r="AI476" s="164"/>
    </row>
    <row r="477" spans="1:35" s="12" customFormat="1" ht="15" customHeight="1">
      <c r="A477" s="1105" t="s">
        <v>758</v>
      </c>
      <c r="B477" s="129" t="s">
        <v>780</v>
      </c>
      <c r="C477" s="293">
        <v>11.79</v>
      </c>
      <c r="D477" s="293">
        <v>8.84</v>
      </c>
      <c r="E477" s="293">
        <v>0.39</v>
      </c>
      <c r="F477" s="293">
        <v>0.39</v>
      </c>
      <c r="G477" s="293">
        <v>0.39</v>
      </c>
      <c r="H477" s="293">
        <v>0.39</v>
      </c>
      <c r="I477" s="293">
        <v>0.39</v>
      </c>
      <c r="J477" s="293">
        <v>0.39</v>
      </c>
      <c r="K477" s="132" t="s">
        <v>781</v>
      </c>
      <c r="L477" s="132" t="s">
        <v>276</v>
      </c>
      <c r="M477" s="132" t="s">
        <v>2</v>
      </c>
      <c r="N477" s="1008"/>
      <c r="O477" s="1105" t="s">
        <v>758</v>
      </c>
      <c r="P477" s="129" t="s">
        <v>780</v>
      </c>
      <c r="Q477" s="281">
        <v>11.79</v>
      </c>
      <c r="R477" s="281">
        <v>8.84</v>
      </c>
      <c r="S477" s="281">
        <v>0.39</v>
      </c>
      <c r="T477" s="281">
        <v>0.39</v>
      </c>
      <c r="U477" s="281">
        <v>0.39</v>
      </c>
      <c r="V477" s="281">
        <v>0.39</v>
      </c>
      <c r="W477" s="281">
        <v>0.39</v>
      </c>
      <c r="X477" s="281">
        <v>0.39</v>
      </c>
      <c r="Y477" s="132" t="s">
        <v>781</v>
      </c>
      <c r="Z477" s="132" t="s">
        <v>276</v>
      </c>
      <c r="AA477" s="132" t="s">
        <v>2</v>
      </c>
      <c r="AB477" s="164"/>
      <c r="AC477" s="164"/>
      <c r="AD477" s="164"/>
      <c r="AE477" s="164"/>
      <c r="AF477" s="164"/>
      <c r="AG477" s="164"/>
      <c r="AH477" s="164"/>
      <c r="AI477" s="164"/>
    </row>
    <row r="478" spans="1:35" s="12" customFormat="1" ht="15" customHeight="1">
      <c r="A478" s="1105" t="s">
        <v>759</v>
      </c>
      <c r="B478" s="129" t="s">
        <v>780</v>
      </c>
      <c r="C478" s="293">
        <v>11.79</v>
      </c>
      <c r="D478" s="293">
        <v>8.84</v>
      </c>
      <c r="E478" s="293">
        <v>0.39</v>
      </c>
      <c r="F478" s="293">
        <v>0.39</v>
      </c>
      <c r="G478" s="293">
        <v>0.39</v>
      </c>
      <c r="H478" s="293">
        <v>0.39</v>
      </c>
      <c r="I478" s="293">
        <v>0.39</v>
      </c>
      <c r="J478" s="293">
        <v>0.39</v>
      </c>
      <c r="K478" s="132" t="s">
        <v>781</v>
      </c>
      <c r="L478" s="132" t="s">
        <v>276</v>
      </c>
      <c r="M478" s="132" t="s">
        <v>2</v>
      </c>
      <c r="N478" s="1008"/>
      <c r="O478" s="1105" t="s">
        <v>759</v>
      </c>
      <c r="P478" s="129" t="s">
        <v>780</v>
      </c>
      <c r="Q478" s="281">
        <v>11.79</v>
      </c>
      <c r="R478" s="281">
        <v>8.84</v>
      </c>
      <c r="S478" s="281">
        <v>0.39</v>
      </c>
      <c r="T478" s="281">
        <v>0.39</v>
      </c>
      <c r="U478" s="281">
        <v>0.39</v>
      </c>
      <c r="V478" s="281">
        <v>0.39</v>
      </c>
      <c r="W478" s="281">
        <v>0.39</v>
      </c>
      <c r="X478" s="281">
        <v>0.39</v>
      </c>
      <c r="Y478" s="132" t="s">
        <v>781</v>
      </c>
      <c r="Z478" s="132" t="s">
        <v>276</v>
      </c>
      <c r="AA478" s="132" t="s">
        <v>2</v>
      </c>
      <c r="AB478" s="164"/>
      <c r="AC478" s="164"/>
      <c r="AD478" s="164"/>
      <c r="AE478" s="164"/>
      <c r="AF478" s="164"/>
      <c r="AG478" s="164"/>
      <c r="AH478" s="164"/>
      <c r="AI478" s="164"/>
    </row>
    <row r="479" spans="1:35" s="12" customFormat="1" ht="15" customHeight="1">
      <c r="A479" s="1105" t="s">
        <v>760</v>
      </c>
      <c r="B479" s="129" t="s">
        <v>780</v>
      </c>
      <c r="C479" s="293">
        <v>11.79</v>
      </c>
      <c r="D479" s="293">
        <v>8.84</v>
      </c>
      <c r="E479" s="293">
        <v>0.53900000000000003</v>
      </c>
      <c r="F479" s="293">
        <v>0.53900000000000003</v>
      </c>
      <c r="G479" s="293">
        <v>0.53900000000000003</v>
      </c>
      <c r="H479" s="293">
        <v>0.53900000000000003</v>
      </c>
      <c r="I479" s="293">
        <v>0.53900000000000003</v>
      </c>
      <c r="J479" s="293">
        <v>0.53900000000000003</v>
      </c>
      <c r="K479" s="132" t="s">
        <v>781</v>
      </c>
      <c r="L479" s="132" t="s">
        <v>276</v>
      </c>
      <c r="M479" s="132" t="s">
        <v>2</v>
      </c>
      <c r="N479" s="1008"/>
      <c r="O479" s="1105" t="s">
        <v>760</v>
      </c>
      <c r="P479" s="129" t="s">
        <v>780</v>
      </c>
      <c r="Q479" s="281">
        <v>11.79</v>
      </c>
      <c r="R479" s="281">
        <v>8.84</v>
      </c>
      <c r="S479" s="281">
        <v>0.53900000000000003</v>
      </c>
      <c r="T479" s="281">
        <v>0.53900000000000003</v>
      </c>
      <c r="U479" s="281">
        <v>0.53900000000000003</v>
      </c>
      <c r="V479" s="281">
        <v>0.53900000000000003</v>
      </c>
      <c r="W479" s="281">
        <v>0.53900000000000003</v>
      </c>
      <c r="X479" s="281">
        <v>0.53900000000000003</v>
      </c>
      <c r="Y479" s="132" t="s">
        <v>781</v>
      </c>
      <c r="Z479" s="132" t="s">
        <v>276</v>
      </c>
      <c r="AA479" s="132" t="s">
        <v>2</v>
      </c>
      <c r="AB479" s="164"/>
      <c r="AC479" s="164"/>
      <c r="AD479" s="164"/>
      <c r="AE479" s="164"/>
      <c r="AF479" s="164"/>
      <c r="AG479" s="164"/>
      <c r="AH479" s="164"/>
      <c r="AI479" s="164"/>
    </row>
    <row r="480" spans="1:35" s="12" customFormat="1" ht="15" customHeight="1">
      <c r="A480" s="1105" t="s">
        <v>761</v>
      </c>
      <c r="B480" s="129" t="s">
        <v>780</v>
      </c>
      <c r="C480" s="293">
        <v>11.79</v>
      </c>
      <c r="D480" s="293">
        <v>8.84</v>
      </c>
      <c r="E480" s="293">
        <v>0.53900000000000003</v>
      </c>
      <c r="F480" s="293">
        <v>0.53900000000000003</v>
      </c>
      <c r="G480" s="293">
        <v>0.53900000000000003</v>
      </c>
      <c r="H480" s="293">
        <v>0.53900000000000003</v>
      </c>
      <c r="I480" s="293">
        <v>0.53900000000000003</v>
      </c>
      <c r="J480" s="293">
        <v>0.53900000000000003</v>
      </c>
      <c r="K480" s="132" t="s">
        <v>781</v>
      </c>
      <c r="L480" s="132" t="s">
        <v>276</v>
      </c>
      <c r="M480" s="132" t="s">
        <v>2</v>
      </c>
      <c r="N480" s="1008"/>
      <c r="O480" s="1105" t="s">
        <v>761</v>
      </c>
      <c r="P480" s="129" t="s">
        <v>780</v>
      </c>
      <c r="Q480" s="281">
        <v>11.79</v>
      </c>
      <c r="R480" s="281">
        <v>8.84</v>
      </c>
      <c r="S480" s="281">
        <v>0.53900000000000003</v>
      </c>
      <c r="T480" s="281">
        <v>0.53900000000000003</v>
      </c>
      <c r="U480" s="281">
        <v>0.53900000000000003</v>
      </c>
      <c r="V480" s="281">
        <v>0.53900000000000003</v>
      </c>
      <c r="W480" s="281">
        <v>0.53900000000000003</v>
      </c>
      <c r="X480" s="281">
        <v>0.53900000000000003</v>
      </c>
      <c r="Y480" s="132" t="s">
        <v>781</v>
      </c>
      <c r="Z480" s="132" t="s">
        <v>276</v>
      </c>
      <c r="AA480" s="132" t="s">
        <v>2</v>
      </c>
      <c r="AB480" s="164"/>
      <c r="AC480" s="164"/>
      <c r="AD480" s="164"/>
      <c r="AE480" s="164"/>
      <c r="AF480" s="164"/>
      <c r="AG480" s="164"/>
      <c r="AH480" s="164"/>
      <c r="AI480" s="164"/>
    </row>
    <row r="481" spans="1:35" s="12" customFormat="1" ht="15" customHeight="1">
      <c r="A481" s="1105" t="s">
        <v>762</v>
      </c>
      <c r="B481" s="129" t="s">
        <v>780</v>
      </c>
      <c r="C481" s="293">
        <v>11.79</v>
      </c>
      <c r="D481" s="293">
        <v>8.84</v>
      </c>
      <c r="E481" s="293">
        <v>0.53900000000000003</v>
      </c>
      <c r="F481" s="293">
        <v>0.53900000000000003</v>
      </c>
      <c r="G481" s="293">
        <v>0.53900000000000003</v>
      </c>
      <c r="H481" s="293">
        <v>0.53900000000000003</v>
      </c>
      <c r="I481" s="293">
        <v>0.53900000000000003</v>
      </c>
      <c r="J481" s="293">
        <v>0.53900000000000003</v>
      </c>
      <c r="K481" s="132" t="s">
        <v>781</v>
      </c>
      <c r="L481" s="132" t="s">
        <v>276</v>
      </c>
      <c r="M481" s="132" t="s">
        <v>2</v>
      </c>
      <c r="N481" s="1008"/>
      <c r="O481" s="1105" t="s">
        <v>762</v>
      </c>
      <c r="P481" s="129" t="s">
        <v>780</v>
      </c>
      <c r="Q481" s="281">
        <v>11.79</v>
      </c>
      <c r="R481" s="281">
        <v>8.84</v>
      </c>
      <c r="S481" s="281">
        <v>0.53900000000000003</v>
      </c>
      <c r="T481" s="281">
        <v>0.53900000000000003</v>
      </c>
      <c r="U481" s="281">
        <v>0.53900000000000003</v>
      </c>
      <c r="V481" s="281">
        <v>0.53900000000000003</v>
      </c>
      <c r="W481" s="281">
        <v>0.53900000000000003</v>
      </c>
      <c r="X481" s="281">
        <v>0.53900000000000003</v>
      </c>
      <c r="Y481" s="132" t="s">
        <v>781</v>
      </c>
      <c r="Z481" s="132" t="s">
        <v>276</v>
      </c>
      <c r="AA481" s="132" t="s">
        <v>2</v>
      </c>
      <c r="AB481" s="164"/>
      <c r="AC481" s="164"/>
      <c r="AD481" s="164"/>
      <c r="AE481" s="164"/>
      <c r="AF481" s="164"/>
      <c r="AG481" s="164"/>
      <c r="AH481" s="164"/>
      <c r="AI481" s="164"/>
    </row>
    <row r="482" spans="1:35" s="12" customFormat="1" ht="15" customHeight="1">
      <c r="A482" s="1105" t="s">
        <v>763</v>
      </c>
      <c r="B482" s="129" t="s">
        <v>780</v>
      </c>
      <c r="C482" s="293">
        <v>11.79</v>
      </c>
      <c r="D482" s="293">
        <v>8.84</v>
      </c>
      <c r="E482" s="293">
        <v>0.53900000000000003</v>
      </c>
      <c r="F482" s="293">
        <v>0.53900000000000003</v>
      </c>
      <c r="G482" s="293">
        <v>0.53900000000000003</v>
      </c>
      <c r="H482" s="293">
        <v>0.53900000000000003</v>
      </c>
      <c r="I482" s="293">
        <v>0.53900000000000003</v>
      </c>
      <c r="J482" s="293">
        <v>0.53900000000000003</v>
      </c>
      <c r="K482" s="132" t="s">
        <v>781</v>
      </c>
      <c r="L482" s="132" t="s">
        <v>276</v>
      </c>
      <c r="M482" s="132" t="s">
        <v>2</v>
      </c>
      <c r="N482" s="1008"/>
      <c r="O482" s="1105" t="s">
        <v>763</v>
      </c>
      <c r="P482" s="129" t="s">
        <v>780</v>
      </c>
      <c r="Q482" s="281">
        <v>11.79</v>
      </c>
      <c r="R482" s="281">
        <v>8.84</v>
      </c>
      <c r="S482" s="281">
        <v>0.53900000000000003</v>
      </c>
      <c r="T482" s="281">
        <v>0.53900000000000003</v>
      </c>
      <c r="U482" s="281">
        <v>0.53900000000000003</v>
      </c>
      <c r="V482" s="281">
        <v>0.53900000000000003</v>
      </c>
      <c r="W482" s="281">
        <v>0.53900000000000003</v>
      </c>
      <c r="X482" s="281">
        <v>0.53900000000000003</v>
      </c>
      <c r="Y482" s="132" t="s">
        <v>781</v>
      </c>
      <c r="Z482" s="132" t="s">
        <v>276</v>
      </c>
      <c r="AA482" s="132" t="s">
        <v>2</v>
      </c>
      <c r="AB482" s="164"/>
      <c r="AC482" s="164"/>
      <c r="AD482" s="164"/>
      <c r="AE482" s="164"/>
      <c r="AF482" s="164"/>
      <c r="AG482" s="164"/>
      <c r="AH482" s="164"/>
      <c r="AI482" s="164"/>
    </row>
    <row r="483" spans="1:35" s="12" customFormat="1" ht="15" customHeight="1">
      <c r="A483" s="1105" t="s">
        <v>764</v>
      </c>
      <c r="B483" s="129" t="s">
        <v>780</v>
      </c>
      <c r="C483" s="293">
        <v>11.79</v>
      </c>
      <c r="D483" s="293">
        <v>8.84</v>
      </c>
      <c r="E483" s="293">
        <v>0.32200000000000001</v>
      </c>
      <c r="F483" s="293">
        <v>0.32200000000000001</v>
      </c>
      <c r="G483" s="293">
        <v>0.32200000000000001</v>
      </c>
      <c r="H483" s="293">
        <v>0.32200000000000001</v>
      </c>
      <c r="I483" s="293">
        <v>0.32200000000000001</v>
      </c>
      <c r="J483" s="293">
        <v>0.32200000000000001</v>
      </c>
      <c r="K483" s="132" t="s">
        <v>781</v>
      </c>
      <c r="L483" s="132" t="s">
        <v>276</v>
      </c>
      <c r="M483" s="132" t="s">
        <v>2</v>
      </c>
      <c r="N483" s="1008"/>
      <c r="O483" s="1105" t="s">
        <v>764</v>
      </c>
      <c r="P483" s="129" t="s">
        <v>780</v>
      </c>
      <c r="Q483" s="281">
        <v>11.79</v>
      </c>
      <c r="R483" s="281">
        <v>8.84</v>
      </c>
      <c r="S483" s="281">
        <v>0.32200000000000001</v>
      </c>
      <c r="T483" s="281">
        <v>0.32200000000000001</v>
      </c>
      <c r="U483" s="281">
        <v>0.32200000000000001</v>
      </c>
      <c r="V483" s="281">
        <v>0.32200000000000001</v>
      </c>
      <c r="W483" s="281">
        <v>0.32200000000000001</v>
      </c>
      <c r="X483" s="281">
        <v>0.32200000000000001</v>
      </c>
      <c r="Y483" s="132" t="s">
        <v>781</v>
      </c>
      <c r="Z483" s="132" t="s">
        <v>276</v>
      </c>
      <c r="AA483" s="132" t="s">
        <v>2</v>
      </c>
      <c r="AB483" s="164"/>
      <c r="AC483" s="164"/>
      <c r="AD483" s="164"/>
      <c r="AE483" s="164"/>
      <c r="AF483" s="164"/>
      <c r="AG483" s="164"/>
      <c r="AH483" s="164"/>
      <c r="AI483" s="164"/>
    </row>
    <row r="484" spans="1:35" s="12" customFormat="1" ht="15" customHeight="1">
      <c r="A484" s="1105" t="s">
        <v>249</v>
      </c>
      <c r="B484" s="129" t="s">
        <v>780</v>
      </c>
      <c r="C484" s="293">
        <v>11.79</v>
      </c>
      <c r="D484" s="293">
        <v>8.84</v>
      </c>
      <c r="E484" s="293">
        <v>0.53900000000000003</v>
      </c>
      <c r="F484" s="293">
        <v>0.53900000000000003</v>
      </c>
      <c r="G484" s="293">
        <v>0.53900000000000003</v>
      </c>
      <c r="H484" s="293">
        <v>0.53900000000000003</v>
      </c>
      <c r="I484" s="293">
        <v>0.53900000000000003</v>
      </c>
      <c r="J484" s="293">
        <v>0.53900000000000003</v>
      </c>
      <c r="K484" s="132" t="s">
        <v>781</v>
      </c>
      <c r="L484" s="132" t="s">
        <v>276</v>
      </c>
      <c r="M484" s="132" t="s">
        <v>2</v>
      </c>
      <c r="N484" s="1008"/>
      <c r="O484" s="1105" t="s">
        <v>249</v>
      </c>
      <c r="P484" s="129" t="s">
        <v>780</v>
      </c>
      <c r="Q484" s="281">
        <v>11.79</v>
      </c>
      <c r="R484" s="281">
        <v>8.84</v>
      </c>
      <c r="S484" s="281">
        <v>0.53900000000000003</v>
      </c>
      <c r="T484" s="281">
        <v>0.53900000000000003</v>
      </c>
      <c r="U484" s="281">
        <v>0.53900000000000003</v>
      </c>
      <c r="V484" s="281">
        <v>0.53900000000000003</v>
      </c>
      <c r="W484" s="281">
        <v>0.53900000000000003</v>
      </c>
      <c r="X484" s="281">
        <v>0.53900000000000003</v>
      </c>
      <c r="Y484" s="132" t="s">
        <v>781</v>
      </c>
      <c r="Z484" s="132" t="s">
        <v>276</v>
      </c>
      <c r="AA484" s="132" t="s">
        <v>2</v>
      </c>
      <c r="AB484" s="164"/>
      <c r="AC484" s="164"/>
      <c r="AD484" s="164"/>
      <c r="AE484" s="164"/>
      <c r="AF484" s="164"/>
      <c r="AG484" s="164"/>
      <c r="AH484" s="164"/>
      <c r="AI484" s="164"/>
    </row>
    <row r="485" spans="1:35" s="12" customFormat="1" ht="15" customHeight="1">
      <c r="A485" s="1106" t="s">
        <v>250</v>
      </c>
      <c r="B485" s="129" t="s">
        <v>780</v>
      </c>
      <c r="C485" s="293">
        <v>11.79</v>
      </c>
      <c r="D485" s="293">
        <v>8.84</v>
      </c>
      <c r="E485" s="293">
        <v>0.53900000000000003</v>
      </c>
      <c r="F485" s="293">
        <v>0.53900000000000003</v>
      </c>
      <c r="G485" s="293">
        <v>0.53900000000000003</v>
      </c>
      <c r="H485" s="293">
        <v>0.53900000000000003</v>
      </c>
      <c r="I485" s="293">
        <v>0.53900000000000003</v>
      </c>
      <c r="J485" s="293">
        <v>0.53900000000000003</v>
      </c>
      <c r="K485" s="132" t="s">
        <v>781</v>
      </c>
      <c r="L485" s="132" t="s">
        <v>276</v>
      </c>
      <c r="M485" s="132" t="s">
        <v>2</v>
      </c>
      <c r="N485" s="1008"/>
      <c r="O485" s="1106" t="s">
        <v>250</v>
      </c>
      <c r="P485" s="129" t="s">
        <v>780</v>
      </c>
      <c r="Q485" s="281">
        <v>11.79</v>
      </c>
      <c r="R485" s="281">
        <v>8.84</v>
      </c>
      <c r="S485" s="281">
        <v>0.53900000000000003</v>
      </c>
      <c r="T485" s="281">
        <v>0.53900000000000003</v>
      </c>
      <c r="U485" s="281">
        <v>0.53900000000000003</v>
      </c>
      <c r="V485" s="281">
        <v>0.53900000000000003</v>
      </c>
      <c r="W485" s="281">
        <v>0.53900000000000003</v>
      </c>
      <c r="X485" s="281">
        <v>0.53900000000000003</v>
      </c>
      <c r="Y485" s="132" t="s">
        <v>781</v>
      </c>
      <c r="Z485" s="132" t="s">
        <v>276</v>
      </c>
      <c r="AA485" s="132" t="s">
        <v>2</v>
      </c>
      <c r="AB485" s="164"/>
      <c r="AC485" s="164"/>
      <c r="AD485" s="164"/>
      <c r="AE485" s="164"/>
      <c r="AF485" s="164"/>
      <c r="AG485" s="164"/>
      <c r="AH485" s="164"/>
      <c r="AI485" s="164"/>
    </row>
    <row r="486" spans="1:35" s="12" customFormat="1" ht="15" customHeight="1">
      <c r="A486" s="1105" t="s">
        <v>251</v>
      </c>
      <c r="B486" s="129" t="s">
        <v>780</v>
      </c>
      <c r="C486" s="293">
        <v>11.79</v>
      </c>
      <c r="D486" s="293">
        <v>8.84</v>
      </c>
      <c r="E486" s="293">
        <v>0.39</v>
      </c>
      <c r="F486" s="293">
        <v>0.39</v>
      </c>
      <c r="G486" s="293">
        <v>0.39</v>
      </c>
      <c r="H486" s="293">
        <v>0.39</v>
      </c>
      <c r="I486" s="293">
        <v>0.39</v>
      </c>
      <c r="J486" s="293">
        <v>0.39</v>
      </c>
      <c r="K486" s="132" t="s">
        <v>781</v>
      </c>
      <c r="L486" s="132" t="s">
        <v>276</v>
      </c>
      <c r="M486" s="132" t="s">
        <v>2</v>
      </c>
      <c r="N486" s="1008"/>
      <c r="O486" s="1105" t="s">
        <v>251</v>
      </c>
      <c r="P486" s="129" t="s">
        <v>780</v>
      </c>
      <c r="Q486" s="281">
        <v>11.79</v>
      </c>
      <c r="R486" s="281">
        <v>8.84</v>
      </c>
      <c r="S486" s="281">
        <v>0.39</v>
      </c>
      <c r="T486" s="281">
        <v>0.39</v>
      </c>
      <c r="U486" s="281">
        <v>0.39</v>
      </c>
      <c r="V486" s="281">
        <v>0.39</v>
      </c>
      <c r="W486" s="281">
        <v>0.39</v>
      </c>
      <c r="X486" s="281">
        <v>0.39</v>
      </c>
      <c r="Y486" s="132" t="s">
        <v>781</v>
      </c>
      <c r="Z486" s="132" t="s">
        <v>276</v>
      </c>
      <c r="AA486" s="132" t="s">
        <v>2</v>
      </c>
      <c r="AB486" s="164"/>
      <c r="AC486" s="164"/>
      <c r="AD486" s="164"/>
      <c r="AE486" s="164"/>
      <c r="AF486" s="164"/>
      <c r="AG486" s="164"/>
      <c r="AH486" s="164"/>
      <c r="AI486" s="164"/>
    </row>
    <row r="487" spans="1:35" s="12" customFormat="1" ht="15" customHeight="1">
      <c r="A487" s="1105" t="s">
        <v>252</v>
      </c>
      <c r="B487" s="129" t="s">
        <v>780</v>
      </c>
      <c r="C487" s="293">
        <v>11.79</v>
      </c>
      <c r="D487" s="293">
        <v>8.84</v>
      </c>
      <c r="E487" s="293">
        <v>0.53900000000000003</v>
      </c>
      <c r="F487" s="293">
        <v>0.53900000000000003</v>
      </c>
      <c r="G487" s="293">
        <v>0.53900000000000003</v>
      </c>
      <c r="H487" s="293">
        <v>0.53900000000000003</v>
      </c>
      <c r="I487" s="293">
        <v>0.53900000000000003</v>
      </c>
      <c r="J487" s="293">
        <v>0.53900000000000003</v>
      </c>
      <c r="K487" s="132" t="s">
        <v>781</v>
      </c>
      <c r="L487" s="132" t="s">
        <v>276</v>
      </c>
      <c r="M487" s="132" t="s">
        <v>2</v>
      </c>
      <c r="N487" s="1008"/>
      <c r="O487" s="1105" t="s">
        <v>252</v>
      </c>
      <c r="P487" s="129" t="s">
        <v>780</v>
      </c>
      <c r="Q487" s="281">
        <v>11.79</v>
      </c>
      <c r="R487" s="281">
        <v>8.84</v>
      </c>
      <c r="S487" s="281">
        <v>0.53900000000000003</v>
      </c>
      <c r="T487" s="281">
        <v>0.53900000000000003</v>
      </c>
      <c r="U487" s="281">
        <v>0.53900000000000003</v>
      </c>
      <c r="V487" s="281">
        <v>0.53900000000000003</v>
      </c>
      <c r="W487" s="281">
        <v>0.53900000000000003</v>
      </c>
      <c r="X487" s="281">
        <v>0.53900000000000003</v>
      </c>
      <c r="Y487" s="132" t="s">
        <v>781</v>
      </c>
      <c r="Z487" s="132" t="s">
        <v>276</v>
      </c>
      <c r="AA487" s="132" t="s">
        <v>2</v>
      </c>
      <c r="AB487" s="164"/>
      <c r="AC487" s="164"/>
      <c r="AD487" s="164"/>
      <c r="AE487" s="164"/>
      <c r="AF487" s="164"/>
      <c r="AG487" s="164"/>
      <c r="AH487" s="164"/>
      <c r="AI487" s="164"/>
    </row>
    <row r="488" spans="1:35" s="12" customFormat="1" ht="15" customHeight="1">
      <c r="A488" s="1105" t="s">
        <v>253</v>
      </c>
      <c r="B488" s="129" t="s">
        <v>780</v>
      </c>
      <c r="C488" s="293">
        <v>22.17</v>
      </c>
      <c r="D488" s="293">
        <v>17.72</v>
      </c>
      <c r="E488" s="293">
        <v>1.766</v>
      </c>
      <c r="F488" s="293">
        <v>1.766</v>
      </c>
      <c r="G488" s="293">
        <v>1.766</v>
      </c>
      <c r="H488" s="293">
        <v>1.766</v>
      </c>
      <c r="I488" s="293">
        <v>1.766</v>
      </c>
      <c r="J488" s="293">
        <v>1.766</v>
      </c>
      <c r="K488" s="132" t="s">
        <v>781</v>
      </c>
      <c r="L488" s="132" t="s">
        <v>276</v>
      </c>
      <c r="M488" s="132" t="s">
        <v>2</v>
      </c>
      <c r="N488" s="1008"/>
      <c r="O488" s="1105" t="s">
        <v>253</v>
      </c>
      <c r="P488" s="129" t="s">
        <v>780</v>
      </c>
      <c r="Q488" s="281">
        <v>22.17</v>
      </c>
      <c r="R488" s="281">
        <v>17.72</v>
      </c>
      <c r="S488" s="281">
        <v>1.766</v>
      </c>
      <c r="T488" s="281">
        <v>1.766</v>
      </c>
      <c r="U488" s="281">
        <v>1.766</v>
      </c>
      <c r="V488" s="281">
        <v>1.766</v>
      </c>
      <c r="W488" s="281">
        <v>1.766</v>
      </c>
      <c r="X488" s="281">
        <v>1.766</v>
      </c>
      <c r="Y488" s="132" t="s">
        <v>781</v>
      </c>
      <c r="Z488" s="132" t="s">
        <v>276</v>
      </c>
      <c r="AA488" s="132" t="s">
        <v>2</v>
      </c>
      <c r="AB488" s="164"/>
      <c r="AC488" s="164"/>
      <c r="AD488" s="164"/>
      <c r="AE488" s="164"/>
      <c r="AF488" s="164"/>
      <c r="AG488" s="164"/>
      <c r="AH488" s="164"/>
      <c r="AI488" s="164"/>
    </row>
    <row r="489" spans="1:35" s="12" customFormat="1" ht="15" customHeight="1">
      <c r="A489" s="1105" t="s">
        <v>223</v>
      </c>
      <c r="B489" s="129" t="s">
        <v>780</v>
      </c>
      <c r="C489" s="293">
        <v>11.79</v>
      </c>
      <c r="D489" s="293">
        <v>8.84</v>
      </c>
      <c r="E489" s="293">
        <v>0.53900000000000003</v>
      </c>
      <c r="F489" s="293">
        <v>0.53900000000000003</v>
      </c>
      <c r="G489" s="293">
        <v>0.53900000000000003</v>
      </c>
      <c r="H489" s="293">
        <v>0.53900000000000003</v>
      </c>
      <c r="I489" s="293">
        <v>0.53900000000000003</v>
      </c>
      <c r="J489" s="293">
        <v>0.53900000000000003</v>
      </c>
      <c r="K489" s="132" t="s">
        <v>781</v>
      </c>
      <c r="L489" s="132" t="s">
        <v>276</v>
      </c>
      <c r="M489" s="132" t="s">
        <v>2</v>
      </c>
      <c r="N489" s="1008"/>
      <c r="O489" s="1105" t="s">
        <v>223</v>
      </c>
      <c r="P489" s="129" t="s">
        <v>780</v>
      </c>
      <c r="Q489" s="281">
        <v>11.79</v>
      </c>
      <c r="R489" s="281">
        <v>8.84</v>
      </c>
      <c r="S489" s="281">
        <v>0.53900000000000003</v>
      </c>
      <c r="T489" s="281">
        <v>0.53900000000000003</v>
      </c>
      <c r="U489" s="281">
        <v>0.53900000000000003</v>
      </c>
      <c r="V489" s="281">
        <v>0.53900000000000003</v>
      </c>
      <c r="W489" s="281">
        <v>0.53900000000000003</v>
      </c>
      <c r="X489" s="281">
        <v>0.53900000000000003</v>
      </c>
      <c r="Y489" s="132" t="s">
        <v>781</v>
      </c>
      <c r="Z489" s="132" t="s">
        <v>276</v>
      </c>
      <c r="AA489" s="132" t="s">
        <v>2</v>
      </c>
      <c r="AB489" s="164"/>
      <c r="AC489" s="164"/>
      <c r="AD489" s="164"/>
      <c r="AE489" s="164"/>
      <c r="AF489" s="164"/>
      <c r="AG489" s="164"/>
      <c r="AH489" s="164"/>
      <c r="AI489" s="164"/>
    </row>
    <row r="490" spans="1:35" s="12" customFormat="1" ht="15" customHeight="1">
      <c r="A490" s="1106" t="s">
        <v>254</v>
      </c>
      <c r="B490" s="129" t="s">
        <v>780</v>
      </c>
      <c r="C490" s="293">
        <v>22.17</v>
      </c>
      <c r="D490" s="293">
        <v>17.72</v>
      </c>
      <c r="E490" s="293">
        <v>1.3360000000000001</v>
      </c>
      <c r="F490" s="293">
        <v>1.3360000000000001</v>
      </c>
      <c r="G490" s="293">
        <v>1.3360000000000001</v>
      </c>
      <c r="H490" s="293">
        <v>1.3360000000000001</v>
      </c>
      <c r="I490" s="293">
        <v>1.3360000000000001</v>
      </c>
      <c r="J490" s="293">
        <v>1.3360000000000001</v>
      </c>
      <c r="K490" s="132" t="s">
        <v>781</v>
      </c>
      <c r="L490" s="132" t="s">
        <v>276</v>
      </c>
      <c r="M490" s="132" t="s">
        <v>2</v>
      </c>
      <c r="N490" s="1008"/>
      <c r="O490" s="1106" t="s">
        <v>254</v>
      </c>
      <c r="P490" s="129" t="s">
        <v>780</v>
      </c>
      <c r="Q490" s="281">
        <v>22.17</v>
      </c>
      <c r="R490" s="281">
        <v>17.72</v>
      </c>
      <c r="S490" s="281">
        <v>1.3360000000000001</v>
      </c>
      <c r="T490" s="281">
        <v>1.3360000000000001</v>
      </c>
      <c r="U490" s="281">
        <v>1.3360000000000001</v>
      </c>
      <c r="V490" s="281">
        <v>1.3360000000000001</v>
      </c>
      <c r="W490" s="281">
        <v>1.3360000000000001</v>
      </c>
      <c r="X490" s="281">
        <v>1.3360000000000001</v>
      </c>
      <c r="Y490" s="132" t="s">
        <v>781</v>
      </c>
      <c r="Z490" s="132" t="s">
        <v>276</v>
      </c>
      <c r="AA490" s="132" t="s">
        <v>2</v>
      </c>
      <c r="AB490" s="164"/>
      <c r="AC490" s="164"/>
      <c r="AD490" s="164"/>
      <c r="AE490" s="164"/>
      <c r="AF490" s="164"/>
      <c r="AG490" s="164"/>
      <c r="AH490" s="164"/>
      <c r="AI490" s="164"/>
    </row>
    <row r="491" spans="1:35" s="12" customFormat="1" ht="15" customHeight="1">
      <c r="A491" s="1105" t="s">
        <v>255</v>
      </c>
      <c r="B491" s="129" t="s">
        <v>780</v>
      </c>
      <c r="C491" s="293">
        <v>13.28</v>
      </c>
      <c r="D491" s="293">
        <v>10.33</v>
      </c>
      <c r="E491" s="293">
        <v>0.67300000000000004</v>
      </c>
      <c r="F491" s="293">
        <v>0.67300000000000004</v>
      </c>
      <c r="G491" s="293">
        <v>0.67300000000000004</v>
      </c>
      <c r="H491" s="293">
        <v>0.67300000000000004</v>
      </c>
      <c r="I491" s="293">
        <v>0.67300000000000004</v>
      </c>
      <c r="J491" s="293">
        <v>0.67300000000000004</v>
      </c>
      <c r="K491" s="132" t="s">
        <v>781</v>
      </c>
      <c r="L491" s="132" t="s">
        <v>276</v>
      </c>
      <c r="M491" s="132" t="s">
        <v>2</v>
      </c>
      <c r="N491" s="1008"/>
      <c r="O491" s="1105" t="s">
        <v>255</v>
      </c>
      <c r="P491" s="129" t="s">
        <v>780</v>
      </c>
      <c r="Q491" s="281">
        <v>13.28</v>
      </c>
      <c r="R491" s="281">
        <v>10.33</v>
      </c>
      <c r="S491" s="281">
        <v>0.67300000000000004</v>
      </c>
      <c r="T491" s="281">
        <v>0.67300000000000004</v>
      </c>
      <c r="U491" s="281">
        <v>0.67300000000000004</v>
      </c>
      <c r="V491" s="281">
        <v>0.67300000000000004</v>
      </c>
      <c r="W491" s="281">
        <v>0.67300000000000004</v>
      </c>
      <c r="X491" s="281">
        <v>0.67300000000000004</v>
      </c>
      <c r="Y491" s="132" t="s">
        <v>781</v>
      </c>
      <c r="Z491" s="132" t="s">
        <v>276</v>
      </c>
      <c r="AA491" s="132" t="s">
        <v>2</v>
      </c>
      <c r="AB491" s="164"/>
      <c r="AC491" s="164"/>
      <c r="AD491" s="164"/>
      <c r="AE491" s="164"/>
      <c r="AF491" s="164"/>
      <c r="AG491" s="164"/>
      <c r="AH491" s="164"/>
      <c r="AI491" s="164"/>
    </row>
    <row r="492" spans="1:35" s="12" customFormat="1" ht="15" customHeight="1">
      <c r="A492" s="1105" t="s">
        <v>224</v>
      </c>
      <c r="B492" s="129" t="s">
        <v>780</v>
      </c>
      <c r="C492" s="293">
        <v>11.79</v>
      </c>
      <c r="D492" s="293">
        <v>8.84</v>
      </c>
      <c r="E492" s="293">
        <v>0.53900000000000003</v>
      </c>
      <c r="F492" s="293">
        <v>0.53900000000000003</v>
      </c>
      <c r="G492" s="293">
        <v>0.53900000000000003</v>
      </c>
      <c r="H492" s="293">
        <v>0.53900000000000003</v>
      </c>
      <c r="I492" s="293">
        <v>0.53900000000000003</v>
      </c>
      <c r="J492" s="293">
        <v>0.53900000000000003</v>
      </c>
      <c r="K492" s="132" t="s">
        <v>781</v>
      </c>
      <c r="L492" s="132" t="s">
        <v>276</v>
      </c>
      <c r="M492" s="132" t="s">
        <v>2</v>
      </c>
      <c r="N492" s="1008"/>
      <c r="O492" s="1105" t="s">
        <v>224</v>
      </c>
      <c r="P492" s="129" t="s">
        <v>780</v>
      </c>
      <c r="Q492" s="281">
        <v>11.79</v>
      </c>
      <c r="R492" s="281">
        <v>8.84</v>
      </c>
      <c r="S492" s="281">
        <v>0.53900000000000003</v>
      </c>
      <c r="T492" s="281">
        <v>0.53900000000000003</v>
      </c>
      <c r="U492" s="281">
        <v>0.53900000000000003</v>
      </c>
      <c r="V492" s="281">
        <v>0.53900000000000003</v>
      </c>
      <c r="W492" s="281">
        <v>0.53900000000000003</v>
      </c>
      <c r="X492" s="281">
        <v>0.53900000000000003</v>
      </c>
      <c r="Y492" s="132" t="s">
        <v>781</v>
      </c>
      <c r="Z492" s="132" t="s">
        <v>276</v>
      </c>
      <c r="AA492" s="132" t="s">
        <v>2</v>
      </c>
      <c r="AB492" s="164"/>
      <c r="AC492" s="164"/>
      <c r="AD492" s="164"/>
      <c r="AE492" s="164"/>
      <c r="AF492" s="164"/>
      <c r="AG492" s="164"/>
      <c r="AH492" s="164"/>
      <c r="AI492" s="164"/>
    </row>
    <row r="493" spans="1:35" s="12" customFormat="1" ht="15" customHeight="1">
      <c r="A493" s="1105" t="s">
        <v>256</v>
      </c>
      <c r="B493" s="129" t="s">
        <v>780</v>
      </c>
      <c r="C493" s="293">
        <v>11.79</v>
      </c>
      <c r="D493" s="293">
        <v>8.84</v>
      </c>
      <c r="E493" s="293">
        <v>0.53900000000000003</v>
      </c>
      <c r="F493" s="293">
        <v>0.53900000000000003</v>
      </c>
      <c r="G493" s="293">
        <v>0.53900000000000003</v>
      </c>
      <c r="H493" s="293">
        <v>0.53900000000000003</v>
      </c>
      <c r="I493" s="293">
        <v>0.53900000000000003</v>
      </c>
      <c r="J493" s="293">
        <v>0.53900000000000003</v>
      </c>
      <c r="K493" s="132" t="s">
        <v>781</v>
      </c>
      <c r="L493" s="132" t="s">
        <v>276</v>
      </c>
      <c r="M493" s="132" t="s">
        <v>2</v>
      </c>
      <c r="N493" s="1008"/>
      <c r="O493" s="1105" t="s">
        <v>256</v>
      </c>
      <c r="P493" s="129" t="s">
        <v>780</v>
      </c>
      <c r="Q493" s="281">
        <v>11.79</v>
      </c>
      <c r="R493" s="281">
        <v>8.84</v>
      </c>
      <c r="S493" s="281">
        <v>0.53900000000000003</v>
      </c>
      <c r="T493" s="281">
        <v>0.53900000000000003</v>
      </c>
      <c r="U493" s="281">
        <v>0.53900000000000003</v>
      </c>
      <c r="V493" s="281">
        <v>0.53900000000000003</v>
      </c>
      <c r="W493" s="281">
        <v>0.53900000000000003</v>
      </c>
      <c r="X493" s="281">
        <v>0.53900000000000003</v>
      </c>
      <c r="Y493" s="132" t="s">
        <v>781</v>
      </c>
      <c r="Z493" s="132" t="s">
        <v>276</v>
      </c>
      <c r="AA493" s="132" t="s">
        <v>2</v>
      </c>
      <c r="AB493" s="164"/>
      <c r="AC493" s="164"/>
      <c r="AD493" s="164"/>
      <c r="AE493" s="164"/>
      <c r="AF493" s="164"/>
      <c r="AG493" s="164"/>
      <c r="AH493" s="164"/>
      <c r="AI493" s="164"/>
    </row>
    <row r="494" spans="1:35" s="12" customFormat="1" ht="15" customHeight="1">
      <c r="A494" s="1105" t="s">
        <v>257</v>
      </c>
      <c r="B494" s="129" t="s">
        <v>780</v>
      </c>
      <c r="C494" s="293">
        <v>22.17</v>
      </c>
      <c r="D494" s="293">
        <v>17.72</v>
      </c>
      <c r="E494" s="293">
        <v>1.24</v>
      </c>
      <c r="F494" s="293">
        <v>1.24</v>
      </c>
      <c r="G494" s="293">
        <v>1.24</v>
      </c>
      <c r="H494" s="293">
        <v>1.24</v>
      </c>
      <c r="I494" s="293">
        <v>1.24</v>
      </c>
      <c r="J494" s="293">
        <v>1.24</v>
      </c>
      <c r="K494" s="132" t="s">
        <v>781</v>
      </c>
      <c r="L494" s="132" t="s">
        <v>276</v>
      </c>
      <c r="M494" s="132" t="s">
        <v>2</v>
      </c>
      <c r="N494" s="1008"/>
      <c r="O494" s="1105" t="s">
        <v>257</v>
      </c>
      <c r="P494" s="129" t="s">
        <v>780</v>
      </c>
      <c r="Q494" s="281">
        <v>22.17</v>
      </c>
      <c r="R494" s="281">
        <v>17.72</v>
      </c>
      <c r="S494" s="281">
        <v>1.24</v>
      </c>
      <c r="T494" s="281">
        <v>1.24</v>
      </c>
      <c r="U494" s="281">
        <v>1.24</v>
      </c>
      <c r="V494" s="281">
        <v>1.24</v>
      </c>
      <c r="W494" s="281">
        <v>1.24</v>
      </c>
      <c r="X494" s="281">
        <v>1.24</v>
      </c>
      <c r="Y494" s="132" t="s">
        <v>781</v>
      </c>
      <c r="Z494" s="132" t="s">
        <v>276</v>
      </c>
      <c r="AA494" s="132" t="s">
        <v>2</v>
      </c>
      <c r="AB494" s="164"/>
      <c r="AC494" s="164"/>
      <c r="AD494" s="164"/>
      <c r="AE494" s="164"/>
      <c r="AF494" s="164"/>
      <c r="AG494" s="164"/>
      <c r="AH494" s="164"/>
      <c r="AI494" s="164"/>
    </row>
    <row r="495" spans="1:35" s="12" customFormat="1" ht="15" customHeight="1">
      <c r="A495" s="1105" t="s">
        <v>259</v>
      </c>
      <c r="B495" s="129" t="s">
        <v>780</v>
      </c>
      <c r="C495" s="293">
        <v>11.79</v>
      </c>
      <c r="D495" s="293">
        <v>8.84</v>
      </c>
      <c r="E495" s="293">
        <v>0.39</v>
      </c>
      <c r="F495" s="293">
        <v>0.39</v>
      </c>
      <c r="G495" s="293">
        <v>0.39</v>
      </c>
      <c r="H495" s="293">
        <v>0.39</v>
      </c>
      <c r="I495" s="293">
        <v>0.39</v>
      </c>
      <c r="J495" s="293">
        <v>0.39</v>
      </c>
      <c r="K495" s="132" t="s">
        <v>781</v>
      </c>
      <c r="L495" s="132" t="s">
        <v>276</v>
      </c>
      <c r="M495" s="132" t="s">
        <v>2</v>
      </c>
      <c r="N495" s="1008"/>
      <c r="O495" s="1105" t="s">
        <v>259</v>
      </c>
      <c r="P495" s="129" t="s">
        <v>780</v>
      </c>
      <c r="Q495" s="281">
        <v>11.79</v>
      </c>
      <c r="R495" s="281">
        <v>8.84</v>
      </c>
      <c r="S495" s="281">
        <v>0.39</v>
      </c>
      <c r="T495" s="281">
        <v>0.39</v>
      </c>
      <c r="U495" s="281">
        <v>0.39</v>
      </c>
      <c r="V495" s="281">
        <v>0.39</v>
      </c>
      <c r="W495" s="281">
        <v>0.39</v>
      </c>
      <c r="X495" s="281">
        <v>0.39</v>
      </c>
      <c r="Y495" s="132" t="s">
        <v>781</v>
      </c>
      <c r="Z495" s="132" t="s">
        <v>276</v>
      </c>
      <c r="AA495" s="132" t="s">
        <v>2</v>
      </c>
      <c r="AB495" s="164"/>
      <c r="AC495" s="164"/>
      <c r="AD495" s="164"/>
      <c r="AE495" s="164"/>
      <c r="AF495" s="164"/>
      <c r="AG495" s="164"/>
      <c r="AH495" s="164"/>
      <c r="AI495" s="164"/>
    </row>
    <row r="496" spans="1:35" s="12" customFormat="1" ht="15" customHeight="1">
      <c r="A496" s="1105" t="s">
        <v>225</v>
      </c>
      <c r="B496" s="129" t="s">
        <v>780</v>
      </c>
      <c r="C496" s="293">
        <v>11.79</v>
      </c>
      <c r="D496" s="293">
        <v>8.84</v>
      </c>
      <c r="E496" s="293">
        <v>0.53900000000000003</v>
      </c>
      <c r="F496" s="293">
        <v>0.53900000000000003</v>
      </c>
      <c r="G496" s="293">
        <v>0.53900000000000003</v>
      </c>
      <c r="H496" s="293">
        <v>0.53900000000000003</v>
      </c>
      <c r="I496" s="293">
        <v>0.53900000000000003</v>
      </c>
      <c r="J496" s="293">
        <v>0.53900000000000003</v>
      </c>
      <c r="K496" s="132" t="s">
        <v>781</v>
      </c>
      <c r="L496" s="132" t="s">
        <v>276</v>
      </c>
      <c r="M496" s="132" t="s">
        <v>2</v>
      </c>
      <c r="N496" s="1008"/>
      <c r="O496" s="1105" t="s">
        <v>225</v>
      </c>
      <c r="P496" s="129" t="s">
        <v>780</v>
      </c>
      <c r="Q496" s="281">
        <v>11.79</v>
      </c>
      <c r="R496" s="281">
        <v>8.84</v>
      </c>
      <c r="S496" s="281">
        <v>0.53900000000000003</v>
      </c>
      <c r="T496" s="281">
        <v>0.53900000000000003</v>
      </c>
      <c r="U496" s="281">
        <v>0.53900000000000003</v>
      </c>
      <c r="V496" s="281">
        <v>0.53900000000000003</v>
      </c>
      <c r="W496" s="281">
        <v>0.53900000000000003</v>
      </c>
      <c r="X496" s="281">
        <v>0.53900000000000003</v>
      </c>
      <c r="Y496" s="132" t="s">
        <v>781</v>
      </c>
      <c r="Z496" s="132" t="s">
        <v>276</v>
      </c>
      <c r="AA496" s="132" t="s">
        <v>2</v>
      </c>
      <c r="AB496" s="164"/>
      <c r="AC496" s="164"/>
      <c r="AD496" s="164"/>
      <c r="AE496" s="164"/>
      <c r="AF496" s="164"/>
      <c r="AG496" s="164"/>
      <c r="AH496" s="164"/>
      <c r="AI496" s="164"/>
    </row>
    <row r="497" spans="1:143" s="12" customFormat="1" ht="15" customHeight="1">
      <c r="A497" s="1105" t="s">
        <v>260</v>
      </c>
      <c r="B497" s="129" t="s">
        <v>780</v>
      </c>
      <c r="C497" s="293">
        <v>11.79</v>
      </c>
      <c r="D497" s="293">
        <v>8.84</v>
      </c>
      <c r="E497" s="293">
        <v>0.53900000000000003</v>
      </c>
      <c r="F497" s="293">
        <v>0.53900000000000003</v>
      </c>
      <c r="G497" s="293">
        <v>0.53900000000000003</v>
      </c>
      <c r="H497" s="293">
        <v>0.53900000000000003</v>
      </c>
      <c r="I497" s="293">
        <v>0.53900000000000003</v>
      </c>
      <c r="J497" s="293">
        <v>0.53900000000000003</v>
      </c>
      <c r="K497" s="132" t="s">
        <v>781</v>
      </c>
      <c r="L497" s="132" t="s">
        <v>276</v>
      </c>
      <c r="M497" s="132" t="s">
        <v>2</v>
      </c>
      <c r="N497" s="1008"/>
      <c r="O497" s="1105" t="s">
        <v>260</v>
      </c>
      <c r="P497" s="129" t="s">
        <v>780</v>
      </c>
      <c r="Q497" s="281">
        <v>11.79</v>
      </c>
      <c r="R497" s="281">
        <v>8.84</v>
      </c>
      <c r="S497" s="281">
        <v>0.53900000000000003</v>
      </c>
      <c r="T497" s="281">
        <v>0.53900000000000003</v>
      </c>
      <c r="U497" s="281">
        <v>0.53900000000000003</v>
      </c>
      <c r="V497" s="281">
        <v>0.53900000000000003</v>
      </c>
      <c r="W497" s="281">
        <v>0.53900000000000003</v>
      </c>
      <c r="X497" s="281">
        <v>0.53900000000000003</v>
      </c>
      <c r="Y497" s="132" t="s">
        <v>781</v>
      </c>
      <c r="Z497" s="132" t="s">
        <v>276</v>
      </c>
      <c r="AA497" s="132" t="s">
        <v>2</v>
      </c>
      <c r="AB497" s="164"/>
      <c r="AC497" s="164"/>
      <c r="AD497" s="164"/>
      <c r="AE497" s="164"/>
      <c r="AF497" s="164"/>
      <c r="AG497" s="164"/>
      <c r="AH497" s="164"/>
      <c r="AI497" s="164"/>
    </row>
    <row r="498" spans="1:143" s="12" customFormat="1" ht="15" customHeight="1">
      <c r="A498" s="1106" t="s">
        <v>261</v>
      </c>
      <c r="B498" s="129" t="s">
        <v>780</v>
      </c>
      <c r="C498" s="293">
        <v>11.79</v>
      </c>
      <c r="D498" s="293">
        <v>8.84</v>
      </c>
      <c r="E498" s="293">
        <v>0.53900000000000003</v>
      </c>
      <c r="F498" s="293">
        <v>0.53900000000000003</v>
      </c>
      <c r="G498" s="293">
        <v>0.53900000000000003</v>
      </c>
      <c r="H498" s="293">
        <v>0.53900000000000003</v>
      </c>
      <c r="I498" s="293">
        <v>0.53900000000000003</v>
      </c>
      <c r="J498" s="293">
        <v>0.53900000000000003</v>
      </c>
      <c r="K498" s="132" t="s">
        <v>781</v>
      </c>
      <c r="L498" s="132" t="s">
        <v>276</v>
      </c>
      <c r="M498" s="132" t="s">
        <v>2</v>
      </c>
      <c r="N498" s="1008"/>
      <c r="O498" s="1106" t="s">
        <v>261</v>
      </c>
      <c r="P498" s="129" t="s">
        <v>780</v>
      </c>
      <c r="Q498" s="281">
        <v>11.79</v>
      </c>
      <c r="R498" s="281">
        <v>8.84</v>
      </c>
      <c r="S498" s="281">
        <v>0.53900000000000003</v>
      </c>
      <c r="T498" s="281">
        <v>0.53900000000000003</v>
      </c>
      <c r="U498" s="281">
        <v>0.53900000000000003</v>
      </c>
      <c r="V498" s="281">
        <v>0.53900000000000003</v>
      </c>
      <c r="W498" s="281">
        <v>0.53900000000000003</v>
      </c>
      <c r="X498" s="281">
        <v>0.53900000000000003</v>
      </c>
      <c r="Y498" s="132" t="s">
        <v>781</v>
      </c>
      <c r="Z498" s="132" t="s">
        <v>276</v>
      </c>
      <c r="AA498" s="132" t="s">
        <v>2</v>
      </c>
      <c r="AB498" s="164"/>
      <c r="AC498" s="164"/>
      <c r="AD498" s="164"/>
      <c r="AE498" s="164"/>
      <c r="AF498" s="164"/>
      <c r="AG498" s="164"/>
      <c r="AH498" s="164"/>
      <c r="AI498" s="164"/>
    </row>
    <row r="499" spans="1:143" s="12" customFormat="1" ht="15" customHeight="1">
      <c r="A499" s="1105" t="s">
        <v>262</v>
      </c>
      <c r="B499" s="129" t="s">
        <v>780</v>
      </c>
      <c r="C499" s="293">
        <v>11.79</v>
      </c>
      <c r="D499" s="293">
        <v>8.84</v>
      </c>
      <c r="E499" s="293">
        <v>0.39</v>
      </c>
      <c r="F499" s="293">
        <v>0.39</v>
      </c>
      <c r="G499" s="293">
        <v>0.39</v>
      </c>
      <c r="H499" s="293">
        <v>0.39</v>
      </c>
      <c r="I499" s="293">
        <v>0.39</v>
      </c>
      <c r="J499" s="293">
        <v>0.39</v>
      </c>
      <c r="K499" s="132" t="s">
        <v>781</v>
      </c>
      <c r="L499" s="132" t="s">
        <v>276</v>
      </c>
      <c r="M499" s="132" t="s">
        <v>2</v>
      </c>
      <c r="N499" s="1008"/>
      <c r="O499" s="1105" t="s">
        <v>262</v>
      </c>
      <c r="P499" s="129" t="s">
        <v>780</v>
      </c>
      <c r="Q499" s="281">
        <v>11.79</v>
      </c>
      <c r="R499" s="281">
        <v>8.84</v>
      </c>
      <c r="S499" s="281">
        <v>0.39</v>
      </c>
      <c r="T499" s="281">
        <v>0.39</v>
      </c>
      <c r="U499" s="281">
        <v>0.39</v>
      </c>
      <c r="V499" s="281">
        <v>0.39</v>
      </c>
      <c r="W499" s="281">
        <v>0.39</v>
      </c>
      <c r="X499" s="281">
        <v>0.39</v>
      </c>
      <c r="Y499" s="132" t="s">
        <v>781</v>
      </c>
      <c r="Z499" s="132" t="s">
        <v>276</v>
      </c>
      <c r="AA499" s="132" t="s">
        <v>2</v>
      </c>
      <c r="AB499" s="164"/>
      <c r="AC499" s="164"/>
      <c r="AD499" s="164"/>
      <c r="AE499" s="164"/>
      <c r="AF499" s="164"/>
      <c r="AG499" s="164"/>
      <c r="AH499" s="164"/>
      <c r="AI499" s="164"/>
    </row>
    <row r="500" spans="1:143" s="12" customFormat="1" ht="15" customHeight="1">
      <c r="A500" s="1105" t="s">
        <v>263</v>
      </c>
      <c r="B500" s="129" t="s">
        <v>780</v>
      </c>
      <c r="C500" s="293">
        <v>11.79</v>
      </c>
      <c r="D500" s="293">
        <v>8.84</v>
      </c>
      <c r="E500" s="293">
        <v>0.53900000000000003</v>
      </c>
      <c r="F500" s="293">
        <v>0.53900000000000003</v>
      </c>
      <c r="G500" s="293">
        <v>0.53900000000000003</v>
      </c>
      <c r="H500" s="293">
        <v>0.53900000000000003</v>
      </c>
      <c r="I500" s="293">
        <v>0.53900000000000003</v>
      </c>
      <c r="J500" s="293">
        <v>0.53900000000000003</v>
      </c>
      <c r="K500" s="132" t="s">
        <v>781</v>
      </c>
      <c r="L500" s="132" t="s">
        <v>276</v>
      </c>
      <c r="M500" s="132" t="s">
        <v>2</v>
      </c>
      <c r="N500" s="1008"/>
      <c r="O500" s="1105" t="s">
        <v>263</v>
      </c>
      <c r="P500" s="129" t="s">
        <v>780</v>
      </c>
      <c r="Q500" s="281">
        <v>11.79</v>
      </c>
      <c r="R500" s="281">
        <v>8.84</v>
      </c>
      <c r="S500" s="281">
        <v>0.53900000000000003</v>
      </c>
      <c r="T500" s="281">
        <v>0.53900000000000003</v>
      </c>
      <c r="U500" s="281">
        <v>0.53900000000000003</v>
      </c>
      <c r="V500" s="281">
        <v>0.53900000000000003</v>
      </c>
      <c r="W500" s="281">
        <v>0.53900000000000003</v>
      </c>
      <c r="X500" s="281">
        <v>0.53900000000000003</v>
      </c>
      <c r="Y500" s="132" t="s">
        <v>781</v>
      </c>
      <c r="Z500" s="132" t="s">
        <v>276</v>
      </c>
      <c r="AA500" s="132" t="s">
        <v>2</v>
      </c>
      <c r="AB500" s="164"/>
      <c r="AC500" s="164"/>
      <c r="AD500" s="164"/>
      <c r="AE500" s="164"/>
      <c r="AF500" s="164"/>
      <c r="AG500" s="164"/>
      <c r="AH500" s="164"/>
      <c r="AI500" s="164"/>
    </row>
    <row r="501" spans="1:143" s="12" customFormat="1" ht="15" customHeight="1">
      <c r="A501" s="1105" t="s">
        <v>264</v>
      </c>
      <c r="B501" s="129" t="s">
        <v>780</v>
      </c>
      <c r="C501" s="293">
        <v>11.79</v>
      </c>
      <c r="D501" s="293">
        <v>8.84</v>
      </c>
      <c r="E501" s="293">
        <v>0.39</v>
      </c>
      <c r="F501" s="293">
        <v>0.39</v>
      </c>
      <c r="G501" s="293">
        <v>0.39</v>
      </c>
      <c r="H501" s="293">
        <v>0.39</v>
      </c>
      <c r="I501" s="293">
        <v>0.39</v>
      </c>
      <c r="J501" s="293">
        <v>0.39</v>
      </c>
      <c r="K501" s="132" t="s">
        <v>781</v>
      </c>
      <c r="L501" s="132" t="s">
        <v>276</v>
      </c>
      <c r="M501" s="132" t="s">
        <v>2</v>
      </c>
      <c r="N501" s="1008"/>
      <c r="O501" s="1105" t="s">
        <v>264</v>
      </c>
      <c r="P501" s="129" t="s">
        <v>780</v>
      </c>
      <c r="Q501" s="281">
        <v>11.79</v>
      </c>
      <c r="R501" s="281">
        <v>8.84</v>
      </c>
      <c r="S501" s="281">
        <v>0.39</v>
      </c>
      <c r="T501" s="281">
        <v>0.39</v>
      </c>
      <c r="U501" s="281">
        <v>0.39</v>
      </c>
      <c r="V501" s="281">
        <v>0.39</v>
      </c>
      <c r="W501" s="281">
        <v>0.39</v>
      </c>
      <c r="X501" s="281">
        <v>0.39</v>
      </c>
      <c r="Y501" s="132" t="s">
        <v>781</v>
      </c>
      <c r="Z501" s="132" t="s">
        <v>276</v>
      </c>
      <c r="AA501" s="132" t="s">
        <v>2</v>
      </c>
      <c r="AB501" s="164"/>
      <c r="AC501" s="164"/>
      <c r="AD501" s="164"/>
      <c r="AE501" s="164"/>
      <c r="AF501" s="164"/>
      <c r="AG501" s="164"/>
      <c r="AH501" s="164"/>
      <c r="AI501" s="164"/>
    </row>
    <row r="502" spans="1:143" s="12" customFormat="1" ht="15" customHeight="1">
      <c r="A502" s="1105" t="s">
        <v>265</v>
      </c>
      <c r="B502" s="129" t="s">
        <v>780</v>
      </c>
      <c r="C502" s="293">
        <v>11.79</v>
      </c>
      <c r="D502" s="293">
        <v>8.84</v>
      </c>
      <c r="E502" s="293">
        <v>0.53900000000000003</v>
      </c>
      <c r="F502" s="293">
        <v>0.53900000000000003</v>
      </c>
      <c r="G502" s="293">
        <v>0.53900000000000003</v>
      </c>
      <c r="H502" s="293">
        <v>0.53900000000000003</v>
      </c>
      <c r="I502" s="293">
        <v>0.53900000000000003</v>
      </c>
      <c r="J502" s="293">
        <v>0.53900000000000003</v>
      </c>
      <c r="K502" s="132" t="s">
        <v>781</v>
      </c>
      <c r="L502" s="132" t="s">
        <v>276</v>
      </c>
      <c r="M502" s="132" t="s">
        <v>2</v>
      </c>
      <c r="N502" s="1008"/>
      <c r="O502" s="1105" t="s">
        <v>265</v>
      </c>
      <c r="P502" s="129" t="s">
        <v>780</v>
      </c>
      <c r="Q502" s="281">
        <v>11.79</v>
      </c>
      <c r="R502" s="281">
        <v>8.84</v>
      </c>
      <c r="S502" s="281">
        <v>0.53900000000000003</v>
      </c>
      <c r="T502" s="281">
        <v>0.53900000000000003</v>
      </c>
      <c r="U502" s="281">
        <v>0.53900000000000003</v>
      </c>
      <c r="V502" s="281">
        <v>0.53900000000000003</v>
      </c>
      <c r="W502" s="281">
        <v>0.53900000000000003</v>
      </c>
      <c r="X502" s="281">
        <v>0.53900000000000003</v>
      </c>
      <c r="Y502" s="132" t="s">
        <v>781</v>
      </c>
      <c r="Z502" s="132" t="s">
        <v>276</v>
      </c>
      <c r="AA502" s="132" t="s">
        <v>2</v>
      </c>
      <c r="AB502" s="164"/>
      <c r="AC502" s="164"/>
      <c r="AD502" s="164"/>
      <c r="AE502" s="164"/>
      <c r="AF502" s="164"/>
      <c r="AG502" s="164"/>
      <c r="AH502" s="164"/>
      <c r="AI502" s="164"/>
    </row>
    <row r="503" spans="1:143" s="12" customFormat="1" ht="15" customHeight="1">
      <c r="A503" s="1105" t="s">
        <v>266</v>
      </c>
      <c r="B503" s="129" t="s">
        <v>780</v>
      </c>
      <c r="C503" s="293">
        <v>13.28</v>
      </c>
      <c r="D503" s="293">
        <v>10.33</v>
      </c>
      <c r="E503" s="293">
        <v>0.67300000000000004</v>
      </c>
      <c r="F503" s="293">
        <v>0.67300000000000004</v>
      </c>
      <c r="G503" s="293">
        <v>0.67300000000000004</v>
      </c>
      <c r="H503" s="293">
        <v>0.67300000000000004</v>
      </c>
      <c r="I503" s="293">
        <v>0.67300000000000004</v>
      </c>
      <c r="J503" s="293">
        <v>0.67300000000000004</v>
      </c>
      <c r="K503" s="132" t="s">
        <v>781</v>
      </c>
      <c r="L503" s="132" t="s">
        <v>276</v>
      </c>
      <c r="M503" s="132" t="s">
        <v>2</v>
      </c>
      <c r="N503" s="1008"/>
      <c r="O503" s="1105" t="s">
        <v>266</v>
      </c>
      <c r="P503" s="129" t="s">
        <v>780</v>
      </c>
      <c r="Q503" s="281">
        <v>13.28</v>
      </c>
      <c r="R503" s="281">
        <v>10.33</v>
      </c>
      <c r="S503" s="281">
        <v>0.67300000000000004</v>
      </c>
      <c r="T503" s="281">
        <v>0.67300000000000004</v>
      </c>
      <c r="U503" s="281">
        <v>0.67300000000000004</v>
      </c>
      <c r="V503" s="281">
        <v>0.67300000000000004</v>
      </c>
      <c r="W503" s="281">
        <v>0.67300000000000004</v>
      </c>
      <c r="X503" s="281">
        <v>0.67300000000000004</v>
      </c>
      <c r="Y503" s="132" t="s">
        <v>781</v>
      </c>
      <c r="Z503" s="132" t="s">
        <v>276</v>
      </c>
      <c r="AA503" s="132" t="s">
        <v>2</v>
      </c>
      <c r="AB503" s="164"/>
      <c r="AC503" s="164"/>
      <c r="AD503" s="164"/>
      <c r="AE503" s="164"/>
      <c r="AF503" s="164"/>
      <c r="AG503" s="164"/>
      <c r="AH503" s="164"/>
      <c r="AI503" s="164"/>
    </row>
    <row r="504" spans="1:143" s="12" customFormat="1" ht="15" customHeight="1">
      <c r="A504" s="1105" t="s">
        <v>267</v>
      </c>
      <c r="B504" s="129" t="s">
        <v>780</v>
      </c>
      <c r="C504" s="293">
        <v>11.79</v>
      </c>
      <c r="D504" s="293">
        <v>8.84</v>
      </c>
      <c r="E504" s="293">
        <v>0.39</v>
      </c>
      <c r="F504" s="293">
        <v>0.39</v>
      </c>
      <c r="G504" s="293">
        <v>0.39</v>
      </c>
      <c r="H504" s="293">
        <v>0.39</v>
      </c>
      <c r="I504" s="293">
        <v>0.39</v>
      </c>
      <c r="J504" s="293">
        <v>0.39</v>
      </c>
      <c r="K504" s="132" t="s">
        <v>781</v>
      </c>
      <c r="L504" s="132" t="s">
        <v>276</v>
      </c>
      <c r="M504" s="132" t="s">
        <v>2</v>
      </c>
      <c r="N504" s="1008"/>
      <c r="O504" s="1105" t="s">
        <v>267</v>
      </c>
      <c r="P504" s="129" t="s">
        <v>780</v>
      </c>
      <c r="Q504" s="281">
        <v>11.79</v>
      </c>
      <c r="R504" s="281">
        <v>8.84</v>
      </c>
      <c r="S504" s="281">
        <v>0.39</v>
      </c>
      <c r="T504" s="281">
        <v>0.39</v>
      </c>
      <c r="U504" s="281">
        <v>0.39</v>
      </c>
      <c r="V504" s="281">
        <v>0.39</v>
      </c>
      <c r="W504" s="281">
        <v>0.39</v>
      </c>
      <c r="X504" s="281">
        <v>0.39</v>
      </c>
      <c r="Y504" s="132" t="s">
        <v>781</v>
      </c>
      <c r="Z504" s="132" t="s">
        <v>276</v>
      </c>
      <c r="AA504" s="132" t="s">
        <v>2</v>
      </c>
      <c r="AB504" s="164"/>
      <c r="AC504" s="164"/>
      <c r="AD504" s="164"/>
      <c r="AE504" s="164"/>
      <c r="AF504" s="164"/>
      <c r="AG504" s="164"/>
      <c r="AH504" s="164"/>
      <c r="AI504" s="164"/>
    </row>
    <row r="505" spans="1:143" s="8" customFormat="1" ht="13.8">
      <c r="AO505" s="280"/>
      <c r="AP505" s="280"/>
      <c r="AQ505" s="280"/>
      <c r="AR505" s="280"/>
      <c r="CU505" s="280"/>
      <c r="CV505" s="280"/>
      <c r="EL505" s="280"/>
      <c r="EM505" s="280"/>
    </row>
    <row r="506" spans="1:143" s="1" customFormat="1">
      <c r="AO506" s="4"/>
      <c r="AP506" s="4"/>
      <c r="AQ506" s="4"/>
      <c r="AR506" s="4"/>
      <c r="CS506" s="4"/>
      <c r="CT506" s="4"/>
      <c r="EJ506" s="4"/>
      <c r="EK506" s="4"/>
    </row>
    <row r="507" spans="1:143" s="1" customFormat="1" ht="15" thickBot="1">
      <c r="AO507" s="4"/>
      <c r="AP507" s="4"/>
      <c r="AQ507" s="4"/>
      <c r="AR507" s="4"/>
      <c r="CS507" s="4"/>
      <c r="CT507" s="4"/>
      <c r="EJ507" s="4"/>
      <c r="EK507" s="4"/>
    </row>
    <row r="508" spans="1:143" ht="59.25" customHeight="1" thickBot="1">
      <c r="A508" s="1190" t="s">
        <v>1412</v>
      </c>
      <c r="B508" s="1191"/>
      <c r="C508" s="1191"/>
      <c r="D508" s="1191"/>
      <c r="E508" s="1191"/>
      <c r="F508" s="1191"/>
      <c r="G508" s="1191"/>
      <c r="H508" s="1191"/>
      <c r="I508" s="1191"/>
      <c r="J508" s="1191"/>
      <c r="K508" s="1191"/>
      <c r="L508" s="1191"/>
      <c r="M508" s="1192"/>
      <c r="N508" s="581"/>
      <c r="O508" s="1190" t="s">
        <v>1413</v>
      </c>
      <c r="P508" s="1191"/>
      <c r="Q508" s="1191"/>
      <c r="R508" s="1191"/>
      <c r="S508" s="1191"/>
      <c r="T508" s="1191"/>
      <c r="U508" s="1191"/>
      <c r="V508" s="1191"/>
      <c r="W508" s="1191"/>
      <c r="X508" s="1191"/>
      <c r="Y508" s="1191"/>
      <c r="Z508" s="1191"/>
      <c r="AA508" s="1191"/>
      <c r="AB508" s="1192"/>
      <c r="AC508" s="581"/>
      <c r="AD508" s="581"/>
      <c r="AE508" s="581"/>
      <c r="AF508" s="581"/>
      <c r="AG508" s="240"/>
      <c r="AH508" s="240"/>
      <c r="AI508" s="240"/>
      <c r="AJ508" s="240"/>
      <c r="AK508" s="240"/>
      <c r="AL508" s="240"/>
      <c r="AM508" s="240"/>
      <c r="AN508" s="240"/>
      <c r="AO508" s="240"/>
      <c r="AP508" s="240"/>
      <c r="AQ508" s="240"/>
    </row>
    <row r="509" spans="1:143" s="12" customFormat="1" ht="69.599999999999994" thickBot="1">
      <c r="A509" s="20" t="s">
        <v>120</v>
      </c>
      <c r="B509" s="87" t="s">
        <v>273</v>
      </c>
      <c r="C509" s="168" t="s">
        <v>103</v>
      </c>
      <c r="D509" s="168" t="s">
        <v>122</v>
      </c>
      <c r="E509" s="168" t="s">
        <v>776</v>
      </c>
      <c r="F509" s="168" t="s">
        <v>777</v>
      </c>
      <c r="G509" s="168" t="s">
        <v>779</v>
      </c>
      <c r="H509" s="168" t="s">
        <v>1127</v>
      </c>
      <c r="I509" s="168" t="s">
        <v>778</v>
      </c>
      <c r="J509" s="168" t="s">
        <v>1128</v>
      </c>
      <c r="K509" s="83" t="s">
        <v>125</v>
      </c>
      <c r="L509" s="83" t="s">
        <v>126</v>
      </c>
      <c r="M509" s="84" t="s">
        <v>127</v>
      </c>
      <c r="N509" s="49"/>
      <c r="O509" s="728" t="s">
        <v>128</v>
      </c>
      <c r="P509" s="87" t="s">
        <v>273</v>
      </c>
      <c r="Q509" s="1110" t="s">
        <v>103</v>
      </c>
      <c r="R509" s="1110" t="s">
        <v>122</v>
      </c>
      <c r="S509" s="1110" t="s">
        <v>776</v>
      </c>
      <c r="T509" s="1110" t="s">
        <v>777</v>
      </c>
      <c r="U509" s="1110" t="s">
        <v>779</v>
      </c>
      <c r="V509" s="1110" t="s">
        <v>1127</v>
      </c>
      <c r="W509" s="1110" t="s">
        <v>778</v>
      </c>
      <c r="X509" s="1110" t="s">
        <v>1128</v>
      </c>
      <c r="Y509" s="83" t="s">
        <v>125</v>
      </c>
      <c r="Z509" s="83" t="s">
        <v>126</v>
      </c>
      <c r="AA509" s="83" t="s">
        <v>127</v>
      </c>
      <c r="AB509" s="37"/>
      <c r="AC509" s="37"/>
      <c r="AD509" s="37"/>
      <c r="AE509" s="37"/>
      <c r="AF509" s="37"/>
    </row>
    <row r="510" spans="1:143" s="12" customFormat="1" ht="13.8">
      <c r="A510" s="16" t="s">
        <v>229</v>
      </c>
      <c r="B510" s="287" t="s">
        <v>782</v>
      </c>
      <c r="C510" s="538">
        <v>11.79</v>
      </c>
      <c r="D510" s="538">
        <v>8.84</v>
      </c>
      <c r="E510" s="538">
        <v>0.378</v>
      </c>
      <c r="F510" s="538">
        <v>0.378</v>
      </c>
      <c r="G510" s="538">
        <v>0.378</v>
      </c>
      <c r="H510" s="538">
        <v>0.378</v>
      </c>
      <c r="I510" s="538">
        <v>0.378</v>
      </c>
      <c r="J510" s="727">
        <v>0.378</v>
      </c>
      <c r="K510" s="289" t="s">
        <v>781</v>
      </c>
      <c r="L510" s="19" t="s">
        <v>276</v>
      </c>
      <c r="M510" s="19" t="s">
        <v>2</v>
      </c>
      <c r="N510" s="163"/>
      <c r="O510" s="751" t="s">
        <v>229</v>
      </c>
      <c r="P510" s="752" t="s">
        <v>782</v>
      </c>
      <c r="Q510" s="263">
        <v>11.79</v>
      </c>
      <c r="R510" s="263">
        <v>8.84</v>
      </c>
      <c r="S510" s="263">
        <v>0.378</v>
      </c>
      <c r="T510" s="263">
        <v>0.378</v>
      </c>
      <c r="U510" s="263">
        <v>0.378</v>
      </c>
      <c r="V510" s="263">
        <v>0.378</v>
      </c>
      <c r="W510" s="263">
        <v>0.378</v>
      </c>
      <c r="X510" s="263">
        <v>0.378</v>
      </c>
      <c r="Y510" s="753" t="s">
        <v>781</v>
      </c>
      <c r="Z510" s="753" t="s">
        <v>276</v>
      </c>
      <c r="AA510" s="754" t="s">
        <v>2</v>
      </c>
      <c r="AB510" s="164"/>
      <c r="AC510" s="164"/>
      <c r="AD510" s="164"/>
      <c r="AE510" s="164"/>
      <c r="AF510" s="164"/>
      <c r="AG510" s="164"/>
      <c r="AH510" s="164"/>
      <c r="AI510" s="164"/>
      <c r="AJ510" s="164"/>
      <c r="AK510" s="164"/>
      <c r="AL510" s="164"/>
      <c r="AM510" s="164"/>
      <c r="AN510" s="164"/>
    </row>
    <row r="511" spans="1:143" s="12" customFormat="1" ht="13.8">
      <c r="A511" s="128" t="s">
        <v>232</v>
      </c>
      <c r="B511" s="288" t="s">
        <v>782</v>
      </c>
      <c r="C511" s="292">
        <v>22.17</v>
      </c>
      <c r="D511" s="292">
        <v>17.72</v>
      </c>
      <c r="E511" s="292">
        <v>1.6160000000000001</v>
      </c>
      <c r="F511" s="292">
        <v>1.6160000000000001</v>
      </c>
      <c r="G511" s="292">
        <v>1.6160000000000001</v>
      </c>
      <c r="H511" s="292">
        <v>1.6160000000000001</v>
      </c>
      <c r="I511" s="292">
        <v>1.6160000000000001</v>
      </c>
      <c r="J511" s="291">
        <v>1.6160000000000001</v>
      </c>
      <c r="K511" s="290" t="s">
        <v>781</v>
      </c>
      <c r="L511" s="131" t="s">
        <v>276</v>
      </c>
      <c r="M511" s="131" t="s">
        <v>2</v>
      </c>
      <c r="N511" s="163"/>
      <c r="O511" s="773" t="s">
        <v>232</v>
      </c>
      <c r="P511" s="755" t="s">
        <v>782</v>
      </c>
      <c r="Q511" s="620">
        <v>22.17</v>
      </c>
      <c r="R511" s="620">
        <v>17.72</v>
      </c>
      <c r="S511" s="620">
        <v>1.6160000000000001</v>
      </c>
      <c r="T511" s="620">
        <v>1.6160000000000001</v>
      </c>
      <c r="U511" s="620">
        <v>1.6160000000000001</v>
      </c>
      <c r="V511" s="620">
        <v>1.6160000000000001</v>
      </c>
      <c r="W511" s="620">
        <v>1.6160000000000001</v>
      </c>
      <c r="X511" s="620">
        <v>1.6160000000000001</v>
      </c>
      <c r="Y511" s="756" t="s">
        <v>781</v>
      </c>
      <c r="Z511" s="756" t="s">
        <v>276</v>
      </c>
      <c r="AA511" s="757" t="s">
        <v>2</v>
      </c>
      <c r="AB511" s="164"/>
      <c r="AC511" s="164"/>
      <c r="AD511" s="164"/>
      <c r="AE511" s="164"/>
      <c r="AF511" s="164"/>
      <c r="AG511" s="164"/>
      <c r="AH511" s="164"/>
      <c r="AI511" s="164"/>
      <c r="AJ511" s="164"/>
      <c r="AK511" s="164"/>
    </row>
    <row r="512" spans="1:143" s="12" customFormat="1" ht="13.8">
      <c r="A512" s="133" t="s">
        <v>233</v>
      </c>
      <c r="B512" s="288" t="s">
        <v>782</v>
      </c>
      <c r="C512" s="292">
        <v>11.79</v>
      </c>
      <c r="D512" s="292">
        <v>8.84</v>
      </c>
      <c r="E512" s="292">
        <v>0.67300000000000004</v>
      </c>
      <c r="F512" s="292">
        <v>0.67300000000000004</v>
      </c>
      <c r="G512" s="292">
        <v>0.67300000000000004</v>
      </c>
      <c r="H512" s="292">
        <v>0.67300000000000004</v>
      </c>
      <c r="I512" s="292">
        <v>0.67300000000000004</v>
      </c>
      <c r="J512" s="291">
        <v>0.67300000000000004</v>
      </c>
      <c r="K512" s="290" t="s">
        <v>781</v>
      </c>
      <c r="L512" s="131" t="s">
        <v>276</v>
      </c>
      <c r="M512" s="131" t="s">
        <v>2</v>
      </c>
      <c r="N512" s="163"/>
      <c r="O512" s="758" t="s">
        <v>233</v>
      </c>
      <c r="P512" s="755" t="s">
        <v>782</v>
      </c>
      <c r="Q512" s="620">
        <v>11.79</v>
      </c>
      <c r="R512" s="620">
        <v>8.84</v>
      </c>
      <c r="S512" s="620">
        <v>0.67300000000000004</v>
      </c>
      <c r="T512" s="620">
        <v>0.67300000000000004</v>
      </c>
      <c r="U512" s="620">
        <v>0.67300000000000004</v>
      </c>
      <c r="V512" s="620">
        <v>0.67300000000000004</v>
      </c>
      <c r="W512" s="620">
        <v>0.67300000000000004</v>
      </c>
      <c r="X512" s="620">
        <v>0.67300000000000004</v>
      </c>
      <c r="Y512" s="756" t="s">
        <v>781</v>
      </c>
      <c r="Z512" s="756" t="s">
        <v>276</v>
      </c>
      <c r="AA512" s="757" t="s">
        <v>2</v>
      </c>
      <c r="AB512" s="164"/>
      <c r="AC512" s="164"/>
      <c r="AD512" s="164"/>
      <c r="AE512" s="164"/>
      <c r="AF512" s="164"/>
      <c r="AG512" s="164"/>
      <c r="AH512" s="164"/>
      <c r="AI512" s="164"/>
      <c r="AJ512" s="164"/>
      <c r="AK512" s="164"/>
    </row>
    <row r="513" spans="1:39" s="12" customFormat="1" ht="13.8">
      <c r="A513" s="133" t="s">
        <v>234</v>
      </c>
      <c r="B513" s="288" t="s">
        <v>782</v>
      </c>
      <c r="C513" s="292">
        <v>11.79</v>
      </c>
      <c r="D513" s="292">
        <v>8.84</v>
      </c>
      <c r="E513" s="292">
        <v>0.85</v>
      </c>
      <c r="F513" s="292">
        <v>0.85</v>
      </c>
      <c r="G513" s="292">
        <v>0.85</v>
      </c>
      <c r="H513" s="292">
        <v>0.85</v>
      </c>
      <c r="I513" s="292">
        <v>0.85</v>
      </c>
      <c r="J513" s="291">
        <v>0.85</v>
      </c>
      <c r="K513" s="290" t="s">
        <v>781</v>
      </c>
      <c r="L513" s="131" t="s">
        <v>276</v>
      </c>
      <c r="M513" s="131" t="s">
        <v>2</v>
      </c>
      <c r="N513" s="163"/>
      <c r="O513" s="758" t="s">
        <v>234</v>
      </c>
      <c r="P513" s="755" t="s">
        <v>782</v>
      </c>
      <c r="Q513" s="620">
        <v>11.79</v>
      </c>
      <c r="R513" s="620">
        <v>8.84</v>
      </c>
      <c r="S513" s="620">
        <v>0.85</v>
      </c>
      <c r="T513" s="620">
        <v>0.85</v>
      </c>
      <c r="U513" s="620">
        <v>0.85</v>
      </c>
      <c r="V513" s="620">
        <v>0.85</v>
      </c>
      <c r="W513" s="620">
        <v>0.85</v>
      </c>
      <c r="X513" s="620">
        <v>0.85</v>
      </c>
      <c r="Y513" s="756" t="s">
        <v>781</v>
      </c>
      <c r="Z513" s="756" t="s">
        <v>276</v>
      </c>
      <c r="AA513" s="757" t="s">
        <v>2</v>
      </c>
      <c r="AB513" s="164"/>
      <c r="AC513" s="164"/>
      <c r="AD513" s="164"/>
      <c r="AE513" s="164"/>
      <c r="AF513" s="164"/>
      <c r="AG513" s="164"/>
      <c r="AH513" s="164"/>
      <c r="AI513" s="164"/>
      <c r="AJ513" s="164"/>
      <c r="AK513" s="164"/>
    </row>
    <row r="514" spans="1:39" s="12" customFormat="1" ht="13.8">
      <c r="A514" s="128" t="s">
        <v>235</v>
      </c>
      <c r="B514" s="288" t="s">
        <v>782</v>
      </c>
      <c r="C514" s="292">
        <v>14.73</v>
      </c>
      <c r="D514" s="292">
        <v>11.79</v>
      </c>
      <c r="E514" s="292">
        <v>1.4550000000000001</v>
      </c>
      <c r="F514" s="292">
        <v>1.4550000000000001</v>
      </c>
      <c r="G514" s="292">
        <v>1.4550000000000001</v>
      </c>
      <c r="H514" s="292">
        <v>1.4550000000000001</v>
      </c>
      <c r="I514" s="292">
        <v>1.4550000000000001</v>
      </c>
      <c r="J514" s="291">
        <v>1.4550000000000001</v>
      </c>
      <c r="K514" s="290" t="s">
        <v>781</v>
      </c>
      <c r="L514" s="131" t="s">
        <v>276</v>
      </c>
      <c r="M514" s="131" t="s">
        <v>2</v>
      </c>
      <c r="N514" s="163"/>
      <c r="O514" s="724" t="s">
        <v>235</v>
      </c>
      <c r="P514" s="755" t="s">
        <v>782</v>
      </c>
      <c r="Q514" s="620">
        <v>14.73</v>
      </c>
      <c r="R514" s="620">
        <v>11.79</v>
      </c>
      <c r="S514" s="620">
        <v>1.4550000000000001</v>
      </c>
      <c r="T514" s="620">
        <v>1.4550000000000001</v>
      </c>
      <c r="U514" s="620">
        <v>1.4550000000000001</v>
      </c>
      <c r="V514" s="620">
        <v>1.4550000000000001</v>
      </c>
      <c r="W514" s="620">
        <v>1.4550000000000001</v>
      </c>
      <c r="X514" s="620">
        <v>1.4550000000000001</v>
      </c>
      <c r="Y514" s="756" t="s">
        <v>781</v>
      </c>
      <c r="Z514" s="756" t="s">
        <v>276</v>
      </c>
      <c r="AA514" s="757" t="s">
        <v>2</v>
      </c>
      <c r="AB514" s="164"/>
      <c r="AC514" s="164"/>
      <c r="AD514" s="164"/>
      <c r="AE514" s="164"/>
      <c r="AF514" s="164"/>
      <c r="AG514" s="164"/>
      <c r="AH514" s="164"/>
      <c r="AI514" s="164"/>
      <c r="AJ514" s="164"/>
      <c r="AK514" s="164"/>
    </row>
    <row r="515" spans="1:39" s="12" customFormat="1" ht="13.8">
      <c r="A515" s="128" t="s">
        <v>236</v>
      </c>
      <c r="B515" s="288" t="s">
        <v>782</v>
      </c>
      <c r="C515" s="292">
        <v>14.73</v>
      </c>
      <c r="D515" s="292">
        <v>11.79</v>
      </c>
      <c r="E515" s="292">
        <v>1.226</v>
      </c>
      <c r="F515" s="292">
        <v>1.226</v>
      </c>
      <c r="G515" s="292">
        <v>1.226</v>
      </c>
      <c r="H515" s="292">
        <v>1.226</v>
      </c>
      <c r="I515" s="292">
        <v>1.226</v>
      </c>
      <c r="J515" s="291">
        <v>1.226</v>
      </c>
      <c r="K515" s="290" t="s">
        <v>781</v>
      </c>
      <c r="L515" s="131" t="s">
        <v>276</v>
      </c>
      <c r="M515" s="131" t="s">
        <v>2</v>
      </c>
      <c r="N515" s="163"/>
      <c r="O515" s="724" t="s">
        <v>236</v>
      </c>
      <c r="P515" s="755" t="s">
        <v>782</v>
      </c>
      <c r="Q515" s="620">
        <v>14.73</v>
      </c>
      <c r="R515" s="620">
        <v>11.79</v>
      </c>
      <c r="S515" s="620">
        <v>1.226</v>
      </c>
      <c r="T515" s="620">
        <v>1.226</v>
      </c>
      <c r="U515" s="620">
        <v>1.226</v>
      </c>
      <c r="V515" s="620">
        <v>1.226</v>
      </c>
      <c r="W515" s="620">
        <v>1.226</v>
      </c>
      <c r="X515" s="620">
        <v>1.226</v>
      </c>
      <c r="Y515" s="756" t="s">
        <v>781</v>
      </c>
      <c r="Z515" s="756" t="s">
        <v>276</v>
      </c>
      <c r="AA515" s="757" t="s">
        <v>2</v>
      </c>
      <c r="AB515" s="164"/>
      <c r="AC515" s="164"/>
      <c r="AD515" s="164"/>
      <c r="AE515" s="164"/>
      <c r="AF515" s="164"/>
      <c r="AG515" s="164"/>
      <c r="AH515" s="164"/>
      <c r="AI515" s="164"/>
      <c r="AJ515" s="164"/>
      <c r="AK515" s="164"/>
    </row>
    <row r="516" spans="1:39" s="12" customFormat="1" ht="13.8">
      <c r="A516" s="133" t="s">
        <v>237</v>
      </c>
      <c r="B516" s="288" t="s">
        <v>782</v>
      </c>
      <c r="C516" s="292">
        <v>11.79</v>
      </c>
      <c r="D516" s="292">
        <v>8.84</v>
      </c>
      <c r="E516" s="292">
        <v>0.41699999999999998</v>
      </c>
      <c r="F516" s="292">
        <v>0.41699999999999998</v>
      </c>
      <c r="G516" s="292">
        <v>0.41699999999999998</v>
      </c>
      <c r="H516" s="292">
        <v>0.41699999999999998</v>
      </c>
      <c r="I516" s="292">
        <v>0.41699999999999998</v>
      </c>
      <c r="J516" s="291">
        <v>0.41699999999999998</v>
      </c>
      <c r="K516" s="290" t="s">
        <v>781</v>
      </c>
      <c r="L516" s="131" t="s">
        <v>276</v>
      </c>
      <c r="M516" s="131" t="s">
        <v>2</v>
      </c>
      <c r="N516" s="163"/>
      <c r="O516" s="758" t="s">
        <v>237</v>
      </c>
      <c r="P516" s="755" t="s">
        <v>782</v>
      </c>
      <c r="Q516" s="620">
        <v>11.79</v>
      </c>
      <c r="R516" s="620">
        <v>8.84</v>
      </c>
      <c r="S516" s="620">
        <v>0.41699999999999998</v>
      </c>
      <c r="T516" s="620">
        <v>0.41699999999999998</v>
      </c>
      <c r="U516" s="620">
        <v>0.41699999999999998</v>
      </c>
      <c r="V516" s="620">
        <v>0.41699999999999998</v>
      </c>
      <c r="W516" s="620">
        <v>0.41699999999999998</v>
      </c>
      <c r="X516" s="620">
        <v>0.41699999999999998</v>
      </c>
      <c r="Y516" s="756" t="s">
        <v>781</v>
      </c>
      <c r="Z516" s="756" t="s">
        <v>276</v>
      </c>
      <c r="AA516" s="757" t="s">
        <v>2</v>
      </c>
      <c r="AB516" s="164"/>
      <c r="AC516" s="164"/>
      <c r="AD516" s="164"/>
      <c r="AE516" s="164"/>
      <c r="AF516" s="164"/>
      <c r="AG516" s="164"/>
      <c r="AH516" s="164"/>
      <c r="AI516" s="164"/>
      <c r="AJ516" s="164"/>
      <c r="AK516" s="164"/>
    </row>
    <row r="517" spans="1:39" s="12" customFormat="1" thickBot="1">
      <c r="A517" s="445" t="s">
        <v>238</v>
      </c>
      <c r="B517" s="731" t="s">
        <v>782</v>
      </c>
      <c r="C517" s="537">
        <v>11.79</v>
      </c>
      <c r="D517" s="537">
        <v>8.84</v>
      </c>
      <c r="E517" s="537">
        <v>0.62</v>
      </c>
      <c r="F517" s="537">
        <v>0.62</v>
      </c>
      <c r="G517" s="537">
        <v>0.62</v>
      </c>
      <c r="H517" s="537">
        <v>0.62</v>
      </c>
      <c r="I517" s="537">
        <v>0.62</v>
      </c>
      <c r="J517" s="732">
        <v>0.62</v>
      </c>
      <c r="K517" s="733" t="s">
        <v>781</v>
      </c>
      <c r="L517" s="450" t="s">
        <v>276</v>
      </c>
      <c r="M517" s="450" t="s">
        <v>2</v>
      </c>
      <c r="N517" s="163"/>
      <c r="O517" s="759" t="s">
        <v>238</v>
      </c>
      <c r="P517" s="760" t="s">
        <v>782</v>
      </c>
      <c r="Q517" s="621">
        <v>11.79</v>
      </c>
      <c r="R517" s="621">
        <v>8.84</v>
      </c>
      <c r="S517" s="621">
        <v>0.62</v>
      </c>
      <c r="T517" s="621">
        <v>0.62</v>
      </c>
      <c r="U517" s="621">
        <v>0.62</v>
      </c>
      <c r="V517" s="621">
        <v>0.62</v>
      </c>
      <c r="W517" s="621">
        <v>0.62</v>
      </c>
      <c r="X517" s="621">
        <v>0.62</v>
      </c>
      <c r="Y517" s="761" t="s">
        <v>781</v>
      </c>
      <c r="Z517" s="761" t="s">
        <v>276</v>
      </c>
      <c r="AA517" s="762" t="s">
        <v>2</v>
      </c>
      <c r="AB517" s="164"/>
      <c r="AC517" s="164"/>
      <c r="AD517" s="164"/>
      <c r="AE517" s="164"/>
      <c r="AF517" s="164"/>
      <c r="AG517" s="164"/>
      <c r="AH517" s="164"/>
      <c r="AI517" s="164"/>
      <c r="AJ517" s="164"/>
      <c r="AK517" s="164"/>
    </row>
    <row r="518" spans="1:39" s="44" customFormat="1" ht="28.2" thickBot="1">
      <c r="A518" s="422" t="s">
        <v>239</v>
      </c>
      <c r="B518" s="420"/>
      <c r="C518" s="420"/>
      <c r="D518" s="420"/>
      <c r="E518" s="420"/>
      <c r="F518" s="420"/>
      <c r="G518" s="420"/>
      <c r="H518" s="420"/>
      <c r="I518" s="420"/>
      <c r="J518" s="420"/>
      <c r="K518" s="420"/>
      <c r="L518" s="420"/>
      <c r="M518" s="421"/>
      <c r="N518" s="163"/>
      <c r="O518" s="413" t="s">
        <v>239</v>
      </c>
      <c r="P518" s="414"/>
      <c r="Q518" s="414"/>
      <c r="R518" s="414"/>
      <c r="S518" s="414"/>
      <c r="T518" s="414"/>
      <c r="U518" s="414"/>
      <c r="V518" s="414"/>
      <c r="W518" s="414"/>
      <c r="X518" s="414"/>
      <c r="Y518" s="414"/>
      <c r="Z518" s="417"/>
      <c r="AA518" s="417"/>
      <c r="AD518" s="164"/>
      <c r="AE518" s="164"/>
      <c r="AF518" s="164"/>
      <c r="AG518" s="164"/>
      <c r="AH518" s="164"/>
      <c r="AI518" s="164"/>
      <c r="AJ518" s="164"/>
      <c r="AK518" s="164"/>
      <c r="AL518" s="164"/>
      <c r="AM518" s="164"/>
    </row>
    <row r="519" spans="1:39" s="44" customFormat="1" ht="69.599999999999994" thickBot="1">
      <c r="A519" s="93" t="s">
        <v>240</v>
      </c>
      <c r="B519" s="111" t="s">
        <v>767</v>
      </c>
      <c r="C519" s="168" t="s">
        <v>103</v>
      </c>
      <c r="D519" s="168" t="s">
        <v>122</v>
      </c>
      <c r="E519" s="168" t="s">
        <v>776</v>
      </c>
      <c r="F519" s="168" t="s">
        <v>777</v>
      </c>
      <c r="G519" s="168" t="s">
        <v>779</v>
      </c>
      <c r="H519" s="168" t="s">
        <v>1127</v>
      </c>
      <c r="I519" s="168" t="s">
        <v>778</v>
      </c>
      <c r="J519" s="168" t="s">
        <v>1128</v>
      </c>
      <c r="K519" s="83" t="s">
        <v>125</v>
      </c>
      <c r="L519" s="83" t="s">
        <v>126</v>
      </c>
      <c r="M519" s="83" t="s">
        <v>127</v>
      </c>
      <c r="N519" s="163"/>
      <c r="O519" s="91" t="s">
        <v>241</v>
      </c>
      <c r="P519" s="116" t="s">
        <v>767</v>
      </c>
      <c r="Q519" s="1110" t="s">
        <v>103</v>
      </c>
      <c r="R519" s="1110" t="s">
        <v>122</v>
      </c>
      <c r="S519" s="1110" t="s">
        <v>776</v>
      </c>
      <c r="T519" s="1110" t="s">
        <v>777</v>
      </c>
      <c r="U519" s="1110" t="s">
        <v>779</v>
      </c>
      <c r="V519" s="1110" t="s">
        <v>1127</v>
      </c>
      <c r="W519" s="1110" t="s">
        <v>778</v>
      </c>
      <c r="X519" s="1110" t="s">
        <v>1128</v>
      </c>
      <c r="Y519" s="80" t="s">
        <v>125</v>
      </c>
      <c r="Z519" s="80" t="s">
        <v>126</v>
      </c>
      <c r="AA519" s="78" t="s">
        <v>127</v>
      </c>
      <c r="AD519" s="164"/>
      <c r="AE519" s="164"/>
      <c r="AF519" s="164"/>
      <c r="AG519" s="164"/>
      <c r="AH519" s="164"/>
      <c r="AI519" s="164"/>
      <c r="AJ519" s="164"/>
      <c r="AK519" s="164"/>
      <c r="AL519" s="164"/>
      <c r="AM519" s="164"/>
    </row>
    <row r="520" spans="1:39" s="44" customFormat="1" thickBot="1">
      <c r="A520" s="422" t="s">
        <v>243</v>
      </c>
      <c r="B520" s="420"/>
      <c r="C520" s="670"/>
      <c r="D520" s="670"/>
      <c r="E520" s="671"/>
      <c r="F520" s="671"/>
      <c r="G520" s="671"/>
      <c r="H520" s="671"/>
      <c r="I520" s="671"/>
      <c r="J520" s="671"/>
      <c r="K520" s="420"/>
      <c r="L520" s="420"/>
      <c r="M520" s="421"/>
      <c r="N520" s="163"/>
      <c r="O520" s="763" t="s">
        <v>243</v>
      </c>
      <c r="P520" s="423"/>
      <c r="Q520" s="423"/>
      <c r="R520" s="423"/>
      <c r="S520" s="423"/>
      <c r="T520" s="423"/>
      <c r="U520" s="423"/>
      <c r="V520" s="423"/>
      <c r="W520" s="423"/>
      <c r="X520" s="423"/>
      <c r="Y520" s="423"/>
      <c r="Z520" s="423"/>
      <c r="AA520" s="423"/>
      <c r="AB520" s="164"/>
      <c r="AC520" s="164"/>
      <c r="AD520" s="164"/>
      <c r="AE520" s="164"/>
      <c r="AF520" s="164"/>
      <c r="AG520" s="164"/>
      <c r="AH520" s="164"/>
      <c r="AI520" s="164"/>
      <c r="AJ520" s="164"/>
      <c r="AK520" s="164"/>
    </row>
    <row r="521" spans="1:39" s="21" customFormat="1" ht="27.6">
      <c r="A521" s="680" t="s">
        <v>973</v>
      </c>
      <c r="B521" s="734" t="s">
        <v>782</v>
      </c>
      <c r="C521" s="735">
        <v>11.79</v>
      </c>
      <c r="D521" s="736">
        <v>8.84</v>
      </c>
      <c r="E521" s="736">
        <v>0.82199999999999995</v>
      </c>
      <c r="F521" s="736">
        <v>0.82199999999999995</v>
      </c>
      <c r="G521" s="736">
        <v>0.82199999999999995</v>
      </c>
      <c r="H521" s="736">
        <v>0.82199999999999995</v>
      </c>
      <c r="I521" s="736">
        <v>0.82199999999999995</v>
      </c>
      <c r="J521" s="736">
        <v>0.82199999999999995</v>
      </c>
      <c r="K521" s="654" t="s">
        <v>781</v>
      </c>
      <c r="L521" s="654" t="s">
        <v>276</v>
      </c>
      <c r="M521" s="655" t="s">
        <v>2</v>
      </c>
      <c r="N521" s="163"/>
      <c r="O521" s="680" t="s">
        <v>973</v>
      </c>
      <c r="P521" s="734" t="s">
        <v>782</v>
      </c>
      <c r="Q521" s="736">
        <v>11.79</v>
      </c>
      <c r="R521" s="736">
        <v>8.84</v>
      </c>
      <c r="S521" s="736">
        <v>0.82199999999999995</v>
      </c>
      <c r="T521" s="736">
        <v>0.82199999999999995</v>
      </c>
      <c r="U521" s="736">
        <v>0.82199999999999995</v>
      </c>
      <c r="V521" s="736">
        <v>0.82199999999999995</v>
      </c>
      <c r="W521" s="736">
        <v>0.82199999999999995</v>
      </c>
      <c r="X521" s="736">
        <v>0.82199999999999995</v>
      </c>
      <c r="Y521" s="654" t="s">
        <v>781</v>
      </c>
      <c r="Z521" s="654" t="s">
        <v>276</v>
      </c>
      <c r="AA521" s="655" t="s">
        <v>2</v>
      </c>
      <c r="AB521" s="164"/>
      <c r="AC521" s="164"/>
      <c r="AD521" s="164"/>
      <c r="AE521" s="164"/>
      <c r="AF521" s="164"/>
      <c r="AG521" s="164"/>
      <c r="AH521" s="164"/>
      <c r="AI521" s="164"/>
      <c r="AJ521" s="164"/>
      <c r="AK521" s="164"/>
    </row>
    <row r="522" spans="1:39" s="21" customFormat="1" ht="27.6">
      <c r="A522" s="681" t="s">
        <v>1008</v>
      </c>
      <c r="B522" s="737" t="s">
        <v>782</v>
      </c>
      <c r="C522" s="738">
        <v>71.14</v>
      </c>
      <c r="D522" s="739">
        <v>45.95</v>
      </c>
      <c r="E522" s="739">
        <v>3.4220000000000002</v>
      </c>
      <c r="F522" s="739">
        <v>3.4220000000000002</v>
      </c>
      <c r="G522" s="739">
        <v>3.4220000000000002</v>
      </c>
      <c r="H522" s="739">
        <v>3.4220000000000002</v>
      </c>
      <c r="I522" s="739">
        <v>3.4220000000000002</v>
      </c>
      <c r="J522" s="739">
        <v>3.4220000000000002</v>
      </c>
      <c r="K522" s="659" t="s">
        <v>781</v>
      </c>
      <c r="L522" s="659" t="s">
        <v>276</v>
      </c>
      <c r="M522" s="660" t="s">
        <v>2</v>
      </c>
      <c r="N522" s="163"/>
      <c r="O522" s="681" t="s">
        <v>1008</v>
      </c>
      <c r="P522" s="737" t="s">
        <v>782</v>
      </c>
      <c r="Q522" s="739">
        <v>71.14</v>
      </c>
      <c r="R522" s="739">
        <v>45.95</v>
      </c>
      <c r="S522" s="739">
        <v>3.4220000000000002</v>
      </c>
      <c r="T522" s="739">
        <v>3.4220000000000002</v>
      </c>
      <c r="U522" s="739">
        <v>3.4220000000000002</v>
      </c>
      <c r="V522" s="739">
        <v>3.4220000000000002</v>
      </c>
      <c r="W522" s="739">
        <v>3.4220000000000002</v>
      </c>
      <c r="X522" s="739">
        <v>3.4220000000000002</v>
      </c>
      <c r="Y522" s="659" t="s">
        <v>781</v>
      </c>
      <c r="Z522" s="659" t="s">
        <v>276</v>
      </c>
      <c r="AA522" s="660" t="s">
        <v>2</v>
      </c>
      <c r="AB522" s="164"/>
      <c r="AC522" s="164"/>
      <c r="AD522" s="164"/>
      <c r="AE522" s="164"/>
      <c r="AF522" s="164"/>
      <c r="AG522" s="164"/>
      <c r="AH522" s="164"/>
      <c r="AI522" s="164"/>
      <c r="AJ522" s="164"/>
      <c r="AK522" s="164"/>
    </row>
    <row r="523" spans="1:39" s="21" customFormat="1" ht="27.6">
      <c r="A523" s="681" t="s">
        <v>974</v>
      </c>
      <c r="B523" s="737" t="s">
        <v>782</v>
      </c>
      <c r="C523" s="738">
        <v>13.28</v>
      </c>
      <c r="D523" s="739">
        <v>10.33</v>
      </c>
      <c r="E523" s="739">
        <v>0.82199999999999995</v>
      </c>
      <c r="F523" s="739">
        <v>0.82199999999999995</v>
      </c>
      <c r="G523" s="739">
        <v>0.82199999999999995</v>
      </c>
      <c r="H523" s="739">
        <v>0.82199999999999995</v>
      </c>
      <c r="I523" s="739">
        <v>0.82199999999999995</v>
      </c>
      <c r="J523" s="739">
        <v>0.82199999999999995</v>
      </c>
      <c r="K523" s="659" t="s">
        <v>781</v>
      </c>
      <c r="L523" s="659" t="s">
        <v>276</v>
      </c>
      <c r="M523" s="660" t="s">
        <v>2</v>
      </c>
      <c r="N523" s="163"/>
      <c r="O523" s="681" t="s">
        <v>974</v>
      </c>
      <c r="P523" s="737" t="s">
        <v>782</v>
      </c>
      <c r="Q523" s="739">
        <v>13.28</v>
      </c>
      <c r="R523" s="739">
        <v>10.33</v>
      </c>
      <c r="S523" s="739">
        <v>0.82199999999999995</v>
      </c>
      <c r="T523" s="739">
        <v>0.82199999999999995</v>
      </c>
      <c r="U523" s="739">
        <v>0.82199999999999995</v>
      </c>
      <c r="V523" s="739">
        <v>0.82199999999999995</v>
      </c>
      <c r="W523" s="739">
        <v>0.82199999999999995</v>
      </c>
      <c r="X523" s="739">
        <v>0.82199999999999995</v>
      </c>
      <c r="Y523" s="659" t="s">
        <v>781</v>
      </c>
      <c r="Z523" s="659" t="s">
        <v>276</v>
      </c>
      <c r="AA523" s="660" t="s">
        <v>2</v>
      </c>
      <c r="AB523" s="164"/>
      <c r="AC523" s="164"/>
      <c r="AD523" s="164"/>
      <c r="AE523" s="164"/>
      <c r="AF523" s="164"/>
      <c r="AG523" s="164"/>
      <c r="AH523" s="164"/>
      <c r="AI523" s="164"/>
      <c r="AJ523" s="164"/>
      <c r="AK523" s="164"/>
    </row>
    <row r="524" spans="1:39" s="21" customFormat="1" ht="27.6">
      <c r="A524" s="681" t="s">
        <v>975</v>
      </c>
      <c r="B524" s="737" t="s">
        <v>782</v>
      </c>
      <c r="C524" s="738">
        <v>13.28</v>
      </c>
      <c r="D524" s="739">
        <v>10.33</v>
      </c>
      <c r="E524" s="739">
        <v>0.877</v>
      </c>
      <c r="F524" s="739">
        <v>0.877</v>
      </c>
      <c r="G524" s="739">
        <v>0.877</v>
      </c>
      <c r="H524" s="739">
        <v>0.877</v>
      </c>
      <c r="I524" s="739">
        <v>0.877</v>
      </c>
      <c r="J524" s="739">
        <v>0.877</v>
      </c>
      <c r="K524" s="659" t="s">
        <v>781</v>
      </c>
      <c r="L524" s="659" t="s">
        <v>276</v>
      </c>
      <c r="M524" s="660" t="s">
        <v>2</v>
      </c>
      <c r="N524" s="163"/>
      <c r="O524" s="681" t="s">
        <v>975</v>
      </c>
      <c r="P524" s="737" t="s">
        <v>782</v>
      </c>
      <c r="Q524" s="739">
        <v>13.28</v>
      </c>
      <c r="R524" s="739">
        <v>10.33</v>
      </c>
      <c r="S524" s="739">
        <v>0.877</v>
      </c>
      <c r="T524" s="739">
        <v>0.877</v>
      </c>
      <c r="U524" s="739">
        <v>0.877</v>
      </c>
      <c r="V524" s="739">
        <v>0.877</v>
      </c>
      <c r="W524" s="739">
        <v>0.877</v>
      </c>
      <c r="X524" s="739">
        <v>0.877</v>
      </c>
      <c r="Y524" s="659" t="s">
        <v>781</v>
      </c>
      <c r="Z524" s="659" t="s">
        <v>276</v>
      </c>
      <c r="AA524" s="660" t="s">
        <v>2</v>
      </c>
      <c r="AB524" s="164"/>
      <c r="AC524" s="164"/>
      <c r="AD524" s="164"/>
      <c r="AE524" s="164"/>
      <c r="AF524" s="164"/>
      <c r="AG524" s="164"/>
      <c r="AH524" s="164"/>
      <c r="AI524" s="164"/>
      <c r="AJ524" s="164"/>
      <c r="AK524" s="164"/>
    </row>
    <row r="525" spans="1:39" s="21" customFormat="1" ht="27.6">
      <c r="A525" s="681" t="s">
        <v>976</v>
      </c>
      <c r="B525" s="737" t="s">
        <v>782</v>
      </c>
      <c r="C525" s="738">
        <v>13.28</v>
      </c>
      <c r="D525" s="739">
        <v>10.33</v>
      </c>
      <c r="E525" s="739">
        <v>0.98399999999999999</v>
      </c>
      <c r="F525" s="739">
        <v>0.98399999999999999</v>
      </c>
      <c r="G525" s="739">
        <v>0.98399999999999999</v>
      </c>
      <c r="H525" s="739">
        <v>0.98399999999999999</v>
      </c>
      <c r="I525" s="739">
        <v>0.98399999999999999</v>
      </c>
      <c r="J525" s="739">
        <v>0.98399999999999999</v>
      </c>
      <c r="K525" s="659" t="s">
        <v>781</v>
      </c>
      <c r="L525" s="659" t="s">
        <v>276</v>
      </c>
      <c r="M525" s="660" t="s">
        <v>2</v>
      </c>
      <c r="N525" s="163"/>
      <c r="O525" s="681" t="s">
        <v>976</v>
      </c>
      <c r="P525" s="737" t="s">
        <v>782</v>
      </c>
      <c r="Q525" s="739">
        <v>13.28</v>
      </c>
      <c r="R525" s="739">
        <v>10.33</v>
      </c>
      <c r="S525" s="739">
        <v>0.98399999999999999</v>
      </c>
      <c r="T525" s="739">
        <v>0.98399999999999999</v>
      </c>
      <c r="U525" s="739">
        <v>0.98399999999999999</v>
      </c>
      <c r="V525" s="739">
        <v>0.98399999999999999</v>
      </c>
      <c r="W525" s="739">
        <v>0.98399999999999999</v>
      </c>
      <c r="X525" s="739">
        <v>0.98399999999999999</v>
      </c>
      <c r="Y525" s="659" t="s">
        <v>781</v>
      </c>
      <c r="Z525" s="659" t="s">
        <v>276</v>
      </c>
      <c r="AA525" s="660" t="s">
        <v>2</v>
      </c>
      <c r="AB525" s="164"/>
      <c r="AC525" s="164"/>
      <c r="AD525" s="164"/>
      <c r="AE525" s="164"/>
      <c r="AF525" s="164"/>
      <c r="AG525" s="164"/>
      <c r="AH525" s="164"/>
      <c r="AI525" s="164"/>
      <c r="AJ525" s="164"/>
      <c r="AK525" s="164"/>
    </row>
    <row r="526" spans="1:39" s="21" customFormat="1" ht="27.6">
      <c r="A526" s="681" t="s">
        <v>977</v>
      </c>
      <c r="B526" s="737" t="s">
        <v>782</v>
      </c>
      <c r="C526" s="738">
        <v>13.28</v>
      </c>
      <c r="D526" s="739">
        <v>10.33</v>
      </c>
      <c r="E526" s="739">
        <v>1.105</v>
      </c>
      <c r="F526" s="739">
        <v>1.105</v>
      </c>
      <c r="G526" s="739">
        <v>1.105</v>
      </c>
      <c r="H526" s="739">
        <v>1.105</v>
      </c>
      <c r="I526" s="739">
        <v>1.105</v>
      </c>
      <c r="J526" s="739">
        <v>1.105</v>
      </c>
      <c r="K526" s="659" t="s">
        <v>781</v>
      </c>
      <c r="L526" s="659" t="s">
        <v>276</v>
      </c>
      <c r="M526" s="660" t="s">
        <v>2</v>
      </c>
      <c r="N526" s="163"/>
      <c r="O526" s="681" t="s">
        <v>977</v>
      </c>
      <c r="P526" s="737" t="s">
        <v>782</v>
      </c>
      <c r="Q526" s="739">
        <v>13.28</v>
      </c>
      <c r="R526" s="739">
        <v>10.33</v>
      </c>
      <c r="S526" s="739">
        <v>1.105</v>
      </c>
      <c r="T526" s="739">
        <v>1.105</v>
      </c>
      <c r="U526" s="739">
        <v>1.105</v>
      </c>
      <c r="V526" s="739">
        <v>1.105</v>
      </c>
      <c r="W526" s="739">
        <v>1.105</v>
      </c>
      <c r="X526" s="739">
        <v>1.105</v>
      </c>
      <c r="Y526" s="659" t="s">
        <v>781</v>
      </c>
      <c r="Z526" s="659" t="s">
        <v>276</v>
      </c>
      <c r="AA526" s="660" t="s">
        <v>2</v>
      </c>
      <c r="AB526" s="164"/>
      <c r="AC526" s="164"/>
      <c r="AD526" s="164"/>
      <c r="AE526" s="164"/>
      <c r="AF526" s="164"/>
      <c r="AG526" s="164"/>
      <c r="AH526" s="164"/>
      <c r="AI526" s="164"/>
      <c r="AJ526" s="164"/>
      <c r="AK526" s="164"/>
    </row>
    <row r="527" spans="1:39" s="21" customFormat="1" ht="27.6">
      <c r="A527" s="681" t="s">
        <v>978</v>
      </c>
      <c r="B527" s="737" t="s">
        <v>782</v>
      </c>
      <c r="C527" s="738">
        <v>14.73</v>
      </c>
      <c r="D527" s="739">
        <v>11.79</v>
      </c>
      <c r="E527" s="739">
        <v>1.3220000000000001</v>
      </c>
      <c r="F527" s="739">
        <v>1.3220000000000001</v>
      </c>
      <c r="G527" s="739">
        <v>1.3220000000000001</v>
      </c>
      <c r="H527" s="739">
        <v>1.3220000000000001</v>
      </c>
      <c r="I527" s="739">
        <v>1.3220000000000001</v>
      </c>
      <c r="J527" s="739">
        <v>1.3220000000000001</v>
      </c>
      <c r="K527" s="659" t="s">
        <v>781</v>
      </c>
      <c r="L527" s="659" t="s">
        <v>276</v>
      </c>
      <c r="M527" s="660" t="s">
        <v>2</v>
      </c>
      <c r="N527" s="163"/>
      <c r="O527" s="681" t="s">
        <v>978</v>
      </c>
      <c r="P527" s="737" t="s">
        <v>782</v>
      </c>
      <c r="Q527" s="739">
        <v>14.73</v>
      </c>
      <c r="R527" s="739">
        <v>11.79</v>
      </c>
      <c r="S527" s="739">
        <v>1.3220000000000001</v>
      </c>
      <c r="T527" s="739">
        <v>1.3220000000000001</v>
      </c>
      <c r="U527" s="739">
        <v>1.3220000000000001</v>
      </c>
      <c r="V527" s="739">
        <v>1.3220000000000001</v>
      </c>
      <c r="W527" s="739">
        <v>1.3220000000000001</v>
      </c>
      <c r="X527" s="739">
        <v>1.3220000000000001</v>
      </c>
      <c r="Y527" s="659" t="s">
        <v>781</v>
      </c>
      <c r="Z527" s="659" t="s">
        <v>276</v>
      </c>
      <c r="AA527" s="660" t="s">
        <v>2</v>
      </c>
      <c r="AB527" s="164"/>
      <c r="AC527" s="164"/>
      <c r="AD527" s="164"/>
      <c r="AE527" s="164"/>
      <c r="AF527" s="164"/>
      <c r="AG527" s="164"/>
      <c r="AH527" s="164"/>
      <c r="AI527" s="164"/>
      <c r="AJ527" s="164"/>
      <c r="AK527" s="164"/>
    </row>
    <row r="528" spans="1:39" s="21" customFormat="1" ht="27.6">
      <c r="A528" s="681" t="s">
        <v>979</v>
      </c>
      <c r="B528" s="737" t="s">
        <v>782</v>
      </c>
      <c r="C528" s="738">
        <v>14.73</v>
      </c>
      <c r="D528" s="739">
        <v>11.79</v>
      </c>
      <c r="E528" s="739">
        <v>1.6559999999999999</v>
      </c>
      <c r="F528" s="739">
        <v>1.6559999999999999</v>
      </c>
      <c r="G528" s="739">
        <v>1.6559999999999999</v>
      </c>
      <c r="H528" s="739">
        <v>1.6559999999999999</v>
      </c>
      <c r="I528" s="739">
        <v>1.6559999999999999</v>
      </c>
      <c r="J528" s="739">
        <v>1.6559999999999999</v>
      </c>
      <c r="K528" s="659" t="s">
        <v>781</v>
      </c>
      <c r="L528" s="659" t="s">
        <v>276</v>
      </c>
      <c r="M528" s="660" t="s">
        <v>2</v>
      </c>
      <c r="N528" s="163"/>
      <c r="O528" s="681" t="s">
        <v>979</v>
      </c>
      <c r="P528" s="737" t="s">
        <v>782</v>
      </c>
      <c r="Q528" s="739">
        <v>14.73</v>
      </c>
      <c r="R528" s="739">
        <v>11.79</v>
      </c>
      <c r="S528" s="739">
        <v>1.6559999999999999</v>
      </c>
      <c r="T528" s="739">
        <v>1.6559999999999999</v>
      </c>
      <c r="U528" s="739">
        <v>1.6559999999999999</v>
      </c>
      <c r="V528" s="739">
        <v>1.6559999999999999</v>
      </c>
      <c r="W528" s="739">
        <v>1.6559999999999999</v>
      </c>
      <c r="X528" s="739">
        <v>1.6559999999999999</v>
      </c>
      <c r="Y528" s="659" t="s">
        <v>781</v>
      </c>
      <c r="Z528" s="659" t="s">
        <v>276</v>
      </c>
      <c r="AA528" s="660" t="s">
        <v>2</v>
      </c>
      <c r="AB528" s="164"/>
      <c r="AC528" s="164"/>
      <c r="AD528" s="164"/>
      <c r="AE528" s="164"/>
      <c r="AF528" s="164"/>
      <c r="AG528" s="164"/>
      <c r="AH528" s="164"/>
      <c r="AI528" s="164"/>
      <c r="AJ528" s="164"/>
      <c r="AK528" s="164"/>
    </row>
    <row r="529" spans="1:103" s="21" customFormat="1" ht="27.6">
      <c r="A529" s="681" t="s">
        <v>970</v>
      </c>
      <c r="B529" s="737" t="s">
        <v>782</v>
      </c>
      <c r="C529" s="738">
        <v>11.79</v>
      </c>
      <c r="D529" s="739">
        <v>8.84</v>
      </c>
      <c r="E529" s="739">
        <v>0.82199999999999995</v>
      </c>
      <c r="F529" s="739">
        <v>0.82199999999999995</v>
      </c>
      <c r="G529" s="739">
        <v>0.82199999999999995</v>
      </c>
      <c r="H529" s="739">
        <v>0.82199999999999995</v>
      </c>
      <c r="I529" s="739">
        <v>0.82199999999999995</v>
      </c>
      <c r="J529" s="739">
        <v>0.82199999999999995</v>
      </c>
      <c r="K529" s="659" t="s">
        <v>781</v>
      </c>
      <c r="L529" s="659" t="s">
        <v>276</v>
      </c>
      <c r="M529" s="660" t="s">
        <v>2</v>
      </c>
      <c r="N529" s="163"/>
      <c r="O529" s="681" t="s">
        <v>970</v>
      </c>
      <c r="P529" s="737" t="s">
        <v>782</v>
      </c>
      <c r="Q529" s="739">
        <v>11.79</v>
      </c>
      <c r="R529" s="739">
        <v>8.84</v>
      </c>
      <c r="S529" s="739">
        <v>0.82199999999999995</v>
      </c>
      <c r="T529" s="739">
        <v>0.82199999999999995</v>
      </c>
      <c r="U529" s="739">
        <v>0.82199999999999995</v>
      </c>
      <c r="V529" s="739">
        <v>0.82199999999999995</v>
      </c>
      <c r="W529" s="739">
        <v>0.82199999999999995</v>
      </c>
      <c r="X529" s="739">
        <v>0.82199999999999995</v>
      </c>
      <c r="Y529" s="659" t="s">
        <v>781</v>
      </c>
      <c r="Z529" s="659" t="s">
        <v>276</v>
      </c>
      <c r="AA529" s="660" t="s">
        <v>2</v>
      </c>
      <c r="AB529" s="164"/>
      <c r="AC529" s="164"/>
      <c r="AD529" s="164"/>
      <c r="AE529" s="164"/>
      <c r="AF529" s="164"/>
      <c r="AG529" s="164"/>
      <c r="AH529" s="164"/>
      <c r="AI529" s="164"/>
      <c r="AJ529" s="164"/>
      <c r="AK529" s="164"/>
    </row>
    <row r="530" spans="1:103" s="21" customFormat="1" ht="28.2" thickBot="1">
      <c r="A530" s="679" t="s">
        <v>971</v>
      </c>
      <c r="B530" s="740" t="s">
        <v>782</v>
      </c>
      <c r="C530" s="741">
        <v>11.79</v>
      </c>
      <c r="D530" s="742">
        <v>8.84</v>
      </c>
      <c r="E530" s="742">
        <v>0.82199999999999995</v>
      </c>
      <c r="F530" s="742">
        <v>0.82199999999999995</v>
      </c>
      <c r="G530" s="742">
        <v>0.82199999999999995</v>
      </c>
      <c r="H530" s="742">
        <v>0.82199999999999995</v>
      </c>
      <c r="I530" s="742">
        <v>0.82199999999999995</v>
      </c>
      <c r="J530" s="742">
        <v>0.82199999999999995</v>
      </c>
      <c r="K530" s="119" t="s">
        <v>781</v>
      </c>
      <c r="L530" s="119" t="s">
        <v>276</v>
      </c>
      <c r="M530" s="120" t="s">
        <v>2</v>
      </c>
      <c r="N530" s="163"/>
      <c r="O530" s="679" t="s">
        <v>971</v>
      </c>
      <c r="P530" s="740" t="s">
        <v>782</v>
      </c>
      <c r="Q530" s="764">
        <v>11.79</v>
      </c>
      <c r="R530" s="764">
        <v>8.84</v>
      </c>
      <c r="S530" s="764">
        <v>0.82199999999999995</v>
      </c>
      <c r="T530" s="764">
        <v>0.82199999999999995</v>
      </c>
      <c r="U530" s="764">
        <v>0.82199999999999995</v>
      </c>
      <c r="V530" s="764">
        <v>0.82199999999999995</v>
      </c>
      <c r="W530" s="764">
        <v>0.82199999999999995</v>
      </c>
      <c r="X530" s="764">
        <v>0.82199999999999995</v>
      </c>
      <c r="Y530" s="119" t="s">
        <v>781</v>
      </c>
      <c r="Z530" s="119" t="s">
        <v>276</v>
      </c>
      <c r="AA530" s="120" t="s">
        <v>2</v>
      </c>
      <c r="AB530" s="164"/>
      <c r="AC530" s="164"/>
      <c r="AD530" s="164"/>
      <c r="AE530" s="164"/>
      <c r="AF530" s="164"/>
      <c r="AG530" s="164"/>
      <c r="AH530" s="164"/>
      <c r="AI530" s="164"/>
      <c r="AJ530" s="164"/>
      <c r="AK530" s="164"/>
    </row>
    <row r="531" spans="1:103" s="21" customFormat="1" ht="28.2" thickBot="1">
      <c r="A531" s="422" t="s">
        <v>244</v>
      </c>
      <c r="B531" s="420"/>
      <c r="C531" s="743"/>
      <c r="D531" s="743"/>
      <c r="E531" s="743"/>
      <c r="F531" s="743"/>
      <c r="G531" s="743"/>
      <c r="H531" s="743"/>
      <c r="I531" s="743"/>
      <c r="J531" s="743"/>
      <c r="K531" s="420"/>
      <c r="L531" s="420"/>
      <c r="M531" s="421"/>
      <c r="N531" s="163"/>
      <c r="O531" s="451" t="s">
        <v>244</v>
      </c>
      <c r="P531" s="420"/>
      <c r="Q531" s="420"/>
      <c r="R531" s="420"/>
      <c r="S531" s="420"/>
      <c r="T531" s="420"/>
      <c r="U531" s="420"/>
      <c r="V531" s="420"/>
      <c r="W531" s="420"/>
      <c r="X531" s="420"/>
      <c r="Y531" s="420"/>
      <c r="Z531" s="420"/>
      <c r="AA531" s="421"/>
      <c r="AB531" s="164"/>
      <c r="AC531" s="164"/>
      <c r="AD531" s="164"/>
      <c r="AE531" s="164"/>
      <c r="AF531" s="164"/>
      <c r="AG531" s="164"/>
      <c r="AH531" s="164"/>
      <c r="AI531" s="164"/>
      <c r="AJ531" s="164"/>
      <c r="AK531" s="164"/>
    </row>
    <row r="532" spans="1:103" s="8" customFormat="1" ht="27.6">
      <c r="A532" s="680" t="s">
        <v>1009</v>
      </c>
      <c r="B532" s="734" t="s">
        <v>782</v>
      </c>
      <c r="C532" s="735">
        <v>71.14</v>
      </c>
      <c r="D532" s="736">
        <v>66.959999999999994</v>
      </c>
      <c r="E532" s="736">
        <v>10.833</v>
      </c>
      <c r="F532" s="736">
        <v>10.833</v>
      </c>
      <c r="G532" s="736">
        <v>10.833</v>
      </c>
      <c r="H532" s="736">
        <v>10.833</v>
      </c>
      <c r="I532" s="736">
        <v>10.833</v>
      </c>
      <c r="J532" s="736">
        <v>10.833</v>
      </c>
      <c r="K532" s="654" t="s">
        <v>781</v>
      </c>
      <c r="L532" s="654" t="s">
        <v>276</v>
      </c>
      <c r="M532" s="655" t="s">
        <v>2</v>
      </c>
      <c r="N532" s="163"/>
      <c r="O532" s="680" t="s">
        <v>1009</v>
      </c>
      <c r="P532" s="734" t="s">
        <v>782</v>
      </c>
      <c r="Q532" s="736">
        <v>71.14</v>
      </c>
      <c r="R532" s="736">
        <v>66.959999999999994</v>
      </c>
      <c r="S532" s="736">
        <v>10.833</v>
      </c>
      <c r="T532" s="736">
        <v>10.833</v>
      </c>
      <c r="U532" s="736">
        <v>10.833</v>
      </c>
      <c r="V532" s="736">
        <v>10.833</v>
      </c>
      <c r="W532" s="736">
        <v>10.833</v>
      </c>
      <c r="X532" s="736">
        <v>10.833</v>
      </c>
      <c r="Y532" s="654" t="s">
        <v>781</v>
      </c>
      <c r="Z532" s="654" t="s">
        <v>276</v>
      </c>
      <c r="AA532" s="655" t="s">
        <v>2</v>
      </c>
      <c r="AB532" s="164"/>
      <c r="AC532" s="164"/>
      <c r="AD532" s="164"/>
      <c r="AE532" s="164"/>
      <c r="AF532" s="164"/>
      <c r="AG532" s="164"/>
      <c r="AH532" s="164"/>
      <c r="AI532" s="164"/>
      <c r="AJ532" s="164"/>
      <c r="AK532" s="164"/>
    </row>
    <row r="533" spans="1:103" s="8" customFormat="1" ht="27.6">
      <c r="A533" s="681" t="s">
        <v>1010</v>
      </c>
      <c r="B533" s="737" t="s">
        <v>782</v>
      </c>
      <c r="C533" s="738">
        <v>71.14</v>
      </c>
      <c r="D533" s="739">
        <v>56.33</v>
      </c>
      <c r="E533" s="739">
        <v>5.82</v>
      </c>
      <c r="F533" s="739">
        <v>5.82</v>
      </c>
      <c r="G533" s="739">
        <v>5.82</v>
      </c>
      <c r="H533" s="739">
        <v>5.82</v>
      </c>
      <c r="I533" s="739">
        <v>5.82</v>
      </c>
      <c r="J533" s="739">
        <v>5.82</v>
      </c>
      <c r="K533" s="659" t="s">
        <v>781</v>
      </c>
      <c r="L533" s="659" t="s">
        <v>276</v>
      </c>
      <c r="M533" s="660" t="s">
        <v>2</v>
      </c>
      <c r="N533" s="163"/>
      <c r="O533" s="681" t="s">
        <v>1010</v>
      </c>
      <c r="P533" s="737" t="s">
        <v>782</v>
      </c>
      <c r="Q533" s="739">
        <v>71.14</v>
      </c>
      <c r="R533" s="739">
        <v>56.33</v>
      </c>
      <c r="S533" s="739">
        <v>5.82</v>
      </c>
      <c r="T533" s="739">
        <v>5.82</v>
      </c>
      <c r="U533" s="739">
        <v>5.82</v>
      </c>
      <c r="V533" s="739">
        <v>5.82</v>
      </c>
      <c r="W533" s="739">
        <v>5.82</v>
      </c>
      <c r="X533" s="739">
        <v>5.82</v>
      </c>
      <c r="Y533" s="659" t="s">
        <v>781</v>
      </c>
      <c r="Z533" s="659" t="s">
        <v>276</v>
      </c>
      <c r="AA533" s="660" t="s">
        <v>2</v>
      </c>
      <c r="AB533" s="164"/>
      <c r="AC533" s="164"/>
      <c r="AD533" s="164"/>
      <c r="AE533" s="164"/>
      <c r="AF533" s="164"/>
      <c r="AG533" s="164"/>
      <c r="AH533" s="164"/>
      <c r="AI533" s="164"/>
      <c r="AJ533" s="164"/>
      <c r="AK533" s="164"/>
    </row>
    <row r="534" spans="1:103" s="1" customFormat="1" ht="28.2">
      <c r="A534" s="681" t="s">
        <v>1011</v>
      </c>
      <c r="B534" s="737" t="s">
        <v>782</v>
      </c>
      <c r="C534" s="738">
        <v>71.14</v>
      </c>
      <c r="D534" s="739">
        <v>56.33</v>
      </c>
      <c r="E534" s="739">
        <v>5.82</v>
      </c>
      <c r="F534" s="739">
        <v>5.82</v>
      </c>
      <c r="G534" s="739">
        <v>5.82</v>
      </c>
      <c r="H534" s="739">
        <v>5.82</v>
      </c>
      <c r="I534" s="739">
        <v>5.82</v>
      </c>
      <c r="J534" s="739">
        <v>5.82</v>
      </c>
      <c r="K534" s="659" t="s">
        <v>781</v>
      </c>
      <c r="L534" s="659" t="s">
        <v>276</v>
      </c>
      <c r="M534" s="660" t="s">
        <v>2</v>
      </c>
      <c r="N534" s="163"/>
      <c r="O534" s="681" t="s">
        <v>1011</v>
      </c>
      <c r="P534" s="737" t="s">
        <v>782</v>
      </c>
      <c r="Q534" s="739">
        <v>71.14</v>
      </c>
      <c r="R534" s="739">
        <v>56.33</v>
      </c>
      <c r="S534" s="739">
        <v>5.82</v>
      </c>
      <c r="T534" s="739">
        <v>5.82</v>
      </c>
      <c r="U534" s="739">
        <v>5.82</v>
      </c>
      <c r="V534" s="739">
        <v>5.82</v>
      </c>
      <c r="W534" s="739">
        <v>5.82</v>
      </c>
      <c r="X534" s="739">
        <v>5.82</v>
      </c>
      <c r="Y534" s="659" t="s">
        <v>781</v>
      </c>
      <c r="Z534" s="659" t="s">
        <v>276</v>
      </c>
      <c r="AA534" s="660" t="s">
        <v>2</v>
      </c>
      <c r="AB534" s="164"/>
      <c r="AC534" s="164"/>
      <c r="AD534" s="164"/>
      <c r="AE534" s="164"/>
      <c r="AF534" s="164"/>
      <c r="AG534" s="164"/>
      <c r="AH534" s="164"/>
      <c r="AI534" s="164"/>
      <c r="AJ534" s="164"/>
      <c r="AK534" s="164"/>
    </row>
    <row r="535" spans="1:103" s="1" customFormat="1" ht="28.8" thickBot="1">
      <c r="A535" s="744" t="s">
        <v>1012</v>
      </c>
      <c r="B535" s="740" t="s">
        <v>782</v>
      </c>
      <c r="C535" s="741">
        <v>71.14</v>
      </c>
      <c r="D535" s="742">
        <v>56.33</v>
      </c>
      <c r="E535" s="742">
        <v>5.82</v>
      </c>
      <c r="F535" s="742">
        <v>5.82</v>
      </c>
      <c r="G535" s="742">
        <v>5.82</v>
      </c>
      <c r="H535" s="742">
        <v>5.82</v>
      </c>
      <c r="I535" s="742">
        <v>5.82</v>
      </c>
      <c r="J535" s="742">
        <v>5.82</v>
      </c>
      <c r="K535" s="119" t="s">
        <v>781</v>
      </c>
      <c r="L535" s="119" t="s">
        <v>276</v>
      </c>
      <c r="M535" s="120" t="s">
        <v>2</v>
      </c>
      <c r="N535" s="163"/>
      <c r="O535" s="744" t="s">
        <v>1012</v>
      </c>
      <c r="P535" s="740" t="s">
        <v>782</v>
      </c>
      <c r="Q535" s="765">
        <v>71.14</v>
      </c>
      <c r="R535" s="765">
        <v>56.33</v>
      </c>
      <c r="S535" s="765">
        <v>5.82</v>
      </c>
      <c r="T535" s="765">
        <v>5.82</v>
      </c>
      <c r="U535" s="765">
        <v>5.82</v>
      </c>
      <c r="V535" s="765">
        <v>5.82</v>
      </c>
      <c r="W535" s="765">
        <v>5.82</v>
      </c>
      <c r="X535" s="765">
        <v>5.82</v>
      </c>
      <c r="Y535" s="119" t="s">
        <v>781</v>
      </c>
      <c r="Z535" s="119" t="s">
        <v>276</v>
      </c>
      <c r="AA535" s="120" t="s">
        <v>2</v>
      </c>
      <c r="AB535" s="164"/>
      <c r="AC535" s="164"/>
      <c r="AD535" s="164"/>
      <c r="AE535" s="164"/>
      <c r="AF535" s="164"/>
      <c r="AG535" s="164"/>
      <c r="AH535" s="164"/>
      <c r="AI535" s="164"/>
      <c r="AJ535" s="164"/>
      <c r="AK535" s="164"/>
    </row>
    <row r="536" spans="1:103" s="1" customFormat="1" ht="15" thickBot="1">
      <c r="A536" s="422" t="s">
        <v>245</v>
      </c>
      <c r="B536" s="420"/>
      <c r="C536" s="743"/>
      <c r="D536" s="743"/>
      <c r="E536" s="743"/>
      <c r="F536" s="743"/>
      <c r="G536" s="743"/>
      <c r="H536" s="743"/>
      <c r="I536" s="743"/>
      <c r="J536" s="743"/>
      <c r="K536" s="420"/>
      <c r="L536" s="420"/>
      <c r="M536" s="421"/>
      <c r="N536" s="163"/>
      <c r="O536" s="422" t="s">
        <v>245</v>
      </c>
      <c r="P536" s="420"/>
      <c r="Q536" s="743"/>
      <c r="R536" s="743"/>
      <c r="S536" s="743"/>
      <c r="T536" s="743"/>
      <c r="U536" s="743"/>
      <c r="V536" s="743"/>
      <c r="W536" s="743"/>
      <c r="X536" s="743"/>
      <c r="Y536" s="420"/>
      <c r="Z536" s="420"/>
      <c r="AA536" s="421"/>
      <c r="AB536" s="164"/>
      <c r="AC536" s="164"/>
      <c r="AD536" s="164"/>
      <c r="AE536" s="164"/>
      <c r="AF536" s="164"/>
      <c r="AG536" s="164"/>
      <c r="AH536" s="164"/>
      <c r="AI536" s="164"/>
      <c r="AJ536" s="164"/>
      <c r="AK536" s="164"/>
    </row>
    <row r="537" spans="1:103" s="1" customFormat="1" ht="28.2">
      <c r="A537" s="472" t="s">
        <v>956</v>
      </c>
      <c r="B537" s="22" t="s">
        <v>782</v>
      </c>
      <c r="C537" s="729">
        <v>14.73</v>
      </c>
      <c r="D537" s="730">
        <v>11.79</v>
      </c>
      <c r="E537" s="730">
        <v>1.2929999999999999</v>
      </c>
      <c r="F537" s="730">
        <v>1.2929999999999999</v>
      </c>
      <c r="G537" s="730">
        <v>1.2929999999999999</v>
      </c>
      <c r="H537" s="730">
        <v>1.2929999999999999</v>
      </c>
      <c r="I537" s="730">
        <v>1.2929999999999999</v>
      </c>
      <c r="J537" s="730">
        <v>1.2929999999999999</v>
      </c>
      <c r="K537" s="355" t="s">
        <v>781</v>
      </c>
      <c r="L537" s="355" t="s">
        <v>276</v>
      </c>
      <c r="M537" s="355" t="s">
        <v>2</v>
      </c>
      <c r="N537" s="163"/>
      <c r="O537" s="672" t="s">
        <v>956</v>
      </c>
      <c r="P537" s="734" t="s">
        <v>782</v>
      </c>
      <c r="Q537" s="766">
        <v>14.73</v>
      </c>
      <c r="R537" s="766">
        <v>11.79</v>
      </c>
      <c r="S537" s="766">
        <v>1.2929999999999999</v>
      </c>
      <c r="T537" s="766">
        <v>1.2929999999999999</v>
      </c>
      <c r="U537" s="766">
        <v>1.2929999999999999</v>
      </c>
      <c r="V537" s="766">
        <v>1.2929999999999999</v>
      </c>
      <c r="W537" s="766">
        <v>1.2929999999999999</v>
      </c>
      <c r="X537" s="766">
        <v>1.2929999999999999</v>
      </c>
      <c r="Y537" s="654" t="s">
        <v>781</v>
      </c>
      <c r="Z537" s="654" t="s">
        <v>276</v>
      </c>
      <c r="AA537" s="655" t="s">
        <v>2</v>
      </c>
      <c r="AB537" s="164"/>
      <c r="AC537" s="164"/>
      <c r="AD537" s="164"/>
      <c r="AE537" s="164"/>
      <c r="AF537" s="164"/>
      <c r="AG537" s="164"/>
      <c r="AH537" s="164"/>
      <c r="AI537" s="164"/>
      <c r="AJ537" s="164"/>
      <c r="AK537" s="164"/>
    </row>
    <row r="538" spans="1:103" s="1" customFormat="1" ht="28.2">
      <c r="A538" s="142" t="s">
        <v>972</v>
      </c>
      <c r="B538" s="141" t="s">
        <v>782</v>
      </c>
      <c r="C538" s="293">
        <v>13.28</v>
      </c>
      <c r="D538" s="285">
        <v>10.33</v>
      </c>
      <c r="E538" s="285">
        <v>0.74</v>
      </c>
      <c r="F538" s="285">
        <v>0.74</v>
      </c>
      <c r="G538" s="285">
        <v>0.74</v>
      </c>
      <c r="H538" s="285">
        <v>0.74</v>
      </c>
      <c r="I538" s="285">
        <v>0.74</v>
      </c>
      <c r="J538" s="285">
        <v>0.74</v>
      </c>
      <c r="K538" s="140" t="s">
        <v>781</v>
      </c>
      <c r="L538" s="140" t="s">
        <v>276</v>
      </c>
      <c r="M538" s="140" t="s">
        <v>2</v>
      </c>
      <c r="N538" s="163"/>
      <c r="O538" s="678" t="s">
        <v>972</v>
      </c>
      <c r="P538" s="737" t="s">
        <v>782</v>
      </c>
      <c r="Q538" s="767">
        <v>13.28</v>
      </c>
      <c r="R538" s="767">
        <v>10.33</v>
      </c>
      <c r="S538" s="767">
        <v>0.74</v>
      </c>
      <c r="T538" s="767">
        <v>0.74</v>
      </c>
      <c r="U538" s="767">
        <v>0.74</v>
      </c>
      <c r="V538" s="767">
        <v>0.74</v>
      </c>
      <c r="W538" s="767">
        <v>0.74</v>
      </c>
      <c r="X538" s="767">
        <v>0.74</v>
      </c>
      <c r="Y538" s="659" t="s">
        <v>781</v>
      </c>
      <c r="Z538" s="659" t="s">
        <v>276</v>
      </c>
      <c r="AA538" s="660" t="s">
        <v>2</v>
      </c>
      <c r="AB538" s="164"/>
      <c r="AC538" s="164"/>
      <c r="AD538" s="164"/>
      <c r="AE538" s="164"/>
      <c r="AF538" s="164"/>
      <c r="AG538" s="164"/>
      <c r="AH538" s="164"/>
      <c r="AI538" s="164"/>
      <c r="AJ538" s="164"/>
      <c r="AK538" s="164"/>
    </row>
    <row r="539" spans="1:103" s="1" customFormat="1" ht="28.2">
      <c r="A539" s="142" t="s">
        <v>959</v>
      </c>
      <c r="B539" s="134" t="s">
        <v>782</v>
      </c>
      <c r="C539" s="293">
        <v>17.72</v>
      </c>
      <c r="D539" s="285">
        <v>13.28</v>
      </c>
      <c r="E539" s="285">
        <v>1.8180000000000001</v>
      </c>
      <c r="F539" s="285">
        <v>1.8180000000000001</v>
      </c>
      <c r="G539" s="285">
        <v>1.8180000000000001</v>
      </c>
      <c r="H539" s="285">
        <v>1.8180000000000001</v>
      </c>
      <c r="I539" s="285">
        <v>1.8180000000000001</v>
      </c>
      <c r="J539" s="285">
        <v>1.8180000000000001</v>
      </c>
      <c r="K539" s="140" t="s">
        <v>781</v>
      </c>
      <c r="L539" s="140" t="s">
        <v>276</v>
      </c>
      <c r="M539" s="140" t="s">
        <v>2</v>
      </c>
      <c r="N539" s="163"/>
      <c r="O539" s="678" t="s">
        <v>959</v>
      </c>
      <c r="P539" s="737" t="s">
        <v>782</v>
      </c>
      <c r="Q539" s="767">
        <v>17.72</v>
      </c>
      <c r="R539" s="767">
        <v>13.28</v>
      </c>
      <c r="S539" s="767">
        <v>1.8180000000000001</v>
      </c>
      <c r="T539" s="767">
        <v>1.8180000000000001</v>
      </c>
      <c r="U539" s="767">
        <v>1.8180000000000001</v>
      </c>
      <c r="V539" s="767">
        <v>1.8180000000000001</v>
      </c>
      <c r="W539" s="767">
        <v>1.8180000000000001</v>
      </c>
      <c r="X539" s="767">
        <v>1.8180000000000001</v>
      </c>
      <c r="Y539" s="659" t="s">
        <v>781</v>
      </c>
      <c r="Z539" s="659" t="s">
        <v>276</v>
      </c>
      <c r="AA539" s="660" t="s">
        <v>2</v>
      </c>
      <c r="AB539" s="164"/>
      <c r="AC539" s="164"/>
      <c r="AD539" s="164"/>
      <c r="AE539" s="164"/>
      <c r="AF539" s="164"/>
      <c r="AG539" s="164"/>
      <c r="AH539" s="164"/>
      <c r="AI539" s="164"/>
      <c r="AJ539" s="164"/>
      <c r="AK539" s="164"/>
    </row>
    <row r="540" spans="1:103" s="1" customFormat="1" ht="28.2">
      <c r="A540" s="142" t="s">
        <v>960</v>
      </c>
      <c r="B540" s="134" t="s">
        <v>782</v>
      </c>
      <c r="C540" s="293">
        <v>14.73</v>
      </c>
      <c r="D540" s="285">
        <v>11.79</v>
      </c>
      <c r="E540" s="285">
        <v>1.226</v>
      </c>
      <c r="F540" s="285">
        <v>1.226</v>
      </c>
      <c r="G540" s="285">
        <v>1.226</v>
      </c>
      <c r="H540" s="285">
        <v>1.226</v>
      </c>
      <c r="I540" s="285">
        <v>1.226</v>
      </c>
      <c r="J540" s="285">
        <v>1.226</v>
      </c>
      <c r="K540" s="140" t="s">
        <v>781</v>
      </c>
      <c r="L540" s="140" t="s">
        <v>276</v>
      </c>
      <c r="M540" s="140" t="s">
        <v>2</v>
      </c>
      <c r="N540" s="163"/>
      <c r="O540" s="678" t="s">
        <v>960</v>
      </c>
      <c r="P540" s="737" t="s">
        <v>782</v>
      </c>
      <c r="Q540" s="767">
        <v>14.73</v>
      </c>
      <c r="R540" s="767">
        <v>11.79</v>
      </c>
      <c r="S540" s="767">
        <v>1.226</v>
      </c>
      <c r="T540" s="767">
        <v>1.226</v>
      </c>
      <c r="U540" s="767">
        <v>1.226</v>
      </c>
      <c r="V540" s="767">
        <v>1.226</v>
      </c>
      <c r="W540" s="767">
        <v>1.226</v>
      </c>
      <c r="X540" s="767">
        <v>1.226</v>
      </c>
      <c r="Y540" s="659" t="s">
        <v>781</v>
      </c>
      <c r="Z540" s="659" t="s">
        <v>276</v>
      </c>
      <c r="AA540" s="660" t="s">
        <v>2</v>
      </c>
      <c r="AB540" s="164"/>
      <c r="AC540" s="164"/>
      <c r="AD540" s="164"/>
      <c r="AE540" s="164"/>
      <c r="AF540" s="164"/>
      <c r="AG540" s="164"/>
      <c r="AH540" s="164"/>
      <c r="AI540" s="164"/>
      <c r="AJ540" s="164"/>
      <c r="AK540" s="164"/>
      <c r="BD540" s="4"/>
      <c r="BE540" s="4"/>
      <c r="BS540" s="26"/>
      <c r="BT540" s="5"/>
      <c r="BU540" s="27"/>
      <c r="BV540" s="28"/>
      <c r="BW540" s="3"/>
      <c r="BX540" s="29"/>
      <c r="BY540" s="5"/>
      <c r="BZ540" s="5"/>
      <c r="CA540" s="5"/>
      <c r="CB540" s="5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9"/>
      <c r="CO540" s="9"/>
      <c r="CP540" s="31"/>
      <c r="CQ540" s="27"/>
      <c r="CR540" s="32"/>
      <c r="CS540" s="3"/>
      <c r="CT540" s="29"/>
      <c r="CU540" s="5"/>
      <c r="CV540" s="5"/>
      <c r="CW540" s="5"/>
      <c r="CX540" s="5"/>
      <c r="CY540" s="5"/>
    </row>
    <row r="541" spans="1:103" s="1" customFormat="1" ht="28.2">
      <c r="A541" s="142" t="s">
        <v>1013</v>
      </c>
      <c r="B541" s="134" t="s">
        <v>782</v>
      </c>
      <c r="C541" s="293">
        <v>71.14</v>
      </c>
      <c r="D541" s="285">
        <v>66.959999999999994</v>
      </c>
      <c r="E541" s="285">
        <v>6.468</v>
      </c>
      <c r="F541" s="285">
        <v>6.468</v>
      </c>
      <c r="G541" s="285">
        <v>6.468</v>
      </c>
      <c r="H541" s="285">
        <v>6.468</v>
      </c>
      <c r="I541" s="285">
        <v>6.468</v>
      </c>
      <c r="J541" s="285">
        <v>6.468</v>
      </c>
      <c r="K541" s="135" t="s">
        <v>781</v>
      </c>
      <c r="L541" s="135" t="s">
        <v>276</v>
      </c>
      <c r="M541" s="135" t="s">
        <v>2</v>
      </c>
      <c r="N541" s="163"/>
      <c r="O541" s="678" t="s">
        <v>1013</v>
      </c>
      <c r="P541" s="737" t="s">
        <v>782</v>
      </c>
      <c r="Q541" s="767">
        <v>71.14</v>
      </c>
      <c r="R541" s="767">
        <v>66.959999999999994</v>
      </c>
      <c r="S541" s="767">
        <v>6.468</v>
      </c>
      <c r="T541" s="767">
        <v>6.468</v>
      </c>
      <c r="U541" s="767">
        <v>6.468</v>
      </c>
      <c r="V541" s="767">
        <v>6.468</v>
      </c>
      <c r="W541" s="767">
        <v>6.468</v>
      </c>
      <c r="X541" s="767">
        <v>6.468</v>
      </c>
      <c r="Y541" s="659" t="s">
        <v>781</v>
      </c>
      <c r="Z541" s="659" t="s">
        <v>276</v>
      </c>
      <c r="AA541" s="660" t="s">
        <v>2</v>
      </c>
      <c r="AB541" s="164"/>
      <c r="AC541" s="164"/>
      <c r="AD541" s="164"/>
      <c r="AE541" s="164"/>
      <c r="AF541" s="164"/>
      <c r="AG541" s="164"/>
      <c r="AH541" s="164"/>
      <c r="AI541" s="164"/>
      <c r="AJ541" s="164"/>
      <c r="AK541" s="164"/>
      <c r="BD541" s="4"/>
      <c r="BE541" s="4"/>
      <c r="CU541" s="4"/>
      <c r="CV541" s="4"/>
    </row>
    <row r="542" spans="1:103" s="1" customFormat="1" ht="28.2">
      <c r="A542" s="142" t="s">
        <v>990</v>
      </c>
      <c r="B542" s="134" t="s">
        <v>782</v>
      </c>
      <c r="C542" s="293">
        <v>13.28</v>
      </c>
      <c r="D542" s="285">
        <v>10.33</v>
      </c>
      <c r="E542" s="285">
        <v>0.877</v>
      </c>
      <c r="F542" s="285">
        <v>0.877</v>
      </c>
      <c r="G542" s="285">
        <v>0.877</v>
      </c>
      <c r="H542" s="285">
        <v>0.877</v>
      </c>
      <c r="I542" s="285">
        <v>0.877</v>
      </c>
      <c r="J542" s="285">
        <v>0.877</v>
      </c>
      <c r="K542" s="140" t="s">
        <v>781</v>
      </c>
      <c r="L542" s="140" t="s">
        <v>276</v>
      </c>
      <c r="M542" s="140" t="s">
        <v>2</v>
      </c>
      <c r="N542" s="163"/>
      <c r="O542" s="678" t="s">
        <v>990</v>
      </c>
      <c r="P542" s="737" t="s">
        <v>782</v>
      </c>
      <c r="Q542" s="767">
        <v>13.28</v>
      </c>
      <c r="R542" s="767">
        <v>10.33</v>
      </c>
      <c r="S542" s="767">
        <v>0.877</v>
      </c>
      <c r="T542" s="767">
        <v>0.877</v>
      </c>
      <c r="U542" s="767">
        <v>0.877</v>
      </c>
      <c r="V542" s="767">
        <v>0.877</v>
      </c>
      <c r="W542" s="767">
        <v>0.877</v>
      </c>
      <c r="X542" s="767">
        <v>0.877</v>
      </c>
      <c r="Y542" s="659" t="s">
        <v>781</v>
      </c>
      <c r="Z542" s="659" t="s">
        <v>276</v>
      </c>
      <c r="AA542" s="660" t="s">
        <v>2</v>
      </c>
      <c r="AB542" s="164"/>
      <c r="AC542" s="164"/>
      <c r="AD542" s="164"/>
      <c r="AE542" s="164"/>
      <c r="AF542" s="164"/>
      <c r="AG542" s="164"/>
      <c r="AH542" s="164"/>
      <c r="AI542" s="164"/>
      <c r="AJ542" s="164"/>
      <c r="AK542" s="164"/>
      <c r="BD542" s="4"/>
      <c r="BE542" s="4"/>
      <c r="CU542" s="4"/>
      <c r="CV542" s="4"/>
    </row>
    <row r="543" spans="1:103" s="1" customFormat="1" ht="28.2">
      <c r="A543" s="142" t="s">
        <v>991</v>
      </c>
      <c r="B543" s="134" t="s">
        <v>782</v>
      </c>
      <c r="C543" s="293">
        <v>13.28</v>
      </c>
      <c r="D543" s="285">
        <v>10.33</v>
      </c>
      <c r="E543" s="285">
        <v>0.94399999999999995</v>
      </c>
      <c r="F543" s="285">
        <v>0.94399999999999995</v>
      </c>
      <c r="G543" s="285">
        <v>0.94399999999999995</v>
      </c>
      <c r="H543" s="285">
        <v>0.94399999999999995</v>
      </c>
      <c r="I543" s="285">
        <v>0.94399999999999995</v>
      </c>
      <c r="J543" s="285">
        <v>0.94399999999999995</v>
      </c>
      <c r="K543" s="140" t="s">
        <v>781</v>
      </c>
      <c r="L543" s="140" t="s">
        <v>276</v>
      </c>
      <c r="M543" s="140" t="s">
        <v>2</v>
      </c>
      <c r="N543" s="163"/>
      <c r="O543" s="678" t="s">
        <v>991</v>
      </c>
      <c r="P543" s="737" t="s">
        <v>782</v>
      </c>
      <c r="Q543" s="767">
        <v>13.28</v>
      </c>
      <c r="R543" s="767">
        <v>10.33</v>
      </c>
      <c r="S543" s="767">
        <v>0.94399999999999995</v>
      </c>
      <c r="T543" s="767">
        <v>0.94399999999999995</v>
      </c>
      <c r="U543" s="767">
        <v>0.94399999999999995</v>
      </c>
      <c r="V543" s="767">
        <v>0.94399999999999995</v>
      </c>
      <c r="W543" s="767">
        <v>0.94399999999999995</v>
      </c>
      <c r="X543" s="767">
        <v>0.94399999999999995</v>
      </c>
      <c r="Y543" s="659" t="s">
        <v>781</v>
      </c>
      <c r="Z543" s="659" t="s">
        <v>276</v>
      </c>
      <c r="AA543" s="660" t="s">
        <v>2</v>
      </c>
      <c r="AB543" s="164"/>
      <c r="AC543" s="164"/>
      <c r="AD543" s="164"/>
      <c r="AE543" s="164"/>
      <c r="AF543" s="164"/>
      <c r="AG543" s="164"/>
      <c r="AH543" s="164"/>
      <c r="AI543" s="164"/>
      <c r="AJ543" s="164"/>
      <c r="AK543" s="164"/>
      <c r="BD543" s="4"/>
      <c r="BE543" s="4"/>
      <c r="BS543" s="7"/>
      <c r="CO543" s="7"/>
      <c r="CR543" s="7"/>
      <c r="CU543" s="4"/>
      <c r="CV543" s="4"/>
    </row>
    <row r="544" spans="1:103" s="1" customFormat="1" ht="28.2">
      <c r="A544" s="142" t="s">
        <v>992</v>
      </c>
      <c r="B544" s="134" t="s">
        <v>782</v>
      </c>
      <c r="C544" s="293">
        <v>13.28</v>
      </c>
      <c r="D544" s="285">
        <v>10.33</v>
      </c>
      <c r="E544" s="285">
        <v>1.1319999999999999</v>
      </c>
      <c r="F544" s="285">
        <v>1.1319999999999999</v>
      </c>
      <c r="G544" s="285">
        <v>1.1319999999999999</v>
      </c>
      <c r="H544" s="285">
        <v>1.1319999999999999</v>
      </c>
      <c r="I544" s="285">
        <v>1.1319999999999999</v>
      </c>
      <c r="J544" s="285">
        <v>1.1319999999999999</v>
      </c>
      <c r="K544" s="135" t="s">
        <v>781</v>
      </c>
      <c r="L544" s="135" t="s">
        <v>276</v>
      </c>
      <c r="M544" s="135" t="s">
        <v>2</v>
      </c>
      <c r="N544" s="163"/>
      <c r="O544" s="678" t="s">
        <v>992</v>
      </c>
      <c r="P544" s="737" t="s">
        <v>782</v>
      </c>
      <c r="Q544" s="767">
        <v>13.28</v>
      </c>
      <c r="R544" s="767">
        <v>10.33</v>
      </c>
      <c r="S544" s="767">
        <v>1.1319999999999999</v>
      </c>
      <c r="T544" s="767">
        <v>1.1319999999999999</v>
      </c>
      <c r="U544" s="767">
        <v>1.1319999999999999</v>
      </c>
      <c r="V544" s="767">
        <v>1.1319999999999999</v>
      </c>
      <c r="W544" s="767">
        <v>1.1319999999999999</v>
      </c>
      <c r="X544" s="767">
        <v>1.1319999999999999</v>
      </c>
      <c r="Y544" s="659" t="s">
        <v>781</v>
      </c>
      <c r="Z544" s="659" t="s">
        <v>276</v>
      </c>
      <c r="AA544" s="660" t="s">
        <v>2</v>
      </c>
      <c r="AB544" s="164"/>
      <c r="AC544" s="164"/>
      <c r="AD544" s="164"/>
      <c r="AE544" s="164"/>
      <c r="AF544" s="164"/>
      <c r="AG544" s="164"/>
      <c r="AH544" s="164"/>
      <c r="AI544" s="164"/>
      <c r="AJ544" s="164"/>
      <c r="AK544" s="164"/>
      <c r="BD544" s="4"/>
      <c r="BE544" s="4"/>
      <c r="BS544" s="7"/>
      <c r="CR544" s="7"/>
      <c r="CU544" s="4"/>
      <c r="CV544" s="4"/>
    </row>
    <row r="545" spans="1:106" s="1" customFormat="1" ht="28.2">
      <c r="A545" s="142" t="s">
        <v>993</v>
      </c>
      <c r="B545" s="134" t="s">
        <v>782</v>
      </c>
      <c r="C545" s="293">
        <v>14.73</v>
      </c>
      <c r="D545" s="285">
        <v>11.79</v>
      </c>
      <c r="E545" s="285">
        <v>1.278</v>
      </c>
      <c r="F545" s="285">
        <v>1.278</v>
      </c>
      <c r="G545" s="285">
        <v>1.278</v>
      </c>
      <c r="H545" s="285">
        <v>1.278</v>
      </c>
      <c r="I545" s="285">
        <v>1.278</v>
      </c>
      <c r="J545" s="285">
        <v>1.278</v>
      </c>
      <c r="K545" s="140" t="s">
        <v>781</v>
      </c>
      <c r="L545" s="140" t="s">
        <v>276</v>
      </c>
      <c r="M545" s="140" t="s">
        <v>2</v>
      </c>
      <c r="N545" s="163"/>
      <c r="O545" s="678" t="s">
        <v>993</v>
      </c>
      <c r="P545" s="737" t="s">
        <v>782</v>
      </c>
      <c r="Q545" s="767">
        <v>14.73</v>
      </c>
      <c r="R545" s="767">
        <v>11.79</v>
      </c>
      <c r="S545" s="767">
        <v>1.278</v>
      </c>
      <c r="T545" s="767">
        <v>1.278</v>
      </c>
      <c r="U545" s="767">
        <v>1.278</v>
      </c>
      <c r="V545" s="767">
        <v>1.278</v>
      </c>
      <c r="W545" s="767">
        <v>1.278</v>
      </c>
      <c r="X545" s="767">
        <v>1.278</v>
      </c>
      <c r="Y545" s="659" t="s">
        <v>781</v>
      </c>
      <c r="Z545" s="659" t="s">
        <v>276</v>
      </c>
      <c r="AA545" s="660" t="s">
        <v>2</v>
      </c>
      <c r="AB545" s="164"/>
      <c r="AC545" s="164"/>
      <c r="AD545" s="164"/>
      <c r="AE545" s="164"/>
      <c r="AF545" s="164"/>
      <c r="AG545" s="164"/>
      <c r="AH545" s="164"/>
      <c r="AI545" s="164"/>
      <c r="AJ545" s="164"/>
      <c r="AK545" s="164"/>
      <c r="BD545" s="4"/>
      <c r="BE545" s="4"/>
      <c r="BS545" s="7"/>
      <c r="CR545" s="7"/>
      <c r="CU545" s="4"/>
      <c r="CV545" s="4"/>
    </row>
    <row r="546" spans="1:106" s="1" customFormat="1" ht="28.2">
      <c r="A546" s="142" t="s">
        <v>994</v>
      </c>
      <c r="B546" s="134" t="s">
        <v>782</v>
      </c>
      <c r="C546" s="293">
        <v>14.73</v>
      </c>
      <c r="D546" s="285">
        <v>11.79</v>
      </c>
      <c r="E546" s="285">
        <v>1.4550000000000001</v>
      </c>
      <c r="F546" s="285">
        <v>1.4550000000000001</v>
      </c>
      <c r="G546" s="285">
        <v>1.4550000000000001</v>
      </c>
      <c r="H546" s="285">
        <v>1.4550000000000001</v>
      </c>
      <c r="I546" s="285">
        <v>1.4550000000000001</v>
      </c>
      <c r="J546" s="285">
        <v>1.4550000000000001</v>
      </c>
      <c r="K546" s="140" t="s">
        <v>781</v>
      </c>
      <c r="L546" s="140" t="s">
        <v>276</v>
      </c>
      <c r="M546" s="140" t="s">
        <v>2</v>
      </c>
      <c r="N546" s="163"/>
      <c r="O546" s="678" t="s">
        <v>994</v>
      </c>
      <c r="P546" s="737" t="s">
        <v>782</v>
      </c>
      <c r="Q546" s="767">
        <v>14.73</v>
      </c>
      <c r="R546" s="767">
        <v>11.79</v>
      </c>
      <c r="S546" s="767">
        <v>1.4550000000000001</v>
      </c>
      <c r="T546" s="767">
        <v>1.4550000000000001</v>
      </c>
      <c r="U546" s="767">
        <v>1.4550000000000001</v>
      </c>
      <c r="V546" s="767">
        <v>1.4550000000000001</v>
      </c>
      <c r="W546" s="767">
        <v>1.4550000000000001</v>
      </c>
      <c r="X546" s="767">
        <v>1.4550000000000001</v>
      </c>
      <c r="Y546" s="659" t="s">
        <v>781</v>
      </c>
      <c r="Z546" s="659" t="s">
        <v>276</v>
      </c>
      <c r="AA546" s="660" t="s">
        <v>2</v>
      </c>
      <c r="AB546" s="164"/>
      <c r="AC546" s="164"/>
      <c r="AD546" s="164"/>
      <c r="AE546" s="164"/>
      <c r="AF546" s="164"/>
      <c r="AG546" s="164"/>
      <c r="AH546" s="164"/>
      <c r="AI546" s="164"/>
      <c r="AJ546" s="164"/>
      <c r="AK546" s="164"/>
      <c r="BD546" s="4"/>
      <c r="BE546" s="4"/>
      <c r="BS546" s="7"/>
      <c r="CU546" s="4"/>
      <c r="CV546" s="4"/>
    </row>
    <row r="547" spans="1:106" s="1" customFormat="1" ht="28.2">
      <c r="A547" s="142" t="s">
        <v>995</v>
      </c>
      <c r="B547" s="134" t="s">
        <v>782</v>
      </c>
      <c r="C547" s="293">
        <v>17.72</v>
      </c>
      <c r="D547" s="285">
        <v>13.28</v>
      </c>
      <c r="E547" s="285">
        <v>1.5760000000000001</v>
      </c>
      <c r="F547" s="285">
        <v>1.5760000000000001</v>
      </c>
      <c r="G547" s="285">
        <v>1.5760000000000001</v>
      </c>
      <c r="H547" s="285">
        <v>1.5760000000000001</v>
      </c>
      <c r="I547" s="285">
        <v>1.5760000000000001</v>
      </c>
      <c r="J547" s="285">
        <v>1.5760000000000001</v>
      </c>
      <c r="K547" s="135" t="s">
        <v>781</v>
      </c>
      <c r="L547" s="135" t="s">
        <v>276</v>
      </c>
      <c r="M547" s="135" t="s">
        <v>2</v>
      </c>
      <c r="N547" s="163"/>
      <c r="O547" s="678" t="s">
        <v>995</v>
      </c>
      <c r="P547" s="737" t="s">
        <v>782</v>
      </c>
      <c r="Q547" s="767">
        <v>17.72</v>
      </c>
      <c r="R547" s="767">
        <v>13.28</v>
      </c>
      <c r="S547" s="767">
        <v>1.5760000000000001</v>
      </c>
      <c r="T547" s="767">
        <v>1.5760000000000001</v>
      </c>
      <c r="U547" s="767">
        <v>1.5760000000000001</v>
      </c>
      <c r="V547" s="767">
        <v>1.5760000000000001</v>
      </c>
      <c r="W547" s="767">
        <v>1.5760000000000001</v>
      </c>
      <c r="X547" s="767">
        <v>1.5760000000000001</v>
      </c>
      <c r="Y547" s="659" t="s">
        <v>781</v>
      </c>
      <c r="Z547" s="659" t="s">
        <v>276</v>
      </c>
      <c r="AA547" s="660" t="s">
        <v>2</v>
      </c>
      <c r="AB547" s="164"/>
      <c r="AC547" s="164"/>
      <c r="AD547" s="164"/>
      <c r="AE547" s="164"/>
      <c r="AF547" s="164"/>
      <c r="AG547" s="164"/>
      <c r="AH547" s="164"/>
      <c r="AI547" s="164"/>
      <c r="AJ547" s="164"/>
      <c r="AK547" s="164"/>
      <c r="BD547" s="4"/>
      <c r="BE547" s="4"/>
      <c r="BS547" s="7"/>
      <c r="CU547" s="4"/>
      <c r="CV547" s="4"/>
    </row>
    <row r="548" spans="1:106" s="1" customFormat="1" ht="28.2">
      <c r="A548" s="142" t="s">
        <v>996</v>
      </c>
      <c r="B548" s="134" t="s">
        <v>782</v>
      </c>
      <c r="C548" s="293">
        <v>19.21</v>
      </c>
      <c r="D548" s="285">
        <v>14.76</v>
      </c>
      <c r="E548" s="285">
        <v>1.6850000000000001</v>
      </c>
      <c r="F548" s="285">
        <v>1.6850000000000001</v>
      </c>
      <c r="G548" s="285">
        <v>1.6850000000000001</v>
      </c>
      <c r="H548" s="285">
        <v>1.6850000000000001</v>
      </c>
      <c r="I548" s="285">
        <v>1.6850000000000001</v>
      </c>
      <c r="J548" s="285">
        <v>1.6850000000000001</v>
      </c>
      <c r="K548" s="140" t="s">
        <v>781</v>
      </c>
      <c r="L548" s="140" t="s">
        <v>276</v>
      </c>
      <c r="M548" s="140" t="s">
        <v>2</v>
      </c>
      <c r="N548" s="163"/>
      <c r="O548" s="678" t="s">
        <v>996</v>
      </c>
      <c r="P548" s="737" t="s">
        <v>782</v>
      </c>
      <c r="Q548" s="767">
        <v>19.21</v>
      </c>
      <c r="R548" s="767">
        <v>14.76</v>
      </c>
      <c r="S548" s="767">
        <v>1.6850000000000001</v>
      </c>
      <c r="T548" s="767">
        <v>1.6850000000000001</v>
      </c>
      <c r="U548" s="767">
        <v>1.6850000000000001</v>
      </c>
      <c r="V548" s="767">
        <v>1.6850000000000001</v>
      </c>
      <c r="W548" s="767">
        <v>1.6850000000000001</v>
      </c>
      <c r="X548" s="767">
        <v>1.6850000000000001</v>
      </c>
      <c r="Y548" s="659" t="s">
        <v>781</v>
      </c>
      <c r="Z548" s="659" t="s">
        <v>276</v>
      </c>
      <c r="AA548" s="660" t="s">
        <v>2</v>
      </c>
      <c r="AB548" s="164"/>
      <c r="AC548" s="164"/>
      <c r="AD548" s="164"/>
      <c r="AE548" s="164"/>
      <c r="AF548" s="164"/>
      <c r="AG548" s="164"/>
      <c r="AH548" s="164"/>
      <c r="AI548" s="164"/>
      <c r="AJ548" s="164"/>
      <c r="AK548" s="164"/>
      <c r="BD548" s="4"/>
      <c r="BE548" s="4"/>
      <c r="BS548" s="7"/>
      <c r="CU548" s="4"/>
      <c r="CV548" s="4"/>
    </row>
    <row r="549" spans="1:106" s="1" customFormat="1" ht="28.2">
      <c r="A549" s="142" t="s">
        <v>997</v>
      </c>
      <c r="B549" s="134" t="s">
        <v>782</v>
      </c>
      <c r="C549" s="293">
        <v>22.17</v>
      </c>
      <c r="D549" s="285">
        <v>17.72</v>
      </c>
      <c r="E549" s="285">
        <v>1.9410000000000001</v>
      </c>
      <c r="F549" s="285">
        <v>1.9410000000000001</v>
      </c>
      <c r="G549" s="285">
        <v>1.9410000000000001</v>
      </c>
      <c r="H549" s="285">
        <v>1.9410000000000001</v>
      </c>
      <c r="I549" s="285">
        <v>1.9410000000000001</v>
      </c>
      <c r="J549" s="285">
        <v>1.9410000000000001</v>
      </c>
      <c r="K549" s="140" t="s">
        <v>781</v>
      </c>
      <c r="L549" s="140" t="s">
        <v>276</v>
      </c>
      <c r="M549" s="140" t="s">
        <v>2</v>
      </c>
      <c r="N549" s="163"/>
      <c r="O549" s="678" t="s">
        <v>997</v>
      </c>
      <c r="P549" s="737" t="s">
        <v>782</v>
      </c>
      <c r="Q549" s="767">
        <v>22.17</v>
      </c>
      <c r="R549" s="767">
        <v>17.72</v>
      </c>
      <c r="S549" s="767">
        <v>1.9410000000000001</v>
      </c>
      <c r="T549" s="767">
        <v>1.9410000000000001</v>
      </c>
      <c r="U549" s="767">
        <v>1.9410000000000001</v>
      </c>
      <c r="V549" s="767">
        <v>1.9410000000000001</v>
      </c>
      <c r="W549" s="767">
        <v>1.9410000000000001</v>
      </c>
      <c r="X549" s="767">
        <v>1.9410000000000001</v>
      </c>
      <c r="Y549" s="659" t="s">
        <v>781</v>
      </c>
      <c r="Z549" s="659" t="s">
        <v>276</v>
      </c>
      <c r="AA549" s="660" t="s">
        <v>2</v>
      </c>
      <c r="AB549" s="164"/>
      <c r="AC549" s="164"/>
      <c r="AD549" s="164"/>
      <c r="AE549" s="164"/>
      <c r="AF549" s="164"/>
      <c r="AG549" s="164"/>
      <c r="AH549" s="164"/>
      <c r="AI549" s="164"/>
      <c r="AJ549" s="164"/>
      <c r="AK549" s="164"/>
      <c r="BD549" s="4"/>
      <c r="BE549" s="4"/>
      <c r="BS549" s="7"/>
      <c r="CU549" s="4"/>
      <c r="CV549" s="4"/>
    </row>
    <row r="550" spans="1:106" s="1" customFormat="1" ht="28.2">
      <c r="A550" s="142" t="s">
        <v>998</v>
      </c>
      <c r="B550" s="134" t="s">
        <v>782</v>
      </c>
      <c r="C550" s="293">
        <v>22.17</v>
      </c>
      <c r="D550" s="285">
        <v>17.72</v>
      </c>
      <c r="E550" s="285">
        <v>2.7749999999999999</v>
      </c>
      <c r="F550" s="285">
        <v>2.7749999999999999</v>
      </c>
      <c r="G550" s="285">
        <v>2.7749999999999999</v>
      </c>
      <c r="H550" s="285">
        <v>2.7749999999999999</v>
      </c>
      <c r="I550" s="285">
        <v>2.7749999999999999</v>
      </c>
      <c r="J550" s="285">
        <v>2.7749999999999999</v>
      </c>
      <c r="K550" s="140" t="s">
        <v>781</v>
      </c>
      <c r="L550" s="140" t="s">
        <v>276</v>
      </c>
      <c r="M550" s="140" t="s">
        <v>2</v>
      </c>
      <c r="N550" s="163"/>
      <c r="O550" s="678" t="s">
        <v>998</v>
      </c>
      <c r="P550" s="737" t="s">
        <v>782</v>
      </c>
      <c r="Q550" s="767">
        <v>22.17</v>
      </c>
      <c r="R550" s="767">
        <v>17.72</v>
      </c>
      <c r="S550" s="767">
        <v>2.7749999999999999</v>
      </c>
      <c r="T550" s="767">
        <v>2.7749999999999999</v>
      </c>
      <c r="U550" s="767">
        <v>2.7749999999999999</v>
      </c>
      <c r="V550" s="767">
        <v>2.7749999999999999</v>
      </c>
      <c r="W550" s="767">
        <v>2.7749999999999999</v>
      </c>
      <c r="X550" s="767">
        <v>2.7749999999999999</v>
      </c>
      <c r="Y550" s="659" t="s">
        <v>781</v>
      </c>
      <c r="Z550" s="659" t="s">
        <v>276</v>
      </c>
      <c r="AA550" s="660" t="s">
        <v>2</v>
      </c>
      <c r="AB550" s="164"/>
      <c r="AC550" s="164"/>
      <c r="AD550" s="164"/>
      <c r="AE550" s="164"/>
      <c r="AF550" s="164"/>
      <c r="AG550" s="164"/>
      <c r="AH550" s="164"/>
      <c r="AI550" s="164"/>
      <c r="AJ550" s="164"/>
      <c r="AK550" s="164"/>
      <c r="AX550" s="7"/>
      <c r="BD550" s="4"/>
      <c r="BE550" s="4"/>
      <c r="BS550" s="7"/>
      <c r="CU550" s="4"/>
      <c r="CV550" s="4"/>
    </row>
    <row r="551" spans="1:106" s="1" customFormat="1" ht="28.2">
      <c r="A551" s="142" t="s">
        <v>963</v>
      </c>
      <c r="B551" s="134" t="s">
        <v>782</v>
      </c>
      <c r="C551" s="293">
        <v>14.73</v>
      </c>
      <c r="D551" s="285">
        <v>11.79</v>
      </c>
      <c r="E551" s="285">
        <v>1.1599999999999999</v>
      </c>
      <c r="F551" s="285">
        <v>1.1599999999999999</v>
      </c>
      <c r="G551" s="285">
        <v>1.1599999999999999</v>
      </c>
      <c r="H551" s="285">
        <v>1.1599999999999999</v>
      </c>
      <c r="I551" s="285">
        <v>1.1599999999999999</v>
      </c>
      <c r="J551" s="285">
        <v>1.1599999999999999</v>
      </c>
      <c r="K551" s="135" t="s">
        <v>781</v>
      </c>
      <c r="L551" s="135" t="s">
        <v>276</v>
      </c>
      <c r="M551" s="135" t="s">
        <v>2</v>
      </c>
      <c r="N551" s="163"/>
      <c r="O551" s="678" t="s">
        <v>963</v>
      </c>
      <c r="P551" s="737" t="s">
        <v>782</v>
      </c>
      <c r="Q551" s="767">
        <v>14.73</v>
      </c>
      <c r="R551" s="767">
        <v>11.79</v>
      </c>
      <c r="S551" s="767">
        <v>1.1599999999999999</v>
      </c>
      <c r="T551" s="767">
        <v>1.1599999999999999</v>
      </c>
      <c r="U551" s="767">
        <v>1.1599999999999999</v>
      </c>
      <c r="V551" s="767">
        <v>1.1599999999999999</v>
      </c>
      <c r="W551" s="767">
        <v>1.1599999999999999</v>
      </c>
      <c r="X551" s="767">
        <v>1.1599999999999999</v>
      </c>
      <c r="Y551" s="659" t="s">
        <v>781</v>
      </c>
      <c r="Z551" s="659" t="s">
        <v>276</v>
      </c>
      <c r="AA551" s="660" t="s">
        <v>2</v>
      </c>
      <c r="AB551" s="164"/>
      <c r="AC551" s="164"/>
      <c r="AD551" s="164"/>
      <c r="AE551" s="164"/>
      <c r="AF551" s="164"/>
      <c r="AG551" s="164"/>
      <c r="AH551" s="164"/>
      <c r="AI551" s="164"/>
      <c r="AJ551" s="164"/>
      <c r="AK551" s="164"/>
      <c r="AX551" s="7"/>
      <c r="BD551" s="4"/>
      <c r="BE551" s="4"/>
      <c r="BF551" s="4"/>
      <c r="BS551" s="7"/>
      <c r="CU551" s="4"/>
      <c r="CV551" s="4"/>
    </row>
    <row r="552" spans="1:106" s="1" customFormat="1" ht="28.2">
      <c r="A552" s="142" t="s">
        <v>964</v>
      </c>
      <c r="B552" s="134" t="s">
        <v>782</v>
      </c>
      <c r="C552" s="293">
        <v>13.28</v>
      </c>
      <c r="D552" s="285">
        <v>10.33</v>
      </c>
      <c r="E552" s="285">
        <v>0.877</v>
      </c>
      <c r="F552" s="285">
        <v>0.877</v>
      </c>
      <c r="G552" s="285">
        <v>0.877</v>
      </c>
      <c r="H552" s="285">
        <v>0.877</v>
      </c>
      <c r="I552" s="285">
        <v>0.877</v>
      </c>
      <c r="J552" s="285">
        <v>0.877</v>
      </c>
      <c r="K552" s="140" t="s">
        <v>781</v>
      </c>
      <c r="L552" s="140" t="s">
        <v>276</v>
      </c>
      <c r="M552" s="140" t="s">
        <v>2</v>
      </c>
      <c r="N552" s="163"/>
      <c r="O552" s="678" t="s">
        <v>964</v>
      </c>
      <c r="P552" s="737" t="s">
        <v>782</v>
      </c>
      <c r="Q552" s="767">
        <v>13.28</v>
      </c>
      <c r="R552" s="767">
        <v>10.33</v>
      </c>
      <c r="S552" s="767">
        <v>0.877</v>
      </c>
      <c r="T552" s="767">
        <v>0.877</v>
      </c>
      <c r="U552" s="767">
        <v>0.877</v>
      </c>
      <c r="V552" s="767">
        <v>0.877</v>
      </c>
      <c r="W552" s="767">
        <v>0.877</v>
      </c>
      <c r="X552" s="767">
        <v>0.877</v>
      </c>
      <c r="Y552" s="659" t="s">
        <v>781</v>
      </c>
      <c r="Z552" s="659" t="s">
        <v>276</v>
      </c>
      <c r="AA552" s="660" t="s">
        <v>2</v>
      </c>
      <c r="AB552" s="164"/>
      <c r="AC552" s="164"/>
      <c r="AD552" s="164"/>
      <c r="AE552" s="164"/>
      <c r="AF552" s="164"/>
      <c r="AG552" s="164"/>
      <c r="AH552" s="164"/>
      <c r="AI552" s="164"/>
      <c r="AJ552" s="164"/>
      <c r="AK552" s="164"/>
      <c r="BD552" s="4"/>
      <c r="BE552" s="4"/>
      <c r="BF552" s="4"/>
      <c r="BS552" s="7"/>
      <c r="CU552" s="4"/>
      <c r="CV552" s="4"/>
    </row>
    <row r="553" spans="1:106" s="1" customFormat="1" ht="28.2">
      <c r="A553" s="142" t="s">
        <v>966</v>
      </c>
      <c r="B553" s="134" t="s">
        <v>782</v>
      </c>
      <c r="C553" s="293">
        <v>14.73</v>
      </c>
      <c r="D553" s="285">
        <v>11.79</v>
      </c>
      <c r="E553" s="285">
        <v>1.278</v>
      </c>
      <c r="F553" s="285">
        <v>1.278</v>
      </c>
      <c r="G553" s="285">
        <v>1.278</v>
      </c>
      <c r="H553" s="285">
        <v>1.278</v>
      </c>
      <c r="I553" s="285">
        <v>1.278</v>
      </c>
      <c r="J553" s="285">
        <v>1.278</v>
      </c>
      <c r="K553" s="140" t="s">
        <v>781</v>
      </c>
      <c r="L553" s="140" t="s">
        <v>276</v>
      </c>
      <c r="M553" s="140" t="s">
        <v>2</v>
      </c>
      <c r="N553" s="163"/>
      <c r="O553" s="678" t="s">
        <v>966</v>
      </c>
      <c r="P553" s="737" t="s">
        <v>782</v>
      </c>
      <c r="Q553" s="767">
        <v>14.73</v>
      </c>
      <c r="R553" s="767">
        <v>11.79</v>
      </c>
      <c r="S553" s="767">
        <v>1.278</v>
      </c>
      <c r="T553" s="767">
        <v>1.278</v>
      </c>
      <c r="U553" s="767">
        <v>1.278</v>
      </c>
      <c r="V553" s="767">
        <v>1.278</v>
      </c>
      <c r="W553" s="767">
        <v>1.278</v>
      </c>
      <c r="X553" s="767">
        <v>1.278</v>
      </c>
      <c r="Y553" s="659" t="s">
        <v>781</v>
      </c>
      <c r="Z553" s="659" t="s">
        <v>276</v>
      </c>
      <c r="AA553" s="660" t="s">
        <v>2</v>
      </c>
      <c r="AB553" s="164"/>
      <c r="AC553" s="164"/>
      <c r="AD553" s="164"/>
      <c r="AE553" s="164"/>
      <c r="AF553" s="164"/>
      <c r="AG553" s="164"/>
      <c r="AH553" s="164"/>
      <c r="AI553" s="164"/>
      <c r="AJ553" s="164"/>
      <c r="AK553" s="164"/>
      <c r="BD553" s="4"/>
      <c r="BE553" s="4"/>
      <c r="BF553" s="4"/>
      <c r="BS553" s="7"/>
      <c r="CU553" s="4"/>
      <c r="CV553" s="4"/>
    </row>
    <row r="554" spans="1:106" s="1" customFormat="1" ht="28.8" thickBot="1">
      <c r="A554" s="745" t="s">
        <v>967</v>
      </c>
      <c r="B554" s="746" t="s">
        <v>782</v>
      </c>
      <c r="C554" s="747">
        <v>13.28</v>
      </c>
      <c r="D554" s="748">
        <v>10.33</v>
      </c>
      <c r="E554" s="748">
        <v>0.877</v>
      </c>
      <c r="F554" s="748">
        <v>0.877</v>
      </c>
      <c r="G554" s="748">
        <v>0.877</v>
      </c>
      <c r="H554" s="748">
        <v>0.877</v>
      </c>
      <c r="I554" s="748">
        <v>0.877</v>
      </c>
      <c r="J554" s="748">
        <v>0.877</v>
      </c>
      <c r="K554" s="650" t="s">
        <v>781</v>
      </c>
      <c r="L554" s="650" t="s">
        <v>276</v>
      </c>
      <c r="M554" s="650" t="s">
        <v>2</v>
      </c>
      <c r="N554" s="163"/>
      <c r="O554" s="679" t="s">
        <v>967</v>
      </c>
      <c r="P554" s="740" t="s">
        <v>782</v>
      </c>
      <c r="Q554" s="764">
        <v>13.28</v>
      </c>
      <c r="R554" s="764">
        <v>10.33</v>
      </c>
      <c r="S554" s="764">
        <v>0.877</v>
      </c>
      <c r="T554" s="764">
        <v>0.877</v>
      </c>
      <c r="U554" s="764">
        <v>0.877</v>
      </c>
      <c r="V554" s="764">
        <v>0.877</v>
      </c>
      <c r="W554" s="764">
        <v>0.877</v>
      </c>
      <c r="X554" s="764">
        <v>0.877</v>
      </c>
      <c r="Y554" s="119" t="s">
        <v>781</v>
      </c>
      <c r="Z554" s="119" t="s">
        <v>276</v>
      </c>
      <c r="AA554" s="120" t="s">
        <v>2</v>
      </c>
      <c r="AB554" s="164"/>
      <c r="AC554" s="164"/>
      <c r="AD554" s="164"/>
      <c r="AE554" s="164"/>
      <c r="AF554" s="164"/>
      <c r="AG554" s="164"/>
      <c r="AH554" s="164"/>
      <c r="AI554" s="164"/>
      <c r="AJ554" s="164"/>
      <c r="AK554" s="164"/>
      <c r="BD554" s="4"/>
      <c r="BE554" s="4"/>
      <c r="BF554" s="4"/>
      <c r="BS554" s="7"/>
      <c r="CU554" s="4"/>
      <c r="CV554" s="4"/>
    </row>
    <row r="555" spans="1:106" s="1" customFormat="1" ht="15" thickBot="1">
      <c r="A555" s="422" t="s">
        <v>246</v>
      </c>
      <c r="B555" s="420"/>
      <c r="C555" s="743"/>
      <c r="D555" s="743"/>
      <c r="E555" s="743"/>
      <c r="F555" s="743"/>
      <c r="G555" s="743"/>
      <c r="H555" s="743"/>
      <c r="I555" s="743"/>
      <c r="J555" s="743"/>
      <c r="K555" s="420"/>
      <c r="L555" s="420"/>
      <c r="M555" s="421"/>
      <c r="N555" s="163"/>
      <c r="O555" s="422" t="s">
        <v>246</v>
      </c>
      <c r="P555" s="420"/>
      <c r="Q555" s="743"/>
      <c r="R555" s="743"/>
      <c r="S555" s="743"/>
      <c r="T555" s="743"/>
      <c r="U555" s="743"/>
      <c r="V555" s="743"/>
      <c r="W555" s="743"/>
      <c r="X555" s="743"/>
      <c r="Y555" s="420"/>
      <c r="Z555" s="420"/>
      <c r="AA555" s="421"/>
      <c r="AB555" s="164"/>
      <c r="AC555" s="164"/>
      <c r="AD555" s="164"/>
      <c r="AE555" s="164"/>
      <c r="AF555" s="164"/>
      <c r="AG555" s="164"/>
      <c r="AH555" s="164"/>
      <c r="AI555" s="164"/>
      <c r="AJ555" s="164"/>
      <c r="AK555" s="164"/>
      <c r="BS555" s="7"/>
      <c r="CU555" s="4"/>
      <c r="CV555" s="4"/>
    </row>
    <row r="556" spans="1:106" s="1" customFormat="1" ht="28.2">
      <c r="A556" s="672" t="s">
        <v>1014</v>
      </c>
      <c r="B556" s="734" t="s">
        <v>782</v>
      </c>
      <c r="C556" s="735">
        <v>71.14</v>
      </c>
      <c r="D556" s="736">
        <v>66.959999999999994</v>
      </c>
      <c r="E556" s="736">
        <v>1.5629999999999999</v>
      </c>
      <c r="F556" s="736">
        <v>1.5629999999999999</v>
      </c>
      <c r="G556" s="736">
        <v>1.5629999999999999</v>
      </c>
      <c r="H556" s="736">
        <v>1.5629999999999999</v>
      </c>
      <c r="I556" s="736">
        <v>1.5629999999999999</v>
      </c>
      <c r="J556" s="736">
        <v>1.5629999999999999</v>
      </c>
      <c r="K556" s="654" t="s">
        <v>781</v>
      </c>
      <c r="L556" s="654" t="s">
        <v>276</v>
      </c>
      <c r="M556" s="655" t="s">
        <v>2</v>
      </c>
      <c r="N556" s="163"/>
      <c r="O556" s="672" t="s">
        <v>1014</v>
      </c>
      <c r="P556" s="734" t="s">
        <v>782</v>
      </c>
      <c r="Q556" s="766">
        <v>71.14</v>
      </c>
      <c r="R556" s="766">
        <v>66.959999999999994</v>
      </c>
      <c r="S556" s="766">
        <v>1.5629999999999999</v>
      </c>
      <c r="T556" s="766">
        <v>1.5629999999999999</v>
      </c>
      <c r="U556" s="766">
        <v>1.5629999999999999</v>
      </c>
      <c r="V556" s="766">
        <v>1.5629999999999999</v>
      </c>
      <c r="W556" s="766">
        <v>1.5629999999999999</v>
      </c>
      <c r="X556" s="766">
        <v>1.5629999999999999</v>
      </c>
      <c r="Y556" s="654" t="s">
        <v>781</v>
      </c>
      <c r="Z556" s="654" t="s">
        <v>276</v>
      </c>
      <c r="AA556" s="655" t="s">
        <v>2</v>
      </c>
      <c r="AB556" s="164"/>
      <c r="AC556" s="164"/>
      <c r="AD556" s="164"/>
      <c r="AE556" s="164"/>
      <c r="AF556" s="164"/>
      <c r="AG556" s="164"/>
      <c r="AH556" s="164"/>
      <c r="AI556" s="164"/>
      <c r="AJ556" s="164"/>
      <c r="AK556" s="164"/>
      <c r="BS556" s="7"/>
      <c r="CO556" s="7"/>
      <c r="CU556" s="4"/>
      <c r="CV556" s="4"/>
    </row>
    <row r="557" spans="1:106" s="1" customFormat="1" ht="28.2">
      <c r="A557" s="678" t="s">
        <v>981</v>
      </c>
      <c r="B557" s="737" t="s">
        <v>782</v>
      </c>
      <c r="C557" s="738">
        <v>13.28</v>
      </c>
      <c r="D557" s="739">
        <v>10.33</v>
      </c>
      <c r="E557" s="739">
        <v>0.62</v>
      </c>
      <c r="F557" s="739">
        <v>0.62</v>
      </c>
      <c r="G557" s="739">
        <v>0.62</v>
      </c>
      <c r="H557" s="739">
        <v>0.62</v>
      </c>
      <c r="I557" s="739">
        <v>0.62</v>
      </c>
      <c r="J557" s="739">
        <v>0.62</v>
      </c>
      <c r="K557" s="659" t="s">
        <v>781</v>
      </c>
      <c r="L557" s="659" t="s">
        <v>276</v>
      </c>
      <c r="M557" s="660" t="s">
        <v>2</v>
      </c>
      <c r="N557" s="163"/>
      <c r="O557" s="678" t="s">
        <v>981</v>
      </c>
      <c r="P557" s="737" t="s">
        <v>782</v>
      </c>
      <c r="Q557" s="767">
        <v>13.28</v>
      </c>
      <c r="R557" s="767">
        <v>10.33</v>
      </c>
      <c r="S557" s="767">
        <v>0.62</v>
      </c>
      <c r="T557" s="767">
        <v>0.62</v>
      </c>
      <c r="U557" s="767">
        <v>0.62</v>
      </c>
      <c r="V557" s="767">
        <v>0.62</v>
      </c>
      <c r="W557" s="767">
        <v>0.62</v>
      </c>
      <c r="X557" s="767">
        <v>0.62</v>
      </c>
      <c r="Y557" s="659" t="s">
        <v>781</v>
      </c>
      <c r="Z557" s="659" t="s">
        <v>276</v>
      </c>
      <c r="AA557" s="660" t="s">
        <v>2</v>
      </c>
      <c r="AB557" s="164"/>
      <c r="AC557" s="164"/>
      <c r="AD557" s="164"/>
      <c r="AE557" s="164"/>
      <c r="AF557" s="164"/>
      <c r="AG557" s="164"/>
      <c r="AH557" s="164"/>
      <c r="AI557" s="164"/>
      <c r="AJ557" s="164"/>
      <c r="AK557" s="164"/>
      <c r="BS557" s="7"/>
      <c r="CO557" s="7"/>
      <c r="CU557" s="4"/>
      <c r="CV557" s="4"/>
      <c r="CW557" s="4"/>
    </row>
    <row r="558" spans="1:106" s="1" customFormat="1" ht="28.2">
      <c r="A558" s="678" t="s">
        <v>982</v>
      </c>
      <c r="B558" s="737" t="s">
        <v>782</v>
      </c>
      <c r="C558" s="738">
        <v>13.28</v>
      </c>
      <c r="D558" s="739">
        <v>10.33</v>
      </c>
      <c r="E558" s="739">
        <v>0.7</v>
      </c>
      <c r="F558" s="739">
        <v>0.7</v>
      </c>
      <c r="G558" s="739">
        <v>0.7</v>
      </c>
      <c r="H558" s="739">
        <v>0.7</v>
      </c>
      <c r="I558" s="739">
        <v>0.7</v>
      </c>
      <c r="J558" s="739">
        <v>0.7</v>
      </c>
      <c r="K558" s="659" t="s">
        <v>781</v>
      </c>
      <c r="L558" s="659" t="s">
        <v>276</v>
      </c>
      <c r="M558" s="660" t="s">
        <v>2</v>
      </c>
      <c r="N558" s="163"/>
      <c r="O558" s="678" t="s">
        <v>982</v>
      </c>
      <c r="P558" s="737" t="s">
        <v>782</v>
      </c>
      <c r="Q558" s="767">
        <v>13.28</v>
      </c>
      <c r="R558" s="767">
        <v>10.33</v>
      </c>
      <c r="S558" s="767">
        <v>0.7</v>
      </c>
      <c r="T558" s="767">
        <v>0.7</v>
      </c>
      <c r="U558" s="767">
        <v>0.7</v>
      </c>
      <c r="V558" s="767">
        <v>0.7</v>
      </c>
      <c r="W558" s="767">
        <v>0.7</v>
      </c>
      <c r="X558" s="767">
        <v>0.7</v>
      </c>
      <c r="Y558" s="659" t="s">
        <v>781</v>
      </c>
      <c r="Z558" s="659" t="s">
        <v>276</v>
      </c>
      <c r="AA558" s="660" t="s">
        <v>2</v>
      </c>
      <c r="AB558" s="164"/>
      <c r="AC558" s="164"/>
      <c r="AD558" s="164"/>
      <c r="AE558" s="164"/>
      <c r="AF558" s="164"/>
      <c r="AG558" s="164"/>
      <c r="AH558" s="164"/>
      <c r="AI558" s="164"/>
      <c r="AJ558" s="164"/>
      <c r="AK558" s="164"/>
      <c r="BS558" s="7"/>
      <c r="CU558" s="4"/>
      <c r="CV558" s="4"/>
      <c r="CW558" s="4"/>
    </row>
    <row r="559" spans="1:106" s="1" customFormat="1" ht="28.2">
      <c r="A559" s="678" t="s">
        <v>983</v>
      </c>
      <c r="B559" s="737" t="s">
        <v>782</v>
      </c>
      <c r="C559" s="738">
        <v>14.73</v>
      </c>
      <c r="D559" s="739">
        <v>11.79</v>
      </c>
      <c r="E559" s="739">
        <v>0.74</v>
      </c>
      <c r="F559" s="739">
        <v>0.74</v>
      </c>
      <c r="G559" s="739">
        <v>0.74</v>
      </c>
      <c r="H559" s="739">
        <v>0.74</v>
      </c>
      <c r="I559" s="739">
        <v>0.74</v>
      </c>
      <c r="J559" s="739">
        <v>0.74</v>
      </c>
      <c r="K559" s="659" t="s">
        <v>781</v>
      </c>
      <c r="L559" s="659" t="s">
        <v>276</v>
      </c>
      <c r="M559" s="660" t="s">
        <v>2</v>
      </c>
      <c r="N559" s="163"/>
      <c r="O559" s="678" t="s">
        <v>983</v>
      </c>
      <c r="P559" s="737" t="s">
        <v>782</v>
      </c>
      <c r="Q559" s="767">
        <v>14.73</v>
      </c>
      <c r="R559" s="767">
        <v>11.79</v>
      </c>
      <c r="S559" s="767">
        <v>0.74</v>
      </c>
      <c r="T559" s="767">
        <v>0.74</v>
      </c>
      <c r="U559" s="767">
        <v>0.74</v>
      </c>
      <c r="V559" s="767">
        <v>0.74</v>
      </c>
      <c r="W559" s="767">
        <v>0.74</v>
      </c>
      <c r="X559" s="767">
        <v>0.74</v>
      </c>
      <c r="Y559" s="659" t="s">
        <v>781</v>
      </c>
      <c r="Z559" s="659" t="s">
        <v>276</v>
      </c>
      <c r="AA559" s="660" t="s">
        <v>2</v>
      </c>
      <c r="AB559" s="164"/>
      <c r="AC559" s="164"/>
      <c r="AD559" s="164"/>
      <c r="AE559" s="164"/>
      <c r="AF559" s="164"/>
      <c r="AG559" s="164"/>
      <c r="AH559" s="164"/>
      <c r="AI559" s="164"/>
      <c r="AJ559" s="164"/>
      <c r="AK559" s="164"/>
      <c r="BX559" s="7"/>
      <c r="CZ559" s="4"/>
      <c r="DA559" s="4"/>
      <c r="DB559" s="4"/>
    </row>
    <row r="560" spans="1:106" s="1" customFormat="1" ht="28.2">
      <c r="A560" s="678" t="s">
        <v>984</v>
      </c>
      <c r="B560" s="737" t="s">
        <v>782</v>
      </c>
      <c r="C560" s="738">
        <v>14.73</v>
      </c>
      <c r="D560" s="739">
        <v>11.79</v>
      </c>
      <c r="E560" s="739">
        <v>1.278</v>
      </c>
      <c r="F560" s="739">
        <v>1.278</v>
      </c>
      <c r="G560" s="739">
        <v>1.278</v>
      </c>
      <c r="H560" s="739">
        <v>1.278</v>
      </c>
      <c r="I560" s="739">
        <v>1.278</v>
      </c>
      <c r="J560" s="739">
        <v>1.278</v>
      </c>
      <c r="K560" s="659" t="s">
        <v>781</v>
      </c>
      <c r="L560" s="659" t="s">
        <v>276</v>
      </c>
      <c r="M560" s="660" t="s">
        <v>2</v>
      </c>
      <c r="N560" s="163"/>
      <c r="O560" s="678" t="s">
        <v>984</v>
      </c>
      <c r="P560" s="737" t="s">
        <v>782</v>
      </c>
      <c r="Q560" s="767">
        <v>14.73</v>
      </c>
      <c r="R560" s="767">
        <v>11.79</v>
      </c>
      <c r="S560" s="767">
        <v>1.278</v>
      </c>
      <c r="T560" s="767">
        <v>1.278</v>
      </c>
      <c r="U560" s="767">
        <v>1.278</v>
      </c>
      <c r="V560" s="767">
        <v>1.278</v>
      </c>
      <c r="W560" s="767">
        <v>1.278</v>
      </c>
      <c r="X560" s="767">
        <v>1.278</v>
      </c>
      <c r="Y560" s="659" t="s">
        <v>781</v>
      </c>
      <c r="Z560" s="659" t="s">
        <v>276</v>
      </c>
      <c r="AA560" s="660" t="s">
        <v>2</v>
      </c>
      <c r="AB560" s="164"/>
      <c r="AC560" s="164"/>
      <c r="AD560" s="164"/>
      <c r="AE560" s="164"/>
      <c r="AF560" s="164"/>
      <c r="AG560" s="164"/>
      <c r="AH560" s="164"/>
      <c r="AI560" s="164"/>
      <c r="AJ560" s="164"/>
      <c r="AK560" s="164"/>
      <c r="BX560" s="7"/>
      <c r="CZ560" s="4"/>
      <c r="DA560" s="4"/>
      <c r="DB560" s="4"/>
    </row>
    <row r="561" spans="1:37" s="1" customFormat="1" ht="28.2">
      <c r="A561" s="678" t="s">
        <v>985</v>
      </c>
      <c r="B561" s="737" t="s">
        <v>782</v>
      </c>
      <c r="C561" s="738">
        <v>17.72</v>
      </c>
      <c r="D561" s="739">
        <v>13.28</v>
      </c>
      <c r="E561" s="739">
        <v>1.375</v>
      </c>
      <c r="F561" s="739">
        <v>1.375</v>
      </c>
      <c r="G561" s="739">
        <v>1.375</v>
      </c>
      <c r="H561" s="739">
        <v>1.375</v>
      </c>
      <c r="I561" s="739">
        <v>1.375</v>
      </c>
      <c r="J561" s="739">
        <v>1.375</v>
      </c>
      <c r="K561" s="659" t="s">
        <v>781</v>
      </c>
      <c r="L561" s="659" t="s">
        <v>276</v>
      </c>
      <c r="M561" s="660" t="s">
        <v>2</v>
      </c>
      <c r="N561" s="163"/>
      <c r="O561" s="678" t="s">
        <v>985</v>
      </c>
      <c r="P561" s="737" t="s">
        <v>782</v>
      </c>
      <c r="Q561" s="767">
        <v>17.72</v>
      </c>
      <c r="R561" s="767">
        <v>13.28</v>
      </c>
      <c r="S561" s="767">
        <v>1.375</v>
      </c>
      <c r="T561" s="767">
        <v>1.375</v>
      </c>
      <c r="U561" s="767">
        <v>1.375</v>
      </c>
      <c r="V561" s="767">
        <v>1.375</v>
      </c>
      <c r="W561" s="767">
        <v>1.375</v>
      </c>
      <c r="X561" s="767">
        <v>1.375</v>
      </c>
      <c r="Y561" s="659" t="s">
        <v>781</v>
      </c>
      <c r="Z561" s="659" t="s">
        <v>276</v>
      </c>
      <c r="AA561" s="660" t="s">
        <v>2</v>
      </c>
      <c r="AB561" s="164"/>
      <c r="AC561" s="164"/>
      <c r="AD561" s="164"/>
      <c r="AE561" s="164"/>
      <c r="AF561" s="164"/>
      <c r="AG561" s="164"/>
      <c r="AH561" s="164"/>
      <c r="AI561" s="164"/>
      <c r="AJ561" s="164"/>
      <c r="AK561" s="164"/>
    </row>
    <row r="562" spans="1:37" s="1" customFormat="1" ht="28.2">
      <c r="A562" s="678" t="s">
        <v>986</v>
      </c>
      <c r="B562" s="737" t="s">
        <v>782</v>
      </c>
      <c r="C562" s="738">
        <v>20.68</v>
      </c>
      <c r="D562" s="739">
        <v>16.25</v>
      </c>
      <c r="E562" s="739">
        <v>1.5760000000000001</v>
      </c>
      <c r="F562" s="739">
        <v>1.5760000000000001</v>
      </c>
      <c r="G562" s="739">
        <v>1.5760000000000001</v>
      </c>
      <c r="H562" s="739">
        <v>1.5760000000000001</v>
      </c>
      <c r="I562" s="739">
        <v>1.5760000000000001</v>
      </c>
      <c r="J562" s="739">
        <v>1.5760000000000001</v>
      </c>
      <c r="K562" s="659" t="s">
        <v>781</v>
      </c>
      <c r="L562" s="659" t="s">
        <v>276</v>
      </c>
      <c r="M562" s="660" t="s">
        <v>2</v>
      </c>
      <c r="N562" s="163"/>
      <c r="O562" s="678" t="s">
        <v>986</v>
      </c>
      <c r="P562" s="737" t="s">
        <v>782</v>
      </c>
      <c r="Q562" s="767">
        <v>20.68</v>
      </c>
      <c r="R562" s="767">
        <v>16.25</v>
      </c>
      <c r="S562" s="767">
        <v>1.5760000000000001</v>
      </c>
      <c r="T562" s="767">
        <v>1.5760000000000001</v>
      </c>
      <c r="U562" s="767">
        <v>1.5760000000000001</v>
      </c>
      <c r="V562" s="767">
        <v>1.5760000000000001</v>
      </c>
      <c r="W562" s="767">
        <v>1.5760000000000001</v>
      </c>
      <c r="X562" s="767">
        <v>1.5760000000000001</v>
      </c>
      <c r="Y562" s="659" t="s">
        <v>781</v>
      </c>
      <c r="Z562" s="659" t="s">
        <v>276</v>
      </c>
      <c r="AA562" s="660" t="s">
        <v>2</v>
      </c>
      <c r="AB562" s="164"/>
      <c r="AC562" s="164"/>
      <c r="AD562" s="164"/>
      <c r="AE562" s="164"/>
      <c r="AF562" s="164"/>
      <c r="AG562" s="164"/>
      <c r="AH562" s="164"/>
      <c r="AI562" s="164"/>
      <c r="AJ562" s="164"/>
      <c r="AK562" s="164"/>
    </row>
    <row r="563" spans="1:37" s="1" customFormat="1" ht="28.2">
      <c r="A563" s="678" t="s">
        <v>987</v>
      </c>
      <c r="B563" s="737" t="s">
        <v>782</v>
      </c>
      <c r="C563" s="738">
        <v>22.17</v>
      </c>
      <c r="D563" s="739">
        <v>17.72</v>
      </c>
      <c r="E563" s="739">
        <v>1.6160000000000001</v>
      </c>
      <c r="F563" s="739">
        <v>1.6160000000000001</v>
      </c>
      <c r="G563" s="739">
        <v>1.6160000000000001</v>
      </c>
      <c r="H563" s="739">
        <v>1.6160000000000001</v>
      </c>
      <c r="I563" s="739">
        <v>1.6160000000000001</v>
      </c>
      <c r="J563" s="739">
        <v>1.6160000000000001</v>
      </c>
      <c r="K563" s="659" t="s">
        <v>781</v>
      </c>
      <c r="L563" s="659" t="s">
        <v>276</v>
      </c>
      <c r="M563" s="660" t="s">
        <v>2</v>
      </c>
      <c r="N563" s="163"/>
      <c r="O563" s="678" t="s">
        <v>987</v>
      </c>
      <c r="P563" s="737" t="s">
        <v>782</v>
      </c>
      <c r="Q563" s="767">
        <v>22.17</v>
      </c>
      <c r="R563" s="767">
        <v>17.72</v>
      </c>
      <c r="S563" s="767">
        <v>1.6160000000000001</v>
      </c>
      <c r="T563" s="767">
        <v>1.6160000000000001</v>
      </c>
      <c r="U563" s="767">
        <v>1.6160000000000001</v>
      </c>
      <c r="V563" s="767">
        <v>1.6160000000000001</v>
      </c>
      <c r="W563" s="767">
        <v>1.6160000000000001</v>
      </c>
      <c r="X563" s="767">
        <v>1.6160000000000001</v>
      </c>
      <c r="Y563" s="659" t="s">
        <v>781</v>
      </c>
      <c r="Z563" s="659" t="s">
        <v>276</v>
      </c>
      <c r="AA563" s="660" t="s">
        <v>2</v>
      </c>
      <c r="AB563" s="164"/>
      <c r="AC563" s="164"/>
      <c r="AD563" s="164"/>
      <c r="AE563" s="164"/>
      <c r="AF563" s="164"/>
      <c r="AG563" s="164"/>
      <c r="AH563" s="164"/>
      <c r="AI563" s="164"/>
      <c r="AJ563" s="164"/>
      <c r="AK563" s="164"/>
    </row>
    <row r="564" spans="1:37" s="1" customFormat="1" ht="28.2">
      <c r="A564" s="678" t="s">
        <v>988</v>
      </c>
      <c r="B564" s="737" t="s">
        <v>782</v>
      </c>
      <c r="C564" s="738">
        <v>22.17</v>
      </c>
      <c r="D564" s="739">
        <v>17.72</v>
      </c>
      <c r="E564" s="739">
        <v>1.9950000000000001</v>
      </c>
      <c r="F564" s="739">
        <v>1.9950000000000001</v>
      </c>
      <c r="G564" s="739">
        <v>1.9950000000000001</v>
      </c>
      <c r="H564" s="739">
        <v>1.9950000000000001</v>
      </c>
      <c r="I564" s="739">
        <v>1.9950000000000001</v>
      </c>
      <c r="J564" s="739">
        <v>1.9950000000000001</v>
      </c>
      <c r="K564" s="659" t="s">
        <v>781</v>
      </c>
      <c r="L564" s="659" t="s">
        <v>276</v>
      </c>
      <c r="M564" s="660" t="s">
        <v>2</v>
      </c>
      <c r="N564" s="163"/>
      <c r="O564" s="678" t="s">
        <v>988</v>
      </c>
      <c r="P564" s="737" t="s">
        <v>782</v>
      </c>
      <c r="Q564" s="767">
        <v>22.17</v>
      </c>
      <c r="R564" s="767">
        <v>17.72</v>
      </c>
      <c r="S564" s="767">
        <v>1.9950000000000001</v>
      </c>
      <c r="T564" s="767">
        <v>1.9950000000000001</v>
      </c>
      <c r="U564" s="767">
        <v>1.9950000000000001</v>
      </c>
      <c r="V564" s="767">
        <v>1.9950000000000001</v>
      </c>
      <c r="W564" s="767">
        <v>1.9950000000000001</v>
      </c>
      <c r="X564" s="767">
        <v>1.9950000000000001</v>
      </c>
      <c r="Y564" s="659" t="s">
        <v>781</v>
      </c>
      <c r="Z564" s="659" t="s">
        <v>276</v>
      </c>
      <c r="AA564" s="660" t="s">
        <v>2</v>
      </c>
      <c r="AB564" s="164"/>
      <c r="AC564" s="164"/>
      <c r="AD564" s="164"/>
      <c r="AE564" s="164"/>
      <c r="AF564" s="164"/>
      <c r="AG564" s="164"/>
      <c r="AH564" s="164"/>
      <c r="AI564" s="164"/>
      <c r="AJ564" s="164"/>
      <c r="AK564" s="164"/>
    </row>
    <row r="565" spans="1:37" s="1" customFormat="1" ht="28.8" thickBot="1">
      <c r="A565" s="679" t="s">
        <v>989</v>
      </c>
      <c r="B565" s="740" t="s">
        <v>782</v>
      </c>
      <c r="C565" s="741">
        <v>22.17</v>
      </c>
      <c r="D565" s="742">
        <v>17.72</v>
      </c>
      <c r="E565" s="742">
        <v>1.9950000000000001</v>
      </c>
      <c r="F565" s="742">
        <v>1.9950000000000001</v>
      </c>
      <c r="G565" s="742">
        <v>1.9950000000000001</v>
      </c>
      <c r="H565" s="742">
        <v>1.9950000000000001</v>
      </c>
      <c r="I565" s="742">
        <v>1.9950000000000001</v>
      </c>
      <c r="J565" s="742">
        <v>1.9950000000000001</v>
      </c>
      <c r="K565" s="119" t="s">
        <v>781</v>
      </c>
      <c r="L565" s="119" t="s">
        <v>276</v>
      </c>
      <c r="M565" s="120" t="s">
        <v>2</v>
      </c>
      <c r="N565" s="163"/>
      <c r="O565" s="679" t="s">
        <v>989</v>
      </c>
      <c r="P565" s="740" t="s">
        <v>782</v>
      </c>
      <c r="Q565" s="764">
        <v>22.17</v>
      </c>
      <c r="R565" s="764">
        <v>17.72</v>
      </c>
      <c r="S565" s="764">
        <v>1.9950000000000001</v>
      </c>
      <c r="T565" s="764">
        <v>1.9950000000000001</v>
      </c>
      <c r="U565" s="764">
        <v>1.9950000000000001</v>
      </c>
      <c r="V565" s="764">
        <v>1.9950000000000001</v>
      </c>
      <c r="W565" s="764">
        <v>1.9950000000000001</v>
      </c>
      <c r="X565" s="764">
        <v>1.9950000000000001</v>
      </c>
      <c r="Y565" s="119" t="s">
        <v>781</v>
      </c>
      <c r="Z565" s="119" t="s">
        <v>276</v>
      </c>
      <c r="AA565" s="120" t="s">
        <v>2</v>
      </c>
      <c r="AB565" s="164"/>
      <c r="AC565" s="164"/>
      <c r="AD565" s="164"/>
      <c r="AE565" s="164"/>
      <c r="AF565" s="164"/>
      <c r="AG565" s="164"/>
      <c r="AH565" s="164"/>
      <c r="AI565" s="164"/>
      <c r="AJ565" s="164"/>
      <c r="AK565" s="164"/>
    </row>
    <row r="566" spans="1:37" s="1" customFormat="1" ht="15" thickBot="1">
      <c r="A566" s="422" t="s">
        <v>247</v>
      </c>
      <c r="B566" s="420"/>
      <c r="C566" s="743"/>
      <c r="D566" s="743"/>
      <c r="E566" s="743"/>
      <c r="F566" s="743"/>
      <c r="G566" s="743"/>
      <c r="H566" s="743"/>
      <c r="I566" s="743"/>
      <c r="J566" s="743"/>
      <c r="K566" s="420"/>
      <c r="L566" s="420"/>
      <c r="M566" s="421"/>
      <c r="N566" s="163"/>
      <c r="O566" s="422" t="s">
        <v>247</v>
      </c>
      <c r="P566" s="420"/>
      <c r="Q566" s="743"/>
      <c r="R566" s="743"/>
      <c r="S566" s="743"/>
      <c r="T566" s="743"/>
      <c r="U566" s="743"/>
      <c r="V566" s="743"/>
      <c r="W566" s="743"/>
      <c r="X566" s="743"/>
      <c r="Y566" s="420"/>
      <c r="Z566" s="420"/>
      <c r="AA566" s="421"/>
      <c r="AB566" s="164"/>
      <c r="AC566" s="164"/>
      <c r="AD566" s="164"/>
      <c r="AE566" s="164"/>
      <c r="AF566" s="164"/>
      <c r="AG566" s="164"/>
      <c r="AH566" s="164"/>
      <c r="AI566" s="164"/>
      <c r="AJ566" s="164"/>
      <c r="AK566" s="164"/>
    </row>
    <row r="567" spans="1:37" s="1" customFormat="1" ht="28.2">
      <c r="A567" s="672" t="s">
        <v>999</v>
      </c>
      <c r="B567" s="734" t="s">
        <v>782</v>
      </c>
      <c r="C567" s="735">
        <v>17.72</v>
      </c>
      <c r="D567" s="736">
        <v>13.28</v>
      </c>
      <c r="E567" s="736">
        <v>1.5389999999999999</v>
      </c>
      <c r="F567" s="736">
        <v>1.5389999999999999</v>
      </c>
      <c r="G567" s="736">
        <v>1.5389999999999999</v>
      </c>
      <c r="H567" s="736">
        <v>1.5389999999999999</v>
      </c>
      <c r="I567" s="736">
        <v>1.5389999999999999</v>
      </c>
      <c r="J567" s="736">
        <v>1.5389999999999999</v>
      </c>
      <c r="K567" s="654" t="s">
        <v>781</v>
      </c>
      <c r="L567" s="654" t="s">
        <v>276</v>
      </c>
      <c r="M567" s="655" t="s">
        <v>2</v>
      </c>
      <c r="N567" s="163"/>
      <c r="O567" s="672" t="s">
        <v>999</v>
      </c>
      <c r="P567" s="734" t="s">
        <v>782</v>
      </c>
      <c r="Q567" s="766">
        <v>17.72</v>
      </c>
      <c r="R567" s="766">
        <v>13.28</v>
      </c>
      <c r="S567" s="766">
        <v>1.5389999999999999</v>
      </c>
      <c r="T567" s="766">
        <v>1.5389999999999999</v>
      </c>
      <c r="U567" s="766">
        <v>1.5389999999999999</v>
      </c>
      <c r="V567" s="766">
        <v>1.5389999999999999</v>
      </c>
      <c r="W567" s="766">
        <v>1.5389999999999999</v>
      </c>
      <c r="X567" s="766">
        <v>1.5389999999999999</v>
      </c>
      <c r="Y567" s="654" t="s">
        <v>781</v>
      </c>
      <c r="Z567" s="654" t="s">
        <v>276</v>
      </c>
      <c r="AA567" s="655" t="s">
        <v>2</v>
      </c>
      <c r="AB567" s="164"/>
      <c r="AC567" s="164"/>
      <c r="AD567" s="164"/>
      <c r="AE567" s="164"/>
      <c r="AF567" s="164"/>
      <c r="AG567" s="164"/>
      <c r="AH567" s="164"/>
      <c r="AI567" s="164"/>
      <c r="AJ567" s="164"/>
      <c r="AK567" s="164"/>
    </row>
    <row r="568" spans="1:37" s="1" customFormat="1" ht="28.2">
      <c r="A568" s="678" t="s">
        <v>1000</v>
      </c>
      <c r="B568" s="737" t="s">
        <v>782</v>
      </c>
      <c r="C568" s="738">
        <v>17.72</v>
      </c>
      <c r="D568" s="739">
        <v>13.28</v>
      </c>
      <c r="E568" s="739">
        <v>1.6559999999999999</v>
      </c>
      <c r="F568" s="739">
        <v>1.6559999999999999</v>
      </c>
      <c r="G568" s="739">
        <v>1.6559999999999999</v>
      </c>
      <c r="H568" s="739">
        <v>1.6559999999999999</v>
      </c>
      <c r="I568" s="739">
        <v>1.6559999999999999</v>
      </c>
      <c r="J568" s="739">
        <v>1.6559999999999999</v>
      </c>
      <c r="K568" s="659" t="s">
        <v>781</v>
      </c>
      <c r="L568" s="659" t="s">
        <v>276</v>
      </c>
      <c r="M568" s="660" t="s">
        <v>2</v>
      </c>
      <c r="N568" s="163"/>
      <c r="O568" s="678" t="s">
        <v>1000</v>
      </c>
      <c r="P568" s="737" t="s">
        <v>782</v>
      </c>
      <c r="Q568" s="767">
        <v>17.72</v>
      </c>
      <c r="R568" s="767">
        <v>13.28</v>
      </c>
      <c r="S568" s="767">
        <v>1.6559999999999999</v>
      </c>
      <c r="T568" s="767">
        <v>1.6559999999999999</v>
      </c>
      <c r="U568" s="767">
        <v>1.6559999999999999</v>
      </c>
      <c r="V568" s="767">
        <v>1.6559999999999999</v>
      </c>
      <c r="W568" s="767">
        <v>1.6559999999999999</v>
      </c>
      <c r="X568" s="767">
        <v>1.6559999999999999</v>
      </c>
      <c r="Y568" s="659" t="s">
        <v>781</v>
      </c>
      <c r="Z568" s="659" t="s">
        <v>276</v>
      </c>
      <c r="AA568" s="660" t="s">
        <v>2</v>
      </c>
      <c r="AB568" s="164"/>
      <c r="AC568" s="164"/>
      <c r="AD568" s="164"/>
      <c r="AE568" s="164"/>
      <c r="AF568" s="164"/>
      <c r="AG568" s="164"/>
      <c r="AH568" s="164"/>
      <c r="AI568" s="164"/>
      <c r="AJ568" s="164"/>
      <c r="AK568" s="164"/>
    </row>
    <row r="569" spans="1:37" s="1" customFormat="1" ht="28.2">
      <c r="A569" s="678" t="s">
        <v>1002</v>
      </c>
      <c r="B569" s="737" t="s">
        <v>782</v>
      </c>
      <c r="C569" s="738">
        <v>17.72</v>
      </c>
      <c r="D569" s="739">
        <v>13.28</v>
      </c>
      <c r="E569" s="739">
        <v>1.4810000000000001</v>
      </c>
      <c r="F569" s="739">
        <v>1.4810000000000001</v>
      </c>
      <c r="G569" s="739">
        <v>1.4810000000000001</v>
      </c>
      <c r="H569" s="739">
        <v>1.4810000000000001</v>
      </c>
      <c r="I569" s="739">
        <v>1.4810000000000001</v>
      </c>
      <c r="J569" s="739">
        <v>1.4810000000000001</v>
      </c>
      <c r="K569" s="659" t="s">
        <v>781</v>
      </c>
      <c r="L569" s="659" t="s">
        <v>276</v>
      </c>
      <c r="M569" s="660" t="s">
        <v>2</v>
      </c>
      <c r="N569" s="163"/>
      <c r="O569" s="678" t="s">
        <v>1002</v>
      </c>
      <c r="P569" s="737" t="s">
        <v>782</v>
      </c>
      <c r="Q569" s="767">
        <v>17.72</v>
      </c>
      <c r="R569" s="767">
        <v>13.28</v>
      </c>
      <c r="S569" s="767">
        <v>1.4810000000000001</v>
      </c>
      <c r="T569" s="767">
        <v>1.4810000000000001</v>
      </c>
      <c r="U569" s="767">
        <v>1.4810000000000001</v>
      </c>
      <c r="V569" s="767">
        <v>1.4810000000000001</v>
      </c>
      <c r="W569" s="767">
        <v>1.4810000000000001</v>
      </c>
      <c r="X569" s="767">
        <v>1.4810000000000001</v>
      </c>
      <c r="Y569" s="659" t="s">
        <v>781</v>
      </c>
      <c r="Z569" s="659" t="s">
        <v>276</v>
      </c>
      <c r="AA569" s="660" t="s">
        <v>2</v>
      </c>
      <c r="AB569" s="164"/>
      <c r="AC569" s="164"/>
      <c r="AD569" s="164"/>
      <c r="AE569" s="164"/>
      <c r="AF569" s="164"/>
      <c r="AG569" s="164"/>
      <c r="AH569" s="164"/>
      <c r="AI569" s="164"/>
      <c r="AJ569" s="164"/>
      <c r="AK569" s="164"/>
    </row>
    <row r="570" spans="1:37" s="1" customFormat="1" ht="28.2">
      <c r="A570" s="678" t="s">
        <v>1003</v>
      </c>
      <c r="B570" s="737" t="s">
        <v>782</v>
      </c>
      <c r="C570" s="738">
        <v>17.72</v>
      </c>
      <c r="D570" s="739">
        <v>13.28</v>
      </c>
      <c r="E570" s="739">
        <v>1.5389999999999999</v>
      </c>
      <c r="F570" s="739">
        <v>1.5389999999999999</v>
      </c>
      <c r="G570" s="739">
        <v>1.5389999999999999</v>
      </c>
      <c r="H570" s="739">
        <v>1.5389999999999999</v>
      </c>
      <c r="I570" s="739">
        <v>1.5389999999999999</v>
      </c>
      <c r="J570" s="739">
        <v>1.5389999999999999</v>
      </c>
      <c r="K570" s="659" t="s">
        <v>781</v>
      </c>
      <c r="L570" s="659" t="s">
        <v>276</v>
      </c>
      <c r="M570" s="660" t="s">
        <v>2</v>
      </c>
      <c r="N570" s="163"/>
      <c r="O570" s="678" t="s">
        <v>1003</v>
      </c>
      <c r="P570" s="737" t="s">
        <v>782</v>
      </c>
      <c r="Q570" s="767">
        <v>17.72</v>
      </c>
      <c r="R570" s="767">
        <v>13.28</v>
      </c>
      <c r="S570" s="767">
        <v>1.5389999999999999</v>
      </c>
      <c r="T570" s="767">
        <v>1.5389999999999999</v>
      </c>
      <c r="U570" s="767">
        <v>1.5389999999999999</v>
      </c>
      <c r="V570" s="767">
        <v>1.5389999999999999</v>
      </c>
      <c r="W570" s="767">
        <v>1.5389999999999999</v>
      </c>
      <c r="X570" s="767">
        <v>1.5389999999999999</v>
      </c>
      <c r="Y570" s="659" t="s">
        <v>781</v>
      </c>
      <c r="Z570" s="659" t="s">
        <v>276</v>
      </c>
      <c r="AA570" s="660" t="s">
        <v>2</v>
      </c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</row>
    <row r="571" spans="1:37" s="1" customFormat="1" ht="28.2">
      <c r="A571" s="678" t="s">
        <v>1004</v>
      </c>
      <c r="B571" s="737" t="s">
        <v>782</v>
      </c>
      <c r="C571" s="738">
        <v>17.72</v>
      </c>
      <c r="D571" s="739">
        <v>13.28</v>
      </c>
      <c r="E571" s="739">
        <v>1.6559999999999999</v>
      </c>
      <c r="F571" s="739">
        <v>1.6559999999999999</v>
      </c>
      <c r="G571" s="739">
        <v>1.6559999999999999</v>
      </c>
      <c r="H571" s="739">
        <v>1.6559999999999999</v>
      </c>
      <c r="I571" s="739">
        <v>1.6559999999999999</v>
      </c>
      <c r="J571" s="739">
        <v>1.6559999999999999</v>
      </c>
      <c r="K571" s="659" t="s">
        <v>781</v>
      </c>
      <c r="L571" s="659" t="s">
        <v>276</v>
      </c>
      <c r="M571" s="660" t="s">
        <v>2</v>
      </c>
      <c r="N571" s="163"/>
      <c r="O571" s="678" t="s">
        <v>1004</v>
      </c>
      <c r="P571" s="737" t="s">
        <v>782</v>
      </c>
      <c r="Q571" s="767">
        <v>17.72</v>
      </c>
      <c r="R571" s="767">
        <v>13.28</v>
      </c>
      <c r="S571" s="767">
        <v>1.6559999999999999</v>
      </c>
      <c r="T571" s="767">
        <v>1.6559999999999999</v>
      </c>
      <c r="U571" s="767">
        <v>1.6559999999999999</v>
      </c>
      <c r="V571" s="767">
        <v>1.6559999999999999</v>
      </c>
      <c r="W571" s="767">
        <v>1.6559999999999999</v>
      </c>
      <c r="X571" s="767">
        <v>1.6559999999999999</v>
      </c>
      <c r="Y571" s="659" t="s">
        <v>781</v>
      </c>
      <c r="Z571" s="659" t="s">
        <v>276</v>
      </c>
      <c r="AA571" s="660" t="s">
        <v>2</v>
      </c>
      <c r="AB571" s="164"/>
      <c r="AC571" s="164"/>
      <c r="AD571" s="164"/>
      <c r="AE571" s="164"/>
      <c r="AF571" s="164"/>
      <c r="AG571" s="164"/>
      <c r="AH571" s="164"/>
      <c r="AI571" s="164"/>
      <c r="AJ571" s="164"/>
      <c r="AK571" s="164"/>
    </row>
    <row r="572" spans="1:37" s="1" customFormat="1" ht="28.8" thickBot="1">
      <c r="A572" s="679" t="s">
        <v>968</v>
      </c>
      <c r="B572" s="740" t="s">
        <v>782</v>
      </c>
      <c r="C572" s="741">
        <v>14.73</v>
      </c>
      <c r="D572" s="742">
        <v>11.79</v>
      </c>
      <c r="E572" s="742">
        <v>1.1599999999999999</v>
      </c>
      <c r="F572" s="742">
        <v>1.1599999999999999</v>
      </c>
      <c r="G572" s="742">
        <v>1.1599999999999999</v>
      </c>
      <c r="H572" s="742">
        <v>1.1599999999999999</v>
      </c>
      <c r="I572" s="742">
        <v>1.1599999999999999</v>
      </c>
      <c r="J572" s="742">
        <v>1.1599999999999999</v>
      </c>
      <c r="K572" s="119" t="s">
        <v>781</v>
      </c>
      <c r="L572" s="119" t="s">
        <v>276</v>
      </c>
      <c r="M572" s="120" t="s">
        <v>2</v>
      </c>
      <c r="N572" s="163"/>
      <c r="O572" s="679" t="s">
        <v>968</v>
      </c>
      <c r="P572" s="740" t="s">
        <v>782</v>
      </c>
      <c r="Q572" s="764">
        <v>14.73</v>
      </c>
      <c r="R572" s="764">
        <v>11.79</v>
      </c>
      <c r="S572" s="764">
        <v>1.1599999999999999</v>
      </c>
      <c r="T572" s="764">
        <v>1.1599999999999999</v>
      </c>
      <c r="U572" s="764">
        <v>1.1599999999999999</v>
      </c>
      <c r="V572" s="764">
        <v>1.1599999999999999</v>
      </c>
      <c r="W572" s="764">
        <v>1.1599999999999999</v>
      </c>
      <c r="X572" s="764">
        <v>1.1599999999999999</v>
      </c>
      <c r="Y572" s="119" t="s">
        <v>781</v>
      </c>
      <c r="Z572" s="119" t="s">
        <v>276</v>
      </c>
      <c r="AA572" s="120" t="s">
        <v>2</v>
      </c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</row>
    <row r="573" spans="1:37" s="1" customFormat="1" ht="15" thickBot="1">
      <c r="A573" s="422" t="s">
        <v>248</v>
      </c>
      <c r="B573" s="420"/>
      <c r="C573" s="743"/>
      <c r="D573" s="743"/>
      <c r="E573" s="743"/>
      <c r="F573" s="743"/>
      <c r="G573" s="743"/>
      <c r="H573" s="743"/>
      <c r="I573" s="743"/>
      <c r="J573" s="743"/>
      <c r="K573" s="420"/>
      <c r="L573" s="420"/>
      <c r="M573" s="421"/>
      <c r="N573" s="163"/>
      <c r="O573" s="422" t="s">
        <v>248</v>
      </c>
      <c r="P573" s="420"/>
      <c r="Q573" s="743"/>
      <c r="R573" s="743"/>
      <c r="S573" s="743"/>
      <c r="T573" s="743"/>
      <c r="U573" s="743"/>
      <c r="V573" s="743"/>
      <c r="W573" s="743"/>
      <c r="X573" s="743"/>
      <c r="Y573" s="420"/>
      <c r="Z573" s="420"/>
      <c r="AA573" s="421"/>
      <c r="AB573" s="164"/>
      <c r="AC573" s="164"/>
      <c r="AD573" s="164"/>
      <c r="AE573" s="164"/>
      <c r="AF573" s="164"/>
      <c r="AG573" s="164"/>
      <c r="AH573" s="164"/>
      <c r="AI573" s="164"/>
      <c r="AJ573" s="164"/>
      <c r="AK573" s="164"/>
    </row>
    <row r="574" spans="1:37" s="1" customFormat="1" ht="28.2">
      <c r="A574" s="946" t="s">
        <v>1005</v>
      </c>
      <c r="B574" s="947" t="s">
        <v>782</v>
      </c>
      <c r="C574" s="958">
        <v>13.28</v>
      </c>
      <c r="D574" s="730">
        <v>10.33</v>
      </c>
      <c r="E574" s="730">
        <v>0.60599999999999998</v>
      </c>
      <c r="F574" s="730">
        <v>0.60599999999999998</v>
      </c>
      <c r="G574" s="730">
        <v>0.60599999999999998</v>
      </c>
      <c r="H574" s="730">
        <v>0.60599999999999998</v>
      </c>
      <c r="I574" s="730">
        <v>0.60599999999999998</v>
      </c>
      <c r="J574" s="730">
        <v>0.60599999999999998</v>
      </c>
      <c r="K574" s="948" t="s">
        <v>781</v>
      </c>
      <c r="L574" s="948" t="s">
        <v>276</v>
      </c>
      <c r="M574" s="948" t="s">
        <v>2</v>
      </c>
      <c r="N574" s="163"/>
      <c r="O574" s="680" t="s">
        <v>1005</v>
      </c>
      <c r="P574" s="734" t="s">
        <v>782</v>
      </c>
      <c r="Q574" s="736">
        <v>13.28</v>
      </c>
      <c r="R574" s="736">
        <v>10.33</v>
      </c>
      <c r="S574" s="736">
        <v>0.60599999999999998</v>
      </c>
      <c r="T574" s="736">
        <v>0.60599999999999998</v>
      </c>
      <c r="U574" s="736">
        <v>0.60599999999999998</v>
      </c>
      <c r="V574" s="736">
        <v>0.60599999999999998</v>
      </c>
      <c r="W574" s="736">
        <v>0.60599999999999998</v>
      </c>
      <c r="X574" s="736">
        <v>0.60599999999999998</v>
      </c>
      <c r="Y574" s="654" t="s">
        <v>781</v>
      </c>
      <c r="Z574" s="654" t="s">
        <v>276</v>
      </c>
      <c r="AA574" s="655" t="s">
        <v>2</v>
      </c>
      <c r="AB574" s="164"/>
      <c r="AC574" s="164"/>
      <c r="AD574" s="164"/>
      <c r="AE574" s="164"/>
      <c r="AF574" s="164"/>
      <c r="AG574" s="164"/>
      <c r="AH574" s="164"/>
      <c r="AI574" s="164"/>
      <c r="AJ574" s="164"/>
      <c r="AK574" s="164"/>
    </row>
    <row r="575" spans="1:37" s="1" customFormat="1" ht="28.2">
      <c r="A575" s="949" t="s">
        <v>1006</v>
      </c>
      <c r="B575" s="950" t="s">
        <v>782</v>
      </c>
      <c r="C575" s="959">
        <v>13.28</v>
      </c>
      <c r="D575" s="285">
        <v>10.33</v>
      </c>
      <c r="E575" s="285">
        <v>0.67300000000000004</v>
      </c>
      <c r="F575" s="285">
        <v>0.67300000000000004</v>
      </c>
      <c r="G575" s="285">
        <v>0.67300000000000004</v>
      </c>
      <c r="H575" s="285">
        <v>0.67300000000000004</v>
      </c>
      <c r="I575" s="285">
        <v>0.67300000000000004</v>
      </c>
      <c r="J575" s="285">
        <v>0.67300000000000004</v>
      </c>
      <c r="K575" s="951" t="s">
        <v>781</v>
      </c>
      <c r="L575" s="951" t="s">
        <v>276</v>
      </c>
      <c r="M575" s="951" t="s">
        <v>2</v>
      </c>
      <c r="N575" s="163"/>
      <c r="O575" s="681" t="s">
        <v>1006</v>
      </c>
      <c r="P575" s="737" t="s">
        <v>782</v>
      </c>
      <c r="Q575" s="739">
        <v>13.28</v>
      </c>
      <c r="R575" s="739">
        <v>10.33</v>
      </c>
      <c r="S575" s="739">
        <v>0.67300000000000004</v>
      </c>
      <c r="T575" s="739">
        <v>0.67300000000000004</v>
      </c>
      <c r="U575" s="739">
        <v>0.67300000000000004</v>
      </c>
      <c r="V575" s="739">
        <v>0.67300000000000004</v>
      </c>
      <c r="W575" s="739">
        <v>0.67300000000000004</v>
      </c>
      <c r="X575" s="739">
        <v>0.67300000000000004</v>
      </c>
      <c r="Y575" s="659" t="s">
        <v>781</v>
      </c>
      <c r="Z575" s="659" t="s">
        <v>276</v>
      </c>
      <c r="AA575" s="660" t="s">
        <v>2</v>
      </c>
      <c r="AB575" s="164"/>
      <c r="AC575" s="164"/>
      <c r="AD575" s="164"/>
      <c r="AE575" s="164"/>
      <c r="AF575" s="164"/>
      <c r="AG575" s="164"/>
      <c r="AH575" s="164"/>
      <c r="AI575" s="164"/>
      <c r="AJ575" s="164"/>
      <c r="AK575" s="164"/>
    </row>
    <row r="576" spans="1:37" s="1" customFormat="1" ht="28.8" thickBot="1">
      <c r="A576" s="952" t="s">
        <v>1007</v>
      </c>
      <c r="B576" s="950" t="s">
        <v>782</v>
      </c>
      <c r="C576" s="959">
        <v>14.73</v>
      </c>
      <c r="D576" s="285">
        <v>11.79</v>
      </c>
      <c r="E576" s="285">
        <v>0.877</v>
      </c>
      <c r="F576" s="285">
        <v>0.877</v>
      </c>
      <c r="G576" s="285">
        <v>0.877</v>
      </c>
      <c r="H576" s="285">
        <v>0.877</v>
      </c>
      <c r="I576" s="285">
        <v>0.877</v>
      </c>
      <c r="J576" s="285">
        <v>0.877</v>
      </c>
      <c r="K576" s="953" t="s">
        <v>781</v>
      </c>
      <c r="L576" s="953" t="s">
        <v>276</v>
      </c>
      <c r="M576" s="953" t="s">
        <v>2</v>
      </c>
      <c r="N576" s="163"/>
      <c r="O576" s="682" t="s">
        <v>1007</v>
      </c>
      <c r="P576" s="740" t="s">
        <v>782</v>
      </c>
      <c r="Q576" s="768">
        <v>14.73</v>
      </c>
      <c r="R576" s="768">
        <v>11.79</v>
      </c>
      <c r="S576" s="768">
        <v>0.877</v>
      </c>
      <c r="T576" s="768">
        <v>0.877</v>
      </c>
      <c r="U576" s="768">
        <v>0.877</v>
      </c>
      <c r="V576" s="768">
        <v>0.877</v>
      </c>
      <c r="W576" s="768">
        <v>0.877</v>
      </c>
      <c r="X576" s="768">
        <v>0.877</v>
      </c>
      <c r="Y576" s="119" t="s">
        <v>781</v>
      </c>
      <c r="Z576" s="119" t="s">
        <v>276</v>
      </c>
      <c r="AA576" s="120" t="s">
        <v>2</v>
      </c>
      <c r="AB576" s="164"/>
      <c r="AC576" s="164"/>
      <c r="AD576" s="164"/>
      <c r="AE576" s="164"/>
      <c r="AF576" s="164"/>
      <c r="AG576" s="164"/>
      <c r="AH576" s="164"/>
      <c r="AI576" s="164"/>
      <c r="AJ576" s="164"/>
      <c r="AK576" s="164"/>
    </row>
    <row r="577" spans="1:27" s="1" customFormat="1">
      <c r="O577" s="277"/>
    </row>
    <row r="578" spans="1:27" s="1" customFormat="1" ht="33.6">
      <c r="A578" s="13"/>
      <c r="O578" s="277"/>
    </row>
    <row r="579" spans="1:27" s="1" customFormat="1">
      <c r="Q579" s="48"/>
      <c r="W579" s="4"/>
      <c r="X579" s="4"/>
      <c r="Y579" s="4"/>
      <c r="Z579" s="4"/>
    </row>
    <row r="580" spans="1:27" s="1" customFormat="1" ht="23.4" thickBot="1">
      <c r="Q580" s="47"/>
      <c r="W580" s="4"/>
      <c r="X580" s="4"/>
      <c r="Y580" s="4"/>
      <c r="Z580" s="4"/>
    </row>
    <row r="581" spans="1:27" s="1" customFormat="1" ht="70.5" customHeight="1" thickBot="1">
      <c r="A581" s="1190" t="s">
        <v>1414</v>
      </c>
      <c r="B581" s="1191"/>
      <c r="C581" s="1191"/>
      <c r="D581" s="1191"/>
      <c r="E581" s="1191"/>
      <c r="F581" s="1191"/>
      <c r="G581" s="1191"/>
      <c r="H581" s="1194"/>
      <c r="I581" s="581"/>
      <c r="J581" s="581"/>
      <c r="K581" s="286"/>
      <c r="L581" s="276"/>
      <c r="M581" s="276"/>
      <c r="N581" s="276"/>
      <c r="O581" s="276"/>
      <c r="P581" s="276"/>
      <c r="R581" s="49"/>
      <c r="T581" s="7"/>
      <c r="X581" s="4"/>
      <c r="Y581" s="4"/>
      <c r="Z581" s="4"/>
      <c r="AA581" s="4"/>
    </row>
    <row r="582" spans="1:27" s="1" customFormat="1" ht="55.8" thickBot="1">
      <c r="A582" s="750" t="s">
        <v>1106</v>
      </c>
      <c r="B582" s="87" t="s">
        <v>273</v>
      </c>
      <c r="C582" s="166" t="s">
        <v>103</v>
      </c>
      <c r="D582" s="166" t="s">
        <v>1123</v>
      </c>
      <c r="E582" s="166" t="s">
        <v>1124</v>
      </c>
      <c r="F582" s="83" t="s">
        <v>125</v>
      </c>
      <c r="G582" s="84" t="s">
        <v>126</v>
      </c>
      <c r="H582" s="1011" t="s">
        <v>127</v>
      </c>
      <c r="I582" s="37"/>
      <c r="J582" s="37"/>
      <c r="K582" s="37"/>
      <c r="M582"/>
      <c r="P582" s="48"/>
      <c r="V582" s="4"/>
      <c r="W582" s="4"/>
      <c r="X582" s="4"/>
      <c r="Y582" s="4"/>
    </row>
    <row r="583" spans="1:27" s="1" customFormat="1" ht="28.2">
      <c r="A583" s="769" t="s">
        <v>1097</v>
      </c>
      <c r="B583" s="954" t="s">
        <v>782</v>
      </c>
      <c r="C583" s="156">
        <v>16.989999999999998</v>
      </c>
      <c r="D583" s="156">
        <v>17</v>
      </c>
      <c r="E583" s="156">
        <v>5.3890000000000002</v>
      </c>
      <c r="F583" s="654" t="s">
        <v>49</v>
      </c>
      <c r="G583" s="654" t="s">
        <v>276</v>
      </c>
      <c r="H583" s="614" t="s">
        <v>2</v>
      </c>
      <c r="I583" s="1010"/>
      <c r="J583" s="1010"/>
      <c r="K583" s="1010"/>
      <c r="M583"/>
      <c r="P583"/>
      <c r="V583" s="4"/>
      <c r="W583" s="4"/>
      <c r="X583" s="4"/>
      <c r="Y583" s="4"/>
    </row>
    <row r="584" spans="1:27" s="1" customFormat="1" ht="28.2">
      <c r="A584" s="770" t="s">
        <v>1097</v>
      </c>
      <c r="B584" s="955" t="s">
        <v>782</v>
      </c>
      <c r="C584" s="357">
        <v>16.989999999999998</v>
      </c>
      <c r="D584" s="357">
        <v>17</v>
      </c>
      <c r="E584" s="357">
        <v>2.1419999999999999</v>
      </c>
      <c r="F584" s="355" t="s">
        <v>49</v>
      </c>
      <c r="G584" s="355" t="s">
        <v>276</v>
      </c>
      <c r="H584" s="614" t="s">
        <v>2</v>
      </c>
      <c r="I584" s="1010"/>
      <c r="J584" s="1010"/>
      <c r="K584" s="1010"/>
      <c r="L584" s="21"/>
      <c r="M584" s="21"/>
      <c r="O584"/>
      <c r="Q584" s="7"/>
      <c r="T584" s="4"/>
      <c r="U584" s="4"/>
      <c r="V584" s="4"/>
      <c r="W584" s="4"/>
    </row>
    <row r="585" spans="1:27" s="1" customFormat="1" ht="28.2">
      <c r="A585" s="771" t="s">
        <v>1097</v>
      </c>
      <c r="B585" s="956" t="s">
        <v>782</v>
      </c>
      <c r="C585" s="749">
        <v>16.989999999999998</v>
      </c>
      <c r="D585" s="749">
        <v>17</v>
      </c>
      <c r="E585" s="749">
        <v>2.3570000000000002</v>
      </c>
      <c r="F585" s="659" t="s">
        <v>49</v>
      </c>
      <c r="G585" s="659" t="s">
        <v>276</v>
      </c>
      <c r="H585" s="660" t="s">
        <v>2</v>
      </c>
      <c r="I585" s="1010"/>
      <c r="J585" s="1010"/>
      <c r="K585" s="1010"/>
      <c r="L585" s="21"/>
      <c r="M585" s="21"/>
      <c r="O585"/>
      <c r="T585" s="4"/>
      <c r="U585" s="4"/>
      <c r="V585" s="4"/>
      <c r="W585" s="4"/>
    </row>
    <row r="586" spans="1:27" s="1" customFormat="1" ht="28.2">
      <c r="A586" s="771" t="s">
        <v>1097</v>
      </c>
      <c r="B586" s="956" t="s">
        <v>782</v>
      </c>
      <c r="C586" s="749">
        <v>16.989999999999998</v>
      </c>
      <c r="D586" s="749">
        <v>17</v>
      </c>
      <c r="E586" s="749">
        <v>2.37</v>
      </c>
      <c r="F586" s="659" t="s">
        <v>49</v>
      </c>
      <c r="G586" s="659" t="s">
        <v>276</v>
      </c>
      <c r="H586" s="660" t="s">
        <v>2</v>
      </c>
      <c r="I586" s="1010"/>
      <c r="J586" s="1010"/>
      <c r="K586" s="1010"/>
      <c r="L586" s="21"/>
      <c r="M586" s="21"/>
      <c r="O586"/>
    </row>
    <row r="587" spans="1:27" s="1" customFormat="1" ht="28.2">
      <c r="A587" s="771" t="s">
        <v>1097</v>
      </c>
      <c r="B587" s="956" t="s">
        <v>782</v>
      </c>
      <c r="C587" s="749">
        <v>16.989999999999998</v>
      </c>
      <c r="D587" s="749">
        <v>17</v>
      </c>
      <c r="E587" s="749">
        <v>2.4660000000000002</v>
      </c>
      <c r="F587" s="659" t="s">
        <v>49</v>
      </c>
      <c r="G587" s="659" t="s">
        <v>276</v>
      </c>
      <c r="H587" s="660" t="s">
        <v>2</v>
      </c>
      <c r="I587" s="1010"/>
      <c r="J587" s="1010"/>
      <c r="K587" s="1010"/>
      <c r="L587" s="21"/>
      <c r="M587" s="21"/>
      <c r="O587"/>
    </row>
    <row r="588" spans="1:27" s="1" customFormat="1" ht="28.2">
      <c r="A588" s="771" t="s">
        <v>1097</v>
      </c>
      <c r="B588" s="956" t="s">
        <v>782</v>
      </c>
      <c r="C588" s="749">
        <v>16.989999999999998</v>
      </c>
      <c r="D588" s="749">
        <v>17</v>
      </c>
      <c r="E588" s="749">
        <v>2.75</v>
      </c>
      <c r="F588" s="659" t="s">
        <v>49</v>
      </c>
      <c r="G588" s="659" t="s">
        <v>276</v>
      </c>
      <c r="H588" s="660" t="s">
        <v>2</v>
      </c>
      <c r="I588" s="1010"/>
      <c r="J588" s="1010"/>
      <c r="K588" s="1010"/>
      <c r="L588" s="21"/>
      <c r="M588" s="21"/>
      <c r="O588"/>
    </row>
    <row r="589" spans="1:27" ht="28.2">
      <c r="A589" s="771" t="s">
        <v>1097</v>
      </c>
      <c r="B589" s="956" t="s">
        <v>782</v>
      </c>
      <c r="C589" s="749">
        <v>16.989999999999998</v>
      </c>
      <c r="D589" s="749">
        <v>17</v>
      </c>
      <c r="E589" s="749">
        <v>2.9239999999999999</v>
      </c>
      <c r="F589" s="659" t="s">
        <v>49</v>
      </c>
      <c r="G589" s="659" t="s">
        <v>276</v>
      </c>
      <c r="H589" s="660" t="s">
        <v>2</v>
      </c>
      <c r="I589" s="1010"/>
      <c r="J589" s="1010"/>
      <c r="K589" s="1010"/>
      <c r="L589" s="21"/>
      <c r="M589" s="21"/>
      <c r="N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28.2">
      <c r="A590" s="771" t="s">
        <v>1097</v>
      </c>
      <c r="B590" s="956" t="s">
        <v>782</v>
      </c>
      <c r="C590" s="749">
        <v>16.989999999999998</v>
      </c>
      <c r="D590" s="749">
        <v>17</v>
      </c>
      <c r="E590" s="749">
        <v>3.0859999999999999</v>
      </c>
      <c r="F590" s="659" t="s">
        <v>49</v>
      </c>
      <c r="G590" s="659" t="s">
        <v>276</v>
      </c>
      <c r="H590" s="660" t="s">
        <v>2</v>
      </c>
      <c r="I590" s="1010"/>
      <c r="J590" s="1010"/>
      <c r="K590" s="1010"/>
      <c r="L590" s="21"/>
      <c r="M590" s="21"/>
      <c r="N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28.2">
      <c r="A591" s="771" t="s">
        <v>1097</v>
      </c>
      <c r="B591" s="956" t="s">
        <v>782</v>
      </c>
      <c r="C591" s="749">
        <v>16.989999999999998</v>
      </c>
      <c r="D591" s="749">
        <v>17</v>
      </c>
      <c r="E591" s="749">
        <v>3.34</v>
      </c>
      <c r="F591" s="659" t="s">
        <v>49</v>
      </c>
      <c r="G591" s="659" t="s">
        <v>276</v>
      </c>
      <c r="H591" s="660" t="s">
        <v>2</v>
      </c>
      <c r="I591" s="1010"/>
      <c r="J591" s="1010"/>
      <c r="K591" s="1010"/>
      <c r="L591" s="21"/>
      <c r="M591" s="21"/>
      <c r="N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28.2">
      <c r="A592" s="771" t="s">
        <v>1097</v>
      </c>
      <c r="B592" s="956" t="s">
        <v>782</v>
      </c>
      <c r="C592" s="749">
        <v>16.989999999999998</v>
      </c>
      <c r="D592" s="749">
        <v>17</v>
      </c>
      <c r="E592" s="749">
        <v>5.258</v>
      </c>
      <c r="F592" s="659" t="s">
        <v>49</v>
      </c>
      <c r="G592" s="659" t="s">
        <v>276</v>
      </c>
      <c r="H592" s="660" t="s">
        <v>2</v>
      </c>
      <c r="I592" s="1010"/>
      <c r="J592" s="1010"/>
      <c r="K592" s="1010"/>
      <c r="L592" s="21"/>
      <c r="M592" s="21"/>
      <c r="N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30" ht="28.2">
      <c r="A593" s="771" t="s">
        <v>1097</v>
      </c>
      <c r="B593" s="956" t="s">
        <v>782</v>
      </c>
      <c r="C593" s="749">
        <v>14.01</v>
      </c>
      <c r="D593" s="749">
        <v>14.01</v>
      </c>
      <c r="E593" s="749">
        <v>1.738</v>
      </c>
      <c r="F593" s="659" t="s">
        <v>49</v>
      </c>
      <c r="G593" s="659" t="s">
        <v>276</v>
      </c>
      <c r="H593" s="660" t="s">
        <v>2</v>
      </c>
      <c r="I593" s="1010"/>
      <c r="J593" s="1010"/>
      <c r="K593" s="1010"/>
      <c r="L593" s="21"/>
      <c r="M593" s="21"/>
      <c r="N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30" ht="28.2">
      <c r="A594" s="771" t="s">
        <v>1097</v>
      </c>
      <c r="B594" s="956" t="s">
        <v>782</v>
      </c>
      <c r="C594" s="749">
        <v>14.01</v>
      </c>
      <c r="D594" s="749">
        <v>14.01</v>
      </c>
      <c r="E594" s="749">
        <v>1.901</v>
      </c>
      <c r="F594" s="659" t="s">
        <v>49</v>
      </c>
      <c r="G594" s="659" t="s">
        <v>276</v>
      </c>
      <c r="H594" s="660" t="s">
        <v>2</v>
      </c>
      <c r="I594" s="1010"/>
      <c r="J594" s="1010"/>
      <c r="K594" s="1010"/>
      <c r="L594" s="21"/>
      <c r="M594" s="21"/>
      <c r="N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30" ht="28.2">
      <c r="A595" s="771" t="s">
        <v>1097</v>
      </c>
      <c r="B595" s="956" t="s">
        <v>782</v>
      </c>
      <c r="C595" s="749">
        <v>14.01</v>
      </c>
      <c r="D595" s="749">
        <v>14.01</v>
      </c>
      <c r="E595" s="749">
        <v>1.9670000000000001</v>
      </c>
      <c r="F595" s="659" t="s">
        <v>49</v>
      </c>
      <c r="G595" s="659" t="s">
        <v>276</v>
      </c>
      <c r="H595" s="660" t="s">
        <v>2</v>
      </c>
      <c r="I595" s="1010"/>
      <c r="J595" s="1010"/>
      <c r="K595" s="1010"/>
      <c r="L595" s="21"/>
      <c r="M595" s="21"/>
      <c r="N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30" ht="28.2">
      <c r="A596" s="771" t="s">
        <v>1097</v>
      </c>
      <c r="B596" s="956" t="s">
        <v>782</v>
      </c>
      <c r="C596" s="749">
        <v>14.01</v>
      </c>
      <c r="D596" s="749">
        <v>14.01</v>
      </c>
      <c r="E596" s="749">
        <v>2.1419999999999999</v>
      </c>
      <c r="F596" s="659" t="s">
        <v>49</v>
      </c>
      <c r="G596" s="659" t="s">
        <v>276</v>
      </c>
      <c r="H596" s="660" t="s">
        <v>2</v>
      </c>
      <c r="I596" s="1010"/>
      <c r="J596" s="1010"/>
      <c r="K596" s="1010"/>
      <c r="L596" s="21"/>
      <c r="M596" s="21"/>
      <c r="N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30" ht="28.2">
      <c r="A597" s="771" t="s">
        <v>1097</v>
      </c>
      <c r="B597" s="956" t="s">
        <v>782</v>
      </c>
      <c r="C597" s="749">
        <v>14.01</v>
      </c>
      <c r="D597" s="749">
        <v>14.01</v>
      </c>
      <c r="E597" s="749">
        <v>2.1800000000000002</v>
      </c>
      <c r="F597" s="659" t="s">
        <v>49</v>
      </c>
      <c r="G597" s="659" t="s">
        <v>276</v>
      </c>
      <c r="H597" s="660" t="s">
        <v>2</v>
      </c>
      <c r="I597" s="1010"/>
      <c r="J597" s="1010"/>
      <c r="K597" s="1010"/>
      <c r="L597" s="21"/>
      <c r="M597" s="21"/>
      <c r="N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30" ht="28.2">
      <c r="A598" s="771" t="s">
        <v>1097</v>
      </c>
      <c r="B598" s="956" t="s">
        <v>782</v>
      </c>
      <c r="C598" s="749">
        <v>14.01</v>
      </c>
      <c r="D598" s="749">
        <v>14.01</v>
      </c>
      <c r="E598" s="749">
        <v>2.0739999999999998</v>
      </c>
      <c r="F598" s="659" t="s">
        <v>49</v>
      </c>
      <c r="G598" s="659" t="s">
        <v>276</v>
      </c>
      <c r="H598" s="660" t="s">
        <v>2</v>
      </c>
      <c r="I598" s="1010"/>
      <c r="J598" s="1010"/>
      <c r="K598" s="1010"/>
      <c r="L598" s="21"/>
      <c r="M598" s="21"/>
      <c r="N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30" ht="28.2">
      <c r="A599" s="771" t="s">
        <v>1097</v>
      </c>
      <c r="B599" s="956" t="s">
        <v>782</v>
      </c>
      <c r="C599" s="749">
        <v>16.989999999999998</v>
      </c>
      <c r="D599" s="749">
        <v>17</v>
      </c>
      <c r="E599" s="749">
        <v>6.9409999999999998</v>
      </c>
      <c r="F599" s="659" t="s">
        <v>49</v>
      </c>
      <c r="G599" s="659" t="s">
        <v>276</v>
      </c>
      <c r="H599" s="660" t="s">
        <v>2</v>
      </c>
      <c r="I599" s="1010"/>
      <c r="J599" s="1010"/>
      <c r="K599" s="1010"/>
      <c r="L599" s="21"/>
      <c r="M599" s="21"/>
      <c r="N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30" ht="28.2">
      <c r="A600" s="771" t="s">
        <v>1097</v>
      </c>
      <c r="B600" s="956" t="s">
        <v>782</v>
      </c>
      <c r="C600" s="749">
        <v>14.01</v>
      </c>
      <c r="D600" s="749">
        <v>14.01</v>
      </c>
      <c r="E600" s="749">
        <v>3.3029999999999999</v>
      </c>
      <c r="F600" s="659" t="s">
        <v>49</v>
      </c>
      <c r="G600" s="659" t="s">
        <v>276</v>
      </c>
      <c r="H600" s="660" t="s">
        <v>2</v>
      </c>
      <c r="I600" s="1010"/>
      <c r="J600" s="1010"/>
      <c r="K600" s="1010"/>
      <c r="L600" s="21"/>
      <c r="M600" s="21"/>
      <c r="N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30" ht="28.2">
      <c r="A601" s="771" t="s">
        <v>1097</v>
      </c>
      <c r="B601" s="956" t="s">
        <v>782</v>
      </c>
      <c r="C601" s="749">
        <v>16.989999999999998</v>
      </c>
      <c r="D601" s="749">
        <v>17</v>
      </c>
      <c r="E601" s="749">
        <v>4.016</v>
      </c>
      <c r="F601" s="659" t="s">
        <v>49</v>
      </c>
      <c r="G601" s="659" t="s">
        <v>276</v>
      </c>
      <c r="H601" s="660" t="s">
        <v>2</v>
      </c>
      <c r="I601" s="1010"/>
      <c r="J601" s="1010"/>
      <c r="K601" s="1010"/>
      <c r="L601" s="21"/>
      <c r="M601" s="21"/>
      <c r="N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30" ht="28.2">
      <c r="A602" s="771" t="s">
        <v>1097</v>
      </c>
      <c r="B602" s="956" t="s">
        <v>782</v>
      </c>
      <c r="C602" s="749">
        <v>16.989999999999998</v>
      </c>
      <c r="D602" s="749">
        <v>17</v>
      </c>
      <c r="E602" s="749">
        <v>4.4850000000000003</v>
      </c>
      <c r="F602" s="659" t="s">
        <v>49</v>
      </c>
      <c r="G602" s="659" t="s">
        <v>276</v>
      </c>
      <c r="H602" s="660" t="s">
        <v>2</v>
      </c>
      <c r="I602" s="1010"/>
      <c r="J602" s="1010"/>
      <c r="K602" s="1010"/>
      <c r="L602" s="21"/>
      <c r="M602" s="21"/>
      <c r="N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30" ht="28.2">
      <c r="A603" s="771" t="s">
        <v>1097</v>
      </c>
      <c r="B603" s="956" t="s">
        <v>782</v>
      </c>
      <c r="C603" s="749">
        <v>16.989999999999998</v>
      </c>
      <c r="D603" s="749">
        <v>17</v>
      </c>
      <c r="E603" s="749">
        <v>4.649</v>
      </c>
      <c r="F603" s="659" t="s">
        <v>49</v>
      </c>
      <c r="G603" s="659" t="s">
        <v>276</v>
      </c>
      <c r="H603" s="660" t="s">
        <v>2</v>
      </c>
      <c r="I603" s="1010"/>
      <c r="J603" s="1010"/>
      <c r="K603" s="1010"/>
      <c r="L603" s="21"/>
      <c r="M603" s="21"/>
      <c r="N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30" ht="28.2">
      <c r="A604" s="771" t="s">
        <v>1097</v>
      </c>
      <c r="B604" s="956" t="s">
        <v>782</v>
      </c>
      <c r="C604" s="749">
        <v>14.01</v>
      </c>
      <c r="D604" s="749">
        <v>14.01</v>
      </c>
      <c r="E604" s="749">
        <v>1.9670000000000001</v>
      </c>
      <c r="F604" s="659" t="s">
        <v>49</v>
      </c>
      <c r="G604" s="659" t="s">
        <v>276</v>
      </c>
      <c r="H604" s="660" t="s">
        <v>2</v>
      </c>
      <c r="I604" s="1010"/>
      <c r="J604" s="1010"/>
      <c r="K604" s="1010"/>
      <c r="L604" s="21"/>
      <c r="M604" s="21"/>
      <c r="N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30" ht="28.2">
      <c r="A605" s="771" t="s">
        <v>1097</v>
      </c>
      <c r="B605" s="956" t="s">
        <v>782</v>
      </c>
      <c r="C605" s="749">
        <v>14.01</v>
      </c>
      <c r="D605" s="749">
        <v>14.01</v>
      </c>
      <c r="E605" s="749">
        <v>2.101</v>
      </c>
      <c r="F605" s="659" t="s">
        <v>49</v>
      </c>
      <c r="G605" s="659" t="s">
        <v>276</v>
      </c>
      <c r="H605" s="660" t="s">
        <v>2</v>
      </c>
      <c r="I605" s="1010"/>
      <c r="J605" s="1010"/>
      <c r="K605" s="1010"/>
      <c r="L605" s="21"/>
      <c r="M605" s="21"/>
      <c r="N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30" ht="28.2">
      <c r="A606" s="771" t="s">
        <v>1097</v>
      </c>
      <c r="B606" s="956" t="s">
        <v>782</v>
      </c>
      <c r="C606" s="749">
        <v>16.989999999999998</v>
      </c>
      <c r="D606" s="749">
        <v>17</v>
      </c>
      <c r="E606" s="749">
        <v>4.0549999999999997</v>
      </c>
      <c r="F606" s="659" t="s">
        <v>49</v>
      </c>
      <c r="G606" s="659" t="s">
        <v>276</v>
      </c>
      <c r="H606" s="660" t="s">
        <v>2</v>
      </c>
      <c r="I606" s="1010"/>
      <c r="J606" s="1010"/>
      <c r="K606" s="1010"/>
      <c r="L606" s="21"/>
      <c r="M606" s="21"/>
      <c r="N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30" ht="28.2">
      <c r="A607" s="771" t="s">
        <v>1097</v>
      </c>
      <c r="B607" s="956" t="s">
        <v>782</v>
      </c>
      <c r="C607" s="749">
        <v>14.01</v>
      </c>
      <c r="D607" s="749">
        <v>14.01</v>
      </c>
      <c r="E607" s="749">
        <v>3.653</v>
      </c>
      <c r="F607" s="659" t="s">
        <v>49</v>
      </c>
      <c r="G607" s="659" t="s">
        <v>276</v>
      </c>
      <c r="H607" s="660" t="s">
        <v>2</v>
      </c>
      <c r="I607" s="1010"/>
      <c r="J607" s="1010"/>
      <c r="K607" s="1010"/>
      <c r="L607" s="21"/>
      <c r="M607" s="21"/>
      <c r="N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</row>
    <row r="608" spans="1:30" ht="28.2">
      <c r="A608" s="771" t="s">
        <v>1097</v>
      </c>
      <c r="B608" s="956" t="s">
        <v>782</v>
      </c>
      <c r="C608" s="749">
        <v>16.989999999999998</v>
      </c>
      <c r="D608" s="749">
        <v>17</v>
      </c>
      <c r="E608" s="749">
        <v>7.3010000000000002</v>
      </c>
      <c r="F608" s="659" t="s">
        <v>49</v>
      </c>
      <c r="G608" s="659" t="s">
        <v>276</v>
      </c>
      <c r="H608" s="660" t="s">
        <v>2</v>
      </c>
      <c r="I608" s="1010"/>
      <c r="J608" s="1010"/>
      <c r="K608" s="1010"/>
      <c r="L608" s="21"/>
      <c r="M608" s="21"/>
      <c r="N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</row>
    <row r="609" spans="1:30" ht="28.2">
      <c r="A609" s="771" t="s">
        <v>1097</v>
      </c>
      <c r="B609" s="956" t="s">
        <v>782</v>
      </c>
      <c r="C609" s="749">
        <v>16.989999999999998</v>
      </c>
      <c r="D609" s="749">
        <v>17</v>
      </c>
      <c r="E609" s="749">
        <v>4.0549999999999997</v>
      </c>
      <c r="F609" s="659" t="s">
        <v>49</v>
      </c>
      <c r="G609" s="659" t="s">
        <v>276</v>
      </c>
      <c r="H609" s="660" t="s">
        <v>2</v>
      </c>
      <c r="I609" s="1010"/>
      <c r="J609" s="1010"/>
      <c r="K609" s="1010"/>
      <c r="L609" s="21"/>
      <c r="M609" s="21"/>
      <c r="N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</row>
    <row r="610" spans="1:30" ht="28.2">
      <c r="A610" s="771" t="s">
        <v>1097</v>
      </c>
      <c r="B610" s="956" t="s">
        <v>782</v>
      </c>
      <c r="C610" s="749">
        <v>16.989999999999998</v>
      </c>
      <c r="D610" s="749">
        <v>17</v>
      </c>
      <c r="E610" s="749">
        <v>4.2569999999999997</v>
      </c>
      <c r="F610" s="659" t="s">
        <v>49</v>
      </c>
      <c r="G610" s="659" t="s">
        <v>276</v>
      </c>
      <c r="H610" s="660" t="s">
        <v>2</v>
      </c>
      <c r="I610" s="1010"/>
      <c r="J610" s="1010"/>
      <c r="K610" s="1010"/>
      <c r="L610" s="21"/>
      <c r="M610" s="21"/>
      <c r="N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</row>
    <row r="611" spans="1:30" ht="28.2">
      <c r="A611" s="771" t="s">
        <v>1097</v>
      </c>
      <c r="B611" s="956" t="s">
        <v>782</v>
      </c>
      <c r="C611" s="749">
        <v>16.989999999999998</v>
      </c>
      <c r="D611" s="749">
        <v>17</v>
      </c>
      <c r="E611" s="749">
        <v>4.2990000000000004</v>
      </c>
      <c r="F611" s="659" t="s">
        <v>49</v>
      </c>
      <c r="G611" s="659" t="s">
        <v>276</v>
      </c>
      <c r="H611" s="660" t="s">
        <v>2</v>
      </c>
      <c r="I611" s="1010"/>
      <c r="J611" s="1010"/>
      <c r="K611" s="1010"/>
      <c r="L611" s="21"/>
      <c r="M611" s="21"/>
      <c r="N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</row>
    <row r="612" spans="1:30" ht="28.2">
      <c r="A612" s="771" t="s">
        <v>1097</v>
      </c>
      <c r="B612" s="956" t="s">
        <v>782</v>
      </c>
      <c r="C612" s="749">
        <v>14.01</v>
      </c>
      <c r="D612" s="749">
        <v>14.01</v>
      </c>
      <c r="E612" s="749">
        <v>3.653</v>
      </c>
      <c r="F612" s="659" t="s">
        <v>49</v>
      </c>
      <c r="G612" s="659" t="s">
        <v>276</v>
      </c>
      <c r="H612" s="660" t="s">
        <v>2</v>
      </c>
      <c r="I612" s="1010"/>
      <c r="J612" s="1010"/>
      <c r="K612" s="1010"/>
      <c r="L612" s="21"/>
      <c r="M612" s="21"/>
      <c r="N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</row>
    <row r="613" spans="1:30" ht="28.2">
      <c r="A613" s="771" t="s">
        <v>1097</v>
      </c>
      <c r="B613" s="956" t="s">
        <v>782</v>
      </c>
      <c r="C613" s="749">
        <v>14.01</v>
      </c>
      <c r="D613" s="749">
        <v>14.01</v>
      </c>
      <c r="E613" s="749">
        <v>3.0859999999999999</v>
      </c>
      <c r="F613" s="659" t="s">
        <v>49</v>
      </c>
      <c r="G613" s="659" t="s">
        <v>276</v>
      </c>
      <c r="H613" s="660" t="s">
        <v>2</v>
      </c>
      <c r="I613" s="1010"/>
      <c r="J613" s="1010"/>
      <c r="K613" s="1010"/>
      <c r="L613" s="21"/>
      <c r="M613" s="21"/>
      <c r="N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</row>
    <row r="614" spans="1:30" ht="28.2">
      <c r="A614" s="771" t="s">
        <v>1097</v>
      </c>
      <c r="B614" s="956" t="s">
        <v>782</v>
      </c>
      <c r="C614" s="749">
        <v>14.01</v>
      </c>
      <c r="D614" s="749">
        <v>14.01</v>
      </c>
      <c r="E614" s="749">
        <v>1.86</v>
      </c>
      <c r="F614" s="659" t="s">
        <v>49</v>
      </c>
      <c r="G614" s="659" t="s">
        <v>276</v>
      </c>
      <c r="H614" s="660" t="s">
        <v>2</v>
      </c>
      <c r="I614" s="1010"/>
      <c r="J614" s="1010"/>
      <c r="K614" s="1010"/>
      <c r="L614" s="21"/>
      <c r="M614" s="21"/>
      <c r="N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</row>
    <row r="615" spans="1:30" ht="28.2">
      <c r="A615" s="771" t="s">
        <v>1097</v>
      </c>
      <c r="B615" s="956" t="s">
        <v>782</v>
      </c>
      <c r="C615" s="749">
        <v>16.989999999999998</v>
      </c>
      <c r="D615" s="749">
        <v>17</v>
      </c>
      <c r="E615" s="749">
        <v>5.6580000000000004</v>
      </c>
      <c r="F615" s="659" t="s">
        <v>49</v>
      </c>
      <c r="G615" s="659" t="s">
        <v>276</v>
      </c>
      <c r="H615" s="660" t="s">
        <v>2</v>
      </c>
      <c r="I615" s="1010"/>
      <c r="J615" s="1010"/>
      <c r="K615" s="1010"/>
      <c r="L615" s="21"/>
      <c r="M615" s="21"/>
      <c r="N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</row>
    <row r="616" spans="1:30" ht="28.2">
      <c r="A616" s="771" t="s">
        <v>1097</v>
      </c>
      <c r="B616" s="956" t="s">
        <v>782</v>
      </c>
      <c r="C616" s="749">
        <v>16.989999999999998</v>
      </c>
      <c r="D616" s="749">
        <v>17</v>
      </c>
      <c r="E616" s="749">
        <v>2.4119999999999999</v>
      </c>
      <c r="F616" s="659" t="s">
        <v>49</v>
      </c>
      <c r="G616" s="659" t="s">
        <v>276</v>
      </c>
      <c r="H616" s="660" t="s">
        <v>2</v>
      </c>
      <c r="I616" s="1010"/>
      <c r="J616" s="1010"/>
      <c r="K616" s="1010"/>
      <c r="L616" s="21"/>
      <c r="M616" s="21"/>
      <c r="N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</row>
    <row r="617" spans="1:30" ht="28.2">
      <c r="A617" s="771" t="s">
        <v>1097</v>
      </c>
      <c r="B617" s="956" t="s">
        <v>782</v>
      </c>
      <c r="C617" s="749">
        <v>16.989999999999998</v>
      </c>
      <c r="D617" s="749">
        <v>17</v>
      </c>
      <c r="E617" s="749">
        <v>2.601</v>
      </c>
      <c r="F617" s="659" t="s">
        <v>49</v>
      </c>
      <c r="G617" s="659" t="s">
        <v>276</v>
      </c>
      <c r="H617" s="660" t="s">
        <v>2</v>
      </c>
      <c r="I617" s="1010"/>
      <c r="J617" s="1010"/>
      <c r="K617" s="1010"/>
      <c r="L617" s="21"/>
      <c r="M617" s="21"/>
      <c r="N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</row>
    <row r="618" spans="1:30" ht="28.2">
      <c r="A618" s="771" t="s">
        <v>1097</v>
      </c>
      <c r="B618" s="956" t="s">
        <v>782</v>
      </c>
      <c r="C618" s="749">
        <v>16.989999999999998</v>
      </c>
      <c r="D618" s="749">
        <v>17</v>
      </c>
      <c r="E618" s="749">
        <v>2.641</v>
      </c>
      <c r="F618" s="659" t="s">
        <v>49</v>
      </c>
      <c r="G618" s="659" t="s">
        <v>276</v>
      </c>
      <c r="H618" s="660" t="s">
        <v>2</v>
      </c>
      <c r="I618" s="1010"/>
      <c r="J618" s="1010"/>
      <c r="K618" s="1010"/>
      <c r="L618" s="21"/>
      <c r="M618" s="21"/>
      <c r="N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</row>
    <row r="619" spans="1:30" ht="28.2">
      <c r="A619" s="771" t="s">
        <v>1097</v>
      </c>
      <c r="B619" s="956" t="s">
        <v>782</v>
      </c>
      <c r="C619" s="749">
        <v>16.989999999999998</v>
      </c>
      <c r="D619" s="749">
        <v>17</v>
      </c>
      <c r="E619" s="749">
        <v>2.722</v>
      </c>
      <c r="F619" s="659" t="s">
        <v>49</v>
      </c>
      <c r="G619" s="659" t="s">
        <v>276</v>
      </c>
      <c r="H619" s="660" t="s">
        <v>2</v>
      </c>
      <c r="I619" s="1010"/>
      <c r="J619" s="1010"/>
      <c r="K619" s="1010"/>
      <c r="L619" s="21"/>
      <c r="M619" s="21"/>
      <c r="N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</row>
    <row r="620" spans="1:30" ht="28.2">
      <c r="A620" s="771" t="s">
        <v>1097</v>
      </c>
      <c r="B620" s="956" t="s">
        <v>782</v>
      </c>
      <c r="C620" s="749">
        <v>16.989999999999998</v>
      </c>
      <c r="D620" s="749">
        <v>17</v>
      </c>
      <c r="E620" s="749">
        <v>3.0059999999999998</v>
      </c>
      <c r="F620" s="659" t="s">
        <v>49</v>
      </c>
      <c r="G620" s="659" t="s">
        <v>276</v>
      </c>
      <c r="H620" s="660" t="s">
        <v>2</v>
      </c>
      <c r="I620" s="1010"/>
      <c r="J620" s="1010"/>
      <c r="K620" s="1010"/>
      <c r="L620" s="21"/>
      <c r="M620" s="21"/>
      <c r="N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</row>
    <row r="621" spans="1:30" ht="28.2">
      <c r="A621" s="771" t="s">
        <v>1097</v>
      </c>
      <c r="B621" s="956" t="s">
        <v>782</v>
      </c>
      <c r="C621" s="749">
        <v>16.989999999999998</v>
      </c>
      <c r="D621" s="749">
        <v>17</v>
      </c>
      <c r="E621" s="749">
        <v>3.1669999999999998</v>
      </c>
      <c r="F621" s="659" t="s">
        <v>49</v>
      </c>
      <c r="G621" s="659" t="s">
        <v>276</v>
      </c>
      <c r="H621" s="660" t="s">
        <v>2</v>
      </c>
      <c r="I621" s="1010"/>
      <c r="J621" s="1010"/>
      <c r="K621" s="1010"/>
      <c r="L621" s="21"/>
      <c r="M621" s="21"/>
      <c r="N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</row>
    <row r="622" spans="1:30" ht="28.2">
      <c r="A622" s="771" t="s">
        <v>1097</v>
      </c>
      <c r="B622" s="956" t="s">
        <v>782</v>
      </c>
      <c r="C622" s="749">
        <v>14.01</v>
      </c>
      <c r="D622" s="749">
        <v>14.01</v>
      </c>
      <c r="E622" s="749">
        <v>2.1419999999999999</v>
      </c>
      <c r="F622" s="659" t="s">
        <v>49</v>
      </c>
      <c r="G622" s="659" t="s">
        <v>276</v>
      </c>
      <c r="H622" s="660" t="s">
        <v>2</v>
      </c>
      <c r="I622" s="1010"/>
      <c r="J622" s="1010"/>
      <c r="K622" s="1010"/>
      <c r="L622" s="21"/>
      <c r="M622" s="21"/>
      <c r="N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</row>
    <row r="623" spans="1:30" ht="28.2">
      <c r="A623" s="771" t="s">
        <v>1097</v>
      </c>
      <c r="B623" s="956" t="s">
        <v>782</v>
      </c>
      <c r="C623" s="749">
        <v>14.01</v>
      </c>
      <c r="D623" s="749">
        <v>14.01</v>
      </c>
      <c r="E623" s="749">
        <v>2.0059999999999998</v>
      </c>
      <c r="F623" s="659" t="s">
        <v>49</v>
      </c>
      <c r="G623" s="659" t="s">
        <v>276</v>
      </c>
      <c r="H623" s="660" t="s">
        <v>2</v>
      </c>
      <c r="I623" s="1010"/>
      <c r="J623" s="1010"/>
      <c r="K623" s="1010"/>
      <c r="L623" s="21"/>
      <c r="M623" s="21"/>
      <c r="N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</row>
    <row r="624" spans="1:30" ht="28.2">
      <c r="A624" s="771" t="s">
        <v>1097</v>
      </c>
      <c r="B624" s="956" t="s">
        <v>782</v>
      </c>
      <c r="C624" s="749">
        <v>16.989999999999998</v>
      </c>
      <c r="D624" s="749">
        <v>17</v>
      </c>
      <c r="E624" s="749">
        <v>5.8070000000000004</v>
      </c>
      <c r="F624" s="659" t="s">
        <v>49</v>
      </c>
      <c r="G624" s="659" t="s">
        <v>276</v>
      </c>
      <c r="H624" s="660" t="s">
        <v>2</v>
      </c>
      <c r="I624" s="1010"/>
      <c r="J624" s="1010"/>
      <c r="K624" s="1010"/>
      <c r="L624" s="21"/>
      <c r="M624" s="21"/>
      <c r="N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</row>
    <row r="625" spans="1:30" ht="28.2">
      <c r="A625" s="771" t="s">
        <v>1097</v>
      </c>
      <c r="B625" s="956" t="s">
        <v>782</v>
      </c>
      <c r="C625" s="749">
        <v>16.989999999999998</v>
      </c>
      <c r="D625" s="749">
        <v>17</v>
      </c>
      <c r="E625" s="749">
        <v>2.5619999999999998</v>
      </c>
      <c r="F625" s="659" t="s">
        <v>49</v>
      </c>
      <c r="G625" s="659" t="s">
        <v>276</v>
      </c>
      <c r="H625" s="660" t="s">
        <v>2</v>
      </c>
      <c r="I625" s="1010"/>
      <c r="J625" s="1010"/>
      <c r="K625" s="1010"/>
      <c r="L625" s="21"/>
      <c r="M625" s="21"/>
      <c r="N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</row>
    <row r="626" spans="1:30" ht="28.2">
      <c r="A626" s="771" t="s">
        <v>1097</v>
      </c>
      <c r="B626" s="956" t="s">
        <v>782</v>
      </c>
      <c r="C626" s="749">
        <v>16.989999999999998</v>
      </c>
      <c r="D626" s="749">
        <v>17</v>
      </c>
      <c r="E626" s="749">
        <v>2.75</v>
      </c>
      <c r="F626" s="659" t="s">
        <v>49</v>
      </c>
      <c r="G626" s="659" t="s">
        <v>276</v>
      </c>
      <c r="H626" s="660" t="s">
        <v>2</v>
      </c>
      <c r="I626" s="1010"/>
      <c r="J626" s="1010"/>
      <c r="K626" s="1010"/>
      <c r="L626" s="21"/>
      <c r="M626" s="21"/>
      <c r="N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</row>
    <row r="627" spans="1:30" ht="28.2">
      <c r="A627" s="771" t="s">
        <v>1097</v>
      </c>
      <c r="B627" s="956" t="s">
        <v>782</v>
      </c>
      <c r="C627" s="749">
        <v>16.989999999999998</v>
      </c>
      <c r="D627" s="749">
        <v>17</v>
      </c>
      <c r="E627" s="749">
        <v>2.7879999999999998</v>
      </c>
      <c r="F627" s="659" t="s">
        <v>49</v>
      </c>
      <c r="G627" s="659" t="s">
        <v>276</v>
      </c>
      <c r="H627" s="660" t="s">
        <v>2</v>
      </c>
      <c r="I627" s="1010"/>
      <c r="J627" s="1010"/>
      <c r="K627" s="1010"/>
      <c r="L627" s="21"/>
      <c r="M627" s="21"/>
      <c r="N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</row>
    <row r="628" spans="1:30" ht="28.2">
      <c r="A628" s="771" t="s">
        <v>1097</v>
      </c>
      <c r="B628" s="956" t="s">
        <v>782</v>
      </c>
      <c r="C628" s="749">
        <v>16.989999999999998</v>
      </c>
      <c r="D628" s="749">
        <v>17</v>
      </c>
      <c r="E628" s="749">
        <v>2.871</v>
      </c>
      <c r="F628" s="659" t="s">
        <v>49</v>
      </c>
      <c r="G628" s="659" t="s">
        <v>276</v>
      </c>
      <c r="H628" s="660" t="s">
        <v>2</v>
      </c>
      <c r="I628" s="1010"/>
      <c r="J628" s="1010"/>
      <c r="K628" s="1010"/>
      <c r="L628" s="21"/>
      <c r="M628" s="21"/>
      <c r="N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</row>
    <row r="629" spans="1:30" ht="28.2">
      <c r="A629" s="771" t="s">
        <v>1097</v>
      </c>
      <c r="B629" s="956" t="s">
        <v>782</v>
      </c>
      <c r="C629" s="749">
        <v>16.989999999999998</v>
      </c>
      <c r="D629" s="749">
        <v>17</v>
      </c>
      <c r="E629" s="749">
        <v>3.1539999999999999</v>
      </c>
      <c r="F629" s="659" t="s">
        <v>49</v>
      </c>
      <c r="G629" s="659" t="s">
        <v>276</v>
      </c>
      <c r="H629" s="660" t="s">
        <v>2</v>
      </c>
      <c r="I629" s="1010"/>
      <c r="J629" s="1010"/>
      <c r="K629" s="1010"/>
      <c r="L629" s="21"/>
      <c r="M629" s="21"/>
      <c r="N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</row>
    <row r="630" spans="1:30" ht="28.2">
      <c r="A630" s="771" t="s">
        <v>1097</v>
      </c>
      <c r="B630" s="956" t="s">
        <v>782</v>
      </c>
      <c r="C630" s="749">
        <v>16.989999999999998</v>
      </c>
      <c r="D630" s="749">
        <v>17</v>
      </c>
      <c r="E630" s="749">
        <v>3.327</v>
      </c>
      <c r="F630" s="659" t="s">
        <v>49</v>
      </c>
      <c r="G630" s="659" t="s">
        <v>276</v>
      </c>
      <c r="H630" s="660" t="s">
        <v>2</v>
      </c>
      <c r="I630" s="1010"/>
      <c r="J630" s="1010"/>
      <c r="K630" s="1010"/>
      <c r="L630" s="21"/>
      <c r="M630" s="21"/>
      <c r="N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</row>
    <row r="631" spans="1:30" ht="28.2">
      <c r="A631" s="771" t="s">
        <v>1097</v>
      </c>
      <c r="B631" s="956" t="s">
        <v>782</v>
      </c>
      <c r="C631" s="749">
        <v>16.989999999999998</v>
      </c>
      <c r="D631" s="749">
        <v>17</v>
      </c>
      <c r="E631" s="749">
        <v>3.5009999999999999</v>
      </c>
      <c r="F631" s="659" t="s">
        <v>49</v>
      </c>
      <c r="G631" s="659" t="s">
        <v>276</v>
      </c>
      <c r="H631" s="660" t="s">
        <v>2</v>
      </c>
      <c r="I631" s="1010"/>
      <c r="J631" s="1010"/>
      <c r="K631" s="1010"/>
      <c r="L631" s="21"/>
      <c r="M631" s="21"/>
      <c r="N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</row>
    <row r="632" spans="1:30" ht="28.2">
      <c r="A632" s="771" t="s">
        <v>1097</v>
      </c>
      <c r="B632" s="956" t="s">
        <v>782</v>
      </c>
      <c r="C632" s="749">
        <v>16.989999999999998</v>
      </c>
      <c r="D632" s="749">
        <v>17</v>
      </c>
      <c r="E632" s="749">
        <v>3.76</v>
      </c>
      <c r="F632" s="659" t="s">
        <v>49</v>
      </c>
      <c r="G632" s="659" t="s">
        <v>276</v>
      </c>
      <c r="H632" s="660" t="s">
        <v>2</v>
      </c>
      <c r="I632" s="1010"/>
      <c r="J632" s="1010"/>
      <c r="K632" s="1010"/>
      <c r="L632" s="21"/>
      <c r="M632" s="2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</row>
    <row r="633" spans="1:30" ht="28.2">
      <c r="A633" s="771" t="s">
        <v>1097</v>
      </c>
      <c r="B633" s="956" t="s">
        <v>782</v>
      </c>
      <c r="C633" s="749">
        <v>16.989999999999998</v>
      </c>
      <c r="D633" s="749">
        <v>17</v>
      </c>
      <c r="E633" s="749">
        <v>4.0949999999999998</v>
      </c>
      <c r="F633" s="659" t="s">
        <v>49</v>
      </c>
      <c r="G633" s="659" t="s">
        <v>276</v>
      </c>
      <c r="H633" s="660" t="s">
        <v>2</v>
      </c>
      <c r="I633" s="1010"/>
      <c r="J633" s="1010"/>
      <c r="K633" s="1010"/>
      <c r="L633" s="21"/>
      <c r="M633" s="2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</row>
    <row r="634" spans="1:30" ht="28.2">
      <c r="A634" s="771" t="s">
        <v>1097</v>
      </c>
      <c r="B634" s="956" t="s">
        <v>782</v>
      </c>
      <c r="C634" s="749">
        <v>14.01</v>
      </c>
      <c r="D634" s="749">
        <v>14.01</v>
      </c>
      <c r="E634" s="749">
        <v>1.9670000000000001</v>
      </c>
      <c r="F634" s="659" t="s">
        <v>49</v>
      </c>
      <c r="G634" s="659" t="s">
        <v>276</v>
      </c>
      <c r="H634" s="660" t="s">
        <v>2</v>
      </c>
      <c r="I634" s="1010"/>
      <c r="J634" s="1010"/>
      <c r="K634" s="1010"/>
      <c r="L634" s="21"/>
      <c r="M634" s="21"/>
    </row>
    <row r="635" spans="1:30" ht="28.2">
      <c r="A635" s="771" t="s">
        <v>1097</v>
      </c>
      <c r="B635" s="956" t="s">
        <v>782</v>
      </c>
      <c r="C635" s="749">
        <v>14.01</v>
      </c>
      <c r="D635" s="749">
        <v>14.01</v>
      </c>
      <c r="E635" s="749">
        <v>2.101</v>
      </c>
      <c r="F635" s="659" t="s">
        <v>49</v>
      </c>
      <c r="G635" s="659" t="s">
        <v>276</v>
      </c>
      <c r="H635" s="660" t="s">
        <v>2</v>
      </c>
      <c r="I635" s="1010"/>
      <c r="J635" s="1010"/>
      <c r="K635" s="1010"/>
      <c r="L635" s="21"/>
      <c r="M635" s="21"/>
    </row>
    <row r="636" spans="1:30" ht="28.2">
      <c r="A636" s="771" t="s">
        <v>1097</v>
      </c>
      <c r="B636" s="956" t="s">
        <v>782</v>
      </c>
      <c r="C636" s="749">
        <v>14.01</v>
      </c>
      <c r="D636" s="749">
        <v>14.01</v>
      </c>
      <c r="E636" s="749">
        <v>1.9950000000000001</v>
      </c>
      <c r="F636" s="659" t="s">
        <v>49</v>
      </c>
      <c r="G636" s="659" t="s">
        <v>276</v>
      </c>
      <c r="H636" s="660" t="s">
        <v>2</v>
      </c>
      <c r="I636" s="1010"/>
      <c r="J636" s="1010"/>
      <c r="K636" s="1010"/>
      <c r="L636" s="21"/>
      <c r="M636" s="21"/>
      <c r="P636" s="45"/>
    </row>
    <row r="637" spans="1:30" ht="28.2">
      <c r="A637" s="771" t="s">
        <v>1097</v>
      </c>
      <c r="B637" s="956" t="s">
        <v>782</v>
      </c>
      <c r="C637" s="749">
        <v>14.01</v>
      </c>
      <c r="D637" s="749">
        <v>14.01</v>
      </c>
      <c r="E637" s="749">
        <v>2.0739999999999998</v>
      </c>
      <c r="F637" s="659" t="s">
        <v>49</v>
      </c>
      <c r="G637" s="659" t="s">
        <v>276</v>
      </c>
      <c r="H637" s="660" t="s">
        <v>2</v>
      </c>
      <c r="I637" s="1010"/>
      <c r="J637" s="1010"/>
      <c r="K637" s="1010"/>
      <c r="L637" s="21"/>
      <c r="M637" s="21"/>
      <c r="N637" s="45"/>
      <c r="P637" s="45"/>
    </row>
    <row r="638" spans="1:30" ht="28.2">
      <c r="A638" s="771" t="s">
        <v>1097</v>
      </c>
      <c r="B638" s="956" t="s">
        <v>782</v>
      </c>
      <c r="C638" s="749">
        <v>14.01</v>
      </c>
      <c r="D638" s="749">
        <v>14.01</v>
      </c>
      <c r="E638" s="749">
        <v>2.4239999999999999</v>
      </c>
      <c r="F638" s="659" t="s">
        <v>49</v>
      </c>
      <c r="G638" s="659" t="s">
        <v>276</v>
      </c>
      <c r="H638" s="660" t="s">
        <v>2</v>
      </c>
      <c r="I638" s="1010"/>
      <c r="J638" s="1010"/>
      <c r="K638" s="1010"/>
      <c r="L638" s="21"/>
      <c r="M638" s="21"/>
      <c r="N638" s="45"/>
      <c r="P638" s="45"/>
    </row>
    <row r="639" spans="1:30" ht="28.2">
      <c r="A639" s="771" t="s">
        <v>1097</v>
      </c>
      <c r="B639" s="956" t="s">
        <v>782</v>
      </c>
      <c r="C639" s="749">
        <v>14.01</v>
      </c>
      <c r="D639" s="749">
        <v>14.01</v>
      </c>
      <c r="E639" s="749">
        <v>3.274</v>
      </c>
      <c r="F639" s="659" t="s">
        <v>49</v>
      </c>
      <c r="G639" s="659" t="s">
        <v>276</v>
      </c>
      <c r="H639" s="660" t="s">
        <v>2</v>
      </c>
      <c r="I639" s="1010"/>
      <c r="J639" s="1010"/>
      <c r="K639" s="1010"/>
      <c r="L639" s="21"/>
      <c r="M639" s="21"/>
      <c r="N639" s="45"/>
    </row>
    <row r="640" spans="1:30" ht="28.2">
      <c r="A640" s="771" t="s">
        <v>1097</v>
      </c>
      <c r="B640" s="956" t="s">
        <v>782</v>
      </c>
      <c r="C640" s="749">
        <v>16.989999999999998</v>
      </c>
      <c r="D640" s="749">
        <v>17</v>
      </c>
      <c r="E640" s="749">
        <v>2.278</v>
      </c>
      <c r="F640" s="659" t="s">
        <v>49</v>
      </c>
      <c r="G640" s="659" t="s">
        <v>276</v>
      </c>
      <c r="H640" s="660" t="s">
        <v>2</v>
      </c>
      <c r="I640" s="1010"/>
      <c r="J640" s="1010"/>
      <c r="K640" s="1010"/>
      <c r="L640" s="21"/>
      <c r="M640" s="21"/>
    </row>
    <row r="641" spans="1:27" ht="28.2">
      <c r="A641" s="771" t="s">
        <v>1097</v>
      </c>
      <c r="B641" s="956" t="s">
        <v>782</v>
      </c>
      <c r="C641" s="749">
        <v>16.989999999999998</v>
      </c>
      <c r="D641" s="749">
        <v>17</v>
      </c>
      <c r="E641" s="749">
        <v>2.4660000000000002</v>
      </c>
      <c r="F641" s="659" t="s">
        <v>49</v>
      </c>
      <c r="G641" s="659" t="s">
        <v>276</v>
      </c>
      <c r="H641" s="660" t="s">
        <v>2</v>
      </c>
      <c r="I641" s="1010"/>
      <c r="J641" s="1010"/>
      <c r="K641" s="1010"/>
      <c r="L641" s="21"/>
      <c r="M641" s="21"/>
      <c r="P641" s="47"/>
    </row>
    <row r="642" spans="1:27" ht="28.2">
      <c r="A642" s="771" t="s">
        <v>1097</v>
      </c>
      <c r="B642" s="956" t="s">
        <v>782</v>
      </c>
      <c r="C642" s="749">
        <v>16.989999999999998</v>
      </c>
      <c r="D642" s="749">
        <v>17</v>
      </c>
      <c r="E642" s="749">
        <v>2.5049999999999999</v>
      </c>
      <c r="F642" s="659" t="s">
        <v>49</v>
      </c>
      <c r="G642" s="659" t="s">
        <v>276</v>
      </c>
      <c r="H642" s="660" t="s">
        <v>2</v>
      </c>
      <c r="I642" s="1010"/>
      <c r="J642" s="1010"/>
      <c r="K642" s="1010"/>
      <c r="L642" s="21"/>
      <c r="M642" s="21"/>
      <c r="N642" s="47"/>
    </row>
    <row r="643" spans="1:27" ht="28.2">
      <c r="A643" s="771" t="s">
        <v>1097</v>
      </c>
      <c r="B643" s="956" t="s">
        <v>782</v>
      </c>
      <c r="C643" s="749">
        <v>14.01</v>
      </c>
      <c r="D643" s="749">
        <v>14.01</v>
      </c>
      <c r="E643" s="749">
        <v>1.901</v>
      </c>
      <c r="F643" s="659" t="s">
        <v>49</v>
      </c>
      <c r="G643" s="659" t="s">
        <v>276</v>
      </c>
      <c r="H643" s="660" t="s">
        <v>2</v>
      </c>
      <c r="I643" s="1010"/>
      <c r="J643" s="1010"/>
      <c r="K643" s="1010"/>
      <c r="L643" s="21"/>
      <c r="M643" s="21"/>
    </row>
    <row r="644" spans="1:27" ht="28.2">
      <c r="A644" s="771" t="s">
        <v>1097</v>
      </c>
      <c r="B644" s="956" t="s">
        <v>782</v>
      </c>
      <c r="C644" s="749">
        <v>14.01</v>
      </c>
      <c r="D644" s="749">
        <v>14.01</v>
      </c>
      <c r="E644" s="749">
        <v>2.1280000000000001</v>
      </c>
      <c r="F644" s="659" t="s">
        <v>49</v>
      </c>
      <c r="G644" s="659" t="s">
        <v>276</v>
      </c>
      <c r="H644" s="660" t="s">
        <v>2</v>
      </c>
      <c r="I644" s="1010"/>
      <c r="J644" s="1010"/>
      <c r="K644" s="1010"/>
      <c r="L644" s="21"/>
      <c r="M644" s="21"/>
      <c r="P644" s="48"/>
    </row>
    <row r="645" spans="1:27" ht="28.2">
      <c r="A645" s="771" t="s">
        <v>1097</v>
      </c>
      <c r="B645" s="956" t="s">
        <v>782</v>
      </c>
      <c r="C645" s="749">
        <v>18.46</v>
      </c>
      <c r="D645" s="749">
        <v>18.46</v>
      </c>
      <c r="E645" s="749">
        <v>5.5910000000000002</v>
      </c>
      <c r="F645" s="659" t="s">
        <v>49</v>
      </c>
      <c r="G645" s="659" t="s">
        <v>276</v>
      </c>
      <c r="H645" s="660" t="s">
        <v>2</v>
      </c>
      <c r="I645" s="1010"/>
      <c r="J645" s="1010"/>
      <c r="K645" s="1010"/>
      <c r="L645" s="21"/>
      <c r="M645" s="21"/>
      <c r="P645" s="48"/>
    </row>
    <row r="646" spans="1:27" ht="28.2">
      <c r="A646" s="771" t="s">
        <v>1098</v>
      </c>
      <c r="B646" s="956" t="s">
        <v>782</v>
      </c>
      <c r="C646" s="749">
        <v>18.46</v>
      </c>
      <c r="D646" s="749">
        <v>18.46</v>
      </c>
      <c r="E646" s="749">
        <v>2.3570000000000002</v>
      </c>
      <c r="F646" s="659" t="s">
        <v>49</v>
      </c>
      <c r="G646" s="659" t="s">
        <v>276</v>
      </c>
      <c r="H646" s="660" t="s">
        <v>2</v>
      </c>
      <c r="I646" s="1010"/>
      <c r="J646" s="1010"/>
      <c r="K646" s="1010"/>
      <c r="L646" s="21"/>
      <c r="M646" s="21"/>
      <c r="P646" s="48"/>
    </row>
    <row r="647" spans="1:27" ht="28.2">
      <c r="A647" s="771" t="s">
        <v>1098</v>
      </c>
      <c r="B647" s="956" t="s">
        <v>782</v>
      </c>
      <c r="C647" s="749">
        <v>18.46</v>
      </c>
      <c r="D647" s="749">
        <v>18.46</v>
      </c>
      <c r="E647" s="749">
        <v>2.5329999999999999</v>
      </c>
      <c r="F647" s="659" t="s">
        <v>49</v>
      </c>
      <c r="G647" s="659" t="s">
        <v>276</v>
      </c>
      <c r="H647" s="660" t="s">
        <v>2</v>
      </c>
      <c r="I647" s="1010"/>
      <c r="J647" s="1010"/>
      <c r="K647" s="1010"/>
      <c r="L647" s="21"/>
      <c r="M647" s="21"/>
      <c r="P647" s="48"/>
    </row>
    <row r="648" spans="1:27" ht="28.2">
      <c r="A648" s="771" t="s">
        <v>1098</v>
      </c>
      <c r="B648" s="956" t="s">
        <v>782</v>
      </c>
      <c r="C648" s="749">
        <v>18.46</v>
      </c>
      <c r="D648" s="749">
        <v>18.46</v>
      </c>
      <c r="E648" s="749">
        <v>2.5880000000000001</v>
      </c>
      <c r="F648" s="659" t="s">
        <v>49</v>
      </c>
      <c r="G648" s="659" t="s">
        <v>276</v>
      </c>
      <c r="H648" s="660" t="s">
        <v>2</v>
      </c>
      <c r="I648" s="1010"/>
      <c r="J648" s="1010"/>
      <c r="K648" s="1010"/>
      <c r="L648" s="21"/>
      <c r="M648" s="21"/>
      <c r="P648" s="47"/>
    </row>
    <row r="649" spans="1:27" ht="28.2">
      <c r="A649" s="771" t="s">
        <v>1098</v>
      </c>
      <c r="B649" s="956" t="s">
        <v>782</v>
      </c>
      <c r="C649" s="749">
        <v>18.46</v>
      </c>
      <c r="D649" s="749">
        <v>18.46</v>
      </c>
      <c r="E649" s="749">
        <v>2.6549999999999998</v>
      </c>
      <c r="F649" s="659" t="s">
        <v>49</v>
      </c>
      <c r="G649" s="659" t="s">
        <v>276</v>
      </c>
      <c r="H649" s="660" t="s">
        <v>2</v>
      </c>
      <c r="I649" s="1010"/>
      <c r="J649" s="1010"/>
      <c r="K649" s="1010"/>
      <c r="L649" s="21"/>
      <c r="M649" s="21"/>
      <c r="N649" s="47"/>
      <c r="P649" s="49"/>
    </row>
    <row r="650" spans="1:27" ht="28.2">
      <c r="A650" s="771" t="s">
        <v>1098</v>
      </c>
      <c r="B650" s="956" t="s">
        <v>782</v>
      </c>
      <c r="C650" s="749">
        <v>18.46</v>
      </c>
      <c r="D650" s="749">
        <v>18.46</v>
      </c>
      <c r="E650" s="749">
        <v>2.94</v>
      </c>
      <c r="F650" s="659" t="s">
        <v>49</v>
      </c>
      <c r="G650" s="659" t="s">
        <v>276</v>
      </c>
      <c r="H650" s="660" t="s">
        <v>2</v>
      </c>
      <c r="I650" s="1010"/>
      <c r="J650" s="1010"/>
      <c r="K650" s="1010"/>
      <c r="L650" s="21"/>
      <c r="M650" s="21"/>
      <c r="N650" s="49"/>
      <c r="P650" s="48"/>
    </row>
    <row r="651" spans="1:27" ht="28.2">
      <c r="A651" s="771" t="s">
        <v>1098</v>
      </c>
      <c r="B651" s="956" t="s">
        <v>782</v>
      </c>
      <c r="C651" s="749">
        <v>18.46</v>
      </c>
      <c r="D651" s="749">
        <v>18.46</v>
      </c>
      <c r="E651" s="749">
        <v>3.125</v>
      </c>
      <c r="F651" s="659" t="s">
        <v>49</v>
      </c>
      <c r="G651" s="659" t="s">
        <v>276</v>
      </c>
      <c r="H651" s="660" t="s">
        <v>2</v>
      </c>
      <c r="I651" s="1010"/>
      <c r="J651" s="1010"/>
      <c r="K651" s="1010"/>
      <c r="L651" s="21"/>
      <c r="M651" s="21"/>
    </row>
    <row r="652" spans="1:27" ht="28.2">
      <c r="A652" s="771" t="s">
        <v>1098</v>
      </c>
      <c r="B652" s="956" t="s">
        <v>782</v>
      </c>
      <c r="C652" s="749">
        <v>18.46</v>
      </c>
      <c r="D652" s="749">
        <v>18.46</v>
      </c>
      <c r="E652" s="749">
        <v>3.3029999999999999</v>
      </c>
      <c r="F652" s="659" t="s">
        <v>49</v>
      </c>
      <c r="G652" s="659" t="s">
        <v>276</v>
      </c>
      <c r="H652" s="660" t="s">
        <v>2</v>
      </c>
      <c r="I652" s="1010"/>
      <c r="J652" s="1010"/>
      <c r="K652" s="1010"/>
      <c r="L652" s="21"/>
      <c r="M652" s="21"/>
    </row>
    <row r="653" spans="1:27" ht="28.2">
      <c r="A653" s="771" t="s">
        <v>1098</v>
      </c>
      <c r="B653" s="956" t="s">
        <v>782</v>
      </c>
      <c r="C653" s="749">
        <v>18.46</v>
      </c>
      <c r="D653" s="749">
        <v>18.46</v>
      </c>
      <c r="E653" s="749">
        <v>3.5569999999999999</v>
      </c>
      <c r="F653" s="659" t="s">
        <v>49</v>
      </c>
      <c r="G653" s="659" t="s">
        <v>276</v>
      </c>
      <c r="H653" s="660" t="s">
        <v>2</v>
      </c>
      <c r="I653" s="1010"/>
      <c r="J653" s="1010"/>
      <c r="K653" s="1010"/>
      <c r="L653" s="21"/>
      <c r="M653" s="21"/>
      <c r="U653" s="48"/>
      <c r="V653" s="48"/>
      <c r="W653" s="48"/>
      <c r="X653" s="48"/>
      <c r="Y653" s="48"/>
      <c r="Z653" s="48"/>
      <c r="AA653" s="48"/>
    </row>
    <row r="654" spans="1:27" ht="28.2">
      <c r="A654" s="771" t="s">
        <v>1098</v>
      </c>
      <c r="B654" s="956" t="s">
        <v>782</v>
      </c>
      <c r="C654" s="749">
        <v>18.46</v>
      </c>
      <c r="D654" s="749">
        <v>18.46</v>
      </c>
      <c r="E654" s="749">
        <v>5.4560000000000004</v>
      </c>
      <c r="F654" s="659" t="s">
        <v>49</v>
      </c>
      <c r="G654" s="659" t="s">
        <v>276</v>
      </c>
      <c r="H654" s="660" t="s">
        <v>2</v>
      </c>
      <c r="I654" s="1010"/>
      <c r="J654" s="1010"/>
      <c r="K654" s="1010"/>
      <c r="L654" s="21"/>
      <c r="M654" s="21"/>
      <c r="U654" s="48"/>
      <c r="V654" s="48"/>
      <c r="W654" s="48"/>
      <c r="X654" s="48"/>
      <c r="Y654" s="48"/>
      <c r="Z654" s="48"/>
      <c r="AA654" s="48"/>
    </row>
    <row r="655" spans="1:27" ht="28.2">
      <c r="A655" s="771" t="s">
        <v>1098</v>
      </c>
      <c r="B655" s="956" t="s">
        <v>782</v>
      </c>
      <c r="C655" s="749">
        <v>15.51</v>
      </c>
      <c r="D655" s="749">
        <v>15.51</v>
      </c>
      <c r="E655" s="749">
        <v>1.9390000000000001</v>
      </c>
      <c r="F655" s="659" t="s">
        <v>49</v>
      </c>
      <c r="G655" s="659" t="s">
        <v>276</v>
      </c>
      <c r="H655" s="660" t="s">
        <v>2</v>
      </c>
      <c r="I655" s="1010"/>
      <c r="J655" s="1010"/>
      <c r="K655" s="1010"/>
      <c r="L655" s="21"/>
      <c r="M655" s="21"/>
      <c r="U655" s="48"/>
      <c r="V655" s="48"/>
      <c r="W655" s="48"/>
      <c r="X655" s="48"/>
      <c r="Y655" s="48"/>
      <c r="Z655" s="48"/>
      <c r="AA655" s="48"/>
    </row>
    <row r="656" spans="1:27" ht="28.2">
      <c r="A656" s="771" t="s">
        <v>1098</v>
      </c>
      <c r="B656" s="956" t="s">
        <v>782</v>
      </c>
      <c r="C656" s="749">
        <v>15.51</v>
      </c>
      <c r="D656" s="749">
        <v>15.51</v>
      </c>
      <c r="E656" s="749">
        <v>2.09</v>
      </c>
      <c r="F656" s="659" t="s">
        <v>49</v>
      </c>
      <c r="G656" s="659" t="s">
        <v>276</v>
      </c>
      <c r="H656" s="660" t="s">
        <v>2</v>
      </c>
      <c r="I656" s="1010"/>
      <c r="J656" s="1010"/>
      <c r="K656" s="1010"/>
      <c r="L656" s="21"/>
      <c r="M656" s="21"/>
      <c r="U656" s="48"/>
      <c r="V656" s="48"/>
      <c r="W656" s="48"/>
      <c r="X656" s="48"/>
      <c r="Y656" s="48"/>
      <c r="Z656" s="48"/>
      <c r="AA656" s="48"/>
    </row>
    <row r="657" spans="1:32" ht="28.2">
      <c r="A657" s="771" t="s">
        <v>1098</v>
      </c>
      <c r="B657" s="956" t="s">
        <v>782</v>
      </c>
      <c r="C657" s="749">
        <v>15.51</v>
      </c>
      <c r="D657" s="749">
        <v>15.51</v>
      </c>
      <c r="E657" s="749">
        <v>2.1800000000000002</v>
      </c>
      <c r="F657" s="659" t="s">
        <v>49</v>
      </c>
      <c r="G657" s="659" t="s">
        <v>276</v>
      </c>
      <c r="H657" s="660" t="s">
        <v>2</v>
      </c>
      <c r="I657" s="1010"/>
      <c r="J657" s="1010"/>
      <c r="K657" s="1010"/>
      <c r="L657" s="21"/>
      <c r="M657" s="21"/>
      <c r="U657" s="48"/>
      <c r="V657" s="48"/>
      <c r="W657" s="48"/>
      <c r="X657" s="48"/>
      <c r="Y657" s="48"/>
      <c r="Z657" s="48"/>
      <c r="AA657" s="48"/>
    </row>
    <row r="658" spans="1:32" ht="28.2">
      <c r="A658" s="771" t="s">
        <v>1098</v>
      </c>
      <c r="B658" s="956" t="s">
        <v>782</v>
      </c>
      <c r="C658" s="749">
        <v>15.51</v>
      </c>
      <c r="D658" s="749">
        <v>15.51</v>
      </c>
      <c r="E658" s="749">
        <v>2.3570000000000002</v>
      </c>
      <c r="F658" s="659" t="s">
        <v>49</v>
      </c>
      <c r="G658" s="659" t="s">
        <v>276</v>
      </c>
      <c r="H658" s="660" t="s">
        <v>2</v>
      </c>
      <c r="I658" s="1010"/>
      <c r="J658" s="1010"/>
      <c r="K658" s="1010"/>
      <c r="L658" s="21"/>
      <c r="M658" s="21"/>
      <c r="U658" s="48"/>
      <c r="V658" s="48"/>
      <c r="W658" s="48"/>
      <c r="X658" s="48"/>
      <c r="Y658" s="48"/>
      <c r="Z658" s="48"/>
      <c r="AA658" s="48"/>
    </row>
    <row r="659" spans="1:32" ht="28.2">
      <c r="A659" s="771" t="s">
        <v>1098</v>
      </c>
      <c r="B659" s="956" t="s">
        <v>782</v>
      </c>
      <c r="C659" s="749">
        <v>15.51</v>
      </c>
      <c r="D659" s="749">
        <v>15.51</v>
      </c>
      <c r="E659" s="749">
        <v>2.37</v>
      </c>
      <c r="F659" s="659" t="s">
        <v>49</v>
      </c>
      <c r="G659" s="659" t="s">
        <v>276</v>
      </c>
      <c r="H659" s="660" t="s">
        <v>2</v>
      </c>
      <c r="I659" s="1010"/>
      <c r="J659" s="1010"/>
      <c r="K659" s="1010"/>
      <c r="L659" s="21"/>
      <c r="M659" s="21"/>
      <c r="U659" s="48"/>
      <c r="V659" s="48"/>
      <c r="W659" s="48"/>
      <c r="X659" s="48"/>
      <c r="Y659" s="48"/>
      <c r="Z659" s="48"/>
      <c r="AA659" s="48"/>
      <c r="AB659" s="48"/>
      <c r="AC659" s="48"/>
      <c r="AD659" s="48"/>
      <c r="AE659" s="48"/>
      <c r="AF659" s="48"/>
    </row>
    <row r="660" spans="1:32" ht="28.2">
      <c r="A660" s="771" t="s">
        <v>1098</v>
      </c>
      <c r="B660" s="956" t="s">
        <v>782</v>
      </c>
      <c r="C660" s="749">
        <v>15.51</v>
      </c>
      <c r="D660" s="749">
        <v>15.51</v>
      </c>
      <c r="E660" s="749">
        <v>2.2509999999999999</v>
      </c>
      <c r="F660" s="659" t="s">
        <v>49</v>
      </c>
      <c r="G660" s="659" t="s">
        <v>276</v>
      </c>
      <c r="H660" s="660" t="s">
        <v>2</v>
      </c>
      <c r="I660" s="1010"/>
      <c r="J660" s="1010"/>
      <c r="K660" s="1010"/>
      <c r="L660" s="21"/>
      <c r="M660" s="21"/>
      <c r="U660" s="48"/>
      <c r="V660" s="48"/>
      <c r="W660" s="48"/>
      <c r="X660" s="48"/>
      <c r="Y660" s="48"/>
      <c r="Z660" s="48"/>
      <c r="AA660" s="48"/>
      <c r="AB660" s="48"/>
      <c r="AC660" s="48"/>
      <c r="AD660" s="48"/>
      <c r="AE660" s="50"/>
      <c r="AF660" s="50"/>
    </row>
    <row r="661" spans="1:32" ht="28.2">
      <c r="A661" s="771" t="s">
        <v>1098</v>
      </c>
      <c r="B661" s="956" t="s">
        <v>782</v>
      </c>
      <c r="C661" s="749">
        <v>18.46</v>
      </c>
      <c r="D661" s="749">
        <v>18.46</v>
      </c>
      <c r="E661" s="749">
        <v>7.1539999999999999</v>
      </c>
      <c r="F661" s="659" t="s">
        <v>49</v>
      </c>
      <c r="G661" s="659" t="s">
        <v>276</v>
      </c>
      <c r="H661" s="660" t="s">
        <v>2</v>
      </c>
      <c r="I661" s="1010"/>
      <c r="J661" s="1010"/>
      <c r="K661" s="1010"/>
      <c r="L661" s="21"/>
      <c r="M661" s="21"/>
      <c r="U661" s="48"/>
      <c r="V661" s="48"/>
      <c r="W661" s="48"/>
      <c r="X661" s="48"/>
      <c r="Y661" s="48"/>
      <c r="Z661" s="48"/>
      <c r="AA661" s="48"/>
      <c r="AB661" s="48"/>
      <c r="AC661" s="48"/>
      <c r="AD661" s="48"/>
      <c r="AE661" s="48"/>
      <c r="AF661" s="48"/>
    </row>
    <row r="662" spans="1:32" ht="28.2">
      <c r="A662" s="771" t="s">
        <v>1098</v>
      </c>
      <c r="B662" s="956" t="s">
        <v>782</v>
      </c>
      <c r="C662" s="749">
        <v>15.51</v>
      </c>
      <c r="D662" s="749">
        <v>15.51</v>
      </c>
      <c r="E662" s="749">
        <v>3.5009999999999999</v>
      </c>
      <c r="F662" s="659" t="s">
        <v>49</v>
      </c>
      <c r="G662" s="659" t="s">
        <v>276</v>
      </c>
      <c r="H662" s="660" t="s">
        <v>2</v>
      </c>
      <c r="I662" s="1010"/>
      <c r="J662" s="1010"/>
      <c r="K662" s="1010"/>
      <c r="L662" s="21"/>
      <c r="M662" s="21"/>
      <c r="AE662" s="48"/>
      <c r="AF662" s="48"/>
    </row>
    <row r="663" spans="1:32" ht="28.2">
      <c r="A663" s="771" t="s">
        <v>1098</v>
      </c>
      <c r="B663" s="956" t="s">
        <v>782</v>
      </c>
      <c r="C663" s="749">
        <v>18.46</v>
      </c>
      <c r="D663" s="749">
        <v>18.46</v>
      </c>
      <c r="E663" s="749">
        <v>4.2309999999999999</v>
      </c>
      <c r="F663" s="659" t="s">
        <v>49</v>
      </c>
      <c r="G663" s="659" t="s">
        <v>276</v>
      </c>
      <c r="H663" s="660" t="s">
        <v>2</v>
      </c>
      <c r="I663" s="1010"/>
      <c r="J663" s="1010"/>
      <c r="K663" s="1010"/>
      <c r="L663" s="21"/>
      <c r="M663" s="21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8"/>
      <c r="AF663" s="48"/>
    </row>
    <row r="664" spans="1:32" ht="28.2">
      <c r="A664" s="771" t="s">
        <v>1098</v>
      </c>
      <c r="B664" s="956" t="s">
        <v>782</v>
      </c>
      <c r="C664" s="749">
        <v>18.46</v>
      </c>
      <c r="D664" s="749">
        <v>18.46</v>
      </c>
      <c r="E664" s="749">
        <v>4.6749999999999998</v>
      </c>
      <c r="F664" s="659" t="s">
        <v>49</v>
      </c>
      <c r="G664" s="659" t="s">
        <v>276</v>
      </c>
      <c r="H664" s="660" t="s">
        <v>2</v>
      </c>
      <c r="I664" s="1010"/>
      <c r="J664" s="1010"/>
      <c r="K664" s="1010"/>
      <c r="L664" s="21"/>
      <c r="M664" s="21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48"/>
      <c r="AF664" s="48"/>
    </row>
    <row r="665" spans="1:32" ht="28.2">
      <c r="A665" s="771" t="s">
        <v>1098</v>
      </c>
      <c r="B665" s="956" t="s">
        <v>782</v>
      </c>
      <c r="C665" s="749">
        <v>18.46</v>
      </c>
      <c r="D665" s="749">
        <v>18.46</v>
      </c>
      <c r="E665" s="749">
        <v>4.8499999999999996</v>
      </c>
      <c r="F665" s="659" t="s">
        <v>49</v>
      </c>
      <c r="G665" s="659" t="s">
        <v>276</v>
      </c>
      <c r="H665" s="660" t="s">
        <v>2</v>
      </c>
      <c r="I665" s="1010"/>
      <c r="J665" s="1010"/>
      <c r="K665" s="1010"/>
      <c r="L665" s="21"/>
      <c r="M665" s="21"/>
      <c r="U665" s="48"/>
      <c r="V665" s="48"/>
      <c r="W665" s="48"/>
      <c r="X665" s="48"/>
      <c r="Y665" s="48"/>
      <c r="Z665" s="48"/>
      <c r="AA665" s="48"/>
      <c r="AB665" s="48"/>
      <c r="AC665" s="48"/>
      <c r="AD665" s="48"/>
      <c r="AE665" s="48"/>
      <c r="AF665" s="48"/>
    </row>
    <row r="666" spans="1:32" ht="28.2">
      <c r="A666" s="771" t="s">
        <v>1098</v>
      </c>
      <c r="B666" s="956" t="s">
        <v>782</v>
      </c>
      <c r="C666" s="749">
        <v>15.51</v>
      </c>
      <c r="D666" s="749">
        <v>15.51</v>
      </c>
      <c r="E666" s="749">
        <v>2.1800000000000002</v>
      </c>
      <c r="F666" s="659" t="s">
        <v>49</v>
      </c>
      <c r="G666" s="659" t="s">
        <v>276</v>
      </c>
      <c r="H666" s="660" t="s">
        <v>2</v>
      </c>
      <c r="I666" s="1010"/>
      <c r="J666" s="1010"/>
      <c r="K666" s="1010"/>
      <c r="L666" s="21"/>
      <c r="M666" s="21"/>
      <c r="U666" s="48"/>
      <c r="V666" s="48"/>
      <c r="W666" s="48"/>
      <c r="X666" s="48"/>
      <c r="Y666" s="48"/>
      <c r="Z666" s="48"/>
      <c r="AA666" s="48"/>
      <c r="AB666" s="48"/>
      <c r="AC666" s="48"/>
      <c r="AD666" s="48"/>
      <c r="AE666" s="48"/>
      <c r="AF666" s="48"/>
    </row>
    <row r="667" spans="1:32" ht="28.2">
      <c r="A667" s="771" t="s">
        <v>1098</v>
      </c>
      <c r="B667" s="956" t="s">
        <v>782</v>
      </c>
      <c r="C667" s="749">
        <v>15.51</v>
      </c>
      <c r="D667" s="749">
        <v>15.51</v>
      </c>
      <c r="E667" s="749">
        <v>2.3170000000000002</v>
      </c>
      <c r="F667" s="659" t="s">
        <v>49</v>
      </c>
      <c r="G667" s="659" t="s">
        <v>276</v>
      </c>
      <c r="H667" s="660" t="s">
        <v>2</v>
      </c>
      <c r="I667" s="1010"/>
      <c r="J667" s="1010"/>
      <c r="K667" s="1010"/>
      <c r="L667" s="21"/>
      <c r="M667" s="21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48"/>
      <c r="AF667" s="48"/>
    </row>
    <row r="668" spans="1:32" ht="28.2">
      <c r="A668" s="771" t="s">
        <v>1098</v>
      </c>
      <c r="B668" s="956" t="s">
        <v>782</v>
      </c>
      <c r="C668" s="749">
        <v>18.46</v>
      </c>
      <c r="D668" s="749">
        <v>18.46</v>
      </c>
      <c r="E668" s="749">
        <v>4.2569999999999997</v>
      </c>
      <c r="F668" s="659" t="s">
        <v>49</v>
      </c>
      <c r="G668" s="659" t="s">
        <v>276</v>
      </c>
      <c r="H668" s="660" t="s">
        <v>2</v>
      </c>
      <c r="I668" s="1010"/>
      <c r="J668" s="1010"/>
      <c r="K668" s="1010"/>
      <c r="L668" s="21"/>
      <c r="M668" s="21"/>
      <c r="U668" s="48"/>
      <c r="V668" s="48"/>
      <c r="W668" s="48"/>
      <c r="X668" s="48"/>
      <c r="Y668" s="48"/>
      <c r="Z668" s="48"/>
      <c r="AA668" s="48"/>
      <c r="AB668" s="48"/>
      <c r="AC668" s="48"/>
      <c r="AD668" s="48"/>
      <c r="AE668" s="48"/>
      <c r="AF668" s="48"/>
    </row>
    <row r="669" spans="1:32" ht="28.2">
      <c r="A669" s="771" t="s">
        <v>1098</v>
      </c>
      <c r="B669" s="956" t="s">
        <v>782</v>
      </c>
      <c r="C669" s="749">
        <v>15.51</v>
      </c>
      <c r="D669" s="749">
        <v>15.51</v>
      </c>
      <c r="E669" s="749">
        <v>3.855</v>
      </c>
      <c r="F669" s="659" t="s">
        <v>49</v>
      </c>
      <c r="G669" s="659" t="s">
        <v>276</v>
      </c>
      <c r="H669" s="660" t="s">
        <v>2</v>
      </c>
      <c r="I669" s="1010"/>
      <c r="J669" s="1010"/>
      <c r="K669" s="1010"/>
      <c r="L669" s="21"/>
      <c r="M669" s="21"/>
      <c r="U669" s="48"/>
      <c r="V669" s="48"/>
      <c r="W669" s="48"/>
      <c r="X669" s="48"/>
      <c r="Y669" s="48"/>
      <c r="Z669" s="48"/>
      <c r="AA669" s="48"/>
      <c r="AB669" s="48"/>
      <c r="AC669" s="48"/>
      <c r="AD669" s="48"/>
      <c r="AE669" s="48"/>
      <c r="AF669" s="48"/>
    </row>
    <row r="670" spans="1:32" ht="28.2">
      <c r="A670" s="771" t="s">
        <v>1098</v>
      </c>
      <c r="B670" s="956" t="s">
        <v>782</v>
      </c>
      <c r="C670" s="749">
        <v>18.46</v>
      </c>
      <c r="D670" s="749">
        <v>18.46</v>
      </c>
      <c r="E670" s="749">
        <v>7.5039999999999996</v>
      </c>
      <c r="F670" s="659" t="s">
        <v>49</v>
      </c>
      <c r="G670" s="659" t="s">
        <v>276</v>
      </c>
      <c r="H670" s="660" t="s">
        <v>2</v>
      </c>
      <c r="I670" s="1010"/>
      <c r="J670" s="1010"/>
      <c r="K670" s="1010"/>
      <c r="L670" s="21"/>
      <c r="M670" s="21"/>
      <c r="U670" s="48"/>
      <c r="V670" s="48"/>
      <c r="W670" s="48"/>
      <c r="X670" s="48"/>
      <c r="Y670" s="48"/>
      <c r="Z670" s="48"/>
      <c r="AA670" s="48"/>
      <c r="AB670" s="48"/>
      <c r="AC670" s="48"/>
      <c r="AD670" s="48"/>
      <c r="AE670" s="48"/>
      <c r="AF670" s="48"/>
    </row>
    <row r="671" spans="1:32" ht="28.2">
      <c r="A671" s="771" t="s">
        <v>1098</v>
      </c>
      <c r="B671" s="956" t="s">
        <v>782</v>
      </c>
      <c r="C671" s="749">
        <v>18.46</v>
      </c>
      <c r="D671" s="749">
        <v>18.46</v>
      </c>
      <c r="E671" s="749">
        <v>4.2569999999999997</v>
      </c>
      <c r="F671" s="659" t="s">
        <v>49</v>
      </c>
      <c r="G671" s="659" t="s">
        <v>276</v>
      </c>
      <c r="H671" s="660" t="s">
        <v>2</v>
      </c>
      <c r="I671" s="1010"/>
      <c r="J671" s="1010"/>
      <c r="K671" s="1010"/>
      <c r="L671" s="21"/>
      <c r="M671" s="21"/>
      <c r="U671" s="48"/>
      <c r="V671" s="48"/>
      <c r="W671" s="48"/>
      <c r="X671" s="48"/>
      <c r="Y671" s="48"/>
      <c r="Z671" s="48"/>
      <c r="AA671" s="48"/>
      <c r="AB671" s="48"/>
      <c r="AC671" s="48"/>
      <c r="AD671" s="48"/>
      <c r="AE671" s="48"/>
      <c r="AF671" s="48"/>
    </row>
    <row r="672" spans="1:32" ht="28.2">
      <c r="A672" s="771" t="s">
        <v>1098</v>
      </c>
      <c r="B672" s="956" t="s">
        <v>782</v>
      </c>
      <c r="C672" s="749">
        <v>18.46</v>
      </c>
      <c r="D672" s="749">
        <v>18.46</v>
      </c>
      <c r="E672" s="749">
        <v>4.4720000000000004</v>
      </c>
      <c r="F672" s="659" t="s">
        <v>49</v>
      </c>
      <c r="G672" s="659" t="s">
        <v>276</v>
      </c>
      <c r="H672" s="660" t="s">
        <v>2</v>
      </c>
      <c r="I672" s="1010"/>
      <c r="J672" s="1010"/>
      <c r="K672" s="1010"/>
      <c r="L672" s="21"/>
      <c r="M672" s="21"/>
      <c r="U672" s="48"/>
      <c r="V672" s="48"/>
      <c r="W672" s="48"/>
      <c r="X672" s="48"/>
      <c r="Y672" s="48"/>
      <c r="Z672" s="48"/>
      <c r="AA672" s="48"/>
      <c r="AB672" s="48"/>
      <c r="AC672" s="48"/>
      <c r="AD672" s="48"/>
      <c r="AE672" s="48"/>
      <c r="AF672" s="48"/>
    </row>
    <row r="673" spans="1:32" ht="28.2">
      <c r="A673" s="771" t="s">
        <v>1098</v>
      </c>
      <c r="B673" s="956" t="s">
        <v>782</v>
      </c>
      <c r="C673" s="749">
        <v>18.46</v>
      </c>
      <c r="D673" s="749">
        <v>18.46</v>
      </c>
      <c r="E673" s="749">
        <v>4.5010000000000003</v>
      </c>
      <c r="F673" s="659" t="s">
        <v>49</v>
      </c>
      <c r="G673" s="659" t="s">
        <v>276</v>
      </c>
      <c r="H673" s="660" t="s">
        <v>2</v>
      </c>
      <c r="I673" s="1010"/>
      <c r="J673" s="1010"/>
      <c r="K673" s="1010"/>
      <c r="L673" s="21"/>
      <c r="M673" s="21"/>
      <c r="U673" s="48"/>
      <c r="V673" s="48"/>
      <c r="W673" s="48"/>
      <c r="X673" s="48"/>
      <c r="Y673" s="48"/>
      <c r="Z673" s="48"/>
      <c r="AA673" s="48"/>
      <c r="AB673" s="48"/>
      <c r="AC673" s="48"/>
      <c r="AD673" s="48"/>
      <c r="AE673" s="48"/>
      <c r="AF673" s="48"/>
    </row>
    <row r="674" spans="1:32" ht="28.2">
      <c r="A674" s="771" t="s">
        <v>1098</v>
      </c>
      <c r="B674" s="956" t="s">
        <v>782</v>
      </c>
      <c r="C674" s="749">
        <v>15.51</v>
      </c>
      <c r="D674" s="749">
        <v>15.51</v>
      </c>
      <c r="E674" s="749">
        <v>3.855</v>
      </c>
      <c r="F674" s="659" t="s">
        <v>49</v>
      </c>
      <c r="G674" s="659" t="s">
        <v>276</v>
      </c>
      <c r="H674" s="660" t="s">
        <v>2</v>
      </c>
      <c r="I674" s="1010"/>
      <c r="J674" s="1010"/>
      <c r="K674" s="1010"/>
      <c r="L674" s="21"/>
      <c r="M674" s="21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48"/>
      <c r="AF674" s="48"/>
    </row>
    <row r="675" spans="1:32" ht="28.2">
      <c r="A675" s="771" t="s">
        <v>1098</v>
      </c>
      <c r="B675" s="956" t="s">
        <v>782</v>
      </c>
      <c r="C675" s="749">
        <v>15.51</v>
      </c>
      <c r="D675" s="749">
        <v>15.51</v>
      </c>
      <c r="E675" s="749">
        <v>3.3029999999999999</v>
      </c>
      <c r="F675" s="659" t="s">
        <v>49</v>
      </c>
      <c r="G675" s="659" t="s">
        <v>276</v>
      </c>
      <c r="H675" s="660" t="s">
        <v>2</v>
      </c>
      <c r="I675" s="1010"/>
      <c r="J675" s="1010"/>
      <c r="K675" s="1010"/>
      <c r="L675" s="21"/>
      <c r="M675" s="21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48"/>
      <c r="AF675" s="48"/>
    </row>
    <row r="676" spans="1:32" ht="28.2">
      <c r="A676" s="771" t="s">
        <v>1098</v>
      </c>
      <c r="B676" s="956" t="s">
        <v>782</v>
      </c>
      <c r="C676" s="749">
        <v>15.51</v>
      </c>
      <c r="D676" s="749">
        <v>15.51</v>
      </c>
      <c r="E676" s="749">
        <v>2.0739999999999998</v>
      </c>
      <c r="F676" s="659" t="s">
        <v>49</v>
      </c>
      <c r="G676" s="659" t="s">
        <v>276</v>
      </c>
      <c r="H676" s="660" t="s">
        <v>2</v>
      </c>
      <c r="I676" s="1010"/>
      <c r="J676" s="1010"/>
      <c r="K676" s="1010"/>
      <c r="L676" s="21"/>
      <c r="M676" s="21"/>
      <c r="U676" s="48"/>
      <c r="V676" s="48"/>
      <c r="W676" s="48"/>
      <c r="X676" s="48"/>
      <c r="Y676" s="48"/>
      <c r="Z676" s="48"/>
      <c r="AA676" s="48"/>
      <c r="AB676" s="48"/>
      <c r="AC676" s="48"/>
      <c r="AD676" s="48"/>
      <c r="AE676" s="48"/>
      <c r="AF676" s="48"/>
    </row>
    <row r="677" spans="1:32" ht="28.2">
      <c r="A677" s="771" t="s">
        <v>1098</v>
      </c>
      <c r="B677" s="956" t="s">
        <v>782</v>
      </c>
      <c r="C677" s="749">
        <v>18.46</v>
      </c>
      <c r="D677" s="749">
        <v>18.46</v>
      </c>
      <c r="E677" s="749">
        <v>5.8460000000000001</v>
      </c>
      <c r="F677" s="659" t="s">
        <v>49</v>
      </c>
      <c r="G677" s="659" t="s">
        <v>276</v>
      </c>
      <c r="H677" s="660" t="s">
        <v>2</v>
      </c>
      <c r="I677" s="1010"/>
      <c r="J677" s="1010"/>
      <c r="K677" s="1010"/>
      <c r="L677" s="21"/>
      <c r="M677" s="21"/>
      <c r="U677" s="48"/>
      <c r="V677" s="48"/>
      <c r="W677" s="48"/>
      <c r="X677" s="48"/>
      <c r="Y677" s="48"/>
      <c r="Z677" s="48"/>
      <c r="AA677" s="48"/>
      <c r="AB677" s="48"/>
      <c r="AC677" s="48"/>
      <c r="AD677" s="48"/>
      <c r="AE677" s="48"/>
      <c r="AF677" s="48"/>
    </row>
    <row r="678" spans="1:32" ht="28.2">
      <c r="A678" s="771" t="s">
        <v>1098</v>
      </c>
      <c r="B678" s="956" t="s">
        <v>782</v>
      </c>
      <c r="C678" s="749">
        <v>18.46</v>
      </c>
      <c r="D678" s="749">
        <v>18.46</v>
      </c>
      <c r="E678" s="749">
        <v>2.601</v>
      </c>
      <c r="F678" s="659" t="s">
        <v>49</v>
      </c>
      <c r="G678" s="659" t="s">
        <v>276</v>
      </c>
      <c r="H678" s="660" t="s">
        <v>2</v>
      </c>
      <c r="I678" s="1010"/>
      <c r="J678" s="1010"/>
      <c r="K678" s="1010"/>
      <c r="L678" s="21"/>
      <c r="M678" s="21"/>
      <c r="U678" s="48"/>
      <c r="V678" s="48"/>
      <c r="W678" s="48"/>
      <c r="X678" s="48"/>
      <c r="Y678" s="48"/>
      <c r="Z678" s="48"/>
      <c r="AA678" s="48"/>
      <c r="AB678" s="48"/>
      <c r="AC678" s="48"/>
      <c r="AD678" s="48"/>
      <c r="AE678" s="48"/>
      <c r="AF678" s="48"/>
    </row>
    <row r="679" spans="1:32" ht="28.2">
      <c r="A679" s="771" t="s">
        <v>1098</v>
      </c>
      <c r="B679" s="956" t="s">
        <v>782</v>
      </c>
      <c r="C679" s="749">
        <v>18.46</v>
      </c>
      <c r="D679" s="749">
        <v>18.46</v>
      </c>
      <c r="E679" s="749">
        <v>2.8029999999999999</v>
      </c>
      <c r="F679" s="659" t="s">
        <v>49</v>
      </c>
      <c r="G679" s="659" t="s">
        <v>276</v>
      </c>
      <c r="H679" s="660" t="s">
        <v>2</v>
      </c>
      <c r="I679" s="1010"/>
      <c r="J679" s="1010"/>
      <c r="K679" s="1010"/>
      <c r="L679" s="21"/>
      <c r="M679" s="21"/>
      <c r="U679" s="48"/>
      <c r="V679" s="48"/>
      <c r="W679" s="48"/>
      <c r="X679" s="48"/>
      <c r="Y679" s="48"/>
      <c r="Z679" s="48"/>
      <c r="AA679" s="48"/>
      <c r="AB679" s="48"/>
      <c r="AC679" s="48"/>
      <c r="AD679" s="48"/>
      <c r="AE679" s="48"/>
      <c r="AF679" s="48"/>
    </row>
    <row r="680" spans="1:32" ht="28.2">
      <c r="A680" s="771" t="s">
        <v>1098</v>
      </c>
      <c r="B680" s="956" t="s">
        <v>782</v>
      </c>
      <c r="C680" s="749">
        <v>18.46</v>
      </c>
      <c r="D680" s="749">
        <v>18.46</v>
      </c>
      <c r="E680" s="749">
        <v>2.855</v>
      </c>
      <c r="F680" s="659" t="s">
        <v>49</v>
      </c>
      <c r="G680" s="659" t="s">
        <v>276</v>
      </c>
      <c r="H680" s="660" t="s">
        <v>2</v>
      </c>
      <c r="I680" s="1010"/>
      <c r="J680" s="1010"/>
      <c r="K680" s="1010"/>
      <c r="L680" s="21"/>
      <c r="M680" s="21"/>
      <c r="U680" s="48"/>
      <c r="V680" s="48"/>
      <c r="W680" s="48"/>
      <c r="X680" s="48"/>
      <c r="Y680" s="48"/>
      <c r="Z680" s="48"/>
      <c r="AA680" s="48"/>
      <c r="AB680" s="48"/>
      <c r="AC680" s="48"/>
      <c r="AD680" s="48"/>
      <c r="AE680" s="48"/>
      <c r="AF680" s="48"/>
    </row>
    <row r="681" spans="1:32" ht="28.2">
      <c r="A681" s="771" t="s">
        <v>1098</v>
      </c>
      <c r="B681" s="956" t="s">
        <v>782</v>
      </c>
      <c r="C681" s="749">
        <v>18.46</v>
      </c>
      <c r="D681" s="749">
        <v>18.46</v>
      </c>
      <c r="E681" s="749">
        <v>2.9239999999999999</v>
      </c>
      <c r="F681" s="659" t="s">
        <v>49</v>
      </c>
      <c r="G681" s="659" t="s">
        <v>276</v>
      </c>
      <c r="H681" s="660" t="s">
        <v>2</v>
      </c>
      <c r="I681" s="1010"/>
      <c r="J681" s="1010"/>
      <c r="K681" s="1010"/>
      <c r="L681" s="21"/>
      <c r="M681" s="21"/>
      <c r="U681" s="48"/>
      <c r="V681" s="48"/>
      <c r="W681" s="48"/>
      <c r="X681" s="48"/>
      <c r="Y681" s="48"/>
      <c r="Z681" s="48"/>
      <c r="AA681" s="48"/>
      <c r="AB681" s="48"/>
      <c r="AC681" s="48"/>
      <c r="AD681" s="48"/>
      <c r="AE681" s="48"/>
      <c r="AF681" s="48"/>
    </row>
    <row r="682" spans="1:32" ht="28.2">
      <c r="A682" s="771" t="s">
        <v>1098</v>
      </c>
      <c r="B682" s="956" t="s">
        <v>782</v>
      </c>
      <c r="C682" s="749">
        <v>18.46</v>
      </c>
      <c r="D682" s="749">
        <v>18.46</v>
      </c>
      <c r="E682" s="749">
        <v>3.2069999999999999</v>
      </c>
      <c r="F682" s="659" t="s">
        <v>49</v>
      </c>
      <c r="G682" s="659" t="s">
        <v>276</v>
      </c>
      <c r="H682" s="660" t="s">
        <v>2</v>
      </c>
      <c r="I682" s="1010"/>
      <c r="J682" s="1010"/>
      <c r="K682" s="1010"/>
      <c r="L682" s="21"/>
      <c r="M682" s="21"/>
      <c r="U682" s="48"/>
      <c r="V682" s="48"/>
      <c r="W682" s="48"/>
      <c r="X682" s="48"/>
      <c r="Y682" s="48"/>
      <c r="Z682" s="48"/>
      <c r="AA682" s="48"/>
      <c r="AB682" s="48"/>
      <c r="AC682" s="48"/>
      <c r="AD682" s="48"/>
      <c r="AE682" s="48"/>
      <c r="AF682" s="48"/>
    </row>
    <row r="683" spans="1:32" ht="28.2">
      <c r="A683" s="771" t="s">
        <v>1098</v>
      </c>
      <c r="B683" s="956" t="s">
        <v>782</v>
      </c>
      <c r="C683" s="749">
        <v>18.46</v>
      </c>
      <c r="D683" s="749">
        <v>18.46</v>
      </c>
      <c r="E683" s="749">
        <v>3.3820000000000001</v>
      </c>
      <c r="F683" s="659" t="s">
        <v>49</v>
      </c>
      <c r="G683" s="659" t="s">
        <v>276</v>
      </c>
      <c r="H683" s="660" t="s">
        <v>2</v>
      </c>
      <c r="I683" s="1010"/>
      <c r="J683" s="1010"/>
      <c r="K683" s="1010"/>
      <c r="L683" s="21"/>
      <c r="M683" s="21"/>
      <c r="U683" s="48"/>
      <c r="V683" s="48"/>
      <c r="W683" s="48"/>
      <c r="X683" s="48"/>
      <c r="Y683" s="48"/>
      <c r="Z683" s="48"/>
      <c r="AA683" s="48"/>
      <c r="AB683" s="48"/>
      <c r="AC683" s="48"/>
      <c r="AD683" s="48"/>
      <c r="AE683" s="48"/>
      <c r="AF683" s="48"/>
    </row>
    <row r="684" spans="1:32" ht="28.2">
      <c r="A684" s="771" t="s">
        <v>1098</v>
      </c>
      <c r="B684" s="956" t="s">
        <v>782</v>
      </c>
      <c r="C684" s="749">
        <v>15.51</v>
      </c>
      <c r="D684" s="749">
        <v>15.51</v>
      </c>
      <c r="E684" s="749">
        <v>2.3570000000000002</v>
      </c>
      <c r="F684" s="659" t="s">
        <v>49</v>
      </c>
      <c r="G684" s="659" t="s">
        <v>276</v>
      </c>
      <c r="H684" s="660" t="s">
        <v>2</v>
      </c>
      <c r="I684" s="1010"/>
      <c r="J684" s="1010"/>
      <c r="K684" s="1010"/>
      <c r="L684" s="21"/>
      <c r="M684" s="21"/>
      <c r="U684" s="48"/>
      <c r="V684" s="48"/>
      <c r="W684" s="48"/>
      <c r="X684" s="48"/>
      <c r="Y684" s="48"/>
      <c r="Z684" s="48"/>
      <c r="AA684" s="48"/>
      <c r="AB684" s="48"/>
      <c r="AC684" s="48"/>
      <c r="AD684" s="48"/>
      <c r="AE684" s="48"/>
      <c r="AF684" s="48"/>
    </row>
    <row r="685" spans="1:32" ht="28.2">
      <c r="A685" s="771" t="s">
        <v>1098</v>
      </c>
      <c r="B685" s="956" t="s">
        <v>782</v>
      </c>
      <c r="C685" s="749">
        <v>15.51</v>
      </c>
      <c r="D685" s="749">
        <v>15.51</v>
      </c>
      <c r="E685" s="749">
        <v>2.21</v>
      </c>
      <c r="F685" s="659" t="s">
        <v>49</v>
      </c>
      <c r="G685" s="659" t="s">
        <v>276</v>
      </c>
      <c r="H685" s="660" t="s">
        <v>2</v>
      </c>
      <c r="I685" s="1010"/>
      <c r="J685" s="1010"/>
      <c r="K685" s="1010"/>
      <c r="L685" s="21"/>
      <c r="M685" s="21"/>
      <c r="U685" s="48"/>
      <c r="V685" s="48"/>
      <c r="W685" s="48"/>
      <c r="X685" s="48"/>
      <c r="Y685" s="48"/>
      <c r="Z685" s="48"/>
      <c r="AA685" s="48"/>
      <c r="AB685" s="48"/>
      <c r="AC685" s="48"/>
      <c r="AD685" s="48"/>
      <c r="AE685" s="48"/>
      <c r="AF685" s="48"/>
    </row>
    <row r="686" spans="1:32" ht="28.2">
      <c r="A686" s="771" t="s">
        <v>1098</v>
      </c>
      <c r="B686" s="956" t="s">
        <v>782</v>
      </c>
      <c r="C686" s="749">
        <v>18.46</v>
      </c>
      <c r="D686" s="749">
        <v>18.46</v>
      </c>
      <c r="E686" s="749">
        <v>5.9960000000000004</v>
      </c>
      <c r="F686" s="659" t="s">
        <v>49</v>
      </c>
      <c r="G686" s="659" t="s">
        <v>276</v>
      </c>
      <c r="H686" s="660" t="s">
        <v>2</v>
      </c>
      <c r="I686" s="1010"/>
      <c r="J686" s="1010"/>
      <c r="K686" s="1010"/>
      <c r="L686" s="21"/>
      <c r="M686" s="21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48"/>
      <c r="AF686" s="48"/>
    </row>
    <row r="687" spans="1:32" ht="28.2">
      <c r="A687" s="771" t="s">
        <v>1098</v>
      </c>
      <c r="B687" s="956" t="s">
        <v>782</v>
      </c>
      <c r="C687" s="749">
        <v>18.46</v>
      </c>
      <c r="D687" s="749">
        <v>18.46</v>
      </c>
      <c r="E687" s="749">
        <v>2.75</v>
      </c>
      <c r="F687" s="659" t="s">
        <v>49</v>
      </c>
      <c r="G687" s="659" t="s">
        <v>276</v>
      </c>
      <c r="H687" s="660" t="s">
        <v>2</v>
      </c>
      <c r="I687" s="1010"/>
      <c r="J687" s="1010"/>
      <c r="K687" s="1010"/>
      <c r="L687" s="21"/>
      <c r="M687" s="21"/>
      <c r="U687" s="48"/>
      <c r="V687" s="48"/>
      <c r="W687" s="48"/>
      <c r="X687" s="48"/>
      <c r="Y687" s="48"/>
      <c r="Z687" s="48"/>
      <c r="AA687" s="48"/>
      <c r="AB687" s="48"/>
      <c r="AC687" s="48"/>
      <c r="AD687" s="48"/>
      <c r="AE687" s="48"/>
      <c r="AF687" s="48"/>
    </row>
    <row r="688" spans="1:32" ht="28.2">
      <c r="A688" s="771" t="s">
        <v>1098</v>
      </c>
      <c r="B688" s="956" t="s">
        <v>782</v>
      </c>
      <c r="C688" s="749">
        <v>18.46</v>
      </c>
      <c r="D688" s="749">
        <v>18.46</v>
      </c>
      <c r="E688" s="749">
        <v>2.952</v>
      </c>
      <c r="F688" s="659" t="s">
        <v>49</v>
      </c>
      <c r="G688" s="659" t="s">
        <v>276</v>
      </c>
      <c r="H688" s="660" t="s">
        <v>2</v>
      </c>
      <c r="I688" s="1010"/>
      <c r="J688" s="1010"/>
      <c r="K688" s="1010"/>
      <c r="L688" s="21"/>
      <c r="M688" s="21"/>
      <c r="U688" s="48"/>
      <c r="V688" s="48"/>
      <c r="W688" s="48"/>
      <c r="X688" s="48"/>
      <c r="Y688" s="48"/>
      <c r="Z688" s="48"/>
      <c r="AA688" s="48"/>
      <c r="AB688" s="48"/>
      <c r="AC688" s="48"/>
      <c r="AD688" s="48"/>
      <c r="AE688" s="48"/>
      <c r="AF688" s="48"/>
    </row>
    <row r="689" spans="1:32" ht="28.2">
      <c r="A689" s="771" t="s">
        <v>1098</v>
      </c>
      <c r="B689" s="956" t="s">
        <v>782</v>
      </c>
      <c r="C689" s="749">
        <v>18.46</v>
      </c>
      <c r="D689" s="749">
        <v>18.46</v>
      </c>
      <c r="E689" s="749">
        <v>3.0059999999999998</v>
      </c>
      <c r="F689" s="659" t="s">
        <v>49</v>
      </c>
      <c r="G689" s="659" t="s">
        <v>276</v>
      </c>
      <c r="H689" s="660" t="s">
        <v>2</v>
      </c>
      <c r="I689" s="1010"/>
      <c r="J689" s="1010"/>
      <c r="K689" s="1010"/>
      <c r="L689" s="21"/>
      <c r="M689" s="21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48"/>
      <c r="AF689" s="48"/>
    </row>
    <row r="690" spans="1:32" ht="28.2">
      <c r="A690" s="771" t="s">
        <v>1098</v>
      </c>
      <c r="B690" s="956" t="s">
        <v>782</v>
      </c>
      <c r="C690" s="749">
        <v>18.46</v>
      </c>
      <c r="D690" s="749">
        <v>18.46</v>
      </c>
      <c r="E690" s="749">
        <v>3.07</v>
      </c>
      <c r="F690" s="659" t="s">
        <v>49</v>
      </c>
      <c r="G690" s="659" t="s">
        <v>276</v>
      </c>
      <c r="H690" s="660" t="s">
        <v>2</v>
      </c>
      <c r="I690" s="1010"/>
      <c r="J690" s="1010"/>
      <c r="K690" s="1010"/>
      <c r="L690" s="21"/>
      <c r="M690" s="21"/>
      <c r="U690" s="48"/>
      <c r="V690" s="48"/>
      <c r="W690" s="48"/>
      <c r="X690" s="48"/>
      <c r="Y690" s="48"/>
      <c r="Z690" s="48"/>
      <c r="AA690" s="48"/>
      <c r="AB690" s="48"/>
      <c r="AC690" s="48"/>
      <c r="AD690" s="48"/>
      <c r="AE690" s="50"/>
      <c r="AF690" s="50"/>
    </row>
    <row r="691" spans="1:32" ht="28.2">
      <c r="A691" s="771" t="s">
        <v>1098</v>
      </c>
      <c r="B691" s="956" t="s">
        <v>782</v>
      </c>
      <c r="C691" s="749">
        <v>18.46</v>
      </c>
      <c r="D691" s="749">
        <v>18.46</v>
      </c>
      <c r="E691" s="749">
        <v>3.3540000000000001</v>
      </c>
      <c r="F691" s="659" t="s">
        <v>49</v>
      </c>
      <c r="G691" s="659" t="s">
        <v>276</v>
      </c>
      <c r="H691" s="660" t="s">
        <v>2</v>
      </c>
      <c r="I691" s="1010"/>
      <c r="J691" s="1010"/>
      <c r="K691" s="1010"/>
      <c r="L691" s="21"/>
      <c r="M691" s="21"/>
      <c r="U691" s="48"/>
      <c r="V691" s="48"/>
      <c r="W691" s="48"/>
      <c r="X691" s="48"/>
      <c r="Y691" s="48"/>
      <c r="Z691" s="48"/>
      <c r="AA691" s="48"/>
      <c r="AB691" s="48"/>
      <c r="AC691" s="48"/>
      <c r="AD691" s="48"/>
      <c r="AE691" s="48"/>
      <c r="AF691" s="48"/>
    </row>
    <row r="692" spans="1:32" ht="28.2">
      <c r="A692" s="771" t="s">
        <v>1098</v>
      </c>
      <c r="B692" s="956" t="s">
        <v>782</v>
      </c>
      <c r="C692" s="749">
        <v>18.46</v>
      </c>
      <c r="D692" s="749">
        <v>18.46</v>
      </c>
      <c r="E692" s="749">
        <v>3.5289999999999999</v>
      </c>
      <c r="F692" s="659" t="s">
        <v>49</v>
      </c>
      <c r="G692" s="659" t="s">
        <v>276</v>
      </c>
      <c r="H692" s="660" t="s">
        <v>2</v>
      </c>
      <c r="I692" s="1010"/>
      <c r="J692" s="1010"/>
      <c r="K692" s="1010"/>
      <c r="L692" s="21"/>
      <c r="M692" s="21"/>
      <c r="U692" s="48"/>
      <c r="V692" s="48"/>
      <c r="W692" s="48"/>
      <c r="X692" s="48"/>
      <c r="Y692" s="48"/>
      <c r="Z692" s="48"/>
      <c r="AA692" s="48"/>
      <c r="AB692" s="48"/>
      <c r="AC692" s="48"/>
      <c r="AD692" s="48"/>
      <c r="AE692" s="50"/>
      <c r="AF692" s="50"/>
    </row>
    <row r="693" spans="1:32" ht="28.2">
      <c r="A693" s="771" t="s">
        <v>1098</v>
      </c>
      <c r="B693" s="956" t="s">
        <v>782</v>
      </c>
      <c r="C693" s="749">
        <v>18.46</v>
      </c>
      <c r="D693" s="749">
        <v>18.46</v>
      </c>
      <c r="E693" s="749">
        <v>3.7050000000000001</v>
      </c>
      <c r="F693" s="659" t="s">
        <v>49</v>
      </c>
      <c r="G693" s="659" t="s">
        <v>276</v>
      </c>
      <c r="H693" s="660" t="s">
        <v>2</v>
      </c>
      <c r="I693" s="1010"/>
      <c r="J693" s="1010"/>
      <c r="K693" s="1010"/>
      <c r="L693" s="21"/>
      <c r="M693" s="21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48"/>
      <c r="AF693" s="48"/>
    </row>
    <row r="694" spans="1:32" ht="28.2">
      <c r="A694" s="771" t="s">
        <v>1098</v>
      </c>
      <c r="B694" s="956" t="s">
        <v>782</v>
      </c>
      <c r="C694" s="749">
        <v>18.46</v>
      </c>
      <c r="D694" s="749">
        <v>18.46</v>
      </c>
      <c r="E694" s="749">
        <v>3.9489999999999998</v>
      </c>
      <c r="F694" s="659" t="s">
        <v>49</v>
      </c>
      <c r="G694" s="659" t="s">
        <v>276</v>
      </c>
      <c r="H694" s="660" t="s">
        <v>2</v>
      </c>
      <c r="I694" s="1010"/>
      <c r="J694" s="1010"/>
      <c r="K694" s="1010"/>
      <c r="L694" s="21"/>
      <c r="M694" s="21"/>
      <c r="U694" s="48"/>
      <c r="V694" s="48"/>
      <c r="W694" s="48"/>
      <c r="X694" s="48"/>
      <c r="Y694" s="48"/>
      <c r="Z694" s="48"/>
      <c r="AA694" s="48"/>
      <c r="AB694" s="48"/>
      <c r="AC694" s="48"/>
      <c r="AD694" s="48"/>
      <c r="AE694" s="48"/>
      <c r="AF694" s="48"/>
    </row>
    <row r="695" spans="1:32" ht="28.2">
      <c r="A695" s="771" t="s">
        <v>1098</v>
      </c>
      <c r="B695" s="956" t="s">
        <v>782</v>
      </c>
      <c r="C695" s="749">
        <v>18.46</v>
      </c>
      <c r="D695" s="749">
        <v>18.46</v>
      </c>
      <c r="E695" s="749">
        <v>4.2990000000000004</v>
      </c>
      <c r="F695" s="659" t="s">
        <v>49</v>
      </c>
      <c r="G695" s="659" t="s">
        <v>276</v>
      </c>
      <c r="H695" s="660" t="s">
        <v>2</v>
      </c>
      <c r="I695" s="1010"/>
      <c r="J695" s="1010"/>
      <c r="K695" s="1010"/>
      <c r="L695" s="21"/>
      <c r="M695" s="21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48"/>
      <c r="AF695" s="48"/>
    </row>
    <row r="696" spans="1:32" ht="28.2">
      <c r="A696" s="771" t="s">
        <v>1098</v>
      </c>
      <c r="B696" s="956" t="s">
        <v>782</v>
      </c>
      <c r="C696" s="749">
        <v>15.51</v>
      </c>
      <c r="D696" s="749">
        <v>15.51</v>
      </c>
      <c r="E696" s="749">
        <v>2.1800000000000002</v>
      </c>
      <c r="F696" s="659" t="s">
        <v>49</v>
      </c>
      <c r="G696" s="659" t="s">
        <v>276</v>
      </c>
      <c r="H696" s="660" t="s">
        <v>2</v>
      </c>
      <c r="I696" s="1010"/>
      <c r="J696" s="1010"/>
      <c r="K696" s="1010"/>
      <c r="L696" s="21"/>
      <c r="M696" s="21"/>
      <c r="U696" s="48"/>
      <c r="V696" s="48"/>
      <c r="W696" s="48"/>
      <c r="X696" s="48"/>
      <c r="Y696" s="48"/>
      <c r="Z696" s="48"/>
      <c r="AA696" s="48"/>
      <c r="AB696" s="48"/>
      <c r="AC696" s="48"/>
      <c r="AD696" s="48"/>
      <c r="AE696" s="48"/>
      <c r="AF696" s="48"/>
    </row>
    <row r="697" spans="1:32" ht="28.2">
      <c r="A697" s="771" t="s">
        <v>1098</v>
      </c>
      <c r="B697" s="956" t="s">
        <v>782</v>
      </c>
      <c r="C697" s="749">
        <v>15.51</v>
      </c>
      <c r="D697" s="749">
        <v>15.51</v>
      </c>
      <c r="E697" s="749">
        <v>2.3170000000000002</v>
      </c>
      <c r="F697" s="659" t="s">
        <v>49</v>
      </c>
      <c r="G697" s="659" t="s">
        <v>276</v>
      </c>
      <c r="H697" s="660" t="s">
        <v>2</v>
      </c>
      <c r="I697" s="1010"/>
      <c r="J697" s="1010"/>
      <c r="K697" s="1010"/>
      <c r="L697" s="21"/>
      <c r="M697" s="21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48"/>
      <c r="AF697" s="48"/>
    </row>
    <row r="698" spans="1:32" ht="28.2">
      <c r="A698" s="771" t="s">
        <v>1098</v>
      </c>
      <c r="B698" s="956" t="s">
        <v>782</v>
      </c>
      <c r="C698" s="749">
        <v>15.51</v>
      </c>
      <c r="D698" s="749">
        <v>15.51</v>
      </c>
      <c r="E698" s="749">
        <v>2.21</v>
      </c>
      <c r="F698" s="659" t="s">
        <v>49</v>
      </c>
      <c r="G698" s="659" t="s">
        <v>276</v>
      </c>
      <c r="H698" s="660" t="s">
        <v>2</v>
      </c>
      <c r="I698" s="1010"/>
      <c r="J698" s="1010"/>
      <c r="K698" s="1010"/>
      <c r="L698" s="21"/>
      <c r="M698" s="21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8"/>
      <c r="AF698" s="48"/>
    </row>
    <row r="699" spans="1:32" ht="28.2">
      <c r="A699" s="771" t="s">
        <v>1098</v>
      </c>
      <c r="B699" s="956" t="s">
        <v>782</v>
      </c>
      <c r="C699" s="749">
        <v>15.51</v>
      </c>
      <c r="D699" s="749">
        <v>15.51</v>
      </c>
      <c r="E699" s="749">
        <v>2.2509999999999999</v>
      </c>
      <c r="F699" s="659" t="s">
        <v>49</v>
      </c>
      <c r="G699" s="659" t="s">
        <v>276</v>
      </c>
      <c r="H699" s="660" t="s">
        <v>2</v>
      </c>
      <c r="I699" s="1010"/>
      <c r="J699" s="1010"/>
      <c r="K699" s="1010"/>
      <c r="L699" s="21"/>
      <c r="M699" s="21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48"/>
      <c r="AF699" s="48"/>
    </row>
    <row r="700" spans="1:32" ht="28.2">
      <c r="A700" s="771" t="s">
        <v>1098</v>
      </c>
      <c r="B700" s="956" t="s">
        <v>782</v>
      </c>
      <c r="C700" s="749">
        <v>15.51</v>
      </c>
      <c r="D700" s="749">
        <v>15.51</v>
      </c>
      <c r="E700" s="749">
        <v>2.6269999999999998</v>
      </c>
      <c r="F700" s="659" t="s">
        <v>49</v>
      </c>
      <c r="G700" s="659" t="s">
        <v>276</v>
      </c>
      <c r="H700" s="660" t="s">
        <v>2</v>
      </c>
      <c r="I700" s="1010"/>
      <c r="J700" s="1010"/>
      <c r="K700" s="1010"/>
      <c r="L700" s="21"/>
      <c r="M700" s="21"/>
      <c r="U700" s="48"/>
      <c r="V700" s="48"/>
      <c r="W700" s="48"/>
      <c r="X700" s="48"/>
      <c r="Y700" s="48"/>
      <c r="Z700" s="48"/>
      <c r="AA700" s="48"/>
      <c r="AB700" s="48"/>
      <c r="AC700" s="48"/>
      <c r="AD700" s="48"/>
      <c r="AE700" s="50"/>
      <c r="AF700" s="50"/>
    </row>
    <row r="701" spans="1:32" ht="28.2">
      <c r="A701" s="771" t="s">
        <v>1098</v>
      </c>
      <c r="B701" s="956" t="s">
        <v>782</v>
      </c>
      <c r="C701" s="749">
        <v>15.51</v>
      </c>
      <c r="D701" s="749">
        <v>15.51</v>
      </c>
      <c r="E701" s="749">
        <v>3.4769999999999999</v>
      </c>
      <c r="F701" s="659" t="s">
        <v>49</v>
      </c>
      <c r="G701" s="659" t="s">
        <v>276</v>
      </c>
      <c r="H701" s="660" t="s">
        <v>2</v>
      </c>
      <c r="I701" s="1010"/>
      <c r="J701" s="1010"/>
      <c r="K701" s="1010"/>
      <c r="L701" s="21"/>
      <c r="M701" s="21"/>
      <c r="U701" s="48"/>
      <c r="V701" s="48"/>
      <c r="W701" s="48"/>
      <c r="X701" s="48"/>
      <c r="Y701" s="48"/>
      <c r="Z701" s="48"/>
      <c r="AA701" s="48"/>
      <c r="AB701" s="48"/>
      <c r="AC701" s="48"/>
      <c r="AD701" s="48"/>
      <c r="AE701" s="48"/>
      <c r="AF701" s="48"/>
    </row>
    <row r="702" spans="1:32" ht="28.2">
      <c r="A702" s="771" t="s">
        <v>1098</v>
      </c>
      <c r="B702" s="956" t="s">
        <v>782</v>
      </c>
      <c r="C702" s="749">
        <v>18.46</v>
      </c>
      <c r="D702" s="749">
        <v>18.46</v>
      </c>
      <c r="E702" s="749">
        <v>2.4660000000000002</v>
      </c>
      <c r="F702" s="659" t="s">
        <v>49</v>
      </c>
      <c r="G702" s="659" t="s">
        <v>276</v>
      </c>
      <c r="H702" s="660" t="s">
        <v>2</v>
      </c>
      <c r="I702" s="1010"/>
      <c r="J702" s="1010"/>
      <c r="K702" s="1010"/>
      <c r="L702" s="21"/>
      <c r="M702" s="21"/>
      <c r="U702" s="48"/>
      <c r="V702" s="48"/>
      <c r="W702" s="48"/>
      <c r="X702" s="48"/>
      <c r="Y702" s="48"/>
      <c r="Z702" s="48"/>
      <c r="AA702" s="48"/>
      <c r="AB702" s="48"/>
      <c r="AC702" s="48"/>
      <c r="AD702" s="48"/>
      <c r="AE702" s="48"/>
      <c r="AF702" s="48"/>
    </row>
    <row r="703" spans="1:32" ht="28.2">
      <c r="A703" s="771" t="s">
        <v>1098</v>
      </c>
      <c r="B703" s="956" t="s">
        <v>782</v>
      </c>
      <c r="C703" s="749">
        <v>18.46</v>
      </c>
      <c r="D703" s="749">
        <v>18.46</v>
      </c>
      <c r="E703" s="749">
        <v>2.6669999999999998</v>
      </c>
      <c r="F703" s="659" t="s">
        <v>49</v>
      </c>
      <c r="G703" s="659" t="s">
        <v>276</v>
      </c>
      <c r="H703" s="660" t="s">
        <v>2</v>
      </c>
      <c r="I703" s="1010"/>
      <c r="J703" s="1010"/>
      <c r="K703" s="1010"/>
      <c r="L703" s="21"/>
      <c r="M703" s="21"/>
      <c r="U703" s="48"/>
      <c r="V703" s="48"/>
      <c r="W703" s="48"/>
      <c r="X703" s="48"/>
      <c r="Y703" s="48"/>
      <c r="Z703" s="48"/>
      <c r="AA703" s="48"/>
      <c r="AB703" s="48"/>
      <c r="AC703" s="48"/>
      <c r="AD703" s="48"/>
      <c r="AE703" s="48"/>
      <c r="AF703" s="48"/>
    </row>
    <row r="704" spans="1:32" ht="28.2">
      <c r="A704" s="771" t="s">
        <v>1098</v>
      </c>
      <c r="B704" s="956" t="s">
        <v>782</v>
      </c>
      <c r="C704" s="749">
        <v>18.46</v>
      </c>
      <c r="D704" s="749">
        <v>18.46</v>
      </c>
      <c r="E704" s="749">
        <v>2.722</v>
      </c>
      <c r="F704" s="659" t="s">
        <v>49</v>
      </c>
      <c r="G704" s="659" t="s">
        <v>276</v>
      </c>
      <c r="H704" s="660" t="s">
        <v>2</v>
      </c>
      <c r="I704" s="1010"/>
      <c r="J704" s="1010"/>
      <c r="K704" s="1010"/>
      <c r="L704" s="21"/>
      <c r="M704" s="21"/>
      <c r="U704" s="48"/>
      <c r="V704" s="48"/>
      <c r="W704" s="48"/>
      <c r="X704" s="48"/>
      <c r="Y704" s="48"/>
      <c r="Z704" s="48"/>
      <c r="AA704" s="48"/>
      <c r="AB704" s="48"/>
      <c r="AC704" s="48"/>
      <c r="AD704" s="48"/>
      <c r="AE704" s="48"/>
      <c r="AF704" s="48"/>
    </row>
    <row r="705" spans="1:32" ht="28.2">
      <c r="A705" s="771" t="s">
        <v>1098</v>
      </c>
      <c r="B705" s="956" t="s">
        <v>782</v>
      </c>
      <c r="C705" s="749">
        <v>15.51</v>
      </c>
      <c r="D705" s="749">
        <v>15.51</v>
      </c>
      <c r="E705" s="749">
        <v>2.09</v>
      </c>
      <c r="F705" s="659" t="s">
        <v>49</v>
      </c>
      <c r="G705" s="659" t="s">
        <v>276</v>
      </c>
      <c r="H705" s="660" t="s">
        <v>2</v>
      </c>
      <c r="I705" s="1010"/>
      <c r="J705" s="1010"/>
      <c r="K705" s="1010"/>
      <c r="L705" s="21"/>
      <c r="M705" s="21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48"/>
      <c r="AF705" s="48"/>
    </row>
    <row r="706" spans="1:32" ht="28.2">
      <c r="A706" s="771" t="s">
        <v>1098</v>
      </c>
      <c r="B706" s="956" t="s">
        <v>782</v>
      </c>
      <c r="C706" s="749">
        <v>15.51</v>
      </c>
      <c r="D706" s="749">
        <v>15.51</v>
      </c>
      <c r="E706" s="749">
        <v>2.3290000000000002</v>
      </c>
      <c r="F706" s="659" t="s">
        <v>49</v>
      </c>
      <c r="G706" s="659" t="s">
        <v>276</v>
      </c>
      <c r="H706" s="660" t="s">
        <v>2</v>
      </c>
      <c r="I706" s="1010"/>
      <c r="J706" s="1010"/>
      <c r="K706" s="1010"/>
      <c r="L706" s="21"/>
      <c r="M706" s="21"/>
      <c r="U706" s="48"/>
      <c r="V706" s="48"/>
      <c r="W706" s="48"/>
      <c r="X706" s="48"/>
      <c r="Y706" s="48"/>
      <c r="Z706" s="48"/>
      <c r="AA706" s="48"/>
      <c r="AB706" s="48"/>
      <c r="AC706" s="48"/>
      <c r="AD706" s="48"/>
      <c r="AE706" s="48"/>
      <c r="AF706" s="48"/>
    </row>
    <row r="707" spans="1:32" ht="28.2">
      <c r="A707" s="771" t="s">
        <v>1098</v>
      </c>
      <c r="B707" s="956" t="s">
        <v>782</v>
      </c>
      <c r="C707" s="749">
        <v>18.46</v>
      </c>
      <c r="D707" s="749">
        <v>18.46</v>
      </c>
      <c r="E707" s="749">
        <v>5.633</v>
      </c>
      <c r="F707" s="659" t="s">
        <v>49</v>
      </c>
      <c r="G707" s="659" t="s">
        <v>276</v>
      </c>
      <c r="H707" s="660" t="s">
        <v>2</v>
      </c>
      <c r="I707" s="1010"/>
      <c r="J707" s="1010"/>
      <c r="K707" s="1010"/>
      <c r="L707" s="21"/>
      <c r="M707" s="21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48"/>
      <c r="AF707" s="48"/>
    </row>
    <row r="708" spans="1:32" ht="28.2">
      <c r="A708" s="771" t="s">
        <v>1099</v>
      </c>
      <c r="B708" s="956" t="s">
        <v>782</v>
      </c>
      <c r="C708" s="749">
        <v>18.46</v>
      </c>
      <c r="D708" s="749">
        <v>18.46</v>
      </c>
      <c r="E708" s="749">
        <v>2.37</v>
      </c>
      <c r="F708" s="659" t="s">
        <v>49</v>
      </c>
      <c r="G708" s="659" t="s">
        <v>276</v>
      </c>
      <c r="H708" s="660" t="s">
        <v>2</v>
      </c>
      <c r="I708" s="1010"/>
      <c r="J708" s="1010"/>
      <c r="K708" s="1010"/>
      <c r="L708" s="21"/>
      <c r="M708" s="21"/>
      <c r="U708" s="48"/>
      <c r="V708" s="48"/>
      <c r="W708" s="48"/>
      <c r="X708" s="48"/>
      <c r="Y708" s="48"/>
      <c r="Z708" s="48"/>
      <c r="AA708" s="48"/>
      <c r="AB708" s="48"/>
      <c r="AC708" s="48"/>
      <c r="AD708" s="48"/>
      <c r="AE708" s="48"/>
      <c r="AF708" s="48"/>
    </row>
    <row r="709" spans="1:32" ht="28.2">
      <c r="A709" s="771" t="s">
        <v>1099</v>
      </c>
      <c r="B709" s="956" t="s">
        <v>782</v>
      </c>
      <c r="C709" s="749">
        <v>18.46</v>
      </c>
      <c r="D709" s="749">
        <v>18.46</v>
      </c>
      <c r="E709" s="749">
        <v>2.5880000000000001</v>
      </c>
      <c r="F709" s="659" t="s">
        <v>49</v>
      </c>
      <c r="G709" s="659" t="s">
        <v>276</v>
      </c>
      <c r="H709" s="660" t="s">
        <v>2</v>
      </c>
      <c r="I709" s="1010"/>
      <c r="J709" s="1010"/>
      <c r="K709" s="1010"/>
      <c r="L709" s="21"/>
      <c r="M709" s="21"/>
      <c r="U709" s="48"/>
      <c r="V709" s="48"/>
      <c r="W709" s="48"/>
      <c r="X709" s="48"/>
      <c r="Y709" s="48"/>
      <c r="Z709" s="48"/>
      <c r="AA709" s="48"/>
      <c r="AB709" s="48"/>
      <c r="AC709" s="48"/>
      <c r="AD709" s="48"/>
      <c r="AE709" s="48"/>
      <c r="AF709" s="48"/>
    </row>
    <row r="710" spans="1:32" ht="28.2">
      <c r="A710" s="771" t="s">
        <v>1099</v>
      </c>
      <c r="B710" s="956" t="s">
        <v>782</v>
      </c>
      <c r="C710" s="749">
        <v>18.46</v>
      </c>
      <c r="D710" s="749">
        <v>18.46</v>
      </c>
      <c r="E710" s="749">
        <v>2.6269999999999998</v>
      </c>
      <c r="F710" s="659" t="s">
        <v>49</v>
      </c>
      <c r="G710" s="659" t="s">
        <v>276</v>
      </c>
      <c r="H710" s="660" t="s">
        <v>2</v>
      </c>
      <c r="I710" s="1010"/>
      <c r="J710" s="1010"/>
      <c r="K710" s="1010"/>
      <c r="L710" s="21"/>
      <c r="M710" s="21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48"/>
      <c r="AF710" s="48"/>
    </row>
    <row r="711" spans="1:32" ht="28.2">
      <c r="A711" s="771" t="s">
        <v>1099</v>
      </c>
      <c r="B711" s="956" t="s">
        <v>782</v>
      </c>
      <c r="C711" s="749">
        <v>18.46</v>
      </c>
      <c r="D711" s="749">
        <v>18.46</v>
      </c>
      <c r="E711" s="749">
        <v>2.7080000000000002</v>
      </c>
      <c r="F711" s="659" t="s">
        <v>49</v>
      </c>
      <c r="G711" s="659" t="s">
        <v>276</v>
      </c>
      <c r="H711" s="660" t="s">
        <v>2</v>
      </c>
      <c r="I711" s="1010"/>
      <c r="J711" s="1010"/>
      <c r="K711" s="1010"/>
      <c r="L711" s="21"/>
      <c r="M711" s="21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8"/>
      <c r="AF711" s="48"/>
    </row>
    <row r="712" spans="1:32" ht="28.2">
      <c r="A712" s="771" t="s">
        <v>1099</v>
      </c>
      <c r="B712" s="956" t="s">
        <v>782</v>
      </c>
      <c r="C712" s="749">
        <v>18.46</v>
      </c>
      <c r="D712" s="749">
        <v>18.46</v>
      </c>
      <c r="E712" s="749">
        <v>2.9910000000000001</v>
      </c>
      <c r="F712" s="659" t="s">
        <v>49</v>
      </c>
      <c r="G712" s="659" t="s">
        <v>276</v>
      </c>
      <c r="H712" s="660" t="s">
        <v>2</v>
      </c>
      <c r="I712" s="1010"/>
      <c r="J712" s="1010"/>
      <c r="K712" s="1010"/>
      <c r="L712" s="21"/>
      <c r="M712" s="21"/>
      <c r="U712" s="48"/>
      <c r="V712" s="48"/>
      <c r="W712" s="48"/>
      <c r="X712" s="48"/>
      <c r="Y712" s="48"/>
      <c r="Z712" s="48"/>
      <c r="AA712" s="48"/>
      <c r="AB712" s="48"/>
      <c r="AC712" s="48"/>
      <c r="AD712" s="48"/>
      <c r="AE712" s="48"/>
      <c r="AF712" s="48"/>
    </row>
    <row r="713" spans="1:32" ht="28.2">
      <c r="A713" s="771" t="s">
        <v>1099</v>
      </c>
      <c r="B713" s="956" t="s">
        <v>782</v>
      </c>
      <c r="C713" s="749">
        <v>18.46</v>
      </c>
      <c r="D713" s="749">
        <v>18.46</v>
      </c>
      <c r="E713" s="749">
        <v>3.1669999999999998</v>
      </c>
      <c r="F713" s="659" t="s">
        <v>49</v>
      </c>
      <c r="G713" s="659" t="s">
        <v>276</v>
      </c>
      <c r="H713" s="660" t="s">
        <v>2</v>
      </c>
      <c r="I713" s="1010"/>
      <c r="J713" s="1010"/>
      <c r="K713" s="1010"/>
      <c r="L713" s="21"/>
      <c r="M713" s="21"/>
      <c r="U713" s="48"/>
      <c r="V713" s="48"/>
      <c r="W713" s="48"/>
      <c r="X713" s="48"/>
      <c r="Y713" s="48"/>
      <c r="Z713" s="48"/>
      <c r="AA713" s="48"/>
      <c r="AB713" s="48"/>
      <c r="AC713" s="48"/>
      <c r="AD713" s="48"/>
      <c r="AE713" s="50"/>
      <c r="AF713" s="50"/>
    </row>
    <row r="714" spans="1:32" ht="28.2">
      <c r="A714" s="771" t="s">
        <v>1099</v>
      </c>
      <c r="B714" s="956" t="s">
        <v>782</v>
      </c>
      <c r="C714" s="749">
        <v>18.46</v>
      </c>
      <c r="D714" s="749">
        <v>18.46</v>
      </c>
      <c r="E714" s="749">
        <v>3.327</v>
      </c>
      <c r="F714" s="659" t="s">
        <v>49</v>
      </c>
      <c r="G714" s="659" t="s">
        <v>276</v>
      </c>
      <c r="H714" s="660" t="s">
        <v>2</v>
      </c>
      <c r="I714" s="1010"/>
      <c r="J714" s="1010"/>
      <c r="K714" s="1010"/>
      <c r="L714" s="21"/>
      <c r="M714" s="21"/>
      <c r="U714" s="48"/>
      <c r="V714" s="48"/>
      <c r="W714" s="48"/>
      <c r="X714" s="48"/>
      <c r="Y714" s="48"/>
      <c r="Z714" s="48"/>
      <c r="AA714" s="48"/>
      <c r="AB714" s="48"/>
      <c r="AC714" s="48"/>
      <c r="AD714" s="48"/>
      <c r="AE714" s="48"/>
      <c r="AF714" s="48"/>
    </row>
    <row r="715" spans="1:32" ht="28.2">
      <c r="A715" s="771" t="s">
        <v>1099</v>
      </c>
      <c r="B715" s="956" t="s">
        <v>782</v>
      </c>
      <c r="C715" s="749">
        <v>18.46</v>
      </c>
      <c r="D715" s="749">
        <v>18.46</v>
      </c>
      <c r="E715" s="749">
        <v>3.5830000000000002</v>
      </c>
      <c r="F715" s="659" t="s">
        <v>49</v>
      </c>
      <c r="G715" s="659" t="s">
        <v>276</v>
      </c>
      <c r="H715" s="660" t="s">
        <v>2</v>
      </c>
      <c r="I715" s="1010"/>
      <c r="J715" s="1010"/>
      <c r="K715" s="1010"/>
      <c r="L715" s="21"/>
      <c r="M715" s="21"/>
      <c r="U715" s="48"/>
      <c r="V715" s="48"/>
      <c r="W715" s="48"/>
      <c r="X715" s="48"/>
      <c r="Y715" s="48"/>
      <c r="Z715" s="48"/>
      <c r="AA715" s="48"/>
      <c r="AB715" s="48"/>
      <c r="AC715" s="48"/>
      <c r="AD715" s="48"/>
      <c r="AE715" s="50"/>
      <c r="AF715" s="50"/>
    </row>
    <row r="716" spans="1:32" ht="28.2">
      <c r="A716" s="771" t="s">
        <v>1099</v>
      </c>
      <c r="B716" s="956" t="s">
        <v>782</v>
      </c>
      <c r="C716" s="749">
        <v>18.46</v>
      </c>
      <c r="D716" s="749">
        <v>18.46</v>
      </c>
      <c r="E716" s="749">
        <v>5.4960000000000004</v>
      </c>
      <c r="F716" s="659" t="s">
        <v>49</v>
      </c>
      <c r="G716" s="659" t="s">
        <v>276</v>
      </c>
      <c r="H716" s="660" t="s">
        <v>2</v>
      </c>
      <c r="I716" s="1010"/>
      <c r="J716" s="1010"/>
      <c r="K716" s="1010"/>
      <c r="L716" s="21"/>
      <c r="M716" s="21"/>
      <c r="U716" s="48"/>
      <c r="V716" s="48"/>
      <c r="W716" s="48"/>
      <c r="X716" s="48"/>
      <c r="Y716" s="48"/>
      <c r="Z716" s="48"/>
      <c r="AA716" s="48"/>
      <c r="AB716" s="48"/>
      <c r="AC716" s="48"/>
      <c r="AD716" s="48"/>
      <c r="AE716" s="48"/>
      <c r="AF716" s="48"/>
    </row>
    <row r="717" spans="1:32" ht="28.2">
      <c r="A717" s="771" t="s">
        <v>1099</v>
      </c>
      <c r="B717" s="956" t="s">
        <v>782</v>
      </c>
      <c r="C717" s="749">
        <v>15.51</v>
      </c>
      <c r="D717" s="749">
        <v>15.51</v>
      </c>
      <c r="E717" s="749">
        <v>1.9670000000000001</v>
      </c>
      <c r="F717" s="659" t="s">
        <v>49</v>
      </c>
      <c r="G717" s="659" t="s">
        <v>276</v>
      </c>
      <c r="H717" s="660" t="s">
        <v>2</v>
      </c>
      <c r="I717" s="1010"/>
      <c r="J717" s="1010"/>
      <c r="K717" s="1010"/>
      <c r="L717" s="21"/>
      <c r="M717" s="21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48"/>
      <c r="AF717" s="48"/>
    </row>
    <row r="718" spans="1:32" ht="28.2">
      <c r="A718" s="771" t="s">
        <v>1099</v>
      </c>
      <c r="B718" s="956" t="s">
        <v>782</v>
      </c>
      <c r="C718" s="749">
        <v>15.51</v>
      </c>
      <c r="D718" s="749">
        <v>15.51</v>
      </c>
      <c r="E718" s="749">
        <v>2.1419999999999999</v>
      </c>
      <c r="F718" s="659" t="s">
        <v>49</v>
      </c>
      <c r="G718" s="659" t="s">
        <v>276</v>
      </c>
      <c r="H718" s="660" t="s">
        <v>2</v>
      </c>
      <c r="I718" s="1010"/>
      <c r="J718" s="1010"/>
      <c r="K718" s="1010"/>
      <c r="L718" s="21"/>
      <c r="M718" s="21"/>
      <c r="U718" s="48"/>
      <c r="V718" s="48"/>
      <c r="W718" s="48"/>
      <c r="X718" s="48"/>
      <c r="Y718" s="48"/>
      <c r="Z718" s="48"/>
      <c r="AA718" s="48"/>
      <c r="AB718" s="48"/>
      <c r="AC718" s="48"/>
      <c r="AD718" s="48"/>
      <c r="AE718" s="48"/>
      <c r="AF718" s="48"/>
    </row>
    <row r="719" spans="1:32" ht="28.2">
      <c r="A719" s="771" t="s">
        <v>1099</v>
      </c>
      <c r="B719" s="956" t="s">
        <v>782</v>
      </c>
      <c r="C719" s="749">
        <v>15.51</v>
      </c>
      <c r="D719" s="749">
        <v>15.51</v>
      </c>
      <c r="E719" s="749">
        <v>2.2240000000000002</v>
      </c>
      <c r="F719" s="659" t="s">
        <v>49</v>
      </c>
      <c r="G719" s="659" t="s">
        <v>276</v>
      </c>
      <c r="H719" s="660" t="s">
        <v>2</v>
      </c>
      <c r="I719" s="1010"/>
      <c r="J719" s="1010"/>
      <c r="K719" s="1010"/>
      <c r="L719" s="21"/>
      <c r="M719" s="21"/>
      <c r="U719" s="48"/>
      <c r="V719" s="48"/>
      <c r="W719" s="48"/>
      <c r="X719" s="48"/>
      <c r="Y719" s="48"/>
      <c r="Z719" s="48"/>
      <c r="AA719" s="48"/>
      <c r="AB719" s="48"/>
      <c r="AC719" s="48"/>
      <c r="AD719" s="48"/>
      <c r="AE719" s="48"/>
      <c r="AF719" s="48"/>
    </row>
    <row r="720" spans="1:32" ht="28.2">
      <c r="A720" s="771" t="s">
        <v>1099</v>
      </c>
      <c r="B720" s="956" t="s">
        <v>782</v>
      </c>
      <c r="C720" s="749">
        <v>15.51</v>
      </c>
      <c r="D720" s="749">
        <v>15.51</v>
      </c>
      <c r="E720" s="749">
        <v>2.3839999999999999</v>
      </c>
      <c r="F720" s="659" t="s">
        <v>49</v>
      </c>
      <c r="G720" s="659" t="s">
        <v>276</v>
      </c>
      <c r="H720" s="660" t="s">
        <v>2</v>
      </c>
      <c r="I720" s="1010"/>
      <c r="J720" s="1010"/>
      <c r="K720" s="1010"/>
      <c r="L720" s="21"/>
      <c r="M720" s="21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48"/>
      <c r="AF720" s="48"/>
    </row>
    <row r="721" spans="1:32" ht="28.2">
      <c r="A721" s="771" t="s">
        <v>1099</v>
      </c>
      <c r="B721" s="956" t="s">
        <v>782</v>
      </c>
      <c r="C721" s="749">
        <v>15.51</v>
      </c>
      <c r="D721" s="749">
        <v>15.51</v>
      </c>
      <c r="E721" s="749">
        <v>2.4239999999999999</v>
      </c>
      <c r="F721" s="659" t="s">
        <v>49</v>
      </c>
      <c r="G721" s="659" t="s">
        <v>276</v>
      </c>
      <c r="H721" s="660" t="s">
        <v>2</v>
      </c>
      <c r="I721" s="1010"/>
      <c r="J721" s="1010"/>
      <c r="K721" s="1010"/>
      <c r="L721" s="21"/>
      <c r="M721" s="21"/>
      <c r="U721" s="48"/>
      <c r="V721" s="48"/>
      <c r="W721" s="48"/>
      <c r="X721" s="48"/>
      <c r="Y721" s="48"/>
      <c r="Z721" s="48"/>
      <c r="AA721" s="48"/>
      <c r="AB721" s="48"/>
      <c r="AC721" s="48"/>
      <c r="AD721" s="48"/>
      <c r="AE721" s="48"/>
      <c r="AF721" s="48"/>
    </row>
    <row r="722" spans="1:32" ht="28.2">
      <c r="A722" s="771" t="s">
        <v>1099</v>
      </c>
      <c r="B722" s="956" t="s">
        <v>782</v>
      </c>
      <c r="C722" s="749">
        <v>15.51</v>
      </c>
      <c r="D722" s="749">
        <v>15.51</v>
      </c>
      <c r="E722" s="749">
        <v>2.3050000000000002</v>
      </c>
      <c r="F722" s="659" t="s">
        <v>49</v>
      </c>
      <c r="G722" s="659" t="s">
        <v>276</v>
      </c>
      <c r="H722" s="660" t="s">
        <v>2</v>
      </c>
      <c r="I722" s="1010"/>
      <c r="J722" s="1010"/>
      <c r="K722" s="1010"/>
      <c r="L722" s="21"/>
      <c r="M722" s="21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48"/>
      <c r="AF722" s="48"/>
    </row>
    <row r="723" spans="1:32" ht="28.2">
      <c r="A723" s="771" t="s">
        <v>1099</v>
      </c>
      <c r="B723" s="956" t="s">
        <v>782</v>
      </c>
      <c r="C723" s="749">
        <v>18.46</v>
      </c>
      <c r="D723" s="749">
        <v>18.46</v>
      </c>
      <c r="E723" s="749">
        <v>7.1950000000000003</v>
      </c>
      <c r="F723" s="659" t="s">
        <v>49</v>
      </c>
      <c r="G723" s="659" t="s">
        <v>276</v>
      </c>
      <c r="H723" s="660" t="s">
        <v>2</v>
      </c>
      <c r="I723" s="1010"/>
      <c r="J723" s="1010"/>
      <c r="K723" s="1010"/>
      <c r="L723" s="21"/>
      <c r="M723" s="21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8"/>
      <c r="AF723" s="48"/>
    </row>
    <row r="724" spans="1:32" ht="28.2">
      <c r="A724" s="771" t="s">
        <v>1099</v>
      </c>
      <c r="B724" s="956" t="s">
        <v>782</v>
      </c>
      <c r="C724" s="749">
        <v>15.51</v>
      </c>
      <c r="D724" s="749">
        <v>15.51</v>
      </c>
      <c r="E724" s="749">
        <v>3.5289999999999999</v>
      </c>
      <c r="F724" s="659" t="s">
        <v>49</v>
      </c>
      <c r="G724" s="659" t="s">
        <v>276</v>
      </c>
      <c r="H724" s="660" t="s">
        <v>2</v>
      </c>
      <c r="I724" s="1010"/>
      <c r="J724" s="1010"/>
      <c r="K724" s="1010"/>
      <c r="L724" s="21"/>
      <c r="M724" s="21"/>
      <c r="U724" s="48"/>
      <c r="V724" s="48"/>
      <c r="W724" s="48"/>
      <c r="X724" s="48"/>
      <c r="Y724" s="48"/>
      <c r="Z724" s="48"/>
      <c r="AA724" s="48"/>
      <c r="AB724" s="48"/>
      <c r="AC724" s="48"/>
      <c r="AD724" s="48"/>
      <c r="AE724" s="48"/>
      <c r="AF724" s="48"/>
    </row>
    <row r="725" spans="1:32" ht="28.2">
      <c r="A725" s="771" t="s">
        <v>1099</v>
      </c>
      <c r="B725" s="956" t="s">
        <v>782</v>
      </c>
      <c r="C725" s="749">
        <v>18.46</v>
      </c>
      <c r="D725" s="749">
        <v>18.46</v>
      </c>
      <c r="E725" s="749">
        <v>4.2569999999999997</v>
      </c>
      <c r="F725" s="659" t="s">
        <v>49</v>
      </c>
      <c r="G725" s="659" t="s">
        <v>276</v>
      </c>
      <c r="H725" s="660" t="s">
        <v>2</v>
      </c>
      <c r="I725" s="1010"/>
      <c r="J725" s="1010"/>
      <c r="K725" s="1010"/>
      <c r="L725" s="21"/>
      <c r="M725" s="21"/>
      <c r="U725" s="48"/>
      <c r="V725" s="48"/>
      <c r="W725" s="48"/>
      <c r="X725" s="48"/>
      <c r="Y725" s="48"/>
      <c r="Z725" s="48"/>
      <c r="AA725" s="48"/>
      <c r="AB725" s="48"/>
      <c r="AC725" s="48"/>
      <c r="AD725" s="48"/>
      <c r="AE725" s="48"/>
      <c r="AF725" s="48"/>
    </row>
    <row r="726" spans="1:32" ht="28.2">
      <c r="A726" s="771" t="s">
        <v>1099</v>
      </c>
      <c r="B726" s="956" t="s">
        <v>782</v>
      </c>
      <c r="C726" s="749">
        <v>18.46</v>
      </c>
      <c r="D726" s="749">
        <v>18.46</v>
      </c>
      <c r="E726" s="749">
        <v>4.7160000000000002</v>
      </c>
      <c r="F726" s="659" t="s">
        <v>49</v>
      </c>
      <c r="G726" s="659" t="s">
        <v>276</v>
      </c>
      <c r="H726" s="660" t="s">
        <v>2</v>
      </c>
      <c r="I726" s="1010"/>
      <c r="J726" s="1010"/>
      <c r="K726" s="1010"/>
      <c r="L726" s="21"/>
      <c r="M726" s="21"/>
      <c r="U726" s="48"/>
      <c r="V726" s="48"/>
      <c r="W726" s="48"/>
      <c r="X726" s="48"/>
      <c r="Y726" s="48"/>
      <c r="Z726" s="48"/>
      <c r="AA726" s="48"/>
      <c r="AB726" s="48"/>
      <c r="AC726" s="48"/>
      <c r="AD726" s="48"/>
      <c r="AE726" s="48"/>
      <c r="AF726" s="48"/>
    </row>
    <row r="727" spans="1:32" ht="28.2">
      <c r="A727" s="771" t="s">
        <v>1099</v>
      </c>
      <c r="B727" s="956" t="s">
        <v>782</v>
      </c>
      <c r="C727" s="749">
        <v>18.46</v>
      </c>
      <c r="D727" s="749">
        <v>18.46</v>
      </c>
      <c r="E727" s="749">
        <v>4.9050000000000002</v>
      </c>
      <c r="F727" s="659" t="s">
        <v>49</v>
      </c>
      <c r="G727" s="659" t="s">
        <v>276</v>
      </c>
      <c r="H727" s="660" t="s">
        <v>2</v>
      </c>
      <c r="I727" s="1010"/>
      <c r="J727" s="1010"/>
      <c r="K727" s="1010"/>
      <c r="L727" s="21"/>
      <c r="M727" s="21"/>
      <c r="U727" s="48"/>
      <c r="V727" s="48"/>
      <c r="W727" s="48"/>
      <c r="X727" s="48"/>
      <c r="Y727" s="48"/>
      <c r="Z727" s="48"/>
      <c r="AA727" s="48"/>
      <c r="AB727" s="48"/>
      <c r="AC727" s="48"/>
      <c r="AD727" s="48"/>
      <c r="AE727" s="48"/>
      <c r="AF727" s="48"/>
    </row>
    <row r="728" spans="1:32" ht="28.2">
      <c r="A728" s="771" t="s">
        <v>1099</v>
      </c>
      <c r="B728" s="956" t="s">
        <v>782</v>
      </c>
      <c r="C728" s="749">
        <v>15.51</v>
      </c>
      <c r="D728" s="749">
        <v>15.51</v>
      </c>
      <c r="E728" s="749">
        <v>2.2240000000000002</v>
      </c>
      <c r="F728" s="659" t="s">
        <v>49</v>
      </c>
      <c r="G728" s="659" t="s">
        <v>276</v>
      </c>
      <c r="H728" s="660" t="s">
        <v>2</v>
      </c>
      <c r="I728" s="1010"/>
      <c r="J728" s="1010"/>
      <c r="K728" s="1010"/>
      <c r="L728" s="21"/>
      <c r="M728" s="21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48"/>
      <c r="AF728" s="48"/>
    </row>
    <row r="729" spans="1:32" ht="28.2">
      <c r="A729" s="771" t="s">
        <v>1099</v>
      </c>
      <c r="B729" s="956" t="s">
        <v>782</v>
      </c>
      <c r="C729" s="749">
        <v>15.51</v>
      </c>
      <c r="D729" s="749">
        <v>15.51</v>
      </c>
      <c r="E729" s="749">
        <v>2.3570000000000002</v>
      </c>
      <c r="F729" s="659" t="s">
        <v>49</v>
      </c>
      <c r="G729" s="659" t="s">
        <v>276</v>
      </c>
      <c r="H729" s="660" t="s">
        <v>2</v>
      </c>
      <c r="I729" s="1010"/>
      <c r="J729" s="1010"/>
      <c r="K729" s="1010"/>
      <c r="L729" s="21"/>
      <c r="M729" s="21"/>
      <c r="U729" s="48"/>
      <c r="V729" s="48"/>
      <c r="W729" s="48"/>
      <c r="X729" s="48"/>
      <c r="Y729" s="48"/>
      <c r="Z729" s="48"/>
      <c r="AA729" s="48"/>
      <c r="AB729" s="48"/>
      <c r="AC729" s="48"/>
      <c r="AD729" s="48"/>
      <c r="AE729" s="48"/>
      <c r="AF729" s="48"/>
    </row>
    <row r="730" spans="1:32" ht="28.2">
      <c r="A730" s="771" t="s">
        <v>1099</v>
      </c>
      <c r="B730" s="956" t="s">
        <v>782</v>
      </c>
      <c r="C730" s="749">
        <v>18.46</v>
      </c>
      <c r="D730" s="749">
        <v>18.46</v>
      </c>
      <c r="E730" s="749">
        <v>4.2990000000000004</v>
      </c>
      <c r="F730" s="659" t="s">
        <v>49</v>
      </c>
      <c r="G730" s="659" t="s">
        <v>276</v>
      </c>
      <c r="H730" s="660" t="s">
        <v>2</v>
      </c>
      <c r="I730" s="1010"/>
      <c r="J730" s="1010"/>
      <c r="K730" s="1010"/>
      <c r="L730" s="21"/>
      <c r="M730" s="21"/>
      <c r="U730" s="48"/>
      <c r="V730" s="48"/>
      <c r="W730" s="48"/>
      <c r="X730" s="48"/>
      <c r="Y730" s="48"/>
      <c r="Z730" s="48"/>
      <c r="AA730" s="48"/>
      <c r="AB730" s="48"/>
      <c r="AC730" s="48"/>
      <c r="AD730" s="48"/>
      <c r="AE730" s="48"/>
      <c r="AF730" s="48"/>
    </row>
    <row r="731" spans="1:32" ht="28.2">
      <c r="A731" s="771" t="s">
        <v>1099</v>
      </c>
      <c r="B731" s="956" t="s">
        <v>782</v>
      </c>
      <c r="C731" s="749">
        <v>15.51</v>
      </c>
      <c r="D731" s="749">
        <v>15.51</v>
      </c>
      <c r="E731" s="749">
        <v>3.8940000000000001</v>
      </c>
      <c r="F731" s="659" t="s">
        <v>49</v>
      </c>
      <c r="G731" s="659" t="s">
        <v>276</v>
      </c>
      <c r="H731" s="660" t="s">
        <v>2</v>
      </c>
      <c r="I731" s="1010"/>
      <c r="J731" s="1010"/>
      <c r="K731" s="1010"/>
      <c r="L731" s="21"/>
      <c r="M731" s="21"/>
      <c r="U731" s="48"/>
      <c r="V731" s="48"/>
      <c r="W731" s="48"/>
      <c r="X731" s="48"/>
      <c r="Y731" s="48"/>
      <c r="Z731" s="48"/>
      <c r="AA731" s="48"/>
      <c r="AB731" s="48"/>
      <c r="AC731" s="48"/>
      <c r="AD731" s="48"/>
      <c r="AE731" s="48"/>
      <c r="AF731" s="48"/>
    </row>
    <row r="732" spans="1:32" ht="28.2">
      <c r="A732" s="771" t="s">
        <v>1099</v>
      </c>
      <c r="B732" s="956" t="s">
        <v>782</v>
      </c>
      <c r="C732" s="749">
        <v>18.46</v>
      </c>
      <c r="D732" s="749">
        <v>18.46</v>
      </c>
      <c r="E732" s="749">
        <v>7.5449999999999999</v>
      </c>
      <c r="F732" s="659" t="s">
        <v>49</v>
      </c>
      <c r="G732" s="659" t="s">
        <v>276</v>
      </c>
      <c r="H732" s="660" t="s">
        <v>2</v>
      </c>
      <c r="I732" s="1010"/>
      <c r="J732" s="1010"/>
      <c r="K732" s="1010"/>
      <c r="L732" s="21"/>
      <c r="M732" s="21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48"/>
      <c r="AF732" s="48"/>
    </row>
    <row r="733" spans="1:32" ht="28.2">
      <c r="A733" s="771" t="s">
        <v>1099</v>
      </c>
      <c r="B733" s="956" t="s">
        <v>782</v>
      </c>
      <c r="C733" s="749">
        <v>18.46</v>
      </c>
      <c r="D733" s="749">
        <v>18.46</v>
      </c>
      <c r="E733" s="749">
        <v>4.2990000000000004</v>
      </c>
      <c r="F733" s="659" t="s">
        <v>49</v>
      </c>
      <c r="G733" s="659" t="s">
        <v>276</v>
      </c>
      <c r="H733" s="660" t="s">
        <v>2</v>
      </c>
      <c r="I733" s="1010"/>
      <c r="J733" s="1010"/>
      <c r="K733" s="1010"/>
      <c r="L733" s="21"/>
      <c r="M733" s="21"/>
      <c r="U733" s="48"/>
      <c r="V733" s="48"/>
      <c r="W733" s="48"/>
      <c r="X733" s="48"/>
      <c r="Y733" s="48"/>
      <c r="Z733" s="48"/>
      <c r="AA733" s="48"/>
      <c r="AB733" s="48"/>
      <c r="AC733" s="48"/>
      <c r="AD733" s="48"/>
      <c r="AE733" s="48"/>
      <c r="AF733" s="48"/>
    </row>
    <row r="734" spans="1:32" ht="28.2">
      <c r="A734" s="771" t="s">
        <v>1099</v>
      </c>
      <c r="B734" s="956" t="s">
        <v>782</v>
      </c>
      <c r="C734" s="749">
        <v>18.46</v>
      </c>
      <c r="D734" s="749">
        <v>18.46</v>
      </c>
      <c r="E734" s="749">
        <v>4.5010000000000003</v>
      </c>
      <c r="F734" s="659" t="s">
        <v>49</v>
      </c>
      <c r="G734" s="659" t="s">
        <v>276</v>
      </c>
      <c r="H734" s="660" t="s">
        <v>2</v>
      </c>
      <c r="I734" s="1010"/>
      <c r="J734" s="1010"/>
      <c r="K734" s="1010"/>
      <c r="L734" s="21"/>
      <c r="M734" s="21"/>
      <c r="U734" s="48"/>
      <c r="V734" s="48"/>
      <c r="W734" s="48"/>
      <c r="X734" s="48"/>
      <c r="Y734" s="48"/>
      <c r="Z734" s="48"/>
      <c r="AA734" s="48"/>
      <c r="AB734" s="48"/>
      <c r="AC734" s="48"/>
      <c r="AD734" s="48"/>
      <c r="AE734" s="48"/>
      <c r="AF734" s="48"/>
    </row>
    <row r="735" spans="1:32" ht="28.2">
      <c r="A735" s="771" t="s">
        <v>1099</v>
      </c>
      <c r="B735" s="956" t="s">
        <v>782</v>
      </c>
      <c r="C735" s="749">
        <v>18.46</v>
      </c>
      <c r="D735" s="749">
        <v>18.46</v>
      </c>
      <c r="E735" s="749">
        <v>4.5380000000000003</v>
      </c>
      <c r="F735" s="659" t="s">
        <v>49</v>
      </c>
      <c r="G735" s="659" t="s">
        <v>276</v>
      </c>
      <c r="H735" s="660" t="s">
        <v>2</v>
      </c>
      <c r="I735" s="1010"/>
      <c r="J735" s="1010"/>
      <c r="K735" s="1010"/>
      <c r="L735" s="21"/>
      <c r="M735" s="21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8"/>
      <c r="AF735" s="48"/>
    </row>
    <row r="736" spans="1:32" ht="28.2">
      <c r="A736" s="771" t="s">
        <v>1099</v>
      </c>
      <c r="B736" s="956" t="s">
        <v>782</v>
      </c>
      <c r="C736" s="749">
        <v>15.51</v>
      </c>
      <c r="D736" s="749">
        <v>15.51</v>
      </c>
      <c r="E736" s="749">
        <v>3.8940000000000001</v>
      </c>
      <c r="F736" s="659" t="s">
        <v>49</v>
      </c>
      <c r="G736" s="659" t="s">
        <v>276</v>
      </c>
      <c r="H736" s="660" t="s">
        <v>2</v>
      </c>
      <c r="I736" s="1010"/>
      <c r="J736" s="1010"/>
      <c r="K736" s="1010"/>
      <c r="L736" s="21"/>
      <c r="M736" s="21"/>
      <c r="U736" s="48"/>
      <c r="V736" s="48"/>
      <c r="W736" s="48"/>
      <c r="X736" s="48"/>
      <c r="Y736" s="48"/>
      <c r="Z736" s="48"/>
      <c r="AA736" s="48"/>
      <c r="AB736" s="48"/>
      <c r="AC736" s="48"/>
      <c r="AD736" s="48"/>
      <c r="AE736" s="48"/>
      <c r="AF736" s="48"/>
    </row>
    <row r="737" spans="1:32" ht="28.2">
      <c r="A737" s="771" t="s">
        <v>1099</v>
      </c>
      <c r="B737" s="956" t="s">
        <v>782</v>
      </c>
      <c r="C737" s="749">
        <v>15.51</v>
      </c>
      <c r="D737" s="749">
        <v>15.51</v>
      </c>
      <c r="E737" s="749">
        <v>3.327</v>
      </c>
      <c r="F737" s="659" t="s">
        <v>49</v>
      </c>
      <c r="G737" s="659" t="s">
        <v>276</v>
      </c>
      <c r="H737" s="660" t="s">
        <v>2</v>
      </c>
      <c r="I737" s="1010"/>
      <c r="J737" s="1010"/>
      <c r="K737" s="1010"/>
      <c r="L737" s="21"/>
      <c r="M737" s="21"/>
      <c r="U737" s="48"/>
      <c r="V737" s="48"/>
      <c r="W737" s="48"/>
      <c r="X737" s="48"/>
      <c r="Y737" s="48"/>
      <c r="Z737" s="48"/>
      <c r="AA737" s="48"/>
      <c r="AB737" s="48"/>
      <c r="AC737" s="48"/>
      <c r="AD737" s="48"/>
      <c r="AE737" s="48"/>
      <c r="AF737" s="48"/>
    </row>
    <row r="738" spans="1:32" ht="28.2">
      <c r="A738" s="771" t="s">
        <v>1099</v>
      </c>
      <c r="B738" s="956" t="s">
        <v>782</v>
      </c>
      <c r="C738" s="749">
        <v>15.51</v>
      </c>
      <c r="D738" s="749">
        <v>15.51</v>
      </c>
      <c r="E738" s="749">
        <v>2.101</v>
      </c>
      <c r="F738" s="659" t="s">
        <v>49</v>
      </c>
      <c r="G738" s="659" t="s">
        <v>276</v>
      </c>
      <c r="H738" s="660" t="s">
        <v>2</v>
      </c>
      <c r="I738" s="1010"/>
      <c r="J738" s="1010"/>
      <c r="K738" s="1010"/>
      <c r="L738" s="21"/>
      <c r="M738" s="21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8"/>
      <c r="AF738" s="48"/>
    </row>
    <row r="739" spans="1:32" ht="28.2">
      <c r="A739" s="771" t="s">
        <v>1099</v>
      </c>
      <c r="B739" s="956" t="s">
        <v>782</v>
      </c>
      <c r="C739" s="749">
        <v>18.46</v>
      </c>
      <c r="D739" s="749">
        <v>18.46</v>
      </c>
      <c r="E739" s="749">
        <v>5.8869999999999996</v>
      </c>
      <c r="F739" s="659" t="s">
        <v>49</v>
      </c>
      <c r="G739" s="659" t="s">
        <v>276</v>
      </c>
      <c r="H739" s="660" t="s">
        <v>2</v>
      </c>
      <c r="I739" s="1010"/>
      <c r="J739" s="1010"/>
      <c r="K739" s="1010"/>
      <c r="L739" s="21"/>
      <c r="M739" s="21"/>
      <c r="U739" s="48"/>
      <c r="V739" s="48"/>
      <c r="W739" s="48"/>
      <c r="X739" s="48"/>
      <c r="Y739" s="48"/>
      <c r="Z739" s="48"/>
      <c r="AA739" s="48"/>
      <c r="AB739" s="48"/>
      <c r="AC739" s="48"/>
      <c r="AD739" s="48"/>
      <c r="AE739" s="48"/>
      <c r="AF739" s="48"/>
    </row>
    <row r="740" spans="1:32" ht="28.2">
      <c r="A740" s="771" t="s">
        <v>1099</v>
      </c>
      <c r="B740" s="956" t="s">
        <v>782</v>
      </c>
      <c r="C740" s="749">
        <v>18.46</v>
      </c>
      <c r="D740" s="749">
        <v>18.46</v>
      </c>
      <c r="E740" s="749">
        <v>2.641</v>
      </c>
      <c r="F740" s="659" t="s">
        <v>49</v>
      </c>
      <c r="G740" s="659" t="s">
        <v>276</v>
      </c>
      <c r="H740" s="660" t="s">
        <v>2</v>
      </c>
      <c r="I740" s="1010"/>
      <c r="J740" s="1010"/>
      <c r="K740" s="1010"/>
      <c r="L740" s="21"/>
      <c r="M740" s="21"/>
      <c r="U740" s="48"/>
      <c r="V740" s="48"/>
      <c r="W740" s="48"/>
      <c r="X740" s="48"/>
      <c r="Y740" s="48"/>
      <c r="Z740" s="48"/>
      <c r="AA740" s="48"/>
      <c r="AB740" s="48"/>
      <c r="AC740" s="48"/>
      <c r="AD740" s="48"/>
      <c r="AE740" s="48"/>
      <c r="AF740" s="48"/>
    </row>
    <row r="741" spans="1:32" ht="28.2">
      <c r="A741" s="771" t="s">
        <v>1099</v>
      </c>
      <c r="B741" s="956" t="s">
        <v>782</v>
      </c>
      <c r="C741" s="749">
        <v>18.46</v>
      </c>
      <c r="D741" s="749">
        <v>18.46</v>
      </c>
      <c r="E741" s="749">
        <v>2.855</v>
      </c>
      <c r="F741" s="659" t="s">
        <v>49</v>
      </c>
      <c r="G741" s="659" t="s">
        <v>276</v>
      </c>
      <c r="H741" s="660" t="s">
        <v>2</v>
      </c>
      <c r="I741" s="1010"/>
      <c r="J741" s="1010"/>
      <c r="K741" s="1010"/>
      <c r="L741" s="21"/>
      <c r="M741" s="21"/>
      <c r="U741" s="48"/>
      <c r="V741" s="48"/>
      <c r="W741" s="48"/>
      <c r="X741" s="48"/>
      <c r="Y741" s="48"/>
      <c r="Z741" s="48"/>
      <c r="AA741" s="48"/>
      <c r="AB741" s="48"/>
      <c r="AC741" s="48"/>
      <c r="AD741" s="48"/>
      <c r="AE741" s="48"/>
      <c r="AF741" s="48"/>
    </row>
    <row r="742" spans="1:32" ht="28.2">
      <c r="A742" s="771" t="s">
        <v>1099</v>
      </c>
      <c r="B742" s="956" t="s">
        <v>782</v>
      </c>
      <c r="C742" s="749">
        <v>18.46</v>
      </c>
      <c r="D742" s="749">
        <v>18.46</v>
      </c>
      <c r="E742" s="749">
        <v>2.883</v>
      </c>
      <c r="F742" s="659" t="s">
        <v>49</v>
      </c>
      <c r="G742" s="659" t="s">
        <v>276</v>
      </c>
      <c r="H742" s="660" t="s">
        <v>2</v>
      </c>
      <c r="I742" s="1010"/>
      <c r="J742" s="1010"/>
      <c r="K742" s="1010"/>
      <c r="L742" s="21"/>
      <c r="M742" s="21"/>
      <c r="U742" s="48"/>
      <c r="V742" s="48"/>
      <c r="W742" s="48"/>
      <c r="X742" s="48"/>
      <c r="Y742" s="48"/>
      <c r="Z742" s="48"/>
      <c r="AA742" s="48"/>
      <c r="AB742" s="48"/>
      <c r="AC742" s="48"/>
      <c r="AD742" s="48"/>
    </row>
    <row r="743" spans="1:32" ht="28.2">
      <c r="A743" s="771" t="s">
        <v>1099</v>
      </c>
      <c r="B743" s="956" t="s">
        <v>782</v>
      </c>
      <c r="C743" s="749">
        <v>18.46</v>
      </c>
      <c r="D743" s="749">
        <v>18.46</v>
      </c>
      <c r="E743" s="749">
        <v>2.9649999999999999</v>
      </c>
      <c r="F743" s="659" t="s">
        <v>49</v>
      </c>
      <c r="G743" s="659" t="s">
        <v>276</v>
      </c>
      <c r="H743" s="660" t="s">
        <v>2</v>
      </c>
      <c r="I743" s="1010"/>
      <c r="J743" s="1010"/>
      <c r="K743" s="1010"/>
      <c r="L743" s="21"/>
      <c r="M743" s="21"/>
      <c r="U743" s="48"/>
      <c r="V743" s="48"/>
      <c r="W743" s="48"/>
      <c r="X743" s="48"/>
      <c r="Y743" s="48"/>
      <c r="Z743" s="48"/>
      <c r="AA743" s="48"/>
      <c r="AB743" s="48"/>
      <c r="AC743" s="48"/>
      <c r="AD743" s="48"/>
    </row>
    <row r="744" spans="1:32" ht="28.2">
      <c r="A744" s="771" t="s">
        <v>1099</v>
      </c>
      <c r="B744" s="956" t="s">
        <v>782</v>
      </c>
      <c r="C744" s="749">
        <v>18.46</v>
      </c>
      <c r="D744" s="749">
        <v>18.46</v>
      </c>
      <c r="E744" s="749">
        <v>3.2469999999999999</v>
      </c>
      <c r="F744" s="659" t="s">
        <v>49</v>
      </c>
      <c r="G744" s="659" t="s">
        <v>276</v>
      </c>
      <c r="H744" s="660" t="s">
        <v>2</v>
      </c>
      <c r="I744" s="1010"/>
      <c r="J744" s="1010"/>
      <c r="K744" s="1010"/>
      <c r="L744" s="21"/>
      <c r="M744" s="21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</row>
    <row r="745" spans="1:32" ht="28.2">
      <c r="A745" s="771" t="s">
        <v>1099</v>
      </c>
      <c r="B745" s="956" t="s">
        <v>782</v>
      </c>
      <c r="C745" s="749">
        <v>18.46</v>
      </c>
      <c r="D745" s="749">
        <v>18.46</v>
      </c>
      <c r="E745" s="749">
        <v>3.4209999999999998</v>
      </c>
      <c r="F745" s="659" t="s">
        <v>49</v>
      </c>
      <c r="G745" s="659" t="s">
        <v>276</v>
      </c>
      <c r="H745" s="660" t="s">
        <v>2</v>
      </c>
      <c r="I745" s="1010"/>
      <c r="J745" s="1010"/>
      <c r="K745" s="1010"/>
      <c r="L745" s="21"/>
      <c r="M745" s="21"/>
      <c r="U745" s="48"/>
      <c r="V745" s="48"/>
      <c r="W745" s="48"/>
      <c r="X745" s="48"/>
      <c r="Y745" s="48"/>
      <c r="Z745" s="48"/>
      <c r="AA745" s="48"/>
      <c r="AB745" s="48"/>
      <c r="AC745" s="48"/>
      <c r="AD745" s="48"/>
    </row>
    <row r="746" spans="1:32" ht="28.2">
      <c r="A746" s="771" t="s">
        <v>1099</v>
      </c>
      <c r="B746" s="956" t="s">
        <v>782</v>
      </c>
      <c r="C746" s="749">
        <v>15.51</v>
      </c>
      <c r="D746" s="749">
        <v>15.51</v>
      </c>
      <c r="E746" s="749">
        <v>2.3839999999999999</v>
      </c>
      <c r="F746" s="659" t="s">
        <v>49</v>
      </c>
      <c r="G746" s="659" t="s">
        <v>276</v>
      </c>
      <c r="H746" s="660" t="s">
        <v>2</v>
      </c>
      <c r="I746" s="1010"/>
      <c r="J746" s="1010"/>
      <c r="K746" s="1010"/>
      <c r="L746" s="21"/>
      <c r="M746" s="21"/>
      <c r="U746" s="48"/>
      <c r="V746" s="48"/>
      <c r="W746" s="48"/>
      <c r="X746" s="48"/>
      <c r="Y746" s="48"/>
      <c r="Z746" s="48"/>
      <c r="AA746" s="48"/>
      <c r="AB746" s="48"/>
      <c r="AC746" s="48"/>
      <c r="AD746" s="48"/>
    </row>
    <row r="747" spans="1:32" ht="28.2">
      <c r="A747" s="771" t="s">
        <v>1099</v>
      </c>
      <c r="B747" s="956" t="s">
        <v>782</v>
      </c>
      <c r="C747" s="749">
        <v>15.51</v>
      </c>
      <c r="D747" s="749">
        <v>15.51</v>
      </c>
      <c r="E747" s="749">
        <v>2.2389999999999999</v>
      </c>
      <c r="F747" s="659" t="s">
        <v>49</v>
      </c>
      <c r="G747" s="659" t="s">
        <v>276</v>
      </c>
      <c r="H747" s="660" t="s">
        <v>2</v>
      </c>
      <c r="I747" s="1010"/>
      <c r="J747" s="1010"/>
      <c r="K747" s="1010"/>
      <c r="L747" s="21"/>
      <c r="M747" s="21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</row>
    <row r="748" spans="1:32" ht="28.2">
      <c r="A748" s="771" t="s">
        <v>1099</v>
      </c>
      <c r="B748" s="956" t="s">
        <v>782</v>
      </c>
      <c r="C748" s="749">
        <v>18.46</v>
      </c>
      <c r="D748" s="749">
        <v>18.46</v>
      </c>
      <c r="E748" s="749">
        <v>6.0339999999999998</v>
      </c>
      <c r="F748" s="659" t="s">
        <v>49</v>
      </c>
      <c r="G748" s="659" t="s">
        <v>276</v>
      </c>
      <c r="H748" s="660" t="s">
        <v>2</v>
      </c>
      <c r="I748" s="1010"/>
      <c r="J748" s="1010"/>
      <c r="K748" s="1010"/>
      <c r="L748" s="21"/>
      <c r="M748" s="21"/>
      <c r="U748" s="48"/>
      <c r="V748" s="48"/>
      <c r="W748" s="48"/>
      <c r="X748" s="48"/>
      <c r="Y748" s="48"/>
      <c r="Z748" s="48"/>
      <c r="AA748" s="48"/>
      <c r="AB748" s="48"/>
      <c r="AC748" s="48"/>
      <c r="AD748" s="48"/>
    </row>
    <row r="749" spans="1:32" ht="28.2">
      <c r="A749" s="771" t="s">
        <v>1099</v>
      </c>
      <c r="B749" s="956" t="s">
        <v>782</v>
      </c>
      <c r="C749" s="749">
        <v>18.46</v>
      </c>
      <c r="D749" s="749">
        <v>18.46</v>
      </c>
      <c r="E749" s="749">
        <v>2.7879999999999998</v>
      </c>
      <c r="F749" s="659" t="s">
        <v>49</v>
      </c>
      <c r="G749" s="659" t="s">
        <v>276</v>
      </c>
      <c r="H749" s="660" t="s">
        <v>2</v>
      </c>
      <c r="I749" s="1010"/>
      <c r="J749" s="1010"/>
      <c r="K749" s="1010"/>
      <c r="L749" s="21"/>
      <c r="M749" s="21"/>
    </row>
    <row r="750" spans="1:32" ht="28.2">
      <c r="A750" s="771" t="s">
        <v>1099</v>
      </c>
      <c r="B750" s="956" t="s">
        <v>782</v>
      </c>
      <c r="C750" s="749">
        <v>18.46</v>
      </c>
      <c r="D750" s="749">
        <v>18.46</v>
      </c>
      <c r="E750" s="749">
        <v>3.0059999999999998</v>
      </c>
      <c r="F750" s="659" t="s">
        <v>49</v>
      </c>
      <c r="G750" s="659" t="s">
        <v>276</v>
      </c>
      <c r="H750" s="660" t="s">
        <v>2</v>
      </c>
      <c r="I750" s="1010"/>
      <c r="J750" s="1010"/>
      <c r="K750" s="1010"/>
      <c r="L750" s="21"/>
      <c r="M750" s="21"/>
    </row>
    <row r="751" spans="1:32" ht="28.2">
      <c r="A751" s="771" t="s">
        <v>1099</v>
      </c>
      <c r="B751" s="956" t="s">
        <v>782</v>
      </c>
      <c r="C751" s="749">
        <v>18.46</v>
      </c>
      <c r="D751" s="749">
        <v>18.46</v>
      </c>
      <c r="E751" s="749">
        <v>3.0310000000000001</v>
      </c>
      <c r="F751" s="659" t="s">
        <v>49</v>
      </c>
      <c r="G751" s="659" t="s">
        <v>276</v>
      </c>
      <c r="H751" s="660" t="s">
        <v>2</v>
      </c>
      <c r="I751" s="1010"/>
      <c r="J751" s="1010"/>
      <c r="K751" s="1010"/>
      <c r="L751" s="21"/>
      <c r="M751" s="21"/>
    </row>
    <row r="752" spans="1:32" ht="28.2">
      <c r="A752" s="771" t="s">
        <v>1099</v>
      </c>
      <c r="B752" s="956" t="s">
        <v>782</v>
      </c>
      <c r="C752" s="749">
        <v>18.46</v>
      </c>
      <c r="D752" s="749">
        <v>18.46</v>
      </c>
      <c r="E752" s="749">
        <v>3.125</v>
      </c>
      <c r="F752" s="659" t="s">
        <v>49</v>
      </c>
      <c r="G752" s="659" t="s">
        <v>276</v>
      </c>
      <c r="H752" s="660" t="s">
        <v>2</v>
      </c>
      <c r="I752" s="1010"/>
      <c r="J752" s="1010"/>
      <c r="K752" s="1010"/>
      <c r="L752" s="21"/>
      <c r="M752" s="21"/>
    </row>
    <row r="753" spans="1:13" ht="28.2">
      <c r="A753" s="771" t="s">
        <v>1099</v>
      </c>
      <c r="B753" s="956" t="s">
        <v>782</v>
      </c>
      <c r="C753" s="749">
        <v>18.46</v>
      </c>
      <c r="D753" s="749">
        <v>18.46</v>
      </c>
      <c r="E753" s="749">
        <v>3.4089999999999998</v>
      </c>
      <c r="F753" s="659" t="s">
        <v>49</v>
      </c>
      <c r="G753" s="659" t="s">
        <v>276</v>
      </c>
      <c r="H753" s="660" t="s">
        <v>2</v>
      </c>
      <c r="I753" s="1010"/>
      <c r="J753" s="1010"/>
      <c r="K753" s="1010"/>
      <c r="L753" s="21"/>
      <c r="M753" s="21"/>
    </row>
    <row r="754" spans="1:13" ht="28.2">
      <c r="A754" s="771" t="s">
        <v>1099</v>
      </c>
      <c r="B754" s="956" t="s">
        <v>782</v>
      </c>
      <c r="C754" s="749">
        <v>18.46</v>
      </c>
      <c r="D754" s="749">
        <v>18.46</v>
      </c>
      <c r="E754" s="749">
        <v>3.5710000000000002</v>
      </c>
      <c r="F754" s="659" t="s">
        <v>49</v>
      </c>
      <c r="G754" s="659" t="s">
        <v>276</v>
      </c>
      <c r="H754" s="660" t="s">
        <v>2</v>
      </c>
      <c r="I754" s="1010"/>
      <c r="J754" s="1010"/>
      <c r="K754" s="1010"/>
      <c r="L754" s="21"/>
      <c r="M754" s="21"/>
    </row>
    <row r="755" spans="1:13" ht="28.2">
      <c r="A755" s="771" t="s">
        <v>1099</v>
      </c>
      <c r="B755" s="956" t="s">
        <v>782</v>
      </c>
      <c r="C755" s="749">
        <v>18.46</v>
      </c>
      <c r="D755" s="749">
        <v>18.46</v>
      </c>
      <c r="E755" s="749">
        <v>3.7320000000000002</v>
      </c>
      <c r="F755" s="659" t="s">
        <v>49</v>
      </c>
      <c r="G755" s="659" t="s">
        <v>276</v>
      </c>
      <c r="H755" s="660" t="s">
        <v>2</v>
      </c>
      <c r="I755" s="1010"/>
      <c r="J755" s="1010"/>
      <c r="K755" s="1010"/>
      <c r="L755" s="21"/>
      <c r="M755" s="21"/>
    </row>
    <row r="756" spans="1:13" ht="28.2">
      <c r="A756" s="771" t="s">
        <v>1099</v>
      </c>
      <c r="B756" s="956" t="s">
        <v>782</v>
      </c>
      <c r="C756" s="749">
        <v>18.46</v>
      </c>
      <c r="D756" s="749">
        <v>18.46</v>
      </c>
      <c r="E756" s="749">
        <v>3.988</v>
      </c>
      <c r="F756" s="659" t="s">
        <v>49</v>
      </c>
      <c r="G756" s="659" t="s">
        <v>276</v>
      </c>
      <c r="H756" s="660" t="s">
        <v>2</v>
      </c>
      <c r="I756" s="1010"/>
      <c r="J756" s="1010"/>
      <c r="K756" s="1010"/>
      <c r="L756" s="21"/>
      <c r="M756" s="21"/>
    </row>
    <row r="757" spans="1:13" ht="28.2">
      <c r="A757" s="771" t="s">
        <v>1099</v>
      </c>
      <c r="B757" s="956" t="s">
        <v>782</v>
      </c>
      <c r="C757" s="749">
        <v>18.46</v>
      </c>
      <c r="D757" s="749">
        <v>18.46</v>
      </c>
      <c r="E757" s="749">
        <v>4.3529999999999998</v>
      </c>
      <c r="F757" s="659" t="s">
        <v>49</v>
      </c>
      <c r="G757" s="659" t="s">
        <v>276</v>
      </c>
      <c r="H757" s="660" t="s">
        <v>2</v>
      </c>
      <c r="I757" s="1010"/>
      <c r="J757" s="1010"/>
      <c r="K757" s="1010"/>
      <c r="L757" s="21"/>
      <c r="M757" s="21"/>
    </row>
    <row r="758" spans="1:13" ht="28.2">
      <c r="A758" s="771" t="s">
        <v>1099</v>
      </c>
      <c r="B758" s="956" t="s">
        <v>782</v>
      </c>
      <c r="C758" s="749">
        <v>15.51</v>
      </c>
      <c r="D758" s="749">
        <v>15.51</v>
      </c>
      <c r="E758" s="749">
        <v>2.2240000000000002</v>
      </c>
      <c r="F758" s="659" t="s">
        <v>49</v>
      </c>
      <c r="G758" s="659" t="s">
        <v>276</v>
      </c>
      <c r="H758" s="660" t="s">
        <v>2</v>
      </c>
      <c r="I758" s="1010"/>
      <c r="J758" s="1010"/>
      <c r="K758" s="1010"/>
      <c r="L758" s="21"/>
      <c r="M758" s="21"/>
    </row>
    <row r="759" spans="1:13" ht="28.2">
      <c r="A759" s="771" t="s">
        <v>1099</v>
      </c>
      <c r="B759" s="956" t="s">
        <v>782</v>
      </c>
      <c r="C759" s="749">
        <v>15.51</v>
      </c>
      <c r="D759" s="749">
        <v>15.51</v>
      </c>
      <c r="E759" s="749">
        <v>2.3570000000000002</v>
      </c>
      <c r="F759" s="659" t="s">
        <v>49</v>
      </c>
      <c r="G759" s="659" t="s">
        <v>276</v>
      </c>
      <c r="H759" s="660" t="s">
        <v>2</v>
      </c>
      <c r="I759" s="1010"/>
      <c r="J759" s="1010"/>
      <c r="K759" s="1010"/>
      <c r="L759" s="21"/>
      <c r="M759" s="21"/>
    </row>
    <row r="760" spans="1:13" ht="28.2">
      <c r="A760" s="771" t="s">
        <v>1099</v>
      </c>
      <c r="B760" s="956" t="s">
        <v>782</v>
      </c>
      <c r="C760" s="749">
        <v>15.51</v>
      </c>
      <c r="D760" s="749">
        <v>15.51</v>
      </c>
      <c r="E760" s="749">
        <v>2.2389999999999999</v>
      </c>
      <c r="F760" s="659" t="s">
        <v>49</v>
      </c>
      <c r="G760" s="659" t="s">
        <v>276</v>
      </c>
      <c r="H760" s="660" t="s">
        <v>2</v>
      </c>
      <c r="I760" s="1010"/>
      <c r="J760" s="1010"/>
      <c r="K760" s="1010"/>
      <c r="L760" s="21"/>
      <c r="M760" s="21"/>
    </row>
    <row r="761" spans="1:13" ht="28.2">
      <c r="A761" s="771" t="s">
        <v>1099</v>
      </c>
      <c r="B761" s="956" t="s">
        <v>782</v>
      </c>
      <c r="C761" s="749">
        <v>15.51</v>
      </c>
      <c r="D761" s="749">
        <v>15.51</v>
      </c>
      <c r="E761" s="749">
        <v>2.3050000000000002</v>
      </c>
      <c r="F761" s="659" t="s">
        <v>49</v>
      </c>
      <c r="G761" s="659" t="s">
        <v>276</v>
      </c>
      <c r="H761" s="660" t="s">
        <v>2</v>
      </c>
      <c r="I761" s="1010"/>
      <c r="J761" s="1010"/>
      <c r="K761" s="1010"/>
      <c r="L761" s="21"/>
      <c r="M761" s="21"/>
    </row>
    <row r="762" spans="1:13" ht="28.2">
      <c r="A762" s="771" t="s">
        <v>1099</v>
      </c>
      <c r="B762" s="956" t="s">
        <v>782</v>
      </c>
      <c r="C762" s="749">
        <v>15.51</v>
      </c>
      <c r="D762" s="749">
        <v>15.51</v>
      </c>
      <c r="E762" s="749">
        <v>2.6549999999999998</v>
      </c>
      <c r="F762" s="659" t="s">
        <v>49</v>
      </c>
      <c r="G762" s="659" t="s">
        <v>276</v>
      </c>
      <c r="H762" s="660" t="s">
        <v>2</v>
      </c>
      <c r="I762" s="1010"/>
      <c r="J762" s="1010"/>
      <c r="K762" s="1010"/>
      <c r="L762" s="21"/>
      <c r="M762" s="21"/>
    </row>
    <row r="763" spans="1:13" ht="28.2">
      <c r="A763" s="771" t="s">
        <v>1099</v>
      </c>
      <c r="B763" s="956" t="s">
        <v>782</v>
      </c>
      <c r="C763" s="749">
        <v>15.51</v>
      </c>
      <c r="D763" s="749">
        <v>15.51</v>
      </c>
      <c r="E763" s="749">
        <v>3.5009999999999999</v>
      </c>
      <c r="F763" s="659" t="s">
        <v>49</v>
      </c>
      <c r="G763" s="659" t="s">
        <v>276</v>
      </c>
      <c r="H763" s="660" t="s">
        <v>2</v>
      </c>
      <c r="I763" s="1010"/>
      <c r="J763" s="1010"/>
      <c r="K763" s="1010"/>
      <c r="L763" s="21"/>
      <c r="M763" s="21"/>
    </row>
    <row r="764" spans="1:13" ht="28.2">
      <c r="A764" s="771" t="s">
        <v>1099</v>
      </c>
      <c r="B764" s="956" t="s">
        <v>782</v>
      </c>
      <c r="C764" s="749">
        <v>18.46</v>
      </c>
      <c r="D764" s="749">
        <v>18.46</v>
      </c>
      <c r="E764" s="749">
        <v>2.5049999999999999</v>
      </c>
      <c r="F764" s="659" t="s">
        <v>49</v>
      </c>
      <c r="G764" s="659" t="s">
        <v>276</v>
      </c>
      <c r="H764" s="660" t="s">
        <v>2</v>
      </c>
      <c r="I764" s="1010"/>
      <c r="J764" s="1010"/>
      <c r="K764" s="1010"/>
      <c r="L764" s="21"/>
      <c r="M764" s="21"/>
    </row>
    <row r="765" spans="1:13" ht="28.2">
      <c r="A765" s="771" t="s">
        <v>1099</v>
      </c>
      <c r="B765" s="956" t="s">
        <v>782</v>
      </c>
      <c r="C765" s="749">
        <v>18.46</v>
      </c>
      <c r="D765" s="749">
        <v>18.46</v>
      </c>
      <c r="E765" s="749">
        <v>2.722</v>
      </c>
      <c r="F765" s="659" t="s">
        <v>49</v>
      </c>
      <c r="G765" s="659" t="s">
        <v>276</v>
      </c>
      <c r="H765" s="660" t="s">
        <v>2</v>
      </c>
      <c r="I765" s="1010"/>
      <c r="J765" s="1010"/>
      <c r="K765" s="1010"/>
      <c r="L765" s="21"/>
      <c r="M765" s="21"/>
    </row>
    <row r="766" spans="1:13" ht="28.2">
      <c r="A766" s="771" t="s">
        <v>1099</v>
      </c>
      <c r="B766" s="956" t="s">
        <v>782</v>
      </c>
      <c r="C766" s="749">
        <v>18.46</v>
      </c>
      <c r="D766" s="749">
        <v>18.46</v>
      </c>
      <c r="E766" s="749">
        <v>2.75</v>
      </c>
      <c r="F766" s="659" t="s">
        <v>49</v>
      </c>
      <c r="G766" s="659" t="s">
        <v>276</v>
      </c>
      <c r="H766" s="660" t="s">
        <v>2</v>
      </c>
      <c r="I766" s="1010"/>
      <c r="J766" s="1010"/>
      <c r="K766" s="1010"/>
      <c r="L766" s="21"/>
      <c r="M766" s="21"/>
    </row>
    <row r="767" spans="1:13" ht="28.2">
      <c r="A767" s="771" t="s">
        <v>1099</v>
      </c>
      <c r="B767" s="956" t="s">
        <v>782</v>
      </c>
      <c r="C767" s="749">
        <v>15.51</v>
      </c>
      <c r="D767" s="749">
        <v>15.51</v>
      </c>
      <c r="E767" s="749">
        <v>2.1419999999999999</v>
      </c>
      <c r="F767" s="659" t="s">
        <v>49</v>
      </c>
      <c r="G767" s="659" t="s">
        <v>276</v>
      </c>
      <c r="H767" s="660" t="s">
        <v>2</v>
      </c>
      <c r="I767" s="1010"/>
      <c r="J767" s="1010"/>
      <c r="K767" s="1010"/>
      <c r="L767" s="21"/>
      <c r="M767" s="21"/>
    </row>
    <row r="768" spans="1:13" ht="28.2">
      <c r="A768" s="771" t="s">
        <v>1099</v>
      </c>
      <c r="B768" s="956" t="s">
        <v>782</v>
      </c>
      <c r="C768" s="749">
        <v>15.51</v>
      </c>
      <c r="D768" s="749">
        <v>15.51</v>
      </c>
      <c r="E768" s="749">
        <v>2.37</v>
      </c>
      <c r="F768" s="659" t="s">
        <v>49</v>
      </c>
      <c r="G768" s="659" t="s">
        <v>276</v>
      </c>
      <c r="H768" s="660" t="s">
        <v>2</v>
      </c>
      <c r="I768" s="1010"/>
      <c r="J768" s="1010"/>
      <c r="K768" s="1010"/>
      <c r="L768" s="21"/>
      <c r="M768" s="21"/>
    </row>
    <row r="769" spans="1:13" ht="28.2">
      <c r="A769" s="771" t="s">
        <v>1099</v>
      </c>
      <c r="B769" s="956" t="s">
        <v>782</v>
      </c>
      <c r="C769" s="749">
        <v>19.95</v>
      </c>
      <c r="D769" s="749">
        <v>19.96</v>
      </c>
      <c r="E769" s="749">
        <v>5.7130000000000001</v>
      </c>
      <c r="F769" s="659" t="s">
        <v>49</v>
      </c>
      <c r="G769" s="659" t="s">
        <v>276</v>
      </c>
      <c r="H769" s="660" t="s">
        <v>2</v>
      </c>
      <c r="I769" s="1010"/>
      <c r="J769" s="1010"/>
      <c r="K769" s="1010"/>
      <c r="L769" s="21"/>
      <c r="M769" s="21"/>
    </row>
    <row r="770" spans="1:13" ht="28.2">
      <c r="A770" s="771" t="s">
        <v>1100</v>
      </c>
      <c r="B770" s="956" t="s">
        <v>782</v>
      </c>
      <c r="C770" s="749">
        <v>19.95</v>
      </c>
      <c r="D770" s="749">
        <v>19.96</v>
      </c>
      <c r="E770" s="749">
        <v>2.4660000000000002</v>
      </c>
      <c r="F770" s="659" t="s">
        <v>49</v>
      </c>
      <c r="G770" s="659" t="s">
        <v>276</v>
      </c>
      <c r="H770" s="660" t="s">
        <v>2</v>
      </c>
      <c r="I770" s="1010"/>
      <c r="J770" s="1010"/>
      <c r="K770" s="1010"/>
      <c r="L770" s="21"/>
      <c r="M770" s="21"/>
    </row>
    <row r="771" spans="1:13" ht="28.2">
      <c r="A771" s="771" t="s">
        <v>1100</v>
      </c>
      <c r="B771" s="956" t="s">
        <v>782</v>
      </c>
      <c r="C771" s="749">
        <v>19.95</v>
      </c>
      <c r="D771" s="749">
        <v>19.96</v>
      </c>
      <c r="E771" s="749">
        <v>2.6549999999999998</v>
      </c>
      <c r="F771" s="659" t="s">
        <v>49</v>
      </c>
      <c r="G771" s="659" t="s">
        <v>276</v>
      </c>
      <c r="H771" s="660" t="s">
        <v>2</v>
      </c>
      <c r="I771" s="1010"/>
      <c r="J771" s="1010"/>
      <c r="K771" s="1010"/>
      <c r="L771" s="21"/>
      <c r="M771" s="21"/>
    </row>
    <row r="772" spans="1:13" ht="28.2">
      <c r="A772" s="771" t="s">
        <v>1100</v>
      </c>
      <c r="B772" s="956" t="s">
        <v>782</v>
      </c>
      <c r="C772" s="749">
        <v>19.95</v>
      </c>
      <c r="D772" s="749">
        <v>19.96</v>
      </c>
      <c r="E772" s="749">
        <v>2.7080000000000002</v>
      </c>
      <c r="F772" s="659" t="s">
        <v>49</v>
      </c>
      <c r="G772" s="659" t="s">
        <v>276</v>
      </c>
      <c r="H772" s="660" t="s">
        <v>2</v>
      </c>
      <c r="I772" s="1010"/>
      <c r="J772" s="1010"/>
      <c r="K772" s="1010"/>
      <c r="L772" s="21"/>
      <c r="M772" s="21"/>
    </row>
    <row r="773" spans="1:13" ht="28.2">
      <c r="A773" s="771" t="s">
        <v>1100</v>
      </c>
      <c r="B773" s="956" t="s">
        <v>782</v>
      </c>
      <c r="C773" s="749">
        <v>19.95</v>
      </c>
      <c r="D773" s="749">
        <v>19.96</v>
      </c>
      <c r="E773" s="749">
        <v>2.7879999999999998</v>
      </c>
      <c r="F773" s="659" t="s">
        <v>49</v>
      </c>
      <c r="G773" s="659" t="s">
        <v>276</v>
      </c>
      <c r="H773" s="660" t="s">
        <v>2</v>
      </c>
      <c r="I773" s="1010"/>
      <c r="J773" s="1010"/>
      <c r="K773" s="1010"/>
      <c r="L773" s="21"/>
      <c r="M773" s="21"/>
    </row>
    <row r="774" spans="1:13" ht="28.2">
      <c r="A774" s="771" t="s">
        <v>1100</v>
      </c>
      <c r="B774" s="956" t="s">
        <v>782</v>
      </c>
      <c r="C774" s="749">
        <v>19.95</v>
      </c>
      <c r="D774" s="749">
        <v>19.96</v>
      </c>
      <c r="E774" s="749">
        <v>3.0569999999999999</v>
      </c>
      <c r="F774" s="659" t="s">
        <v>49</v>
      </c>
      <c r="G774" s="659" t="s">
        <v>276</v>
      </c>
      <c r="H774" s="660" t="s">
        <v>2</v>
      </c>
      <c r="I774" s="1010"/>
      <c r="J774" s="1010"/>
      <c r="K774" s="1010"/>
      <c r="L774" s="21"/>
      <c r="M774" s="21"/>
    </row>
    <row r="775" spans="1:13" ht="28.2">
      <c r="A775" s="771" t="s">
        <v>1100</v>
      </c>
      <c r="B775" s="956" t="s">
        <v>782</v>
      </c>
      <c r="C775" s="749">
        <v>19.95</v>
      </c>
      <c r="D775" s="749">
        <v>19.96</v>
      </c>
      <c r="E775" s="749">
        <v>3.234</v>
      </c>
      <c r="F775" s="659" t="s">
        <v>49</v>
      </c>
      <c r="G775" s="659" t="s">
        <v>276</v>
      </c>
      <c r="H775" s="660" t="s">
        <v>2</v>
      </c>
      <c r="I775" s="1010"/>
      <c r="J775" s="1010"/>
      <c r="K775" s="1010"/>
      <c r="L775" s="21"/>
      <c r="M775" s="21"/>
    </row>
    <row r="776" spans="1:13" ht="28.2">
      <c r="A776" s="771" t="s">
        <v>1100</v>
      </c>
      <c r="B776" s="956" t="s">
        <v>782</v>
      </c>
      <c r="C776" s="749">
        <v>19.95</v>
      </c>
      <c r="D776" s="749">
        <v>19.96</v>
      </c>
      <c r="E776" s="749">
        <v>3.4209999999999998</v>
      </c>
      <c r="F776" s="659" t="s">
        <v>49</v>
      </c>
      <c r="G776" s="659" t="s">
        <v>276</v>
      </c>
      <c r="H776" s="660" t="s">
        <v>2</v>
      </c>
      <c r="I776" s="1010"/>
      <c r="J776" s="1010"/>
      <c r="K776" s="1010"/>
      <c r="L776" s="21"/>
      <c r="M776" s="21"/>
    </row>
    <row r="777" spans="1:13" ht="28.2">
      <c r="A777" s="771" t="s">
        <v>1100</v>
      </c>
      <c r="B777" s="956" t="s">
        <v>782</v>
      </c>
      <c r="C777" s="749">
        <v>19.95</v>
      </c>
      <c r="D777" s="749">
        <v>19.96</v>
      </c>
      <c r="E777" s="749">
        <v>3.6659999999999999</v>
      </c>
      <c r="F777" s="659" t="s">
        <v>49</v>
      </c>
      <c r="G777" s="659" t="s">
        <v>276</v>
      </c>
      <c r="H777" s="660" t="s">
        <v>2</v>
      </c>
      <c r="I777" s="1010"/>
      <c r="J777" s="1010"/>
      <c r="K777" s="1010"/>
      <c r="L777" s="21"/>
      <c r="M777" s="21"/>
    </row>
    <row r="778" spans="1:13" ht="28.2">
      <c r="A778" s="771" t="s">
        <v>1100</v>
      </c>
      <c r="B778" s="956" t="s">
        <v>782</v>
      </c>
      <c r="C778" s="749">
        <v>19.95</v>
      </c>
      <c r="D778" s="749">
        <v>19.96</v>
      </c>
      <c r="E778" s="749">
        <v>5.5789999999999997</v>
      </c>
      <c r="F778" s="659" t="s">
        <v>49</v>
      </c>
      <c r="G778" s="659" t="s">
        <v>276</v>
      </c>
      <c r="H778" s="660" t="s">
        <v>2</v>
      </c>
      <c r="I778" s="1010"/>
      <c r="J778" s="1010"/>
      <c r="K778" s="1010"/>
      <c r="L778" s="21"/>
      <c r="M778" s="21"/>
    </row>
    <row r="779" spans="1:13" ht="28.2">
      <c r="A779" s="771" t="s">
        <v>1100</v>
      </c>
      <c r="B779" s="956" t="s">
        <v>782</v>
      </c>
      <c r="C779" s="749">
        <v>16.989999999999998</v>
      </c>
      <c r="D779" s="749">
        <v>17</v>
      </c>
      <c r="E779" s="749">
        <v>2.0499999999999998</v>
      </c>
      <c r="F779" s="659" t="s">
        <v>49</v>
      </c>
      <c r="G779" s="659" t="s">
        <v>276</v>
      </c>
      <c r="H779" s="660" t="s">
        <v>2</v>
      </c>
      <c r="I779" s="1010"/>
      <c r="J779" s="1010"/>
      <c r="K779" s="1010"/>
      <c r="L779" s="21"/>
      <c r="M779" s="21"/>
    </row>
    <row r="780" spans="1:13" ht="28.2">
      <c r="A780" s="771" t="s">
        <v>1100</v>
      </c>
      <c r="B780" s="956" t="s">
        <v>782</v>
      </c>
      <c r="C780" s="749">
        <v>16.989999999999998</v>
      </c>
      <c r="D780" s="749">
        <v>17</v>
      </c>
      <c r="E780" s="749">
        <v>2.2240000000000002</v>
      </c>
      <c r="F780" s="659" t="s">
        <v>49</v>
      </c>
      <c r="G780" s="659" t="s">
        <v>276</v>
      </c>
      <c r="H780" s="660" t="s">
        <v>2</v>
      </c>
      <c r="I780" s="1010"/>
      <c r="J780" s="1010"/>
      <c r="K780" s="1010"/>
      <c r="L780" s="21"/>
      <c r="M780" s="21"/>
    </row>
    <row r="781" spans="1:13" ht="28.2">
      <c r="A781" s="771" t="s">
        <v>1100</v>
      </c>
      <c r="B781" s="956" t="s">
        <v>782</v>
      </c>
      <c r="C781" s="749">
        <v>16.989999999999998</v>
      </c>
      <c r="D781" s="749">
        <v>17</v>
      </c>
      <c r="E781" s="749">
        <v>2.3050000000000002</v>
      </c>
      <c r="F781" s="659" t="s">
        <v>49</v>
      </c>
      <c r="G781" s="659" t="s">
        <v>276</v>
      </c>
      <c r="H781" s="660" t="s">
        <v>2</v>
      </c>
      <c r="I781" s="1010"/>
      <c r="J781" s="1010"/>
      <c r="K781" s="1010"/>
      <c r="L781" s="21"/>
      <c r="M781" s="21"/>
    </row>
    <row r="782" spans="1:13" ht="28.2">
      <c r="A782" s="771" t="s">
        <v>1100</v>
      </c>
      <c r="B782" s="956" t="s">
        <v>782</v>
      </c>
      <c r="C782" s="749">
        <v>16.989999999999998</v>
      </c>
      <c r="D782" s="749">
        <v>17</v>
      </c>
      <c r="E782" s="749">
        <v>2.4660000000000002</v>
      </c>
      <c r="F782" s="659" t="s">
        <v>49</v>
      </c>
      <c r="G782" s="659" t="s">
        <v>276</v>
      </c>
      <c r="H782" s="660" t="s">
        <v>2</v>
      </c>
      <c r="I782" s="1010"/>
      <c r="J782" s="1010"/>
      <c r="K782" s="1010"/>
      <c r="L782" s="21"/>
      <c r="M782" s="21"/>
    </row>
    <row r="783" spans="1:13" ht="28.2">
      <c r="A783" s="771" t="s">
        <v>1100</v>
      </c>
      <c r="B783" s="956" t="s">
        <v>782</v>
      </c>
      <c r="C783" s="749">
        <v>16.989999999999998</v>
      </c>
      <c r="D783" s="749">
        <v>17</v>
      </c>
      <c r="E783" s="749">
        <v>2.4929999999999999</v>
      </c>
      <c r="F783" s="659" t="s">
        <v>49</v>
      </c>
      <c r="G783" s="659" t="s">
        <v>276</v>
      </c>
      <c r="H783" s="660" t="s">
        <v>2</v>
      </c>
      <c r="I783" s="1010"/>
      <c r="J783" s="1010"/>
      <c r="K783" s="1010"/>
      <c r="L783" s="21"/>
      <c r="M783" s="21"/>
    </row>
    <row r="784" spans="1:13" ht="28.2">
      <c r="A784" s="771" t="s">
        <v>1100</v>
      </c>
      <c r="B784" s="956" t="s">
        <v>782</v>
      </c>
      <c r="C784" s="749">
        <v>16.989999999999998</v>
      </c>
      <c r="D784" s="749">
        <v>17</v>
      </c>
      <c r="E784" s="749">
        <v>2.3839999999999999</v>
      </c>
      <c r="F784" s="659" t="s">
        <v>49</v>
      </c>
      <c r="G784" s="659" t="s">
        <v>276</v>
      </c>
      <c r="H784" s="660" t="s">
        <v>2</v>
      </c>
      <c r="I784" s="1010"/>
      <c r="J784" s="1010"/>
      <c r="K784" s="1010"/>
      <c r="L784" s="21"/>
      <c r="M784" s="21"/>
    </row>
    <row r="785" spans="1:13" ht="28.2">
      <c r="A785" s="771" t="s">
        <v>1100</v>
      </c>
      <c r="B785" s="956" t="s">
        <v>782</v>
      </c>
      <c r="C785" s="749">
        <v>19.95</v>
      </c>
      <c r="D785" s="749">
        <v>19.96</v>
      </c>
      <c r="E785" s="749">
        <v>7.2629999999999999</v>
      </c>
      <c r="F785" s="659" t="s">
        <v>49</v>
      </c>
      <c r="G785" s="659" t="s">
        <v>276</v>
      </c>
      <c r="H785" s="660" t="s">
        <v>2</v>
      </c>
      <c r="I785" s="1010"/>
      <c r="J785" s="1010"/>
      <c r="K785" s="1010"/>
      <c r="L785" s="21"/>
      <c r="M785" s="21"/>
    </row>
    <row r="786" spans="1:13" ht="28.2">
      <c r="A786" s="771" t="s">
        <v>1100</v>
      </c>
      <c r="B786" s="956" t="s">
        <v>782</v>
      </c>
      <c r="C786" s="749">
        <v>16.989999999999998</v>
      </c>
      <c r="D786" s="749">
        <v>17</v>
      </c>
      <c r="E786" s="749">
        <v>3.625</v>
      </c>
      <c r="F786" s="659" t="s">
        <v>49</v>
      </c>
      <c r="G786" s="659" t="s">
        <v>276</v>
      </c>
      <c r="H786" s="660" t="s">
        <v>2</v>
      </c>
      <c r="I786" s="1010"/>
      <c r="J786" s="1010"/>
      <c r="K786" s="1010"/>
      <c r="L786" s="21"/>
      <c r="M786" s="21"/>
    </row>
    <row r="787" spans="1:13" ht="28.2">
      <c r="A787" s="771" t="s">
        <v>1100</v>
      </c>
      <c r="B787" s="956" t="s">
        <v>782</v>
      </c>
      <c r="C787" s="749">
        <v>19.95</v>
      </c>
      <c r="D787" s="749">
        <v>19.96</v>
      </c>
      <c r="E787" s="749">
        <v>4.3529999999999998</v>
      </c>
      <c r="F787" s="659" t="s">
        <v>49</v>
      </c>
      <c r="G787" s="659" t="s">
        <v>276</v>
      </c>
      <c r="H787" s="660" t="s">
        <v>2</v>
      </c>
      <c r="I787" s="1010"/>
      <c r="J787" s="1010"/>
      <c r="K787" s="1010"/>
      <c r="L787" s="21"/>
      <c r="M787" s="21"/>
    </row>
    <row r="788" spans="1:13" ht="28.2">
      <c r="A788" s="771" t="s">
        <v>1100</v>
      </c>
      <c r="B788" s="956" t="s">
        <v>782</v>
      </c>
      <c r="C788" s="749">
        <v>19.95</v>
      </c>
      <c r="D788" s="749">
        <v>19.96</v>
      </c>
      <c r="E788" s="749">
        <v>4.8099999999999996</v>
      </c>
      <c r="F788" s="659" t="s">
        <v>49</v>
      </c>
      <c r="G788" s="659" t="s">
        <v>276</v>
      </c>
      <c r="H788" s="660" t="s">
        <v>2</v>
      </c>
      <c r="I788" s="1010"/>
      <c r="J788" s="1010"/>
      <c r="K788" s="1010"/>
      <c r="L788" s="21"/>
      <c r="M788" s="21"/>
    </row>
    <row r="789" spans="1:13" ht="28.2">
      <c r="A789" s="771" t="s">
        <v>1100</v>
      </c>
      <c r="B789" s="956" t="s">
        <v>782</v>
      </c>
      <c r="C789" s="749">
        <v>19.95</v>
      </c>
      <c r="D789" s="749">
        <v>19.96</v>
      </c>
      <c r="E789" s="749">
        <v>4.9720000000000004</v>
      </c>
      <c r="F789" s="659" t="s">
        <v>49</v>
      </c>
      <c r="G789" s="659" t="s">
        <v>276</v>
      </c>
      <c r="H789" s="660" t="s">
        <v>2</v>
      </c>
      <c r="I789" s="1010"/>
      <c r="J789" s="1010"/>
      <c r="K789" s="1010"/>
      <c r="L789" s="21"/>
      <c r="M789" s="21"/>
    </row>
    <row r="790" spans="1:13" ht="28.2">
      <c r="A790" s="771" t="s">
        <v>1100</v>
      </c>
      <c r="B790" s="956" t="s">
        <v>782</v>
      </c>
      <c r="C790" s="749">
        <v>16.989999999999998</v>
      </c>
      <c r="D790" s="749">
        <v>17</v>
      </c>
      <c r="E790" s="749">
        <v>2.3050000000000002</v>
      </c>
      <c r="F790" s="659" t="s">
        <v>49</v>
      </c>
      <c r="G790" s="659" t="s">
        <v>276</v>
      </c>
      <c r="H790" s="660" t="s">
        <v>2</v>
      </c>
      <c r="I790" s="1010"/>
      <c r="J790" s="1010"/>
      <c r="K790" s="1010"/>
      <c r="L790" s="21"/>
      <c r="M790" s="21"/>
    </row>
    <row r="791" spans="1:13" ht="28.2">
      <c r="A791" s="771" t="s">
        <v>1100</v>
      </c>
      <c r="B791" s="956" t="s">
        <v>782</v>
      </c>
      <c r="C791" s="749">
        <v>16.989999999999998</v>
      </c>
      <c r="D791" s="749">
        <v>17</v>
      </c>
      <c r="E791" s="749">
        <v>2.44</v>
      </c>
      <c r="F791" s="659" t="s">
        <v>49</v>
      </c>
      <c r="G791" s="659" t="s">
        <v>276</v>
      </c>
      <c r="H791" s="660" t="s">
        <v>2</v>
      </c>
      <c r="I791" s="1010"/>
      <c r="J791" s="1010"/>
      <c r="K791" s="1010"/>
      <c r="L791" s="21"/>
      <c r="M791" s="21"/>
    </row>
    <row r="792" spans="1:13" ht="28.2">
      <c r="A792" s="771" t="s">
        <v>1100</v>
      </c>
      <c r="B792" s="956" t="s">
        <v>782</v>
      </c>
      <c r="C792" s="749">
        <v>19.95</v>
      </c>
      <c r="D792" s="749">
        <v>19.96</v>
      </c>
      <c r="E792" s="749">
        <v>4.3789999999999996</v>
      </c>
      <c r="F792" s="659" t="s">
        <v>49</v>
      </c>
      <c r="G792" s="659" t="s">
        <v>276</v>
      </c>
      <c r="H792" s="660" t="s">
        <v>2</v>
      </c>
      <c r="I792" s="1010"/>
      <c r="J792" s="1010"/>
      <c r="K792" s="1010"/>
      <c r="L792" s="21"/>
      <c r="M792" s="21"/>
    </row>
    <row r="793" spans="1:13" ht="28.2">
      <c r="A793" s="771" t="s">
        <v>1100</v>
      </c>
      <c r="B793" s="956" t="s">
        <v>782</v>
      </c>
      <c r="C793" s="749">
        <v>16.989999999999998</v>
      </c>
      <c r="D793" s="749">
        <v>17</v>
      </c>
      <c r="E793" s="749">
        <v>3.9750000000000001</v>
      </c>
      <c r="F793" s="659" t="s">
        <v>49</v>
      </c>
      <c r="G793" s="659" t="s">
        <v>276</v>
      </c>
      <c r="H793" s="660" t="s">
        <v>2</v>
      </c>
      <c r="I793" s="1010"/>
      <c r="J793" s="1010"/>
      <c r="K793" s="1010"/>
      <c r="L793" s="21"/>
      <c r="M793" s="21"/>
    </row>
    <row r="794" spans="1:13" ht="28.2">
      <c r="A794" s="771" t="s">
        <v>1100</v>
      </c>
      <c r="B794" s="956" t="s">
        <v>782</v>
      </c>
      <c r="C794" s="749">
        <v>19.95</v>
      </c>
      <c r="D794" s="749">
        <v>19.96</v>
      </c>
      <c r="E794" s="749">
        <v>7.6130000000000004</v>
      </c>
      <c r="F794" s="659" t="s">
        <v>49</v>
      </c>
      <c r="G794" s="659" t="s">
        <v>276</v>
      </c>
      <c r="H794" s="660" t="s">
        <v>2</v>
      </c>
      <c r="I794" s="1010"/>
      <c r="J794" s="1010"/>
      <c r="K794" s="1010"/>
      <c r="L794" s="21"/>
      <c r="M794" s="21"/>
    </row>
    <row r="795" spans="1:13" ht="28.2">
      <c r="A795" s="771" t="s">
        <v>1100</v>
      </c>
      <c r="B795" s="956" t="s">
        <v>782</v>
      </c>
      <c r="C795" s="749">
        <v>19.95</v>
      </c>
      <c r="D795" s="749">
        <v>19.96</v>
      </c>
      <c r="E795" s="749">
        <v>4.3789999999999996</v>
      </c>
      <c r="F795" s="659" t="s">
        <v>49</v>
      </c>
      <c r="G795" s="659" t="s">
        <v>276</v>
      </c>
      <c r="H795" s="660" t="s">
        <v>2</v>
      </c>
      <c r="I795" s="1010"/>
      <c r="J795" s="1010"/>
      <c r="K795" s="1010"/>
      <c r="L795" s="21"/>
      <c r="M795" s="21"/>
    </row>
    <row r="796" spans="1:13" ht="28.2">
      <c r="A796" s="771" t="s">
        <v>1100</v>
      </c>
      <c r="B796" s="956" t="s">
        <v>782</v>
      </c>
      <c r="C796" s="749">
        <v>19.95</v>
      </c>
      <c r="D796" s="749">
        <v>19.96</v>
      </c>
      <c r="E796" s="749">
        <v>4.5830000000000002</v>
      </c>
      <c r="F796" s="659" t="s">
        <v>49</v>
      </c>
      <c r="G796" s="659" t="s">
        <v>276</v>
      </c>
      <c r="H796" s="660" t="s">
        <v>2</v>
      </c>
      <c r="I796" s="1010"/>
      <c r="J796" s="1010"/>
      <c r="K796" s="1010"/>
      <c r="L796" s="21"/>
      <c r="M796" s="21"/>
    </row>
    <row r="797" spans="1:13" ht="28.2">
      <c r="A797" s="771" t="s">
        <v>1100</v>
      </c>
      <c r="B797" s="956" t="s">
        <v>782</v>
      </c>
      <c r="C797" s="749">
        <v>19.95</v>
      </c>
      <c r="D797" s="749">
        <v>19.96</v>
      </c>
      <c r="E797" s="749">
        <v>4.6210000000000004</v>
      </c>
      <c r="F797" s="659" t="s">
        <v>49</v>
      </c>
      <c r="G797" s="659" t="s">
        <v>276</v>
      </c>
      <c r="H797" s="660" t="s">
        <v>2</v>
      </c>
      <c r="I797" s="1010"/>
      <c r="J797" s="1010"/>
      <c r="K797" s="1010"/>
      <c r="L797" s="21"/>
      <c r="M797" s="21"/>
    </row>
    <row r="798" spans="1:13" ht="28.2">
      <c r="A798" s="771" t="s">
        <v>1100</v>
      </c>
      <c r="B798" s="956" t="s">
        <v>782</v>
      </c>
      <c r="C798" s="749">
        <v>16.989999999999998</v>
      </c>
      <c r="D798" s="749">
        <v>17</v>
      </c>
      <c r="E798" s="749">
        <v>3.9750000000000001</v>
      </c>
      <c r="F798" s="659" t="s">
        <v>49</v>
      </c>
      <c r="G798" s="659" t="s">
        <v>276</v>
      </c>
      <c r="H798" s="660" t="s">
        <v>2</v>
      </c>
      <c r="I798" s="1010"/>
      <c r="J798" s="1010"/>
      <c r="K798" s="1010"/>
      <c r="L798" s="21"/>
      <c r="M798" s="21"/>
    </row>
    <row r="799" spans="1:13" ht="28.2">
      <c r="A799" s="771" t="s">
        <v>1100</v>
      </c>
      <c r="B799" s="956" t="s">
        <v>782</v>
      </c>
      <c r="C799" s="749">
        <v>16.989999999999998</v>
      </c>
      <c r="D799" s="749">
        <v>17</v>
      </c>
      <c r="E799" s="749">
        <v>3.4209999999999998</v>
      </c>
      <c r="F799" s="659" t="s">
        <v>49</v>
      </c>
      <c r="G799" s="659" t="s">
        <v>276</v>
      </c>
      <c r="H799" s="660" t="s">
        <v>2</v>
      </c>
      <c r="I799" s="1010"/>
      <c r="J799" s="1010"/>
      <c r="K799" s="1010"/>
      <c r="L799" s="21"/>
      <c r="M799" s="21"/>
    </row>
    <row r="800" spans="1:13" ht="28.2">
      <c r="A800" s="771" t="s">
        <v>1100</v>
      </c>
      <c r="B800" s="956" t="s">
        <v>782</v>
      </c>
      <c r="C800" s="749">
        <v>16.989999999999998</v>
      </c>
      <c r="D800" s="749">
        <v>17</v>
      </c>
      <c r="E800" s="749">
        <v>2.1800000000000002</v>
      </c>
      <c r="F800" s="659" t="s">
        <v>49</v>
      </c>
      <c r="G800" s="659" t="s">
        <v>276</v>
      </c>
      <c r="H800" s="660" t="s">
        <v>2</v>
      </c>
      <c r="I800" s="1010"/>
      <c r="J800" s="1010"/>
      <c r="K800" s="1010"/>
      <c r="L800" s="21"/>
      <c r="M800" s="21"/>
    </row>
    <row r="801" spans="1:13" ht="28.2">
      <c r="A801" s="771" t="s">
        <v>1100</v>
      </c>
      <c r="B801" s="956" t="s">
        <v>782</v>
      </c>
      <c r="C801" s="749">
        <v>19.95</v>
      </c>
      <c r="D801" s="749">
        <v>19.96</v>
      </c>
      <c r="E801" s="749">
        <v>5.9710000000000001</v>
      </c>
      <c r="F801" s="659" t="s">
        <v>49</v>
      </c>
      <c r="G801" s="659" t="s">
        <v>276</v>
      </c>
      <c r="H801" s="660" t="s">
        <v>2</v>
      </c>
      <c r="I801" s="1010"/>
      <c r="J801" s="1010"/>
      <c r="K801" s="1010"/>
      <c r="L801" s="21"/>
      <c r="M801" s="21"/>
    </row>
    <row r="802" spans="1:13" ht="28.2">
      <c r="A802" s="771" t="s">
        <v>1100</v>
      </c>
      <c r="B802" s="956" t="s">
        <v>782</v>
      </c>
      <c r="C802" s="749">
        <v>19.95</v>
      </c>
      <c r="D802" s="749">
        <v>19.96</v>
      </c>
      <c r="E802" s="749">
        <v>2.722</v>
      </c>
      <c r="F802" s="659" t="s">
        <v>49</v>
      </c>
      <c r="G802" s="659" t="s">
        <v>276</v>
      </c>
      <c r="H802" s="660" t="s">
        <v>2</v>
      </c>
      <c r="I802" s="1010"/>
      <c r="J802" s="1010"/>
      <c r="K802" s="1010"/>
      <c r="L802" s="21"/>
      <c r="M802" s="21"/>
    </row>
    <row r="803" spans="1:13" ht="28.2">
      <c r="A803" s="771" t="s">
        <v>1100</v>
      </c>
      <c r="B803" s="956" t="s">
        <v>782</v>
      </c>
      <c r="C803" s="749">
        <v>19.95</v>
      </c>
      <c r="D803" s="749">
        <v>19.96</v>
      </c>
      <c r="E803" s="749">
        <v>2.9239999999999999</v>
      </c>
      <c r="F803" s="659" t="s">
        <v>49</v>
      </c>
      <c r="G803" s="659" t="s">
        <v>276</v>
      </c>
      <c r="H803" s="660" t="s">
        <v>2</v>
      </c>
      <c r="I803" s="1010"/>
      <c r="J803" s="1010"/>
      <c r="K803" s="1010"/>
      <c r="L803" s="21"/>
      <c r="M803" s="21"/>
    </row>
    <row r="804" spans="1:13" ht="28.2">
      <c r="A804" s="771" t="s">
        <v>1100</v>
      </c>
      <c r="B804" s="956" t="s">
        <v>782</v>
      </c>
      <c r="C804" s="749">
        <v>19.95</v>
      </c>
      <c r="D804" s="749">
        <v>19.96</v>
      </c>
      <c r="E804" s="749">
        <v>2.9649999999999999</v>
      </c>
      <c r="F804" s="659" t="s">
        <v>49</v>
      </c>
      <c r="G804" s="659" t="s">
        <v>276</v>
      </c>
      <c r="H804" s="660" t="s">
        <v>2</v>
      </c>
      <c r="I804" s="1010"/>
      <c r="J804" s="1010"/>
      <c r="K804" s="1010"/>
      <c r="L804" s="21"/>
      <c r="M804" s="21"/>
    </row>
    <row r="805" spans="1:13" ht="28.2">
      <c r="A805" s="771" t="s">
        <v>1100</v>
      </c>
      <c r="B805" s="956" t="s">
        <v>782</v>
      </c>
      <c r="C805" s="749">
        <v>19.95</v>
      </c>
      <c r="D805" s="749">
        <v>19.96</v>
      </c>
      <c r="E805" s="749">
        <v>3.0449999999999999</v>
      </c>
      <c r="F805" s="659" t="s">
        <v>49</v>
      </c>
      <c r="G805" s="659" t="s">
        <v>276</v>
      </c>
      <c r="H805" s="660" t="s">
        <v>2</v>
      </c>
      <c r="I805" s="1010"/>
      <c r="J805" s="1010"/>
      <c r="K805" s="1010"/>
      <c r="L805" s="21"/>
      <c r="M805" s="21"/>
    </row>
    <row r="806" spans="1:13" ht="28.2">
      <c r="A806" s="771" t="s">
        <v>1100</v>
      </c>
      <c r="B806" s="956" t="s">
        <v>782</v>
      </c>
      <c r="C806" s="749">
        <v>19.95</v>
      </c>
      <c r="D806" s="749">
        <v>19.96</v>
      </c>
      <c r="E806" s="749">
        <v>3.327</v>
      </c>
      <c r="F806" s="659" t="s">
        <v>49</v>
      </c>
      <c r="G806" s="659" t="s">
        <v>276</v>
      </c>
      <c r="H806" s="660" t="s">
        <v>2</v>
      </c>
      <c r="I806" s="1010"/>
      <c r="J806" s="1010"/>
      <c r="K806" s="1010"/>
      <c r="L806" s="21"/>
      <c r="M806" s="21"/>
    </row>
    <row r="807" spans="1:13" ht="28.2">
      <c r="A807" s="771" t="s">
        <v>1100</v>
      </c>
      <c r="B807" s="956" t="s">
        <v>782</v>
      </c>
      <c r="C807" s="749">
        <v>19.95</v>
      </c>
      <c r="D807" s="749">
        <v>19.96</v>
      </c>
      <c r="E807" s="749">
        <v>3.5009999999999999</v>
      </c>
      <c r="F807" s="659" t="s">
        <v>49</v>
      </c>
      <c r="G807" s="659" t="s">
        <v>276</v>
      </c>
      <c r="H807" s="660" t="s">
        <v>2</v>
      </c>
      <c r="I807" s="1010"/>
      <c r="J807" s="1010"/>
      <c r="K807" s="1010"/>
      <c r="L807" s="21"/>
      <c r="M807" s="21"/>
    </row>
    <row r="808" spans="1:13" ht="28.2">
      <c r="A808" s="771" t="s">
        <v>1100</v>
      </c>
      <c r="B808" s="956" t="s">
        <v>782</v>
      </c>
      <c r="C808" s="749">
        <v>16.989999999999998</v>
      </c>
      <c r="D808" s="749">
        <v>17</v>
      </c>
      <c r="E808" s="749">
        <v>2.4660000000000002</v>
      </c>
      <c r="F808" s="659" t="s">
        <v>49</v>
      </c>
      <c r="G808" s="659" t="s">
        <v>276</v>
      </c>
      <c r="H808" s="660" t="s">
        <v>2</v>
      </c>
      <c r="I808" s="1010"/>
      <c r="J808" s="1010"/>
      <c r="K808" s="1010"/>
      <c r="L808" s="21"/>
      <c r="M808" s="21"/>
    </row>
    <row r="809" spans="1:13" ht="28.2">
      <c r="A809" s="771" t="s">
        <v>1100</v>
      </c>
      <c r="B809" s="956" t="s">
        <v>782</v>
      </c>
      <c r="C809" s="749">
        <v>16.989999999999998</v>
      </c>
      <c r="D809" s="749">
        <v>17</v>
      </c>
      <c r="E809" s="749">
        <v>2.3170000000000002</v>
      </c>
      <c r="F809" s="659" t="s">
        <v>49</v>
      </c>
      <c r="G809" s="659" t="s">
        <v>276</v>
      </c>
      <c r="H809" s="660" t="s">
        <v>2</v>
      </c>
      <c r="I809" s="1010"/>
      <c r="J809" s="1010"/>
      <c r="K809" s="1010"/>
      <c r="L809" s="21"/>
      <c r="M809" s="21"/>
    </row>
    <row r="810" spans="1:13" ht="28.2">
      <c r="A810" s="771" t="s">
        <v>1100</v>
      </c>
      <c r="B810" s="956" t="s">
        <v>782</v>
      </c>
      <c r="C810" s="749">
        <v>19.95</v>
      </c>
      <c r="D810" s="749">
        <v>19.96</v>
      </c>
      <c r="E810" s="749">
        <v>6.13</v>
      </c>
      <c r="F810" s="659" t="s">
        <v>49</v>
      </c>
      <c r="G810" s="659" t="s">
        <v>276</v>
      </c>
      <c r="H810" s="660" t="s">
        <v>2</v>
      </c>
      <c r="I810" s="1010"/>
      <c r="J810" s="1010"/>
      <c r="K810" s="1010"/>
      <c r="L810" s="21"/>
      <c r="M810" s="21"/>
    </row>
    <row r="811" spans="1:13" ht="28.2">
      <c r="A811" s="771" t="s">
        <v>1100</v>
      </c>
      <c r="B811" s="956" t="s">
        <v>782</v>
      </c>
      <c r="C811" s="749">
        <v>19.95</v>
      </c>
      <c r="D811" s="749">
        <v>19.96</v>
      </c>
      <c r="E811" s="749">
        <v>2.871</v>
      </c>
      <c r="F811" s="659" t="s">
        <v>49</v>
      </c>
      <c r="G811" s="659" t="s">
        <v>276</v>
      </c>
      <c r="H811" s="660" t="s">
        <v>2</v>
      </c>
      <c r="I811" s="1010"/>
      <c r="J811" s="1010"/>
      <c r="K811" s="1010"/>
      <c r="L811" s="21"/>
      <c r="M811" s="21"/>
    </row>
    <row r="812" spans="1:13" ht="28.2">
      <c r="A812" s="771" t="s">
        <v>1100</v>
      </c>
      <c r="B812" s="956" t="s">
        <v>782</v>
      </c>
      <c r="C812" s="749">
        <v>19.95</v>
      </c>
      <c r="D812" s="749">
        <v>19.96</v>
      </c>
      <c r="E812" s="749">
        <v>3.07</v>
      </c>
      <c r="F812" s="659" t="s">
        <v>49</v>
      </c>
      <c r="G812" s="659" t="s">
        <v>276</v>
      </c>
      <c r="H812" s="660" t="s">
        <v>2</v>
      </c>
      <c r="I812" s="1010"/>
      <c r="J812" s="1010"/>
      <c r="K812" s="1010"/>
      <c r="L812" s="21"/>
      <c r="M812" s="21"/>
    </row>
    <row r="813" spans="1:13" ht="28.2">
      <c r="A813" s="771" t="s">
        <v>1100</v>
      </c>
      <c r="B813" s="956" t="s">
        <v>782</v>
      </c>
      <c r="C813" s="749">
        <v>19.95</v>
      </c>
      <c r="D813" s="749">
        <v>19.96</v>
      </c>
      <c r="E813" s="749">
        <v>3.125</v>
      </c>
      <c r="F813" s="659" t="s">
        <v>49</v>
      </c>
      <c r="G813" s="659" t="s">
        <v>276</v>
      </c>
      <c r="H813" s="660" t="s">
        <v>2</v>
      </c>
      <c r="I813" s="1010"/>
      <c r="J813" s="1010"/>
      <c r="K813" s="1010"/>
      <c r="L813" s="21"/>
      <c r="M813" s="21"/>
    </row>
    <row r="814" spans="1:13" ht="28.2">
      <c r="A814" s="771" t="s">
        <v>1100</v>
      </c>
      <c r="B814" s="956" t="s">
        <v>782</v>
      </c>
      <c r="C814" s="749">
        <v>19.95</v>
      </c>
      <c r="D814" s="749">
        <v>19.96</v>
      </c>
      <c r="E814" s="749">
        <v>3.194</v>
      </c>
      <c r="F814" s="659" t="s">
        <v>49</v>
      </c>
      <c r="G814" s="659" t="s">
        <v>276</v>
      </c>
      <c r="H814" s="660" t="s">
        <v>2</v>
      </c>
      <c r="I814" s="1010"/>
      <c r="J814" s="1010"/>
      <c r="K814" s="1010"/>
      <c r="L814" s="21"/>
      <c r="M814" s="21"/>
    </row>
    <row r="815" spans="1:13" ht="28.2">
      <c r="A815" s="771" t="s">
        <v>1100</v>
      </c>
      <c r="B815" s="956" t="s">
        <v>782</v>
      </c>
      <c r="C815" s="749">
        <v>19.95</v>
      </c>
      <c r="D815" s="749">
        <v>19.96</v>
      </c>
      <c r="E815" s="749">
        <v>3.4769999999999999</v>
      </c>
      <c r="F815" s="659" t="s">
        <v>49</v>
      </c>
      <c r="G815" s="659" t="s">
        <v>276</v>
      </c>
      <c r="H815" s="660" t="s">
        <v>2</v>
      </c>
      <c r="I815" s="1010"/>
      <c r="J815" s="1010"/>
      <c r="K815" s="1010"/>
      <c r="L815" s="21"/>
      <c r="M815" s="21"/>
    </row>
    <row r="816" spans="1:13" ht="28.2">
      <c r="A816" s="771" t="s">
        <v>1100</v>
      </c>
      <c r="B816" s="956" t="s">
        <v>782</v>
      </c>
      <c r="C816" s="749">
        <v>19.95</v>
      </c>
      <c r="D816" s="749">
        <v>19.96</v>
      </c>
      <c r="E816" s="749">
        <v>3.653</v>
      </c>
      <c r="F816" s="659" t="s">
        <v>49</v>
      </c>
      <c r="G816" s="659" t="s">
        <v>276</v>
      </c>
      <c r="H816" s="660" t="s">
        <v>2</v>
      </c>
      <c r="I816" s="1010"/>
      <c r="J816" s="1010"/>
      <c r="K816" s="1010"/>
      <c r="L816" s="21"/>
      <c r="M816" s="21"/>
    </row>
    <row r="817" spans="1:13" ht="28.2">
      <c r="A817" s="771" t="s">
        <v>1100</v>
      </c>
      <c r="B817" s="956" t="s">
        <v>782</v>
      </c>
      <c r="C817" s="749">
        <v>19.95</v>
      </c>
      <c r="D817" s="749">
        <v>19.96</v>
      </c>
      <c r="E817" s="749">
        <v>3.8119999999999998</v>
      </c>
      <c r="F817" s="659" t="s">
        <v>49</v>
      </c>
      <c r="G817" s="659" t="s">
        <v>276</v>
      </c>
      <c r="H817" s="660" t="s">
        <v>2</v>
      </c>
      <c r="I817" s="1010"/>
      <c r="J817" s="1010"/>
      <c r="K817" s="1010"/>
      <c r="L817" s="21"/>
      <c r="M817" s="21"/>
    </row>
    <row r="818" spans="1:13" ht="28.2">
      <c r="A818" s="771" t="s">
        <v>1100</v>
      </c>
      <c r="B818" s="956" t="s">
        <v>782</v>
      </c>
      <c r="C818" s="749">
        <v>19.95</v>
      </c>
      <c r="D818" s="749">
        <v>19.96</v>
      </c>
      <c r="E818" s="749">
        <v>4.0819999999999999</v>
      </c>
      <c r="F818" s="659" t="s">
        <v>49</v>
      </c>
      <c r="G818" s="659" t="s">
        <v>276</v>
      </c>
      <c r="H818" s="660" t="s">
        <v>2</v>
      </c>
      <c r="I818" s="1010"/>
      <c r="J818" s="1010"/>
      <c r="K818" s="1010"/>
      <c r="L818" s="21"/>
      <c r="M818" s="21"/>
    </row>
    <row r="819" spans="1:13" ht="28.2">
      <c r="A819" s="771" t="s">
        <v>1100</v>
      </c>
      <c r="B819" s="956" t="s">
        <v>782</v>
      </c>
      <c r="C819" s="749">
        <v>19.95</v>
      </c>
      <c r="D819" s="749">
        <v>19.96</v>
      </c>
      <c r="E819" s="749">
        <v>4.4180000000000001</v>
      </c>
      <c r="F819" s="659" t="s">
        <v>49</v>
      </c>
      <c r="G819" s="659" t="s">
        <v>276</v>
      </c>
      <c r="H819" s="660" t="s">
        <v>2</v>
      </c>
      <c r="I819" s="1010"/>
      <c r="J819" s="1010"/>
      <c r="K819" s="1010"/>
      <c r="L819" s="21"/>
      <c r="M819" s="21"/>
    </row>
    <row r="820" spans="1:13" ht="28.2">
      <c r="A820" s="771" t="s">
        <v>1100</v>
      </c>
      <c r="B820" s="956" t="s">
        <v>782</v>
      </c>
      <c r="C820" s="749">
        <v>16.989999999999998</v>
      </c>
      <c r="D820" s="749">
        <v>17</v>
      </c>
      <c r="E820" s="749">
        <v>2.3050000000000002</v>
      </c>
      <c r="F820" s="659" t="s">
        <v>49</v>
      </c>
      <c r="G820" s="659" t="s">
        <v>276</v>
      </c>
      <c r="H820" s="660" t="s">
        <v>2</v>
      </c>
      <c r="I820" s="1010"/>
      <c r="J820" s="1010"/>
      <c r="K820" s="1010"/>
      <c r="L820" s="21"/>
      <c r="M820" s="21"/>
    </row>
    <row r="821" spans="1:13" ht="28.2">
      <c r="A821" s="771" t="s">
        <v>1100</v>
      </c>
      <c r="B821" s="956" t="s">
        <v>782</v>
      </c>
      <c r="C821" s="749">
        <v>16.989999999999998</v>
      </c>
      <c r="D821" s="749">
        <v>17</v>
      </c>
      <c r="E821" s="749">
        <v>2.44</v>
      </c>
      <c r="F821" s="659" t="s">
        <v>49</v>
      </c>
      <c r="G821" s="659" t="s">
        <v>276</v>
      </c>
      <c r="H821" s="660" t="s">
        <v>2</v>
      </c>
      <c r="I821" s="1010"/>
      <c r="J821" s="1010"/>
      <c r="K821" s="1010"/>
      <c r="L821" s="21"/>
      <c r="M821" s="21"/>
    </row>
    <row r="822" spans="1:13" ht="28.2">
      <c r="A822" s="771" t="s">
        <v>1100</v>
      </c>
      <c r="B822" s="956" t="s">
        <v>782</v>
      </c>
      <c r="C822" s="749">
        <v>16.989999999999998</v>
      </c>
      <c r="D822" s="749">
        <v>17</v>
      </c>
      <c r="E822" s="749">
        <v>2.3170000000000002</v>
      </c>
      <c r="F822" s="659" t="s">
        <v>49</v>
      </c>
      <c r="G822" s="659" t="s">
        <v>276</v>
      </c>
      <c r="H822" s="660" t="s">
        <v>2</v>
      </c>
      <c r="I822" s="1010"/>
      <c r="J822" s="1010"/>
      <c r="K822" s="1010"/>
      <c r="L822" s="21"/>
      <c r="M822" s="21"/>
    </row>
    <row r="823" spans="1:13" ht="28.2">
      <c r="A823" s="771" t="s">
        <v>1100</v>
      </c>
      <c r="B823" s="956" t="s">
        <v>782</v>
      </c>
      <c r="C823" s="749">
        <v>16.989999999999998</v>
      </c>
      <c r="D823" s="749">
        <v>17</v>
      </c>
      <c r="E823" s="749">
        <v>2.3839999999999999</v>
      </c>
      <c r="F823" s="659" t="s">
        <v>49</v>
      </c>
      <c r="G823" s="659" t="s">
        <v>276</v>
      </c>
      <c r="H823" s="660" t="s">
        <v>2</v>
      </c>
      <c r="I823" s="1010"/>
      <c r="J823" s="1010"/>
      <c r="K823" s="1010"/>
      <c r="L823" s="21"/>
      <c r="M823" s="21"/>
    </row>
    <row r="824" spans="1:13" ht="28.2">
      <c r="A824" s="771" t="s">
        <v>1100</v>
      </c>
      <c r="B824" s="956" t="s">
        <v>782</v>
      </c>
      <c r="C824" s="749">
        <v>16.989999999999998</v>
      </c>
      <c r="D824" s="749">
        <v>17</v>
      </c>
      <c r="E824" s="749">
        <v>2.75</v>
      </c>
      <c r="F824" s="659" t="s">
        <v>49</v>
      </c>
      <c r="G824" s="659" t="s">
        <v>276</v>
      </c>
      <c r="H824" s="660" t="s">
        <v>2</v>
      </c>
      <c r="I824" s="1010"/>
      <c r="J824" s="1010"/>
      <c r="K824" s="1010"/>
      <c r="L824" s="21"/>
      <c r="M824" s="21"/>
    </row>
    <row r="825" spans="1:13" ht="28.2">
      <c r="A825" s="771" t="s">
        <v>1100</v>
      </c>
      <c r="B825" s="956" t="s">
        <v>782</v>
      </c>
      <c r="C825" s="749">
        <v>16.989999999999998</v>
      </c>
      <c r="D825" s="749">
        <v>17</v>
      </c>
      <c r="E825" s="749">
        <v>3.5830000000000002</v>
      </c>
      <c r="F825" s="659" t="s">
        <v>49</v>
      </c>
      <c r="G825" s="659" t="s">
        <v>276</v>
      </c>
      <c r="H825" s="660" t="s">
        <v>2</v>
      </c>
      <c r="I825" s="1010"/>
      <c r="J825" s="1010"/>
      <c r="K825" s="1010"/>
      <c r="L825" s="21"/>
      <c r="M825" s="21"/>
    </row>
    <row r="826" spans="1:13" ht="28.2">
      <c r="A826" s="771" t="s">
        <v>1100</v>
      </c>
      <c r="B826" s="956" t="s">
        <v>782</v>
      </c>
      <c r="C826" s="749">
        <v>19.95</v>
      </c>
      <c r="D826" s="749">
        <v>19.96</v>
      </c>
      <c r="E826" s="749">
        <v>2.5880000000000001</v>
      </c>
      <c r="F826" s="659" t="s">
        <v>49</v>
      </c>
      <c r="G826" s="659" t="s">
        <v>276</v>
      </c>
      <c r="H826" s="660" t="s">
        <v>2</v>
      </c>
      <c r="I826" s="1010"/>
      <c r="J826" s="1010"/>
      <c r="K826" s="1010"/>
      <c r="L826" s="21"/>
      <c r="M826" s="21"/>
    </row>
    <row r="827" spans="1:13" ht="28.2">
      <c r="A827" s="771" t="s">
        <v>1100</v>
      </c>
      <c r="B827" s="956" t="s">
        <v>782</v>
      </c>
      <c r="C827" s="749">
        <v>19.95</v>
      </c>
      <c r="D827" s="749">
        <v>19.96</v>
      </c>
      <c r="E827" s="749">
        <v>2.7879999999999998</v>
      </c>
      <c r="F827" s="659" t="s">
        <v>49</v>
      </c>
      <c r="G827" s="659" t="s">
        <v>276</v>
      </c>
      <c r="H827" s="660" t="s">
        <v>2</v>
      </c>
      <c r="I827" s="1010"/>
      <c r="J827" s="1010"/>
      <c r="K827" s="1010"/>
      <c r="L827" s="21"/>
      <c r="M827" s="21"/>
    </row>
    <row r="828" spans="1:13" ht="28.2">
      <c r="A828" s="771" t="s">
        <v>1100</v>
      </c>
      <c r="B828" s="956" t="s">
        <v>782</v>
      </c>
      <c r="C828" s="749">
        <v>19.95</v>
      </c>
      <c r="D828" s="749">
        <v>19.96</v>
      </c>
      <c r="E828" s="749">
        <v>2.8420000000000001</v>
      </c>
      <c r="F828" s="659" t="s">
        <v>49</v>
      </c>
      <c r="G828" s="659" t="s">
        <v>276</v>
      </c>
      <c r="H828" s="660" t="s">
        <v>2</v>
      </c>
      <c r="I828" s="1010"/>
      <c r="J828" s="1010"/>
      <c r="K828" s="1010"/>
      <c r="L828" s="21"/>
      <c r="M828" s="21"/>
    </row>
    <row r="829" spans="1:13" ht="28.2">
      <c r="A829" s="771" t="s">
        <v>1100</v>
      </c>
      <c r="B829" s="956" t="s">
        <v>782</v>
      </c>
      <c r="C829" s="749">
        <v>16.989999999999998</v>
      </c>
      <c r="D829" s="749">
        <v>17</v>
      </c>
      <c r="E829" s="749">
        <v>2.2240000000000002</v>
      </c>
      <c r="F829" s="659" t="s">
        <v>49</v>
      </c>
      <c r="G829" s="659" t="s">
        <v>276</v>
      </c>
      <c r="H829" s="660" t="s">
        <v>2</v>
      </c>
      <c r="I829" s="1010"/>
      <c r="J829" s="1010"/>
      <c r="K829" s="1010"/>
      <c r="L829" s="21"/>
      <c r="M829" s="21"/>
    </row>
    <row r="830" spans="1:13" ht="28.2">
      <c r="A830" s="771" t="s">
        <v>1100</v>
      </c>
      <c r="B830" s="956" t="s">
        <v>782</v>
      </c>
      <c r="C830" s="749">
        <v>16.989999999999998</v>
      </c>
      <c r="D830" s="749">
        <v>17</v>
      </c>
      <c r="E830" s="749">
        <v>2.4529999999999998</v>
      </c>
      <c r="F830" s="659" t="s">
        <v>49</v>
      </c>
      <c r="G830" s="659" t="s">
        <v>276</v>
      </c>
      <c r="H830" s="660" t="s">
        <v>2</v>
      </c>
      <c r="I830" s="1010"/>
      <c r="J830" s="1010"/>
      <c r="K830" s="1010"/>
      <c r="L830" s="21"/>
      <c r="M830" s="21"/>
    </row>
    <row r="831" spans="1:13" ht="28.2">
      <c r="A831" s="771" t="s">
        <v>1100</v>
      </c>
      <c r="B831" s="956" t="s">
        <v>782</v>
      </c>
      <c r="C831" s="749">
        <v>21.42</v>
      </c>
      <c r="D831" s="749">
        <v>21.45</v>
      </c>
      <c r="E831" s="749">
        <v>5.9960000000000004</v>
      </c>
      <c r="F831" s="659" t="s">
        <v>49</v>
      </c>
      <c r="G831" s="659" t="s">
        <v>276</v>
      </c>
      <c r="H831" s="660" t="s">
        <v>2</v>
      </c>
      <c r="I831" s="1010"/>
      <c r="J831" s="1010"/>
      <c r="K831" s="1010"/>
      <c r="L831" s="21"/>
      <c r="M831" s="21"/>
    </row>
    <row r="832" spans="1:13" ht="28.2">
      <c r="A832" s="771" t="s">
        <v>1101</v>
      </c>
      <c r="B832" s="956" t="s">
        <v>782</v>
      </c>
      <c r="C832" s="749">
        <v>21.42</v>
      </c>
      <c r="D832" s="749">
        <v>21.45</v>
      </c>
      <c r="E832" s="749">
        <v>2.75</v>
      </c>
      <c r="F832" s="659" t="s">
        <v>49</v>
      </c>
      <c r="G832" s="659" t="s">
        <v>276</v>
      </c>
      <c r="H832" s="660" t="s">
        <v>2</v>
      </c>
      <c r="I832" s="1010"/>
      <c r="J832" s="1010"/>
      <c r="K832" s="1010"/>
      <c r="L832" s="21"/>
      <c r="M832" s="21"/>
    </row>
    <row r="833" spans="1:13" ht="28.2">
      <c r="A833" s="771" t="s">
        <v>1101</v>
      </c>
      <c r="B833" s="956" t="s">
        <v>782</v>
      </c>
      <c r="C833" s="749">
        <v>21.42</v>
      </c>
      <c r="D833" s="749">
        <v>21.45</v>
      </c>
      <c r="E833" s="749">
        <v>2.94</v>
      </c>
      <c r="F833" s="659" t="s">
        <v>49</v>
      </c>
      <c r="G833" s="659" t="s">
        <v>276</v>
      </c>
      <c r="H833" s="660" t="s">
        <v>2</v>
      </c>
      <c r="I833" s="1010"/>
      <c r="J833" s="1010"/>
      <c r="K833" s="1010"/>
      <c r="L833" s="21"/>
      <c r="M833" s="21"/>
    </row>
    <row r="834" spans="1:13" ht="28.2">
      <c r="A834" s="771" t="s">
        <v>1101</v>
      </c>
      <c r="B834" s="956" t="s">
        <v>782</v>
      </c>
      <c r="C834" s="749">
        <v>21.42</v>
      </c>
      <c r="D834" s="749">
        <v>21.45</v>
      </c>
      <c r="E834" s="749">
        <v>2.9910000000000001</v>
      </c>
      <c r="F834" s="659" t="s">
        <v>49</v>
      </c>
      <c r="G834" s="659" t="s">
        <v>276</v>
      </c>
      <c r="H834" s="660" t="s">
        <v>2</v>
      </c>
      <c r="I834" s="1010"/>
      <c r="J834" s="1010"/>
      <c r="K834" s="1010"/>
      <c r="L834" s="21"/>
      <c r="M834" s="21"/>
    </row>
    <row r="835" spans="1:13" ht="28.2">
      <c r="A835" s="771" t="s">
        <v>1101</v>
      </c>
      <c r="B835" s="956" t="s">
        <v>782</v>
      </c>
      <c r="C835" s="749">
        <v>21.42</v>
      </c>
      <c r="D835" s="749">
        <v>21.45</v>
      </c>
      <c r="E835" s="749">
        <v>3.0569999999999999</v>
      </c>
      <c r="F835" s="659" t="s">
        <v>49</v>
      </c>
      <c r="G835" s="659" t="s">
        <v>276</v>
      </c>
      <c r="H835" s="660" t="s">
        <v>2</v>
      </c>
      <c r="I835" s="1010"/>
      <c r="J835" s="1010"/>
      <c r="K835" s="1010"/>
      <c r="L835" s="21"/>
      <c r="M835" s="21"/>
    </row>
    <row r="836" spans="1:13" ht="28.2">
      <c r="A836" s="771" t="s">
        <v>1101</v>
      </c>
      <c r="B836" s="956" t="s">
        <v>782</v>
      </c>
      <c r="C836" s="749">
        <v>21.42</v>
      </c>
      <c r="D836" s="749">
        <v>21.45</v>
      </c>
      <c r="E836" s="749">
        <v>3.34</v>
      </c>
      <c r="F836" s="659" t="s">
        <v>49</v>
      </c>
      <c r="G836" s="659" t="s">
        <v>276</v>
      </c>
      <c r="H836" s="660" t="s">
        <v>2</v>
      </c>
      <c r="I836" s="1010"/>
      <c r="J836" s="1010"/>
      <c r="K836" s="1010"/>
      <c r="L836" s="21"/>
      <c r="M836" s="21"/>
    </row>
    <row r="837" spans="1:13" ht="28.2">
      <c r="A837" s="771" t="s">
        <v>1101</v>
      </c>
      <c r="B837" s="956" t="s">
        <v>782</v>
      </c>
      <c r="C837" s="749">
        <v>21.42</v>
      </c>
      <c r="D837" s="749">
        <v>21.45</v>
      </c>
      <c r="E837" s="749">
        <v>3.516</v>
      </c>
      <c r="F837" s="659" t="s">
        <v>49</v>
      </c>
      <c r="G837" s="659" t="s">
        <v>276</v>
      </c>
      <c r="H837" s="660" t="s">
        <v>2</v>
      </c>
      <c r="I837" s="1010"/>
      <c r="J837" s="1010"/>
      <c r="K837" s="1010"/>
      <c r="L837" s="21"/>
      <c r="M837" s="21"/>
    </row>
    <row r="838" spans="1:13" ht="28.2">
      <c r="A838" s="771" t="s">
        <v>1101</v>
      </c>
      <c r="B838" s="956" t="s">
        <v>782</v>
      </c>
      <c r="C838" s="749">
        <v>21.42</v>
      </c>
      <c r="D838" s="749">
        <v>21.45</v>
      </c>
      <c r="E838" s="749">
        <v>3.7050000000000001</v>
      </c>
      <c r="F838" s="659" t="s">
        <v>49</v>
      </c>
      <c r="G838" s="659" t="s">
        <v>276</v>
      </c>
      <c r="H838" s="660" t="s">
        <v>2</v>
      </c>
      <c r="I838" s="1010"/>
      <c r="J838" s="1010"/>
      <c r="K838" s="1010"/>
      <c r="L838" s="21"/>
      <c r="M838" s="21"/>
    </row>
    <row r="839" spans="1:13" ht="28.2">
      <c r="A839" s="771" t="s">
        <v>1101</v>
      </c>
      <c r="B839" s="956" t="s">
        <v>782</v>
      </c>
      <c r="C839" s="749">
        <v>21.42</v>
      </c>
      <c r="D839" s="749">
        <v>21.45</v>
      </c>
      <c r="E839" s="749">
        <v>3.9489999999999998</v>
      </c>
      <c r="F839" s="659" t="s">
        <v>49</v>
      </c>
      <c r="G839" s="659" t="s">
        <v>276</v>
      </c>
      <c r="H839" s="660" t="s">
        <v>2</v>
      </c>
      <c r="I839" s="1010"/>
      <c r="J839" s="1010"/>
      <c r="K839" s="1010"/>
      <c r="L839" s="21"/>
      <c r="M839" s="21"/>
    </row>
    <row r="840" spans="1:13" ht="28.2">
      <c r="A840" s="771" t="s">
        <v>1101</v>
      </c>
      <c r="B840" s="956" t="s">
        <v>782</v>
      </c>
      <c r="C840" s="749">
        <v>21.42</v>
      </c>
      <c r="D840" s="749">
        <v>21.45</v>
      </c>
      <c r="E840" s="749">
        <v>5.8609999999999998</v>
      </c>
      <c r="F840" s="659" t="s">
        <v>49</v>
      </c>
      <c r="G840" s="659" t="s">
        <v>276</v>
      </c>
      <c r="H840" s="660" t="s">
        <v>2</v>
      </c>
      <c r="I840" s="1010"/>
      <c r="J840" s="1010"/>
      <c r="K840" s="1010"/>
      <c r="L840" s="21"/>
      <c r="M840" s="21"/>
    </row>
    <row r="841" spans="1:13" ht="28.2">
      <c r="A841" s="771" t="s">
        <v>1101</v>
      </c>
      <c r="B841" s="956" t="s">
        <v>782</v>
      </c>
      <c r="C841" s="749">
        <v>18.46</v>
      </c>
      <c r="D841" s="749">
        <v>18.46</v>
      </c>
      <c r="E841" s="749">
        <v>2.3290000000000002</v>
      </c>
      <c r="F841" s="659" t="s">
        <v>49</v>
      </c>
      <c r="G841" s="659" t="s">
        <v>276</v>
      </c>
      <c r="H841" s="660" t="s">
        <v>2</v>
      </c>
      <c r="I841" s="1010"/>
      <c r="J841" s="1010"/>
      <c r="K841" s="1010"/>
      <c r="L841" s="21"/>
      <c r="M841" s="21"/>
    </row>
    <row r="842" spans="1:13" ht="28.2">
      <c r="A842" s="771" t="s">
        <v>1101</v>
      </c>
      <c r="B842" s="956" t="s">
        <v>782</v>
      </c>
      <c r="C842" s="749">
        <v>18.46</v>
      </c>
      <c r="D842" s="749">
        <v>18.46</v>
      </c>
      <c r="E842" s="749">
        <v>2.4929999999999999</v>
      </c>
      <c r="F842" s="659" t="s">
        <v>49</v>
      </c>
      <c r="G842" s="659" t="s">
        <v>276</v>
      </c>
      <c r="H842" s="660" t="s">
        <v>2</v>
      </c>
      <c r="I842" s="1010"/>
      <c r="J842" s="1010"/>
      <c r="K842" s="1010"/>
      <c r="L842" s="21"/>
      <c r="M842" s="21"/>
    </row>
    <row r="843" spans="1:13" ht="28.2">
      <c r="A843" s="771" t="s">
        <v>1101</v>
      </c>
      <c r="B843" s="956" t="s">
        <v>782</v>
      </c>
      <c r="C843" s="749">
        <v>18.46</v>
      </c>
      <c r="D843" s="749">
        <v>18.46</v>
      </c>
      <c r="E843" s="749">
        <v>2.5880000000000001</v>
      </c>
      <c r="F843" s="659" t="s">
        <v>49</v>
      </c>
      <c r="G843" s="659" t="s">
        <v>276</v>
      </c>
      <c r="H843" s="660" t="s">
        <v>2</v>
      </c>
      <c r="I843" s="1010"/>
      <c r="J843" s="1010"/>
      <c r="K843" s="1010"/>
      <c r="L843" s="21"/>
      <c r="M843" s="21"/>
    </row>
    <row r="844" spans="1:13" ht="28.2">
      <c r="A844" s="771" t="s">
        <v>1101</v>
      </c>
      <c r="B844" s="956" t="s">
        <v>782</v>
      </c>
      <c r="C844" s="749">
        <v>18.46</v>
      </c>
      <c r="D844" s="749">
        <v>18.46</v>
      </c>
      <c r="E844" s="749">
        <v>2.75</v>
      </c>
      <c r="F844" s="659" t="s">
        <v>49</v>
      </c>
      <c r="G844" s="659" t="s">
        <v>276</v>
      </c>
      <c r="H844" s="660" t="s">
        <v>2</v>
      </c>
      <c r="I844" s="1010"/>
      <c r="J844" s="1010"/>
      <c r="K844" s="1010"/>
      <c r="L844" s="21"/>
      <c r="M844" s="21"/>
    </row>
    <row r="845" spans="1:13" ht="28.2">
      <c r="A845" s="771" t="s">
        <v>1101</v>
      </c>
      <c r="B845" s="956" t="s">
        <v>782</v>
      </c>
      <c r="C845" s="749">
        <v>18.46</v>
      </c>
      <c r="D845" s="749">
        <v>18.46</v>
      </c>
      <c r="E845" s="749">
        <v>2.7749999999999999</v>
      </c>
      <c r="F845" s="659" t="s">
        <v>49</v>
      </c>
      <c r="G845" s="659" t="s">
        <v>276</v>
      </c>
      <c r="H845" s="660" t="s">
        <v>2</v>
      </c>
      <c r="I845" s="1010"/>
      <c r="J845" s="1010"/>
      <c r="K845" s="1010"/>
      <c r="L845" s="21"/>
      <c r="M845" s="21"/>
    </row>
    <row r="846" spans="1:13" ht="28.2">
      <c r="A846" s="771" t="s">
        <v>1101</v>
      </c>
      <c r="B846" s="956" t="s">
        <v>782</v>
      </c>
      <c r="C846" s="749">
        <v>18.46</v>
      </c>
      <c r="D846" s="749">
        <v>18.46</v>
      </c>
      <c r="E846" s="749">
        <v>2.6549999999999998</v>
      </c>
      <c r="F846" s="659" t="s">
        <v>49</v>
      </c>
      <c r="G846" s="659" t="s">
        <v>276</v>
      </c>
      <c r="H846" s="660" t="s">
        <v>2</v>
      </c>
      <c r="I846" s="1010"/>
      <c r="J846" s="1010"/>
      <c r="K846" s="1010"/>
      <c r="L846" s="21"/>
      <c r="M846" s="21"/>
    </row>
    <row r="847" spans="1:13" ht="28.2">
      <c r="A847" s="771" t="s">
        <v>1101</v>
      </c>
      <c r="B847" s="956" t="s">
        <v>782</v>
      </c>
      <c r="C847" s="749">
        <v>21.42</v>
      </c>
      <c r="D847" s="749">
        <v>21.45</v>
      </c>
      <c r="E847" s="749">
        <v>7.5449999999999999</v>
      </c>
      <c r="F847" s="659" t="s">
        <v>49</v>
      </c>
      <c r="G847" s="659" t="s">
        <v>276</v>
      </c>
      <c r="H847" s="660" t="s">
        <v>2</v>
      </c>
      <c r="I847" s="1010"/>
      <c r="J847" s="1010"/>
      <c r="K847" s="1010"/>
      <c r="L847" s="21"/>
      <c r="M847" s="21"/>
    </row>
    <row r="848" spans="1:13" ht="28.2">
      <c r="A848" s="771" t="s">
        <v>1101</v>
      </c>
      <c r="B848" s="956" t="s">
        <v>782</v>
      </c>
      <c r="C848" s="749">
        <v>18.46</v>
      </c>
      <c r="D848" s="749">
        <v>18.46</v>
      </c>
      <c r="E848" s="749">
        <v>3.9079999999999999</v>
      </c>
      <c r="F848" s="659" t="s">
        <v>49</v>
      </c>
      <c r="G848" s="659" t="s">
        <v>276</v>
      </c>
      <c r="H848" s="660" t="s">
        <v>2</v>
      </c>
      <c r="I848" s="1010"/>
      <c r="J848" s="1010"/>
      <c r="K848" s="1010"/>
      <c r="L848" s="21"/>
      <c r="M848" s="21"/>
    </row>
    <row r="849" spans="1:24" ht="28.2">
      <c r="A849" s="771" t="s">
        <v>1101</v>
      </c>
      <c r="B849" s="956" t="s">
        <v>782</v>
      </c>
      <c r="C849" s="749">
        <v>21.42</v>
      </c>
      <c r="D849" s="749">
        <v>21.45</v>
      </c>
      <c r="E849" s="749">
        <v>4.6349999999999998</v>
      </c>
      <c r="F849" s="659" t="s">
        <v>49</v>
      </c>
      <c r="G849" s="659" t="s">
        <v>276</v>
      </c>
      <c r="H849" s="660" t="s">
        <v>2</v>
      </c>
      <c r="I849" s="1010"/>
      <c r="J849" s="1010"/>
      <c r="K849" s="1010"/>
      <c r="L849" s="21"/>
      <c r="M849" s="21"/>
      <c r="U849" s="51"/>
      <c r="V849" s="51"/>
      <c r="W849" s="51"/>
      <c r="X849" s="51"/>
    </row>
    <row r="850" spans="1:24" ht="28.2">
      <c r="A850" s="771" t="s">
        <v>1101</v>
      </c>
      <c r="B850" s="956" t="s">
        <v>782</v>
      </c>
      <c r="C850" s="749">
        <v>21.42</v>
      </c>
      <c r="D850" s="749">
        <v>21.45</v>
      </c>
      <c r="E850" s="749">
        <v>5.0670000000000002</v>
      </c>
      <c r="F850" s="659" t="s">
        <v>49</v>
      </c>
      <c r="G850" s="659" t="s">
        <v>276</v>
      </c>
      <c r="H850" s="660" t="s">
        <v>2</v>
      </c>
      <c r="I850" s="1010"/>
      <c r="J850" s="1010"/>
      <c r="K850" s="1010"/>
      <c r="L850" s="21"/>
      <c r="M850" s="21"/>
    </row>
    <row r="851" spans="1:24" ht="28.2">
      <c r="A851" s="771" t="s">
        <v>1101</v>
      </c>
      <c r="B851" s="956" t="s">
        <v>782</v>
      </c>
      <c r="C851" s="749">
        <v>21.42</v>
      </c>
      <c r="D851" s="749">
        <v>21.45</v>
      </c>
      <c r="E851" s="749">
        <v>5.258</v>
      </c>
      <c r="F851" s="659" t="s">
        <v>49</v>
      </c>
      <c r="G851" s="659" t="s">
        <v>276</v>
      </c>
      <c r="H851" s="660" t="s">
        <v>2</v>
      </c>
      <c r="I851" s="1010"/>
      <c r="J851" s="1010"/>
      <c r="K851" s="1010"/>
      <c r="L851" s="21"/>
      <c r="M851" s="21"/>
    </row>
    <row r="852" spans="1:24" ht="28.2">
      <c r="A852" s="771" t="s">
        <v>1101</v>
      </c>
      <c r="B852" s="956" t="s">
        <v>782</v>
      </c>
      <c r="C852" s="749">
        <v>18.46</v>
      </c>
      <c r="D852" s="749">
        <v>18.46</v>
      </c>
      <c r="E852" s="749">
        <v>2.5880000000000001</v>
      </c>
      <c r="F852" s="659" t="s">
        <v>49</v>
      </c>
      <c r="G852" s="659" t="s">
        <v>276</v>
      </c>
      <c r="H852" s="660" t="s">
        <v>2</v>
      </c>
      <c r="I852" s="1010"/>
      <c r="J852" s="1010"/>
      <c r="K852" s="1010"/>
      <c r="L852" s="21"/>
      <c r="M852" s="21"/>
    </row>
    <row r="853" spans="1:24" ht="28.2">
      <c r="A853" s="771" t="s">
        <v>1101</v>
      </c>
      <c r="B853" s="956" t="s">
        <v>782</v>
      </c>
      <c r="C853" s="749">
        <v>18.46</v>
      </c>
      <c r="D853" s="749">
        <v>18.46</v>
      </c>
      <c r="E853" s="749">
        <v>2.722</v>
      </c>
      <c r="F853" s="659" t="s">
        <v>49</v>
      </c>
      <c r="G853" s="659" t="s">
        <v>276</v>
      </c>
      <c r="H853" s="660" t="s">
        <v>2</v>
      </c>
      <c r="I853" s="1010"/>
      <c r="J853" s="1010"/>
      <c r="K853" s="1010"/>
      <c r="L853" s="21"/>
      <c r="M853" s="21"/>
    </row>
    <row r="854" spans="1:24" ht="28.2">
      <c r="A854" s="771" t="s">
        <v>1101</v>
      </c>
      <c r="B854" s="956" t="s">
        <v>782</v>
      </c>
      <c r="C854" s="749">
        <v>21.42</v>
      </c>
      <c r="D854" s="749">
        <v>21.45</v>
      </c>
      <c r="E854" s="749">
        <v>4.649</v>
      </c>
      <c r="F854" s="659" t="s">
        <v>49</v>
      </c>
      <c r="G854" s="659" t="s">
        <v>276</v>
      </c>
      <c r="H854" s="660" t="s">
        <v>2</v>
      </c>
      <c r="I854" s="1010"/>
      <c r="J854" s="1010"/>
      <c r="K854" s="1010"/>
      <c r="L854" s="21"/>
      <c r="M854" s="21"/>
    </row>
    <row r="855" spans="1:24" ht="28.2">
      <c r="A855" s="771" t="s">
        <v>1101</v>
      </c>
      <c r="B855" s="956" t="s">
        <v>782</v>
      </c>
      <c r="C855" s="749">
        <v>18.46</v>
      </c>
      <c r="D855" s="749">
        <v>18.46</v>
      </c>
      <c r="E855" s="749">
        <v>4.2569999999999997</v>
      </c>
      <c r="F855" s="659" t="s">
        <v>49</v>
      </c>
      <c r="G855" s="659" t="s">
        <v>276</v>
      </c>
      <c r="H855" s="660" t="s">
        <v>2</v>
      </c>
      <c r="I855" s="1010"/>
      <c r="J855" s="1010"/>
      <c r="K855" s="1010"/>
      <c r="L855" s="21"/>
      <c r="M855" s="21"/>
    </row>
    <row r="856" spans="1:24" ht="28.2">
      <c r="A856" s="771" t="s">
        <v>1101</v>
      </c>
      <c r="B856" s="956" t="s">
        <v>782</v>
      </c>
      <c r="C856" s="749">
        <v>21.42</v>
      </c>
      <c r="D856" s="749">
        <v>21.45</v>
      </c>
      <c r="E856" s="749">
        <v>7.8949999999999996</v>
      </c>
      <c r="F856" s="659" t="s">
        <v>49</v>
      </c>
      <c r="G856" s="659" t="s">
        <v>276</v>
      </c>
      <c r="H856" s="660" t="s">
        <v>2</v>
      </c>
      <c r="I856" s="1010"/>
      <c r="J856" s="1010"/>
      <c r="K856" s="1010"/>
      <c r="L856" s="21"/>
      <c r="M856" s="21"/>
    </row>
    <row r="857" spans="1:24" ht="28.2">
      <c r="A857" s="771" t="s">
        <v>1101</v>
      </c>
      <c r="B857" s="956" t="s">
        <v>782</v>
      </c>
      <c r="C857" s="749">
        <v>21.42</v>
      </c>
      <c r="D857" s="749">
        <v>21.45</v>
      </c>
      <c r="E857" s="749">
        <v>4.649</v>
      </c>
      <c r="F857" s="659" t="s">
        <v>49</v>
      </c>
      <c r="G857" s="659" t="s">
        <v>276</v>
      </c>
      <c r="H857" s="660" t="s">
        <v>2</v>
      </c>
      <c r="I857" s="1010"/>
      <c r="J857" s="1010"/>
      <c r="K857" s="1010"/>
      <c r="L857" s="21"/>
      <c r="M857" s="21"/>
    </row>
    <row r="858" spans="1:24" ht="28.2">
      <c r="A858" s="771" t="s">
        <v>1101</v>
      </c>
      <c r="B858" s="956" t="s">
        <v>782</v>
      </c>
      <c r="C858" s="749">
        <v>21.42</v>
      </c>
      <c r="D858" s="749">
        <v>21.45</v>
      </c>
      <c r="E858" s="749">
        <v>4.8650000000000002</v>
      </c>
      <c r="F858" s="659" t="s">
        <v>49</v>
      </c>
      <c r="G858" s="659" t="s">
        <v>276</v>
      </c>
      <c r="H858" s="660" t="s">
        <v>2</v>
      </c>
      <c r="I858" s="1010"/>
      <c r="J858" s="1010"/>
      <c r="K858" s="1010"/>
      <c r="L858" s="21"/>
      <c r="M858" s="21"/>
    </row>
    <row r="859" spans="1:24" ht="28.2">
      <c r="A859" s="771" t="s">
        <v>1101</v>
      </c>
      <c r="B859" s="956" t="s">
        <v>782</v>
      </c>
      <c r="C859" s="749">
        <v>21.42</v>
      </c>
      <c r="D859" s="749">
        <v>21.45</v>
      </c>
      <c r="E859" s="749">
        <v>4.9050000000000002</v>
      </c>
      <c r="F859" s="659" t="s">
        <v>49</v>
      </c>
      <c r="G859" s="659" t="s">
        <v>276</v>
      </c>
      <c r="H859" s="660" t="s">
        <v>2</v>
      </c>
      <c r="I859" s="1010"/>
      <c r="J859" s="1010"/>
      <c r="K859" s="1010"/>
      <c r="L859" s="21"/>
      <c r="M859" s="21"/>
    </row>
    <row r="860" spans="1:24" ht="28.2">
      <c r="A860" s="771" t="s">
        <v>1101</v>
      </c>
      <c r="B860" s="956" t="s">
        <v>782</v>
      </c>
      <c r="C860" s="749">
        <v>18.46</v>
      </c>
      <c r="D860" s="749">
        <v>18.46</v>
      </c>
      <c r="E860" s="749">
        <v>4.2569999999999997</v>
      </c>
      <c r="F860" s="659" t="s">
        <v>49</v>
      </c>
      <c r="G860" s="659" t="s">
        <v>276</v>
      </c>
      <c r="H860" s="660" t="s">
        <v>2</v>
      </c>
      <c r="I860" s="1010"/>
      <c r="J860" s="1010"/>
      <c r="K860" s="1010"/>
      <c r="L860" s="21"/>
      <c r="M860" s="21"/>
    </row>
    <row r="861" spans="1:24" ht="28.2">
      <c r="A861" s="771" t="s">
        <v>1101</v>
      </c>
      <c r="B861" s="956" t="s">
        <v>782</v>
      </c>
      <c r="C861" s="749">
        <v>18.46</v>
      </c>
      <c r="D861" s="749">
        <v>18.46</v>
      </c>
      <c r="E861" s="749">
        <v>3.7050000000000001</v>
      </c>
      <c r="F861" s="659" t="s">
        <v>49</v>
      </c>
      <c r="G861" s="659" t="s">
        <v>276</v>
      </c>
      <c r="H861" s="660" t="s">
        <v>2</v>
      </c>
      <c r="I861" s="1010"/>
      <c r="J861" s="1010"/>
      <c r="K861" s="1010"/>
      <c r="L861" s="21"/>
      <c r="M861" s="21"/>
    </row>
    <row r="862" spans="1:24" ht="28.2">
      <c r="A862" s="771" t="s">
        <v>1101</v>
      </c>
      <c r="B862" s="956" t="s">
        <v>782</v>
      </c>
      <c r="C862" s="749">
        <v>18.46</v>
      </c>
      <c r="D862" s="749">
        <v>18.46</v>
      </c>
      <c r="E862" s="749">
        <v>2.4660000000000002</v>
      </c>
      <c r="F862" s="659" t="s">
        <v>49</v>
      </c>
      <c r="G862" s="659" t="s">
        <v>276</v>
      </c>
      <c r="H862" s="660" t="s">
        <v>2</v>
      </c>
      <c r="I862" s="1010"/>
      <c r="J862" s="1010"/>
      <c r="K862" s="1010"/>
      <c r="L862" s="21"/>
      <c r="M862" s="21"/>
    </row>
    <row r="863" spans="1:24" ht="28.2">
      <c r="A863" s="771" t="s">
        <v>1101</v>
      </c>
      <c r="B863" s="956" t="s">
        <v>782</v>
      </c>
      <c r="C863" s="749">
        <v>21.42</v>
      </c>
      <c r="D863" s="749">
        <v>21.45</v>
      </c>
      <c r="E863" s="749">
        <v>6.2519999999999998</v>
      </c>
      <c r="F863" s="659" t="s">
        <v>49</v>
      </c>
      <c r="G863" s="659" t="s">
        <v>276</v>
      </c>
      <c r="H863" s="660" t="s">
        <v>2</v>
      </c>
      <c r="I863" s="1010"/>
      <c r="J863" s="1010"/>
      <c r="K863" s="1010"/>
      <c r="L863" s="21"/>
      <c r="M863" s="21"/>
    </row>
    <row r="864" spans="1:24" ht="28.2">
      <c r="A864" s="771" t="s">
        <v>1101</v>
      </c>
      <c r="B864" s="956" t="s">
        <v>782</v>
      </c>
      <c r="C864" s="749">
        <v>21.42</v>
      </c>
      <c r="D864" s="749">
        <v>21.45</v>
      </c>
      <c r="E864" s="749">
        <v>3.0059999999999998</v>
      </c>
      <c r="F864" s="659" t="s">
        <v>49</v>
      </c>
      <c r="G864" s="659" t="s">
        <v>276</v>
      </c>
      <c r="H864" s="660" t="s">
        <v>2</v>
      </c>
      <c r="I864" s="1010"/>
      <c r="J864" s="1010"/>
      <c r="K864" s="1010"/>
      <c r="L864" s="21"/>
      <c r="M864" s="21"/>
    </row>
    <row r="865" spans="1:13" ht="28.2">
      <c r="A865" s="771" t="s">
        <v>1101</v>
      </c>
      <c r="B865" s="956" t="s">
        <v>782</v>
      </c>
      <c r="C865" s="749">
        <v>21.42</v>
      </c>
      <c r="D865" s="749">
        <v>21.45</v>
      </c>
      <c r="E865" s="749">
        <v>3.2069999999999999</v>
      </c>
      <c r="F865" s="659" t="s">
        <v>49</v>
      </c>
      <c r="G865" s="659" t="s">
        <v>276</v>
      </c>
      <c r="H865" s="660" t="s">
        <v>2</v>
      </c>
      <c r="I865" s="1010"/>
      <c r="J865" s="1010"/>
      <c r="K865" s="1010"/>
      <c r="L865" s="21"/>
      <c r="M865" s="21"/>
    </row>
    <row r="866" spans="1:13" ht="28.2">
      <c r="A866" s="771" t="s">
        <v>1101</v>
      </c>
      <c r="B866" s="956" t="s">
        <v>782</v>
      </c>
      <c r="C866" s="749">
        <v>21.42</v>
      </c>
      <c r="D866" s="749">
        <v>21.45</v>
      </c>
      <c r="E866" s="749">
        <v>3.2469999999999999</v>
      </c>
      <c r="F866" s="659" t="s">
        <v>49</v>
      </c>
      <c r="G866" s="659" t="s">
        <v>276</v>
      </c>
      <c r="H866" s="660" t="s">
        <v>2</v>
      </c>
      <c r="I866" s="1010"/>
      <c r="J866" s="1010"/>
      <c r="K866" s="1010"/>
      <c r="L866" s="21"/>
      <c r="M866" s="21"/>
    </row>
    <row r="867" spans="1:13" ht="28.2">
      <c r="A867" s="771" t="s">
        <v>1101</v>
      </c>
      <c r="B867" s="956" t="s">
        <v>782</v>
      </c>
      <c r="C867" s="749">
        <v>21.42</v>
      </c>
      <c r="D867" s="749">
        <v>21.45</v>
      </c>
      <c r="E867" s="749">
        <v>3.327</v>
      </c>
      <c r="F867" s="659" t="s">
        <v>49</v>
      </c>
      <c r="G867" s="659" t="s">
        <v>276</v>
      </c>
      <c r="H867" s="660" t="s">
        <v>2</v>
      </c>
      <c r="I867" s="1010"/>
      <c r="J867" s="1010"/>
      <c r="K867" s="1010"/>
      <c r="L867" s="21"/>
      <c r="M867" s="21"/>
    </row>
    <row r="868" spans="1:13" ht="28.2">
      <c r="A868" s="771" t="s">
        <v>1101</v>
      </c>
      <c r="B868" s="956" t="s">
        <v>782</v>
      </c>
      <c r="C868" s="749">
        <v>21.42</v>
      </c>
      <c r="D868" s="749">
        <v>21.45</v>
      </c>
      <c r="E868" s="749">
        <v>3.6110000000000002</v>
      </c>
      <c r="F868" s="659" t="s">
        <v>49</v>
      </c>
      <c r="G868" s="659" t="s">
        <v>276</v>
      </c>
      <c r="H868" s="660" t="s">
        <v>2</v>
      </c>
      <c r="I868" s="1010"/>
      <c r="J868" s="1010"/>
      <c r="K868" s="1010"/>
      <c r="L868" s="21"/>
      <c r="M868" s="21"/>
    </row>
    <row r="869" spans="1:13" ht="28.2">
      <c r="A869" s="771" t="s">
        <v>1101</v>
      </c>
      <c r="B869" s="956" t="s">
        <v>782</v>
      </c>
      <c r="C869" s="749">
        <v>21.42</v>
      </c>
      <c r="D869" s="749">
        <v>21.45</v>
      </c>
      <c r="E869" s="749">
        <v>3.7839999999999998</v>
      </c>
      <c r="F869" s="659" t="s">
        <v>49</v>
      </c>
      <c r="G869" s="659" t="s">
        <v>276</v>
      </c>
      <c r="H869" s="660" t="s">
        <v>2</v>
      </c>
      <c r="I869" s="1010"/>
      <c r="J869" s="1010"/>
      <c r="K869" s="1010"/>
      <c r="L869" s="21"/>
      <c r="M869" s="21"/>
    </row>
    <row r="870" spans="1:13" ht="28.2">
      <c r="A870" s="771" t="s">
        <v>1101</v>
      </c>
      <c r="B870" s="956" t="s">
        <v>782</v>
      </c>
      <c r="C870" s="749">
        <v>18.46</v>
      </c>
      <c r="D870" s="749">
        <v>18.46</v>
      </c>
      <c r="E870" s="749">
        <v>2.75</v>
      </c>
      <c r="F870" s="659" t="s">
        <v>49</v>
      </c>
      <c r="G870" s="659" t="s">
        <v>276</v>
      </c>
      <c r="H870" s="660" t="s">
        <v>2</v>
      </c>
      <c r="I870" s="1010"/>
      <c r="J870" s="1010"/>
      <c r="K870" s="1010"/>
      <c r="L870" s="21"/>
      <c r="M870" s="21"/>
    </row>
    <row r="871" spans="1:13" ht="28.2">
      <c r="A871" s="771" t="s">
        <v>1101</v>
      </c>
      <c r="B871" s="956" t="s">
        <v>782</v>
      </c>
      <c r="C871" s="749">
        <v>18.46</v>
      </c>
      <c r="D871" s="749">
        <v>18.46</v>
      </c>
      <c r="E871" s="749">
        <v>2.601</v>
      </c>
      <c r="F871" s="659" t="s">
        <v>49</v>
      </c>
      <c r="G871" s="659" t="s">
        <v>276</v>
      </c>
      <c r="H871" s="660" t="s">
        <v>2</v>
      </c>
      <c r="I871" s="1010"/>
      <c r="J871" s="1010"/>
      <c r="K871" s="1010"/>
      <c r="L871" s="21"/>
      <c r="M871" s="21"/>
    </row>
    <row r="872" spans="1:13" ht="28.2">
      <c r="A872" s="771" t="s">
        <v>1101</v>
      </c>
      <c r="B872" s="956" t="s">
        <v>782</v>
      </c>
      <c r="C872" s="749">
        <v>21.42</v>
      </c>
      <c r="D872" s="749">
        <v>21.45</v>
      </c>
      <c r="E872" s="749">
        <v>6.3979999999999997</v>
      </c>
      <c r="F872" s="659" t="s">
        <v>49</v>
      </c>
      <c r="G872" s="659" t="s">
        <v>276</v>
      </c>
      <c r="H872" s="660" t="s">
        <v>2</v>
      </c>
      <c r="I872" s="1010"/>
      <c r="J872" s="1010"/>
      <c r="K872" s="1010"/>
      <c r="L872" s="21"/>
      <c r="M872" s="21"/>
    </row>
    <row r="873" spans="1:13" ht="28.2">
      <c r="A873" s="771" t="s">
        <v>1101</v>
      </c>
      <c r="B873" s="956" t="s">
        <v>782</v>
      </c>
      <c r="C873" s="749">
        <v>21.42</v>
      </c>
      <c r="D873" s="749">
        <v>21.45</v>
      </c>
      <c r="E873" s="749">
        <v>3.1539999999999999</v>
      </c>
      <c r="F873" s="659" t="s">
        <v>49</v>
      </c>
      <c r="G873" s="659" t="s">
        <v>276</v>
      </c>
      <c r="H873" s="660" t="s">
        <v>2</v>
      </c>
      <c r="I873" s="1010"/>
      <c r="J873" s="1010"/>
      <c r="K873" s="1010"/>
      <c r="L873" s="21"/>
      <c r="M873" s="21"/>
    </row>
    <row r="874" spans="1:13" ht="28.2">
      <c r="A874" s="771" t="s">
        <v>1101</v>
      </c>
      <c r="B874" s="956" t="s">
        <v>782</v>
      </c>
      <c r="C874" s="749">
        <v>21.42</v>
      </c>
      <c r="D874" s="749">
        <v>21.45</v>
      </c>
      <c r="E874" s="749">
        <v>3.3540000000000001</v>
      </c>
      <c r="F874" s="659" t="s">
        <v>49</v>
      </c>
      <c r="G874" s="659" t="s">
        <v>276</v>
      </c>
      <c r="H874" s="660" t="s">
        <v>2</v>
      </c>
      <c r="I874" s="1010"/>
      <c r="J874" s="1010"/>
      <c r="K874" s="1010"/>
      <c r="L874" s="21"/>
      <c r="M874" s="21"/>
    </row>
    <row r="875" spans="1:13" ht="28.2">
      <c r="A875" s="771" t="s">
        <v>1101</v>
      </c>
      <c r="B875" s="956" t="s">
        <v>782</v>
      </c>
      <c r="C875" s="749">
        <v>21.42</v>
      </c>
      <c r="D875" s="749">
        <v>21.45</v>
      </c>
      <c r="E875" s="749">
        <v>3.4089999999999998</v>
      </c>
      <c r="F875" s="659" t="s">
        <v>49</v>
      </c>
      <c r="G875" s="659" t="s">
        <v>276</v>
      </c>
      <c r="H875" s="660" t="s">
        <v>2</v>
      </c>
      <c r="I875" s="1010"/>
      <c r="J875" s="1010"/>
      <c r="K875" s="1010"/>
      <c r="L875" s="21"/>
      <c r="M875" s="21"/>
    </row>
    <row r="876" spans="1:13" ht="28.2">
      <c r="A876" s="771" t="s">
        <v>1101</v>
      </c>
      <c r="B876" s="956" t="s">
        <v>782</v>
      </c>
      <c r="C876" s="749">
        <v>21.42</v>
      </c>
      <c r="D876" s="749">
        <v>21.45</v>
      </c>
      <c r="E876" s="749">
        <v>3.4769999999999999</v>
      </c>
      <c r="F876" s="659" t="s">
        <v>49</v>
      </c>
      <c r="G876" s="659" t="s">
        <v>276</v>
      </c>
      <c r="H876" s="660" t="s">
        <v>2</v>
      </c>
      <c r="I876" s="1010"/>
      <c r="J876" s="1010"/>
      <c r="K876" s="1010"/>
      <c r="L876" s="21"/>
      <c r="M876" s="21"/>
    </row>
    <row r="877" spans="1:13" ht="28.2">
      <c r="A877" s="771" t="s">
        <v>1101</v>
      </c>
      <c r="B877" s="956" t="s">
        <v>782</v>
      </c>
      <c r="C877" s="749">
        <v>21.42</v>
      </c>
      <c r="D877" s="749">
        <v>21.45</v>
      </c>
      <c r="E877" s="749">
        <v>3.76</v>
      </c>
      <c r="F877" s="659" t="s">
        <v>49</v>
      </c>
      <c r="G877" s="659" t="s">
        <v>276</v>
      </c>
      <c r="H877" s="660" t="s">
        <v>2</v>
      </c>
      <c r="I877" s="1010"/>
      <c r="J877" s="1010"/>
      <c r="K877" s="1010"/>
      <c r="L877" s="21"/>
      <c r="M877" s="21"/>
    </row>
    <row r="878" spans="1:13" ht="28.2">
      <c r="A878" s="771" t="s">
        <v>1101</v>
      </c>
      <c r="B878" s="956" t="s">
        <v>782</v>
      </c>
      <c r="C878" s="749">
        <v>21.42</v>
      </c>
      <c r="D878" s="749">
        <v>21.45</v>
      </c>
      <c r="E878" s="749">
        <v>3.9350000000000001</v>
      </c>
      <c r="F878" s="659" t="s">
        <v>49</v>
      </c>
      <c r="G878" s="659" t="s">
        <v>276</v>
      </c>
      <c r="H878" s="660" t="s">
        <v>2</v>
      </c>
      <c r="I878" s="1010"/>
      <c r="J878" s="1010"/>
      <c r="K878" s="1010"/>
      <c r="L878" s="21"/>
      <c r="M878" s="21"/>
    </row>
    <row r="879" spans="1:13" ht="28.2">
      <c r="A879" s="771" t="s">
        <v>1101</v>
      </c>
      <c r="B879" s="956" t="s">
        <v>782</v>
      </c>
      <c r="C879" s="749">
        <v>21.42</v>
      </c>
      <c r="D879" s="749">
        <v>21.45</v>
      </c>
      <c r="E879" s="749">
        <v>4.0949999999999998</v>
      </c>
      <c r="F879" s="659" t="s">
        <v>49</v>
      </c>
      <c r="G879" s="659" t="s">
        <v>276</v>
      </c>
      <c r="H879" s="660" t="s">
        <v>2</v>
      </c>
      <c r="I879" s="1010"/>
      <c r="J879" s="1010"/>
      <c r="K879" s="1010"/>
      <c r="L879" s="21"/>
      <c r="M879" s="21"/>
    </row>
    <row r="880" spans="1:13" ht="28.2">
      <c r="A880" s="771" t="s">
        <v>1101</v>
      </c>
      <c r="B880" s="956" t="s">
        <v>782</v>
      </c>
      <c r="C880" s="749">
        <v>21.42</v>
      </c>
      <c r="D880" s="749">
        <v>21.45</v>
      </c>
      <c r="E880" s="749">
        <v>4.3529999999999998</v>
      </c>
      <c r="F880" s="659" t="s">
        <v>49</v>
      </c>
      <c r="G880" s="659" t="s">
        <v>276</v>
      </c>
      <c r="H880" s="660" t="s">
        <v>2</v>
      </c>
      <c r="I880" s="1010"/>
      <c r="J880" s="1010"/>
      <c r="K880" s="1010"/>
      <c r="L880" s="21"/>
      <c r="M880" s="21"/>
    </row>
    <row r="881" spans="1:13" ht="28.2">
      <c r="A881" s="771" t="s">
        <v>1101</v>
      </c>
      <c r="B881" s="956" t="s">
        <v>782</v>
      </c>
      <c r="C881" s="749">
        <v>21.42</v>
      </c>
      <c r="D881" s="749">
        <v>21.45</v>
      </c>
      <c r="E881" s="749">
        <v>4.7009999999999996</v>
      </c>
      <c r="F881" s="659" t="s">
        <v>49</v>
      </c>
      <c r="G881" s="659" t="s">
        <v>276</v>
      </c>
      <c r="H881" s="660" t="s">
        <v>2</v>
      </c>
      <c r="I881" s="1010"/>
      <c r="J881" s="1010"/>
      <c r="K881" s="1010"/>
      <c r="L881" s="21"/>
      <c r="M881" s="21"/>
    </row>
    <row r="882" spans="1:13" ht="28.2">
      <c r="A882" s="771" t="s">
        <v>1101</v>
      </c>
      <c r="B882" s="956" t="s">
        <v>782</v>
      </c>
      <c r="C882" s="749">
        <v>18.46</v>
      </c>
      <c r="D882" s="749">
        <v>18.46</v>
      </c>
      <c r="E882" s="749">
        <v>2.5880000000000001</v>
      </c>
      <c r="F882" s="659" t="s">
        <v>49</v>
      </c>
      <c r="G882" s="659" t="s">
        <v>276</v>
      </c>
      <c r="H882" s="660" t="s">
        <v>2</v>
      </c>
      <c r="I882" s="1010"/>
      <c r="J882" s="1010"/>
      <c r="K882" s="1010"/>
      <c r="L882" s="21"/>
      <c r="M882" s="21"/>
    </row>
    <row r="883" spans="1:13" ht="28.2">
      <c r="A883" s="771" t="s">
        <v>1101</v>
      </c>
      <c r="B883" s="956" t="s">
        <v>782</v>
      </c>
      <c r="C883" s="749">
        <v>18.46</v>
      </c>
      <c r="D883" s="749">
        <v>18.46</v>
      </c>
      <c r="E883" s="749">
        <v>2.722</v>
      </c>
      <c r="F883" s="659" t="s">
        <v>49</v>
      </c>
      <c r="G883" s="659" t="s">
        <v>276</v>
      </c>
      <c r="H883" s="660" t="s">
        <v>2</v>
      </c>
      <c r="I883" s="1010"/>
      <c r="J883" s="1010"/>
      <c r="K883" s="1010"/>
      <c r="L883" s="21"/>
      <c r="M883" s="21"/>
    </row>
    <row r="884" spans="1:13" ht="28.2">
      <c r="A884" s="771" t="s">
        <v>1101</v>
      </c>
      <c r="B884" s="956" t="s">
        <v>782</v>
      </c>
      <c r="C884" s="749">
        <v>18.46</v>
      </c>
      <c r="D884" s="749">
        <v>18.46</v>
      </c>
      <c r="E884" s="749">
        <v>2.601</v>
      </c>
      <c r="F884" s="659" t="s">
        <v>49</v>
      </c>
      <c r="G884" s="659" t="s">
        <v>276</v>
      </c>
      <c r="H884" s="660" t="s">
        <v>2</v>
      </c>
      <c r="I884" s="1010"/>
      <c r="J884" s="1010"/>
      <c r="K884" s="1010"/>
      <c r="L884" s="21"/>
      <c r="M884" s="21"/>
    </row>
    <row r="885" spans="1:13" ht="28.2">
      <c r="A885" s="771" t="s">
        <v>1101</v>
      </c>
      <c r="B885" s="956" t="s">
        <v>782</v>
      </c>
      <c r="C885" s="749">
        <v>18.46</v>
      </c>
      <c r="D885" s="749">
        <v>18.46</v>
      </c>
      <c r="E885" s="749">
        <v>2.6549999999999998</v>
      </c>
      <c r="F885" s="659" t="s">
        <v>49</v>
      </c>
      <c r="G885" s="659" t="s">
        <v>276</v>
      </c>
      <c r="H885" s="660" t="s">
        <v>2</v>
      </c>
      <c r="I885" s="1010"/>
      <c r="J885" s="1010"/>
      <c r="K885" s="1010"/>
      <c r="L885" s="21"/>
      <c r="M885" s="21"/>
    </row>
    <row r="886" spans="1:13" ht="28.2">
      <c r="A886" s="771" t="s">
        <v>1101</v>
      </c>
      <c r="B886" s="956" t="s">
        <v>782</v>
      </c>
      <c r="C886" s="749">
        <v>18.46</v>
      </c>
      <c r="D886" s="749">
        <v>18.46</v>
      </c>
      <c r="E886" s="749">
        <v>3.0310000000000001</v>
      </c>
      <c r="F886" s="659" t="s">
        <v>49</v>
      </c>
      <c r="G886" s="659" t="s">
        <v>276</v>
      </c>
      <c r="H886" s="660" t="s">
        <v>2</v>
      </c>
      <c r="I886" s="1010"/>
      <c r="J886" s="1010"/>
      <c r="K886" s="1010"/>
      <c r="L886" s="21"/>
      <c r="M886" s="21"/>
    </row>
    <row r="887" spans="1:13" ht="28.2">
      <c r="A887" s="771" t="s">
        <v>1101</v>
      </c>
      <c r="B887" s="956" t="s">
        <v>782</v>
      </c>
      <c r="C887" s="749">
        <v>18.46</v>
      </c>
      <c r="D887" s="749">
        <v>18.46</v>
      </c>
      <c r="E887" s="749">
        <v>3.867</v>
      </c>
      <c r="F887" s="659" t="s">
        <v>49</v>
      </c>
      <c r="G887" s="659" t="s">
        <v>276</v>
      </c>
      <c r="H887" s="660" t="s">
        <v>2</v>
      </c>
      <c r="I887" s="1010"/>
      <c r="J887" s="1010"/>
      <c r="K887" s="1010"/>
      <c r="L887" s="21"/>
      <c r="M887" s="21"/>
    </row>
    <row r="888" spans="1:13" ht="28.2">
      <c r="A888" s="771" t="s">
        <v>1101</v>
      </c>
      <c r="B888" s="956" t="s">
        <v>782</v>
      </c>
      <c r="C888" s="749">
        <v>21.42</v>
      </c>
      <c r="D888" s="749">
        <v>21.45</v>
      </c>
      <c r="E888" s="749">
        <v>2.871</v>
      </c>
      <c r="F888" s="659" t="s">
        <v>49</v>
      </c>
      <c r="G888" s="659" t="s">
        <v>276</v>
      </c>
      <c r="H888" s="660" t="s">
        <v>2</v>
      </c>
      <c r="I888" s="1010"/>
      <c r="J888" s="1010"/>
      <c r="K888" s="1010"/>
      <c r="L888" s="21"/>
      <c r="M888" s="21"/>
    </row>
    <row r="889" spans="1:13" ht="28.2">
      <c r="A889" s="771" t="s">
        <v>1101</v>
      </c>
      <c r="B889" s="956" t="s">
        <v>782</v>
      </c>
      <c r="C889" s="749">
        <v>21.42</v>
      </c>
      <c r="D889" s="749">
        <v>21.45</v>
      </c>
      <c r="E889" s="749">
        <v>3.07</v>
      </c>
      <c r="F889" s="659" t="s">
        <v>49</v>
      </c>
      <c r="G889" s="659" t="s">
        <v>276</v>
      </c>
      <c r="H889" s="660" t="s">
        <v>2</v>
      </c>
      <c r="I889" s="1010"/>
      <c r="J889" s="1010"/>
      <c r="K889" s="1010"/>
      <c r="L889" s="21"/>
      <c r="M889" s="21"/>
    </row>
    <row r="890" spans="1:13" ht="28.2">
      <c r="A890" s="771" t="s">
        <v>1101</v>
      </c>
      <c r="B890" s="956" t="s">
        <v>782</v>
      </c>
      <c r="C890" s="749">
        <v>21.42</v>
      </c>
      <c r="D890" s="749">
        <v>21.45</v>
      </c>
      <c r="E890" s="749">
        <v>3.125</v>
      </c>
      <c r="F890" s="659" t="s">
        <v>49</v>
      </c>
      <c r="G890" s="659" t="s">
        <v>276</v>
      </c>
      <c r="H890" s="660" t="s">
        <v>2</v>
      </c>
      <c r="I890" s="1010"/>
      <c r="J890" s="1010"/>
      <c r="K890" s="1010"/>
      <c r="L890" s="21"/>
      <c r="M890" s="21"/>
    </row>
    <row r="891" spans="1:13" ht="28.2">
      <c r="A891" s="771" t="s">
        <v>1101</v>
      </c>
      <c r="B891" s="956" t="s">
        <v>782</v>
      </c>
      <c r="C891" s="749">
        <v>18.46</v>
      </c>
      <c r="D891" s="749">
        <v>18.46</v>
      </c>
      <c r="E891" s="749">
        <v>2.4929999999999999</v>
      </c>
      <c r="F891" s="659" t="s">
        <v>49</v>
      </c>
      <c r="G891" s="659" t="s">
        <v>276</v>
      </c>
      <c r="H891" s="660" t="s">
        <v>2</v>
      </c>
      <c r="I891" s="1010"/>
      <c r="J891" s="1010"/>
      <c r="K891" s="1010"/>
      <c r="L891" s="21"/>
      <c r="M891" s="21"/>
    </row>
    <row r="892" spans="1:13" ht="28.2">
      <c r="A892" s="771" t="s">
        <v>1101</v>
      </c>
      <c r="B892" s="956" t="s">
        <v>782</v>
      </c>
      <c r="C892" s="749">
        <v>18.46</v>
      </c>
      <c r="D892" s="749">
        <v>18.46</v>
      </c>
      <c r="E892" s="749">
        <v>2.7360000000000002</v>
      </c>
      <c r="F892" s="659" t="s">
        <v>49</v>
      </c>
      <c r="G892" s="659" t="s">
        <v>276</v>
      </c>
      <c r="H892" s="660" t="s">
        <v>2</v>
      </c>
      <c r="I892" s="1010"/>
      <c r="J892" s="1010"/>
      <c r="K892" s="1010"/>
      <c r="L892" s="21"/>
      <c r="M892" s="21"/>
    </row>
    <row r="893" spans="1:13" ht="28.2">
      <c r="A893" s="771" t="s">
        <v>1101</v>
      </c>
      <c r="B893" s="956" t="s">
        <v>782</v>
      </c>
      <c r="C893" s="749">
        <v>22.9</v>
      </c>
      <c r="D893" s="749">
        <v>22.9</v>
      </c>
      <c r="E893" s="749">
        <v>6.17</v>
      </c>
      <c r="F893" s="659" t="s">
        <v>49</v>
      </c>
      <c r="G893" s="659" t="s">
        <v>276</v>
      </c>
      <c r="H893" s="660" t="s">
        <v>2</v>
      </c>
      <c r="I893" s="1010"/>
      <c r="J893" s="1010"/>
      <c r="K893" s="1010"/>
      <c r="L893" s="21"/>
      <c r="M893" s="21"/>
    </row>
    <row r="894" spans="1:13" ht="28.2">
      <c r="A894" s="771" t="s">
        <v>1102</v>
      </c>
      <c r="B894" s="956" t="s">
        <v>782</v>
      </c>
      <c r="C894" s="749">
        <v>22.9</v>
      </c>
      <c r="D894" s="749">
        <v>22.9</v>
      </c>
      <c r="E894" s="749">
        <v>2.9239999999999999</v>
      </c>
      <c r="F894" s="659" t="s">
        <v>49</v>
      </c>
      <c r="G894" s="659" t="s">
        <v>276</v>
      </c>
      <c r="H894" s="660" t="s">
        <v>2</v>
      </c>
      <c r="I894" s="1010"/>
      <c r="J894" s="1010"/>
      <c r="K894" s="1010"/>
      <c r="L894" s="21"/>
      <c r="M894" s="21"/>
    </row>
    <row r="895" spans="1:13" ht="28.2">
      <c r="A895" s="771" t="s">
        <v>1102</v>
      </c>
      <c r="B895" s="956" t="s">
        <v>782</v>
      </c>
      <c r="C895" s="749">
        <v>22.9</v>
      </c>
      <c r="D895" s="749">
        <v>22.9</v>
      </c>
      <c r="E895" s="749">
        <v>3.125</v>
      </c>
      <c r="F895" s="659" t="s">
        <v>49</v>
      </c>
      <c r="G895" s="659" t="s">
        <v>276</v>
      </c>
      <c r="H895" s="660" t="s">
        <v>2</v>
      </c>
      <c r="I895" s="1010"/>
      <c r="J895" s="1010"/>
      <c r="K895" s="1010"/>
      <c r="L895" s="21"/>
      <c r="M895" s="21"/>
    </row>
    <row r="896" spans="1:13" ht="28.2">
      <c r="A896" s="771" t="s">
        <v>1102</v>
      </c>
      <c r="B896" s="956" t="s">
        <v>782</v>
      </c>
      <c r="C896" s="749">
        <v>22.9</v>
      </c>
      <c r="D896" s="749">
        <v>22.9</v>
      </c>
      <c r="E896" s="749">
        <v>3.1669999999999998</v>
      </c>
      <c r="F896" s="659" t="s">
        <v>49</v>
      </c>
      <c r="G896" s="659" t="s">
        <v>276</v>
      </c>
      <c r="H896" s="660" t="s">
        <v>2</v>
      </c>
      <c r="I896" s="1010"/>
      <c r="J896" s="1010"/>
      <c r="K896" s="1010"/>
      <c r="L896" s="21"/>
      <c r="M896" s="21"/>
    </row>
    <row r="897" spans="1:13" ht="28.2">
      <c r="A897" s="771" t="s">
        <v>1102</v>
      </c>
      <c r="B897" s="956" t="s">
        <v>782</v>
      </c>
      <c r="C897" s="749">
        <v>22.9</v>
      </c>
      <c r="D897" s="749">
        <v>22.9</v>
      </c>
      <c r="E897" s="749">
        <v>3.234</v>
      </c>
      <c r="F897" s="659" t="s">
        <v>49</v>
      </c>
      <c r="G897" s="659" t="s">
        <v>276</v>
      </c>
      <c r="H897" s="660" t="s">
        <v>2</v>
      </c>
      <c r="I897" s="1010"/>
      <c r="J897" s="1010"/>
      <c r="K897" s="1010"/>
      <c r="L897" s="21"/>
      <c r="M897" s="21"/>
    </row>
    <row r="898" spans="1:13" ht="28.2">
      <c r="A898" s="771" t="s">
        <v>1102</v>
      </c>
      <c r="B898" s="956" t="s">
        <v>782</v>
      </c>
      <c r="C898" s="749">
        <v>22.9</v>
      </c>
      <c r="D898" s="749">
        <v>22.9</v>
      </c>
      <c r="E898" s="749">
        <v>3.516</v>
      </c>
      <c r="F898" s="659" t="s">
        <v>49</v>
      </c>
      <c r="G898" s="659" t="s">
        <v>276</v>
      </c>
      <c r="H898" s="660" t="s">
        <v>2</v>
      </c>
      <c r="I898" s="1010"/>
      <c r="J898" s="1010"/>
      <c r="K898" s="1010"/>
      <c r="L898" s="21"/>
      <c r="M898" s="21"/>
    </row>
    <row r="899" spans="1:13" ht="28.2">
      <c r="A899" s="771" t="s">
        <v>1102</v>
      </c>
      <c r="B899" s="956" t="s">
        <v>782</v>
      </c>
      <c r="C899" s="749">
        <v>22.9</v>
      </c>
      <c r="D899" s="749">
        <v>22.9</v>
      </c>
      <c r="E899" s="749">
        <v>3.7050000000000001</v>
      </c>
      <c r="F899" s="659" t="s">
        <v>49</v>
      </c>
      <c r="G899" s="659" t="s">
        <v>276</v>
      </c>
      <c r="H899" s="660" t="s">
        <v>2</v>
      </c>
      <c r="I899" s="1010"/>
      <c r="J899" s="1010"/>
      <c r="K899" s="1010"/>
      <c r="L899" s="21"/>
      <c r="M899" s="21"/>
    </row>
    <row r="900" spans="1:13" ht="28.2">
      <c r="A900" s="771" t="s">
        <v>1102</v>
      </c>
      <c r="B900" s="956" t="s">
        <v>782</v>
      </c>
      <c r="C900" s="749">
        <v>22.9</v>
      </c>
      <c r="D900" s="749">
        <v>22.9</v>
      </c>
      <c r="E900" s="749">
        <v>3.867</v>
      </c>
      <c r="F900" s="659" t="s">
        <v>49</v>
      </c>
      <c r="G900" s="659" t="s">
        <v>276</v>
      </c>
      <c r="H900" s="660" t="s">
        <v>2</v>
      </c>
      <c r="I900" s="1010"/>
      <c r="J900" s="1010"/>
      <c r="K900" s="1010"/>
      <c r="L900" s="21"/>
      <c r="M900" s="21"/>
    </row>
    <row r="901" spans="1:13" ht="28.2">
      <c r="A901" s="771" t="s">
        <v>1102</v>
      </c>
      <c r="B901" s="956" t="s">
        <v>782</v>
      </c>
      <c r="C901" s="749">
        <v>22.9</v>
      </c>
      <c r="D901" s="749">
        <v>22.9</v>
      </c>
      <c r="E901" s="749">
        <v>4.1230000000000002</v>
      </c>
      <c r="F901" s="659" t="s">
        <v>49</v>
      </c>
      <c r="G901" s="659" t="s">
        <v>276</v>
      </c>
      <c r="H901" s="660" t="s">
        <v>2</v>
      </c>
      <c r="I901" s="1010"/>
      <c r="J901" s="1010"/>
      <c r="K901" s="1010"/>
      <c r="L901" s="21"/>
      <c r="M901" s="21"/>
    </row>
    <row r="902" spans="1:13" ht="28.2">
      <c r="A902" s="771" t="s">
        <v>1102</v>
      </c>
      <c r="B902" s="956" t="s">
        <v>782</v>
      </c>
      <c r="C902" s="749">
        <v>22.9</v>
      </c>
      <c r="D902" s="749">
        <v>22.9</v>
      </c>
      <c r="E902" s="749">
        <v>6.0339999999999998</v>
      </c>
      <c r="F902" s="659" t="s">
        <v>49</v>
      </c>
      <c r="G902" s="659" t="s">
        <v>276</v>
      </c>
      <c r="H902" s="660" t="s">
        <v>2</v>
      </c>
      <c r="I902" s="1010"/>
      <c r="J902" s="1010"/>
      <c r="K902" s="1010"/>
      <c r="L902" s="21"/>
      <c r="M902" s="21"/>
    </row>
    <row r="903" spans="1:13" ht="28.2">
      <c r="A903" s="771" t="s">
        <v>1102</v>
      </c>
      <c r="B903" s="956" t="s">
        <v>782</v>
      </c>
      <c r="C903" s="749">
        <v>19.95</v>
      </c>
      <c r="D903" s="749">
        <v>19.96</v>
      </c>
      <c r="E903" s="749">
        <v>2.5049999999999999</v>
      </c>
      <c r="F903" s="659" t="s">
        <v>49</v>
      </c>
      <c r="G903" s="659" t="s">
        <v>276</v>
      </c>
      <c r="H903" s="660" t="s">
        <v>2</v>
      </c>
      <c r="I903" s="1010"/>
      <c r="J903" s="1010"/>
      <c r="K903" s="1010"/>
      <c r="L903" s="21"/>
      <c r="M903" s="21"/>
    </row>
    <row r="904" spans="1:13" ht="28.2">
      <c r="A904" s="771" t="s">
        <v>1102</v>
      </c>
      <c r="B904" s="956" t="s">
        <v>782</v>
      </c>
      <c r="C904" s="749">
        <v>19.95</v>
      </c>
      <c r="D904" s="749">
        <v>19.96</v>
      </c>
      <c r="E904" s="749">
        <v>2.6669999999999998</v>
      </c>
      <c r="F904" s="659" t="s">
        <v>49</v>
      </c>
      <c r="G904" s="659" t="s">
        <v>276</v>
      </c>
      <c r="H904" s="660" t="s">
        <v>2</v>
      </c>
      <c r="I904" s="1010"/>
      <c r="J904" s="1010"/>
      <c r="K904" s="1010"/>
      <c r="L904" s="21"/>
      <c r="M904" s="21"/>
    </row>
    <row r="905" spans="1:13" ht="28.2">
      <c r="A905" s="771" t="s">
        <v>1102</v>
      </c>
      <c r="B905" s="956" t="s">
        <v>782</v>
      </c>
      <c r="C905" s="749">
        <v>19.95</v>
      </c>
      <c r="D905" s="749">
        <v>19.96</v>
      </c>
      <c r="E905" s="749">
        <v>2.75</v>
      </c>
      <c r="F905" s="659" t="s">
        <v>49</v>
      </c>
      <c r="G905" s="659" t="s">
        <v>276</v>
      </c>
      <c r="H905" s="660" t="s">
        <v>2</v>
      </c>
      <c r="I905" s="1010"/>
      <c r="J905" s="1010"/>
      <c r="K905" s="1010"/>
      <c r="L905" s="21"/>
      <c r="M905" s="21"/>
    </row>
    <row r="906" spans="1:13" ht="28.2">
      <c r="A906" s="771" t="s">
        <v>1102</v>
      </c>
      <c r="B906" s="956" t="s">
        <v>782</v>
      </c>
      <c r="C906" s="749">
        <v>19.95</v>
      </c>
      <c r="D906" s="749">
        <v>19.96</v>
      </c>
      <c r="E906" s="749">
        <v>2.9239999999999999</v>
      </c>
      <c r="F906" s="659" t="s">
        <v>49</v>
      </c>
      <c r="G906" s="659" t="s">
        <v>276</v>
      </c>
      <c r="H906" s="660" t="s">
        <v>2</v>
      </c>
      <c r="I906" s="1010"/>
      <c r="J906" s="1010"/>
      <c r="K906" s="1010"/>
      <c r="L906" s="21"/>
      <c r="M906" s="21"/>
    </row>
    <row r="907" spans="1:13" ht="28.2">
      <c r="A907" s="771" t="s">
        <v>1102</v>
      </c>
      <c r="B907" s="956" t="s">
        <v>782</v>
      </c>
      <c r="C907" s="749">
        <v>19.95</v>
      </c>
      <c r="D907" s="749">
        <v>19.96</v>
      </c>
      <c r="E907" s="749">
        <v>2.952</v>
      </c>
      <c r="F907" s="659" t="s">
        <v>49</v>
      </c>
      <c r="G907" s="659" t="s">
        <v>276</v>
      </c>
      <c r="H907" s="660" t="s">
        <v>2</v>
      </c>
      <c r="I907" s="1010"/>
      <c r="J907" s="1010"/>
      <c r="K907" s="1010"/>
      <c r="L907" s="21"/>
      <c r="M907" s="21"/>
    </row>
    <row r="908" spans="1:13" ht="28.2">
      <c r="A908" s="771" t="s">
        <v>1102</v>
      </c>
      <c r="B908" s="956" t="s">
        <v>782</v>
      </c>
      <c r="C908" s="749">
        <v>19.95</v>
      </c>
      <c r="D908" s="749">
        <v>19.96</v>
      </c>
      <c r="E908" s="749">
        <v>2.8420000000000001</v>
      </c>
      <c r="F908" s="659" t="s">
        <v>49</v>
      </c>
      <c r="G908" s="659" t="s">
        <v>276</v>
      </c>
      <c r="H908" s="660" t="s">
        <v>2</v>
      </c>
      <c r="I908" s="1010"/>
      <c r="J908" s="1010"/>
      <c r="K908" s="1010"/>
      <c r="L908" s="21"/>
      <c r="M908" s="21"/>
    </row>
    <row r="909" spans="1:13" ht="28.2">
      <c r="A909" s="771" t="s">
        <v>1102</v>
      </c>
      <c r="B909" s="956" t="s">
        <v>782</v>
      </c>
      <c r="C909" s="749">
        <v>22.9</v>
      </c>
      <c r="D909" s="749">
        <v>22.9</v>
      </c>
      <c r="E909" s="749">
        <v>7.7329999999999997</v>
      </c>
      <c r="F909" s="659" t="s">
        <v>49</v>
      </c>
      <c r="G909" s="659" t="s">
        <v>276</v>
      </c>
      <c r="H909" s="660" t="s">
        <v>2</v>
      </c>
      <c r="I909" s="1010"/>
      <c r="J909" s="1010"/>
      <c r="K909" s="1010"/>
      <c r="L909" s="21"/>
      <c r="M909" s="21"/>
    </row>
    <row r="910" spans="1:13" ht="28.2">
      <c r="A910" s="771" t="s">
        <v>1102</v>
      </c>
      <c r="B910" s="956" t="s">
        <v>782</v>
      </c>
      <c r="C910" s="749">
        <v>19.95</v>
      </c>
      <c r="D910" s="749">
        <v>19.96</v>
      </c>
      <c r="E910" s="749">
        <v>4.0819999999999999</v>
      </c>
      <c r="F910" s="659" t="s">
        <v>49</v>
      </c>
      <c r="G910" s="659" t="s">
        <v>276</v>
      </c>
      <c r="H910" s="660" t="s">
        <v>2</v>
      </c>
      <c r="I910" s="1010"/>
      <c r="J910" s="1010"/>
      <c r="K910" s="1010"/>
      <c r="L910" s="21"/>
      <c r="M910" s="21"/>
    </row>
    <row r="911" spans="1:13" ht="28.2">
      <c r="A911" s="771" t="s">
        <v>1102</v>
      </c>
      <c r="B911" s="956" t="s">
        <v>782</v>
      </c>
      <c r="C911" s="749">
        <v>22.9</v>
      </c>
      <c r="D911" s="749">
        <v>22.9</v>
      </c>
      <c r="E911" s="749">
        <v>4.8099999999999996</v>
      </c>
      <c r="F911" s="659" t="s">
        <v>49</v>
      </c>
      <c r="G911" s="659" t="s">
        <v>276</v>
      </c>
      <c r="H911" s="660" t="s">
        <v>2</v>
      </c>
      <c r="I911" s="1010"/>
      <c r="J911" s="1010"/>
      <c r="K911" s="1010"/>
      <c r="L911" s="21"/>
      <c r="M911" s="21"/>
    </row>
    <row r="912" spans="1:13" ht="28.2">
      <c r="A912" s="771" t="s">
        <v>1102</v>
      </c>
      <c r="B912" s="956" t="s">
        <v>782</v>
      </c>
      <c r="C912" s="749">
        <v>22.9</v>
      </c>
      <c r="D912" s="749">
        <v>22.9</v>
      </c>
      <c r="E912" s="749">
        <v>5.258</v>
      </c>
      <c r="F912" s="659" t="s">
        <v>49</v>
      </c>
      <c r="G912" s="659" t="s">
        <v>276</v>
      </c>
      <c r="H912" s="660" t="s">
        <v>2</v>
      </c>
      <c r="I912" s="1010"/>
      <c r="J912" s="1010"/>
      <c r="K912" s="1010"/>
      <c r="L912" s="21"/>
      <c r="M912" s="21"/>
    </row>
    <row r="913" spans="1:13" ht="28.2">
      <c r="A913" s="771" t="s">
        <v>1102</v>
      </c>
      <c r="B913" s="956" t="s">
        <v>782</v>
      </c>
      <c r="C913" s="749">
        <v>22.9</v>
      </c>
      <c r="D913" s="749">
        <v>22.9</v>
      </c>
      <c r="E913" s="749">
        <v>5.43</v>
      </c>
      <c r="F913" s="659" t="s">
        <v>49</v>
      </c>
      <c r="G913" s="659" t="s">
        <v>276</v>
      </c>
      <c r="H913" s="660" t="s">
        <v>2</v>
      </c>
      <c r="I913" s="1010"/>
      <c r="J913" s="1010"/>
      <c r="K913" s="1010"/>
      <c r="L913" s="21"/>
      <c r="M913" s="21"/>
    </row>
    <row r="914" spans="1:13" ht="28.2">
      <c r="A914" s="771" t="s">
        <v>1102</v>
      </c>
      <c r="B914" s="956" t="s">
        <v>782</v>
      </c>
      <c r="C914" s="749">
        <v>19.95</v>
      </c>
      <c r="D914" s="749">
        <v>19.96</v>
      </c>
      <c r="E914" s="749">
        <v>2.75</v>
      </c>
      <c r="F914" s="659" t="s">
        <v>49</v>
      </c>
      <c r="G914" s="659" t="s">
        <v>276</v>
      </c>
      <c r="H914" s="660" t="s">
        <v>2</v>
      </c>
      <c r="I914" s="1010"/>
      <c r="J914" s="1010"/>
      <c r="K914" s="1010"/>
      <c r="L914" s="21"/>
      <c r="M914" s="21"/>
    </row>
    <row r="915" spans="1:13" ht="28.2">
      <c r="A915" s="771" t="s">
        <v>1102</v>
      </c>
      <c r="B915" s="956" t="s">
        <v>782</v>
      </c>
      <c r="C915" s="749">
        <v>19.95</v>
      </c>
      <c r="D915" s="749">
        <v>19.96</v>
      </c>
      <c r="E915" s="749">
        <v>2.883</v>
      </c>
      <c r="F915" s="659" t="s">
        <v>49</v>
      </c>
      <c r="G915" s="659" t="s">
        <v>276</v>
      </c>
      <c r="H915" s="660" t="s">
        <v>2</v>
      </c>
      <c r="I915" s="1010"/>
      <c r="J915" s="1010"/>
      <c r="K915" s="1010"/>
      <c r="L915" s="21"/>
      <c r="M915" s="21"/>
    </row>
    <row r="916" spans="1:13" ht="28.2">
      <c r="A916" s="771" t="s">
        <v>1102</v>
      </c>
      <c r="B916" s="956" t="s">
        <v>782</v>
      </c>
      <c r="C916" s="749">
        <v>22.9</v>
      </c>
      <c r="D916" s="749">
        <v>22.9</v>
      </c>
      <c r="E916" s="749">
        <v>4.8369999999999997</v>
      </c>
      <c r="F916" s="659" t="s">
        <v>49</v>
      </c>
      <c r="G916" s="659" t="s">
        <v>276</v>
      </c>
      <c r="H916" s="660" t="s">
        <v>2</v>
      </c>
      <c r="I916" s="1010"/>
      <c r="J916" s="1010"/>
      <c r="K916" s="1010"/>
      <c r="L916" s="21"/>
      <c r="M916" s="21"/>
    </row>
    <row r="917" spans="1:13" ht="28.2">
      <c r="A917" s="771" t="s">
        <v>1102</v>
      </c>
      <c r="B917" s="956" t="s">
        <v>782</v>
      </c>
      <c r="C917" s="749">
        <v>19.95</v>
      </c>
      <c r="D917" s="749">
        <v>19.96</v>
      </c>
      <c r="E917" s="749">
        <v>4.4329999999999998</v>
      </c>
      <c r="F917" s="659" t="s">
        <v>49</v>
      </c>
      <c r="G917" s="659" t="s">
        <v>276</v>
      </c>
      <c r="H917" s="660" t="s">
        <v>2</v>
      </c>
      <c r="I917" s="1010"/>
      <c r="J917" s="1010"/>
      <c r="K917" s="1010"/>
      <c r="L917" s="21"/>
      <c r="M917" s="21"/>
    </row>
    <row r="918" spans="1:13" ht="28.2">
      <c r="A918" s="771" t="s">
        <v>1102</v>
      </c>
      <c r="B918" s="956" t="s">
        <v>782</v>
      </c>
      <c r="C918" s="749">
        <v>22.9</v>
      </c>
      <c r="D918" s="749">
        <v>22.9</v>
      </c>
      <c r="E918" s="749">
        <v>8.0839999999999996</v>
      </c>
      <c r="F918" s="659" t="s">
        <v>49</v>
      </c>
      <c r="G918" s="659" t="s">
        <v>276</v>
      </c>
      <c r="H918" s="660" t="s">
        <v>2</v>
      </c>
      <c r="I918" s="1010"/>
      <c r="J918" s="1010"/>
      <c r="K918" s="1010"/>
      <c r="L918" s="21"/>
      <c r="M918" s="21"/>
    </row>
    <row r="919" spans="1:13" ht="28.2">
      <c r="A919" s="771" t="s">
        <v>1102</v>
      </c>
      <c r="B919" s="956" t="s">
        <v>782</v>
      </c>
      <c r="C919" s="749">
        <v>22.9</v>
      </c>
      <c r="D919" s="749">
        <v>22.9</v>
      </c>
      <c r="E919" s="749">
        <v>4.8369999999999997</v>
      </c>
      <c r="F919" s="659" t="s">
        <v>49</v>
      </c>
      <c r="G919" s="659" t="s">
        <v>276</v>
      </c>
      <c r="H919" s="660" t="s">
        <v>2</v>
      </c>
      <c r="I919" s="1010"/>
      <c r="J919" s="1010"/>
      <c r="K919" s="1010"/>
      <c r="L919" s="21"/>
      <c r="M919" s="21"/>
    </row>
    <row r="920" spans="1:13" ht="28.2">
      <c r="A920" s="771" t="s">
        <v>1102</v>
      </c>
      <c r="B920" s="956" t="s">
        <v>782</v>
      </c>
      <c r="C920" s="749">
        <v>22.9</v>
      </c>
      <c r="D920" s="749">
        <v>22.9</v>
      </c>
      <c r="E920" s="749">
        <v>5.04</v>
      </c>
      <c r="F920" s="659" t="s">
        <v>49</v>
      </c>
      <c r="G920" s="659" t="s">
        <v>276</v>
      </c>
      <c r="H920" s="660" t="s">
        <v>2</v>
      </c>
      <c r="I920" s="1010"/>
      <c r="J920" s="1010"/>
      <c r="K920" s="1010"/>
      <c r="L920" s="21"/>
      <c r="M920" s="21"/>
    </row>
    <row r="921" spans="1:13" ht="28.2">
      <c r="A921" s="771" t="s">
        <v>1102</v>
      </c>
      <c r="B921" s="956" t="s">
        <v>782</v>
      </c>
      <c r="C921" s="749">
        <v>22.9</v>
      </c>
      <c r="D921" s="749">
        <v>22.9</v>
      </c>
      <c r="E921" s="749">
        <v>5.0670000000000002</v>
      </c>
      <c r="F921" s="659" t="s">
        <v>49</v>
      </c>
      <c r="G921" s="659" t="s">
        <v>276</v>
      </c>
      <c r="H921" s="660" t="s">
        <v>2</v>
      </c>
      <c r="I921" s="1010"/>
      <c r="J921" s="1010"/>
      <c r="K921" s="1010"/>
      <c r="L921" s="21"/>
      <c r="M921" s="21"/>
    </row>
    <row r="922" spans="1:13" ht="28.2">
      <c r="A922" s="771" t="s">
        <v>1102</v>
      </c>
      <c r="B922" s="956" t="s">
        <v>782</v>
      </c>
      <c r="C922" s="749">
        <v>19.95</v>
      </c>
      <c r="D922" s="749">
        <v>19.96</v>
      </c>
      <c r="E922" s="749">
        <v>4.4329999999999998</v>
      </c>
      <c r="F922" s="659" t="s">
        <v>49</v>
      </c>
      <c r="G922" s="659" t="s">
        <v>276</v>
      </c>
      <c r="H922" s="660" t="s">
        <v>2</v>
      </c>
      <c r="I922" s="1010"/>
      <c r="J922" s="1010"/>
      <c r="K922" s="1010"/>
      <c r="L922" s="21"/>
      <c r="M922" s="21"/>
    </row>
    <row r="923" spans="1:13" ht="28.2">
      <c r="A923" s="771" t="s">
        <v>1102</v>
      </c>
      <c r="B923" s="956" t="s">
        <v>782</v>
      </c>
      <c r="C923" s="749">
        <v>19.95</v>
      </c>
      <c r="D923" s="749">
        <v>19.96</v>
      </c>
      <c r="E923" s="749">
        <v>3.855</v>
      </c>
      <c r="F923" s="659" t="s">
        <v>49</v>
      </c>
      <c r="G923" s="659" t="s">
        <v>276</v>
      </c>
      <c r="H923" s="660" t="s">
        <v>2</v>
      </c>
      <c r="I923" s="1010"/>
      <c r="J923" s="1010"/>
      <c r="K923" s="1010"/>
      <c r="L923" s="21"/>
      <c r="M923" s="21"/>
    </row>
    <row r="924" spans="1:13" ht="28.2">
      <c r="A924" s="771" t="s">
        <v>1102</v>
      </c>
      <c r="B924" s="956" t="s">
        <v>782</v>
      </c>
      <c r="C924" s="749">
        <v>19.95</v>
      </c>
      <c r="D924" s="749">
        <v>19.96</v>
      </c>
      <c r="E924" s="749">
        <v>2.641</v>
      </c>
      <c r="F924" s="659" t="s">
        <v>49</v>
      </c>
      <c r="G924" s="659" t="s">
        <v>276</v>
      </c>
      <c r="H924" s="660" t="s">
        <v>2</v>
      </c>
      <c r="I924" s="1010"/>
      <c r="J924" s="1010"/>
      <c r="K924" s="1010"/>
      <c r="L924" s="21"/>
      <c r="M924" s="21"/>
    </row>
    <row r="925" spans="1:13" ht="28.2">
      <c r="A925" s="771" t="s">
        <v>1102</v>
      </c>
      <c r="B925" s="956" t="s">
        <v>782</v>
      </c>
      <c r="C925" s="749">
        <v>22.9</v>
      </c>
      <c r="D925" s="749">
        <v>22.9</v>
      </c>
      <c r="E925" s="749">
        <v>6.4130000000000003</v>
      </c>
      <c r="F925" s="659" t="s">
        <v>49</v>
      </c>
      <c r="G925" s="659" t="s">
        <v>276</v>
      </c>
      <c r="H925" s="660" t="s">
        <v>2</v>
      </c>
      <c r="I925" s="1010"/>
      <c r="J925" s="1010"/>
      <c r="K925" s="1010"/>
      <c r="L925" s="21"/>
      <c r="M925" s="21"/>
    </row>
    <row r="926" spans="1:13" ht="28.2">
      <c r="A926" s="771" t="s">
        <v>1102</v>
      </c>
      <c r="B926" s="956" t="s">
        <v>782</v>
      </c>
      <c r="C926" s="749">
        <v>22.9</v>
      </c>
      <c r="D926" s="749">
        <v>22.9</v>
      </c>
      <c r="E926" s="749">
        <v>3.1669999999999998</v>
      </c>
      <c r="F926" s="659" t="s">
        <v>49</v>
      </c>
      <c r="G926" s="659" t="s">
        <v>276</v>
      </c>
      <c r="H926" s="660" t="s">
        <v>2</v>
      </c>
      <c r="I926" s="1010"/>
      <c r="J926" s="1010"/>
      <c r="K926" s="1010"/>
      <c r="L926" s="21"/>
      <c r="M926" s="21"/>
    </row>
    <row r="927" spans="1:13" ht="28.2">
      <c r="A927" s="771" t="s">
        <v>1102</v>
      </c>
      <c r="B927" s="956" t="s">
        <v>782</v>
      </c>
      <c r="C927" s="749">
        <v>22.9</v>
      </c>
      <c r="D927" s="749">
        <v>22.9</v>
      </c>
      <c r="E927" s="749">
        <v>3.3820000000000001</v>
      </c>
      <c r="F927" s="659" t="s">
        <v>49</v>
      </c>
      <c r="G927" s="659" t="s">
        <v>276</v>
      </c>
      <c r="H927" s="660" t="s">
        <v>2</v>
      </c>
      <c r="I927" s="1010"/>
      <c r="J927" s="1010"/>
      <c r="K927" s="1010"/>
      <c r="L927" s="21"/>
      <c r="M927" s="21"/>
    </row>
    <row r="928" spans="1:13" ht="28.2">
      <c r="A928" s="771" t="s">
        <v>1102</v>
      </c>
      <c r="B928" s="956" t="s">
        <v>782</v>
      </c>
      <c r="C928" s="749">
        <v>22.9</v>
      </c>
      <c r="D928" s="749">
        <v>22.9</v>
      </c>
      <c r="E928" s="749">
        <v>3.4209999999999998</v>
      </c>
      <c r="F928" s="659" t="s">
        <v>49</v>
      </c>
      <c r="G928" s="659" t="s">
        <v>276</v>
      </c>
      <c r="H928" s="660" t="s">
        <v>2</v>
      </c>
      <c r="I928" s="1010"/>
      <c r="J928" s="1010"/>
      <c r="K928" s="1010"/>
      <c r="L928" s="21"/>
      <c r="M928" s="21"/>
    </row>
    <row r="929" spans="1:13" ht="28.2">
      <c r="A929" s="771" t="s">
        <v>1102</v>
      </c>
      <c r="B929" s="956" t="s">
        <v>782</v>
      </c>
      <c r="C929" s="749">
        <v>22.9</v>
      </c>
      <c r="D929" s="749">
        <v>22.9</v>
      </c>
      <c r="E929" s="749">
        <v>3.5009999999999999</v>
      </c>
      <c r="F929" s="659" t="s">
        <v>49</v>
      </c>
      <c r="G929" s="659" t="s">
        <v>276</v>
      </c>
      <c r="H929" s="660" t="s">
        <v>2</v>
      </c>
      <c r="I929" s="1010"/>
      <c r="J929" s="1010"/>
      <c r="K929" s="1010"/>
      <c r="L929" s="21"/>
      <c r="M929" s="21"/>
    </row>
    <row r="930" spans="1:13" ht="28.2">
      <c r="A930" s="771" t="s">
        <v>1102</v>
      </c>
      <c r="B930" s="956" t="s">
        <v>782</v>
      </c>
      <c r="C930" s="749">
        <v>22.9</v>
      </c>
      <c r="D930" s="749">
        <v>22.9</v>
      </c>
      <c r="E930" s="749">
        <v>3.7839999999999998</v>
      </c>
      <c r="F930" s="659" t="s">
        <v>49</v>
      </c>
      <c r="G930" s="659" t="s">
        <v>276</v>
      </c>
      <c r="H930" s="660" t="s">
        <v>2</v>
      </c>
      <c r="I930" s="1010"/>
      <c r="J930" s="1010"/>
      <c r="K930" s="1010"/>
      <c r="L930" s="21"/>
      <c r="M930" s="21"/>
    </row>
    <row r="931" spans="1:13" ht="28.2">
      <c r="A931" s="771" t="s">
        <v>1102</v>
      </c>
      <c r="B931" s="956" t="s">
        <v>782</v>
      </c>
      <c r="C931" s="749">
        <v>22.9</v>
      </c>
      <c r="D931" s="749">
        <v>22.9</v>
      </c>
      <c r="E931" s="749">
        <v>3.9750000000000001</v>
      </c>
      <c r="F931" s="659" t="s">
        <v>49</v>
      </c>
      <c r="G931" s="659" t="s">
        <v>276</v>
      </c>
      <c r="H931" s="660" t="s">
        <v>2</v>
      </c>
      <c r="I931" s="1010"/>
      <c r="J931" s="1010"/>
      <c r="K931" s="1010"/>
      <c r="L931" s="21"/>
      <c r="M931" s="21"/>
    </row>
    <row r="932" spans="1:13" ht="28.2">
      <c r="A932" s="771" t="s">
        <v>1102</v>
      </c>
      <c r="B932" s="956" t="s">
        <v>782</v>
      </c>
      <c r="C932" s="749">
        <v>19.95</v>
      </c>
      <c r="D932" s="749">
        <v>19.96</v>
      </c>
      <c r="E932" s="749">
        <v>2.9239999999999999</v>
      </c>
      <c r="F932" s="659" t="s">
        <v>49</v>
      </c>
      <c r="G932" s="659" t="s">
        <v>276</v>
      </c>
      <c r="H932" s="660" t="s">
        <v>2</v>
      </c>
      <c r="I932" s="1010"/>
      <c r="J932" s="1010"/>
      <c r="K932" s="1010"/>
      <c r="L932" s="21"/>
      <c r="M932" s="21"/>
    </row>
    <row r="933" spans="1:13" ht="28.2">
      <c r="A933" s="771" t="s">
        <v>1102</v>
      </c>
      <c r="B933" s="956" t="s">
        <v>782</v>
      </c>
      <c r="C933" s="749">
        <v>19.95</v>
      </c>
      <c r="D933" s="749">
        <v>19.96</v>
      </c>
      <c r="E933" s="749">
        <v>2.7749999999999999</v>
      </c>
      <c r="F933" s="659" t="s">
        <v>49</v>
      </c>
      <c r="G933" s="659" t="s">
        <v>276</v>
      </c>
      <c r="H933" s="660" t="s">
        <v>2</v>
      </c>
      <c r="I933" s="1010"/>
      <c r="J933" s="1010"/>
      <c r="K933" s="1010"/>
      <c r="L933" s="21"/>
      <c r="M933" s="21"/>
    </row>
    <row r="934" spans="1:13" ht="28.2">
      <c r="A934" s="771" t="s">
        <v>1102</v>
      </c>
      <c r="B934" s="956" t="s">
        <v>782</v>
      </c>
      <c r="C934" s="749">
        <v>22.9</v>
      </c>
      <c r="D934" s="749">
        <v>22.9</v>
      </c>
      <c r="E934" s="749">
        <v>6.5750000000000002</v>
      </c>
      <c r="F934" s="659" t="s">
        <v>49</v>
      </c>
      <c r="G934" s="659" t="s">
        <v>276</v>
      </c>
      <c r="H934" s="660" t="s">
        <v>2</v>
      </c>
      <c r="I934" s="1010"/>
      <c r="J934" s="1010"/>
      <c r="K934" s="1010"/>
      <c r="L934" s="21"/>
      <c r="M934" s="21"/>
    </row>
    <row r="935" spans="1:13" ht="28.2">
      <c r="A935" s="771" t="s">
        <v>1102</v>
      </c>
      <c r="B935" s="956" t="s">
        <v>782</v>
      </c>
      <c r="C935" s="749">
        <v>22.9</v>
      </c>
      <c r="D935" s="749">
        <v>22.9</v>
      </c>
      <c r="E935" s="749">
        <v>3.327</v>
      </c>
      <c r="F935" s="659" t="s">
        <v>49</v>
      </c>
      <c r="G935" s="659" t="s">
        <v>276</v>
      </c>
      <c r="H935" s="660" t="s">
        <v>2</v>
      </c>
      <c r="I935" s="1010"/>
      <c r="J935" s="1010"/>
      <c r="K935" s="1010"/>
      <c r="L935" s="21"/>
      <c r="M935" s="21"/>
    </row>
    <row r="936" spans="1:13" ht="28.2">
      <c r="A936" s="771" t="s">
        <v>1102</v>
      </c>
      <c r="B936" s="956" t="s">
        <v>782</v>
      </c>
      <c r="C936" s="749">
        <v>22.9</v>
      </c>
      <c r="D936" s="749">
        <v>22.9</v>
      </c>
      <c r="E936" s="749">
        <v>3.5289999999999999</v>
      </c>
      <c r="F936" s="659" t="s">
        <v>49</v>
      </c>
      <c r="G936" s="659" t="s">
        <v>276</v>
      </c>
      <c r="H936" s="660" t="s">
        <v>2</v>
      </c>
      <c r="I936" s="1010"/>
      <c r="J936" s="1010"/>
      <c r="K936" s="1010"/>
      <c r="L936" s="21"/>
      <c r="M936" s="21"/>
    </row>
    <row r="937" spans="1:13" ht="28.2">
      <c r="A937" s="771" t="s">
        <v>1102</v>
      </c>
      <c r="B937" s="956" t="s">
        <v>782</v>
      </c>
      <c r="C937" s="749">
        <v>22.9</v>
      </c>
      <c r="D937" s="749">
        <v>22.9</v>
      </c>
      <c r="E937" s="749">
        <v>3.5710000000000002</v>
      </c>
      <c r="F937" s="659" t="s">
        <v>49</v>
      </c>
      <c r="G937" s="659" t="s">
        <v>276</v>
      </c>
      <c r="H937" s="660" t="s">
        <v>2</v>
      </c>
      <c r="I937" s="1010"/>
      <c r="J937" s="1010"/>
      <c r="K937" s="1010"/>
      <c r="L937" s="21"/>
      <c r="M937" s="21"/>
    </row>
    <row r="938" spans="1:13" ht="28.2">
      <c r="A938" s="771" t="s">
        <v>1102</v>
      </c>
      <c r="B938" s="956" t="s">
        <v>782</v>
      </c>
      <c r="C938" s="749">
        <v>22.9</v>
      </c>
      <c r="D938" s="749">
        <v>22.9</v>
      </c>
      <c r="E938" s="749">
        <v>3.653</v>
      </c>
      <c r="F938" s="659" t="s">
        <v>49</v>
      </c>
      <c r="G938" s="659" t="s">
        <v>276</v>
      </c>
      <c r="H938" s="660" t="s">
        <v>2</v>
      </c>
      <c r="I938" s="1010"/>
      <c r="J938" s="1010"/>
      <c r="K938" s="1010"/>
      <c r="L938" s="21"/>
      <c r="M938" s="21"/>
    </row>
    <row r="939" spans="1:13" ht="28.2">
      <c r="A939" s="771" t="s">
        <v>1102</v>
      </c>
      <c r="B939" s="956" t="s">
        <v>782</v>
      </c>
      <c r="C939" s="749">
        <v>22.9</v>
      </c>
      <c r="D939" s="749">
        <v>22.9</v>
      </c>
      <c r="E939" s="749">
        <v>3.9350000000000001</v>
      </c>
      <c r="F939" s="659" t="s">
        <v>49</v>
      </c>
      <c r="G939" s="659" t="s">
        <v>276</v>
      </c>
      <c r="H939" s="660" t="s">
        <v>2</v>
      </c>
      <c r="I939" s="1010"/>
      <c r="J939" s="1010"/>
      <c r="K939" s="1010"/>
      <c r="L939" s="21"/>
      <c r="M939" s="21"/>
    </row>
    <row r="940" spans="1:13" ht="28.2">
      <c r="A940" s="771" t="s">
        <v>1102</v>
      </c>
      <c r="B940" s="956" t="s">
        <v>782</v>
      </c>
      <c r="C940" s="749">
        <v>22.9</v>
      </c>
      <c r="D940" s="749">
        <v>22.9</v>
      </c>
      <c r="E940" s="749">
        <v>4.109</v>
      </c>
      <c r="F940" s="659" t="s">
        <v>49</v>
      </c>
      <c r="G940" s="659" t="s">
        <v>276</v>
      </c>
      <c r="H940" s="660" t="s">
        <v>2</v>
      </c>
      <c r="I940" s="1010"/>
      <c r="J940" s="1010"/>
      <c r="K940" s="1010"/>
      <c r="L940" s="21"/>
      <c r="M940" s="21"/>
    </row>
    <row r="941" spans="1:13" ht="28.2">
      <c r="A941" s="771" t="s">
        <v>1102</v>
      </c>
      <c r="B941" s="956" t="s">
        <v>782</v>
      </c>
      <c r="C941" s="749">
        <v>22.9</v>
      </c>
      <c r="D941" s="749">
        <v>22.9</v>
      </c>
      <c r="E941" s="749">
        <v>4.2709999999999999</v>
      </c>
      <c r="F941" s="659" t="s">
        <v>49</v>
      </c>
      <c r="G941" s="659" t="s">
        <v>276</v>
      </c>
      <c r="H941" s="660" t="s">
        <v>2</v>
      </c>
      <c r="I941" s="1010"/>
      <c r="J941" s="1010"/>
      <c r="K941" s="1010"/>
      <c r="L941" s="21"/>
      <c r="M941" s="21"/>
    </row>
    <row r="942" spans="1:13" ht="28.2">
      <c r="A942" s="771" t="s">
        <v>1102</v>
      </c>
      <c r="B942" s="956" t="s">
        <v>782</v>
      </c>
      <c r="C942" s="749">
        <v>22.9</v>
      </c>
      <c r="D942" s="749">
        <v>22.9</v>
      </c>
      <c r="E942" s="749">
        <v>4.5259999999999998</v>
      </c>
      <c r="F942" s="659" t="s">
        <v>49</v>
      </c>
      <c r="G942" s="659" t="s">
        <v>276</v>
      </c>
      <c r="H942" s="660" t="s">
        <v>2</v>
      </c>
      <c r="I942" s="1010"/>
      <c r="J942" s="1010"/>
      <c r="K942" s="1010"/>
      <c r="L942" s="21"/>
      <c r="M942" s="21"/>
    </row>
    <row r="943" spans="1:13" ht="28.2">
      <c r="A943" s="771" t="s">
        <v>1102</v>
      </c>
      <c r="B943" s="956" t="s">
        <v>782</v>
      </c>
      <c r="C943" s="749">
        <v>22.9</v>
      </c>
      <c r="D943" s="749">
        <v>22.9</v>
      </c>
      <c r="E943" s="749">
        <v>4.8899999999999997</v>
      </c>
      <c r="F943" s="659" t="s">
        <v>49</v>
      </c>
      <c r="G943" s="659" t="s">
        <v>276</v>
      </c>
      <c r="H943" s="660" t="s">
        <v>2</v>
      </c>
      <c r="I943" s="1010"/>
      <c r="J943" s="1010"/>
      <c r="K943" s="1010"/>
      <c r="L943" s="21"/>
      <c r="M943" s="21"/>
    </row>
    <row r="944" spans="1:13" ht="28.2">
      <c r="A944" s="771" t="s">
        <v>1102</v>
      </c>
      <c r="B944" s="956" t="s">
        <v>782</v>
      </c>
      <c r="C944" s="749">
        <v>19.95</v>
      </c>
      <c r="D944" s="749">
        <v>19.96</v>
      </c>
      <c r="E944" s="749">
        <v>2.75</v>
      </c>
      <c r="F944" s="659" t="s">
        <v>49</v>
      </c>
      <c r="G944" s="659" t="s">
        <v>276</v>
      </c>
      <c r="H944" s="660" t="s">
        <v>2</v>
      </c>
      <c r="I944" s="1010"/>
      <c r="J944" s="1010"/>
      <c r="K944" s="1010"/>
      <c r="L944" s="21"/>
      <c r="M944" s="21"/>
    </row>
    <row r="945" spans="1:13" ht="28.2">
      <c r="A945" s="771" t="s">
        <v>1102</v>
      </c>
      <c r="B945" s="956" t="s">
        <v>782</v>
      </c>
      <c r="C945" s="749">
        <v>19.95</v>
      </c>
      <c r="D945" s="749">
        <v>19.96</v>
      </c>
      <c r="E945" s="749">
        <v>2.883</v>
      </c>
      <c r="F945" s="659" t="s">
        <v>49</v>
      </c>
      <c r="G945" s="659" t="s">
        <v>276</v>
      </c>
      <c r="H945" s="660" t="s">
        <v>2</v>
      </c>
      <c r="I945" s="1010"/>
      <c r="J945" s="1010"/>
      <c r="K945" s="1010"/>
      <c r="L945" s="21"/>
      <c r="M945" s="21"/>
    </row>
    <row r="946" spans="1:13" ht="28.2">
      <c r="A946" s="771" t="s">
        <v>1102</v>
      </c>
      <c r="B946" s="956" t="s">
        <v>782</v>
      </c>
      <c r="C946" s="749">
        <v>19.95</v>
      </c>
      <c r="D946" s="749">
        <v>19.96</v>
      </c>
      <c r="E946" s="749">
        <v>2.7749999999999999</v>
      </c>
      <c r="F946" s="659" t="s">
        <v>49</v>
      </c>
      <c r="G946" s="659" t="s">
        <v>276</v>
      </c>
      <c r="H946" s="660" t="s">
        <v>2</v>
      </c>
      <c r="I946" s="1010"/>
      <c r="J946" s="1010"/>
      <c r="K946" s="1010"/>
      <c r="L946" s="21"/>
      <c r="M946" s="21"/>
    </row>
    <row r="947" spans="1:13" ht="28.2">
      <c r="A947" s="771" t="s">
        <v>1102</v>
      </c>
      <c r="B947" s="956" t="s">
        <v>782</v>
      </c>
      <c r="C947" s="749">
        <v>19.95</v>
      </c>
      <c r="D947" s="749">
        <v>19.96</v>
      </c>
      <c r="E947" s="749">
        <v>2.8420000000000001</v>
      </c>
      <c r="F947" s="659" t="s">
        <v>49</v>
      </c>
      <c r="G947" s="659" t="s">
        <v>276</v>
      </c>
      <c r="H947" s="660" t="s">
        <v>2</v>
      </c>
      <c r="I947" s="1010"/>
      <c r="J947" s="1010"/>
      <c r="K947" s="1010"/>
      <c r="L947" s="21"/>
      <c r="M947" s="21"/>
    </row>
    <row r="948" spans="1:13" ht="28.2">
      <c r="A948" s="771" t="s">
        <v>1102</v>
      </c>
      <c r="B948" s="956" t="s">
        <v>782</v>
      </c>
      <c r="C948" s="749">
        <v>19.95</v>
      </c>
      <c r="D948" s="749">
        <v>19.96</v>
      </c>
      <c r="E948" s="749">
        <v>3.194</v>
      </c>
      <c r="F948" s="659" t="s">
        <v>49</v>
      </c>
      <c r="G948" s="659" t="s">
        <v>276</v>
      </c>
      <c r="H948" s="660" t="s">
        <v>2</v>
      </c>
      <c r="I948" s="1010"/>
      <c r="J948" s="1010"/>
      <c r="K948" s="1010"/>
      <c r="L948" s="21"/>
      <c r="M948" s="21"/>
    </row>
    <row r="949" spans="1:13" ht="28.2">
      <c r="A949" s="771" t="s">
        <v>1102</v>
      </c>
      <c r="B949" s="956" t="s">
        <v>782</v>
      </c>
      <c r="C949" s="749">
        <v>19.95</v>
      </c>
      <c r="D949" s="749">
        <v>19.96</v>
      </c>
      <c r="E949" s="749">
        <v>4.0389999999999997</v>
      </c>
      <c r="F949" s="659" t="s">
        <v>49</v>
      </c>
      <c r="G949" s="659" t="s">
        <v>276</v>
      </c>
      <c r="H949" s="660" t="s">
        <v>2</v>
      </c>
      <c r="I949" s="1010"/>
      <c r="J949" s="1010"/>
      <c r="K949" s="1010"/>
      <c r="L949" s="21"/>
      <c r="M949" s="21"/>
    </row>
    <row r="950" spans="1:13" ht="28.2">
      <c r="A950" s="771" t="s">
        <v>1102</v>
      </c>
      <c r="B950" s="956" t="s">
        <v>782</v>
      </c>
      <c r="C950" s="749">
        <v>22.9</v>
      </c>
      <c r="D950" s="749">
        <v>22.9</v>
      </c>
      <c r="E950" s="749">
        <v>3.0449999999999999</v>
      </c>
      <c r="F950" s="659" t="s">
        <v>49</v>
      </c>
      <c r="G950" s="659" t="s">
        <v>276</v>
      </c>
      <c r="H950" s="660" t="s">
        <v>2</v>
      </c>
      <c r="I950" s="1010"/>
      <c r="J950" s="1010"/>
      <c r="K950" s="1010"/>
      <c r="L950" s="21"/>
      <c r="M950" s="21"/>
    </row>
    <row r="951" spans="1:13" ht="28.2">
      <c r="A951" s="771" t="s">
        <v>1102</v>
      </c>
      <c r="B951" s="956" t="s">
        <v>782</v>
      </c>
      <c r="C951" s="749">
        <v>22.9</v>
      </c>
      <c r="D951" s="749">
        <v>22.9</v>
      </c>
      <c r="E951" s="749">
        <v>3.2469999999999999</v>
      </c>
      <c r="F951" s="659" t="s">
        <v>49</v>
      </c>
      <c r="G951" s="659" t="s">
        <v>276</v>
      </c>
      <c r="H951" s="660" t="s">
        <v>2</v>
      </c>
      <c r="I951" s="1010"/>
      <c r="J951" s="1010"/>
      <c r="K951" s="1010"/>
      <c r="L951" s="21"/>
      <c r="M951" s="21"/>
    </row>
    <row r="952" spans="1:13" ht="28.2">
      <c r="A952" s="771" t="s">
        <v>1102</v>
      </c>
      <c r="B952" s="956" t="s">
        <v>782</v>
      </c>
      <c r="C952" s="749">
        <v>22.9</v>
      </c>
      <c r="D952" s="749">
        <v>22.9</v>
      </c>
      <c r="E952" s="749">
        <v>3.3029999999999999</v>
      </c>
      <c r="F952" s="659" t="s">
        <v>49</v>
      </c>
      <c r="G952" s="659" t="s">
        <v>276</v>
      </c>
      <c r="H952" s="660" t="s">
        <v>2</v>
      </c>
      <c r="I952" s="1010"/>
      <c r="J952" s="1010"/>
      <c r="K952" s="1010"/>
      <c r="L952" s="21"/>
      <c r="M952" s="21"/>
    </row>
    <row r="953" spans="1:13" ht="28.2">
      <c r="A953" s="771" t="s">
        <v>1102</v>
      </c>
      <c r="B953" s="956" t="s">
        <v>782</v>
      </c>
      <c r="C953" s="749">
        <v>19.95</v>
      </c>
      <c r="D953" s="749">
        <v>19.96</v>
      </c>
      <c r="E953" s="749">
        <v>2.6669999999999998</v>
      </c>
      <c r="F953" s="659" t="s">
        <v>49</v>
      </c>
      <c r="G953" s="659" t="s">
        <v>276</v>
      </c>
      <c r="H953" s="660" t="s">
        <v>2</v>
      </c>
      <c r="I953" s="1010"/>
      <c r="J953" s="1010"/>
      <c r="K953" s="1010"/>
      <c r="L953" s="21"/>
      <c r="M953" s="21"/>
    </row>
    <row r="954" spans="1:13" ht="28.2">
      <c r="A954" s="771" t="s">
        <v>1102</v>
      </c>
      <c r="B954" s="956" t="s">
        <v>782</v>
      </c>
      <c r="C954" s="749">
        <v>19.95</v>
      </c>
      <c r="D954" s="749">
        <v>19.96</v>
      </c>
      <c r="E954" s="749">
        <v>2.911</v>
      </c>
      <c r="F954" s="659" t="s">
        <v>49</v>
      </c>
      <c r="G954" s="659" t="s">
        <v>276</v>
      </c>
      <c r="H954" s="660" t="s">
        <v>2</v>
      </c>
      <c r="I954" s="1010"/>
      <c r="J954" s="1010"/>
      <c r="K954" s="1010"/>
      <c r="L954" s="21"/>
      <c r="M954" s="21"/>
    </row>
    <row r="955" spans="1:13" ht="28.2">
      <c r="A955" s="771" t="s">
        <v>1102</v>
      </c>
      <c r="B955" s="956" t="s">
        <v>782</v>
      </c>
      <c r="C955" s="749">
        <v>24.4</v>
      </c>
      <c r="D955" s="749">
        <v>24.41</v>
      </c>
      <c r="E955" s="749">
        <v>6.3330000000000002</v>
      </c>
      <c r="F955" s="659" t="s">
        <v>49</v>
      </c>
      <c r="G955" s="659" t="s">
        <v>276</v>
      </c>
      <c r="H955" s="660" t="s">
        <v>2</v>
      </c>
      <c r="I955" s="1010"/>
      <c r="J955" s="1010"/>
      <c r="K955" s="1010"/>
      <c r="L955" s="21"/>
      <c r="M955" s="21"/>
    </row>
    <row r="956" spans="1:13" ht="28.2">
      <c r="A956" s="771" t="s">
        <v>1103</v>
      </c>
      <c r="B956" s="956" t="s">
        <v>782</v>
      </c>
      <c r="C956" s="749">
        <v>24.4</v>
      </c>
      <c r="D956" s="749">
        <v>24.41</v>
      </c>
      <c r="E956" s="749">
        <v>3.0859999999999999</v>
      </c>
      <c r="F956" s="659" t="s">
        <v>49</v>
      </c>
      <c r="G956" s="659" t="s">
        <v>276</v>
      </c>
      <c r="H956" s="660" t="s">
        <v>2</v>
      </c>
      <c r="I956" s="1010"/>
      <c r="J956" s="1010"/>
      <c r="K956" s="1010"/>
      <c r="L956" s="21"/>
      <c r="M956" s="21"/>
    </row>
    <row r="957" spans="1:13" ht="28.2">
      <c r="A957" s="771" t="s">
        <v>1103</v>
      </c>
      <c r="B957" s="956" t="s">
        <v>782</v>
      </c>
      <c r="C957" s="749">
        <v>24.4</v>
      </c>
      <c r="D957" s="749">
        <v>24.41</v>
      </c>
      <c r="E957" s="749">
        <v>3.3029999999999999</v>
      </c>
      <c r="F957" s="659" t="s">
        <v>49</v>
      </c>
      <c r="G957" s="659" t="s">
        <v>276</v>
      </c>
      <c r="H957" s="660" t="s">
        <v>2</v>
      </c>
      <c r="I957" s="1010"/>
      <c r="J957" s="1010"/>
      <c r="K957" s="1010"/>
      <c r="L957" s="21"/>
      <c r="M957" s="21"/>
    </row>
    <row r="958" spans="1:13" ht="28.2">
      <c r="A958" s="771" t="s">
        <v>1103</v>
      </c>
      <c r="B958" s="956" t="s">
        <v>782</v>
      </c>
      <c r="C958" s="749">
        <v>24.4</v>
      </c>
      <c r="D958" s="749">
        <v>24.41</v>
      </c>
      <c r="E958" s="749">
        <v>3.327</v>
      </c>
      <c r="F958" s="659" t="s">
        <v>49</v>
      </c>
      <c r="G958" s="659" t="s">
        <v>276</v>
      </c>
      <c r="H958" s="660" t="s">
        <v>2</v>
      </c>
      <c r="I958" s="1010"/>
      <c r="J958" s="1010"/>
      <c r="K958" s="1010"/>
      <c r="L958" s="21"/>
      <c r="M958" s="21"/>
    </row>
    <row r="959" spans="1:13" ht="28.2">
      <c r="A959" s="771" t="s">
        <v>1103</v>
      </c>
      <c r="B959" s="956" t="s">
        <v>782</v>
      </c>
      <c r="C959" s="749">
        <v>24.4</v>
      </c>
      <c r="D959" s="749">
        <v>24.41</v>
      </c>
      <c r="E959" s="749">
        <v>3.4209999999999998</v>
      </c>
      <c r="F959" s="659" t="s">
        <v>49</v>
      </c>
      <c r="G959" s="659" t="s">
        <v>276</v>
      </c>
      <c r="H959" s="660" t="s">
        <v>2</v>
      </c>
      <c r="I959" s="1010"/>
      <c r="J959" s="1010"/>
      <c r="K959" s="1010"/>
      <c r="L959" s="21"/>
      <c r="M959" s="21"/>
    </row>
    <row r="960" spans="1:13" ht="28.2">
      <c r="A960" s="771" t="s">
        <v>1103</v>
      </c>
      <c r="B960" s="956" t="s">
        <v>782</v>
      </c>
      <c r="C960" s="749">
        <v>24.4</v>
      </c>
      <c r="D960" s="749">
        <v>24.41</v>
      </c>
      <c r="E960" s="749">
        <v>3.7050000000000001</v>
      </c>
      <c r="F960" s="659" t="s">
        <v>49</v>
      </c>
      <c r="G960" s="659" t="s">
        <v>276</v>
      </c>
      <c r="H960" s="660" t="s">
        <v>2</v>
      </c>
      <c r="I960" s="1010"/>
      <c r="J960" s="1010"/>
      <c r="K960" s="1010"/>
      <c r="L960" s="21"/>
      <c r="M960" s="21"/>
    </row>
    <row r="961" spans="1:13" ht="28.2">
      <c r="A961" s="771" t="s">
        <v>1103</v>
      </c>
      <c r="B961" s="956" t="s">
        <v>782</v>
      </c>
      <c r="C961" s="749">
        <v>24.4</v>
      </c>
      <c r="D961" s="749">
        <v>24.41</v>
      </c>
      <c r="E961" s="749">
        <v>3.867</v>
      </c>
      <c r="F961" s="659" t="s">
        <v>49</v>
      </c>
      <c r="G961" s="659" t="s">
        <v>276</v>
      </c>
      <c r="H961" s="660" t="s">
        <v>2</v>
      </c>
      <c r="I961" s="1010"/>
      <c r="J961" s="1010"/>
      <c r="K961" s="1010"/>
      <c r="L961" s="21"/>
      <c r="M961" s="21"/>
    </row>
    <row r="962" spans="1:13" ht="28.2">
      <c r="A962" s="771" t="s">
        <v>1103</v>
      </c>
      <c r="B962" s="956" t="s">
        <v>782</v>
      </c>
      <c r="C962" s="749">
        <v>24.4</v>
      </c>
      <c r="D962" s="749">
        <v>24.41</v>
      </c>
      <c r="E962" s="749">
        <v>4.0389999999999997</v>
      </c>
      <c r="F962" s="659" t="s">
        <v>49</v>
      </c>
      <c r="G962" s="659" t="s">
        <v>276</v>
      </c>
      <c r="H962" s="660" t="s">
        <v>2</v>
      </c>
      <c r="I962" s="1010"/>
      <c r="J962" s="1010"/>
      <c r="K962" s="1010"/>
      <c r="L962" s="21"/>
      <c r="M962" s="21"/>
    </row>
    <row r="963" spans="1:13" ht="28.2">
      <c r="A963" s="771" t="s">
        <v>1103</v>
      </c>
      <c r="B963" s="956" t="s">
        <v>782</v>
      </c>
      <c r="C963" s="749">
        <v>24.4</v>
      </c>
      <c r="D963" s="749">
        <v>24.41</v>
      </c>
      <c r="E963" s="749">
        <v>4.2839999999999998</v>
      </c>
      <c r="F963" s="659" t="s">
        <v>49</v>
      </c>
      <c r="G963" s="659" t="s">
        <v>276</v>
      </c>
      <c r="H963" s="660" t="s">
        <v>2</v>
      </c>
      <c r="I963" s="1010"/>
      <c r="J963" s="1010"/>
      <c r="K963" s="1010"/>
      <c r="L963" s="21"/>
      <c r="M963" s="21"/>
    </row>
    <row r="964" spans="1:13" ht="28.2">
      <c r="A964" s="771" t="s">
        <v>1103</v>
      </c>
      <c r="B964" s="956" t="s">
        <v>782</v>
      </c>
      <c r="C964" s="749">
        <v>24.4</v>
      </c>
      <c r="D964" s="749">
        <v>24.41</v>
      </c>
      <c r="E964" s="749">
        <v>6.1970000000000001</v>
      </c>
      <c r="F964" s="659" t="s">
        <v>49</v>
      </c>
      <c r="G964" s="659" t="s">
        <v>276</v>
      </c>
      <c r="H964" s="660" t="s">
        <v>2</v>
      </c>
      <c r="I964" s="1010"/>
      <c r="J964" s="1010"/>
      <c r="K964" s="1010"/>
      <c r="L964" s="21"/>
      <c r="M964" s="21"/>
    </row>
    <row r="965" spans="1:13" ht="28.2">
      <c r="A965" s="771" t="s">
        <v>1103</v>
      </c>
      <c r="B965" s="956" t="s">
        <v>782</v>
      </c>
      <c r="C965" s="749">
        <v>21.42</v>
      </c>
      <c r="D965" s="749">
        <v>21.45</v>
      </c>
      <c r="E965" s="749">
        <v>2.6949999999999998</v>
      </c>
      <c r="F965" s="659" t="s">
        <v>49</v>
      </c>
      <c r="G965" s="659" t="s">
        <v>276</v>
      </c>
      <c r="H965" s="660" t="s">
        <v>2</v>
      </c>
      <c r="I965" s="1010"/>
      <c r="J965" s="1010"/>
      <c r="K965" s="1010"/>
      <c r="L965" s="21"/>
      <c r="M965" s="21"/>
    </row>
    <row r="966" spans="1:13" ht="28.2">
      <c r="A966" s="771" t="s">
        <v>1103</v>
      </c>
      <c r="B966" s="956" t="s">
        <v>782</v>
      </c>
      <c r="C966" s="749">
        <v>21.42</v>
      </c>
      <c r="D966" s="749">
        <v>21.45</v>
      </c>
      <c r="E966" s="749">
        <v>2.855</v>
      </c>
      <c r="F966" s="659" t="s">
        <v>49</v>
      </c>
      <c r="G966" s="659" t="s">
        <v>276</v>
      </c>
      <c r="H966" s="660" t="s">
        <v>2</v>
      </c>
      <c r="I966" s="1010"/>
      <c r="J966" s="1010"/>
      <c r="K966" s="1010"/>
      <c r="L966" s="21"/>
      <c r="M966" s="21"/>
    </row>
    <row r="967" spans="1:13" ht="28.2">
      <c r="A967" s="771" t="s">
        <v>1103</v>
      </c>
      <c r="B967" s="956" t="s">
        <v>782</v>
      </c>
      <c r="C967" s="749">
        <v>21.42</v>
      </c>
      <c r="D967" s="749">
        <v>21.45</v>
      </c>
      <c r="E967" s="749">
        <v>2.9239999999999999</v>
      </c>
      <c r="F967" s="659" t="s">
        <v>49</v>
      </c>
      <c r="G967" s="659" t="s">
        <v>276</v>
      </c>
      <c r="H967" s="660" t="s">
        <v>2</v>
      </c>
      <c r="I967" s="1010"/>
      <c r="J967" s="1010"/>
      <c r="K967" s="1010"/>
      <c r="L967" s="21"/>
      <c r="M967" s="21"/>
    </row>
    <row r="968" spans="1:13" ht="28.2">
      <c r="A968" s="771" t="s">
        <v>1103</v>
      </c>
      <c r="B968" s="956" t="s">
        <v>782</v>
      </c>
      <c r="C968" s="749">
        <v>21.42</v>
      </c>
      <c r="D968" s="749">
        <v>21.45</v>
      </c>
      <c r="E968" s="749">
        <v>3.0859999999999999</v>
      </c>
      <c r="F968" s="659" t="s">
        <v>49</v>
      </c>
      <c r="G968" s="659" t="s">
        <v>276</v>
      </c>
      <c r="H968" s="660" t="s">
        <v>2</v>
      </c>
      <c r="I968" s="1010"/>
      <c r="J968" s="1010"/>
      <c r="K968" s="1010"/>
      <c r="L968" s="21"/>
      <c r="M968" s="21"/>
    </row>
    <row r="969" spans="1:13" ht="28.2">
      <c r="A969" s="771" t="s">
        <v>1103</v>
      </c>
      <c r="B969" s="956" t="s">
        <v>782</v>
      </c>
      <c r="C969" s="749">
        <v>21.42</v>
      </c>
      <c r="D969" s="749">
        <v>21.45</v>
      </c>
      <c r="E969" s="749">
        <v>3.137</v>
      </c>
      <c r="F969" s="659" t="s">
        <v>49</v>
      </c>
      <c r="G969" s="659" t="s">
        <v>276</v>
      </c>
      <c r="H969" s="660" t="s">
        <v>2</v>
      </c>
      <c r="I969" s="1010"/>
      <c r="J969" s="1010"/>
      <c r="K969" s="1010"/>
      <c r="L969" s="21"/>
      <c r="M969" s="21"/>
    </row>
    <row r="970" spans="1:13" ht="28.2">
      <c r="A970" s="771" t="s">
        <v>1103</v>
      </c>
      <c r="B970" s="956" t="s">
        <v>782</v>
      </c>
      <c r="C970" s="749">
        <v>21.42</v>
      </c>
      <c r="D970" s="749">
        <v>21.45</v>
      </c>
      <c r="E970" s="749">
        <v>3.0190000000000001</v>
      </c>
      <c r="F970" s="659" t="s">
        <v>49</v>
      </c>
      <c r="G970" s="659" t="s">
        <v>276</v>
      </c>
      <c r="H970" s="660" t="s">
        <v>2</v>
      </c>
      <c r="I970" s="1010"/>
      <c r="J970" s="1010"/>
      <c r="K970" s="1010"/>
      <c r="L970" s="21"/>
      <c r="M970" s="21"/>
    </row>
    <row r="971" spans="1:13" ht="28.2">
      <c r="A971" s="771" t="s">
        <v>1103</v>
      </c>
      <c r="B971" s="956" t="s">
        <v>782</v>
      </c>
      <c r="C971" s="749">
        <v>24.4</v>
      </c>
      <c r="D971" s="749">
        <v>24.41</v>
      </c>
      <c r="E971" s="749">
        <v>7.8949999999999996</v>
      </c>
      <c r="F971" s="659" t="s">
        <v>49</v>
      </c>
      <c r="G971" s="659" t="s">
        <v>276</v>
      </c>
      <c r="H971" s="660" t="s">
        <v>2</v>
      </c>
      <c r="I971" s="1010"/>
      <c r="J971" s="1010"/>
      <c r="K971" s="1010"/>
      <c r="L971" s="21"/>
      <c r="M971" s="21"/>
    </row>
    <row r="972" spans="1:13" ht="28.2">
      <c r="A972" s="771" t="s">
        <v>1103</v>
      </c>
      <c r="B972" s="956" t="s">
        <v>782</v>
      </c>
      <c r="C972" s="749">
        <v>21.42</v>
      </c>
      <c r="D972" s="749">
        <v>21.45</v>
      </c>
      <c r="E972" s="749">
        <v>4.2430000000000003</v>
      </c>
      <c r="F972" s="659" t="s">
        <v>49</v>
      </c>
      <c r="G972" s="659" t="s">
        <v>276</v>
      </c>
      <c r="H972" s="660" t="s">
        <v>2</v>
      </c>
      <c r="I972" s="1010"/>
      <c r="J972" s="1010"/>
      <c r="K972" s="1010"/>
      <c r="L972" s="21"/>
      <c r="M972" s="21"/>
    </row>
    <row r="973" spans="1:13" ht="28.2">
      <c r="A973" s="771" t="s">
        <v>1103</v>
      </c>
      <c r="B973" s="956" t="s">
        <v>782</v>
      </c>
      <c r="C973" s="749">
        <v>24.4</v>
      </c>
      <c r="D973" s="749">
        <v>24.41</v>
      </c>
      <c r="E973" s="749">
        <v>4.9720000000000004</v>
      </c>
      <c r="F973" s="659" t="s">
        <v>49</v>
      </c>
      <c r="G973" s="659" t="s">
        <v>276</v>
      </c>
      <c r="H973" s="660" t="s">
        <v>2</v>
      </c>
      <c r="I973" s="1010"/>
      <c r="J973" s="1010"/>
      <c r="K973" s="1010"/>
      <c r="L973" s="21"/>
      <c r="M973" s="21"/>
    </row>
    <row r="974" spans="1:13" ht="28.2">
      <c r="A974" s="771" t="s">
        <v>1103</v>
      </c>
      <c r="B974" s="956" t="s">
        <v>782</v>
      </c>
      <c r="C974" s="749">
        <v>24.4</v>
      </c>
      <c r="D974" s="749">
        <v>24.41</v>
      </c>
      <c r="E974" s="749">
        <v>5.43</v>
      </c>
      <c r="F974" s="659" t="s">
        <v>49</v>
      </c>
      <c r="G974" s="659" t="s">
        <v>276</v>
      </c>
      <c r="H974" s="660" t="s">
        <v>2</v>
      </c>
      <c r="I974" s="1010"/>
      <c r="J974" s="1010"/>
      <c r="K974" s="1010"/>
      <c r="L974" s="21"/>
      <c r="M974" s="21"/>
    </row>
    <row r="975" spans="1:13" ht="28.2">
      <c r="A975" s="771" t="s">
        <v>1103</v>
      </c>
      <c r="B975" s="956" t="s">
        <v>782</v>
      </c>
      <c r="C975" s="749">
        <v>24.4</v>
      </c>
      <c r="D975" s="749">
        <v>24.41</v>
      </c>
      <c r="E975" s="749">
        <v>5.5910000000000002</v>
      </c>
      <c r="F975" s="659" t="s">
        <v>49</v>
      </c>
      <c r="G975" s="659" t="s">
        <v>276</v>
      </c>
      <c r="H975" s="660" t="s">
        <v>2</v>
      </c>
      <c r="I975" s="1010"/>
      <c r="J975" s="1010"/>
      <c r="K975" s="1010"/>
      <c r="L975" s="21"/>
      <c r="M975" s="21"/>
    </row>
    <row r="976" spans="1:13" ht="28.2">
      <c r="A976" s="771" t="s">
        <v>1103</v>
      </c>
      <c r="B976" s="956" t="s">
        <v>782</v>
      </c>
      <c r="C976" s="749">
        <v>21.42</v>
      </c>
      <c r="D976" s="749">
        <v>21.45</v>
      </c>
      <c r="E976" s="749">
        <v>2.9239999999999999</v>
      </c>
      <c r="F976" s="659" t="s">
        <v>49</v>
      </c>
      <c r="G976" s="659" t="s">
        <v>276</v>
      </c>
      <c r="H976" s="660" t="s">
        <v>2</v>
      </c>
      <c r="I976" s="1010"/>
      <c r="J976" s="1010"/>
      <c r="K976" s="1010"/>
      <c r="L976" s="21"/>
      <c r="M976" s="21"/>
    </row>
    <row r="977" spans="1:13" ht="28.2">
      <c r="A977" s="771" t="s">
        <v>1103</v>
      </c>
      <c r="B977" s="956" t="s">
        <v>782</v>
      </c>
      <c r="C977" s="749">
        <v>21.42</v>
      </c>
      <c r="D977" s="749">
        <v>21.45</v>
      </c>
      <c r="E977" s="749">
        <v>3.0569999999999999</v>
      </c>
      <c r="F977" s="659" t="s">
        <v>49</v>
      </c>
      <c r="G977" s="659" t="s">
        <v>276</v>
      </c>
      <c r="H977" s="660" t="s">
        <v>2</v>
      </c>
      <c r="I977" s="1010"/>
      <c r="J977" s="1010"/>
      <c r="K977" s="1010"/>
      <c r="L977" s="21"/>
      <c r="M977" s="21"/>
    </row>
    <row r="978" spans="1:13" ht="28.2">
      <c r="A978" s="771" t="s">
        <v>1103</v>
      </c>
      <c r="B978" s="956" t="s">
        <v>782</v>
      </c>
      <c r="C978" s="749">
        <v>24.4</v>
      </c>
      <c r="D978" s="749">
        <v>24.41</v>
      </c>
      <c r="E978" s="749">
        <v>4.9969999999999999</v>
      </c>
      <c r="F978" s="659" t="s">
        <v>49</v>
      </c>
      <c r="G978" s="659" t="s">
        <v>276</v>
      </c>
      <c r="H978" s="660" t="s">
        <v>2</v>
      </c>
      <c r="I978" s="1010"/>
      <c r="J978" s="1010"/>
      <c r="K978" s="1010"/>
      <c r="L978" s="21"/>
      <c r="M978" s="21"/>
    </row>
    <row r="979" spans="1:13" ht="28.2">
      <c r="A979" s="771" t="s">
        <v>1103</v>
      </c>
      <c r="B979" s="956" t="s">
        <v>782</v>
      </c>
      <c r="C979" s="749">
        <v>21.42</v>
      </c>
      <c r="D979" s="749">
        <v>21.45</v>
      </c>
      <c r="E979" s="749">
        <v>4.6070000000000002</v>
      </c>
      <c r="F979" s="659" t="s">
        <v>49</v>
      </c>
      <c r="G979" s="659" t="s">
        <v>276</v>
      </c>
      <c r="H979" s="660" t="s">
        <v>2</v>
      </c>
      <c r="I979" s="1010"/>
      <c r="J979" s="1010"/>
      <c r="K979" s="1010"/>
      <c r="L979" s="21"/>
      <c r="M979" s="21"/>
    </row>
    <row r="980" spans="1:13" ht="28.2">
      <c r="A980" s="771" t="s">
        <v>1103</v>
      </c>
      <c r="B980" s="956" t="s">
        <v>782</v>
      </c>
      <c r="C980" s="749">
        <v>24.4</v>
      </c>
      <c r="D980" s="749">
        <v>24.41</v>
      </c>
      <c r="E980" s="749">
        <v>8.2579999999999991</v>
      </c>
      <c r="F980" s="659" t="s">
        <v>49</v>
      </c>
      <c r="G980" s="659" t="s">
        <v>276</v>
      </c>
      <c r="H980" s="660" t="s">
        <v>2</v>
      </c>
      <c r="I980" s="1010"/>
      <c r="J980" s="1010"/>
      <c r="K980" s="1010"/>
      <c r="L980" s="21"/>
      <c r="M980" s="21"/>
    </row>
    <row r="981" spans="1:13" ht="28.2">
      <c r="A981" s="771" t="s">
        <v>1103</v>
      </c>
      <c r="B981" s="956" t="s">
        <v>782</v>
      </c>
      <c r="C981" s="749">
        <v>24.4</v>
      </c>
      <c r="D981" s="749">
        <v>24.41</v>
      </c>
      <c r="E981" s="749">
        <v>4.9969999999999999</v>
      </c>
      <c r="F981" s="659" t="s">
        <v>49</v>
      </c>
      <c r="G981" s="659" t="s">
        <v>276</v>
      </c>
      <c r="H981" s="660" t="s">
        <v>2</v>
      </c>
      <c r="I981" s="1010"/>
      <c r="J981" s="1010"/>
      <c r="K981" s="1010"/>
      <c r="L981" s="21"/>
      <c r="M981" s="21"/>
    </row>
    <row r="982" spans="1:13" ht="28.2">
      <c r="A982" s="771" t="s">
        <v>1103</v>
      </c>
      <c r="B982" s="956" t="s">
        <v>782</v>
      </c>
      <c r="C982" s="749">
        <v>24.4</v>
      </c>
      <c r="D982" s="749">
        <v>24.41</v>
      </c>
      <c r="E982" s="749">
        <v>5.1989999999999998</v>
      </c>
      <c r="F982" s="659" t="s">
        <v>49</v>
      </c>
      <c r="G982" s="659" t="s">
        <v>276</v>
      </c>
      <c r="H982" s="660" t="s">
        <v>2</v>
      </c>
      <c r="I982" s="1010"/>
      <c r="J982" s="1010"/>
      <c r="K982" s="1010"/>
      <c r="L982" s="21"/>
      <c r="M982" s="21"/>
    </row>
    <row r="983" spans="1:13" ht="28.2">
      <c r="A983" s="771" t="s">
        <v>1103</v>
      </c>
      <c r="B983" s="956" t="s">
        <v>782</v>
      </c>
      <c r="C983" s="749">
        <v>24.4</v>
      </c>
      <c r="D983" s="749">
        <v>24.41</v>
      </c>
      <c r="E983" s="749">
        <v>5.258</v>
      </c>
      <c r="F983" s="659" t="s">
        <v>49</v>
      </c>
      <c r="G983" s="659" t="s">
        <v>276</v>
      </c>
      <c r="H983" s="660" t="s">
        <v>2</v>
      </c>
      <c r="I983" s="1010"/>
      <c r="J983" s="1010"/>
      <c r="K983" s="1010"/>
      <c r="L983" s="21"/>
      <c r="M983" s="21"/>
    </row>
    <row r="984" spans="1:13" ht="28.2">
      <c r="A984" s="771" t="s">
        <v>1103</v>
      </c>
      <c r="B984" s="956" t="s">
        <v>782</v>
      </c>
      <c r="C984" s="749">
        <v>21.42</v>
      </c>
      <c r="D984" s="749">
        <v>21.45</v>
      </c>
      <c r="E984" s="749">
        <v>4.6070000000000002</v>
      </c>
      <c r="F984" s="659" t="s">
        <v>49</v>
      </c>
      <c r="G984" s="659" t="s">
        <v>276</v>
      </c>
      <c r="H984" s="660" t="s">
        <v>2</v>
      </c>
      <c r="I984" s="1010"/>
      <c r="J984" s="1010"/>
      <c r="K984" s="1010"/>
      <c r="L984" s="21"/>
      <c r="M984" s="21"/>
    </row>
    <row r="985" spans="1:13" ht="28.2">
      <c r="A985" s="771" t="s">
        <v>1103</v>
      </c>
      <c r="B985" s="956" t="s">
        <v>782</v>
      </c>
      <c r="C985" s="749">
        <v>21.42</v>
      </c>
      <c r="D985" s="749">
        <v>21.45</v>
      </c>
      <c r="E985" s="749">
        <v>4.0389999999999997</v>
      </c>
      <c r="F985" s="659" t="s">
        <v>49</v>
      </c>
      <c r="G985" s="659" t="s">
        <v>276</v>
      </c>
      <c r="H985" s="660" t="s">
        <v>2</v>
      </c>
      <c r="I985" s="1010"/>
      <c r="J985" s="1010"/>
      <c r="K985" s="1010"/>
      <c r="L985" s="21"/>
      <c r="M985" s="21"/>
    </row>
    <row r="986" spans="1:13" ht="28.2">
      <c r="A986" s="771" t="s">
        <v>1103</v>
      </c>
      <c r="B986" s="956" t="s">
        <v>782</v>
      </c>
      <c r="C986" s="749">
        <v>21.42</v>
      </c>
      <c r="D986" s="749">
        <v>21.45</v>
      </c>
      <c r="E986" s="749">
        <v>2.8029999999999999</v>
      </c>
      <c r="F986" s="659" t="s">
        <v>49</v>
      </c>
      <c r="G986" s="659" t="s">
        <v>276</v>
      </c>
      <c r="H986" s="660" t="s">
        <v>2</v>
      </c>
      <c r="I986" s="1010"/>
      <c r="J986" s="1010"/>
      <c r="K986" s="1010"/>
      <c r="L986" s="21"/>
      <c r="M986" s="21"/>
    </row>
    <row r="987" spans="1:13" ht="28.2">
      <c r="A987" s="771" t="s">
        <v>1103</v>
      </c>
      <c r="B987" s="956" t="s">
        <v>782</v>
      </c>
      <c r="C987" s="749">
        <v>24.4</v>
      </c>
      <c r="D987" s="749">
        <v>24.41</v>
      </c>
      <c r="E987" s="749">
        <v>6.601</v>
      </c>
      <c r="F987" s="659" t="s">
        <v>49</v>
      </c>
      <c r="G987" s="659" t="s">
        <v>276</v>
      </c>
      <c r="H987" s="660" t="s">
        <v>2</v>
      </c>
      <c r="I987" s="1010"/>
      <c r="J987" s="1010"/>
      <c r="K987" s="1010"/>
      <c r="L987" s="21"/>
      <c r="M987" s="21"/>
    </row>
    <row r="988" spans="1:13" ht="28.2">
      <c r="A988" s="771" t="s">
        <v>1103</v>
      </c>
      <c r="B988" s="956" t="s">
        <v>782</v>
      </c>
      <c r="C988" s="749">
        <v>24.4</v>
      </c>
      <c r="D988" s="749">
        <v>24.41</v>
      </c>
      <c r="E988" s="749">
        <v>3.3540000000000001</v>
      </c>
      <c r="F988" s="659" t="s">
        <v>49</v>
      </c>
      <c r="G988" s="659" t="s">
        <v>276</v>
      </c>
      <c r="H988" s="660" t="s">
        <v>2</v>
      </c>
      <c r="I988" s="1010"/>
      <c r="J988" s="1010"/>
      <c r="K988" s="1010"/>
      <c r="L988" s="21"/>
      <c r="M988" s="21"/>
    </row>
    <row r="989" spans="1:13" ht="28.2">
      <c r="A989" s="771" t="s">
        <v>1103</v>
      </c>
      <c r="B989" s="956" t="s">
        <v>782</v>
      </c>
      <c r="C989" s="749">
        <v>24.4</v>
      </c>
      <c r="D989" s="749">
        <v>24.41</v>
      </c>
      <c r="E989" s="749">
        <v>3.5569999999999999</v>
      </c>
      <c r="F989" s="659" t="s">
        <v>49</v>
      </c>
      <c r="G989" s="659" t="s">
        <v>276</v>
      </c>
      <c r="H989" s="660" t="s">
        <v>2</v>
      </c>
      <c r="I989" s="1010"/>
      <c r="J989" s="1010"/>
      <c r="K989" s="1010"/>
      <c r="L989" s="21"/>
      <c r="M989" s="21"/>
    </row>
    <row r="990" spans="1:13" ht="28.2">
      <c r="A990" s="771" t="s">
        <v>1103</v>
      </c>
      <c r="B990" s="956" t="s">
        <v>782</v>
      </c>
      <c r="C990" s="749">
        <v>24.4</v>
      </c>
      <c r="D990" s="749">
        <v>24.41</v>
      </c>
      <c r="E990" s="749">
        <v>3.5830000000000002</v>
      </c>
      <c r="F990" s="659" t="s">
        <v>49</v>
      </c>
      <c r="G990" s="659" t="s">
        <v>276</v>
      </c>
      <c r="H990" s="660" t="s">
        <v>2</v>
      </c>
      <c r="I990" s="1010"/>
      <c r="J990" s="1010"/>
      <c r="K990" s="1010"/>
      <c r="L990" s="21"/>
      <c r="M990" s="21"/>
    </row>
    <row r="991" spans="1:13" ht="28.2">
      <c r="A991" s="771" t="s">
        <v>1103</v>
      </c>
      <c r="B991" s="956" t="s">
        <v>782</v>
      </c>
      <c r="C991" s="749">
        <v>24.4</v>
      </c>
      <c r="D991" s="749">
        <v>24.41</v>
      </c>
      <c r="E991" s="749">
        <v>3.6659999999999999</v>
      </c>
      <c r="F991" s="659" t="s">
        <v>49</v>
      </c>
      <c r="G991" s="659" t="s">
        <v>276</v>
      </c>
      <c r="H991" s="660" t="s">
        <v>2</v>
      </c>
      <c r="I991" s="1010"/>
      <c r="J991" s="1010"/>
      <c r="K991" s="1010"/>
      <c r="L991" s="21"/>
      <c r="M991" s="21"/>
    </row>
    <row r="992" spans="1:13" ht="28.2">
      <c r="A992" s="771" t="s">
        <v>1103</v>
      </c>
      <c r="B992" s="956" t="s">
        <v>782</v>
      </c>
      <c r="C992" s="749">
        <v>24.4</v>
      </c>
      <c r="D992" s="749">
        <v>24.41</v>
      </c>
      <c r="E992" s="749">
        <v>3.9489999999999998</v>
      </c>
      <c r="F992" s="659" t="s">
        <v>49</v>
      </c>
      <c r="G992" s="659" t="s">
        <v>276</v>
      </c>
      <c r="H992" s="660" t="s">
        <v>2</v>
      </c>
      <c r="I992" s="1010"/>
      <c r="J992" s="1010"/>
      <c r="K992" s="1010"/>
      <c r="L992" s="21"/>
      <c r="M992" s="21"/>
    </row>
    <row r="993" spans="1:13" ht="28.2">
      <c r="A993" s="771" t="s">
        <v>1103</v>
      </c>
      <c r="B993" s="956" t="s">
        <v>782</v>
      </c>
      <c r="C993" s="749">
        <v>24.4</v>
      </c>
      <c r="D993" s="749">
        <v>24.41</v>
      </c>
      <c r="E993" s="749">
        <v>4.1230000000000002</v>
      </c>
      <c r="F993" s="659" t="s">
        <v>49</v>
      </c>
      <c r="G993" s="659" t="s">
        <v>276</v>
      </c>
      <c r="H993" s="660" t="s">
        <v>2</v>
      </c>
      <c r="I993" s="1010"/>
      <c r="J993" s="1010"/>
      <c r="K993" s="1010"/>
      <c r="L993" s="21"/>
      <c r="M993" s="21"/>
    </row>
    <row r="994" spans="1:13" ht="28.2">
      <c r="A994" s="771" t="s">
        <v>1103</v>
      </c>
      <c r="B994" s="956" t="s">
        <v>782</v>
      </c>
      <c r="C994" s="749">
        <v>21.42</v>
      </c>
      <c r="D994" s="749">
        <v>21.45</v>
      </c>
      <c r="E994" s="749">
        <v>3.0859999999999999</v>
      </c>
      <c r="F994" s="659" t="s">
        <v>49</v>
      </c>
      <c r="G994" s="659" t="s">
        <v>276</v>
      </c>
      <c r="H994" s="660" t="s">
        <v>2</v>
      </c>
      <c r="I994" s="1010"/>
      <c r="J994" s="1010"/>
      <c r="K994" s="1010"/>
      <c r="L994" s="21"/>
      <c r="M994" s="21"/>
    </row>
    <row r="995" spans="1:13" ht="28.2">
      <c r="A995" s="771" t="s">
        <v>1103</v>
      </c>
      <c r="B995" s="956" t="s">
        <v>782</v>
      </c>
      <c r="C995" s="749">
        <v>21.42</v>
      </c>
      <c r="D995" s="749">
        <v>21.45</v>
      </c>
      <c r="E995" s="749">
        <v>2.952</v>
      </c>
      <c r="F995" s="659" t="s">
        <v>49</v>
      </c>
      <c r="G995" s="659" t="s">
        <v>276</v>
      </c>
      <c r="H995" s="660" t="s">
        <v>2</v>
      </c>
      <c r="I995" s="1010"/>
      <c r="J995" s="1010"/>
      <c r="K995" s="1010"/>
      <c r="L995" s="21"/>
      <c r="M995" s="21"/>
    </row>
    <row r="996" spans="1:13" ht="28.2">
      <c r="A996" s="771" t="s">
        <v>1103</v>
      </c>
      <c r="B996" s="956" t="s">
        <v>782</v>
      </c>
      <c r="C996" s="749">
        <v>24.4</v>
      </c>
      <c r="D996" s="749">
        <v>24.41</v>
      </c>
      <c r="E996" s="749">
        <v>6.7489999999999997</v>
      </c>
      <c r="F996" s="659" t="s">
        <v>49</v>
      </c>
      <c r="G996" s="659" t="s">
        <v>276</v>
      </c>
      <c r="H996" s="660" t="s">
        <v>2</v>
      </c>
      <c r="I996" s="1010"/>
      <c r="J996" s="1010"/>
      <c r="K996" s="1010"/>
      <c r="L996" s="21"/>
      <c r="M996" s="21"/>
    </row>
    <row r="997" spans="1:13" ht="28.2">
      <c r="A997" s="771" t="s">
        <v>1103</v>
      </c>
      <c r="B997" s="956" t="s">
        <v>782</v>
      </c>
      <c r="C997" s="749">
        <v>24.4</v>
      </c>
      <c r="D997" s="749">
        <v>24.41</v>
      </c>
      <c r="E997" s="749">
        <v>3.5009999999999999</v>
      </c>
      <c r="F997" s="659" t="s">
        <v>49</v>
      </c>
      <c r="G997" s="659" t="s">
        <v>276</v>
      </c>
      <c r="H997" s="660" t="s">
        <v>2</v>
      </c>
      <c r="I997" s="1010"/>
      <c r="J997" s="1010"/>
      <c r="K997" s="1010"/>
      <c r="L997" s="21"/>
      <c r="M997" s="21"/>
    </row>
    <row r="998" spans="1:13" ht="28.2">
      <c r="A998" s="771" t="s">
        <v>1103</v>
      </c>
      <c r="B998" s="956" t="s">
        <v>782</v>
      </c>
      <c r="C998" s="749">
        <v>24.4</v>
      </c>
      <c r="D998" s="749">
        <v>24.41</v>
      </c>
      <c r="E998" s="749">
        <v>3.7050000000000001</v>
      </c>
      <c r="F998" s="659" t="s">
        <v>49</v>
      </c>
      <c r="G998" s="659" t="s">
        <v>276</v>
      </c>
      <c r="H998" s="660" t="s">
        <v>2</v>
      </c>
      <c r="I998" s="1010"/>
      <c r="J998" s="1010"/>
      <c r="K998" s="1010"/>
      <c r="L998" s="21"/>
      <c r="M998" s="21"/>
    </row>
    <row r="999" spans="1:13" ht="28.2">
      <c r="A999" s="771" t="s">
        <v>1103</v>
      </c>
      <c r="B999" s="956" t="s">
        <v>782</v>
      </c>
      <c r="C999" s="749">
        <v>24.4</v>
      </c>
      <c r="D999" s="749">
        <v>24.41</v>
      </c>
      <c r="E999" s="749">
        <v>3.7320000000000002</v>
      </c>
      <c r="F999" s="659" t="s">
        <v>49</v>
      </c>
      <c r="G999" s="659" t="s">
        <v>276</v>
      </c>
      <c r="H999" s="660" t="s">
        <v>2</v>
      </c>
      <c r="I999" s="1010"/>
      <c r="J999" s="1010"/>
      <c r="K999" s="1010"/>
      <c r="L999" s="21"/>
      <c r="M999" s="21"/>
    </row>
    <row r="1000" spans="1:13" ht="28.2">
      <c r="A1000" s="771" t="s">
        <v>1103</v>
      </c>
      <c r="B1000" s="956" t="s">
        <v>782</v>
      </c>
      <c r="C1000" s="749">
        <v>24.4</v>
      </c>
      <c r="D1000" s="749">
        <v>24.41</v>
      </c>
      <c r="E1000" s="749">
        <v>3.8119999999999998</v>
      </c>
      <c r="F1000" s="659" t="s">
        <v>49</v>
      </c>
      <c r="G1000" s="659" t="s">
        <v>276</v>
      </c>
      <c r="H1000" s="660" t="s">
        <v>2</v>
      </c>
      <c r="I1000" s="1010"/>
      <c r="J1000" s="1010"/>
      <c r="K1000" s="1010"/>
      <c r="L1000" s="21"/>
      <c r="M1000" s="21"/>
    </row>
    <row r="1001" spans="1:13" ht="28.2">
      <c r="A1001" s="771" t="s">
        <v>1103</v>
      </c>
      <c r="B1001" s="956" t="s">
        <v>782</v>
      </c>
      <c r="C1001" s="749">
        <v>24.4</v>
      </c>
      <c r="D1001" s="749">
        <v>24.41</v>
      </c>
      <c r="E1001" s="749">
        <v>4.0949999999999998</v>
      </c>
      <c r="F1001" s="659" t="s">
        <v>49</v>
      </c>
      <c r="G1001" s="659" t="s">
        <v>276</v>
      </c>
      <c r="H1001" s="660" t="s">
        <v>2</v>
      </c>
      <c r="I1001" s="1010"/>
      <c r="J1001" s="1010"/>
      <c r="K1001" s="1010"/>
      <c r="L1001" s="21"/>
      <c r="M1001" s="21"/>
    </row>
    <row r="1002" spans="1:13" ht="28.2">
      <c r="A1002" s="771" t="s">
        <v>1103</v>
      </c>
      <c r="B1002" s="956" t="s">
        <v>782</v>
      </c>
      <c r="C1002" s="749">
        <v>24.4</v>
      </c>
      <c r="D1002" s="749">
        <v>24.41</v>
      </c>
      <c r="E1002" s="749">
        <v>4.2709999999999999</v>
      </c>
      <c r="F1002" s="659" t="s">
        <v>49</v>
      </c>
      <c r="G1002" s="659" t="s">
        <v>276</v>
      </c>
      <c r="H1002" s="660" t="s">
        <v>2</v>
      </c>
      <c r="I1002" s="1010"/>
      <c r="J1002" s="1010"/>
      <c r="K1002" s="1010"/>
      <c r="L1002" s="21"/>
      <c r="M1002" s="21"/>
    </row>
    <row r="1003" spans="1:13" ht="28.2">
      <c r="A1003" s="771" t="s">
        <v>1103</v>
      </c>
      <c r="B1003" s="956" t="s">
        <v>782</v>
      </c>
      <c r="C1003" s="749">
        <v>24.4</v>
      </c>
      <c r="D1003" s="749">
        <v>24.41</v>
      </c>
      <c r="E1003" s="749">
        <v>4.4450000000000003</v>
      </c>
      <c r="F1003" s="659" t="s">
        <v>49</v>
      </c>
      <c r="G1003" s="659" t="s">
        <v>276</v>
      </c>
      <c r="H1003" s="660" t="s">
        <v>2</v>
      </c>
      <c r="I1003" s="1010"/>
      <c r="J1003" s="1010"/>
      <c r="K1003" s="1010"/>
      <c r="L1003" s="21"/>
      <c r="M1003" s="21"/>
    </row>
    <row r="1004" spans="1:13" ht="28.2">
      <c r="A1004" s="771" t="s">
        <v>1103</v>
      </c>
      <c r="B1004" s="956" t="s">
        <v>782</v>
      </c>
      <c r="C1004" s="749">
        <v>24.4</v>
      </c>
      <c r="D1004" s="749">
        <v>24.41</v>
      </c>
      <c r="E1004" s="749">
        <v>4.7009999999999996</v>
      </c>
      <c r="F1004" s="659" t="s">
        <v>49</v>
      </c>
      <c r="G1004" s="659" t="s">
        <v>276</v>
      </c>
      <c r="H1004" s="660" t="s">
        <v>2</v>
      </c>
      <c r="I1004" s="1010"/>
      <c r="J1004" s="1010"/>
      <c r="K1004" s="1010"/>
      <c r="L1004" s="21"/>
      <c r="M1004" s="21"/>
    </row>
    <row r="1005" spans="1:13" ht="28.2">
      <c r="A1005" s="771" t="s">
        <v>1103</v>
      </c>
      <c r="B1005" s="956" t="s">
        <v>782</v>
      </c>
      <c r="C1005" s="749">
        <v>24.4</v>
      </c>
      <c r="D1005" s="749">
        <v>24.41</v>
      </c>
      <c r="E1005" s="749">
        <v>5.0540000000000003</v>
      </c>
      <c r="F1005" s="659" t="s">
        <v>49</v>
      </c>
      <c r="G1005" s="659" t="s">
        <v>276</v>
      </c>
      <c r="H1005" s="660" t="s">
        <v>2</v>
      </c>
      <c r="I1005" s="1010"/>
      <c r="J1005" s="1010"/>
      <c r="K1005" s="1010"/>
      <c r="L1005" s="21"/>
      <c r="M1005" s="21"/>
    </row>
    <row r="1006" spans="1:13" ht="28.2">
      <c r="A1006" s="771" t="s">
        <v>1103</v>
      </c>
      <c r="B1006" s="956" t="s">
        <v>782</v>
      </c>
      <c r="C1006" s="749">
        <v>21.42</v>
      </c>
      <c r="D1006" s="749">
        <v>21.45</v>
      </c>
      <c r="E1006" s="749">
        <v>2.9239999999999999</v>
      </c>
      <c r="F1006" s="659" t="s">
        <v>49</v>
      </c>
      <c r="G1006" s="659" t="s">
        <v>276</v>
      </c>
      <c r="H1006" s="660" t="s">
        <v>2</v>
      </c>
      <c r="I1006" s="1010"/>
      <c r="J1006" s="1010"/>
      <c r="K1006" s="1010"/>
      <c r="L1006" s="21"/>
      <c r="M1006" s="21"/>
    </row>
    <row r="1007" spans="1:13" ht="28.2">
      <c r="A1007" s="771" t="s">
        <v>1103</v>
      </c>
      <c r="B1007" s="956" t="s">
        <v>782</v>
      </c>
      <c r="C1007" s="749">
        <v>21.42</v>
      </c>
      <c r="D1007" s="749">
        <v>21.45</v>
      </c>
      <c r="E1007" s="749">
        <v>3.0569999999999999</v>
      </c>
      <c r="F1007" s="659" t="s">
        <v>49</v>
      </c>
      <c r="G1007" s="659" t="s">
        <v>276</v>
      </c>
      <c r="H1007" s="660" t="s">
        <v>2</v>
      </c>
      <c r="I1007" s="1010"/>
      <c r="J1007" s="1010"/>
      <c r="K1007" s="1010"/>
      <c r="L1007" s="21"/>
      <c r="M1007" s="21"/>
    </row>
    <row r="1008" spans="1:13" ht="28.2">
      <c r="A1008" s="771" t="s">
        <v>1103</v>
      </c>
      <c r="B1008" s="956" t="s">
        <v>782</v>
      </c>
      <c r="C1008" s="749">
        <v>21.42</v>
      </c>
      <c r="D1008" s="749">
        <v>21.45</v>
      </c>
      <c r="E1008" s="749">
        <v>2.94</v>
      </c>
      <c r="F1008" s="659" t="s">
        <v>49</v>
      </c>
      <c r="G1008" s="659" t="s">
        <v>276</v>
      </c>
      <c r="H1008" s="660" t="s">
        <v>2</v>
      </c>
      <c r="I1008" s="1010"/>
      <c r="J1008" s="1010"/>
      <c r="K1008" s="1010"/>
      <c r="L1008" s="21"/>
      <c r="M1008" s="21"/>
    </row>
    <row r="1009" spans="1:13" ht="28.2">
      <c r="A1009" s="771" t="s">
        <v>1103</v>
      </c>
      <c r="B1009" s="956" t="s">
        <v>782</v>
      </c>
      <c r="C1009" s="749">
        <v>21.42</v>
      </c>
      <c r="D1009" s="749">
        <v>21.45</v>
      </c>
      <c r="E1009" s="749">
        <v>3.0190000000000001</v>
      </c>
      <c r="F1009" s="659" t="s">
        <v>49</v>
      </c>
      <c r="G1009" s="659" t="s">
        <v>276</v>
      </c>
      <c r="H1009" s="660" t="s">
        <v>2</v>
      </c>
      <c r="I1009" s="1010"/>
      <c r="J1009" s="1010"/>
      <c r="K1009" s="1010"/>
      <c r="L1009" s="21"/>
      <c r="M1009" s="21"/>
    </row>
    <row r="1010" spans="1:13" ht="28.2">
      <c r="A1010" s="771" t="s">
        <v>1103</v>
      </c>
      <c r="B1010" s="956" t="s">
        <v>782</v>
      </c>
      <c r="C1010" s="749">
        <v>21.42</v>
      </c>
      <c r="D1010" s="749">
        <v>21.45</v>
      </c>
      <c r="E1010" s="749">
        <v>3.3679999999999999</v>
      </c>
      <c r="F1010" s="659" t="s">
        <v>49</v>
      </c>
      <c r="G1010" s="659" t="s">
        <v>276</v>
      </c>
      <c r="H1010" s="660" t="s">
        <v>2</v>
      </c>
      <c r="I1010" s="1010"/>
      <c r="J1010" s="1010"/>
      <c r="K1010" s="1010"/>
      <c r="L1010" s="21"/>
      <c r="M1010" s="21"/>
    </row>
    <row r="1011" spans="1:13" ht="28.2">
      <c r="A1011" s="771" t="s">
        <v>1103</v>
      </c>
      <c r="B1011" s="956" t="s">
        <v>782</v>
      </c>
      <c r="C1011" s="749">
        <v>21.42</v>
      </c>
      <c r="D1011" s="749">
        <v>21.45</v>
      </c>
      <c r="E1011" s="749">
        <v>4.218</v>
      </c>
      <c r="F1011" s="659" t="s">
        <v>49</v>
      </c>
      <c r="G1011" s="659" t="s">
        <v>276</v>
      </c>
      <c r="H1011" s="660" t="s">
        <v>2</v>
      </c>
      <c r="I1011" s="1010"/>
      <c r="J1011" s="1010"/>
      <c r="K1011" s="1010"/>
      <c r="L1011" s="21"/>
      <c r="M1011" s="21"/>
    </row>
    <row r="1012" spans="1:13" ht="28.2">
      <c r="A1012" s="771" t="s">
        <v>1103</v>
      </c>
      <c r="B1012" s="956" t="s">
        <v>782</v>
      </c>
      <c r="C1012" s="749">
        <v>24.4</v>
      </c>
      <c r="D1012" s="749">
        <v>24.41</v>
      </c>
      <c r="E1012" s="749">
        <v>3.22</v>
      </c>
      <c r="F1012" s="659" t="s">
        <v>49</v>
      </c>
      <c r="G1012" s="659" t="s">
        <v>276</v>
      </c>
      <c r="H1012" s="660" t="s">
        <v>2</v>
      </c>
      <c r="I1012" s="1010"/>
      <c r="J1012" s="1010"/>
      <c r="K1012" s="1010"/>
      <c r="L1012" s="21"/>
      <c r="M1012" s="21"/>
    </row>
    <row r="1013" spans="1:13" ht="28.2">
      <c r="A1013" s="771" t="s">
        <v>1103</v>
      </c>
      <c r="B1013" s="956" t="s">
        <v>782</v>
      </c>
      <c r="C1013" s="749">
        <v>24.4</v>
      </c>
      <c r="D1013" s="749">
        <v>24.41</v>
      </c>
      <c r="E1013" s="749">
        <v>3.4209999999999998</v>
      </c>
      <c r="F1013" s="659" t="s">
        <v>49</v>
      </c>
      <c r="G1013" s="659" t="s">
        <v>276</v>
      </c>
      <c r="H1013" s="660" t="s">
        <v>2</v>
      </c>
      <c r="I1013" s="1010"/>
      <c r="J1013" s="1010"/>
      <c r="K1013" s="1010"/>
      <c r="L1013" s="21"/>
      <c r="M1013" s="21"/>
    </row>
    <row r="1014" spans="1:13" ht="28.2">
      <c r="A1014" s="771" t="s">
        <v>1103</v>
      </c>
      <c r="B1014" s="956" t="s">
        <v>782</v>
      </c>
      <c r="C1014" s="749">
        <v>24.4</v>
      </c>
      <c r="D1014" s="749">
        <v>24.41</v>
      </c>
      <c r="E1014" s="749">
        <v>3.4510000000000001</v>
      </c>
      <c r="F1014" s="659" t="s">
        <v>49</v>
      </c>
      <c r="G1014" s="659" t="s">
        <v>276</v>
      </c>
      <c r="H1014" s="660" t="s">
        <v>2</v>
      </c>
      <c r="I1014" s="1010"/>
      <c r="J1014" s="1010"/>
      <c r="K1014" s="1010"/>
      <c r="L1014" s="21"/>
      <c r="M1014" s="21"/>
    </row>
    <row r="1015" spans="1:13" ht="28.2">
      <c r="A1015" s="771" t="s">
        <v>1103</v>
      </c>
      <c r="B1015" s="956" t="s">
        <v>782</v>
      </c>
      <c r="C1015" s="749">
        <v>21.42</v>
      </c>
      <c r="D1015" s="749">
        <v>21.45</v>
      </c>
      <c r="E1015" s="749">
        <v>2.855</v>
      </c>
      <c r="F1015" s="659" t="s">
        <v>49</v>
      </c>
      <c r="G1015" s="659" t="s">
        <v>276</v>
      </c>
      <c r="H1015" s="660" t="s">
        <v>2</v>
      </c>
      <c r="I1015" s="1010"/>
      <c r="J1015" s="1010"/>
      <c r="K1015" s="1010"/>
      <c r="L1015" s="21"/>
      <c r="M1015" s="21"/>
    </row>
    <row r="1016" spans="1:13" ht="28.2">
      <c r="A1016" s="771" t="s">
        <v>1103</v>
      </c>
      <c r="B1016" s="956" t="s">
        <v>782</v>
      </c>
      <c r="C1016" s="749">
        <v>21.42</v>
      </c>
      <c r="D1016" s="749">
        <v>21.45</v>
      </c>
      <c r="E1016" s="749">
        <v>3.07</v>
      </c>
      <c r="F1016" s="659" t="s">
        <v>49</v>
      </c>
      <c r="G1016" s="659" t="s">
        <v>276</v>
      </c>
      <c r="H1016" s="660" t="s">
        <v>2</v>
      </c>
      <c r="I1016" s="1010"/>
      <c r="J1016" s="1010"/>
      <c r="K1016" s="1010"/>
      <c r="L1016" s="21"/>
      <c r="M1016" s="21"/>
    </row>
    <row r="1017" spans="1:13" ht="28.2">
      <c r="A1017" s="771" t="s">
        <v>1103</v>
      </c>
      <c r="B1017" s="956" t="s">
        <v>782</v>
      </c>
      <c r="C1017" s="749">
        <v>25.88</v>
      </c>
      <c r="D1017" s="749">
        <v>25.88</v>
      </c>
      <c r="E1017" s="749">
        <v>6.5890000000000004</v>
      </c>
      <c r="F1017" s="659" t="s">
        <v>49</v>
      </c>
      <c r="G1017" s="659" t="s">
        <v>276</v>
      </c>
      <c r="H1017" s="660" t="s">
        <v>2</v>
      </c>
      <c r="I1017" s="1010"/>
      <c r="J1017" s="1010"/>
      <c r="K1017" s="1010"/>
      <c r="L1017" s="21"/>
      <c r="M1017" s="21"/>
    </row>
    <row r="1018" spans="1:13" ht="28.2">
      <c r="A1018" s="771" t="s">
        <v>1104</v>
      </c>
      <c r="B1018" s="956" t="s">
        <v>782</v>
      </c>
      <c r="C1018" s="749">
        <v>25.88</v>
      </c>
      <c r="D1018" s="749">
        <v>25.88</v>
      </c>
      <c r="E1018" s="749">
        <v>3.34</v>
      </c>
      <c r="F1018" s="659" t="s">
        <v>49</v>
      </c>
      <c r="G1018" s="659" t="s">
        <v>276</v>
      </c>
      <c r="H1018" s="660" t="s">
        <v>2</v>
      </c>
      <c r="I1018" s="1010"/>
      <c r="J1018" s="1010"/>
      <c r="K1018" s="1010"/>
      <c r="L1018" s="21"/>
      <c r="M1018" s="21"/>
    </row>
    <row r="1019" spans="1:13" ht="28.2">
      <c r="A1019" s="771" t="s">
        <v>1104</v>
      </c>
      <c r="B1019" s="956" t="s">
        <v>782</v>
      </c>
      <c r="C1019" s="749">
        <v>25.88</v>
      </c>
      <c r="D1019" s="749">
        <v>25.88</v>
      </c>
      <c r="E1019" s="749">
        <v>3.5569999999999999</v>
      </c>
      <c r="F1019" s="659" t="s">
        <v>49</v>
      </c>
      <c r="G1019" s="659" t="s">
        <v>276</v>
      </c>
      <c r="H1019" s="660" t="s">
        <v>2</v>
      </c>
      <c r="I1019" s="1010"/>
      <c r="J1019" s="1010"/>
      <c r="K1019" s="1010"/>
      <c r="L1019" s="21"/>
      <c r="M1019" s="21"/>
    </row>
    <row r="1020" spans="1:13" ht="28.2">
      <c r="A1020" s="771" t="s">
        <v>1104</v>
      </c>
      <c r="B1020" s="956" t="s">
        <v>782</v>
      </c>
      <c r="C1020" s="749">
        <v>25.88</v>
      </c>
      <c r="D1020" s="749">
        <v>25.88</v>
      </c>
      <c r="E1020" s="749">
        <v>3.5830000000000002</v>
      </c>
      <c r="F1020" s="659" t="s">
        <v>49</v>
      </c>
      <c r="G1020" s="659" t="s">
        <v>276</v>
      </c>
      <c r="H1020" s="660" t="s">
        <v>2</v>
      </c>
      <c r="I1020" s="1010"/>
      <c r="J1020" s="1010"/>
      <c r="K1020" s="1010"/>
      <c r="L1020" s="21"/>
      <c r="M1020" s="21"/>
    </row>
    <row r="1021" spans="1:13" ht="28.2">
      <c r="A1021" s="771" t="s">
        <v>1104</v>
      </c>
      <c r="B1021" s="956" t="s">
        <v>782</v>
      </c>
      <c r="C1021" s="749">
        <v>25.88</v>
      </c>
      <c r="D1021" s="749">
        <v>25.88</v>
      </c>
      <c r="E1021" s="749">
        <v>3.6659999999999999</v>
      </c>
      <c r="F1021" s="659" t="s">
        <v>49</v>
      </c>
      <c r="G1021" s="659" t="s">
        <v>276</v>
      </c>
      <c r="H1021" s="660" t="s">
        <v>2</v>
      </c>
      <c r="I1021" s="1010"/>
      <c r="J1021" s="1010"/>
      <c r="K1021" s="1010"/>
      <c r="L1021" s="21"/>
      <c r="M1021" s="21"/>
    </row>
    <row r="1022" spans="1:13" ht="28.2">
      <c r="A1022" s="771" t="s">
        <v>1104</v>
      </c>
      <c r="B1022" s="956" t="s">
        <v>782</v>
      </c>
      <c r="C1022" s="749">
        <v>25.88</v>
      </c>
      <c r="D1022" s="749">
        <v>25.88</v>
      </c>
      <c r="E1022" s="749">
        <v>3.9489999999999998</v>
      </c>
      <c r="F1022" s="659" t="s">
        <v>49</v>
      </c>
      <c r="G1022" s="659" t="s">
        <v>276</v>
      </c>
      <c r="H1022" s="660" t="s">
        <v>2</v>
      </c>
      <c r="I1022" s="1010"/>
      <c r="J1022" s="1010"/>
      <c r="K1022" s="1010"/>
      <c r="L1022" s="21"/>
      <c r="M1022" s="21"/>
    </row>
    <row r="1023" spans="1:13" ht="28.2">
      <c r="A1023" s="771" t="s">
        <v>1104</v>
      </c>
      <c r="B1023" s="956" t="s">
        <v>782</v>
      </c>
      <c r="C1023" s="749">
        <v>25.88</v>
      </c>
      <c r="D1023" s="749">
        <v>25.88</v>
      </c>
      <c r="E1023" s="749">
        <v>4.1230000000000002</v>
      </c>
      <c r="F1023" s="659" t="s">
        <v>49</v>
      </c>
      <c r="G1023" s="659" t="s">
        <v>276</v>
      </c>
      <c r="H1023" s="660" t="s">
        <v>2</v>
      </c>
      <c r="I1023" s="1010"/>
      <c r="J1023" s="1010"/>
      <c r="K1023" s="1010"/>
      <c r="L1023" s="21"/>
      <c r="M1023" s="21"/>
    </row>
    <row r="1024" spans="1:13" ht="28.2">
      <c r="A1024" s="771" t="s">
        <v>1104</v>
      </c>
      <c r="B1024" s="956" t="s">
        <v>782</v>
      </c>
      <c r="C1024" s="749">
        <v>25.88</v>
      </c>
      <c r="D1024" s="749">
        <v>25.88</v>
      </c>
      <c r="E1024" s="749">
        <v>4.2839999999999998</v>
      </c>
      <c r="F1024" s="659" t="s">
        <v>49</v>
      </c>
      <c r="G1024" s="659" t="s">
        <v>276</v>
      </c>
      <c r="H1024" s="660" t="s">
        <v>2</v>
      </c>
      <c r="I1024" s="1010"/>
      <c r="J1024" s="1010"/>
      <c r="K1024" s="1010"/>
      <c r="L1024" s="21"/>
      <c r="M1024" s="21"/>
    </row>
    <row r="1025" spans="1:13" ht="28.2">
      <c r="A1025" s="771" t="s">
        <v>1104</v>
      </c>
      <c r="B1025" s="956" t="s">
        <v>782</v>
      </c>
      <c r="C1025" s="749">
        <v>25.88</v>
      </c>
      <c r="D1025" s="749">
        <v>25.88</v>
      </c>
      <c r="E1025" s="749">
        <v>4.5380000000000003</v>
      </c>
      <c r="F1025" s="659" t="s">
        <v>49</v>
      </c>
      <c r="G1025" s="659" t="s">
        <v>276</v>
      </c>
      <c r="H1025" s="660" t="s">
        <v>2</v>
      </c>
      <c r="I1025" s="1010"/>
      <c r="J1025" s="1010"/>
      <c r="K1025" s="1010"/>
      <c r="L1025" s="21"/>
      <c r="M1025" s="21"/>
    </row>
    <row r="1026" spans="1:13" ht="28.2">
      <c r="A1026" s="771" t="s">
        <v>1104</v>
      </c>
      <c r="B1026" s="956" t="s">
        <v>782</v>
      </c>
      <c r="C1026" s="749">
        <v>25.88</v>
      </c>
      <c r="D1026" s="749">
        <v>25.88</v>
      </c>
      <c r="E1026" s="749">
        <v>6.4539999999999997</v>
      </c>
      <c r="F1026" s="659" t="s">
        <v>49</v>
      </c>
      <c r="G1026" s="659" t="s">
        <v>276</v>
      </c>
      <c r="H1026" s="660" t="s">
        <v>2</v>
      </c>
      <c r="I1026" s="1010"/>
      <c r="J1026" s="1010"/>
      <c r="K1026" s="1010"/>
      <c r="L1026" s="21"/>
      <c r="M1026" s="21"/>
    </row>
    <row r="1027" spans="1:13" ht="28.2">
      <c r="A1027" s="771" t="s">
        <v>1104</v>
      </c>
      <c r="B1027" s="956" t="s">
        <v>782</v>
      </c>
      <c r="C1027" s="749">
        <v>22.9</v>
      </c>
      <c r="D1027" s="749">
        <v>22.9</v>
      </c>
      <c r="E1027" s="749">
        <v>2.94</v>
      </c>
      <c r="F1027" s="659" t="s">
        <v>49</v>
      </c>
      <c r="G1027" s="659" t="s">
        <v>276</v>
      </c>
      <c r="H1027" s="660" t="s">
        <v>2</v>
      </c>
      <c r="I1027" s="1010"/>
      <c r="J1027" s="1010"/>
      <c r="K1027" s="1010"/>
      <c r="L1027" s="21"/>
      <c r="M1027" s="21"/>
    </row>
    <row r="1028" spans="1:13" ht="28.2">
      <c r="A1028" s="771" t="s">
        <v>1104</v>
      </c>
      <c r="B1028" s="956" t="s">
        <v>782</v>
      </c>
      <c r="C1028" s="749">
        <v>22.9</v>
      </c>
      <c r="D1028" s="749">
        <v>22.9</v>
      </c>
      <c r="E1028" s="749">
        <v>3.1</v>
      </c>
      <c r="F1028" s="659" t="s">
        <v>49</v>
      </c>
      <c r="G1028" s="659" t="s">
        <v>276</v>
      </c>
      <c r="H1028" s="660" t="s">
        <v>2</v>
      </c>
      <c r="I1028" s="1010"/>
      <c r="J1028" s="1010"/>
      <c r="K1028" s="1010"/>
      <c r="L1028" s="21"/>
      <c r="M1028" s="21"/>
    </row>
    <row r="1029" spans="1:13" ht="28.2">
      <c r="A1029" s="771" t="s">
        <v>1104</v>
      </c>
      <c r="B1029" s="956" t="s">
        <v>782</v>
      </c>
      <c r="C1029" s="749">
        <v>22.9</v>
      </c>
      <c r="D1029" s="749">
        <v>22.9</v>
      </c>
      <c r="E1029" s="749">
        <v>3.1669999999999998</v>
      </c>
      <c r="F1029" s="659" t="s">
        <v>49</v>
      </c>
      <c r="G1029" s="659" t="s">
        <v>276</v>
      </c>
      <c r="H1029" s="660" t="s">
        <v>2</v>
      </c>
      <c r="I1029" s="1010"/>
      <c r="J1029" s="1010"/>
      <c r="K1029" s="1010"/>
      <c r="L1029" s="21"/>
      <c r="M1029" s="21"/>
    </row>
    <row r="1030" spans="1:13" ht="28.2">
      <c r="A1030" s="771" t="s">
        <v>1104</v>
      </c>
      <c r="B1030" s="956" t="s">
        <v>782</v>
      </c>
      <c r="C1030" s="749">
        <v>22.9</v>
      </c>
      <c r="D1030" s="749">
        <v>22.9</v>
      </c>
      <c r="E1030" s="749">
        <v>3.34</v>
      </c>
      <c r="F1030" s="659" t="s">
        <v>49</v>
      </c>
      <c r="G1030" s="659" t="s">
        <v>276</v>
      </c>
      <c r="H1030" s="660" t="s">
        <v>2</v>
      </c>
      <c r="I1030" s="1010"/>
      <c r="J1030" s="1010"/>
      <c r="K1030" s="1010"/>
      <c r="L1030" s="21"/>
      <c r="M1030" s="21"/>
    </row>
    <row r="1031" spans="1:13" ht="28.2">
      <c r="A1031" s="771" t="s">
        <v>1104</v>
      </c>
      <c r="B1031" s="956" t="s">
        <v>782</v>
      </c>
      <c r="C1031" s="749">
        <v>22.9</v>
      </c>
      <c r="D1031" s="749">
        <v>22.9</v>
      </c>
      <c r="E1031" s="749">
        <v>3.3820000000000001</v>
      </c>
      <c r="F1031" s="659" t="s">
        <v>49</v>
      </c>
      <c r="G1031" s="659" t="s">
        <v>276</v>
      </c>
      <c r="H1031" s="660" t="s">
        <v>2</v>
      </c>
      <c r="I1031" s="1010"/>
      <c r="J1031" s="1010"/>
      <c r="K1031" s="1010"/>
      <c r="L1031" s="21"/>
      <c r="M1031" s="21"/>
    </row>
    <row r="1032" spans="1:13" ht="28.2">
      <c r="A1032" s="771" t="s">
        <v>1104</v>
      </c>
      <c r="B1032" s="956" t="s">
        <v>782</v>
      </c>
      <c r="C1032" s="749">
        <v>22.9</v>
      </c>
      <c r="D1032" s="749">
        <v>22.9</v>
      </c>
      <c r="E1032" s="749">
        <v>3.274</v>
      </c>
      <c r="F1032" s="659" t="s">
        <v>49</v>
      </c>
      <c r="G1032" s="659" t="s">
        <v>276</v>
      </c>
      <c r="H1032" s="660" t="s">
        <v>2</v>
      </c>
      <c r="I1032" s="1010"/>
      <c r="J1032" s="1010"/>
      <c r="K1032" s="1010"/>
      <c r="L1032" s="21"/>
      <c r="M1032" s="21"/>
    </row>
    <row r="1033" spans="1:13" ht="28.2">
      <c r="A1033" s="771" t="s">
        <v>1104</v>
      </c>
      <c r="B1033" s="956" t="s">
        <v>782</v>
      </c>
      <c r="C1033" s="749">
        <v>25.88</v>
      </c>
      <c r="D1033" s="749">
        <v>25.88</v>
      </c>
      <c r="E1033" s="749">
        <v>8.15</v>
      </c>
      <c r="F1033" s="659" t="s">
        <v>49</v>
      </c>
      <c r="G1033" s="659" t="s">
        <v>276</v>
      </c>
      <c r="H1033" s="660" t="s">
        <v>2</v>
      </c>
      <c r="I1033" s="1010"/>
      <c r="J1033" s="1010"/>
      <c r="K1033" s="1010"/>
      <c r="L1033" s="21"/>
      <c r="M1033" s="21"/>
    </row>
    <row r="1034" spans="1:13" ht="28.2">
      <c r="A1034" s="771" t="s">
        <v>1104</v>
      </c>
      <c r="B1034" s="956" t="s">
        <v>782</v>
      </c>
      <c r="C1034" s="749">
        <v>22.9</v>
      </c>
      <c r="D1034" s="749">
        <v>22.9</v>
      </c>
      <c r="E1034" s="749">
        <v>4.5010000000000003</v>
      </c>
      <c r="F1034" s="659" t="s">
        <v>49</v>
      </c>
      <c r="G1034" s="659" t="s">
        <v>276</v>
      </c>
      <c r="H1034" s="660" t="s">
        <v>2</v>
      </c>
      <c r="I1034" s="1010"/>
      <c r="J1034" s="1010"/>
      <c r="K1034" s="1010"/>
      <c r="L1034" s="21"/>
      <c r="M1034" s="21"/>
    </row>
    <row r="1035" spans="1:13" ht="28.2">
      <c r="A1035" s="771" t="s">
        <v>1104</v>
      </c>
      <c r="B1035" s="956" t="s">
        <v>782</v>
      </c>
      <c r="C1035" s="749">
        <v>25.88</v>
      </c>
      <c r="D1035" s="749">
        <v>25.88</v>
      </c>
      <c r="E1035" s="749">
        <v>5.2130000000000001</v>
      </c>
      <c r="F1035" s="659" t="s">
        <v>49</v>
      </c>
      <c r="G1035" s="659" t="s">
        <v>276</v>
      </c>
      <c r="H1035" s="660" t="s">
        <v>2</v>
      </c>
      <c r="I1035" s="1010"/>
      <c r="J1035" s="1010"/>
      <c r="K1035" s="1010"/>
      <c r="L1035" s="21"/>
      <c r="M1035" s="21"/>
    </row>
    <row r="1036" spans="1:13" ht="28.2">
      <c r="A1036" s="771" t="s">
        <v>1104</v>
      </c>
      <c r="B1036" s="956" t="s">
        <v>782</v>
      </c>
      <c r="C1036" s="749">
        <v>25.88</v>
      </c>
      <c r="D1036" s="749">
        <v>25.88</v>
      </c>
      <c r="E1036" s="749">
        <v>5.6849999999999996</v>
      </c>
      <c r="F1036" s="659" t="s">
        <v>49</v>
      </c>
      <c r="G1036" s="659" t="s">
        <v>276</v>
      </c>
      <c r="H1036" s="660" t="s">
        <v>2</v>
      </c>
      <c r="I1036" s="1010"/>
      <c r="J1036" s="1010"/>
      <c r="K1036" s="1010"/>
      <c r="L1036" s="21"/>
      <c r="M1036" s="21"/>
    </row>
    <row r="1037" spans="1:13" ht="28.2">
      <c r="A1037" s="771" t="s">
        <v>1104</v>
      </c>
      <c r="B1037" s="956" t="s">
        <v>782</v>
      </c>
      <c r="C1037" s="749">
        <v>25.88</v>
      </c>
      <c r="D1037" s="749">
        <v>25.88</v>
      </c>
      <c r="E1037" s="749">
        <v>5.8609999999999998</v>
      </c>
      <c r="F1037" s="659" t="s">
        <v>49</v>
      </c>
      <c r="G1037" s="659" t="s">
        <v>276</v>
      </c>
      <c r="H1037" s="660" t="s">
        <v>2</v>
      </c>
      <c r="I1037" s="1010"/>
      <c r="J1037" s="1010"/>
      <c r="K1037" s="1010"/>
      <c r="L1037" s="21"/>
      <c r="M1037" s="21"/>
    </row>
    <row r="1038" spans="1:13" ht="28.2">
      <c r="A1038" s="771" t="s">
        <v>1104</v>
      </c>
      <c r="B1038" s="956" t="s">
        <v>782</v>
      </c>
      <c r="C1038" s="749">
        <v>22.9</v>
      </c>
      <c r="D1038" s="749">
        <v>22.9</v>
      </c>
      <c r="E1038" s="749">
        <v>3.1669999999999998</v>
      </c>
      <c r="F1038" s="659" t="s">
        <v>49</v>
      </c>
      <c r="G1038" s="659" t="s">
        <v>276</v>
      </c>
      <c r="H1038" s="660" t="s">
        <v>2</v>
      </c>
      <c r="I1038" s="1010"/>
      <c r="J1038" s="1010"/>
      <c r="K1038" s="1010"/>
      <c r="L1038" s="21"/>
      <c r="M1038" s="21"/>
    </row>
    <row r="1039" spans="1:13" ht="28.2">
      <c r="A1039" s="771" t="s">
        <v>1104</v>
      </c>
      <c r="B1039" s="956" t="s">
        <v>782</v>
      </c>
      <c r="C1039" s="749">
        <v>22.9</v>
      </c>
      <c r="D1039" s="749">
        <v>22.9</v>
      </c>
      <c r="E1039" s="749">
        <v>3.3029999999999999</v>
      </c>
      <c r="F1039" s="659" t="s">
        <v>49</v>
      </c>
      <c r="G1039" s="659" t="s">
        <v>276</v>
      </c>
      <c r="H1039" s="660" t="s">
        <v>2</v>
      </c>
      <c r="I1039" s="1010"/>
      <c r="J1039" s="1010"/>
      <c r="K1039" s="1010"/>
      <c r="L1039" s="21"/>
      <c r="M1039" s="21"/>
    </row>
    <row r="1040" spans="1:13" ht="28.2">
      <c r="A1040" s="771" t="s">
        <v>1104</v>
      </c>
      <c r="B1040" s="956" t="s">
        <v>782</v>
      </c>
      <c r="C1040" s="749">
        <v>25.88</v>
      </c>
      <c r="D1040" s="749">
        <v>25.88</v>
      </c>
      <c r="E1040" s="749">
        <v>5.258</v>
      </c>
      <c r="F1040" s="659" t="s">
        <v>49</v>
      </c>
      <c r="G1040" s="659" t="s">
        <v>276</v>
      </c>
      <c r="H1040" s="660" t="s">
        <v>2</v>
      </c>
      <c r="I1040" s="1010"/>
      <c r="J1040" s="1010"/>
      <c r="K1040" s="1010"/>
      <c r="L1040" s="21"/>
      <c r="M1040" s="21"/>
    </row>
    <row r="1041" spans="1:13" ht="28.2">
      <c r="A1041" s="771" t="s">
        <v>1104</v>
      </c>
      <c r="B1041" s="956" t="s">
        <v>782</v>
      </c>
      <c r="C1041" s="749">
        <v>22.9</v>
      </c>
      <c r="D1041" s="749">
        <v>22.9</v>
      </c>
      <c r="E1041" s="749">
        <v>4.8499999999999996</v>
      </c>
      <c r="F1041" s="659" t="s">
        <v>49</v>
      </c>
      <c r="G1041" s="659" t="s">
        <v>276</v>
      </c>
      <c r="H1041" s="660" t="s">
        <v>2</v>
      </c>
      <c r="I1041" s="1010"/>
      <c r="J1041" s="1010"/>
      <c r="K1041" s="1010"/>
      <c r="L1041" s="21"/>
      <c r="M1041" s="21"/>
    </row>
    <row r="1042" spans="1:13" ht="28.2">
      <c r="A1042" s="771" t="s">
        <v>1104</v>
      </c>
      <c r="B1042" s="956" t="s">
        <v>782</v>
      </c>
      <c r="C1042" s="749">
        <v>25.88</v>
      </c>
      <c r="D1042" s="749">
        <v>25.88</v>
      </c>
      <c r="E1042" s="749">
        <v>8.5129999999999999</v>
      </c>
      <c r="F1042" s="659" t="s">
        <v>49</v>
      </c>
      <c r="G1042" s="659" t="s">
        <v>276</v>
      </c>
      <c r="H1042" s="660" t="s">
        <v>2</v>
      </c>
      <c r="I1042" s="1010"/>
      <c r="J1042" s="1010"/>
      <c r="K1042" s="1010"/>
      <c r="L1042" s="21"/>
      <c r="M1042" s="21"/>
    </row>
    <row r="1043" spans="1:13" ht="28.2">
      <c r="A1043" s="771" t="s">
        <v>1104</v>
      </c>
      <c r="B1043" s="956" t="s">
        <v>782</v>
      </c>
      <c r="C1043" s="749">
        <v>25.88</v>
      </c>
      <c r="D1043" s="749">
        <v>25.88</v>
      </c>
      <c r="E1043" s="749">
        <v>5.258</v>
      </c>
      <c r="F1043" s="659" t="s">
        <v>49</v>
      </c>
      <c r="G1043" s="659" t="s">
        <v>276</v>
      </c>
      <c r="H1043" s="660" t="s">
        <v>2</v>
      </c>
      <c r="I1043" s="1010"/>
      <c r="J1043" s="1010"/>
      <c r="K1043" s="1010"/>
      <c r="L1043" s="21"/>
      <c r="M1043" s="21"/>
    </row>
    <row r="1044" spans="1:13" ht="28.2">
      <c r="A1044" s="771" t="s">
        <v>1104</v>
      </c>
      <c r="B1044" s="956" t="s">
        <v>782</v>
      </c>
      <c r="C1044" s="749">
        <v>25.88</v>
      </c>
      <c r="D1044" s="749">
        <v>25.88</v>
      </c>
      <c r="E1044" s="749">
        <v>5.4560000000000004</v>
      </c>
      <c r="F1044" s="659" t="s">
        <v>49</v>
      </c>
      <c r="G1044" s="659" t="s">
        <v>276</v>
      </c>
      <c r="H1044" s="660" t="s">
        <v>2</v>
      </c>
      <c r="I1044" s="1010"/>
      <c r="J1044" s="1010"/>
      <c r="K1044" s="1010"/>
      <c r="L1044" s="21"/>
      <c r="M1044" s="21"/>
    </row>
    <row r="1045" spans="1:13" ht="28.2">
      <c r="A1045" s="771" t="s">
        <v>1104</v>
      </c>
      <c r="B1045" s="956" t="s">
        <v>782</v>
      </c>
      <c r="C1045" s="749">
        <v>25.88</v>
      </c>
      <c r="D1045" s="749">
        <v>25.88</v>
      </c>
      <c r="E1045" s="749">
        <v>5.4960000000000004</v>
      </c>
      <c r="F1045" s="659" t="s">
        <v>49</v>
      </c>
      <c r="G1045" s="659" t="s">
        <v>276</v>
      </c>
      <c r="H1045" s="660" t="s">
        <v>2</v>
      </c>
      <c r="I1045" s="1010"/>
      <c r="J1045" s="1010"/>
      <c r="K1045" s="1010"/>
      <c r="L1045" s="21"/>
      <c r="M1045" s="21"/>
    </row>
    <row r="1046" spans="1:13" ht="28.2">
      <c r="A1046" s="771" t="s">
        <v>1104</v>
      </c>
      <c r="B1046" s="956" t="s">
        <v>782</v>
      </c>
      <c r="C1046" s="749">
        <v>22.9</v>
      </c>
      <c r="D1046" s="749">
        <v>22.9</v>
      </c>
      <c r="E1046" s="749">
        <v>4.8499999999999996</v>
      </c>
      <c r="F1046" s="659" t="s">
        <v>49</v>
      </c>
      <c r="G1046" s="659" t="s">
        <v>276</v>
      </c>
      <c r="H1046" s="660" t="s">
        <v>2</v>
      </c>
      <c r="I1046" s="1010"/>
      <c r="J1046" s="1010"/>
      <c r="K1046" s="1010"/>
      <c r="L1046" s="21"/>
      <c r="M1046" s="21"/>
    </row>
    <row r="1047" spans="1:13" ht="28.2">
      <c r="A1047" s="771" t="s">
        <v>1104</v>
      </c>
      <c r="B1047" s="956" t="s">
        <v>782</v>
      </c>
      <c r="C1047" s="749">
        <v>22.9</v>
      </c>
      <c r="D1047" s="749">
        <v>22.9</v>
      </c>
      <c r="E1047" s="749">
        <v>4.2839999999999998</v>
      </c>
      <c r="F1047" s="659" t="s">
        <v>49</v>
      </c>
      <c r="G1047" s="659" t="s">
        <v>276</v>
      </c>
      <c r="H1047" s="660" t="s">
        <v>2</v>
      </c>
      <c r="I1047" s="1010"/>
      <c r="J1047" s="1010"/>
      <c r="K1047" s="1010"/>
      <c r="L1047" s="21"/>
      <c r="M1047" s="21"/>
    </row>
    <row r="1048" spans="1:13" ht="28.2">
      <c r="A1048" s="771" t="s">
        <v>1104</v>
      </c>
      <c r="B1048" s="956" t="s">
        <v>782</v>
      </c>
      <c r="C1048" s="749">
        <v>22.9</v>
      </c>
      <c r="D1048" s="749">
        <v>22.9</v>
      </c>
      <c r="E1048" s="749">
        <v>3.07</v>
      </c>
      <c r="F1048" s="659" t="s">
        <v>49</v>
      </c>
      <c r="G1048" s="659" t="s">
        <v>276</v>
      </c>
      <c r="H1048" s="660" t="s">
        <v>2</v>
      </c>
      <c r="I1048" s="1010"/>
      <c r="J1048" s="1010"/>
      <c r="K1048" s="1010"/>
      <c r="L1048" s="21"/>
      <c r="M1048" s="21"/>
    </row>
    <row r="1049" spans="1:13" ht="28.2">
      <c r="A1049" s="771" t="s">
        <v>1104</v>
      </c>
      <c r="B1049" s="956" t="s">
        <v>782</v>
      </c>
      <c r="C1049" s="749">
        <v>25.88</v>
      </c>
      <c r="D1049" s="749">
        <v>25.88</v>
      </c>
      <c r="E1049" s="749">
        <v>6.8559999999999999</v>
      </c>
      <c r="F1049" s="659" t="s">
        <v>49</v>
      </c>
      <c r="G1049" s="659" t="s">
        <v>276</v>
      </c>
      <c r="H1049" s="660" t="s">
        <v>2</v>
      </c>
      <c r="I1049" s="1010"/>
      <c r="J1049" s="1010"/>
      <c r="K1049" s="1010"/>
      <c r="L1049" s="21"/>
      <c r="M1049" s="21"/>
    </row>
    <row r="1050" spans="1:13" ht="28.2">
      <c r="A1050" s="771" t="s">
        <v>1104</v>
      </c>
      <c r="B1050" s="956" t="s">
        <v>782</v>
      </c>
      <c r="C1050" s="749">
        <v>25.88</v>
      </c>
      <c r="D1050" s="749">
        <v>25.88</v>
      </c>
      <c r="E1050" s="749">
        <v>3.6110000000000002</v>
      </c>
      <c r="F1050" s="659" t="s">
        <v>49</v>
      </c>
      <c r="G1050" s="659" t="s">
        <v>276</v>
      </c>
      <c r="H1050" s="660" t="s">
        <v>2</v>
      </c>
      <c r="I1050" s="1010"/>
      <c r="J1050" s="1010"/>
      <c r="K1050" s="1010"/>
      <c r="L1050" s="21"/>
      <c r="M1050" s="21"/>
    </row>
    <row r="1051" spans="1:13" ht="28.2">
      <c r="A1051" s="771" t="s">
        <v>1104</v>
      </c>
      <c r="B1051" s="956" t="s">
        <v>782</v>
      </c>
      <c r="C1051" s="749">
        <v>25.88</v>
      </c>
      <c r="D1051" s="749">
        <v>25.88</v>
      </c>
      <c r="E1051" s="749">
        <v>3.8</v>
      </c>
      <c r="F1051" s="659" t="s">
        <v>49</v>
      </c>
      <c r="G1051" s="659" t="s">
        <v>276</v>
      </c>
      <c r="H1051" s="660" t="s">
        <v>2</v>
      </c>
      <c r="I1051" s="1010"/>
      <c r="J1051" s="1010"/>
      <c r="K1051" s="1010"/>
      <c r="L1051" s="21"/>
      <c r="M1051" s="21"/>
    </row>
    <row r="1052" spans="1:13" ht="28.2">
      <c r="A1052" s="771" t="s">
        <v>1104</v>
      </c>
      <c r="B1052" s="956" t="s">
        <v>782</v>
      </c>
      <c r="C1052" s="749">
        <v>25.88</v>
      </c>
      <c r="D1052" s="749">
        <v>25.88</v>
      </c>
      <c r="E1052" s="749">
        <v>3.839</v>
      </c>
      <c r="F1052" s="659" t="s">
        <v>49</v>
      </c>
      <c r="G1052" s="659" t="s">
        <v>276</v>
      </c>
      <c r="H1052" s="660" t="s">
        <v>2</v>
      </c>
      <c r="I1052" s="1010"/>
      <c r="J1052" s="1010"/>
      <c r="K1052" s="1010"/>
      <c r="L1052" s="21"/>
      <c r="M1052" s="21"/>
    </row>
    <row r="1053" spans="1:13" ht="28.2">
      <c r="A1053" s="771" t="s">
        <v>1104</v>
      </c>
      <c r="B1053" s="956" t="s">
        <v>782</v>
      </c>
      <c r="C1053" s="749">
        <v>25.88</v>
      </c>
      <c r="D1053" s="749">
        <v>25.88</v>
      </c>
      <c r="E1053" s="749">
        <v>3.9220000000000002</v>
      </c>
      <c r="F1053" s="659" t="s">
        <v>49</v>
      </c>
      <c r="G1053" s="659" t="s">
        <v>276</v>
      </c>
      <c r="H1053" s="660" t="s">
        <v>2</v>
      </c>
      <c r="I1053" s="1010"/>
      <c r="J1053" s="1010"/>
      <c r="K1053" s="1010"/>
      <c r="L1053" s="21"/>
      <c r="M1053" s="21"/>
    </row>
    <row r="1054" spans="1:13" ht="28.2">
      <c r="A1054" s="771" t="s">
        <v>1104</v>
      </c>
      <c r="B1054" s="956" t="s">
        <v>782</v>
      </c>
      <c r="C1054" s="749">
        <v>25.88</v>
      </c>
      <c r="D1054" s="749">
        <v>25.88</v>
      </c>
      <c r="E1054" s="749">
        <v>4.2050000000000001</v>
      </c>
      <c r="F1054" s="659" t="s">
        <v>49</v>
      </c>
      <c r="G1054" s="659" t="s">
        <v>276</v>
      </c>
      <c r="H1054" s="660" t="s">
        <v>2</v>
      </c>
      <c r="I1054" s="1010"/>
      <c r="J1054" s="1010"/>
      <c r="K1054" s="1010"/>
      <c r="L1054" s="21"/>
      <c r="M1054" s="21"/>
    </row>
    <row r="1055" spans="1:13" ht="28.2">
      <c r="A1055" s="771" t="s">
        <v>1104</v>
      </c>
      <c r="B1055" s="956" t="s">
        <v>782</v>
      </c>
      <c r="C1055" s="749">
        <v>25.88</v>
      </c>
      <c r="D1055" s="749">
        <v>25.88</v>
      </c>
      <c r="E1055" s="749">
        <v>4.3789999999999996</v>
      </c>
      <c r="F1055" s="659" t="s">
        <v>49</v>
      </c>
      <c r="G1055" s="659" t="s">
        <v>276</v>
      </c>
      <c r="H1055" s="660" t="s">
        <v>2</v>
      </c>
      <c r="I1055" s="1010"/>
      <c r="J1055" s="1010"/>
      <c r="K1055" s="1010"/>
      <c r="L1055" s="21"/>
      <c r="M1055" s="21"/>
    </row>
    <row r="1056" spans="1:13" ht="28.2">
      <c r="A1056" s="771" t="s">
        <v>1104</v>
      </c>
      <c r="B1056" s="956" t="s">
        <v>782</v>
      </c>
      <c r="C1056" s="749">
        <v>22.9</v>
      </c>
      <c r="D1056" s="749">
        <v>22.9</v>
      </c>
      <c r="E1056" s="749">
        <v>3.34</v>
      </c>
      <c r="F1056" s="659" t="s">
        <v>49</v>
      </c>
      <c r="G1056" s="659" t="s">
        <v>276</v>
      </c>
      <c r="H1056" s="660" t="s">
        <v>2</v>
      </c>
      <c r="I1056" s="1010"/>
      <c r="J1056" s="1010"/>
      <c r="K1056" s="1010"/>
      <c r="L1056" s="21"/>
      <c r="M1056" s="21"/>
    </row>
    <row r="1057" spans="1:13" ht="28.2">
      <c r="A1057" s="771" t="s">
        <v>1104</v>
      </c>
      <c r="B1057" s="956" t="s">
        <v>782</v>
      </c>
      <c r="C1057" s="749">
        <v>22.9</v>
      </c>
      <c r="D1057" s="749">
        <v>22.9</v>
      </c>
      <c r="E1057" s="749">
        <v>3.2069999999999999</v>
      </c>
      <c r="F1057" s="659" t="s">
        <v>49</v>
      </c>
      <c r="G1057" s="659" t="s">
        <v>276</v>
      </c>
      <c r="H1057" s="660" t="s">
        <v>2</v>
      </c>
      <c r="I1057" s="1010"/>
      <c r="J1057" s="1010"/>
      <c r="K1057" s="1010"/>
      <c r="L1057" s="21"/>
      <c r="M1057" s="21"/>
    </row>
    <row r="1058" spans="1:13" ht="28.2">
      <c r="A1058" s="771" t="s">
        <v>1104</v>
      </c>
      <c r="B1058" s="956" t="s">
        <v>782</v>
      </c>
      <c r="C1058" s="749">
        <v>25.88</v>
      </c>
      <c r="D1058" s="749">
        <v>25.88</v>
      </c>
      <c r="E1058" s="749">
        <v>7.0060000000000002</v>
      </c>
      <c r="F1058" s="659" t="s">
        <v>49</v>
      </c>
      <c r="G1058" s="659" t="s">
        <v>276</v>
      </c>
      <c r="H1058" s="660" t="s">
        <v>2</v>
      </c>
      <c r="I1058" s="1010"/>
      <c r="J1058" s="1010"/>
      <c r="K1058" s="1010"/>
      <c r="L1058" s="21"/>
      <c r="M1058" s="21"/>
    </row>
    <row r="1059" spans="1:13" ht="28.2">
      <c r="A1059" s="771" t="s">
        <v>1104</v>
      </c>
      <c r="B1059" s="956" t="s">
        <v>782</v>
      </c>
      <c r="C1059" s="749">
        <v>25.88</v>
      </c>
      <c r="D1059" s="749">
        <v>25.88</v>
      </c>
      <c r="E1059" s="749">
        <v>3.76</v>
      </c>
      <c r="F1059" s="659" t="s">
        <v>49</v>
      </c>
      <c r="G1059" s="659" t="s">
        <v>276</v>
      </c>
      <c r="H1059" s="660" t="s">
        <v>2</v>
      </c>
      <c r="I1059" s="1010"/>
      <c r="J1059" s="1010"/>
      <c r="K1059" s="1010"/>
      <c r="L1059" s="21"/>
      <c r="M1059" s="21"/>
    </row>
    <row r="1060" spans="1:13" ht="28.2">
      <c r="A1060" s="771" t="s">
        <v>1104</v>
      </c>
      <c r="B1060" s="956" t="s">
        <v>782</v>
      </c>
      <c r="C1060" s="749">
        <v>25.88</v>
      </c>
      <c r="D1060" s="749">
        <v>25.88</v>
      </c>
      <c r="E1060" s="749">
        <v>3.9489999999999998</v>
      </c>
      <c r="F1060" s="659" t="s">
        <v>49</v>
      </c>
      <c r="G1060" s="659" t="s">
        <v>276</v>
      </c>
      <c r="H1060" s="660" t="s">
        <v>2</v>
      </c>
      <c r="I1060" s="1010"/>
      <c r="J1060" s="1010"/>
      <c r="K1060" s="1010"/>
      <c r="L1060" s="21"/>
      <c r="M1060" s="21"/>
    </row>
    <row r="1061" spans="1:13" ht="28.2">
      <c r="A1061" s="771" t="s">
        <v>1104</v>
      </c>
      <c r="B1061" s="956" t="s">
        <v>782</v>
      </c>
      <c r="C1061" s="749">
        <v>25.88</v>
      </c>
      <c r="D1061" s="749">
        <v>25.88</v>
      </c>
      <c r="E1061" s="749">
        <v>3.988</v>
      </c>
      <c r="F1061" s="659" t="s">
        <v>49</v>
      </c>
      <c r="G1061" s="659" t="s">
        <v>276</v>
      </c>
      <c r="H1061" s="660" t="s">
        <v>2</v>
      </c>
      <c r="I1061" s="1010"/>
      <c r="J1061" s="1010"/>
      <c r="K1061" s="1010"/>
      <c r="L1061" s="21"/>
      <c r="M1061" s="21"/>
    </row>
    <row r="1062" spans="1:13" ht="28.2">
      <c r="A1062" s="771" t="s">
        <v>1104</v>
      </c>
      <c r="B1062" s="956" t="s">
        <v>782</v>
      </c>
      <c r="C1062" s="749">
        <v>25.88</v>
      </c>
      <c r="D1062" s="749">
        <v>25.88</v>
      </c>
      <c r="E1062" s="749">
        <v>4.0819999999999999</v>
      </c>
      <c r="F1062" s="659" t="s">
        <v>49</v>
      </c>
      <c r="G1062" s="659" t="s">
        <v>276</v>
      </c>
      <c r="H1062" s="660" t="s">
        <v>2</v>
      </c>
      <c r="I1062" s="1010"/>
      <c r="J1062" s="1010"/>
      <c r="K1062" s="1010"/>
      <c r="L1062" s="21"/>
      <c r="M1062" s="21"/>
    </row>
    <row r="1063" spans="1:13" ht="28.2">
      <c r="A1063" s="771" t="s">
        <v>1104</v>
      </c>
      <c r="B1063" s="956" t="s">
        <v>782</v>
      </c>
      <c r="C1063" s="749">
        <v>25.88</v>
      </c>
      <c r="D1063" s="749">
        <v>25.88</v>
      </c>
      <c r="E1063" s="749">
        <v>4.3529999999999998</v>
      </c>
      <c r="F1063" s="659" t="s">
        <v>49</v>
      </c>
      <c r="G1063" s="659" t="s">
        <v>276</v>
      </c>
      <c r="H1063" s="660" t="s">
        <v>2</v>
      </c>
      <c r="I1063" s="1010"/>
      <c r="J1063" s="1010"/>
      <c r="K1063" s="1010"/>
      <c r="L1063" s="21"/>
      <c r="M1063" s="21"/>
    </row>
    <row r="1064" spans="1:13" ht="28.2">
      <c r="A1064" s="771" t="s">
        <v>1104</v>
      </c>
      <c r="B1064" s="956" t="s">
        <v>782</v>
      </c>
      <c r="C1064" s="749">
        <v>25.88</v>
      </c>
      <c r="D1064" s="749">
        <v>25.88</v>
      </c>
      <c r="E1064" s="749">
        <v>4.5259999999999998</v>
      </c>
      <c r="F1064" s="659" t="s">
        <v>49</v>
      </c>
      <c r="G1064" s="659" t="s">
        <v>276</v>
      </c>
      <c r="H1064" s="660" t="s">
        <v>2</v>
      </c>
      <c r="I1064" s="1010"/>
      <c r="J1064" s="1010"/>
      <c r="K1064" s="1010"/>
      <c r="L1064" s="21"/>
      <c r="M1064" s="21"/>
    </row>
    <row r="1065" spans="1:13" ht="28.2">
      <c r="A1065" s="771" t="s">
        <v>1104</v>
      </c>
      <c r="B1065" s="956" t="s">
        <v>782</v>
      </c>
      <c r="C1065" s="749">
        <v>25.88</v>
      </c>
      <c r="D1065" s="749">
        <v>25.88</v>
      </c>
      <c r="E1065" s="749">
        <v>4.7009999999999996</v>
      </c>
      <c r="F1065" s="659" t="s">
        <v>49</v>
      </c>
      <c r="G1065" s="659" t="s">
        <v>276</v>
      </c>
      <c r="H1065" s="660" t="s">
        <v>2</v>
      </c>
      <c r="I1065" s="1010"/>
      <c r="J1065" s="1010"/>
      <c r="K1065" s="1010"/>
      <c r="L1065" s="21"/>
      <c r="M1065" s="21"/>
    </row>
    <row r="1066" spans="1:13" ht="28.2">
      <c r="A1066" s="771" t="s">
        <v>1104</v>
      </c>
      <c r="B1066" s="956" t="s">
        <v>782</v>
      </c>
      <c r="C1066" s="749">
        <v>25.88</v>
      </c>
      <c r="D1066" s="749">
        <v>25.88</v>
      </c>
      <c r="E1066" s="749">
        <v>4.9580000000000002</v>
      </c>
      <c r="F1066" s="659" t="s">
        <v>49</v>
      </c>
      <c r="G1066" s="659" t="s">
        <v>276</v>
      </c>
      <c r="H1066" s="660" t="s">
        <v>2</v>
      </c>
      <c r="I1066" s="1010"/>
      <c r="J1066" s="1010"/>
      <c r="K1066" s="1010"/>
      <c r="L1066" s="21"/>
      <c r="M1066" s="21"/>
    </row>
    <row r="1067" spans="1:13" ht="28.2">
      <c r="A1067" s="771" t="s">
        <v>1104</v>
      </c>
      <c r="B1067" s="956" t="s">
        <v>782</v>
      </c>
      <c r="C1067" s="749">
        <v>25.88</v>
      </c>
      <c r="D1067" s="749">
        <v>25.88</v>
      </c>
      <c r="E1067" s="749">
        <v>5.3220000000000001</v>
      </c>
      <c r="F1067" s="659" t="s">
        <v>49</v>
      </c>
      <c r="G1067" s="659" t="s">
        <v>276</v>
      </c>
      <c r="H1067" s="660" t="s">
        <v>2</v>
      </c>
      <c r="I1067" s="1010"/>
      <c r="J1067" s="1010"/>
      <c r="K1067" s="1010"/>
      <c r="L1067" s="21"/>
      <c r="M1067" s="21"/>
    </row>
    <row r="1068" spans="1:13" ht="28.2">
      <c r="A1068" s="771" t="s">
        <v>1104</v>
      </c>
      <c r="B1068" s="956" t="s">
        <v>782</v>
      </c>
      <c r="C1068" s="749">
        <v>22.9</v>
      </c>
      <c r="D1068" s="749">
        <v>22.9</v>
      </c>
      <c r="E1068" s="749">
        <v>3.1669999999999998</v>
      </c>
      <c r="F1068" s="659" t="s">
        <v>49</v>
      </c>
      <c r="G1068" s="659" t="s">
        <v>276</v>
      </c>
      <c r="H1068" s="660" t="s">
        <v>2</v>
      </c>
      <c r="I1068" s="1010"/>
      <c r="J1068" s="1010"/>
      <c r="K1068" s="1010"/>
      <c r="L1068" s="21"/>
      <c r="M1068" s="21"/>
    </row>
    <row r="1069" spans="1:13" ht="28.2">
      <c r="A1069" s="771" t="s">
        <v>1104</v>
      </c>
      <c r="B1069" s="956" t="s">
        <v>782</v>
      </c>
      <c r="C1069" s="749">
        <v>22.9</v>
      </c>
      <c r="D1069" s="749">
        <v>22.9</v>
      </c>
      <c r="E1069" s="749">
        <v>3.3029999999999999</v>
      </c>
      <c r="F1069" s="659" t="s">
        <v>49</v>
      </c>
      <c r="G1069" s="659" t="s">
        <v>276</v>
      </c>
      <c r="H1069" s="660" t="s">
        <v>2</v>
      </c>
      <c r="I1069" s="1010"/>
      <c r="J1069" s="1010"/>
      <c r="K1069" s="1010"/>
      <c r="L1069" s="21"/>
      <c r="M1069" s="21"/>
    </row>
    <row r="1070" spans="1:13" ht="28.2">
      <c r="A1070" s="771" t="s">
        <v>1104</v>
      </c>
      <c r="B1070" s="956" t="s">
        <v>782</v>
      </c>
      <c r="C1070" s="749">
        <v>22.9</v>
      </c>
      <c r="D1070" s="749">
        <v>22.9</v>
      </c>
      <c r="E1070" s="749">
        <v>3.194</v>
      </c>
      <c r="F1070" s="659" t="s">
        <v>49</v>
      </c>
      <c r="G1070" s="659" t="s">
        <v>276</v>
      </c>
      <c r="H1070" s="660" t="s">
        <v>2</v>
      </c>
      <c r="I1070" s="1010"/>
      <c r="J1070" s="1010"/>
      <c r="K1070" s="1010"/>
      <c r="L1070" s="21"/>
      <c r="M1070" s="21"/>
    </row>
    <row r="1071" spans="1:13" ht="28.2">
      <c r="A1071" s="771" t="s">
        <v>1104</v>
      </c>
      <c r="B1071" s="956" t="s">
        <v>782</v>
      </c>
      <c r="C1071" s="749">
        <v>22.9</v>
      </c>
      <c r="D1071" s="749">
        <v>22.9</v>
      </c>
      <c r="E1071" s="749">
        <v>3.274</v>
      </c>
      <c r="F1071" s="659" t="s">
        <v>49</v>
      </c>
      <c r="G1071" s="659" t="s">
        <v>276</v>
      </c>
      <c r="H1071" s="660" t="s">
        <v>2</v>
      </c>
      <c r="I1071" s="1010"/>
      <c r="J1071" s="1010"/>
      <c r="K1071" s="1010"/>
      <c r="L1071" s="21"/>
      <c r="M1071" s="21"/>
    </row>
    <row r="1072" spans="1:13" ht="28.2">
      <c r="A1072" s="771" t="s">
        <v>1104</v>
      </c>
      <c r="B1072" s="956" t="s">
        <v>782</v>
      </c>
      <c r="C1072" s="749">
        <v>22.9</v>
      </c>
      <c r="D1072" s="749">
        <v>22.9</v>
      </c>
      <c r="E1072" s="749">
        <v>3.625</v>
      </c>
      <c r="F1072" s="659" t="s">
        <v>49</v>
      </c>
      <c r="G1072" s="659" t="s">
        <v>276</v>
      </c>
      <c r="H1072" s="660" t="s">
        <v>2</v>
      </c>
      <c r="I1072" s="1010"/>
      <c r="J1072" s="1010"/>
      <c r="K1072" s="1010"/>
      <c r="L1072" s="21"/>
      <c r="M1072" s="21"/>
    </row>
    <row r="1073" spans="1:13" ht="28.2">
      <c r="A1073" s="771" t="s">
        <v>1104</v>
      </c>
      <c r="B1073" s="956" t="s">
        <v>782</v>
      </c>
      <c r="C1073" s="749">
        <v>22.9</v>
      </c>
      <c r="D1073" s="749">
        <v>22.9</v>
      </c>
      <c r="E1073" s="749">
        <v>4.4720000000000004</v>
      </c>
      <c r="F1073" s="659" t="s">
        <v>49</v>
      </c>
      <c r="G1073" s="659" t="s">
        <v>276</v>
      </c>
      <c r="H1073" s="660" t="s">
        <v>2</v>
      </c>
      <c r="I1073" s="1010"/>
      <c r="J1073" s="1010"/>
      <c r="K1073" s="1010"/>
      <c r="L1073" s="21"/>
      <c r="M1073" s="21"/>
    </row>
    <row r="1074" spans="1:13" ht="28.2">
      <c r="A1074" s="771" t="s">
        <v>1104</v>
      </c>
      <c r="B1074" s="956" t="s">
        <v>782</v>
      </c>
      <c r="C1074" s="749">
        <v>25.88</v>
      </c>
      <c r="D1074" s="749">
        <v>25.88</v>
      </c>
      <c r="E1074" s="749">
        <v>3.4769999999999999</v>
      </c>
      <c r="F1074" s="659" t="s">
        <v>49</v>
      </c>
      <c r="G1074" s="659" t="s">
        <v>276</v>
      </c>
      <c r="H1074" s="660" t="s">
        <v>2</v>
      </c>
      <c r="I1074" s="1010"/>
      <c r="J1074" s="1010"/>
      <c r="K1074" s="1010"/>
      <c r="L1074" s="21"/>
      <c r="M1074" s="21"/>
    </row>
    <row r="1075" spans="1:13" ht="28.2">
      <c r="A1075" s="771" t="s">
        <v>1104</v>
      </c>
      <c r="B1075" s="956" t="s">
        <v>782</v>
      </c>
      <c r="C1075" s="749">
        <v>25.88</v>
      </c>
      <c r="D1075" s="749">
        <v>25.88</v>
      </c>
      <c r="E1075" s="749">
        <v>3.6909999999999998</v>
      </c>
      <c r="F1075" s="659" t="s">
        <v>49</v>
      </c>
      <c r="G1075" s="659" t="s">
        <v>276</v>
      </c>
      <c r="H1075" s="660" t="s">
        <v>2</v>
      </c>
      <c r="I1075" s="1010"/>
      <c r="J1075" s="1010"/>
      <c r="K1075" s="1010"/>
      <c r="L1075" s="21"/>
      <c r="M1075" s="21"/>
    </row>
    <row r="1076" spans="1:13" ht="28.2">
      <c r="A1076" s="771" t="s">
        <v>1104</v>
      </c>
      <c r="B1076" s="956" t="s">
        <v>782</v>
      </c>
      <c r="C1076" s="749">
        <v>25.88</v>
      </c>
      <c r="D1076" s="749">
        <v>25.88</v>
      </c>
      <c r="E1076" s="749">
        <v>3.7050000000000001</v>
      </c>
      <c r="F1076" s="659" t="s">
        <v>49</v>
      </c>
      <c r="G1076" s="659" t="s">
        <v>276</v>
      </c>
      <c r="H1076" s="660" t="s">
        <v>2</v>
      </c>
      <c r="I1076" s="1010"/>
      <c r="J1076" s="1010"/>
      <c r="K1076" s="1010"/>
      <c r="L1076" s="21"/>
      <c r="M1076" s="21"/>
    </row>
    <row r="1077" spans="1:13" ht="28.2">
      <c r="A1077" s="771" t="s">
        <v>1104</v>
      </c>
      <c r="B1077" s="956" t="s">
        <v>782</v>
      </c>
      <c r="C1077" s="749">
        <v>22.9</v>
      </c>
      <c r="D1077" s="749">
        <v>22.9</v>
      </c>
      <c r="E1077" s="749">
        <v>3.1</v>
      </c>
      <c r="F1077" s="659" t="s">
        <v>49</v>
      </c>
      <c r="G1077" s="659" t="s">
        <v>276</v>
      </c>
      <c r="H1077" s="660" t="s">
        <v>2</v>
      </c>
      <c r="I1077" s="1010"/>
      <c r="J1077" s="1010"/>
      <c r="K1077" s="1010"/>
      <c r="L1077" s="21"/>
      <c r="M1077" s="21"/>
    </row>
    <row r="1078" spans="1:13" ht="28.2">
      <c r="A1078" s="771" t="s">
        <v>1104</v>
      </c>
      <c r="B1078" s="956" t="s">
        <v>782</v>
      </c>
      <c r="C1078" s="749">
        <v>22.9</v>
      </c>
      <c r="D1078" s="749">
        <v>22.9</v>
      </c>
      <c r="E1078" s="749">
        <v>3.327</v>
      </c>
      <c r="F1078" s="659" t="s">
        <v>49</v>
      </c>
      <c r="G1078" s="659" t="s">
        <v>276</v>
      </c>
      <c r="H1078" s="660" t="s">
        <v>2</v>
      </c>
      <c r="I1078" s="1010"/>
      <c r="J1078" s="1010"/>
      <c r="K1078" s="1010"/>
      <c r="L1078" s="21"/>
      <c r="M1078" s="21"/>
    </row>
    <row r="1079" spans="1:13" ht="28.2">
      <c r="A1079" s="771" t="s">
        <v>1104</v>
      </c>
      <c r="B1079" s="956" t="s">
        <v>782</v>
      </c>
      <c r="C1079" s="749">
        <v>27.36</v>
      </c>
      <c r="D1079" s="749">
        <v>27.36</v>
      </c>
      <c r="E1079" s="749">
        <v>6.9409999999999998</v>
      </c>
      <c r="F1079" s="659" t="s">
        <v>49</v>
      </c>
      <c r="G1079" s="659" t="s">
        <v>276</v>
      </c>
      <c r="H1079" s="660" t="s">
        <v>2</v>
      </c>
      <c r="I1079" s="1010"/>
      <c r="J1079" s="1010"/>
      <c r="K1079" s="1010"/>
      <c r="L1079" s="21"/>
      <c r="M1079" s="21"/>
    </row>
    <row r="1080" spans="1:13" ht="28.2">
      <c r="A1080" s="771" t="s">
        <v>1105</v>
      </c>
      <c r="B1080" s="956" t="s">
        <v>782</v>
      </c>
      <c r="C1080" s="749">
        <v>27.36</v>
      </c>
      <c r="D1080" s="749">
        <v>27.36</v>
      </c>
      <c r="E1080" s="749">
        <v>3.7050000000000001</v>
      </c>
      <c r="F1080" s="659" t="s">
        <v>49</v>
      </c>
      <c r="G1080" s="659" t="s">
        <v>276</v>
      </c>
      <c r="H1080" s="660" t="s">
        <v>2</v>
      </c>
      <c r="I1080" s="1010"/>
      <c r="J1080" s="1010"/>
      <c r="K1080" s="1010"/>
      <c r="L1080" s="21"/>
      <c r="M1080" s="21"/>
    </row>
    <row r="1081" spans="1:13" ht="28.2">
      <c r="A1081" s="771" t="s">
        <v>1105</v>
      </c>
      <c r="B1081" s="956" t="s">
        <v>782</v>
      </c>
      <c r="C1081" s="749">
        <v>27.36</v>
      </c>
      <c r="D1081" s="749">
        <v>27.36</v>
      </c>
      <c r="E1081" s="749">
        <v>3.9079999999999999</v>
      </c>
      <c r="F1081" s="659" t="s">
        <v>49</v>
      </c>
      <c r="G1081" s="659" t="s">
        <v>276</v>
      </c>
      <c r="H1081" s="660" t="s">
        <v>2</v>
      </c>
      <c r="I1081" s="1010"/>
      <c r="J1081" s="1010"/>
      <c r="K1081" s="1010"/>
      <c r="L1081" s="21"/>
      <c r="M1081" s="21"/>
    </row>
    <row r="1082" spans="1:13" ht="28.2">
      <c r="A1082" s="771" t="s">
        <v>1105</v>
      </c>
      <c r="B1082" s="956" t="s">
        <v>782</v>
      </c>
      <c r="C1082" s="749">
        <v>27.36</v>
      </c>
      <c r="D1082" s="749">
        <v>27.36</v>
      </c>
      <c r="E1082" s="749">
        <v>3.9350000000000001</v>
      </c>
      <c r="F1082" s="659" t="s">
        <v>49</v>
      </c>
      <c r="G1082" s="659" t="s">
        <v>276</v>
      </c>
      <c r="H1082" s="660" t="s">
        <v>2</v>
      </c>
      <c r="I1082" s="1010"/>
      <c r="J1082" s="1010"/>
      <c r="K1082" s="1010"/>
      <c r="L1082" s="21"/>
      <c r="M1082" s="21"/>
    </row>
    <row r="1083" spans="1:13" ht="28.2">
      <c r="A1083" s="771" t="s">
        <v>1105</v>
      </c>
      <c r="B1083" s="956" t="s">
        <v>782</v>
      </c>
      <c r="C1083" s="749">
        <v>27.36</v>
      </c>
      <c r="D1083" s="749">
        <v>27.36</v>
      </c>
      <c r="E1083" s="749">
        <v>4.016</v>
      </c>
      <c r="F1083" s="659" t="s">
        <v>49</v>
      </c>
      <c r="G1083" s="659" t="s">
        <v>276</v>
      </c>
      <c r="H1083" s="660" t="s">
        <v>2</v>
      </c>
      <c r="I1083" s="1010"/>
      <c r="J1083" s="1010"/>
      <c r="K1083" s="1010"/>
      <c r="L1083" s="21"/>
      <c r="M1083" s="21"/>
    </row>
    <row r="1084" spans="1:13" ht="28.2">
      <c r="A1084" s="771" t="s">
        <v>1105</v>
      </c>
      <c r="B1084" s="956" t="s">
        <v>782</v>
      </c>
      <c r="C1084" s="749">
        <v>27.36</v>
      </c>
      <c r="D1084" s="749">
        <v>27.36</v>
      </c>
      <c r="E1084" s="749">
        <v>4.2990000000000004</v>
      </c>
      <c r="F1084" s="659" t="s">
        <v>49</v>
      </c>
      <c r="G1084" s="659" t="s">
        <v>276</v>
      </c>
      <c r="H1084" s="660" t="s">
        <v>2</v>
      </c>
      <c r="I1084" s="1010"/>
      <c r="J1084" s="1010"/>
      <c r="K1084" s="1010"/>
      <c r="L1084" s="21"/>
      <c r="M1084" s="21"/>
    </row>
    <row r="1085" spans="1:13" ht="28.2">
      <c r="A1085" s="771" t="s">
        <v>1105</v>
      </c>
      <c r="B1085" s="956" t="s">
        <v>782</v>
      </c>
      <c r="C1085" s="749">
        <v>27.36</v>
      </c>
      <c r="D1085" s="749">
        <v>27.36</v>
      </c>
      <c r="E1085" s="749">
        <v>4.4720000000000004</v>
      </c>
      <c r="F1085" s="659" t="s">
        <v>49</v>
      </c>
      <c r="G1085" s="659" t="s">
        <v>276</v>
      </c>
      <c r="H1085" s="660" t="s">
        <v>2</v>
      </c>
      <c r="I1085" s="1010"/>
      <c r="J1085" s="1010"/>
      <c r="K1085" s="1010"/>
      <c r="L1085" s="21"/>
      <c r="M1085" s="21"/>
    </row>
    <row r="1086" spans="1:13" ht="28.2">
      <c r="A1086" s="771" t="s">
        <v>1105</v>
      </c>
      <c r="B1086" s="956" t="s">
        <v>782</v>
      </c>
      <c r="C1086" s="749">
        <v>27.36</v>
      </c>
      <c r="D1086" s="749">
        <v>27.36</v>
      </c>
      <c r="E1086" s="749">
        <v>4.649</v>
      </c>
      <c r="F1086" s="659" t="s">
        <v>49</v>
      </c>
      <c r="G1086" s="659" t="s">
        <v>276</v>
      </c>
      <c r="H1086" s="660" t="s">
        <v>2</v>
      </c>
      <c r="I1086" s="1010"/>
      <c r="J1086" s="1010"/>
      <c r="K1086" s="1010"/>
      <c r="L1086" s="21"/>
      <c r="M1086" s="21"/>
    </row>
    <row r="1087" spans="1:13" ht="28.2">
      <c r="A1087" s="771" t="s">
        <v>1105</v>
      </c>
      <c r="B1087" s="956" t="s">
        <v>782</v>
      </c>
      <c r="C1087" s="749">
        <v>27.36</v>
      </c>
      <c r="D1087" s="749">
        <v>27.36</v>
      </c>
      <c r="E1087" s="749">
        <v>4.9050000000000002</v>
      </c>
      <c r="F1087" s="659" t="s">
        <v>49</v>
      </c>
      <c r="G1087" s="659" t="s">
        <v>276</v>
      </c>
      <c r="H1087" s="660" t="s">
        <v>2</v>
      </c>
      <c r="I1087" s="1010"/>
      <c r="J1087" s="1010"/>
      <c r="K1087" s="1010"/>
      <c r="L1087" s="21"/>
      <c r="M1087" s="21"/>
    </row>
    <row r="1088" spans="1:13" ht="28.2">
      <c r="A1088" s="771" t="s">
        <v>1105</v>
      </c>
      <c r="B1088" s="956" t="s">
        <v>782</v>
      </c>
      <c r="C1088" s="749">
        <v>27.36</v>
      </c>
      <c r="D1088" s="749">
        <v>27.36</v>
      </c>
      <c r="E1088" s="749">
        <v>6.8040000000000003</v>
      </c>
      <c r="F1088" s="659" t="s">
        <v>49</v>
      </c>
      <c r="G1088" s="659" t="s">
        <v>276</v>
      </c>
      <c r="H1088" s="660" t="s">
        <v>2</v>
      </c>
      <c r="I1088" s="1010"/>
      <c r="J1088" s="1010"/>
      <c r="K1088" s="1010"/>
      <c r="L1088" s="21"/>
      <c r="M1088" s="21"/>
    </row>
    <row r="1089" spans="1:13" ht="28.2">
      <c r="A1089" s="771" t="s">
        <v>1105</v>
      </c>
      <c r="B1089" s="956" t="s">
        <v>782</v>
      </c>
      <c r="C1089" s="749">
        <v>24.4</v>
      </c>
      <c r="D1089" s="749">
        <v>24.41</v>
      </c>
      <c r="E1089" s="749">
        <v>3.3029999999999999</v>
      </c>
      <c r="F1089" s="659" t="s">
        <v>49</v>
      </c>
      <c r="G1089" s="659" t="s">
        <v>276</v>
      </c>
      <c r="H1089" s="660" t="s">
        <v>2</v>
      </c>
      <c r="I1089" s="1010"/>
      <c r="J1089" s="1010"/>
      <c r="K1089" s="1010"/>
      <c r="L1089" s="21"/>
      <c r="M1089" s="21"/>
    </row>
    <row r="1090" spans="1:13" ht="28.2">
      <c r="A1090" s="771" t="s">
        <v>1105</v>
      </c>
      <c r="B1090" s="956" t="s">
        <v>782</v>
      </c>
      <c r="C1090" s="749">
        <v>24.4</v>
      </c>
      <c r="D1090" s="749">
        <v>24.41</v>
      </c>
      <c r="E1090" s="749">
        <v>3.4350000000000001</v>
      </c>
      <c r="F1090" s="659" t="s">
        <v>49</v>
      </c>
      <c r="G1090" s="659" t="s">
        <v>276</v>
      </c>
      <c r="H1090" s="660" t="s">
        <v>2</v>
      </c>
      <c r="I1090" s="1010"/>
      <c r="J1090" s="1010"/>
      <c r="K1090" s="1010"/>
      <c r="L1090" s="21"/>
      <c r="M1090" s="21"/>
    </row>
    <row r="1091" spans="1:13" ht="28.2">
      <c r="A1091" s="771" t="s">
        <v>1105</v>
      </c>
      <c r="B1091" s="956" t="s">
        <v>782</v>
      </c>
      <c r="C1091" s="749">
        <v>24.4</v>
      </c>
      <c r="D1091" s="749">
        <v>24.41</v>
      </c>
      <c r="E1091" s="749">
        <v>3.5289999999999999</v>
      </c>
      <c r="F1091" s="659" t="s">
        <v>49</v>
      </c>
      <c r="G1091" s="659" t="s">
        <v>276</v>
      </c>
      <c r="H1091" s="660" t="s">
        <v>2</v>
      </c>
      <c r="I1091" s="1010"/>
      <c r="J1091" s="1010"/>
      <c r="K1091" s="1010"/>
      <c r="L1091" s="21"/>
      <c r="M1091" s="21"/>
    </row>
    <row r="1092" spans="1:13" ht="28.2">
      <c r="A1092" s="771" t="s">
        <v>1105</v>
      </c>
      <c r="B1092" s="956" t="s">
        <v>782</v>
      </c>
      <c r="C1092" s="749">
        <v>24.4</v>
      </c>
      <c r="D1092" s="749">
        <v>24.41</v>
      </c>
      <c r="E1092" s="749">
        <v>3.7050000000000001</v>
      </c>
      <c r="F1092" s="659" t="s">
        <v>49</v>
      </c>
      <c r="G1092" s="659" t="s">
        <v>276</v>
      </c>
      <c r="H1092" s="660" t="s">
        <v>2</v>
      </c>
      <c r="I1092" s="1010"/>
      <c r="J1092" s="1010"/>
      <c r="K1092" s="1010"/>
      <c r="L1092" s="21"/>
      <c r="M1092" s="21"/>
    </row>
    <row r="1093" spans="1:13" ht="28.2">
      <c r="A1093" s="771" t="s">
        <v>1105</v>
      </c>
      <c r="B1093" s="956" t="s">
        <v>782</v>
      </c>
      <c r="C1093" s="749">
        <v>24.4</v>
      </c>
      <c r="D1093" s="749">
        <v>24.41</v>
      </c>
      <c r="E1093" s="749">
        <v>3.7320000000000002</v>
      </c>
      <c r="F1093" s="659" t="s">
        <v>49</v>
      </c>
      <c r="G1093" s="659" t="s">
        <v>276</v>
      </c>
      <c r="H1093" s="660" t="s">
        <v>2</v>
      </c>
      <c r="I1093" s="1010"/>
      <c r="J1093" s="1010"/>
      <c r="K1093" s="1010"/>
      <c r="L1093" s="21"/>
      <c r="M1093" s="21"/>
    </row>
    <row r="1094" spans="1:13" ht="28.2">
      <c r="A1094" s="771" t="s">
        <v>1105</v>
      </c>
      <c r="B1094" s="956" t="s">
        <v>782</v>
      </c>
      <c r="C1094" s="749">
        <v>24.4</v>
      </c>
      <c r="D1094" s="749">
        <v>24.41</v>
      </c>
      <c r="E1094" s="749">
        <v>3.625</v>
      </c>
      <c r="F1094" s="659" t="s">
        <v>49</v>
      </c>
      <c r="G1094" s="659" t="s">
        <v>276</v>
      </c>
      <c r="H1094" s="660" t="s">
        <v>2</v>
      </c>
      <c r="I1094" s="1010"/>
      <c r="J1094" s="1010"/>
      <c r="K1094" s="1010"/>
      <c r="L1094" s="21"/>
      <c r="M1094" s="21"/>
    </row>
    <row r="1095" spans="1:13" ht="28.2">
      <c r="A1095" s="771" t="s">
        <v>1105</v>
      </c>
      <c r="B1095" s="956" t="s">
        <v>782</v>
      </c>
      <c r="C1095" s="749">
        <v>27.36</v>
      </c>
      <c r="D1095" s="749">
        <v>27.36</v>
      </c>
      <c r="E1095" s="749">
        <v>8.5009999999999994</v>
      </c>
      <c r="F1095" s="659" t="s">
        <v>49</v>
      </c>
      <c r="G1095" s="659" t="s">
        <v>276</v>
      </c>
      <c r="H1095" s="660" t="s">
        <v>2</v>
      </c>
      <c r="I1095" s="1010"/>
      <c r="J1095" s="1010"/>
      <c r="K1095" s="1010"/>
      <c r="L1095" s="21"/>
      <c r="M1095" s="21"/>
    </row>
    <row r="1096" spans="1:13" ht="28.2">
      <c r="A1096" s="771" t="s">
        <v>1105</v>
      </c>
      <c r="B1096" s="956" t="s">
        <v>782</v>
      </c>
      <c r="C1096" s="749">
        <v>24.4</v>
      </c>
      <c r="D1096" s="749">
        <v>24.41</v>
      </c>
      <c r="E1096" s="749">
        <v>4.8499999999999996</v>
      </c>
      <c r="F1096" s="659" t="s">
        <v>49</v>
      </c>
      <c r="G1096" s="659" t="s">
        <v>276</v>
      </c>
      <c r="H1096" s="660" t="s">
        <v>2</v>
      </c>
      <c r="I1096" s="1010"/>
      <c r="J1096" s="1010"/>
      <c r="K1096" s="1010"/>
      <c r="L1096" s="21"/>
      <c r="M1096" s="21"/>
    </row>
    <row r="1097" spans="1:13" ht="28.2">
      <c r="A1097" s="771" t="s">
        <v>1105</v>
      </c>
      <c r="B1097" s="956" t="s">
        <v>782</v>
      </c>
      <c r="C1097" s="749">
        <v>27.36</v>
      </c>
      <c r="D1097" s="749">
        <v>27.36</v>
      </c>
      <c r="E1097" s="749">
        <v>5.5789999999999997</v>
      </c>
      <c r="F1097" s="659" t="s">
        <v>49</v>
      </c>
      <c r="G1097" s="659" t="s">
        <v>276</v>
      </c>
      <c r="H1097" s="660" t="s">
        <v>2</v>
      </c>
      <c r="I1097" s="1010"/>
      <c r="J1097" s="1010"/>
      <c r="K1097" s="1010"/>
      <c r="L1097" s="21"/>
      <c r="M1097" s="21"/>
    </row>
    <row r="1098" spans="1:13" ht="28.2">
      <c r="A1098" s="771" t="s">
        <v>1105</v>
      </c>
      <c r="B1098" s="956" t="s">
        <v>782</v>
      </c>
      <c r="C1098" s="749">
        <v>27.36</v>
      </c>
      <c r="D1098" s="749">
        <v>27.36</v>
      </c>
      <c r="E1098" s="749">
        <v>6.0339999999999998</v>
      </c>
      <c r="F1098" s="659" t="s">
        <v>49</v>
      </c>
      <c r="G1098" s="659" t="s">
        <v>276</v>
      </c>
      <c r="H1098" s="660" t="s">
        <v>2</v>
      </c>
      <c r="I1098" s="1010"/>
      <c r="J1098" s="1010"/>
      <c r="K1098" s="1010"/>
      <c r="L1098" s="21"/>
      <c r="M1098" s="21"/>
    </row>
    <row r="1099" spans="1:13" ht="28.2">
      <c r="A1099" s="771" t="s">
        <v>1105</v>
      </c>
      <c r="B1099" s="956" t="s">
        <v>782</v>
      </c>
      <c r="C1099" s="749">
        <v>27.36</v>
      </c>
      <c r="D1099" s="749">
        <v>27.36</v>
      </c>
      <c r="E1099" s="749">
        <v>6.1970000000000001</v>
      </c>
      <c r="F1099" s="659" t="s">
        <v>49</v>
      </c>
      <c r="G1099" s="659" t="s">
        <v>276</v>
      </c>
      <c r="H1099" s="660" t="s">
        <v>2</v>
      </c>
      <c r="I1099" s="1010"/>
      <c r="J1099" s="1010"/>
      <c r="K1099" s="1010"/>
      <c r="L1099" s="21"/>
      <c r="M1099" s="21"/>
    </row>
    <row r="1100" spans="1:13" ht="28.2">
      <c r="A1100" s="771" t="s">
        <v>1105</v>
      </c>
      <c r="B1100" s="956" t="s">
        <v>782</v>
      </c>
      <c r="C1100" s="749">
        <v>24.4</v>
      </c>
      <c r="D1100" s="749">
        <v>24.41</v>
      </c>
      <c r="E1100" s="749">
        <v>3.5289999999999999</v>
      </c>
      <c r="F1100" s="659" t="s">
        <v>49</v>
      </c>
      <c r="G1100" s="659" t="s">
        <v>276</v>
      </c>
      <c r="H1100" s="660" t="s">
        <v>2</v>
      </c>
      <c r="I1100" s="1010"/>
      <c r="J1100" s="1010"/>
      <c r="K1100" s="1010"/>
      <c r="L1100" s="21"/>
      <c r="M1100" s="21"/>
    </row>
    <row r="1101" spans="1:13" ht="28.2">
      <c r="A1101" s="771" t="s">
        <v>1105</v>
      </c>
      <c r="B1101" s="956" t="s">
        <v>782</v>
      </c>
      <c r="C1101" s="749">
        <v>24.4</v>
      </c>
      <c r="D1101" s="749">
        <v>24.41</v>
      </c>
      <c r="E1101" s="749">
        <v>3.6659999999999999</v>
      </c>
      <c r="F1101" s="659" t="s">
        <v>49</v>
      </c>
      <c r="G1101" s="659" t="s">
        <v>276</v>
      </c>
      <c r="H1101" s="660" t="s">
        <v>2</v>
      </c>
      <c r="I1101" s="1010"/>
      <c r="J1101" s="1010"/>
      <c r="K1101" s="1010"/>
      <c r="L1101" s="21"/>
      <c r="M1101" s="21"/>
    </row>
    <row r="1102" spans="1:13" ht="28.2">
      <c r="A1102" s="771" t="s">
        <v>1105</v>
      </c>
      <c r="B1102" s="956" t="s">
        <v>782</v>
      </c>
      <c r="C1102" s="749">
        <v>27.36</v>
      </c>
      <c r="D1102" s="749">
        <v>27.36</v>
      </c>
      <c r="E1102" s="749">
        <v>5.6059999999999999</v>
      </c>
      <c r="F1102" s="659" t="s">
        <v>49</v>
      </c>
      <c r="G1102" s="659" t="s">
        <v>276</v>
      </c>
      <c r="H1102" s="660" t="s">
        <v>2</v>
      </c>
      <c r="I1102" s="1010"/>
      <c r="J1102" s="1010"/>
      <c r="K1102" s="1010"/>
      <c r="L1102" s="21"/>
      <c r="M1102" s="21"/>
    </row>
    <row r="1103" spans="1:13" ht="28.2">
      <c r="A1103" s="771" t="s">
        <v>1105</v>
      </c>
      <c r="B1103" s="956" t="s">
        <v>782</v>
      </c>
      <c r="C1103" s="749">
        <v>24.4</v>
      </c>
      <c r="D1103" s="749">
        <v>24.41</v>
      </c>
      <c r="E1103" s="749">
        <v>5.1989999999999998</v>
      </c>
      <c r="F1103" s="659" t="s">
        <v>49</v>
      </c>
      <c r="G1103" s="659" t="s">
        <v>276</v>
      </c>
      <c r="H1103" s="660" t="s">
        <v>2</v>
      </c>
      <c r="I1103" s="1010"/>
      <c r="J1103" s="1010"/>
      <c r="K1103" s="1010"/>
      <c r="L1103" s="21"/>
      <c r="M1103" s="21"/>
    </row>
    <row r="1104" spans="1:13" ht="28.2">
      <c r="A1104" s="771" t="s">
        <v>1105</v>
      </c>
      <c r="B1104" s="956" t="s">
        <v>782</v>
      </c>
      <c r="C1104" s="749">
        <v>27.36</v>
      </c>
      <c r="D1104" s="749">
        <v>27.36</v>
      </c>
      <c r="E1104" s="749">
        <v>8.8510000000000009</v>
      </c>
      <c r="F1104" s="659" t="s">
        <v>49</v>
      </c>
      <c r="G1104" s="659" t="s">
        <v>276</v>
      </c>
      <c r="H1104" s="660" t="s">
        <v>2</v>
      </c>
      <c r="I1104" s="1010"/>
      <c r="J1104" s="1010"/>
      <c r="K1104" s="1010"/>
      <c r="L1104" s="21"/>
      <c r="M1104" s="21"/>
    </row>
    <row r="1105" spans="1:13" ht="28.2">
      <c r="A1105" s="771" t="s">
        <v>1105</v>
      </c>
      <c r="B1105" s="956" t="s">
        <v>782</v>
      </c>
      <c r="C1105" s="749">
        <v>27.36</v>
      </c>
      <c r="D1105" s="749">
        <v>27.36</v>
      </c>
      <c r="E1105" s="749">
        <v>5.6059999999999999</v>
      </c>
      <c r="F1105" s="659" t="s">
        <v>49</v>
      </c>
      <c r="G1105" s="659" t="s">
        <v>276</v>
      </c>
      <c r="H1105" s="660" t="s">
        <v>2</v>
      </c>
      <c r="I1105" s="1010"/>
      <c r="J1105" s="1010"/>
      <c r="K1105" s="1010"/>
      <c r="L1105" s="21"/>
      <c r="M1105" s="21"/>
    </row>
    <row r="1106" spans="1:13" ht="28.2">
      <c r="A1106" s="771" t="s">
        <v>1105</v>
      </c>
      <c r="B1106" s="956" t="s">
        <v>782</v>
      </c>
      <c r="C1106" s="749">
        <v>27.36</v>
      </c>
      <c r="D1106" s="749">
        <v>27.36</v>
      </c>
      <c r="E1106" s="749">
        <v>5.819</v>
      </c>
      <c r="F1106" s="659" t="s">
        <v>49</v>
      </c>
      <c r="G1106" s="659" t="s">
        <v>276</v>
      </c>
      <c r="H1106" s="660" t="s">
        <v>2</v>
      </c>
      <c r="I1106" s="1010"/>
      <c r="J1106" s="1010"/>
      <c r="K1106" s="1010"/>
      <c r="L1106" s="21"/>
      <c r="M1106" s="21"/>
    </row>
    <row r="1107" spans="1:13" ht="28.2">
      <c r="A1107" s="771" t="s">
        <v>1105</v>
      </c>
      <c r="B1107" s="956" t="s">
        <v>782</v>
      </c>
      <c r="C1107" s="749">
        <v>27.36</v>
      </c>
      <c r="D1107" s="749">
        <v>27.36</v>
      </c>
      <c r="E1107" s="749">
        <v>5.8609999999999998</v>
      </c>
      <c r="F1107" s="659" t="s">
        <v>49</v>
      </c>
      <c r="G1107" s="659" t="s">
        <v>276</v>
      </c>
      <c r="H1107" s="660" t="s">
        <v>2</v>
      </c>
      <c r="I1107" s="1010"/>
      <c r="J1107" s="1010"/>
      <c r="K1107" s="1010"/>
      <c r="L1107" s="21"/>
      <c r="M1107" s="21"/>
    </row>
    <row r="1108" spans="1:13" ht="28.2">
      <c r="A1108" s="771" t="s">
        <v>1105</v>
      </c>
      <c r="B1108" s="956" t="s">
        <v>782</v>
      </c>
      <c r="C1108" s="749">
        <v>24.4</v>
      </c>
      <c r="D1108" s="749">
        <v>24.41</v>
      </c>
      <c r="E1108" s="749">
        <v>5.1989999999999998</v>
      </c>
      <c r="F1108" s="659" t="s">
        <v>49</v>
      </c>
      <c r="G1108" s="659" t="s">
        <v>276</v>
      </c>
      <c r="H1108" s="660" t="s">
        <v>2</v>
      </c>
      <c r="I1108" s="1010"/>
      <c r="J1108" s="1010"/>
      <c r="K1108" s="1010"/>
      <c r="L1108" s="21"/>
      <c r="M1108" s="21"/>
    </row>
    <row r="1109" spans="1:13" ht="28.2">
      <c r="A1109" s="771" t="s">
        <v>1105</v>
      </c>
      <c r="B1109" s="956" t="s">
        <v>782</v>
      </c>
      <c r="C1109" s="749">
        <v>24.4</v>
      </c>
      <c r="D1109" s="749">
        <v>24.41</v>
      </c>
      <c r="E1109" s="749">
        <v>4.649</v>
      </c>
      <c r="F1109" s="659" t="s">
        <v>49</v>
      </c>
      <c r="G1109" s="659" t="s">
        <v>276</v>
      </c>
      <c r="H1109" s="660" t="s">
        <v>2</v>
      </c>
      <c r="I1109" s="1010"/>
      <c r="J1109" s="1010"/>
      <c r="K1109" s="1010"/>
      <c r="L1109" s="21"/>
      <c r="M1109" s="21"/>
    </row>
    <row r="1110" spans="1:13" ht="28.2">
      <c r="A1110" s="771" t="s">
        <v>1105</v>
      </c>
      <c r="B1110" s="956" t="s">
        <v>782</v>
      </c>
      <c r="C1110" s="749">
        <v>24.4</v>
      </c>
      <c r="D1110" s="749">
        <v>24.41</v>
      </c>
      <c r="E1110" s="749">
        <v>3.4209999999999998</v>
      </c>
      <c r="F1110" s="659" t="s">
        <v>49</v>
      </c>
      <c r="G1110" s="659" t="s">
        <v>276</v>
      </c>
      <c r="H1110" s="660" t="s">
        <v>2</v>
      </c>
      <c r="I1110" s="1010"/>
      <c r="J1110" s="1010"/>
      <c r="K1110" s="1010"/>
      <c r="L1110" s="21"/>
      <c r="M1110" s="21"/>
    </row>
    <row r="1111" spans="1:13" ht="28.2">
      <c r="A1111" s="771" t="s">
        <v>1105</v>
      </c>
      <c r="B1111" s="956" t="s">
        <v>782</v>
      </c>
      <c r="C1111" s="749">
        <v>27.36</v>
      </c>
      <c r="D1111" s="749">
        <v>27.36</v>
      </c>
      <c r="E1111" s="749">
        <v>7.2060000000000004</v>
      </c>
      <c r="F1111" s="659" t="s">
        <v>49</v>
      </c>
      <c r="G1111" s="659" t="s">
        <v>276</v>
      </c>
      <c r="H1111" s="660" t="s">
        <v>2</v>
      </c>
      <c r="I1111" s="1010"/>
      <c r="J1111" s="1010"/>
      <c r="K1111" s="1010"/>
      <c r="L1111" s="21"/>
      <c r="M1111" s="21"/>
    </row>
    <row r="1112" spans="1:13" ht="28.2">
      <c r="A1112" s="771" t="s">
        <v>1105</v>
      </c>
      <c r="B1112" s="956" t="s">
        <v>782</v>
      </c>
      <c r="C1112" s="749">
        <v>27.36</v>
      </c>
      <c r="D1112" s="749">
        <v>27.36</v>
      </c>
      <c r="E1112" s="749">
        <v>3.9489999999999998</v>
      </c>
      <c r="F1112" s="659" t="s">
        <v>49</v>
      </c>
      <c r="G1112" s="659" t="s">
        <v>276</v>
      </c>
      <c r="H1112" s="660" t="s">
        <v>2</v>
      </c>
      <c r="I1112" s="1010"/>
      <c r="J1112" s="1010"/>
      <c r="K1112" s="1010"/>
      <c r="L1112" s="21"/>
      <c r="M1112" s="21"/>
    </row>
    <row r="1113" spans="1:13" ht="28.2">
      <c r="A1113" s="771" t="s">
        <v>1105</v>
      </c>
      <c r="B1113" s="956" t="s">
        <v>782</v>
      </c>
      <c r="C1113" s="749">
        <v>27.36</v>
      </c>
      <c r="D1113" s="749">
        <v>27.36</v>
      </c>
      <c r="E1113" s="749">
        <v>4.1509999999999998</v>
      </c>
      <c r="F1113" s="659" t="s">
        <v>49</v>
      </c>
      <c r="G1113" s="659" t="s">
        <v>276</v>
      </c>
      <c r="H1113" s="660" t="s">
        <v>2</v>
      </c>
      <c r="I1113" s="1010"/>
      <c r="J1113" s="1010"/>
      <c r="K1113" s="1010"/>
      <c r="L1113" s="21"/>
      <c r="M1113" s="21"/>
    </row>
    <row r="1114" spans="1:13" ht="28.2">
      <c r="A1114" s="771" t="s">
        <v>1105</v>
      </c>
      <c r="B1114" s="956" t="s">
        <v>782</v>
      </c>
      <c r="C1114" s="749">
        <v>27.36</v>
      </c>
      <c r="D1114" s="749">
        <v>27.36</v>
      </c>
      <c r="E1114" s="749">
        <v>4.2050000000000001</v>
      </c>
      <c r="F1114" s="659" t="s">
        <v>49</v>
      </c>
      <c r="G1114" s="659" t="s">
        <v>276</v>
      </c>
      <c r="H1114" s="660" t="s">
        <v>2</v>
      </c>
      <c r="I1114" s="1010"/>
      <c r="J1114" s="1010"/>
      <c r="K1114" s="1010"/>
      <c r="L1114" s="21"/>
      <c r="M1114" s="21"/>
    </row>
    <row r="1115" spans="1:13" ht="28.2">
      <c r="A1115" s="771" t="s">
        <v>1105</v>
      </c>
      <c r="B1115" s="956" t="s">
        <v>782</v>
      </c>
      <c r="C1115" s="749">
        <v>27.36</v>
      </c>
      <c r="D1115" s="749">
        <v>27.36</v>
      </c>
      <c r="E1115" s="749">
        <v>4.2709999999999999</v>
      </c>
      <c r="F1115" s="659" t="s">
        <v>49</v>
      </c>
      <c r="G1115" s="659" t="s">
        <v>276</v>
      </c>
      <c r="H1115" s="660" t="s">
        <v>2</v>
      </c>
      <c r="I1115" s="1010"/>
      <c r="J1115" s="1010"/>
      <c r="K1115" s="1010"/>
      <c r="L1115" s="21"/>
      <c r="M1115" s="21"/>
    </row>
    <row r="1116" spans="1:13" ht="28.2">
      <c r="A1116" s="771" t="s">
        <v>1105</v>
      </c>
      <c r="B1116" s="956" t="s">
        <v>782</v>
      </c>
      <c r="C1116" s="749">
        <v>27.36</v>
      </c>
      <c r="D1116" s="749">
        <v>27.36</v>
      </c>
      <c r="E1116" s="749">
        <v>4.556</v>
      </c>
      <c r="F1116" s="659" t="s">
        <v>49</v>
      </c>
      <c r="G1116" s="659" t="s">
        <v>276</v>
      </c>
      <c r="H1116" s="660" t="s">
        <v>2</v>
      </c>
      <c r="I1116" s="1010"/>
      <c r="J1116" s="1010"/>
      <c r="K1116" s="1010"/>
      <c r="L1116" s="21"/>
      <c r="M1116" s="21"/>
    </row>
    <row r="1117" spans="1:13" ht="28.2">
      <c r="A1117" s="771" t="s">
        <v>1105</v>
      </c>
      <c r="B1117" s="956" t="s">
        <v>782</v>
      </c>
      <c r="C1117" s="749">
        <v>27.36</v>
      </c>
      <c r="D1117" s="749">
        <v>27.36</v>
      </c>
      <c r="E1117" s="749">
        <v>4.7290000000000001</v>
      </c>
      <c r="F1117" s="659" t="s">
        <v>49</v>
      </c>
      <c r="G1117" s="659" t="s">
        <v>276</v>
      </c>
      <c r="H1117" s="660" t="s">
        <v>2</v>
      </c>
      <c r="I1117" s="1010"/>
      <c r="J1117" s="1010"/>
      <c r="K1117" s="1010"/>
      <c r="L1117" s="21"/>
      <c r="M1117" s="21"/>
    </row>
    <row r="1118" spans="1:13" ht="28.2">
      <c r="A1118" s="771" t="s">
        <v>1105</v>
      </c>
      <c r="B1118" s="956" t="s">
        <v>782</v>
      </c>
      <c r="C1118" s="749">
        <v>24.4</v>
      </c>
      <c r="D1118" s="749">
        <v>24.41</v>
      </c>
      <c r="E1118" s="749">
        <v>3.7050000000000001</v>
      </c>
      <c r="F1118" s="659" t="s">
        <v>49</v>
      </c>
      <c r="G1118" s="659" t="s">
        <v>276</v>
      </c>
      <c r="H1118" s="660" t="s">
        <v>2</v>
      </c>
      <c r="I1118" s="1010"/>
      <c r="J1118" s="1010"/>
      <c r="K1118" s="1010"/>
      <c r="L1118" s="21"/>
      <c r="M1118" s="21"/>
    </row>
    <row r="1119" spans="1:13" ht="28.2">
      <c r="A1119" s="771" t="s">
        <v>1105</v>
      </c>
      <c r="B1119" s="956" t="s">
        <v>782</v>
      </c>
      <c r="C1119" s="749">
        <v>24.4</v>
      </c>
      <c r="D1119" s="749">
        <v>24.41</v>
      </c>
      <c r="E1119" s="749">
        <v>3.5569999999999999</v>
      </c>
      <c r="F1119" s="659" t="s">
        <v>49</v>
      </c>
      <c r="G1119" s="659" t="s">
        <v>276</v>
      </c>
      <c r="H1119" s="660" t="s">
        <v>2</v>
      </c>
      <c r="I1119" s="1010"/>
      <c r="J1119" s="1010"/>
      <c r="K1119" s="1010"/>
      <c r="L1119" s="21"/>
      <c r="M1119" s="21"/>
    </row>
    <row r="1120" spans="1:13" ht="28.2">
      <c r="A1120" s="771" t="s">
        <v>1105</v>
      </c>
      <c r="B1120" s="956" t="s">
        <v>782</v>
      </c>
      <c r="C1120" s="749">
        <v>27.36</v>
      </c>
      <c r="D1120" s="749">
        <v>27.36</v>
      </c>
      <c r="E1120" s="749">
        <v>7.3570000000000002</v>
      </c>
      <c r="F1120" s="659" t="s">
        <v>49</v>
      </c>
      <c r="G1120" s="659" t="s">
        <v>276</v>
      </c>
      <c r="H1120" s="660" t="s">
        <v>2</v>
      </c>
      <c r="I1120" s="1010"/>
      <c r="J1120" s="1010"/>
      <c r="K1120" s="1010"/>
      <c r="L1120" s="21"/>
      <c r="M1120" s="21"/>
    </row>
    <row r="1121" spans="1:13" ht="28.2">
      <c r="A1121" s="771" t="s">
        <v>1105</v>
      </c>
      <c r="B1121" s="956" t="s">
        <v>782</v>
      </c>
      <c r="C1121" s="749">
        <v>27.36</v>
      </c>
      <c r="D1121" s="749">
        <v>27.36</v>
      </c>
      <c r="E1121" s="749">
        <v>4.0949999999999998</v>
      </c>
      <c r="F1121" s="659" t="s">
        <v>49</v>
      </c>
      <c r="G1121" s="659" t="s">
        <v>276</v>
      </c>
      <c r="H1121" s="660" t="s">
        <v>2</v>
      </c>
      <c r="I1121" s="1010"/>
      <c r="J1121" s="1010"/>
      <c r="K1121" s="1010"/>
      <c r="L1121" s="21"/>
      <c r="M1121" s="21"/>
    </row>
    <row r="1122" spans="1:13" ht="28.2">
      <c r="A1122" s="771" t="s">
        <v>1105</v>
      </c>
      <c r="B1122" s="956" t="s">
        <v>782</v>
      </c>
      <c r="C1122" s="749">
        <v>27.36</v>
      </c>
      <c r="D1122" s="749">
        <v>27.36</v>
      </c>
      <c r="E1122" s="749">
        <v>4.2990000000000004</v>
      </c>
      <c r="F1122" s="659" t="s">
        <v>49</v>
      </c>
      <c r="G1122" s="659" t="s">
        <v>276</v>
      </c>
      <c r="H1122" s="660" t="s">
        <v>2</v>
      </c>
      <c r="I1122" s="1010"/>
      <c r="J1122" s="1010"/>
      <c r="K1122" s="1010"/>
      <c r="L1122" s="21"/>
      <c r="M1122" s="21"/>
    </row>
    <row r="1123" spans="1:13" ht="28.2">
      <c r="A1123" s="771" t="s">
        <v>1105</v>
      </c>
      <c r="B1123" s="956" t="s">
        <v>782</v>
      </c>
      <c r="C1123" s="749">
        <v>27.36</v>
      </c>
      <c r="D1123" s="749">
        <v>27.36</v>
      </c>
      <c r="E1123" s="749">
        <v>4.3529999999999998</v>
      </c>
      <c r="F1123" s="659" t="s">
        <v>49</v>
      </c>
      <c r="G1123" s="659" t="s">
        <v>276</v>
      </c>
      <c r="H1123" s="660" t="s">
        <v>2</v>
      </c>
      <c r="I1123" s="1010"/>
      <c r="J1123" s="1010"/>
      <c r="K1123" s="1010"/>
      <c r="L1123" s="21"/>
      <c r="M1123" s="21"/>
    </row>
    <row r="1124" spans="1:13" ht="28.2">
      <c r="A1124" s="771" t="s">
        <v>1105</v>
      </c>
      <c r="B1124" s="956" t="s">
        <v>782</v>
      </c>
      <c r="C1124" s="749">
        <v>27.36</v>
      </c>
      <c r="D1124" s="749">
        <v>27.36</v>
      </c>
      <c r="E1124" s="749">
        <v>4.4180000000000001</v>
      </c>
      <c r="F1124" s="659" t="s">
        <v>49</v>
      </c>
      <c r="G1124" s="659" t="s">
        <v>276</v>
      </c>
      <c r="H1124" s="660" t="s">
        <v>2</v>
      </c>
      <c r="I1124" s="1010"/>
      <c r="J1124" s="1010"/>
      <c r="K1124" s="1010"/>
      <c r="L1124" s="21"/>
      <c r="M1124" s="21"/>
    </row>
    <row r="1125" spans="1:13" ht="28.2">
      <c r="A1125" s="771" t="s">
        <v>1105</v>
      </c>
      <c r="B1125" s="956" t="s">
        <v>782</v>
      </c>
      <c r="C1125" s="749">
        <v>27.36</v>
      </c>
      <c r="D1125" s="749">
        <v>27.36</v>
      </c>
      <c r="E1125" s="749">
        <v>4.7009999999999996</v>
      </c>
      <c r="F1125" s="659" t="s">
        <v>49</v>
      </c>
      <c r="G1125" s="659" t="s">
        <v>276</v>
      </c>
      <c r="H1125" s="660" t="s">
        <v>2</v>
      </c>
      <c r="I1125" s="1010"/>
      <c r="J1125" s="1010"/>
      <c r="K1125" s="1010"/>
      <c r="L1125" s="21"/>
      <c r="M1125" s="21"/>
    </row>
    <row r="1126" spans="1:13" ht="28.2">
      <c r="A1126" s="771" t="s">
        <v>1105</v>
      </c>
      <c r="B1126" s="956" t="s">
        <v>782</v>
      </c>
      <c r="C1126" s="749">
        <v>27.36</v>
      </c>
      <c r="D1126" s="749">
        <v>27.36</v>
      </c>
      <c r="E1126" s="749">
        <v>4.8899999999999997</v>
      </c>
      <c r="F1126" s="659" t="s">
        <v>49</v>
      </c>
      <c r="G1126" s="659" t="s">
        <v>276</v>
      </c>
      <c r="H1126" s="660" t="s">
        <v>2</v>
      </c>
      <c r="I1126" s="1010"/>
      <c r="J1126" s="1010"/>
      <c r="K1126" s="1010"/>
      <c r="L1126" s="21"/>
      <c r="M1126" s="21"/>
    </row>
    <row r="1127" spans="1:13" ht="28.2">
      <c r="A1127" s="771" t="s">
        <v>1105</v>
      </c>
      <c r="B1127" s="956" t="s">
        <v>782</v>
      </c>
      <c r="C1127" s="749">
        <v>27.36</v>
      </c>
      <c r="D1127" s="749">
        <v>27.36</v>
      </c>
      <c r="E1127" s="749">
        <v>5.0540000000000003</v>
      </c>
      <c r="F1127" s="659" t="s">
        <v>49</v>
      </c>
      <c r="G1127" s="659" t="s">
        <v>276</v>
      </c>
      <c r="H1127" s="660" t="s">
        <v>2</v>
      </c>
      <c r="I1127" s="1010"/>
      <c r="J1127" s="1010"/>
      <c r="K1127" s="1010"/>
      <c r="L1127" s="21"/>
      <c r="M1127" s="21"/>
    </row>
    <row r="1128" spans="1:13" ht="28.2">
      <c r="A1128" s="771" t="s">
        <v>1105</v>
      </c>
      <c r="B1128" s="956" t="s">
        <v>782</v>
      </c>
      <c r="C1128" s="749">
        <v>27.36</v>
      </c>
      <c r="D1128" s="749">
        <v>27.36</v>
      </c>
      <c r="E1128" s="749">
        <v>5.3220000000000001</v>
      </c>
      <c r="F1128" s="659" t="s">
        <v>49</v>
      </c>
      <c r="G1128" s="659" t="s">
        <v>276</v>
      </c>
      <c r="H1128" s="660" t="s">
        <v>2</v>
      </c>
      <c r="I1128" s="1010"/>
      <c r="J1128" s="1010"/>
      <c r="K1128" s="1010"/>
      <c r="L1128" s="21"/>
      <c r="M1128" s="21"/>
    </row>
    <row r="1129" spans="1:13" ht="28.2">
      <c r="A1129" s="771" t="s">
        <v>1105</v>
      </c>
      <c r="B1129" s="956" t="s">
        <v>782</v>
      </c>
      <c r="C1129" s="749">
        <v>27.36</v>
      </c>
      <c r="D1129" s="749">
        <v>27.36</v>
      </c>
      <c r="E1129" s="749">
        <v>5.6580000000000004</v>
      </c>
      <c r="F1129" s="659" t="s">
        <v>49</v>
      </c>
      <c r="G1129" s="659" t="s">
        <v>276</v>
      </c>
      <c r="H1129" s="660" t="s">
        <v>2</v>
      </c>
      <c r="I1129" s="1010"/>
      <c r="J1129" s="1010"/>
      <c r="K1129" s="1010"/>
      <c r="L1129" s="21"/>
      <c r="M1129" s="21"/>
    </row>
    <row r="1130" spans="1:13" ht="28.2">
      <c r="A1130" s="771" t="s">
        <v>1105</v>
      </c>
      <c r="B1130" s="956" t="s">
        <v>782</v>
      </c>
      <c r="C1130" s="749">
        <v>24.4</v>
      </c>
      <c r="D1130" s="749">
        <v>24.41</v>
      </c>
      <c r="E1130" s="749">
        <v>3.5289999999999999</v>
      </c>
      <c r="F1130" s="659" t="s">
        <v>49</v>
      </c>
      <c r="G1130" s="659" t="s">
        <v>276</v>
      </c>
      <c r="H1130" s="660" t="s">
        <v>2</v>
      </c>
      <c r="I1130" s="1010"/>
      <c r="J1130" s="1010"/>
      <c r="K1130" s="1010"/>
      <c r="L1130" s="21"/>
      <c r="M1130" s="21"/>
    </row>
    <row r="1131" spans="1:13" ht="28.2">
      <c r="A1131" s="771" t="s">
        <v>1105</v>
      </c>
      <c r="B1131" s="956" t="s">
        <v>782</v>
      </c>
      <c r="C1131" s="749">
        <v>24.4</v>
      </c>
      <c r="D1131" s="749">
        <v>24.41</v>
      </c>
      <c r="E1131" s="749">
        <v>3.6659999999999999</v>
      </c>
      <c r="F1131" s="659" t="s">
        <v>49</v>
      </c>
      <c r="G1131" s="659" t="s">
        <v>276</v>
      </c>
      <c r="H1131" s="660" t="s">
        <v>2</v>
      </c>
      <c r="I1131" s="1010"/>
      <c r="J1131" s="1010"/>
      <c r="K1131" s="1010"/>
      <c r="L1131" s="21"/>
      <c r="M1131" s="21"/>
    </row>
    <row r="1132" spans="1:13" ht="28.2">
      <c r="A1132" s="771" t="s">
        <v>1105</v>
      </c>
      <c r="B1132" s="956" t="s">
        <v>782</v>
      </c>
      <c r="C1132" s="749">
        <v>24.4</v>
      </c>
      <c r="D1132" s="749">
        <v>24.41</v>
      </c>
      <c r="E1132" s="749">
        <v>3.5569999999999999</v>
      </c>
      <c r="F1132" s="659" t="s">
        <v>49</v>
      </c>
      <c r="G1132" s="659" t="s">
        <v>276</v>
      </c>
      <c r="H1132" s="660" t="s">
        <v>2</v>
      </c>
      <c r="I1132" s="1010"/>
      <c r="J1132" s="1010"/>
      <c r="K1132" s="1010"/>
      <c r="L1132" s="21"/>
      <c r="M1132" s="21"/>
    </row>
    <row r="1133" spans="1:13" ht="28.2">
      <c r="A1133" s="771" t="s">
        <v>1105</v>
      </c>
      <c r="B1133" s="956" t="s">
        <v>782</v>
      </c>
      <c r="C1133" s="749">
        <v>24.4</v>
      </c>
      <c r="D1133" s="749">
        <v>24.41</v>
      </c>
      <c r="E1133" s="749">
        <v>3.625</v>
      </c>
      <c r="F1133" s="659" t="s">
        <v>49</v>
      </c>
      <c r="G1133" s="659" t="s">
        <v>276</v>
      </c>
      <c r="H1133" s="660" t="s">
        <v>2</v>
      </c>
      <c r="I1133" s="1010"/>
      <c r="J1133" s="1010"/>
      <c r="K1133" s="1010"/>
      <c r="L1133" s="21"/>
      <c r="M1133" s="21"/>
    </row>
    <row r="1134" spans="1:13" ht="28.2">
      <c r="A1134" s="771" t="s">
        <v>1105</v>
      </c>
      <c r="B1134" s="956" t="s">
        <v>782</v>
      </c>
      <c r="C1134" s="749">
        <v>24.4</v>
      </c>
      <c r="D1134" s="749">
        <v>24.41</v>
      </c>
      <c r="E1134" s="749">
        <v>3.9750000000000001</v>
      </c>
      <c r="F1134" s="659" t="s">
        <v>49</v>
      </c>
      <c r="G1134" s="659" t="s">
        <v>276</v>
      </c>
      <c r="H1134" s="660" t="s">
        <v>2</v>
      </c>
      <c r="I1134" s="1010"/>
      <c r="J1134" s="1010"/>
      <c r="K1134" s="1010"/>
      <c r="L1134" s="21"/>
      <c r="M1134" s="21"/>
    </row>
    <row r="1135" spans="1:13" ht="28.2">
      <c r="A1135" s="771" t="s">
        <v>1105</v>
      </c>
      <c r="B1135" s="956" t="s">
        <v>782</v>
      </c>
      <c r="C1135" s="749">
        <v>24.4</v>
      </c>
      <c r="D1135" s="749">
        <v>24.41</v>
      </c>
      <c r="E1135" s="749">
        <v>4.8220000000000001</v>
      </c>
      <c r="F1135" s="659" t="s">
        <v>49</v>
      </c>
      <c r="G1135" s="659" t="s">
        <v>276</v>
      </c>
      <c r="H1135" s="660" t="s">
        <v>2</v>
      </c>
      <c r="I1135" s="1010"/>
      <c r="J1135" s="1010"/>
      <c r="K1135" s="1010"/>
      <c r="L1135" s="21"/>
      <c r="M1135" s="21"/>
    </row>
    <row r="1136" spans="1:13" ht="28.2">
      <c r="A1136" s="771" t="s">
        <v>1105</v>
      </c>
      <c r="B1136" s="956" t="s">
        <v>782</v>
      </c>
      <c r="C1136" s="749">
        <v>27.36</v>
      </c>
      <c r="D1136" s="749">
        <v>27.36</v>
      </c>
      <c r="E1136" s="749">
        <v>3.839</v>
      </c>
      <c r="F1136" s="659" t="s">
        <v>49</v>
      </c>
      <c r="G1136" s="659" t="s">
        <v>276</v>
      </c>
      <c r="H1136" s="660" t="s">
        <v>2</v>
      </c>
      <c r="I1136" s="1010"/>
      <c r="J1136" s="1010"/>
      <c r="K1136" s="1010"/>
      <c r="L1136" s="21"/>
      <c r="M1136" s="21"/>
    </row>
    <row r="1137" spans="1:31" ht="28.2">
      <c r="A1137" s="771" t="s">
        <v>1105</v>
      </c>
      <c r="B1137" s="956" t="s">
        <v>782</v>
      </c>
      <c r="C1137" s="749">
        <v>27.36</v>
      </c>
      <c r="D1137" s="749">
        <v>27.36</v>
      </c>
      <c r="E1137" s="749">
        <v>4.016</v>
      </c>
      <c r="F1137" s="659" t="s">
        <v>49</v>
      </c>
      <c r="G1137" s="659" t="s">
        <v>276</v>
      </c>
      <c r="H1137" s="660" t="s">
        <v>2</v>
      </c>
      <c r="I1137" s="1010"/>
      <c r="J1137" s="1010"/>
      <c r="K1137" s="1010"/>
      <c r="L1137" s="21"/>
      <c r="M1137" s="21"/>
    </row>
    <row r="1138" spans="1:31" ht="28.2">
      <c r="A1138" s="771" t="s">
        <v>1105</v>
      </c>
      <c r="B1138" s="956" t="s">
        <v>782</v>
      </c>
      <c r="C1138" s="749">
        <v>27.36</v>
      </c>
      <c r="D1138" s="749">
        <v>27.36</v>
      </c>
      <c r="E1138" s="749">
        <v>4.0670000000000002</v>
      </c>
      <c r="F1138" s="659" t="s">
        <v>49</v>
      </c>
      <c r="G1138" s="659" t="s">
        <v>276</v>
      </c>
      <c r="H1138" s="660" t="s">
        <v>2</v>
      </c>
      <c r="I1138" s="1010"/>
      <c r="J1138" s="1010"/>
      <c r="K1138" s="1010"/>
      <c r="L1138" s="21"/>
      <c r="M1138" s="21"/>
    </row>
    <row r="1139" spans="1:31" ht="28.8" thickBot="1">
      <c r="A1139" s="772" t="s">
        <v>1105</v>
      </c>
      <c r="B1139" s="957" t="s">
        <v>782</v>
      </c>
      <c r="C1139" s="405">
        <v>24.4</v>
      </c>
      <c r="D1139" s="405">
        <v>24.41</v>
      </c>
      <c r="E1139" s="405">
        <v>3.4350000000000001</v>
      </c>
      <c r="F1139" s="119" t="s">
        <v>49</v>
      </c>
      <c r="G1139" s="119" t="s">
        <v>276</v>
      </c>
      <c r="H1139" s="120" t="s">
        <v>2</v>
      </c>
      <c r="I1139" s="1010"/>
      <c r="J1139" s="1010"/>
      <c r="K1139" s="1010"/>
      <c r="L1139" s="21"/>
      <c r="M1139" s="21"/>
    </row>
    <row r="1140" spans="1:31">
      <c r="R1140" s="8"/>
      <c r="Y1140" s="21"/>
      <c r="Z1140" s="21"/>
      <c r="AA1140" s="21"/>
      <c r="AB1140" s="21"/>
      <c r="AC1140" s="21"/>
      <c r="AD1140" s="21"/>
      <c r="AE1140" s="21"/>
    </row>
    <row r="1141" spans="1:31">
      <c r="R1141" s="8"/>
    </row>
  </sheetData>
  <sheetProtection insertRows="0" deleteRows="0"/>
  <mergeCells count="5">
    <mergeCell ref="A1:M1"/>
    <mergeCell ref="A508:M508"/>
    <mergeCell ref="O508:AB508"/>
    <mergeCell ref="A581:H581"/>
    <mergeCell ref="O1:AA1"/>
  </mergeCells>
  <conditionalFormatting sqref="A583">
    <cfRule type="expression" dxfId="13" priority="1" stopIfTrue="1">
      <formula>#REF!="I"</formula>
    </cfRule>
    <cfRule type="expression" dxfId="12" priority="2">
      <formula>AND(ISODD(#REF!)=TRUE,ISERROR(#REF!)=FALSE)=TRUE</formula>
    </cfRule>
    <cfRule type="expression" dxfId="11" priority="3">
      <formula>ISERROR(A583)</formula>
    </cfRule>
  </conditionalFormatting>
  <conditionalFormatting sqref="A584:A1139">
    <cfRule type="expression" dxfId="10" priority="34" stopIfTrue="1">
      <formula>#REF!="I"</formula>
    </cfRule>
    <cfRule type="expression" dxfId="9" priority="35">
      <formula>AND(ISODD(#REF!)=TRUE,ISERROR(#REF!)=FALSE)=TRUE</formula>
    </cfRule>
    <cfRule type="expression" dxfId="8" priority="36">
      <formula>ISERROR(A584)</formula>
    </cfRule>
  </conditionalFormatting>
  <conditionalFormatting sqref="BX540">
    <cfRule type="containsText" dxfId="7" priority="61" operator="containsText" text="Chiller/ Freezer WA ">
      <formula>NOT(ISERROR(SEARCH("Chiller/ Freezer WA ",BX540)))</formula>
    </cfRule>
    <cfRule type="containsText" dxfId="6" priority="62" operator="containsText" text="Dangerous / Sensitive Goods WA ">
      <formula>NOT(ISERROR(SEARCH("Dangerous / Sensitive Goods WA ",BX540)))</formula>
    </cfRule>
    <cfRule type="containsText" dxfId="5" priority="63" operator="containsText" text="General Road WA ">
      <formula>NOT(ISERROR(SEARCH("General Road WA ",BX540)))</formula>
    </cfRule>
    <cfRule type="containsText" dxfId="4" priority="64" operator="containsText" text="Express Road WA ">
      <formula>NOT(ISERROR(SEARCH("Express Road WA ",BX540)))</formula>
    </cfRule>
  </conditionalFormatting>
  <conditionalFormatting sqref="CT540">
    <cfRule type="containsText" dxfId="3" priority="57" operator="containsText" text="Chiller/ Freezer WA ">
      <formula>NOT(ISERROR(SEARCH("Chiller/ Freezer WA ",CT540)))</formula>
    </cfRule>
    <cfRule type="containsText" dxfId="2" priority="58" operator="containsText" text="Dangerous / Sensitive Goods WA ">
      <formula>NOT(ISERROR(SEARCH("Dangerous / Sensitive Goods WA ",CT540)))</formula>
    </cfRule>
    <cfRule type="containsText" dxfId="1" priority="59" operator="containsText" text="General Road WA ">
      <formula>NOT(ISERROR(SEARCH("General Road WA ",CT540)))</formula>
    </cfRule>
    <cfRule type="containsText" dxfId="0" priority="60" operator="containsText" text="Express Road WA ">
      <formula>NOT(ISERROR(SEARCH("Express Road WA ",CT540)))</formula>
    </cfRule>
  </conditionalFormatting>
  <dataValidations count="1">
    <dataValidation type="list" allowBlank="1" showInputMessage="1" showErrorMessage="1" sqref="C573 C555 C536 C566 Q555 Q566 Q536 Q520:Q529 Q531:Q534 C520 C531" xr:uid="{DBC440F9-F538-48C9-B1C4-B79B1B2C6B07}">
      <formula1>#REF!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F40A5-6067-4A67-8EE7-83E73A56720D}">
  <dimension ref="A1:C76"/>
  <sheetViews>
    <sheetView topLeftCell="A12" workbookViewId="0">
      <selection activeCell="C15" sqref="C15"/>
    </sheetView>
  </sheetViews>
  <sheetFormatPr defaultColWidth="9.21875" defaultRowHeight="13.2"/>
  <cols>
    <col min="1" max="1" width="2.77734375" style="339" customWidth="1"/>
    <col min="2" max="2" width="16" style="339" customWidth="1"/>
    <col min="3" max="3" width="85.77734375" style="339" customWidth="1"/>
    <col min="4" max="16384" width="9.21875" style="339"/>
  </cols>
  <sheetData>
    <row r="1" spans="1:3" ht="20.55" customHeight="1">
      <c r="A1" s="1195"/>
      <c r="B1" s="1195"/>
      <c r="C1" s="1195"/>
    </row>
    <row r="2" spans="1:3" ht="15" customHeight="1">
      <c r="A2" s="342"/>
      <c r="B2" s="353" t="s">
        <v>1308</v>
      </c>
      <c r="C2" s="353" t="s">
        <v>1307</v>
      </c>
    </row>
    <row r="3" spans="1:3" ht="69" customHeight="1">
      <c r="A3" s="352"/>
      <c r="B3" s="349" t="s">
        <v>1384</v>
      </c>
      <c r="C3" s="351" t="s">
        <v>1383</v>
      </c>
    </row>
    <row r="4" spans="1:3" ht="15" customHeight="1">
      <c r="A4" s="342"/>
      <c r="B4" s="349" t="s">
        <v>1382</v>
      </c>
      <c r="C4" s="348" t="s">
        <v>1381</v>
      </c>
    </row>
    <row r="5" spans="1:3" ht="15" customHeight="1">
      <c r="A5" s="342"/>
      <c r="B5" s="349" t="s">
        <v>1380</v>
      </c>
      <c r="C5" s="348" t="s">
        <v>1379</v>
      </c>
    </row>
    <row r="6" spans="1:3" ht="15" customHeight="1">
      <c r="A6" s="342"/>
      <c r="B6" s="349" t="s">
        <v>1378</v>
      </c>
      <c r="C6" s="348" t="s">
        <v>1377</v>
      </c>
    </row>
    <row r="7" spans="1:3" ht="15" customHeight="1">
      <c r="A7" s="342"/>
      <c r="B7" s="349" t="s">
        <v>1376</v>
      </c>
      <c r="C7" s="348" t="s">
        <v>1375</v>
      </c>
    </row>
    <row r="8" spans="1:3" ht="15" customHeight="1">
      <c r="A8" s="342"/>
      <c r="B8" s="349" t="s">
        <v>1374</v>
      </c>
      <c r="C8" s="348" t="s">
        <v>1373</v>
      </c>
    </row>
    <row r="9" spans="1:3" ht="24" customHeight="1">
      <c r="A9" s="342"/>
      <c r="B9" s="349" t="s">
        <v>1372</v>
      </c>
      <c r="C9" s="351" t="s">
        <v>1371</v>
      </c>
    </row>
    <row r="10" spans="1:3" ht="42" customHeight="1">
      <c r="A10" s="352"/>
      <c r="B10" s="349" t="s">
        <v>1370</v>
      </c>
      <c r="C10" s="351" t="s">
        <v>1369</v>
      </c>
    </row>
    <row r="11" spans="1:3" ht="60" customHeight="1">
      <c r="A11" s="352"/>
      <c r="B11" s="349" t="s">
        <v>1368</v>
      </c>
      <c r="C11" s="351" t="s">
        <v>1367</v>
      </c>
    </row>
    <row r="12" spans="1:3" ht="42" customHeight="1">
      <c r="A12" s="352"/>
      <c r="B12" s="349" t="s">
        <v>1366</v>
      </c>
      <c r="C12" s="351" t="s">
        <v>1365</v>
      </c>
    </row>
    <row r="13" spans="1:3" ht="15" customHeight="1">
      <c r="A13" s="342"/>
      <c r="B13" s="349" t="s">
        <v>1364</v>
      </c>
      <c r="C13" s="348" t="s">
        <v>1363</v>
      </c>
    </row>
    <row r="14" spans="1:3" ht="16.05" customHeight="1">
      <c r="A14" s="342"/>
      <c r="B14" s="349" t="s">
        <v>1362</v>
      </c>
      <c r="C14" s="348" t="s">
        <v>1361</v>
      </c>
    </row>
    <row r="15" spans="1:3" ht="33" customHeight="1">
      <c r="A15" s="352"/>
      <c r="B15" s="349" t="s">
        <v>1360</v>
      </c>
      <c r="C15" s="351" t="s">
        <v>1359</v>
      </c>
    </row>
    <row r="16" spans="1:3" ht="15" customHeight="1">
      <c r="A16" s="342"/>
      <c r="B16" s="349" t="s">
        <v>1358</v>
      </c>
      <c r="C16" s="348" t="s">
        <v>1357</v>
      </c>
    </row>
    <row r="17" spans="1:3" ht="15" customHeight="1">
      <c r="A17" s="342"/>
      <c r="B17" s="349" t="s">
        <v>1356</v>
      </c>
      <c r="C17" s="348" t="s">
        <v>1355</v>
      </c>
    </row>
    <row r="18" spans="1:3" ht="60" customHeight="1">
      <c r="A18" s="352"/>
      <c r="B18" s="349" t="s">
        <v>1354</v>
      </c>
      <c r="C18" s="351" t="s">
        <v>1353</v>
      </c>
    </row>
    <row r="19" spans="1:3" ht="105" customHeight="1">
      <c r="A19" s="352"/>
      <c r="B19" s="349" t="s">
        <v>1352</v>
      </c>
      <c r="C19" s="351" t="s">
        <v>1351</v>
      </c>
    </row>
    <row r="20" spans="1:3" ht="51" customHeight="1">
      <c r="A20" s="352"/>
      <c r="B20" s="349" t="s">
        <v>1350</v>
      </c>
      <c r="C20" s="351" t="s">
        <v>1349</v>
      </c>
    </row>
    <row r="21" spans="1:3" ht="1.05" customHeight="1"/>
    <row r="22" spans="1:3" ht="20.55" customHeight="1">
      <c r="A22" s="1195"/>
      <c r="B22" s="1195"/>
      <c r="C22" s="1195"/>
    </row>
    <row r="23" spans="1:3" ht="15" customHeight="1">
      <c r="A23" s="342"/>
      <c r="B23" s="353" t="s">
        <v>1308</v>
      </c>
      <c r="C23" s="353" t="s">
        <v>1307</v>
      </c>
    </row>
    <row r="24" spans="1:3" ht="33" customHeight="1">
      <c r="A24" s="352"/>
      <c r="B24" s="349" t="s">
        <v>1348</v>
      </c>
      <c r="C24" s="351" t="s">
        <v>1347</v>
      </c>
    </row>
    <row r="25" spans="1:3" ht="15" customHeight="1">
      <c r="A25" s="342"/>
      <c r="B25" s="349" t="s">
        <v>1346</v>
      </c>
      <c r="C25" s="348" t="s">
        <v>1345</v>
      </c>
    </row>
    <row r="26" spans="1:3" ht="15" customHeight="1">
      <c r="A26" s="342"/>
      <c r="B26" s="349" t="s">
        <v>1344</v>
      </c>
      <c r="C26" s="348" t="s">
        <v>1343</v>
      </c>
    </row>
    <row r="27" spans="1:3" ht="33" customHeight="1">
      <c r="A27" s="352"/>
      <c r="B27" s="349" t="s">
        <v>1342</v>
      </c>
      <c r="C27" s="351" t="s">
        <v>1341</v>
      </c>
    </row>
    <row r="28" spans="1:3" ht="42" customHeight="1">
      <c r="A28" s="352"/>
      <c r="B28" s="349" t="s">
        <v>1340</v>
      </c>
      <c r="C28" s="351" t="s">
        <v>1339</v>
      </c>
    </row>
    <row r="29" spans="1:3" ht="42" customHeight="1">
      <c r="A29" s="352"/>
      <c r="B29" s="349" t="s">
        <v>1338</v>
      </c>
      <c r="C29" s="351" t="s">
        <v>1337</v>
      </c>
    </row>
    <row r="30" spans="1:3" ht="24" customHeight="1">
      <c r="A30" s="342"/>
      <c r="B30" s="349" t="s">
        <v>1336</v>
      </c>
      <c r="C30" s="351" t="s">
        <v>1335</v>
      </c>
    </row>
    <row r="31" spans="1:3" ht="24" customHeight="1">
      <c r="A31" s="342"/>
      <c r="B31" s="349" t="s">
        <v>1334</v>
      </c>
      <c r="C31" s="351" t="s">
        <v>1333</v>
      </c>
    </row>
    <row r="32" spans="1:3" ht="15" customHeight="1">
      <c r="A32" s="342"/>
      <c r="B32" s="349" t="s">
        <v>1332</v>
      </c>
      <c r="C32" s="348" t="s">
        <v>1331</v>
      </c>
    </row>
    <row r="33" spans="1:3" ht="24" customHeight="1">
      <c r="A33" s="342"/>
      <c r="B33" s="349" t="s">
        <v>1330</v>
      </c>
      <c r="C33" s="351" t="s">
        <v>1329</v>
      </c>
    </row>
    <row r="34" spans="1:3" ht="15" customHeight="1">
      <c r="A34" s="342"/>
      <c r="B34" s="349" t="s">
        <v>1328</v>
      </c>
      <c r="C34" s="348" t="s">
        <v>1327</v>
      </c>
    </row>
    <row r="35" spans="1:3" ht="15" customHeight="1">
      <c r="A35" s="342"/>
      <c r="B35" s="349" t="s">
        <v>1326</v>
      </c>
      <c r="C35" s="348" t="s">
        <v>1325</v>
      </c>
    </row>
    <row r="36" spans="1:3" ht="24" customHeight="1">
      <c r="A36" s="342"/>
      <c r="B36" s="349" t="s">
        <v>1324</v>
      </c>
      <c r="C36" s="351" t="s">
        <v>1323</v>
      </c>
    </row>
    <row r="37" spans="1:3" ht="15" customHeight="1">
      <c r="A37" s="342"/>
      <c r="B37" s="349" t="s">
        <v>1322</v>
      </c>
      <c r="C37" s="348" t="s">
        <v>1321</v>
      </c>
    </row>
    <row r="38" spans="1:3" ht="16.05" customHeight="1">
      <c r="A38" s="342"/>
      <c r="B38" s="349" t="s">
        <v>1320</v>
      </c>
      <c r="C38" s="348" t="s">
        <v>1319</v>
      </c>
    </row>
    <row r="39" spans="1:3" ht="33" customHeight="1">
      <c r="A39" s="352"/>
      <c r="B39" s="349" t="s">
        <v>1318</v>
      </c>
      <c r="C39" s="351" t="s">
        <v>1317</v>
      </c>
    </row>
    <row r="40" spans="1:3" ht="42" customHeight="1">
      <c r="A40" s="352"/>
      <c r="B40" s="349" t="s">
        <v>1316</v>
      </c>
      <c r="C40" s="351" t="s">
        <v>1315</v>
      </c>
    </row>
    <row r="41" spans="1:3" ht="42" customHeight="1">
      <c r="A41" s="352"/>
      <c r="B41" s="349" t="s">
        <v>1314</v>
      </c>
      <c r="C41" s="351" t="s">
        <v>1313</v>
      </c>
    </row>
    <row r="42" spans="1:3" ht="24" customHeight="1">
      <c r="A42" s="342"/>
      <c r="B42" s="349" t="s">
        <v>1312</v>
      </c>
      <c r="C42" s="351" t="s">
        <v>1311</v>
      </c>
    </row>
    <row r="43" spans="1:3" ht="15" customHeight="1">
      <c r="A43" s="342"/>
      <c r="B43" s="349" t="s">
        <v>1310</v>
      </c>
      <c r="C43" s="348" t="s">
        <v>1309</v>
      </c>
    </row>
    <row r="44" spans="1:3" ht="1.05" customHeight="1"/>
    <row r="45" spans="1:3" ht="19.5" customHeight="1">
      <c r="A45" s="1195"/>
      <c r="B45" s="1195"/>
      <c r="C45" s="1195"/>
    </row>
    <row r="46" spans="1:3" ht="15" customHeight="1">
      <c r="A46" s="342"/>
      <c r="B46" s="353" t="s">
        <v>1308</v>
      </c>
      <c r="C46" s="353" t="s">
        <v>1307</v>
      </c>
    </row>
    <row r="47" spans="1:3" ht="33" customHeight="1">
      <c r="A47" s="352"/>
      <c r="B47" s="349" t="s">
        <v>1306</v>
      </c>
      <c r="C47" s="351" t="s">
        <v>1305</v>
      </c>
    </row>
    <row r="48" spans="1:3" ht="15" customHeight="1">
      <c r="A48" s="342"/>
      <c r="B48" s="349" t="s">
        <v>1304</v>
      </c>
      <c r="C48" s="348" t="s">
        <v>1303</v>
      </c>
    </row>
    <row r="49" spans="1:3" ht="33" customHeight="1">
      <c r="A49" s="352"/>
      <c r="B49" s="349" t="s">
        <v>1302</v>
      </c>
      <c r="C49" s="351" t="s">
        <v>1301</v>
      </c>
    </row>
    <row r="50" spans="1:3" ht="33" customHeight="1">
      <c r="A50" s="352"/>
      <c r="B50" s="349" t="s">
        <v>1300</v>
      </c>
      <c r="C50" s="351" t="s">
        <v>1299</v>
      </c>
    </row>
    <row r="51" spans="1:3" ht="51" customHeight="1">
      <c r="A51" s="352"/>
      <c r="B51" s="349" t="s">
        <v>1298</v>
      </c>
      <c r="C51" s="351" t="s">
        <v>1297</v>
      </c>
    </row>
    <row r="52" spans="1:3" ht="24" customHeight="1">
      <c r="A52" s="342"/>
      <c r="B52" s="349" t="s">
        <v>1296</v>
      </c>
      <c r="C52" s="351" t="s">
        <v>1295</v>
      </c>
    </row>
    <row r="53" spans="1:3" ht="15" customHeight="1">
      <c r="A53" s="342"/>
      <c r="B53" s="349" t="s">
        <v>1294</v>
      </c>
      <c r="C53" s="348" t="s">
        <v>1293</v>
      </c>
    </row>
    <row r="54" spans="1:3" ht="15" customHeight="1">
      <c r="A54" s="342"/>
      <c r="B54" s="349" t="s">
        <v>1292</v>
      </c>
      <c r="C54" s="348" t="s">
        <v>1291</v>
      </c>
    </row>
    <row r="55" spans="1:3" ht="15" customHeight="1">
      <c r="A55" s="342"/>
      <c r="B55" s="349" t="s">
        <v>1290</v>
      </c>
      <c r="C55" s="348" t="s">
        <v>1289</v>
      </c>
    </row>
    <row r="56" spans="1:3" ht="15" customHeight="1">
      <c r="A56" s="342"/>
      <c r="B56" s="349" t="s">
        <v>1288</v>
      </c>
      <c r="C56" s="348" t="s">
        <v>1287</v>
      </c>
    </row>
    <row r="57" spans="1:3" ht="15" customHeight="1">
      <c r="A57" s="342"/>
      <c r="B57" s="349" t="s">
        <v>1286</v>
      </c>
      <c r="C57" s="348" t="s">
        <v>1285</v>
      </c>
    </row>
    <row r="58" spans="1:3" ht="15" customHeight="1">
      <c r="A58" s="342"/>
      <c r="B58" s="349" t="s">
        <v>1284</v>
      </c>
      <c r="C58" s="348" t="s">
        <v>1283</v>
      </c>
    </row>
    <row r="59" spans="1:3" ht="15" customHeight="1">
      <c r="A59" s="342"/>
      <c r="B59" s="349" t="s">
        <v>1282</v>
      </c>
      <c r="C59" s="348" t="s">
        <v>1281</v>
      </c>
    </row>
    <row r="60" spans="1:3" ht="24" customHeight="1">
      <c r="A60" s="342"/>
      <c r="B60" s="349" t="s">
        <v>1280</v>
      </c>
      <c r="C60" s="351" t="s">
        <v>1279</v>
      </c>
    </row>
    <row r="61" spans="1:3" ht="24" customHeight="1">
      <c r="A61" s="342"/>
      <c r="B61" s="349" t="s">
        <v>1278</v>
      </c>
      <c r="C61" s="351" t="s">
        <v>1277</v>
      </c>
    </row>
    <row r="62" spans="1:3" ht="15" customHeight="1">
      <c r="A62" s="342"/>
      <c r="B62" s="349" t="s">
        <v>1276</v>
      </c>
      <c r="C62" s="348" t="s">
        <v>1275</v>
      </c>
    </row>
    <row r="63" spans="1:3" ht="15" customHeight="1">
      <c r="A63" s="342"/>
      <c r="B63" s="349" t="s">
        <v>1274</v>
      </c>
      <c r="C63" s="348" t="s">
        <v>1273</v>
      </c>
    </row>
    <row r="64" spans="1:3" ht="15" customHeight="1">
      <c r="A64" s="342"/>
      <c r="B64" s="349" t="s">
        <v>1272</v>
      </c>
      <c r="C64" s="348" t="s">
        <v>1271</v>
      </c>
    </row>
    <row r="65" spans="1:3" ht="15" customHeight="1">
      <c r="A65" s="342"/>
      <c r="B65" s="349" t="s">
        <v>1270</v>
      </c>
      <c r="C65" s="348" t="s">
        <v>1269</v>
      </c>
    </row>
    <row r="66" spans="1:3" ht="15" customHeight="1">
      <c r="A66" s="342"/>
      <c r="B66" s="349" t="s">
        <v>1268</v>
      </c>
      <c r="C66" s="348" t="s">
        <v>1267</v>
      </c>
    </row>
    <row r="67" spans="1:3" ht="24" customHeight="1">
      <c r="A67" s="342"/>
      <c r="B67" s="349" t="s">
        <v>1266</v>
      </c>
      <c r="C67" s="351" t="s">
        <v>1265</v>
      </c>
    </row>
    <row r="68" spans="1:3" ht="15" customHeight="1">
      <c r="A68" s="342"/>
      <c r="B68" s="349" t="s">
        <v>1264</v>
      </c>
      <c r="C68" s="350">
        <v>2898</v>
      </c>
    </row>
    <row r="69" spans="1:3" ht="15" customHeight="1">
      <c r="A69" s="342"/>
      <c r="B69" s="349" t="s">
        <v>1263</v>
      </c>
      <c r="C69" s="348" t="s">
        <v>1262</v>
      </c>
    </row>
    <row r="70" spans="1:3" ht="15" customHeight="1">
      <c r="A70" s="342"/>
      <c r="B70" s="349" t="s">
        <v>1261</v>
      </c>
      <c r="C70" s="348" t="s">
        <v>1260</v>
      </c>
    </row>
    <row r="71" spans="1:3" ht="15" customHeight="1">
      <c r="A71" s="342"/>
      <c r="B71" s="349" t="s">
        <v>1259</v>
      </c>
      <c r="C71" s="348" t="s">
        <v>1258</v>
      </c>
    </row>
    <row r="72" spans="1:3" ht="15" customHeight="1">
      <c r="A72" s="342"/>
      <c r="B72" s="349" t="s">
        <v>1257</v>
      </c>
      <c r="C72" s="348" t="s">
        <v>1255</v>
      </c>
    </row>
    <row r="73" spans="1:3" ht="15" customHeight="1">
      <c r="A73" s="342"/>
      <c r="B73" s="349" t="s">
        <v>1256</v>
      </c>
      <c r="C73" s="348" t="s">
        <v>1255</v>
      </c>
    </row>
    <row r="74" spans="1:3" ht="15" customHeight="1">
      <c r="A74" s="342"/>
      <c r="B74" s="349" t="s">
        <v>1254</v>
      </c>
      <c r="C74" s="348" t="s">
        <v>1253</v>
      </c>
    </row>
    <row r="75" spans="1:3" ht="16.05" customHeight="1">
      <c r="A75" s="342"/>
      <c r="B75" s="349" t="s">
        <v>1252</v>
      </c>
      <c r="C75" s="348" t="s">
        <v>1251</v>
      </c>
    </row>
    <row r="76" spans="1:3" ht="1.05" customHeight="1"/>
  </sheetData>
  <mergeCells count="3">
    <mergeCell ref="A1:C1"/>
    <mergeCell ref="A22:C22"/>
    <mergeCell ref="A45:C4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A099EE6B2C9C4B9415D444E5608584" ma:contentTypeVersion="16" ma:contentTypeDescription="Create a new document." ma:contentTypeScope="" ma:versionID="f73065e1c99e8606f0e19c2a026692a2">
  <xsd:schema xmlns:xsd="http://www.w3.org/2001/XMLSchema" xmlns:xs="http://www.w3.org/2001/XMLSchema" xmlns:p="http://schemas.microsoft.com/office/2006/metadata/properties" xmlns:ns2="9771d300-ceac-4774-88f9-ac9e4cc5a8a4" xmlns:ns3="9e0edfd0-d75f-433e-bbd0-b5384a6697d3" targetNamespace="http://schemas.microsoft.com/office/2006/metadata/properties" ma:root="true" ma:fieldsID="94dfaec31f3ad04592ad418421bcfc04" ns2:_="" ns3:_="">
    <xsd:import namespace="9771d300-ceac-4774-88f9-ac9e4cc5a8a4"/>
    <xsd:import namespace="9e0edfd0-d75f-433e-bbd0-b5384a6697d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71d300-ceac-4774-88f9-ac9e4cc5a8a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f2b88b8a-5d64-4c7d-858c-cca11ad9ce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0edfd0-d75f-433e-bbd0-b5384a6697d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2cdb1b4-8038-4e99-8324-a5abab6c9d02}" ma:internalName="TaxCatchAll" ma:showField="CatchAllData" ma:web="9e0edfd0-d75f-433e-bbd0-b5384a6697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e0edfd0-d75f-433e-bbd0-b5384a6697d3">
      <UserInfo>
        <DisplayName>Kidd, Joanne</DisplayName>
        <AccountId>98</AccountId>
        <AccountType/>
      </UserInfo>
      <UserInfo>
        <DisplayName>Galea, David</DisplayName>
        <AccountId>88</AccountId>
        <AccountType/>
      </UserInfo>
      <UserInfo>
        <DisplayName>Foster, Mark</DisplayName>
        <AccountId>57</AccountId>
        <AccountType/>
      </UserInfo>
      <UserInfo>
        <DisplayName>Holtfreter, Luke</DisplayName>
        <AccountId>298</AccountId>
        <AccountType/>
      </UserInfo>
    </SharedWithUsers>
    <lcf76f155ced4ddcb4097134ff3c332f xmlns="9771d300-ceac-4774-88f9-ac9e4cc5a8a4">
      <Terms xmlns="http://schemas.microsoft.com/office/infopath/2007/PartnerControls"/>
    </lcf76f155ced4ddcb4097134ff3c332f>
    <TaxCatchAll xmlns="9e0edfd0-d75f-433e-bbd0-b5384a6697d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1B9D4F-6F5C-410A-8A64-11CADBE22B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71d300-ceac-4774-88f9-ac9e4cc5a8a4"/>
    <ds:schemaRef ds:uri="9e0edfd0-d75f-433e-bbd0-b5384a6697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1E642B8-A1B4-46E5-9A29-6C878F645D8C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9771d300-ceac-4774-88f9-ac9e4cc5a8a4"/>
    <ds:schemaRef ds:uri="http://schemas.openxmlformats.org/package/2006/metadata/core-properties"/>
    <ds:schemaRef ds:uri="9e0edfd0-d75f-433e-bbd0-b5384a6697d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BB6EE35-AF2E-4902-9A2B-7308BD76CB4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 Courier Rates</vt:lpstr>
      <vt:lpstr>Air Freight Rates</vt:lpstr>
      <vt:lpstr>FPP</vt:lpstr>
      <vt:lpstr>AirLock</vt:lpstr>
      <vt:lpstr>Non Consolidated Road Rates</vt:lpstr>
      <vt:lpstr>NonCon Postcode</vt:lpstr>
      <vt:lpstr>Sensitive Goods Rates</vt:lpstr>
      <vt:lpstr>Consolidated Road Rates  </vt:lpstr>
      <vt:lpstr>Consolidated PostCode</vt:lpstr>
      <vt:lpstr>Ancillary Charges  </vt:lpstr>
      <vt:lpstr>Dangerous Goods Class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Maher, Keva</dc:creator>
  <cp:keywords/>
  <dc:description/>
  <cp:lastModifiedBy>Atkins, Gemma</cp:lastModifiedBy>
  <cp:revision/>
  <cp:lastPrinted>2023-06-06T09:15:09Z</cp:lastPrinted>
  <dcterms:created xsi:type="dcterms:W3CDTF">2020-11-25T07:59:48Z</dcterms:created>
  <dcterms:modified xsi:type="dcterms:W3CDTF">2024-06-25T06:28:27Z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0x01010023A099EE6B2C9C4B9415D444E5608584</vt:lpwstr>
  </property>
</Properties>
</file>